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說明" sheetId="1" state="visible" r:id="rId3"/>
    <sheet name="覆核" sheetId="2" state="visible" r:id="rId4"/>
    <sheet name="事件規則" sheetId="3" state="visible" r:id="rId5"/>
  </sheets>
  <definedNames>
    <definedName function="false" hidden="true" localSheetId="1" name="_xlnm._FilterDatabase" vbProcedure="false">覆核!$A$1:$AB$4984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<sst xmlns="http://schemas.openxmlformats.org/spreadsheetml/2006/main" count="55969" uniqueCount="12607">
  <si>
    <t xml:space="preserve">負面新聞離線覆核：第五批（最終：剩餘全部）</t>
  </si>
  <si>
    <r>
      <rPr>
        <sz val="10"/>
        <rFont val="Noto Sans CJK SC"/>
        <family val="2"/>
      </rPr>
      <t xml:space="preserve">產生日期：</t>
    </r>
    <r>
      <rPr>
        <sz val="10"/>
        <rFont val="Arial"/>
        <family val="0"/>
        <charset val="1"/>
      </rPr>
      <t xml:space="preserve">2026-10-26</t>
    </r>
    <r>
      <rPr>
        <sz val="10"/>
        <rFont val="Noto Sans CJK SC"/>
        <family val="2"/>
      </rPr>
      <t xml:space="preserve">　筆數：</t>
    </r>
    <r>
      <rPr>
        <sz val="10"/>
        <rFont val="Arial"/>
        <family val="0"/>
        <charset val="1"/>
      </rPr>
      <t xml:space="preserve">4983</t>
    </r>
    <r>
      <rPr>
        <sz val="10"/>
        <rFont val="Noto Sans CJK SC"/>
        <family val="2"/>
      </rPr>
      <t xml:space="preserve">（待補分析 </t>
    </r>
    <r>
      <rPr>
        <sz val="10"/>
        <rFont val="Arial"/>
        <family val="0"/>
        <charset val="1"/>
      </rPr>
      <t xml:space="preserve">FinBERT ≥ 0</t>
    </r>
    <r>
      <rPr>
        <sz val="10"/>
        <rFont val="Noto Sans CJK SC"/>
        <family val="2"/>
      </rPr>
      <t xml:space="preserve">（</t>
    </r>
    <r>
      <rPr>
        <sz val="10"/>
        <rFont val="Arial"/>
        <family val="0"/>
        <charset val="1"/>
      </rPr>
      <t xml:space="preserve">4,373 </t>
    </r>
    <r>
      <rPr>
        <sz val="10"/>
        <rFont val="Noto Sans CJK SC"/>
        <family val="2"/>
      </rPr>
      <t xml:space="preserve">筆）＋規則分類尚未覆核（</t>
    </r>
    <r>
      <rPr>
        <sz val="10"/>
        <rFont val="Arial"/>
        <family val="0"/>
        <charset val="1"/>
      </rPr>
      <t xml:space="preserve">610 </t>
    </r>
    <r>
      <rPr>
        <sz val="10"/>
        <rFont val="Noto Sans CJK SC"/>
        <family val="2"/>
      </rPr>
      <t xml:space="preserve">筆）；前 </t>
    </r>
    <r>
      <rPr>
        <sz val="10"/>
        <rFont val="Arial"/>
        <family val="0"/>
        <charset val="1"/>
      </rPr>
      <t xml:space="preserve">610 </t>
    </r>
    <r>
      <rPr>
        <sz val="10"/>
        <rFont val="Noto Sans CJK SC"/>
        <family val="2"/>
      </rPr>
      <t xml:space="preserve">列為規則分類，其後為待補分析且尚無事件代碼，多為中性或正面新聞）</t>
    </r>
  </si>
  <si>
    <t xml:space="preserve">怎麼填（只動黃色欄位）</t>
  </si>
  <si>
    <r>
      <rPr>
        <sz val="10"/>
        <rFont val="Arial"/>
        <family val="0"/>
        <charset val="1"/>
      </rPr>
      <t xml:space="preserve">1. </t>
    </r>
    <r>
      <rPr>
        <sz val="10"/>
        <rFont val="Noto Sans CJK SC"/>
        <family val="2"/>
      </rPr>
      <t xml:space="preserve">最終決定（</t>
    </r>
    <r>
      <rPr>
        <sz val="10"/>
        <rFont val="Arial"/>
        <family val="0"/>
        <charset val="1"/>
      </rPr>
      <t xml:space="preserve">R </t>
    </r>
    <r>
      <rPr>
        <sz val="10"/>
        <rFont val="Noto Sans CJK SC"/>
        <family val="2"/>
      </rPr>
      <t xml:space="preserve">欄）：已預填我的建議。維持＝沿用目前分類；修改＝改成「新事件代碼」；排除＝記為 </t>
    </r>
    <r>
      <rPr>
        <sz val="10"/>
        <rFont val="Arial"/>
        <family val="0"/>
        <charset val="1"/>
      </rPr>
      <t xml:space="preserve">NOT_RELEVANT</t>
    </r>
    <r>
      <rPr>
        <sz val="10"/>
        <rFont val="Noto Sans CJK SC"/>
        <family val="2"/>
      </rPr>
      <t xml:space="preserve">、</t>
    </r>
    <r>
      <rPr>
        <sz val="10"/>
        <rFont val="Arial"/>
        <family val="0"/>
        <charset val="1"/>
      </rPr>
      <t xml:space="preserve">Level 0</t>
    </r>
    <r>
      <rPr>
        <sz val="10"/>
        <rFont val="Noto Sans CJK SC"/>
        <family val="2"/>
      </rPr>
      <t xml:space="preserve">、</t>
    </r>
    <r>
      <rPr>
        <sz val="10"/>
        <rFont val="Arial"/>
        <family val="0"/>
        <charset val="1"/>
      </rPr>
      <t xml:space="preserve">Action</t>
    </r>
    <r>
      <rPr>
        <sz val="10"/>
        <rFont val="Noto Sans CJK SC"/>
        <family val="2"/>
      </rPr>
      <t xml:space="preserve">「排除、不納入風險事件」。</t>
    </r>
  </si>
  <si>
    <r>
      <rPr>
        <sz val="10"/>
        <rFont val="Arial"/>
        <family val="0"/>
        <charset val="1"/>
      </rPr>
      <t xml:space="preserve">2. </t>
    </r>
    <r>
      <rPr>
        <sz val="10"/>
        <rFont val="Noto Sans CJK SC"/>
        <family val="2"/>
      </rPr>
      <t xml:space="preserve">新事件代碼（</t>
    </r>
    <r>
      <rPr>
        <sz val="10"/>
        <rFont val="Arial"/>
        <family val="0"/>
        <charset val="1"/>
      </rPr>
      <t xml:space="preserve">S </t>
    </r>
    <r>
      <rPr>
        <sz val="10"/>
        <rFont val="Noto Sans CJK SC"/>
        <family val="2"/>
      </rPr>
      <t xml:space="preserve">欄）：只有「修改」才需要，從下拉選單選；新事件中文與新 </t>
    </r>
    <r>
      <rPr>
        <sz val="10"/>
        <rFont val="Arial"/>
        <family val="0"/>
        <charset val="1"/>
      </rPr>
      <t xml:space="preserve">Level </t>
    </r>
    <r>
      <rPr>
        <sz val="10"/>
        <rFont val="Noto Sans CJK SC"/>
        <family val="2"/>
      </rPr>
      <t xml:space="preserve">會自動帶出。</t>
    </r>
  </si>
  <si>
    <r>
      <rPr>
        <sz val="10"/>
        <rFont val="Arial"/>
        <family val="0"/>
        <charset val="1"/>
      </rPr>
      <t xml:space="preserve">3. </t>
    </r>
    <r>
      <rPr>
        <sz val="10"/>
        <rFont val="Noto Sans CJK SC"/>
        <family val="2"/>
      </rPr>
      <t xml:space="preserve">更正公司（</t>
    </r>
    <r>
      <rPr>
        <sz val="10"/>
        <rFont val="Arial"/>
        <family val="0"/>
        <charset val="1"/>
      </rPr>
      <t xml:space="preserve">V </t>
    </r>
    <r>
      <rPr>
        <sz val="10"/>
        <rFont val="Noto Sans CJK SC"/>
        <family val="2"/>
      </rPr>
      <t xml:space="preserve">欄）、更正</t>
    </r>
    <r>
      <rPr>
        <sz val="10"/>
        <rFont val="Arial"/>
        <family val="0"/>
        <charset val="1"/>
      </rPr>
      <t xml:space="preserve">Ticker</t>
    </r>
    <r>
      <rPr>
        <sz val="10"/>
        <rFont val="Noto Sans CJK SC"/>
        <family val="2"/>
      </rPr>
      <t xml:space="preserve">（</t>
    </r>
    <r>
      <rPr>
        <sz val="10"/>
        <rFont val="Arial"/>
        <family val="0"/>
        <charset val="1"/>
      </rPr>
      <t xml:space="preserve">W </t>
    </r>
    <r>
      <rPr>
        <sz val="10"/>
        <rFont val="Noto Sans CJK SC"/>
        <family val="2"/>
      </rPr>
      <t xml:space="preserve">欄）：只在公司歸屬錯誤或 </t>
    </r>
    <r>
      <rPr>
        <sz val="10"/>
        <rFont val="Arial"/>
        <family val="0"/>
        <charset val="1"/>
      </rPr>
      <t xml:space="preserve">Ticker </t>
    </r>
    <r>
      <rPr>
        <sz val="10"/>
        <rFont val="Noto Sans CJK SC"/>
        <family val="2"/>
      </rPr>
      <t xml:space="preserve">空白時填寫，空白代表不更正。已依 </t>
    </r>
    <r>
      <rPr>
        <sz val="10"/>
        <rFont val="Arial"/>
        <family val="0"/>
        <charset val="1"/>
      </rPr>
      <t xml:space="preserve">S&amp;P 500 </t>
    </r>
    <r>
      <rPr>
        <sz val="10"/>
        <rFont val="Noto Sans CJK SC"/>
        <family val="2"/>
      </rPr>
      <t xml:space="preserve">清單預填 </t>
    </r>
    <r>
      <rPr>
        <sz val="10"/>
        <rFont val="Arial"/>
        <family val="0"/>
        <charset val="1"/>
      </rPr>
      <t xml:space="preserve">Ticker </t>
    </r>
    <r>
      <rPr>
        <sz val="10"/>
        <rFont val="Noto Sans CJK SC"/>
        <family val="2"/>
      </rPr>
      <t xml:space="preserve">空白的列。</t>
    </r>
  </si>
  <si>
    <r>
      <rPr>
        <sz val="10"/>
        <rFont val="Arial"/>
        <family val="0"/>
        <charset val="1"/>
      </rPr>
      <t xml:space="preserve">4. </t>
    </r>
    <r>
      <rPr>
        <sz val="10"/>
        <rFont val="Noto Sans CJK SC"/>
        <family val="2"/>
      </rPr>
      <t xml:space="preserve">覆核註記（</t>
    </r>
    <r>
      <rPr>
        <sz val="10"/>
        <rFont val="Arial"/>
        <family val="0"/>
        <charset val="1"/>
      </rPr>
      <t xml:space="preserve">Y </t>
    </r>
    <r>
      <rPr>
        <sz val="10"/>
        <rFont val="Noto Sans CJK SC"/>
        <family val="2"/>
      </rPr>
      <t xml:space="preserve">欄）、覆核人（</t>
    </r>
    <r>
      <rPr>
        <sz val="10"/>
        <rFont val="Arial"/>
        <family val="0"/>
        <charset val="1"/>
      </rPr>
      <t xml:space="preserve">Z </t>
    </r>
    <r>
      <rPr>
        <sz val="10"/>
        <rFont val="Noto Sans CJK SC"/>
        <family val="2"/>
      </rPr>
      <t xml:space="preserve">欄）：請填你的姓名；註記可空白。</t>
    </r>
  </si>
  <si>
    <r>
      <rPr>
        <sz val="10"/>
        <rFont val="Arial"/>
        <family val="0"/>
        <charset val="1"/>
      </rPr>
      <t xml:space="preserve">5. </t>
    </r>
    <r>
      <rPr>
        <sz val="10"/>
        <rFont val="Noto Sans CJK SC"/>
        <family val="2"/>
      </rPr>
      <t xml:space="preserve">把握程度為「低」或「建議看原文」為「是」的列（紅字），建議點標題開原文確認。</t>
    </r>
  </si>
  <si>
    <r>
      <rPr>
        <sz val="10"/>
        <rFont val="Arial"/>
        <family val="0"/>
        <charset val="1"/>
      </rPr>
      <t xml:space="preserve">6. </t>
    </r>
    <r>
      <rPr>
        <sz val="10"/>
        <rFont val="Noto Sans CJK SC"/>
        <family val="2"/>
      </rPr>
      <t xml:space="preserve">檢查欄（</t>
    </r>
    <r>
      <rPr>
        <sz val="10"/>
        <rFont val="Arial"/>
        <family val="0"/>
        <charset val="1"/>
      </rPr>
      <t xml:space="preserve">X</t>
    </r>
    <r>
      <rPr>
        <sz val="10"/>
        <rFont val="Noto Sans CJK SC"/>
        <family val="2"/>
      </rPr>
      <t xml:space="preserve">）若出現紅字，表示該列填寫不完整。</t>
    </r>
  </si>
  <si>
    <r>
      <rPr>
        <sz val="10"/>
        <rFont val="Arial"/>
        <family val="0"/>
        <charset val="1"/>
      </rPr>
      <t xml:space="preserve">7. </t>
    </r>
    <r>
      <rPr>
        <sz val="10"/>
        <rFont val="Noto Sans CJK SC"/>
        <family val="2"/>
      </rPr>
      <t xml:space="preserve">不要修改 </t>
    </r>
    <r>
      <rPr>
        <sz val="10"/>
        <rFont val="Arial"/>
        <family val="0"/>
        <charset val="1"/>
      </rPr>
      <t xml:space="preserve">news_id</t>
    </r>
    <r>
      <rPr>
        <sz val="10"/>
        <rFont val="Noto Sans CJK SC"/>
        <family val="2"/>
      </rPr>
      <t xml:space="preserve">、人工版本欄；上傳時靠這兩欄對應與防衝突。</t>
    </r>
  </si>
  <si>
    <r>
      <rPr>
        <sz val="10"/>
        <rFont val="Arial"/>
        <family val="0"/>
        <charset val="1"/>
      </rPr>
      <t xml:space="preserve">8. </t>
    </r>
    <r>
      <rPr>
        <sz val="10"/>
        <rFont val="Noto Sans CJK SC"/>
        <family val="2"/>
      </rPr>
      <t xml:space="preserve">確認後請另存為「檔名</t>
    </r>
    <r>
      <rPr>
        <sz val="10"/>
        <rFont val="Arial"/>
        <family val="0"/>
        <charset val="1"/>
      </rPr>
      <t xml:space="preserve">_</t>
    </r>
    <r>
      <rPr>
        <sz val="10"/>
        <rFont val="Noto Sans CJK SC"/>
        <family val="2"/>
      </rPr>
      <t xml:space="preserve">已確認</t>
    </r>
    <r>
      <rPr>
        <sz val="10"/>
        <rFont val="Arial"/>
        <family val="0"/>
        <charset val="1"/>
      </rPr>
      <t xml:space="preserve">.xlsx</t>
    </r>
    <r>
      <rPr>
        <sz val="10"/>
        <rFont val="Noto Sans CJK SC"/>
        <family val="2"/>
      </rPr>
      <t xml:space="preserve">」。</t>
    </r>
  </si>
  <si>
    <t xml:space="preserve">我的建議統計（即時計算）</t>
  </si>
  <si>
    <t xml:space="preserve">建議維持：</t>
  </si>
  <si>
    <t xml:space="preserve">建議修改：</t>
  </si>
  <si>
    <t xml:space="preserve">建議排除：</t>
  </si>
  <si>
    <t xml:space="preserve">最終決定尚未填寫的列數：</t>
  </si>
  <si>
    <r>
      <rPr>
        <sz val="10"/>
        <rFont val="Noto Sans CJK SC"/>
        <family val="2"/>
      </rPr>
      <t xml:space="preserve">限制：我只看資料中的標題與摘要，沒有逐篇開原文；建議不保證全對，最終由你確認。</t>
    </r>
    <r>
      <rPr>
        <sz val="10"/>
        <rFont val="Arial"/>
        <family val="0"/>
        <charset val="1"/>
      </rPr>
      <t xml:space="preserve">Level </t>
    </r>
    <r>
      <rPr>
        <sz val="10"/>
        <rFont val="Noto Sans CJK SC"/>
        <family val="2"/>
      </rPr>
      <t xml:space="preserve">顏色：</t>
    </r>
    <r>
      <rPr>
        <sz val="10"/>
        <rFont val="Arial"/>
        <family val="0"/>
        <charset val="1"/>
      </rPr>
      <t xml:space="preserve">5 </t>
    </r>
    <r>
      <rPr>
        <sz val="10"/>
        <rFont val="Noto Sans CJK SC"/>
        <family val="2"/>
      </rPr>
      <t xml:space="preserve">紅、</t>
    </r>
    <r>
      <rPr>
        <sz val="10"/>
        <rFont val="Arial"/>
        <family val="0"/>
        <charset val="1"/>
      </rPr>
      <t xml:space="preserve">4 </t>
    </r>
    <r>
      <rPr>
        <sz val="10"/>
        <rFont val="Noto Sans CJK SC"/>
        <family val="2"/>
      </rPr>
      <t xml:space="preserve">橘、</t>
    </r>
    <r>
      <rPr>
        <sz val="10"/>
        <rFont val="Arial"/>
        <family val="0"/>
        <charset val="1"/>
      </rPr>
      <t xml:space="preserve">3 </t>
    </r>
    <r>
      <rPr>
        <sz val="10"/>
        <rFont val="Noto Sans CJK SC"/>
        <family val="2"/>
      </rPr>
      <t xml:space="preserve">黃、</t>
    </r>
    <r>
      <rPr>
        <sz val="10"/>
        <rFont val="Arial"/>
        <family val="0"/>
        <charset val="1"/>
      </rPr>
      <t xml:space="preserve">2 </t>
    </r>
    <r>
      <rPr>
        <sz val="10"/>
        <rFont val="Noto Sans CJK SC"/>
        <family val="2"/>
      </rPr>
      <t xml:space="preserve">淡藍、</t>
    </r>
    <r>
      <rPr>
        <sz val="10"/>
        <rFont val="Arial"/>
        <family val="0"/>
        <charset val="1"/>
      </rPr>
      <t xml:space="preserve">1 </t>
    </r>
    <r>
      <rPr>
        <sz val="10"/>
        <rFont val="Noto Sans CJK SC"/>
        <family val="2"/>
      </rPr>
      <t xml:space="preserve">淺灰、</t>
    </r>
    <r>
      <rPr>
        <sz val="10"/>
        <rFont val="Arial"/>
        <family val="0"/>
        <charset val="1"/>
      </rPr>
      <t xml:space="preserve">0 </t>
    </r>
    <r>
      <rPr>
        <sz val="10"/>
        <rFont val="Noto Sans CJK SC"/>
        <family val="2"/>
      </rPr>
      <t xml:space="preserve">深灰。</t>
    </r>
  </si>
  <si>
    <t xml:space="preserve">序號</t>
  </si>
  <si>
    <t xml:space="preserve">日期</t>
  </si>
  <si>
    <t xml:space="preserve">Ticker</t>
  </si>
  <si>
    <t xml:space="preserve">公司</t>
  </si>
  <si>
    <t xml:space="preserve">標題（點擊開原文）</t>
  </si>
  <si>
    <t xml:space="preserve">中文標題／摘要</t>
  </si>
  <si>
    <t xml:space="preserve">來源</t>
  </si>
  <si>
    <t xml:space="preserve">FinBERT</t>
  </si>
  <si>
    <t xml:space="preserve">目前事件代碼</t>
  </si>
  <si>
    <t xml:space="preserve">目前事件中文</t>
  </si>
  <si>
    <r>
      <rPr>
        <b val="true"/>
        <sz val="10"/>
        <color rgb="FFFFFFFF"/>
        <rFont val="Noto Sans CJK SC"/>
        <family val="2"/>
      </rPr>
      <t xml:space="preserve">目前</t>
    </r>
    <r>
      <rPr>
        <b val="true"/>
        <sz val="10"/>
        <color rgb="FFFFFFFF"/>
        <rFont val="Arial"/>
        <family val="0"/>
        <charset val="1"/>
      </rPr>
      <t xml:space="preserve">Level</t>
    </r>
  </si>
  <si>
    <t xml:space="preserve">目前分類狀態</t>
  </si>
  <si>
    <t xml:space="preserve">建議</t>
  </si>
  <si>
    <t xml:space="preserve">建議事件代碼</t>
  </si>
  <si>
    <t xml:space="preserve">把握程度</t>
  </si>
  <si>
    <t xml:space="preserve">理由</t>
  </si>
  <si>
    <t xml:space="preserve">建議看原文</t>
  </si>
  <si>
    <t xml:space="preserve">最終決定</t>
  </si>
  <si>
    <t xml:space="preserve">新事件代碼</t>
  </si>
  <si>
    <t xml:space="preserve">新事件中文</t>
  </si>
  <si>
    <r>
      <rPr>
        <b val="true"/>
        <sz val="10"/>
        <color rgb="FFFFFFFF"/>
        <rFont val="Noto Sans CJK SC"/>
        <family val="2"/>
      </rPr>
      <t xml:space="preserve">新</t>
    </r>
    <r>
      <rPr>
        <b val="true"/>
        <sz val="10"/>
        <color rgb="FFFFFFFF"/>
        <rFont val="Arial"/>
        <family val="0"/>
        <charset val="1"/>
      </rPr>
      <t xml:space="preserve">Level</t>
    </r>
  </si>
  <si>
    <t xml:space="preserve">更正公司</t>
  </si>
  <si>
    <r>
      <rPr>
        <b val="true"/>
        <sz val="10"/>
        <color rgb="FFFFFFFF"/>
        <rFont val="Noto Sans CJK SC"/>
        <family val="2"/>
      </rPr>
      <t xml:space="preserve">更正</t>
    </r>
    <r>
      <rPr>
        <b val="true"/>
        <sz val="10"/>
        <color rgb="FFFFFFFF"/>
        <rFont val="Arial"/>
        <family val="0"/>
        <charset val="1"/>
      </rPr>
      <t xml:space="preserve">Ticker</t>
    </r>
  </si>
  <si>
    <t xml:space="preserve">檢查</t>
  </si>
  <si>
    <t xml:space="preserve">覆核註記</t>
  </si>
  <si>
    <t xml:space="preserve">覆核人</t>
  </si>
  <si>
    <t xml:space="preserve">news_id</t>
  </si>
  <si>
    <t xml:space="preserve">人工版本</t>
  </si>
  <si>
    <t xml:space="preserve">2026-08-09</t>
  </si>
  <si>
    <t xml:space="preserve">META</t>
  </si>
  <si>
    <t xml:space="preserve">Meta Platforms, Inc.</t>
  </si>
  <si>
    <t xml:space="preserve">META: Why The Market's Reaction Is Justified This Time Around (Rating Downgrade)</t>
  </si>
  <si>
    <r>
      <rPr>
        <sz val="10"/>
        <rFont val="Arial"/>
        <family val="0"/>
        <charset val="1"/>
      </rPr>
      <t xml:space="preserve">META</t>
    </r>
    <r>
      <rPr>
        <sz val="10"/>
        <rFont val="Noto Sans CJK SC"/>
        <family val="2"/>
      </rPr>
      <t xml:space="preserve">：為什麼這次市場的反應是合理的（評等下調）</t>
    </r>
  </si>
  <si>
    <t xml:space="preserve">Seeking Alpha</t>
  </si>
  <si>
    <t xml:space="preserve">ANALYST_DOWNGRADE</t>
  </si>
  <si>
    <t xml:space="preserve">分析師降評</t>
  </si>
  <si>
    <t xml:space="preserve">排除</t>
  </si>
  <si>
    <t xml:space="preserve">中</t>
  </si>
  <si>
    <t xml:space="preserve">非公司風險事件：估值／持股異動／目標價與例行報導、天災新聞與公司名稱誤配、關稅退款（對公司為正面）、中性或正面新聞。</t>
  </si>
  <si>
    <t xml:space="preserve">13999dff9b88964b23a31ab7</t>
  </si>
  <si>
    <t xml:space="preserve">2026-08-10</t>
  </si>
  <si>
    <t xml:space="preserve">TTD</t>
  </si>
  <si>
    <t xml:space="preserve">Trade Desk (The)</t>
  </si>
  <si>
    <t xml:space="preserve">TTD Stock Tumbles 7% Following Disappointing Quarter — HSBC Downgrades Stock, Cuts Price Target By 50%</t>
  </si>
  <si>
    <r>
      <rPr>
        <sz val="10"/>
        <rFont val="Arial"/>
        <family val="0"/>
        <charset val="1"/>
      </rPr>
      <t xml:space="preserve">TTD </t>
    </r>
    <r>
      <rPr>
        <sz val="10"/>
        <rFont val="Noto Sans CJK SC"/>
        <family val="2"/>
      </rPr>
      <t xml:space="preserve">股票在令人失望的季度後暴跌 </t>
    </r>
    <r>
      <rPr>
        <sz val="10"/>
        <rFont val="Arial"/>
        <family val="0"/>
        <charset val="1"/>
      </rPr>
      <t xml:space="preserve">7% — </t>
    </r>
    <r>
      <rPr>
        <sz val="10"/>
        <rFont val="Noto Sans CJK SC"/>
        <family val="2"/>
      </rPr>
      <t xml:space="preserve">匯豐銀行下調股票評級，將目標價下調 </t>
    </r>
    <r>
      <rPr>
        <sz val="10"/>
        <rFont val="Arial"/>
        <family val="0"/>
        <charset val="1"/>
      </rPr>
      <t xml:space="preserve">50%</t>
    </r>
  </si>
  <si>
    <t xml:space="preserve">Yahoo Finance</t>
  </si>
  <si>
    <t xml:space="preserve">維持</t>
  </si>
  <si>
    <t xml:space="preserve">真正的分析師降評（或下修評等）。</t>
  </si>
  <si>
    <t xml:space="preserve">4cec6d3577fbcef678ab72df</t>
  </si>
  <si>
    <t xml:space="preserve">AAPL</t>
  </si>
  <si>
    <t xml:space="preserve">Apple Inc.</t>
  </si>
  <si>
    <t xml:space="preserve">AAPL Falls After Jefferies Downgrades Stock Over 20th Anniversary iPhone Setback — But Gene Munster Sees ‘Strong Next 12 Months’</t>
  </si>
  <si>
    <r>
      <rPr>
        <sz val="10"/>
        <rFont val="Arial"/>
        <family val="0"/>
        <charset val="1"/>
      </rPr>
      <t xml:space="preserve">iPhone </t>
    </r>
    <r>
      <rPr>
        <sz val="10"/>
        <rFont val="Noto Sans CJK SC"/>
        <family val="2"/>
      </rPr>
      <t xml:space="preserve">上市 </t>
    </r>
    <r>
      <rPr>
        <sz val="10"/>
        <rFont val="Arial"/>
        <family val="0"/>
        <charset val="1"/>
      </rPr>
      <t xml:space="preserve">20 </t>
    </r>
    <r>
      <rPr>
        <sz val="10"/>
        <rFont val="Noto Sans CJK SC"/>
        <family val="2"/>
      </rPr>
      <t xml:space="preserve">週年之際，傑富瑞 </t>
    </r>
    <r>
      <rPr>
        <sz val="10"/>
        <rFont val="Arial"/>
        <family val="0"/>
        <charset val="1"/>
      </rPr>
      <t xml:space="preserve">(Jefferies) </t>
    </r>
    <r>
      <rPr>
        <sz val="10"/>
        <rFont val="Noto Sans CJK SC"/>
        <family val="2"/>
      </rPr>
      <t xml:space="preserve">下調股票評級，蘋果股價下跌，但吉恩</t>
    </r>
    <r>
      <rPr>
        <sz val="10"/>
        <rFont val="Arial"/>
        <family val="0"/>
        <charset val="1"/>
      </rPr>
      <t xml:space="preserve">·</t>
    </r>
    <r>
      <rPr>
        <sz val="10"/>
        <rFont val="Noto Sans CJK SC"/>
        <family val="2"/>
      </rPr>
      <t xml:space="preserve">蒙斯特 </t>
    </r>
    <r>
      <rPr>
        <sz val="10"/>
        <rFont val="Arial"/>
        <family val="0"/>
        <charset val="1"/>
      </rPr>
      <t xml:space="preserve">(Gene Munster) </t>
    </r>
    <r>
      <rPr>
        <sz val="10"/>
        <rFont val="Noto Sans CJK SC"/>
        <family val="2"/>
      </rPr>
      <t xml:space="preserve">預計“未來 </t>
    </r>
    <r>
      <rPr>
        <sz val="10"/>
        <rFont val="Arial"/>
        <family val="0"/>
        <charset val="1"/>
      </rPr>
      <t xml:space="preserve">12 </t>
    </r>
    <r>
      <rPr>
        <sz val="10"/>
        <rFont val="Noto Sans CJK SC"/>
        <family val="2"/>
      </rPr>
      <t xml:space="preserve">個月將表現強勁”</t>
    </r>
  </si>
  <si>
    <t xml:space="preserve">stocktwits.com</t>
  </si>
  <si>
    <t xml:space="preserve">5208392cd6133e75e4f51e4d</t>
  </si>
  <si>
    <t xml:space="preserve">Trade Desk (NASDAQ:TTD) Trading Down 5.9% After Analyst Downgrade</t>
  </si>
  <si>
    <r>
      <rPr>
        <sz val="10"/>
        <rFont val="Noto Sans CJK SC"/>
        <family val="2"/>
      </rPr>
      <t xml:space="preserve">分析師下調評級後，</t>
    </r>
    <r>
      <rPr>
        <sz val="10"/>
        <rFont val="Arial"/>
        <family val="0"/>
        <charset val="1"/>
      </rPr>
      <t xml:space="preserve">Trade Desk</t>
    </r>
    <r>
      <rPr>
        <sz val="10"/>
        <rFont val="Noto Sans CJK SC"/>
        <family val="2"/>
      </rPr>
      <t xml:space="preserve">（</t>
    </r>
    <r>
      <rPr>
        <sz val="10"/>
        <rFont val="Arial"/>
        <family val="0"/>
        <charset val="1"/>
      </rPr>
      <t xml:space="preserve">NASDAQ</t>
    </r>
    <r>
      <rPr>
        <sz val="10"/>
        <rFont val="Noto Sans CJK SC"/>
        <family val="2"/>
      </rPr>
      <t xml:space="preserve">：</t>
    </r>
    <r>
      <rPr>
        <sz val="10"/>
        <rFont val="Arial"/>
        <family val="0"/>
        <charset val="1"/>
      </rPr>
      <t xml:space="preserve">TTD</t>
    </r>
    <r>
      <rPr>
        <sz val="10"/>
        <rFont val="Noto Sans CJK SC"/>
        <family val="2"/>
      </rPr>
      <t xml:space="preserve">）交易下跌 </t>
    </r>
    <r>
      <rPr>
        <sz val="10"/>
        <rFont val="Arial"/>
        <family val="0"/>
        <charset val="1"/>
      </rPr>
      <t xml:space="preserve">5.9%</t>
    </r>
  </si>
  <si>
    <t xml:space="preserve">MarketBeat</t>
  </si>
  <si>
    <t xml:space="preserve">99e74d8593601400248f22de</t>
  </si>
  <si>
    <t xml:space="preserve">ZTS</t>
  </si>
  <si>
    <t xml:space="preserve">Zoetis Inc. Class A Common Stock</t>
  </si>
  <si>
    <t xml:space="preserve">Zoetis (NYSE:ZTS) Hits New 52-Week Low Following Analyst Downgrade</t>
  </si>
  <si>
    <r>
      <rPr>
        <sz val="10"/>
        <rFont val="Noto Sans CJK SC"/>
        <family val="2"/>
      </rPr>
      <t xml:space="preserve">碩騰 </t>
    </r>
    <r>
      <rPr>
        <sz val="10"/>
        <rFont val="Arial"/>
        <family val="0"/>
        <charset val="1"/>
      </rPr>
      <t xml:space="preserve">(NYSE:ZTS) </t>
    </r>
    <r>
      <rPr>
        <sz val="10"/>
        <rFont val="Noto Sans CJK SC"/>
        <family val="2"/>
      </rPr>
      <t xml:space="preserve">分析師下調評級後觸及 </t>
    </r>
    <r>
      <rPr>
        <sz val="10"/>
        <rFont val="Arial"/>
        <family val="0"/>
        <charset val="1"/>
      </rPr>
      <t xml:space="preserve">52 </t>
    </r>
    <r>
      <rPr>
        <sz val="10"/>
        <rFont val="Noto Sans CJK SC"/>
        <family val="2"/>
      </rPr>
      <t xml:space="preserve">週新低</t>
    </r>
  </si>
  <si>
    <t xml:space="preserve">ef5714a577ff78ca4a67764f</t>
  </si>
  <si>
    <t xml:space="preserve">HPE</t>
  </si>
  <si>
    <t xml:space="preserve">Hewlett Packard Enterprise</t>
  </si>
  <si>
    <t xml:space="preserve">Apple downgraded, HPE upgraded: Wall Street's top analyst calls</t>
  </si>
  <si>
    <r>
      <rPr>
        <sz val="10"/>
        <rFont val="Noto Sans CJK SC"/>
        <family val="2"/>
      </rPr>
      <t xml:space="preserve">蘋果下調評級，</t>
    </r>
    <r>
      <rPr>
        <sz val="10"/>
        <rFont val="Arial"/>
        <family val="0"/>
        <charset val="1"/>
      </rPr>
      <t xml:space="preserve">HPE</t>
    </r>
    <r>
      <rPr>
        <sz val="10"/>
        <rFont val="Noto Sans CJK SC"/>
        <family val="2"/>
      </rPr>
      <t xml:space="preserve">上調評級：華爾街頂級分析師呼籲</t>
    </r>
  </si>
  <si>
    <t xml:space="preserve">5e8ac516264a7a6af22edee8</t>
  </si>
  <si>
    <t xml:space="preserve">AAPL Downgraded by Jefferies -- Price Target Lowered to $263.66</t>
  </si>
  <si>
    <r>
      <rPr>
        <sz val="10"/>
        <rFont val="Arial"/>
        <family val="0"/>
        <charset val="1"/>
      </rPr>
      <t xml:space="preserve">Jefferies </t>
    </r>
    <r>
      <rPr>
        <sz val="10"/>
        <rFont val="Noto Sans CJK SC"/>
        <family val="2"/>
      </rPr>
      <t xml:space="preserve">下調 </t>
    </r>
    <r>
      <rPr>
        <sz val="10"/>
        <rFont val="Arial"/>
        <family val="0"/>
        <charset val="1"/>
      </rPr>
      <t xml:space="preserve">AAPL </t>
    </r>
    <r>
      <rPr>
        <sz val="10"/>
        <rFont val="Noto Sans CJK SC"/>
        <family val="2"/>
      </rPr>
      <t xml:space="preserve">評級——目標價下調至 </t>
    </r>
    <r>
      <rPr>
        <sz val="10"/>
        <rFont val="Arial"/>
        <family val="0"/>
        <charset val="1"/>
      </rPr>
      <t xml:space="preserve">263.66 </t>
    </r>
    <r>
      <rPr>
        <sz val="10"/>
        <rFont val="Noto Sans CJK SC"/>
        <family val="2"/>
      </rPr>
      <t xml:space="preserve">美元</t>
    </r>
  </si>
  <si>
    <t xml:space="preserve">GuruFocus</t>
  </si>
  <si>
    <t xml:space="preserve">6a16017291e882359061ba34</t>
  </si>
  <si>
    <t xml:space="preserve">Jefferies cuts AAPL target to $263.66, downgrades to Underperform</t>
  </si>
  <si>
    <r>
      <rPr>
        <sz val="10"/>
        <rFont val="Noto Sans CJK SC"/>
        <family val="2"/>
      </rPr>
      <t xml:space="preserve">傑富瑞 </t>
    </r>
    <r>
      <rPr>
        <sz val="10"/>
        <rFont val="Arial"/>
        <family val="0"/>
        <charset val="1"/>
      </rPr>
      <t xml:space="preserve">(Jefferies) </t>
    </r>
    <r>
      <rPr>
        <sz val="10"/>
        <rFont val="Noto Sans CJK SC"/>
        <family val="2"/>
      </rPr>
      <t xml:space="preserve">將 </t>
    </r>
    <r>
      <rPr>
        <sz val="10"/>
        <rFont val="Arial"/>
        <family val="0"/>
        <charset val="1"/>
      </rPr>
      <t xml:space="preserve">AAPL </t>
    </r>
    <r>
      <rPr>
        <sz val="10"/>
        <rFont val="Noto Sans CJK SC"/>
        <family val="2"/>
      </rPr>
      <t xml:space="preserve">目標下調至 </t>
    </r>
    <r>
      <rPr>
        <sz val="10"/>
        <rFont val="Arial"/>
        <family val="0"/>
        <charset val="1"/>
      </rPr>
      <t xml:space="preserve">263.66 </t>
    </r>
    <r>
      <rPr>
        <sz val="10"/>
        <rFont val="Noto Sans CJK SC"/>
        <family val="2"/>
      </rPr>
      <t xml:space="preserve">美元，評級下調至跑輸大盤</t>
    </r>
  </si>
  <si>
    <t xml:space="preserve">AppleInsider</t>
  </si>
  <si>
    <t xml:space="preserve">23d56e8acd9733eb5bd13b5d</t>
  </si>
  <si>
    <t xml:space="preserve">SNDK</t>
  </si>
  <si>
    <t xml:space="preserve">Sandisk Corporation</t>
  </si>
  <si>
    <t xml:space="preserve">US BROKER MOVES: SNDK upgraded at Argus; DOCS downgraded at Wells Fargo</t>
  </si>
  <si>
    <r>
      <rPr>
        <sz val="10"/>
        <rFont val="Noto Sans CJK SC"/>
        <family val="2"/>
      </rPr>
      <t xml:space="preserve">美國經紀商動向：</t>
    </r>
    <r>
      <rPr>
        <sz val="10"/>
        <rFont val="Arial"/>
        <family val="0"/>
        <charset val="1"/>
      </rPr>
      <t xml:space="preserve">SNDK </t>
    </r>
    <r>
      <rPr>
        <sz val="10"/>
        <rFont val="Noto Sans CJK SC"/>
        <family val="2"/>
      </rPr>
      <t xml:space="preserve">在阿格斯升級；富國銀行 </t>
    </r>
    <r>
      <rPr>
        <sz val="10"/>
        <rFont val="Arial"/>
        <family val="0"/>
        <charset val="1"/>
      </rPr>
      <t xml:space="preserve">DOCS </t>
    </r>
    <r>
      <rPr>
        <sz val="10"/>
        <rFont val="Noto Sans CJK SC"/>
        <family val="2"/>
      </rPr>
      <t xml:space="preserve">降級</t>
    </r>
  </si>
  <si>
    <t xml:space="preserve">Newsquawk</t>
  </si>
  <si>
    <t xml:space="preserve">5369e4906277b6393690d0f9</t>
  </si>
  <si>
    <t xml:space="preserve">Jefferies Downgrades Apple (AAPL) Rating Amid Production Challen</t>
  </si>
  <si>
    <r>
      <rPr>
        <sz val="10"/>
        <rFont val="Noto Sans CJK SC"/>
        <family val="2"/>
      </rPr>
      <t xml:space="preserve">由於生產挑戰，傑富瑞下調蘋果 </t>
    </r>
    <r>
      <rPr>
        <sz val="10"/>
        <rFont val="Arial"/>
        <family val="0"/>
        <charset val="1"/>
      </rPr>
      <t xml:space="preserve">(AAPL) </t>
    </r>
    <r>
      <rPr>
        <sz val="10"/>
        <rFont val="Noto Sans CJK SC"/>
        <family val="2"/>
      </rPr>
      <t xml:space="preserve">評級</t>
    </r>
  </si>
  <si>
    <t xml:space="preserve">802cad2db9cd679d11a007ca</t>
  </si>
  <si>
    <t xml:space="preserve">Apple Inc. (AAPL) Faces Downgrade Amid iPhone Pricing Challenges</t>
  </si>
  <si>
    <r>
      <rPr>
        <sz val="10"/>
        <rFont val="Noto Sans CJK SC"/>
        <family val="2"/>
      </rPr>
      <t xml:space="preserve">蘋果 </t>
    </r>
    <r>
      <rPr>
        <sz val="10"/>
        <rFont val="Arial"/>
        <family val="0"/>
        <charset val="1"/>
      </rPr>
      <t xml:space="preserve">(AAPL) </t>
    </r>
    <r>
      <rPr>
        <sz val="10"/>
        <rFont val="Noto Sans CJK SC"/>
        <family val="2"/>
      </rPr>
      <t xml:space="preserve">在 </t>
    </r>
    <r>
      <rPr>
        <sz val="10"/>
        <rFont val="Arial"/>
        <family val="0"/>
        <charset val="1"/>
      </rPr>
      <t xml:space="preserve">iPhone </t>
    </r>
    <r>
      <rPr>
        <sz val="10"/>
        <rFont val="Noto Sans CJK SC"/>
        <family val="2"/>
      </rPr>
      <t xml:space="preserve">定價挑戰中面臨評級下調</t>
    </r>
  </si>
  <si>
    <t xml:space="preserve">a0ab09b7de091c924ea3f414</t>
  </si>
  <si>
    <t xml:space="preserve">MS</t>
  </si>
  <si>
    <t xml:space="preserve">Morgan Stanley Common Stock</t>
  </si>
  <si>
    <t xml:space="preserve">Morgan Stanley Downgrades Global-e Online to Equalweight From Overweight, Adjusts PT to $44 From $37</t>
  </si>
  <si>
    <r>
      <rPr>
        <sz val="10"/>
        <rFont val="Noto Sans CJK SC"/>
        <family val="2"/>
      </rPr>
      <t xml:space="preserve">摩根士丹利將 </t>
    </r>
    <r>
      <rPr>
        <sz val="10"/>
        <rFont val="Arial"/>
        <family val="0"/>
        <charset val="1"/>
      </rPr>
      <t xml:space="preserve">Global-e Online </t>
    </r>
    <r>
      <rPr>
        <sz val="10"/>
        <rFont val="Noto Sans CJK SC"/>
        <family val="2"/>
      </rPr>
      <t xml:space="preserve">評級從“增持”下調至“平配”，將目標價從 </t>
    </r>
    <r>
      <rPr>
        <sz val="10"/>
        <rFont val="Arial"/>
        <family val="0"/>
        <charset val="1"/>
      </rPr>
      <t xml:space="preserve">37 </t>
    </r>
    <r>
      <rPr>
        <sz val="10"/>
        <rFont val="Noto Sans CJK SC"/>
        <family val="2"/>
      </rPr>
      <t xml:space="preserve">美元調整至 </t>
    </r>
    <r>
      <rPr>
        <sz val="10"/>
        <rFont val="Arial"/>
        <family val="0"/>
        <charset val="1"/>
      </rPr>
      <t xml:space="preserve">44 </t>
    </r>
    <r>
      <rPr>
        <sz val="10"/>
        <rFont val="Noto Sans CJK SC"/>
        <family val="2"/>
      </rPr>
      <t xml:space="preserve">美元</t>
    </r>
  </si>
  <si>
    <t xml:space="preserve">97e53477291333c9e839da30</t>
  </si>
  <si>
    <t xml:space="preserve">GS</t>
  </si>
  <si>
    <t xml:space="preserve">Goldman Sachs</t>
  </si>
  <si>
    <t xml:space="preserve">Goldman Sachs Downgrades Interparfums to Neutral From Buy, Adjusts PT to $129 From $110</t>
  </si>
  <si>
    <r>
      <rPr>
        <sz val="10"/>
        <rFont val="Noto Sans CJK SC"/>
        <family val="2"/>
      </rPr>
      <t xml:space="preserve">高盛將 </t>
    </r>
    <r>
      <rPr>
        <sz val="10"/>
        <rFont val="Arial"/>
        <family val="0"/>
        <charset val="1"/>
      </rPr>
      <t xml:space="preserve">Interparfums </t>
    </r>
    <r>
      <rPr>
        <sz val="10"/>
        <rFont val="Noto Sans CJK SC"/>
        <family val="2"/>
      </rPr>
      <t xml:space="preserve">評級從買入下調至中性，將目標價從 </t>
    </r>
    <r>
      <rPr>
        <sz val="10"/>
        <rFont val="Arial"/>
        <family val="0"/>
        <charset val="1"/>
      </rPr>
      <t xml:space="preserve">110 </t>
    </r>
    <r>
      <rPr>
        <sz val="10"/>
        <rFont val="Noto Sans CJK SC"/>
        <family val="2"/>
      </rPr>
      <t xml:space="preserve">美元調整至 </t>
    </r>
    <r>
      <rPr>
        <sz val="10"/>
        <rFont val="Arial"/>
        <family val="0"/>
        <charset val="1"/>
      </rPr>
      <t xml:space="preserve">129 </t>
    </r>
    <r>
      <rPr>
        <sz val="10"/>
        <rFont val="Noto Sans CJK SC"/>
        <family val="2"/>
      </rPr>
      <t xml:space="preserve">美元</t>
    </r>
  </si>
  <si>
    <t xml:space="preserve">marketscreener.com</t>
  </si>
  <si>
    <t xml:space="preserve">4ce2c91b153962eee68ca742</t>
  </si>
  <si>
    <t xml:space="preserve">Jefferies Downgrades Apple(AAPL.US) to Sell Rating, Cuts Target Price to $263.66</t>
  </si>
  <si>
    <r>
      <rPr>
        <sz val="10"/>
        <rFont val="Noto Sans CJK SC"/>
        <family val="2"/>
      </rPr>
      <t xml:space="preserve">傑富瑞 </t>
    </r>
    <r>
      <rPr>
        <sz val="10"/>
        <rFont val="Arial"/>
        <family val="0"/>
        <charset val="1"/>
      </rPr>
      <t xml:space="preserve">(Jefferies) </t>
    </r>
    <r>
      <rPr>
        <sz val="10"/>
        <rFont val="Noto Sans CJK SC"/>
        <family val="2"/>
      </rPr>
      <t xml:space="preserve">將蘋果 </t>
    </r>
    <r>
      <rPr>
        <sz val="10"/>
        <rFont val="Arial"/>
        <family val="0"/>
        <charset val="1"/>
      </rPr>
      <t xml:space="preserve">(AAPL.US) </t>
    </r>
    <r>
      <rPr>
        <sz val="10"/>
        <rFont val="Noto Sans CJK SC"/>
        <family val="2"/>
      </rPr>
      <t xml:space="preserve">評級下調至賣出評級，並將目標價下調至 </t>
    </r>
    <r>
      <rPr>
        <sz val="10"/>
        <rFont val="Arial"/>
        <family val="0"/>
        <charset val="1"/>
      </rPr>
      <t xml:space="preserve">263.66 </t>
    </r>
    <r>
      <rPr>
        <sz val="10"/>
        <rFont val="Noto Sans CJK SC"/>
        <family val="2"/>
      </rPr>
      <t xml:space="preserve">美元</t>
    </r>
  </si>
  <si>
    <t xml:space="preserve">Moomoo</t>
  </si>
  <si>
    <t xml:space="preserve">600be72e2b5d4a960fb9efbe</t>
  </si>
  <si>
    <t xml:space="preserve">WFC</t>
  </si>
  <si>
    <t xml:space="preserve">Wells Fargo</t>
  </si>
  <si>
    <t xml:space="preserve">Wells Fargo downgrades Doximity stock rating on valuation concerns</t>
  </si>
  <si>
    <r>
      <rPr>
        <sz val="10"/>
        <rFont val="Noto Sans CJK SC"/>
        <family val="2"/>
      </rPr>
      <t xml:space="preserve">出於估值擔憂，富國銀行下調 </t>
    </r>
    <r>
      <rPr>
        <sz val="10"/>
        <rFont val="Arial"/>
        <family val="0"/>
        <charset val="1"/>
      </rPr>
      <t xml:space="preserve">Doximity </t>
    </r>
    <r>
      <rPr>
        <sz val="10"/>
        <rFont val="Noto Sans CJK SC"/>
        <family val="2"/>
      </rPr>
      <t xml:space="preserve">股票評級</t>
    </r>
  </si>
  <si>
    <t xml:space="preserve">Investing.com</t>
  </si>
  <si>
    <t xml:space="preserve">a9c844429615b1df47e7e28f</t>
  </si>
  <si>
    <t xml:space="preserve">MSCI</t>
  </si>
  <si>
    <t xml:space="preserve">MSCI Inc. Common Stock</t>
  </si>
  <si>
    <t xml:space="preserve">CelcomDigi MSCI Rating Downgrade Pushes Telco To Improve Disclosure</t>
  </si>
  <si>
    <r>
      <rPr>
        <sz val="10"/>
        <rFont val="Arial"/>
        <family val="0"/>
        <charset val="1"/>
      </rPr>
      <t xml:space="preserve">CelcomDigi MSCI </t>
    </r>
    <r>
      <rPr>
        <sz val="10"/>
        <rFont val="Noto Sans CJK SC"/>
        <family val="2"/>
      </rPr>
      <t xml:space="preserve">評級下調促使電信公司改善資訊揭露</t>
    </r>
  </si>
  <si>
    <t xml:space="preserve">6f866d9d6eee523dbdab026b</t>
  </si>
  <si>
    <t xml:space="preserve">2026-08-11</t>
  </si>
  <si>
    <t xml:space="preserve">MU</t>
  </si>
  <si>
    <t xml:space="preserve">Micron Technology, Inc.</t>
  </si>
  <si>
    <t xml:space="preserve">Micron Technology (NASDAQ:MU) Trading Down 1.9% on Analyst Downgrade</t>
  </si>
  <si>
    <r>
      <rPr>
        <sz val="10"/>
        <rFont val="Noto Sans CJK SC"/>
        <family val="2"/>
      </rPr>
      <t xml:space="preserve">美光科技（</t>
    </r>
    <r>
      <rPr>
        <sz val="10"/>
        <rFont val="Arial"/>
        <family val="0"/>
        <charset val="1"/>
      </rPr>
      <t xml:space="preserve">NASDAQ</t>
    </r>
    <r>
      <rPr>
        <sz val="10"/>
        <rFont val="Noto Sans CJK SC"/>
        <family val="2"/>
      </rPr>
      <t xml:space="preserve">：</t>
    </r>
    <r>
      <rPr>
        <sz val="10"/>
        <rFont val="Arial"/>
        <family val="0"/>
        <charset val="1"/>
      </rPr>
      <t xml:space="preserve">MU</t>
    </r>
    <r>
      <rPr>
        <sz val="10"/>
        <rFont val="Noto Sans CJK SC"/>
        <family val="2"/>
      </rPr>
      <t xml:space="preserve">）因分析師評級下調而下跌 </t>
    </r>
    <r>
      <rPr>
        <sz val="10"/>
        <rFont val="Arial"/>
        <family val="0"/>
        <charset val="1"/>
      </rPr>
      <t xml:space="preserve">1.9%</t>
    </r>
  </si>
  <si>
    <t xml:space="preserve">50f891617f20630cbec0359b</t>
  </si>
  <si>
    <t xml:space="preserve">COF</t>
  </si>
  <si>
    <t xml:space="preserve">Capital One</t>
  </si>
  <si>
    <t xml:space="preserve">Capital One downgrades Monday.com to Equalweigh...</t>
  </si>
  <si>
    <r>
      <rPr>
        <sz val="10"/>
        <rFont val="Noto Sans CJK SC"/>
        <family val="2"/>
      </rPr>
      <t xml:space="preserve">第一資本將 </t>
    </r>
    <r>
      <rPr>
        <sz val="10"/>
        <rFont val="Arial"/>
        <family val="0"/>
        <charset val="1"/>
      </rPr>
      <t xml:space="preserve">Monday.com </t>
    </r>
    <r>
      <rPr>
        <sz val="10"/>
        <rFont val="Noto Sans CJK SC"/>
        <family val="2"/>
      </rPr>
      <t xml:space="preserve">評級下調至 </t>
    </r>
    <r>
      <rPr>
        <sz val="10"/>
        <rFont val="Arial"/>
        <family val="0"/>
        <charset val="1"/>
      </rPr>
      <t xml:space="preserve">Equalweigh...</t>
    </r>
  </si>
  <si>
    <t xml:space="preserve">Pluang</t>
  </si>
  <si>
    <t xml:space="preserve">5a4ba3467e50b7014224d732</t>
  </si>
  <si>
    <t xml:space="preserve">JPM</t>
  </si>
  <si>
    <t xml:space="preserve">JPMorgan Chase</t>
  </si>
  <si>
    <t xml:space="preserve">Insmed (NASDAQ:INSM) Price Target Cut to $175.00 by Analysts at JPMorgan Chase &amp; Co.</t>
  </si>
  <si>
    <r>
      <rPr>
        <sz val="10"/>
        <rFont val="Noto Sans CJK SC"/>
        <family val="2"/>
      </rPr>
      <t xml:space="preserve">摩根大通分析師將 </t>
    </r>
    <r>
      <rPr>
        <sz val="10"/>
        <rFont val="Arial"/>
        <family val="0"/>
        <charset val="1"/>
      </rPr>
      <t xml:space="preserve">Insmed (NASDAQ:INSM) </t>
    </r>
    <r>
      <rPr>
        <sz val="10"/>
        <rFont val="Noto Sans CJK SC"/>
        <family val="2"/>
      </rPr>
      <t xml:space="preserve">目標股價下調至 </t>
    </r>
    <r>
      <rPr>
        <sz val="10"/>
        <rFont val="Arial"/>
        <family val="0"/>
        <charset val="1"/>
      </rPr>
      <t xml:space="preserve">175.00 </t>
    </r>
    <r>
      <rPr>
        <sz val="10"/>
        <rFont val="Noto Sans CJK SC"/>
        <family val="2"/>
      </rPr>
      <t xml:space="preserve">美元。</t>
    </r>
  </si>
  <si>
    <t xml:space="preserve">5c8cd9ce04567931ff6fc423</t>
  </si>
  <si>
    <t xml:space="preserve">Apple (AAPL) Downgraded as Soaring Memory Costs Test iPhone Pricing Power</t>
  </si>
  <si>
    <r>
      <rPr>
        <sz val="10"/>
        <rFont val="Noto Sans CJK SC"/>
        <family val="2"/>
      </rPr>
      <t xml:space="preserve">蘋果 </t>
    </r>
    <r>
      <rPr>
        <sz val="10"/>
        <rFont val="Arial"/>
        <family val="0"/>
        <charset val="1"/>
      </rPr>
      <t xml:space="preserve">(AAPL) </t>
    </r>
    <r>
      <rPr>
        <sz val="10"/>
        <rFont val="Noto Sans CJK SC"/>
        <family val="2"/>
      </rPr>
      <t xml:space="preserve">評級被下調，因記憶體成本飆升考驗 </t>
    </r>
    <r>
      <rPr>
        <sz val="10"/>
        <rFont val="Arial"/>
        <family val="0"/>
        <charset val="1"/>
      </rPr>
      <t xml:space="preserve">iPhone </t>
    </r>
    <r>
      <rPr>
        <sz val="10"/>
        <rFont val="Noto Sans CJK SC"/>
        <family val="2"/>
      </rPr>
      <t xml:space="preserve">定價能力</t>
    </r>
  </si>
  <si>
    <t xml:space="preserve">eb8caae943ba30299b402424</t>
  </si>
  <si>
    <t xml:space="preserve">EXE</t>
  </si>
  <si>
    <t xml:space="preserve">Expand Energy Corporation</t>
  </si>
  <si>
    <t xml:space="preserve">Extendicare (TSE:EXE) Price Target Cut to C$39.00 by Analysts at Desjardins</t>
  </si>
  <si>
    <r>
      <rPr>
        <sz val="10"/>
        <rFont val="Arial"/>
        <family val="0"/>
        <charset val="1"/>
      </rPr>
      <t xml:space="preserve">Desjardins </t>
    </r>
    <r>
      <rPr>
        <sz val="10"/>
        <rFont val="Noto Sans CJK SC"/>
        <family val="2"/>
      </rPr>
      <t xml:space="preserve">分析師將 </t>
    </r>
    <r>
      <rPr>
        <sz val="10"/>
        <rFont val="Arial"/>
        <family val="0"/>
        <charset val="1"/>
      </rPr>
      <t xml:space="preserve">Extendicare (TSE:EXE) </t>
    </r>
    <r>
      <rPr>
        <sz val="10"/>
        <rFont val="Noto Sans CJK SC"/>
        <family val="2"/>
      </rPr>
      <t xml:space="preserve">目標價下調至 </t>
    </r>
    <r>
      <rPr>
        <sz val="10"/>
        <rFont val="Arial"/>
        <family val="0"/>
        <charset val="1"/>
      </rPr>
      <t xml:space="preserve">39.00 </t>
    </r>
    <r>
      <rPr>
        <sz val="10"/>
        <rFont val="Noto Sans CJK SC"/>
        <family val="2"/>
      </rPr>
      <t xml:space="preserve">加幣</t>
    </r>
  </si>
  <si>
    <t xml:space="preserve">3aad3fdb90286d5ae4e54034</t>
  </si>
  <si>
    <t xml:space="preserve">Capital One Financial Downgrades Monday.com(MNDY.US) to Hold Rating, Cuts Target Price to $95</t>
  </si>
  <si>
    <r>
      <rPr>
        <sz val="10"/>
        <rFont val="Noto Sans CJK SC"/>
        <family val="2"/>
      </rPr>
      <t xml:space="preserve">第一資本金融公司 </t>
    </r>
    <r>
      <rPr>
        <sz val="10"/>
        <rFont val="Arial"/>
        <family val="0"/>
        <charset val="1"/>
      </rPr>
      <t xml:space="preserve">(Capital One Financial) </t>
    </r>
    <r>
      <rPr>
        <sz val="10"/>
        <rFont val="Noto Sans CJK SC"/>
        <family val="2"/>
      </rPr>
      <t xml:space="preserve">將 </t>
    </r>
    <r>
      <rPr>
        <sz val="10"/>
        <rFont val="Arial"/>
        <family val="0"/>
        <charset val="1"/>
      </rPr>
      <t xml:space="preserve">Monday.com(MNDY.US) </t>
    </r>
    <r>
      <rPr>
        <sz val="10"/>
        <rFont val="Noto Sans CJK SC"/>
        <family val="2"/>
      </rPr>
      <t xml:space="preserve">評級下調至持有評級，並將目標價下調至 </t>
    </r>
    <r>
      <rPr>
        <sz val="10"/>
        <rFont val="Arial"/>
        <family val="0"/>
        <charset val="1"/>
      </rPr>
      <t xml:space="preserve">95 </t>
    </r>
    <r>
      <rPr>
        <sz val="10"/>
        <rFont val="Noto Sans CJK SC"/>
        <family val="2"/>
      </rPr>
      <t xml:space="preserve">美元</t>
    </r>
  </si>
  <si>
    <t xml:space="preserve">b7603780be1f2c334930f4e2</t>
  </si>
  <si>
    <t xml:space="preserve">SA analyst upgrades/downgrades: SNDK, DELL, ETSY, META</t>
  </si>
  <si>
    <r>
      <rPr>
        <sz val="10"/>
        <rFont val="Arial"/>
        <family val="0"/>
        <charset val="1"/>
      </rPr>
      <t xml:space="preserve">SA</t>
    </r>
    <r>
      <rPr>
        <sz val="10"/>
        <rFont val="Noto Sans CJK SC"/>
        <family val="2"/>
      </rPr>
      <t xml:space="preserve">分析師升級</t>
    </r>
    <r>
      <rPr>
        <sz val="10"/>
        <rFont val="Arial"/>
        <family val="0"/>
        <charset val="1"/>
      </rPr>
      <t xml:space="preserve">/</t>
    </r>
    <r>
      <rPr>
        <sz val="10"/>
        <rFont val="Noto Sans CJK SC"/>
        <family val="2"/>
      </rPr>
      <t xml:space="preserve">降級：</t>
    </r>
    <r>
      <rPr>
        <sz val="10"/>
        <rFont val="Arial"/>
        <family val="0"/>
        <charset val="1"/>
      </rPr>
      <t xml:space="preserve">SNDK</t>
    </r>
    <r>
      <rPr>
        <sz val="10"/>
        <rFont val="Noto Sans CJK SC"/>
        <family val="2"/>
      </rPr>
      <t xml:space="preserve">、</t>
    </r>
    <r>
      <rPr>
        <sz val="10"/>
        <rFont val="Arial"/>
        <family val="0"/>
        <charset val="1"/>
      </rPr>
      <t xml:space="preserve">DELL</t>
    </r>
    <r>
      <rPr>
        <sz val="10"/>
        <rFont val="Noto Sans CJK SC"/>
        <family val="2"/>
      </rPr>
      <t xml:space="preserve">、</t>
    </r>
    <r>
      <rPr>
        <sz val="10"/>
        <rFont val="Arial"/>
        <family val="0"/>
        <charset val="1"/>
      </rPr>
      <t xml:space="preserve">ETSY</t>
    </r>
    <r>
      <rPr>
        <sz val="10"/>
        <rFont val="Noto Sans CJK SC"/>
        <family val="2"/>
      </rPr>
      <t xml:space="preserve">、</t>
    </r>
    <r>
      <rPr>
        <sz val="10"/>
        <rFont val="Arial"/>
        <family val="0"/>
        <charset val="1"/>
      </rPr>
      <t xml:space="preserve">META</t>
    </r>
  </si>
  <si>
    <t xml:space="preserve">b712a864aa19405ce691d881</t>
  </si>
  <si>
    <t xml:space="preserve">DELL</t>
  </si>
  <si>
    <t xml:space="preserve">Dell Technologies Inc. Class C Common St</t>
  </si>
  <si>
    <t xml:space="preserve">b4df2a947be735a93fa00011</t>
  </si>
  <si>
    <t xml:space="preserve">monday.com (NASDAQ:MNDY) Downgraded to "Equal Weight" Rating by Capital One Financial</t>
  </si>
  <si>
    <r>
      <rPr>
        <sz val="10"/>
        <rFont val="Arial"/>
        <family val="0"/>
        <charset val="1"/>
      </rPr>
      <t xml:space="preserve">monday.com</t>
    </r>
    <r>
      <rPr>
        <sz val="10"/>
        <rFont val="Noto Sans CJK SC"/>
        <family val="2"/>
      </rPr>
      <t xml:space="preserve">（納斯達克股票代碼：</t>
    </r>
    <r>
      <rPr>
        <sz val="10"/>
        <rFont val="Arial"/>
        <family val="0"/>
        <charset val="1"/>
      </rPr>
      <t xml:space="preserve">MNDY</t>
    </r>
    <r>
      <rPr>
        <sz val="10"/>
        <rFont val="Noto Sans CJK SC"/>
        <family val="2"/>
      </rPr>
      <t xml:space="preserve">）被第一資本金融公司下調至「同等權重」評級</t>
    </r>
  </si>
  <si>
    <t xml:space="preserve">dcfe6b12420083911971b468</t>
  </si>
  <si>
    <t xml:space="preserve">AAPL Stock Heads Toward $300 on Jefferies Analyst Downgrade and iPhone Concerns Flags Apple</t>
  </si>
  <si>
    <r>
      <rPr>
        <sz val="10"/>
        <rFont val="Noto Sans CJK SC"/>
        <family val="2"/>
      </rPr>
      <t xml:space="preserve">傑富瑞 </t>
    </r>
    <r>
      <rPr>
        <sz val="10"/>
        <rFont val="Arial"/>
        <family val="0"/>
        <charset val="1"/>
      </rPr>
      <t xml:space="preserve">(Jefferies) </t>
    </r>
    <r>
      <rPr>
        <sz val="10"/>
        <rFont val="Noto Sans CJK SC"/>
        <family val="2"/>
      </rPr>
      <t xml:space="preserve">分析師下調評級，蘋果公司 </t>
    </r>
    <r>
      <rPr>
        <sz val="10"/>
        <rFont val="Arial"/>
        <family val="0"/>
        <charset val="1"/>
      </rPr>
      <t xml:space="preserve">(iPhone) </t>
    </r>
    <r>
      <rPr>
        <sz val="10"/>
        <rFont val="Noto Sans CJK SC"/>
        <family val="2"/>
      </rPr>
      <t xml:space="preserve">的擔憂令 </t>
    </r>
    <r>
      <rPr>
        <sz val="10"/>
        <rFont val="Arial"/>
        <family val="0"/>
        <charset val="1"/>
      </rPr>
      <t xml:space="preserve">AAPL </t>
    </r>
    <r>
      <rPr>
        <sz val="10"/>
        <rFont val="Noto Sans CJK SC"/>
        <family val="2"/>
      </rPr>
      <t xml:space="preserve">股價逼近 </t>
    </r>
    <r>
      <rPr>
        <sz val="10"/>
        <rFont val="Arial"/>
        <family val="0"/>
        <charset val="1"/>
      </rPr>
      <t xml:space="preserve">300 </t>
    </r>
    <r>
      <rPr>
        <sz val="10"/>
        <rFont val="Noto Sans CJK SC"/>
        <family val="2"/>
      </rPr>
      <t xml:space="preserve">美元</t>
    </r>
  </si>
  <si>
    <t xml:space="preserve">FXLeaders</t>
  </si>
  <si>
    <t xml:space="preserve">4da07b2f6453f9fd15405d4f</t>
  </si>
  <si>
    <t xml:space="preserve">2026-08-13</t>
  </si>
  <si>
    <t xml:space="preserve">SPG</t>
  </si>
  <si>
    <t xml:space="preserve">Simon Property Group, Inc. Common Stock</t>
  </si>
  <si>
    <t xml:space="preserve">Simon Property Group: The Mall King Is Thriving, Yet I'm Turning Cautious (Rating Downgrade)</t>
  </si>
  <si>
    <t xml:space="preserve">西蒙地產集團：購物中心之王正在蓬勃發展，但我變得謹慎（評級下調）</t>
  </si>
  <si>
    <t xml:space="preserve">b6164ee2c6272a65981fccec</t>
  </si>
  <si>
    <t xml:space="preserve">HUM</t>
  </si>
  <si>
    <t xml:space="preserve">Humana Inc. Common Stock</t>
  </si>
  <si>
    <t xml:space="preserve">Humana (NYSE:HUM) Downgraded by Zacks Research to "Hold"</t>
  </si>
  <si>
    <r>
      <rPr>
        <sz val="10"/>
        <rFont val="Arial"/>
        <family val="0"/>
        <charset val="1"/>
      </rPr>
      <t xml:space="preserve">Humana (NYSE:HUM) </t>
    </r>
    <r>
      <rPr>
        <sz val="10"/>
        <rFont val="Noto Sans CJK SC"/>
        <family val="2"/>
      </rPr>
      <t xml:space="preserve">由 </t>
    </r>
    <r>
      <rPr>
        <sz val="10"/>
        <rFont val="Arial"/>
        <family val="0"/>
        <charset val="1"/>
      </rPr>
      <t xml:space="preserve">Zacks Research </t>
    </r>
    <r>
      <rPr>
        <sz val="10"/>
        <rFont val="Noto Sans CJK SC"/>
        <family val="2"/>
      </rPr>
      <t xml:space="preserve">下調至“持有”</t>
    </r>
  </si>
  <si>
    <t xml:space="preserve">8692e0fb482d96ad5547d5f5</t>
  </si>
  <si>
    <t xml:space="preserve">LLY</t>
  </si>
  <si>
    <t xml:space="preserve">Lilly (Eli)</t>
  </si>
  <si>
    <t xml:space="preserve">LLY Shares Dive On Analyst Downgrade Citing Obesity Market Overestimation Concerns, But Retail Dismisses ‘Absurd’ Selloff</t>
  </si>
  <si>
    <r>
      <rPr>
        <sz val="10"/>
        <rFont val="Arial"/>
        <family val="0"/>
        <charset val="1"/>
      </rPr>
      <t xml:space="preserve">LLY </t>
    </r>
    <r>
      <rPr>
        <sz val="10"/>
        <rFont val="Noto Sans CJK SC"/>
        <family val="2"/>
      </rPr>
      <t xml:space="preserve">股價因分析師降級而跳水，理由是肥胖市場高估擔憂，但零售業否認了「荒謬」的拋售</t>
    </r>
  </si>
  <si>
    <t xml:space="preserve">Stocktwits</t>
  </si>
  <si>
    <t xml:space="preserve">d96c55312c100df38c653876</t>
  </si>
  <si>
    <t xml:space="preserve">RMD</t>
  </si>
  <si>
    <t xml:space="preserve">ResMed Inc. Common Stock</t>
  </si>
  <si>
    <t xml:space="preserve">ResMed Inc. Stock 12‑Month Price Target Cut to $258.47, Implies 14% Upside</t>
  </si>
  <si>
    <r>
      <rPr>
        <sz val="10"/>
        <rFont val="Arial"/>
        <family val="0"/>
        <charset val="1"/>
      </rPr>
      <t xml:space="preserve">ResMed Inc. </t>
    </r>
    <r>
      <rPr>
        <sz val="10"/>
        <rFont val="Noto Sans CJK SC"/>
        <family val="2"/>
      </rPr>
      <t xml:space="preserve">股票 </t>
    </r>
    <r>
      <rPr>
        <sz val="10"/>
        <rFont val="Arial"/>
        <family val="0"/>
        <charset val="1"/>
      </rPr>
      <t xml:space="preserve">12 </t>
    </r>
    <r>
      <rPr>
        <sz val="10"/>
        <rFont val="Noto Sans CJK SC"/>
        <family val="2"/>
      </rPr>
      <t xml:space="preserve">個月目標價下調至 </t>
    </r>
    <r>
      <rPr>
        <sz val="10"/>
        <rFont val="Arial"/>
        <family val="0"/>
        <charset val="1"/>
      </rPr>
      <t xml:space="preserve">258.47 </t>
    </r>
    <r>
      <rPr>
        <sz val="10"/>
        <rFont val="Noto Sans CJK SC"/>
        <family val="2"/>
      </rPr>
      <t xml:space="preserve">美元，意味著上漲 </t>
    </r>
    <r>
      <rPr>
        <sz val="10"/>
        <rFont val="Arial"/>
        <family val="0"/>
        <charset val="1"/>
      </rPr>
      <t xml:space="preserve">14%</t>
    </r>
  </si>
  <si>
    <t xml:space="preserve">TradingView</t>
  </si>
  <si>
    <t xml:space="preserve">僅目標價調降（非評等調降）。</t>
  </si>
  <si>
    <t xml:space="preserve">8236ff9fc36ee76c2cfb4025</t>
  </si>
  <si>
    <t xml:space="preserve">2026-08-14</t>
  </si>
  <si>
    <t xml:space="preserve">Apple Stock (AAPL) Opinions on Recent Earnings and Analyst Downgrades</t>
  </si>
  <si>
    <r>
      <rPr>
        <sz val="10"/>
        <rFont val="Noto Sans CJK SC"/>
        <family val="2"/>
      </rPr>
      <t xml:space="preserve">蘋果股票 </t>
    </r>
    <r>
      <rPr>
        <sz val="10"/>
        <rFont val="Arial"/>
        <family val="0"/>
        <charset val="1"/>
      </rPr>
      <t xml:space="preserve">(AAPL) </t>
    </r>
    <r>
      <rPr>
        <sz val="10"/>
        <rFont val="Noto Sans CJK SC"/>
        <family val="2"/>
      </rPr>
      <t xml:space="preserve">對近期獲利和分析師評級下調的看法</t>
    </r>
  </si>
  <si>
    <t xml:space="preserve">Quiver Quantitative</t>
  </si>
  <si>
    <t xml:space="preserve">11f461fe2444790192c23d71</t>
  </si>
  <si>
    <t xml:space="preserve">2026-08-15</t>
  </si>
  <si>
    <t xml:space="preserve">TROW</t>
  </si>
  <si>
    <t xml:space="preserve">T. Rowe Price</t>
  </si>
  <si>
    <t xml:space="preserve">T. Rowe Price Group (NASDAQ:TROW) Downgraded to "Hold" Rating by Zacks Research</t>
  </si>
  <si>
    <r>
      <rPr>
        <sz val="10"/>
        <rFont val="Arial"/>
        <family val="0"/>
        <charset val="1"/>
      </rPr>
      <t xml:space="preserve">Zacks Research </t>
    </r>
    <r>
      <rPr>
        <sz val="10"/>
        <rFont val="Noto Sans CJK SC"/>
        <family val="2"/>
      </rPr>
      <t xml:space="preserve">將 </t>
    </r>
    <r>
      <rPr>
        <sz val="10"/>
        <rFont val="Arial"/>
        <family val="0"/>
        <charset val="1"/>
      </rPr>
      <t xml:space="preserve">T. Rowe Price Group </t>
    </r>
    <r>
      <rPr>
        <sz val="10"/>
        <rFont val="Noto Sans CJK SC"/>
        <family val="2"/>
      </rPr>
      <t xml:space="preserve">（納斯達克股票代碼：</t>
    </r>
    <r>
      <rPr>
        <sz val="10"/>
        <rFont val="Arial"/>
        <family val="0"/>
        <charset val="1"/>
      </rPr>
      <t xml:space="preserve">TROW</t>
    </r>
    <r>
      <rPr>
        <sz val="10"/>
        <rFont val="Noto Sans CJK SC"/>
        <family val="2"/>
      </rPr>
      <t xml:space="preserve">）評級下調至「持有」評級</t>
    </r>
  </si>
  <si>
    <t xml:space="preserve">eab8de4587033f9b8fc40786</t>
  </si>
  <si>
    <t xml:space="preserve">COIN</t>
  </si>
  <si>
    <t xml:space="preserve">Coinbase</t>
  </si>
  <si>
    <t xml:space="preserve">Barclays Cuts Robinhood Target, Downgrades Coinbase Ahead Of Q1 Earnings</t>
  </si>
  <si>
    <r>
      <rPr>
        <sz val="10"/>
        <rFont val="Noto Sans CJK SC"/>
        <family val="2"/>
      </rPr>
      <t xml:space="preserve">巴克萊在第一季財報公佈前下調 </t>
    </r>
    <r>
      <rPr>
        <sz val="10"/>
        <rFont val="Arial"/>
        <family val="0"/>
        <charset val="1"/>
      </rPr>
      <t xml:space="preserve">Robinhood </t>
    </r>
    <r>
      <rPr>
        <sz val="10"/>
        <rFont val="Noto Sans CJK SC"/>
        <family val="2"/>
      </rPr>
      <t xml:space="preserve">目標並下調 </t>
    </r>
    <r>
      <rPr>
        <sz val="10"/>
        <rFont val="Arial"/>
        <family val="0"/>
        <charset val="1"/>
      </rPr>
      <t xml:space="preserve">Coinbase </t>
    </r>
    <r>
      <rPr>
        <sz val="10"/>
        <rFont val="Noto Sans CJK SC"/>
        <family val="2"/>
      </rPr>
      <t xml:space="preserve">評級</t>
    </r>
  </si>
  <si>
    <t xml:space="preserve">f43c7321e8ee69ccae030933</t>
  </si>
  <si>
    <t xml:space="preserve">TTD Stock Slides As The Trade Desk Misses Q2 And Faces Wave Of Downgrades</t>
  </si>
  <si>
    <r>
      <rPr>
        <sz val="10"/>
        <rFont val="Noto Sans CJK SC"/>
        <family val="2"/>
      </rPr>
      <t xml:space="preserve">由于贸易部门错过第二季度并面临降级浪潮，</t>
    </r>
    <r>
      <rPr>
        <sz val="10"/>
        <rFont val="Arial"/>
        <family val="0"/>
        <charset val="1"/>
      </rPr>
      <t xml:space="preserve">TTD </t>
    </r>
    <r>
      <rPr>
        <sz val="10"/>
        <rFont val="Noto Sans CJK SC"/>
        <family val="2"/>
      </rPr>
      <t xml:space="preserve">股价下跌</t>
    </r>
  </si>
  <si>
    <t xml:space="preserve">StocksToTrade</t>
  </si>
  <si>
    <t xml:space="preserve">e33be99b3b74aa29e9760a5b</t>
  </si>
  <si>
    <t xml:space="preserve">2026-08-16</t>
  </si>
  <si>
    <t xml:space="preserve">RTX</t>
  </si>
  <si>
    <t xml:space="preserve">RTX Corporation Common Stock</t>
  </si>
  <si>
    <t xml:space="preserve">Thieves swap RTX 5080 GPUs for RTX 3060s in Chinese gaming hotels — rogue 'downgrades' go unnoticed until sudden blackout exposes $12,000 heist</t>
  </si>
  <si>
    <r>
      <rPr>
        <sz val="10"/>
        <rFont val="Noto Sans CJK SC"/>
        <family val="2"/>
      </rPr>
      <t xml:space="preserve">竊賊在中國遊戲酒店將 </t>
    </r>
    <r>
      <rPr>
        <sz val="10"/>
        <rFont val="Arial"/>
        <family val="0"/>
        <charset val="1"/>
      </rPr>
      <t xml:space="preserve">RTX 5080 GPU </t>
    </r>
    <r>
      <rPr>
        <sz val="10"/>
        <rFont val="Noto Sans CJK SC"/>
        <family val="2"/>
      </rPr>
      <t xml:space="preserve">換成 </t>
    </r>
    <r>
      <rPr>
        <sz val="10"/>
        <rFont val="Arial"/>
        <family val="0"/>
        <charset val="1"/>
      </rPr>
      <t xml:space="preserve">RTX 3060——</t>
    </r>
    <r>
      <rPr>
        <sz val="10"/>
        <rFont val="Noto Sans CJK SC"/>
        <family val="2"/>
      </rPr>
      <t xml:space="preserve">流氓「降級」行為未被注意到，直到突然停電暴露了 </t>
    </r>
    <r>
      <rPr>
        <sz val="10"/>
        <rFont val="Arial"/>
        <family val="0"/>
        <charset val="1"/>
      </rPr>
      <t xml:space="preserve">12,000 </t>
    </r>
    <r>
      <rPr>
        <sz val="10"/>
        <rFont val="Noto Sans CJK SC"/>
        <family val="2"/>
      </rPr>
      <t xml:space="preserve">美元的盜竊案</t>
    </r>
  </si>
  <si>
    <t xml:space="preserve">Tom's Hardware</t>
  </si>
  <si>
    <t xml:space="preserve">3723d69b525b7828e03c0da3</t>
  </si>
  <si>
    <t xml:space="preserve">2026-08-19</t>
  </si>
  <si>
    <t xml:space="preserve">ABT</t>
  </si>
  <si>
    <t xml:space="preserve">Abbott Laboratories</t>
  </si>
  <si>
    <t xml:space="preserve">Abbott Laboratories: Diagnostics And Medical Devices Fuel Next Growth Phase (Downgrade)</t>
  </si>
  <si>
    <t xml:space="preserve">a7a6ecfeef70cfb62d1794ac</t>
  </si>
  <si>
    <t xml:space="preserve">SA analyst upgrades/downgrades: MU, GS, DDOG, GWRE</t>
  </si>
  <si>
    <t xml:space="preserve">c4c098428ff05a8c5a85edf8</t>
  </si>
  <si>
    <t xml:space="preserve">FANG</t>
  </si>
  <si>
    <t xml:space="preserve">Diamondback Energy, Inc.</t>
  </si>
  <si>
    <t xml:space="preserve">Morgan Stanley downgrades Diamondback Energy stock rating on valuation</t>
  </si>
  <si>
    <t xml:space="preserve">1b2f261b5f8ac76b55bae4fd</t>
  </si>
  <si>
    <t xml:space="preserve">2026-08-20</t>
  </si>
  <si>
    <t xml:space="preserve">ADI</t>
  </si>
  <si>
    <t xml:space="preserve">Analog Devices, Inc.</t>
  </si>
  <si>
    <t xml:space="preserve">Analog Devices: The Earnings Reaction Is Sending You A Warning Sign (Rating Downgrade)</t>
  </si>
  <si>
    <t xml:space="preserve">e6a4067732ea6aad12eca96a</t>
  </si>
  <si>
    <t xml:space="preserve">MRK</t>
  </si>
  <si>
    <t xml:space="preserve">Merck &amp; Co.</t>
  </si>
  <si>
    <t xml:space="preserve">SA analyst upgrades/downgrades: AVGO, MRK, HPE, WULF</t>
  </si>
  <si>
    <t xml:space="preserve">73c073d22b5d9adba5d4a143</t>
  </si>
  <si>
    <t xml:space="preserve">Merck’s Cancer-Vaccine Trial Results Surpassed Expectations – So, Why Did RBC Downgrade MRK Stock?</t>
  </si>
  <si>
    <t xml:space="preserve">02506e2dca595207e96bc3d7</t>
  </si>
  <si>
    <t xml:space="preserve">2026-08-21</t>
  </si>
  <si>
    <t xml:space="preserve">TER</t>
  </si>
  <si>
    <t xml:space="preserve">Teradyne, Inc.</t>
  </si>
  <si>
    <t xml:space="preserve">Teradyne Stock Downgraded With No Fresh Catalyst Until 2028</t>
  </si>
  <si>
    <t xml:space="preserve">tradingview.com</t>
  </si>
  <si>
    <t xml:space="preserve">414f819edeecc75e2ec3d43c</t>
  </si>
  <si>
    <t xml:space="preserve">Baird Downgrades Teradyne(TER.US) to Hold Rating, Maintains Target Price $420</t>
  </si>
  <si>
    <t xml:space="preserve">moomoo.com</t>
  </si>
  <si>
    <t xml:space="preserve">42a267d0e205bb679cfcdb32</t>
  </si>
  <si>
    <t xml:space="preserve">Teradyne stock falls after Baird downgrade to neutral</t>
  </si>
  <si>
    <t xml:space="preserve">2c48f9b664d8c5e2fb58c603</t>
  </si>
  <si>
    <t xml:space="preserve">2026-08-22</t>
  </si>
  <si>
    <t xml:space="preserve">Apple Stock (AAPL) Opinions on Market Downgrade and AI Developments</t>
  </si>
  <si>
    <t xml:space="preserve">24d5b0a8e95cc3ebc0afd051</t>
  </si>
  <si>
    <t xml:space="preserve">2026-08-27</t>
  </si>
  <si>
    <t xml:space="preserve">NEM</t>
  </si>
  <si>
    <t xml:space="preserve">Newmont Corporation</t>
  </si>
  <si>
    <t xml:space="preserve">Newmont: The Market Has Finally Caught Up (Rating Downgrade)</t>
  </si>
  <si>
    <t xml:space="preserve">bdc64be7a796ba8099983159</t>
  </si>
  <si>
    <t xml:space="preserve">EOG</t>
  </si>
  <si>
    <t xml:space="preserve">EOG Resources, Inc. Common Stock</t>
  </si>
  <si>
    <t xml:space="preserve">EOG Resources Shares Fall After Capital One Downgrade</t>
  </si>
  <si>
    <t xml:space="preserve">3a5e38323b0d5cbc7acb2c09</t>
  </si>
  <si>
    <t xml:space="preserve">NKE</t>
  </si>
  <si>
    <t xml:space="preserve">Nike, Inc. Common Stock</t>
  </si>
  <si>
    <t xml:space="preserve">NKE: Nike Stock Hits 12-Year Low Amid Downgrade</t>
  </si>
  <si>
    <t xml:space="preserve">c3070cd24a0fa8935aadd646</t>
  </si>
  <si>
    <t xml:space="preserve">2026-08-28</t>
  </si>
  <si>
    <t xml:space="preserve">WDAY</t>
  </si>
  <si>
    <t xml:space="preserve">Workday, Inc.</t>
  </si>
  <si>
    <t xml:space="preserve">WDAY Stock Downgraded Despite Q2 Beat – Analysts Flag Risk Of Another ‘Guide Down’</t>
  </si>
  <si>
    <t xml:space="preserve">089e057a00f94dfac6f4f7c4</t>
  </si>
  <si>
    <t xml:space="preserve">AMP</t>
  </si>
  <si>
    <t xml:space="preserve">Ameriprise Financial, Inc. Common Stock</t>
  </si>
  <si>
    <t xml:space="preserve">Ameriprise Financial: Improving Macro Justifies The Rally (Downgrade) (NYSE:AMP)</t>
  </si>
  <si>
    <t xml:space="preserve">540d6872baf6b6a0e07e416f</t>
  </si>
  <si>
    <t xml:space="preserve">2026-08-29</t>
  </si>
  <si>
    <t xml:space="preserve">BF.B</t>
  </si>
  <si>
    <t xml:space="preserve">Brown Forman Inc Class B Common Stock</t>
  </si>
  <si>
    <t xml:space="preserve">Brown Forman (BF.B) Target Cut To $28.03, Is The Stock Cheap?</t>
  </si>
  <si>
    <t xml:space="preserve">98e8c4612c734f28e0b8fefb</t>
  </si>
  <si>
    <t xml:space="preserve">2026-08-30</t>
  </si>
  <si>
    <t xml:space="preserve">DAL</t>
  </si>
  <si>
    <t xml:space="preserve">Delta Air Lines, Inc. Common Stock</t>
  </si>
  <si>
    <t xml:space="preserve">Help! Delta Air Lines downgraded my flight and refused to pay for a place to rest</t>
  </si>
  <si>
    <t xml:space="preserve">NOLA.com</t>
  </si>
  <si>
    <t xml:space="preserve">70860bd497db446b206ed4fe</t>
  </si>
  <si>
    <t xml:space="preserve">SNPS</t>
  </si>
  <si>
    <t xml:space="preserve">Synopsys, Inc.</t>
  </si>
  <si>
    <t xml:space="preserve">Synopsys Crushed Earnings, But I'm Downgrading The Stock (Rating Downgrade)</t>
  </si>
  <si>
    <t xml:space="preserve">79541133eea258a937b2b46c</t>
  </si>
  <si>
    <t xml:space="preserve">2026-08-31</t>
  </si>
  <si>
    <t xml:space="preserve">INTU</t>
  </si>
  <si>
    <t xml:space="preserve">Intuit Inc.</t>
  </si>
  <si>
    <t xml:space="preserve">Intuit (INTU) Following Downgrades And AI Pressure Is This Reset A Buying Opportunity</t>
  </si>
  <si>
    <t xml:space="preserve">simplywall.st</t>
  </si>
  <si>
    <t xml:space="preserve">14aaa4b095f3513e9fe4e77c</t>
  </si>
  <si>
    <t xml:space="preserve">CPRT</t>
  </si>
  <si>
    <t xml:space="preserve">Copart, Inc.</t>
  </si>
  <si>
    <t xml:space="preserve">Copart Isn't Doing Well Enough For Upgrade, But It's Not Doing Poorly Enough For Downgrade</t>
  </si>
  <si>
    <t xml:space="preserve">58a013bb548b8d9fe014c43c</t>
  </si>
  <si>
    <t xml:space="preserve">2026-09-01</t>
  </si>
  <si>
    <t xml:space="preserve">PYPL</t>
  </si>
  <si>
    <t xml:space="preserve">PayPal</t>
  </si>
  <si>
    <t xml:space="preserve">PYPL Stock Hit With Price-Target Cuts As Stripe Takeover Hopes Fade: Analyst Sees Possible Negotiating Tactic</t>
  </si>
  <si>
    <t xml:space="preserve">f7924fc7262c80e975064e0b</t>
  </si>
  <si>
    <t xml:space="preserve">2026-09-02</t>
  </si>
  <si>
    <t xml:space="preserve">PLTR</t>
  </si>
  <si>
    <t xml:space="preserve">Palantir Technologies Inc.</t>
  </si>
  <si>
    <t xml:space="preserve">Palantir Hits Our Price Target: We Move To Distribute Rating (Downgrade) (NASDAQ:PLTR)</t>
  </si>
  <si>
    <t xml:space="preserve">0500529bd7af00163a0a93ea</t>
  </si>
  <si>
    <t xml:space="preserve">PSX</t>
  </si>
  <si>
    <t xml:space="preserve">Phillips 66 Common Stock</t>
  </si>
  <si>
    <t xml:space="preserve">Phillips 66: Reaping The Harvest At The Top Of The Cyclical Swing (Downgrade) (NYSE:PSX)</t>
  </si>
  <si>
    <t xml:space="preserve">0ede203131bcc274676554dc</t>
  </si>
  <si>
    <t xml:space="preserve">2026-09-03</t>
  </si>
  <si>
    <t xml:space="preserve">AVGO</t>
  </si>
  <si>
    <t xml:space="preserve">Broadcom Inc.</t>
  </si>
  <si>
    <t xml:space="preserve">Broadcom upgraded, Ultragenyx downgraded: Wall Street's top analyst calls</t>
  </si>
  <si>
    <r>
      <rPr>
        <sz val="10"/>
        <rFont val="Noto Sans CJK SC"/>
        <family val="2"/>
      </rPr>
      <t xml:space="preserve">華爾街頂級分析師呼籲博通上調評級，</t>
    </r>
    <r>
      <rPr>
        <sz val="10"/>
        <rFont val="Arial"/>
        <family val="0"/>
        <charset val="1"/>
      </rPr>
      <t xml:space="preserve">Ultragenyx </t>
    </r>
    <r>
      <rPr>
        <sz val="10"/>
        <rFont val="Noto Sans CJK SC"/>
        <family val="2"/>
      </rPr>
      <t xml:space="preserve">下調評級</t>
    </r>
  </si>
  <si>
    <t xml:space="preserve">finance.yahoo.com</t>
  </si>
  <si>
    <t xml:space="preserve">15a84920a8b633ee0650f1ff</t>
  </si>
  <si>
    <t xml:space="preserve">EIX</t>
  </si>
  <si>
    <t xml:space="preserve">Edison International Common Stock</t>
  </si>
  <si>
    <t xml:space="preserve">Edison International stock falls after JPMorgan price-target cut</t>
  </si>
  <si>
    <t xml:space="preserve">摩根大通下調目標價後愛迪生國際股價下跌</t>
  </si>
  <si>
    <t xml:space="preserve">AD HOC NEWS</t>
  </si>
  <si>
    <t xml:space="preserve">88ba0839596c777acd513054</t>
  </si>
  <si>
    <t xml:space="preserve">TFC</t>
  </si>
  <si>
    <t xml:space="preserve">Truist Financial Corporation Common Stoc</t>
  </si>
  <si>
    <t xml:space="preserve">Adtalem Global Education (NYSE:CVSA) Downgraded by Truist Financial to "Hold"</t>
  </si>
  <si>
    <r>
      <rPr>
        <sz val="10"/>
        <rFont val="Arial"/>
        <family val="0"/>
        <charset val="1"/>
      </rPr>
      <t xml:space="preserve">Adtalem Global Education (NYSE:CVSA) </t>
    </r>
    <r>
      <rPr>
        <sz val="10"/>
        <rFont val="Noto Sans CJK SC"/>
        <family val="2"/>
      </rPr>
      <t xml:space="preserve">被 </t>
    </r>
    <r>
      <rPr>
        <sz val="10"/>
        <rFont val="Arial"/>
        <family val="0"/>
        <charset val="1"/>
      </rPr>
      <t xml:space="preserve">Truist Financial </t>
    </r>
    <r>
      <rPr>
        <sz val="10"/>
        <rFont val="Noto Sans CJK SC"/>
        <family val="2"/>
      </rPr>
      <t xml:space="preserve">下調至“持有”</t>
    </r>
  </si>
  <si>
    <t xml:space="preserve">63cca9f6ea148f37cc349f77</t>
  </si>
  <si>
    <t xml:space="preserve">TJX</t>
  </si>
  <si>
    <t xml:space="preserve">TJX Companies</t>
  </si>
  <si>
    <t xml:space="preserve">TJX Companies stock dips after Q2 earnings beat and Jefferies downgrade</t>
  </si>
  <si>
    <r>
      <rPr>
        <sz val="10"/>
        <rFont val="Noto Sans CJK SC"/>
        <family val="2"/>
      </rPr>
      <t xml:space="preserve">在第二季獲利超出預期且傑富瑞下調評級後，</t>
    </r>
    <r>
      <rPr>
        <sz val="10"/>
        <rFont val="Arial"/>
        <family val="0"/>
        <charset val="1"/>
      </rPr>
      <t xml:space="preserve">TJX </t>
    </r>
    <r>
      <rPr>
        <sz val="10"/>
        <rFont val="Noto Sans CJK SC"/>
        <family val="2"/>
      </rPr>
      <t xml:space="preserve">公司股價下跌</t>
    </r>
  </si>
  <si>
    <t xml:space="preserve">08c1b88acfa1b4731f80aeac</t>
  </si>
  <si>
    <r>
      <rPr>
        <sz val="10"/>
        <rFont val="Noto Sans CJK SC"/>
        <family val="2"/>
      </rPr>
      <t xml:space="preserve">儘管第二季表現不佳，但 </t>
    </r>
    <r>
      <rPr>
        <sz val="10"/>
        <rFont val="Arial"/>
        <family val="0"/>
        <charset val="1"/>
      </rPr>
      <t xml:space="preserve">WDAY </t>
    </r>
    <r>
      <rPr>
        <sz val="10"/>
        <rFont val="Noto Sans CJK SC"/>
        <family val="2"/>
      </rPr>
      <t xml:space="preserve">股票評級仍被下調——分析師指出存在另一次「下行指導」的風險</t>
    </r>
  </si>
  <si>
    <t xml:space="preserve">39bee7c6801b3866969ee27c</t>
  </si>
  <si>
    <t xml:space="preserve">2026-09-04</t>
  </si>
  <si>
    <t xml:space="preserve">VLO</t>
  </si>
  <si>
    <t xml:space="preserve">Valero Energy Corporation Common Stock</t>
  </si>
  <si>
    <t xml:space="preserve">Valero Energy: Market Pricing Closed Russian Flows (Downgrade To Hold) (NYSE:VLO)</t>
  </si>
  <si>
    <r>
      <rPr>
        <sz val="10"/>
        <rFont val="Noto Sans CJK SC"/>
        <family val="2"/>
      </rPr>
      <t xml:space="preserve">瓦萊羅能源：市場定價關閉俄羅斯流量（降級至持有）（</t>
    </r>
    <r>
      <rPr>
        <sz val="10"/>
        <rFont val="Arial"/>
        <family val="0"/>
        <charset val="1"/>
      </rPr>
      <t xml:space="preserve">NYSE</t>
    </r>
    <r>
      <rPr>
        <sz val="10"/>
        <rFont val="Noto Sans CJK SC"/>
        <family val="2"/>
      </rPr>
      <t xml:space="preserve">：</t>
    </r>
    <r>
      <rPr>
        <sz val="10"/>
        <rFont val="Arial"/>
        <family val="0"/>
        <charset val="1"/>
      </rPr>
      <t xml:space="preserve">VLO</t>
    </r>
    <r>
      <rPr>
        <sz val="10"/>
        <rFont val="Noto Sans CJK SC"/>
        <family val="2"/>
      </rPr>
      <t xml:space="preserve">）</t>
    </r>
  </si>
  <si>
    <t xml:space="preserve">409ebcbd2f73a0e59699c00e</t>
  </si>
  <si>
    <t xml:space="preserve">MRNA</t>
  </si>
  <si>
    <t xml:space="preserve">Moderna, Inc.</t>
  </si>
  <si>
    <t xml:space="preserve">Moderna stock slips as Rothschild downgrades (MRNA:NASDAQ)</t>
  </si>
  <si>
    <r>
      <rPr>
        <sz val="10"/>
        <rFont val="Noto Sans CJK SC"/>
        <family val="2"/>
      </rPr>
      <t xml:space="preserve">隨著羅斯柴爾德降級，</t>
    </r>
    <r>
      <rPr>
        <sz val="10"/>
        <rFont val="Arial"/>
        <family val="0"/>
        <charset val="1"/>
      </rPr>
      <t xml:space="preserve">Moderna </t>
    </r>
    <r>
      <rPr>
        <sz val="10"/>
        <rFont val="Noto Sans CJK SC"/>
        <family val="2"/>
      </rPr>
      <t xml:space="preserve">股價下跌（</t>
    </r>
    <r>
      <rPr>
        <sz val="10"/>
        <rFont val="Arial"/>
        <family val="0"/>
        <charset val="1"/>
      </rPr>
      <t xml:space="preserve">MRNA</t>
    </r>
    <r>
      <rPr>
        <sz val="10"/>
        <rFont val="Noto Sans CJK SC"/>
        <family val="2"/>
      </rPr>
      <t xml:space="preserve">：納斯達克）</t>
    </r>
  </si>
  <si>
    <t xml:space="preserve">2a8f041679e65ba76ea7d6cf</t>
  </si>
  <si>
    <t xml:space="preserve">2026-09-06</t>
  </si>
  <si>
    <t xml:space="preserve">SYY</t>
  </si>
  <si>
    <t xml:space="preserve">Sysco Corporation Common Stock</t>
  </si>
  <si>
    <t xml:space="preserve">Sysco Corp. stock edges higher as analyst downgrades temper upside</t>
  </si>
  <si>
    <t xml:space="preserve">1a95bfacdad3832e5021f63c</t>
  </si>
  <si>
    <t xml:space="preserve">Weekly Recap: £50m buyback tranche and Goldman Sachs price-target cut to 2,140p</t>
  </si>
  <si>
    <t xml:space="preserve">7679a96c690a418f9b0b73d4</t>
  </si>
  <si>
    <t xml:space="preserve">2026-09-08</t>
  </si>
  <si>
    <t xml:space="preserve">GDDY</t>
  </si>
  <si>
    <t xml:space="preserve">GoDaddy Inc. Class A Common Stock</t>
  </si>
  <si>
    <t xml:space="preserve">GoDaddy Shares Fall as Downgrade Fallout and Lawsuit Overhang Pressure Sentiment</t>
  </si>
  <si>
    <t xml:space="preserve">d35b1b687fbf346773c68937</t>
  </si>
  <si>
    <t xml:space="preserve">AMGN</t>
  </si>
  <si>
    <t xml:space="preserve">Amgen Inc.</t>
  </si>
  <si>
    <t xml:space="preserve">Amgen Shares Fall as Investors Assess Novartis Lp(a) Trial Result and BMO Downgrade</t>
  </si>
  <si>
    <t xml:space="preserve">7205c96887b5b9c46b5e51e7</t>
  </si>
  <si>
    <t xml:space="preserve">Amgen: Why Rivals' Cholesterol Drug Failure Is Bad News For The Pharma (Rating Downgrade)</t>
  </si>
  <si>
    <t xml:space="preserve">4c87da7a8528f54ac61329e1</t>
  </si>
  <si>
    <t xml:space="preserve">BMO Capital Downgrades Amgen to Market Perform From Outperform, Price Target is $450</t>
  </si>
  <si>
    <t xml:space="preserve">a1a71e958a3ed9fd60f65ef2</t>
  </si>
  <si>
    <t xml:space="preserve">TSLA</t>
  </si>
  <si>
    <t xml:space="preserve">Tesla, Inc. </t>
  </si>
  <si>
    <t xml:space="preserve">If The Macro Market Wasn't Overvalued, I'd Be All-In On Tesla (Rating Downgrade) (TSLA)</t>
  </si>
  <si>
    <t xml:space="preserve">46c3a9ad1bcc3a448d97321a</t>
  </si>
  <si>
    <t xml:space="preserve">2026-09-09</t>
  </si>
  <si>
    <t xml:space="preserve">TGT</t>
  </si>
  <si>
    <t xml:space="preserve">Target Corporation Common Stock</t>
  </si>
  <si>
    <t xml:space="preserve">Target: Weighing The Consolidation Scenario (Rating Downgrade) (NYSE:TGT)</t>
  </si>
  <si>
    <t xml:space="preserve">32aac2af0925a0766e8898ad</t>
  </si>
  <si>
    <t xml:space="preserve">2026-09-10</t>
  </si>
  <si>
    <t xml:space="preserve">UBER</t>
  </si>
  <si>
    <t xml:space="preserve">Uber Technologies, Inc. Common Stock</t>
  </si>
  <si>
    <t xml:space="preserve">This Analyst Just Downgraded Uber Stock. Here's Why.</t>
  </si>
  <si>
    <t xml:space="preserve">fcc63b1bf9ef78f278773ebc</t>
  </si>
  <si>
    <t xml:space="preserve">HSBC lifts Novartis, downgrades Amgen in biopharma catalyst review</t>
  </si>
  <si>
    <t xml:space="preserve">Yahoo! Finance Canada</t>
  </si>
  <si>
    <t xml:space="preserve">5c212bac488a5d2d11129645</t>
  </si>
  <si>
    <t xml:space="preserve">SA analyst upgrades/downgrades: TSLA, DIS, NKE, MSFT</t>
  </si>
  <si>
    <t xml:space="preserve">ea02f9d5a8b124d427516a5f</t>
  </si>
  <si>
    <t xml:space="preserve">a86bd6d644fcf66eac73dfa4</t>
  </si>
  <si>
    <t xml:space="preserve">Arete Downgrades Uber Technologies to Neutral From Buy, Adjusts Price Target to $74 From $123</t>
  </si>
  <si>
    <t xml:space="preserve">4a886cdbd8727a42d49ddb8b</t>
  </si>
  <si>
    <t xml:space="preserve">2026-09-11</t>
  </si>
  <si>
    <t xml:space="preserve">KHC</t>
  </si>
  <si>
    <t xml:space="preserve">Kraft Heinz</t>
  </si>
  <si>
    <t xml:space="preserve">Kraft Heinz: Don't Fight The Interest Rate Headwind (Downgrade) (NASDAQ:KHC)</t>
  </si>
  <si>
    <t xml:space="preserve">58493486f747280951fe077b</t>
  </si>
  <si>
    <t xml:space="preserve">2026-09-12</t>
  </si>
  <si>
    <t xml:space="preserve">LULU</t>
  </si>
  <si>
    <t xml:space="preserve">lululemon athletica inc.</t>
  </si>
  <si>
    <t xml:space="preserve">Lululemon’s (LULU) Brand Problems Force Another Steep Guidance Downgrade</t>
  </si>
  <si>
    <t xml:space="preserve">969d222b652b70735cff1c0c</t>
  </si>
  <si>
    <t xml:space="preserve">2026-09-14</t>
  </si>
  <si>
    <t xml:space="preserve">ACN</t>
  </si>
  <si>
    <t xml:space="preserve">Accenture plc Class A Ordinary Shares (I</t>
  </si>
  <si>
    <t xml:space="preserve">Wells Fargo Downgrades Accenture to Equalweight From Overweight, Price Target is $194</t>
  </si>
  <si>
    <t xml:space="preserve">b87cb9de3308e848e9068719</t>
  </si>
  <si>
    <t xml:space="preserve">LII</t>
  </si>
  <si>
    <t xml:space="preserve">Lennox International, Inc. Common Stock</t>
  </si>
  <si>
    <t xml:space="preserve">Deutsche Bank Downgrades Lennox International to Hold From Buy, Cuts Price Target to $444 From $609</t>
  </si>
  <si>
    <t xml:space="preserve">0236324d905600e9920b9380</t>
  </si>
  <si>
    <t xml:space="preserve">2026-09-15</t>
  </si>
  <si>
    <t xml:space="preserve">APTV</t>
  </si>
  <si>
    <t xml:space="preserve">Aptiv PLC Ordinary Shares</t>
  </si>
  <si>
    <t xml:space="preserve">Aptiv Shares Fall After JPMorgan Downgrade</t>
  </si>
  <si>
    <t xml:space="preserve">baf8a01143909c7cd756e2c4</t>
  </si>
  <si>
    <t xml:space="preserve">JPMorgan Downgrades Aptiv to Neutral From Overweight, Adjusts Price Target to $56 From $65</t>
  </si>
  <si>
    <t xml:space="preserve">2567e77c8486a5b2a21d3558</t>
  </si>
  <si>
    <t xml:space="preserve">2026-09-17</t>
  </si>
  <si>
    <t xml:space="preserve">Apple: Reality Check Coming, But I'm Not Selling (Downgrade) (NASDAQ:AAPL)</t>
  </si>
  <si>
    <t xml:space="preserve">df21be8a5dce32dc9b1da798</t>
  </si>
  <si>
    <t xml:space="preserve">2026-09-18</t>
  </si>
  <si>
    <t xml:space="preserve">NFLX</t>
  </si>
  <si>
    <t xml:space="preserve">Netflix, Inc.</t>
  </si>
  <si>
    <t xml:space="preserve">NFLX Stock Heads For 4-Day Slide, Extends September Losing Streak After Wells Fargo Flags “Worrying” Engagement In Downgrade</t>
  </si>
  <si>
    <t xml:space="preserve">6d809259620c7b223a3a2ffd</t>
  </si>
  <si>
    <t xml:space="preserve">Wells Fargo Just Downgraded Netflix Stock. Here's Why.</t>
  </si>
  <si>
    <t xml:space="preserve">c83e22ad935d33d56e0ad50e</t>
  </si>
  <si>
    <t xml:space="preserve">b15f3778a5d679af2086eac5</t>
  </si>
  <si>
    <t xml:space="preserve">APA</t>
  </si>
  <si>
    <t xml:space="preserve">APA Corporation</t>
  </si>
  <si>
    <t xml:space="preserve">APA Corporation: Expect Short-Term Volatility, Long-Term Profitability (Downgrade)</t>
  </si>
  <si>
    <t xml:space="preserve">00dc930a7ff38ff602fbb22d</t>
  </si>
  <si>
    <t xml:space="preserve">Netflix Stock Falls After Downgrade. Why It’s Losing the Streaming Wars to Disney.</t>
  </si>
  <si>
    <t xml:space="preserve">Barron's</t>
  </si>
  <si>
    <t xml:space="preserve">f66a2e11c85bb061e53f48d2</t>
  </si>
  <si>
    <t xml:space="preserve">LEN</t>
  </si>
  <si>
    <t xml:space="preserve">Lennar Corporation Class A Common Stock</t>
  </si>
  <si>
    <t xml:space="preserve">LEN, ARRY Stocks Hit New Lows As Price Target Cuts Pile Up — What’s Driving The Selloff?</t>
  </si>
  <si>
    <t xml:space="preserve">fa42cf355c1c57e0bea334f6</t>
  </si>
  <si>
    <t xml:space="preserve">Wells Fargo downgrades Netflix to underweight on engagement risks (NFLX:NASDAQ)</t>
  </si>
  <si>
    <t xml:space="preserve">d67f9087b1f023bac6cb5fe5</t>
  </si>
  <si>
    <t xml:space="preserve">Netflix Stock Falls After Wells Fargo Downgrade: “Engagement Trends Look Worrying to Us”</t>
  </si>
  <si>
    <t xml:space="preserve">The Hollywood Reporter</t>
  </si>
  <si>
    <t xml:space="preserve">83b11139afbd664af6bdaf3e</t>
  </si>
  <si>
    <t xml:space="preserve">Accenture Shares Fall After Guggenheim Downgrade</t>
  </si>
  <si>
    <t xml:space="preserve">46d2acbe83080a6afc6b4043</t>
  </si>
  <si>
    <t xml:space="preserve">Netflix Stock Downgraded To Sell As Viewer Engagement Wanes</t>
  </si>
  <si>
    <t xml:space="preserve">Investor's Business Daily</t>
  </si>
  <si>
    <t xml:space="preserve">67a4879279663ba84f8611f1</t>
  </si>
  <si>
    <t xml:space="preserve">Netflix Stock Gets Downgraded by Wells Fargo on ‘Worrying’ Engagement Trends</t>
  </si>
  <si>
    <t xml:space="preserve">Investopedia</t>
  </si>
  <si>
    <t xml:space="preserve">72de0bcd2b2dd336bdbb0751</t>
  </si>
  <si>
    <t xml:space="preserve">ACN Stock Drops 4% After Downgrade — Why Guggenheim Says Accenture’s Rally Has Gone Too Far</t>
  </si>
  <si>
    <t xml:space="preserve">2a77edbf51f4afa79f338ba7</t>
  </si>
  <si>
    <t xml:space="preserve">73df04b64bbac071a5770bd0</t>
  </si>
  <si>
    <t xml:space="preserve">2026-09-21</t>
  </si>
  <si>
    <t xml:space="preserve">CIEN</t>
  </si>
  <si>
    <t xml:space="preserve">Ciena Corporation Common Stock</t>
  </si>
  <si>
    <t xml:space="preserve">Ciena upgraded, Flutter downgraded: Wall Street's top analyst calls</t>
  </si>
  <si>
    <t xml:space="preserve">a27604ebf4f62e2cd1911e73</t>
  </si>
  <si>
    <t xml:space="preserve">EBAY</t>
  </si>
  <si>
    <t xml:space="preserve">eBay Inc.</t>
  </si>
  <si>
    <t xml:space="preserve">eBay Upgraded, Airbnb Downgraded: Updated Rankings on Top Blue-Chip Stocks</t>
  </si>
  <si>
    <t xml:space="preserve">c4775c9b875b71e48fcc79cc</t>
  </si>
  <si>
    <t xml:space="preserve">2026-09-24</t>
  </si>
  <si>
    <t xml:space="preserve">AMAT</t>
  </si>
  <si>
    <t xml:space="preserve">Applied Materials, Inc.</t>
  </si>
  <si>
    <t xml:space="preserve">SA analyst upgrades/downgrades: TSLA, AMD, AMAT, SPCX (SP500:) (AMD:NASDAQ)</t>
  </si>
  <si>
    <t xml:space="preserve">ee94e1cde789b6f87df490e7</t>
  </si>
  <si>
    <t xml:space="preserve">VICI</t>
  </si>
  <si>
    <t xml:space="preserve">VICI Properties Inc. Common Stock</t>
  </si>
  <si>
    <t xml:space="preserve">VICI Properties Shares Fall After JPMorgan Downgrade</t>
  </si>
  <si>
    <t xml:space="preserve">c8a795504bf54562453508b6</t>
  </si>
  <si>
    <t xml:space="preserve">2026-09-27</t>
  </si>
  <si>
    <t xml:space="preserve">VEEV</t>
  </si>
  <si>
    <t xml:space="preserve">Veeva Systems Inc. Class A Common Stock</t>
  </si>
  <si>
    <t xml:space="preserve">Veeva Systems: Excellent Execution, But Upside Potential Has Waned (Rating Downgrade)</t>
  </si>
  <si>
    <t xml:space="preserve">357d1036c6ab373ce9fe571d</t>
  </si>
  <si>
    <t xml:space="preserve">2026-09-28</t>
  </si>
  <si>
    <t xml:space="preserve">IBM</t>
  </si>
  <si>
    <t xml:space="preserve">International Business Machines Corporat</t>
  </si>
  <si>
    <t xml:space="preserve">SA analyst upgrades/downgrades: AAPL, IBM, UBER, HOG (IBM:NYSE)</t>
  </si>
  <si>
    <t xml:space="preserve">66e36ff245e18d26ca3537a8</t>
  </si>
  <si>
    <t xml:space="preserve">1305fc43f884bfc8862f9eaf</t>
  </si>
  <si>
    <t xml:space="preserve">TSN</t>
  </si>
  <si>
    <t xml:space="preserve">Tyson Foods, Inc. Common Stock</t>
  </si>
  <si>
    <t xml:space="preserve">Tyson Foods: Headwinds Warrant Caution (Downgrade) (NYSE:TSN)</t>
  </si>
  <si>
    <t xml:space="preserve">1969337db4f2364509d137ed</t>
  </si>
  <si>
    <t xml:space="preserve">2026-09-29</t>
  </si>
  <si>
    <t xml:space="preserve">Netflix upgraded, PepsiCo downgraded: Wall Street's top analyst calls</t>
  </si>
  <si>
    <t xml:space="preserve">167ccb5030b41f622ad5d634</t>
  </si>
  <si>
    <t xml:space="preserve">PEP</t>
  </si>
  <si>
    <t xml:space="preserve">PepsiCo, Inc.</t>
  </si>
  <si>
    <t xml:space="preserve">Why PepsiCo just got hit with a downgrade despite the stock trading at a 52-week low</t>
  </si>
  <si>
    <t xml:space="preserve">05ed3aff967531cb612168d3</t>
  </si>
  <si>
    <t xml:space="preserve">VRTX</t>
  </si>
  <si>
    <t xml:space="preserve">Vertex Pharmaceuticals Incorporated</t>
  </si>
  <si>
    <t xml:space="preserve">Vertex Pharmaceuticals- Still Too Much Emphasis On CF Supremacy - I Foresee A Downgrade</t>
  </si>
  <si>
    <t xml:space="preserve">60e3da6fc283fb660833d495</t>
  </si>
  <si>
    <t xml:space="preserve">2026-10-02</t>
  </si>
  <si>
    <t xml:space="preserve">Jefferies Downgrades Edison International to Underperform From Hold, Adjusts PT to $42 From $53</t>
  </si>
  <si>
    <t xml:space="preserve">165b8e17f28aa4052eb9d0dd</t>
  </si>
  <si>
    <t xml:space="preserve">2026-10-07</t>
  </si>
  <si>
    <t xml:space="preserve">BLDR</t>
  </si>
  <si>
    <t xml:space="preserve">Builders FirstSource, Inc. Common Stock</t>
  </si>
  <si>
    <t xml:space="preserve">RBC Capital downgrades Builders FirstSource to Sector Perform, sets price target to $62</t>
  </si>
  <si>
    <t xml:space="preserve">229173a83b5bdcdb09d7c670</t>
  </si>
  <si>
    <t xml:space="preserve">Berenberg Bank Downgrades NIKE (NYSE:NKE) to Strong Sell</t>
  </si>
  <si>
    <t xml:space="preserve">d34a65173e2abbe09f622f21</t>
  </si>
  <si>
    <t xml:space="preserve">RBC Capital downgrades Builders FirstSource, cu...</t>
  </si>
  <si>
    <t xml:space="preserve">3d97a5c04a9b9ec0adb35321</t>
  </si>
  <si>
    <t xml:space="preserve">Lennar Corporation Stock 12‑Month Price Target Cut to $74.08, Implies 4% Downside</t>
  </si>
  <si>
    <t xml:space="preserve">08f726d53edc6c2b38cf2bf2</t>
  </si>
  <si>
    <t xml:space="preserve">LDOS</t>
  </si>
  <si>
    <t xml:space="preserve">Leidos</t>
  </si>
  <si>
    <t xml:space="preserve">Leidos Holdings, Inc. Stock 12‑Month Price Target Cut to $153.27, Implies 31% Upside</t>
  </si>
  <si>
    <t xml:space="preserve">c17ddc9596c82679cb94f650</t>
  </si>
  <si>
    <t xml:space="preserve">RBC Downgrades Builders FirstSource to Sector Perform From Outperform, Adjusts PT to $62 From $88</t>
  </si>
  <si>
    <t xml:space="preserve">a22ff3afe1569eff75a0335d</t>
  </si>
  <si>
    <t xml:space="preserve">Builders FirstSource, Inc. Stock 12‑Month Price Target Cut to $78.3, Implies 41% Upside</t>
  </si>
  <si>
    <t xml:space="preserve">302d750d8f7d8bdaf0930f4c</t>
  </si>
  <si>
    <t xml:space="preserve">2026-10-08</t>
  </si>
  <si>
    <t xml:space="preserve">NXPI</t>
  </si>
  <si>
    <t xml:space="preserve">NXP Semiconductors</t>
  </si>
  <si>
    <t xml:space="preserve">NXP Semiconductors Shares Fall 2.6% After Citi Downgrade and $110 Price Target Cut</t>
  </si>
  <si>
    <t xml:space="preserve">2b5d4123c8f446f28b40c7e6</t>
  </si>
  <si>
    <t xml:space="preserve">TYL</t>
  </si>
  <si>
    <t xml:space="preserve">Tyler Technologies, Inc. Common Stock</t>
  </si>
  <si>
    <t xml:space="preserve">Goldman Sachs Downgrades Tyler Technologies to Neutral From Buy, Price Target is $345</t>
  </si>
  <si>
    <t xml:space="preserve">2a47c92b742f21e95036d7ad</t>
  </si>
  <si>
    <t xml:space="preserve">Mizuho Downgrades Phillips 66 to Neutral From Outperform, Price Target is $300</t>
  </si>
  <si>
    <t xml:space="preserve">c1ccfba3100ee97571ffd6be</t>
  </si>
  <si>
    <t xml:space="preserve">Citigroup Downgrades NXP Semiconductors to Neutral From Buy, $260 Price Target</t>
  </si>
  <si>
    <t xml:space="preserve">119a30d52581e2d86291a4a2</t>
  </si>
  <si>
    <t xml:space="preserve">Builders FirstSource Shares Fall After RBC Downgrade</t>
  </si>
  <si>
    <t xml:space="preserve">9d854ca1b716eb8ff9af8ab1</t>
  </si>
  <si>
    <t xml:space="preserve">JBHT</t>
  </si>
  <si>
    <t xml:space="preserve">J.B. Hunt</t>
  </si>
  <si>
    <t xml:space="preserve">J.B. Hunt Transport Services, Inc. Stock 12‑Month Price Target Cut to $290.18, Implies 28% Upside</t>
  </si>
  <si>
    <t xml:space="preserve">f8a689098078353903710951</t>
  </si>
  <si>
    <t xml:space="preserve">2026-10-09</t>
  </si>
  <si>
    <t xml:space="preserve">CBOE</t>
  </si>
  <si>
    <t xml:space="preserve">Cboe Global Markets, Inc. Common Stock</t>
  </si>
  <si>
    <t xml:space="preserve">Cboe Global double upgraded at Morgan Stanley; Gemini Space Station downgraded (CBOE:BATS)</t>
  </si>
  <si>
    <t xml:space="preserve">c8c3b67d1abde95aceda2b11</t>
  </si>
  <si>
    <t xml:space="preserve">US BROKER MOVES: CBOE upgraded at Morgan Stanley; DD downgraded at JPM</t>
  </si>
  <si>
    <t xml:space="preserve">7be82826d367fcc8ee032271</t>
  </si>
  <si>
    <t xml:space="preserve">ITW</t>
  </si>
  <si>
    <t xml:space="preserve">Illinois Tool Works Inc. Common Stock</t>
  </si>
  <si>
    <t xml:space="preserve">Jefferies Downgrades Illinois Tool Works to Neutral From Overweight</t>
  </si>
  <si>
    <t xml:space="preserve">ba74f9d101161bfce32a9d6b</t>
  </si>
  <si>
    <t xml:space="preserve">NXP Semiconductors Shares Fall After Citigroup Downgrade</t>
  </si>
  <si>
    <t xml:space="preserve">2ba12dafd35d44a1d6f87610</t>
  </si>
  <si>
    <t xml:space="preserve">Leidos downgraded by J.P. Morgan as defense stocks face rocky earnings season (LDOS:NYSE)</t>
  </si>
  <si>
    <t xml:space="preserve">955e19e771d6e1b449f5fd00</t>
  </si>
  <si>
    <t xml:space="preserve">2026-10-10</t>
  </si>
  <si>
    <t xml:space="preserve">NXP Semiconductors (NXPI) Stock May Be Near Fair Value After Citi Downgrade</t>
  </si>
  <si>
    <t xml:space="preserve">426f38508bc8a634e9067ab5</t>
  </si>
  <si>
    <t xml:space="preserve">2026-10-13</t>
  </si>
  <si>
    <t xml:space="preserve">WDC</t>
  </si>
  <si>
    <t xml:space="preserve">Western Digital Corporation</t>
  </si>
  <si>
    <t xml:space="preserve">Western Digital slides as price-target cut and HDD supply concerns weigh on shares</t>
  </si>
  <si>
    <t xml:space="preserve">西部數據股價下跌，目標價下調和硬碟供應擔憂令股價承壓</t>
  </si>
  <si>
    <t xml:space="preserve">85d58ec460727cd21e6d29f4</t>
  </si>
  <si>
    <t xml:space="preserve">VRSK</t>
  </si>
  <si>
    <t xml:space="preserve">Verisk Analytics, Inc.</t>
  </si>
  <si>
    <t xml:space="preserve">Verisk Analytics, Inc. Stock 12‑Month Price Target Cut to $232.29, Implies 31% Upside</t>
  </si>
  <si>
    <r>
      <rPr>
        <sz val="10"/>
        <rFont val="Arial"/>
        <family val="0"/>
        <charset val="1"/>
      </rPr>
      <t xml:space="preserve">Verisk Analytics, Inc. </t>
    </r>
    <r>
      <rPr>
        <sz val="10"/>
        <rFont val="Noto Sans CJK SC"/>
        <family val="2"/>
      </rPr>
      <t xml:space="preserve">股票 </t>
    </r>
    <r>
      <rPr>
        <sz val="10"/>
        <rFont val="Arial"/>
        <family val="0"/>
        <charset val="1"/>
      </rPr>
      <t xml:space="preserve">12 </t>
    </r>
    <r>
      <rPr>
        <sz val="10"/>
        <rFont val="Noto Sans CJK SC"/>
        <family val="2"/>
      </rPr>
      <t xml:space="preserve">個月目標價下調至 </t>
    </r>
    <r>
      <rPr>
        <sz val="10"/>
        <rFont val="Arial"/>
        <family val="0"/>
        <charset val="1"/>
      </rPr>
      <t xml:space="preserve">232.29 </t>
    </r>
    <r>
      <rPr>
        <sz val="10"/>
        <rFont val="Noto Sans CJK SC"/>
        <family val="2"/>
      </rPr>
      <t xml:space="preserve">美元，意味著上漲 </t>
    </r>
    <r>
      <rPr>
        <sz val="10"/>
        <rFont val="Arial"/>
        <family val="0"/>
        <charset val="1"/>
      </rPr>
      <t xml:space="preserve">31%</t>
    </r>
  </si>
  <si>
    <t xml:space="preserve">dcbc58b72f355dace254b496</t>
  </si>
  <si>
    <t xml:space="preserve">T</t>
  </si>
  <si>
    <t xml:space="preserve">AT&amp;T Inc.</t>
  </si>
  <si>
    <t xml:space="preserve">Bernstein downgrades AT&amp;T to 'market perform'</t>
  </si>
  <si>
    <r>
      <rPr>
        <sz val="10"/>
        <rFont val="Noto Sans CJK SC"/>
        <family val="2"/>
      </rPr>
      <t xml:space="preserve">伯恩斯坦將 </t>
    </r>
    <r>
      <rPr>
        <sz val="10"/>
        <rFont val="Arial"/>
        <family val="0"/>
        <charset val="1"/>
      </rPr>
      <t xml:space="preserve">AT&amp;T </t>
    </r>
    <r>
      <rPr>
        <sz val="10"/>
        <rFont val="Noto Sans CJK SC"/>
        <family val="2"/>
      </rPr>
      <t xml:space="preserve">評級下調至“與市場表現持平”</t>
    </r>
  </si>
  <si>
    <t xml:space="preserve">cbf50fe40ae649aef5c5b3fd</t>
  </si>
  <si>
    <t xml:space="preserve">2026-10-14</t>
  </si>
  <si>
    <t xml:space="preserve">TT</t>
  </si>
  <si>
    <t xml:space="preserve">Trane Technologies plc</t>
  </si>
  <si>
    <t xml:space="preserve">Trane Technologies upgraded, Lennox and Carrier downgraded at Goldman Sachs (TT:NYSE)</t>
  </si>
  <si>
    <r>
      <rPr>
        <sz val="10"/>
        <rFont val="Noto Sans CJK SC"/>
        <family val="2"/>
      </rPr>
      <t xml:space="preserve">高盛 </t>
    </r>
    <r>
      <rPr>
        <sz val="10"/>
        <rFont val="Arial"/>
        <family val="0"/>
        <charset val="1"/>
      </rPr>
      <t xml:space="preserve">(TT:NYSE) </t>
    </r>
    <r>
      <rPr>
        <sz val="10"/>
        <rFont val="Noto Sans CJK SC"/>
        <family val="2"/>
      </rPr>
      <t xml:space="preserve">調高特靈科技 </t>
    </r>
    <r>
      <rPr>
        <sz val="10"/>
        <rFont val="Arial"/>
        <family val="0"/>
        <charset val="1"/>
      </rPr>
      <t xml:space="preserve">(Trane Technologies) </t>
    </r>
    <r>
      <rPr>
        <sz val="10"/>
        <rFont val="Noto Sans CJK SC"/>
        <family val="2"/>
      </rPr>
      <t xml:space="preserve">評級，調降 </t>
    </r>
    <r>
      <rPr>
        <sz val="10"/>
        <rFont val="Arial"/>
        <family val="0"/>
        <charset val="1"/>
      </rPr>
      <t xml:space="preserve">Lennox </t>
    </r>
    <r>
      <rPr>
        <sz val="10"/>
        <rFont val="Noto Sans CJK SC"/>
        <family val="2"/>
      </rPr>
      <t xml:space="preserve">和開利 </t>
    </r>
    <r>
      <rPr>
        <sz val="10"/>
        <rFont val="Arial"/>
        <family val="0"/>
        <charset val="1"/>
      </rPr>
      <t xml:space="preserve">(Carrier) </t>
    </r>
    <r>
      <rPr>
        <sz val="10"/>
        <rFont val="Noto Sans CJK SC"/>
        <family val="2"/>
      </rPr>
      <t xml:space="preserve">評級</t>
    </r>
  </si>
  <si>
    <t xml:space="preserve">c8b997a866bbf90e115b65cf</t>
  </si>
  <si>
    <t xml:space="preserve">NTAP</t>
  </si>
  <si>
    <t xml:space="preserve">NetApp, Inc.</t>
  </si>
  <si>
    <t xml:space="preserve">Barclays Downgrades HPE, Dell, NetApp On Enterprise AI Spending Trends</t>
  </si>
  <si>
    <r>
      <rPr>
        <sz val="10"/>
        <rFont val="Noto Sans CJK SC"/>
        <family val="2"/>
      </rPr>
      <t xml:space="preserve">巴克萊銀行根據企業人工智慧支出趨勢下調 </t>
    </r>
    <r>
      <rPr>
        <sz val="10"/>
        <rFont val="Arial"/>
        <family val="0"/>
        <charset val="1"/>
      </rPr>
      <t xml:space="preserve">HPE</t>
    </r>
    <r>
      <rPr>
        <sz val="10"/>
        <rFont val="Noto Sans CJK SC"/>
        <family val="2"/>
      </rPr>
      <t xml:space="preserve">、戴爾、</t>
    </r>
    <r>
      <rPr>
        <sz val="10"/>
        <rFont val="Arial"/>
        <family val="0"/>
        <charset val="1"/>
      </rPr>
      <t xml:space="preserve">NetApp </t>
    </r>
    <r>
      <rPr>
        <sz val="10"/>
        <rFont val="Noto Sans CJK SC"/>
        <family val="2"/>
      </rPr>
      <t xml:space="preserve">評級</t>
    </r>
  </si>
  <si>
    <t xml:space="preserve">fa793baea5595c0e4760ee67</t>
  </si>
  <si>
    <t xml:space="preserve">HPE, DELL, NTAP Stocks Downgraded, Barclays Sees No ‘Meaningful AI Inflection’</t>
  </si>
  <si>
    <r>
      <rPr>
        <sz val="10"/>
        <rFont val="Arial"/>
        <family val="0"/>
        <charset val="1"/>
      </rPr>
      <t xml:space="preserve">HPE</t>
    </r>
    <r>
      <rPr>
        <sz val="10"/>
        <rFont val="Noto Sans CJK SC"/>
        <family val="2"/>
      </rPr>
      <t xml:space="preserve">、戴爾、</t>
    </r>
    <r>
      <rPr>
        <sz val="10"/>
        <rFont val="Arial"/>
        <family val="0"/>
        <charset val="1"/>
      </rPr>
      <t xml:space="preserve">NTAP </t>
    </r>
    <r>
      <rPr>
        <sz val="10"/>
        <rFont val="Noto Sans CJK SC"/>
        <family val="2"/>
      </rPr>
      <t xml:space="preserve">股票評級被下調，巴克萊認為沒有“有意義的人工智慧變化”</t>
    </r>
  </si>
  <si>
    <t xml:space="preserve">503e3a5ae83e37967698f051</t>
  </si>
  <si>
    <t xml:space="preserve">Goldman Sachs Downgrades Lennox International to Neutral, Price Target is $390</t>
  </si>
  <si>
    <r>
      <rPr>
        <sz val="10"/>
        <rFont val="Noto Sans CJK SC"/>
        <family val="2"/>
      </rPr>
      <t xml:space="preserve">高盛將 </t>
    </r>
    <r>
      <rPr>
        <sz val="10"/>
        <rFont val="Arial"/>
        <family val="0"/>
        <charset val="1"/>
      </rPr>
      <t xml:space="preserve">Lennox International </t>
    </r>
    <r>
      <rPr>
        <sz val="10"/>
        <rFont val="Noto Sans CJK SC"/>
        <family val="2"/>
      </rPr>
      <t xml:space="preserve">評級下調至中性，目標價為 </t>
    </r>
    <r>
      <rPr>
        <sz val="10"/>
        <rFont val="Arial"/>
        <family val="0"/>
        <charset val="1"/>
      </rPr>
      <t xml:space="preserve">390 </t>
    </r>
    <r>
      <rPr>
        <sz val="10"/>
        <rFont val="Noto Sans CJK SC"/>
        <family val="2"/>
      </rPr>
      <t xml:space="preserve">美元</t>
    </r>
  </si>
  <si>
    <t xml:space="preserve">38d6ac1632bebacb577fe524</t>
  </si>
  <si>
    <t xml:space="preserve">Verisk Analytics, Inc. Stock 12‑Month Price Target Cut to $230.47, Implies 30% Upside</t>
  </si>
  <si>
    <r>
      <rPr>
        <sz val="10"/>
        <rFont val="Arial"/>
        <family val="0"/>
        <charset val="1"/>
      </rPr>
      <t xml:space="preserve">Verisk Analytics, Inc. </t>
    </r>
    <r>
      <rPr>
        <sz val="10"/>
        <rFont val="Noto Sans CJK SC"/>
        <family val="2"/>
      </rPr>
      <t xml:space="preserve">股票 </t>
    </r>
    <r>
      <rPr>
        <sz val="10"/>
        <rFont val="Arial"/>
        <family val="0"/>
        <charset val="1"/>
      </rPr>
      <t xml:space="preserve">12 </t>
    </r>
    <r>
      <rPr>
        <sz val="10"/>
        <rFont val="Noto Sans CJK SC"/>
        <family val="2"/>
      </rPr>
      <t xml:space="preserve">個月目標價下調至 </t>
    </r>
    <r>
      <rPr>
        <sz val="10"/>
        <rFont val="Arial"/>
        <family val="0"/>
        <charset val="1"/>
      </rPr>
      <t xml:space="preserve">230.47 </t>
    </r>
    <r>
      <rPr>
        <sz val="10"/>
        <rFont val="Noto Sans CJK SC"/>
        <family val="2"/>
      </rPr>
      <t xml:space="preserve">美元，意味著上漲 </t>
    </r>
    <r>
      <rPr>
        <sz val="10"/>
        <rFont val="Arial"/>
        <family val="0"/>
        <charset val="1"/>
      </rPr>
      <t xml:space="preserve">30%</t>
    </r>
  </si>
  <si>
    <t xml:space="preserve">23cb7a51ae6699310b3e531c</t>
  </si>
  <si>
    <t xml:space="preserve">2026-10-15</t>
  </si>
  <si>
    <t xml:space="preserve">LIN</t>
  </si>
  <si>
    <t xml:space="preserve">Linde plc</t>
  </si>
  <si>
    <t xml:space="preserve">Linde (NASDAQ:LIN) Stock Price Target Cut by Royal Bank Of Canada</t>
  </si>
  <si>
    <r>
      <rPr>
        <sz val="10"/>
        <rFont val="Noto Sans CJK SC"/>
        <family val="2"/>
      </rPr>
      <t xml:space="preserve">加拿大皇家銀行下調林德（納斯達克股票代碼：</t>
    </r>
    <r>
      <rPr>
        <sz val="10"/>
        <rFont val="Arial"/>
        <family val="0"/>
        <charset val="1"/>
      </rPr>
      <t xml:space="preserve">LIN</t>
    </r>
    <r>
      <rPr>
        <sz val="10"/>
        <rFont val="Noto Sans CJK SC"/>
        <family val="2"/>
      </rPr>
      <t xml:space="preserve">）股價目標</t>
    </r>
  </si>
  <si>
    <t xml:space="preserve">00c0f7a8e7c47b39875abc5a</t>
  </si>
  <si>
    <t xml:space="preserve">LHX</t>
  </si>
  <si>
    <t xml:space="preserve">L3Harris</t>
  </si>
  <si>
    <t xml:space="preserve">L3Harris Technologies (NYSE:LHX) Stock Price Target Cut by Royal Bank Of Canada</t>
  </si>
  <si>
    <r>
      <rPr>
        <sz val="10"/>
        <rFont val="Noto Sans CJK SC"/>
        <family val="2"/>
      </rPr>
      <t xml:space="preserve">加拿大皇家銀行下調 </t>
    </r>
    <r>
      <rPr>
        <sz val="10"/>
        <rFont val="Arial"/>
        <family val="0"/>
        <charset val="1"/>
      </rPr>
      <t xml:space="preserve">L3Harris Technologies (NYSE:LHX) </t>
    </r>
    <r>
      <rPr>
        <sz val="10"/>
        <rFont val="Noto Sans CJK SC"/>
        <family val="2"/>
      </rPr>
      <t xml:space="preserve">股價目標</t>
    </r>
  </si>
  <si>
    <t xml:space="preserve">bcccd0a962fa1bc5144a6de8</t>
  </si>
  <si>
    <t xml:space="preserve">VRT</t>
  </si>
  <si>
    <t xml:space="preserve">Vertiv</t>
  </si>
  <si>
    <t xml:space="preserve">Vertiv shares fall on analyst downgrades and options bets</t>
  </si>
  <si>
    <r>
      <rPr>
        <sz val="10"/>
        <rFont val="Arial"/>
        <family val="0"/>
        <charset val="1"/>
      </rPr>
      <t xml:space="preserve">Vertiv </t>
    </r>
    <r>
      <rPr>
        <sz val="10"/>
        <rFont val="Noto Sans CJK SC"/>
        <family val="2"/>
      </rPr>
      <t xml:space="preserve">股價因分析師下調評級和期權押注而下跌</t>
    </r>
  </si>
  <si>
    <t xml:space="preserve">StreetInsider</t>
  </si>
  <si>
    <t xml:space="preserve">582627df0e7f32fea1a194f7</t>
  </si>
  <si>
    <t xml:space="preserve">UDR</t>
  </si>
  <si>
    <t xml:space="preserve">UDR, Inc. Common Stock</t>
  </si>
  <si>
    <t xml:space="preserve">UDR Inc Price Target Cut to $39.00/Share From $41.00 by UBS</t>
  </si>
  <si>
    <r>
      <rPr>
        <sz val="10"/>
        <rFont val="Noto Sans CJK SC"/>
        <family val="2"/>
      </rPr>
      <t xml:space="preserve">瑞銀將 </t>
    </r>
    <r>
      <rPr>
        <sz val="10"/>
        <rFont val="Arial"/>
        <family val="0"/>
        <charset val="1"/>
      </rPr>
      <t xml:space="preserve">UDR Inc </t>
    </r>
    <r>
      <rPr>
        <sz val="10"/>
        <rFont val="Noto Sans CJK SC"/>
        <family val="2"/>
      </rPr>
      <t xml:space="preserve">目標股價從 </t>
    </r>
    <r>
      <rPr>
        <sz val="10"/>
        <rFont val="Arial"/>
        <family val="0"/>
        <charset val="1"/>
      </rPr>
      <t xml:space="preserve">41.00 </t>
    </r>
    <r>
      <rPr>
        <sz val="10"/>
        <rFont val="Noto Sans CJK SC"/>
        <family val="2"/>
      </rPr>
      <t xml:space="preserve">美元下調至每股 </t>
    </r>
    <r>
      <rPr>
        <sz val="10"/>
        <rFont val="Arial"/>
        <family val="0"/>
        <charset val="1"/>
      </rPr>
      <t xml:space="preserve">39.00 </t>
    </r>
    <r>
      <rPr>
        <sz val="10"/>
        <rFont val="Noto Sans CJK SC"/>
        <family val="2"/>
      </rPr>
      <t xml:space="preserve">美元</t>
    </r>
  </si>
  <si>
    <t xml:space="preserve">4893eea58090229d03a601d3</t>
  </si>
  <si>
    <t xml:space="preserve">CHRW</t>
  </si>
  <si>
    <t xml:space="preserve">C.H. Robinson</t>
  </si>
  <si>
    <t xml:space="preserve">Citizens downgrades RXO stock rating on CHRW acquisition deal</t>
  </si>
  <si>
    <r>
      <rPr>
        <sz val="10"/>
        <rFont val="Arial"/>
        <family val="0"/>
        <charset val="1"/>
      </rPr>
      <t xml:space="preserve">Citizens </t>
    </r>
    <r>
      <rPr>
        <sz val="10"/>
        <rFont val="Noto Sans CJK SC"/>
        <family val="2"/>
      </rPr>
      <t xml:space="preserve">因 </t>
    </r>
    <r>
      <rPr>
        <sz val="10"/>
        <rFont val="Arial"/>
        <family val="0"/>
        <charset val="1"/>
      </rPr>
      <t xml:space="preserve">CHRW </t>
    </r>
    <r>
      <rPr>
        <sz val="10"/>
        <rFont val="Noto Sans CJK SC"/>
        <family val="2"/>
      </rPr>
      <t xml:space="preserve">收購交易而下調 </t>
    </r>
    <r>
      <rPr>
        <sz val="10"/>
        <rFont val="Arial"/>
        <family val="0"/>
        <charset val="1"/>
      </rPr>
      <t xml:space="preserve">RXO </t>
    </r>
    <r>
      <rPr>
        <sz val="10"/>
        <rFont val="Noto Sans CJK SC"/>
        <family val="2"/>
      </rPr>
      <t xml:space="preserve">股票評級</t>
    </r>
  </si>
  <si>
    <t xml:space="preserve">fd440cb621ab75e0eee51707</t>
  </si>
  <si>
    <t xml:space="preserve">CLX</t>
  </si>
  <si>
    <t xml:space="preserve">Clorox</t>
  </si>
  <si>
    <t xml:space="preserve">Clorox Company (The) Stock 12‑Month Price Target Cut to $94.81, Implies 12% Upside</t>
  </si>
  <si>
    <r>
      <rPr>
        <sz val="10"/>
        <rFont val="Arial"/>
        <family val="0"/>
        <charset val="1"/>
      </rPr>
      <t xml:space="preserve">Clorox Company (The) </t>
    </r>
    <r>
      <rPr>
        <sz val="10"/>
        <rFont val="Noto Sans CJK SC"/>
        <family val="2"/>
      </rPr>
      <t xml:space="preserve">股票 </t>
    </r>
    <r>
      <rPr>
        <sz val="10"/>
        <rFont val="Arial"/>
        <family val="0"/>
        <charset val="1"/>
      </rPr>
      <t xml:space="preserve">12 </t>
    </r>
    <r>
      <rPr>
        <sz val="10"/>
        <rFont val="Noto Sans CJK SC"/>
        <family val="2"/>
      </rPr>
      <t xml:space="preserve">個月目標價下調至 </t>
    </r>
    <r>
      <rPr>
        <sz val="10"/>
        <rFont val="Arial"/>
        <family val="0"/>
        <charset val="1"/>
      </rPr>
      <t xml:space="preserve">94.81 </t>
    </r>
    <r>
      <rPr>
        <sz val="10"/>
        <rFont val="Noto Sans CJK SC"/>
        <family val="2"/>
      </rPr>
      <t xml:space="preserve">美元，意味著上漲 </t>
    </r>
    <r>
      <rPr>
        <sz val="10"/>
        <rFont val="Arial"/>
        <family val="0"/>
        <charset val="1"/>
      </rPr>
      <t xml:space="preserve">12%</t>
    </r>
  </si>
  <si>
    <t xml:space="preserve">8bc81babf339758088a66fb7</t>
  </si>
  <si>
    <t xml:space="preserve">INVH</t>
  </si>
  <si>
    <t xml:space="preserve">Invitation Homes Inc. Common Stock</t>
  </si>
  <si>
    <t xml:space="preserve">Invitation Homes Price Target Cut to $35.00/Share From $36.00 by Barclays</t>
  </si>
  <si>
    <r>
      <rPr>
        <sz val="10"/>
        <rFont val="Noto Sans CJK SC"/>
        <family val="2"/>
      </rPr>
      <t xml:space="preserve">巴克萊將 </t>
    </r>
    <r>
      <rPr>
        <sz val="10"/>
        <rFont val="Arial"/>
        <family val="0"/>
        <charset val="1"/>
      </rPr>
      <t xml:space="preserve">Invitation Homes </t>
    </r>
    <r>
      <rPr>
        <sz val="10"/>
        <rFont val="Noto Sans CJK SC"/>
        <family val="2"/>
      </rPr>
      <t xml:space="preserve">目標價從 </t>
    </r>
    <r>
      <rPr>
        <sz val="10"/>
        <rFont val="Arial"/>
        <family val="0"/>
        <charset val="1"/>
      </rPr>
      <t xml:space="preserve">36.00 </t>
    </r>
    <r>
      <rPr>
        <sz val="10"/>
        <rFont val="Noto Sans CJK SC"/>
        <family val="2"/>
      </rPr>
      <t xml:space="preserve">美元下調至每股 </t>
    </r>
    <r>
      <rPr>
        <sz val="10"/>
        <rFont val="Arial"/>
        <family val="0"/>
        <charset val="1"/>
      </rPr>
      <t xml:space="preserve">35.00 </t>
    </r>
    <r>
      <rPr>
        <sz val="10"/>
        <rFont val="Noto Sans CJK SC"/>
        <family val="2"/>
      </rPr>
      <t xml:space="preserve">美元</t>
    </r>
  </si>
  <si>
    <t xml:space="preserve">55e28ef070d97bd7463038bb</t>
  </si>
  <si>
    <t xml:space="preserve">CPT</t>
  </si>
  <si>
    <t xml:space="preserve">Camden Property Trust Common Stock</t>
  </si>
  <si>
    <t xml:space="preserve">Camden Property Trust Price Target Cut to $114.00/Share From $123.00 by Barclays</t>
  </si>
  <si>
    <r>
      <rPr>
        <sz val="10"/>
        <rFont val="Noto Sans CJK SC"/>
        <family val="2"/>
      </rPr>
      <t xml:space="preserve">巴克萊將卡姆登地產信託目標價從每股 </t>
    </r>
    <r>
      <rPr>
        <sz val="10"/>
        <rFont val="Arial"/>
        <family val="0"/>
        <charset val="1"/>
      </rPr>
      <t xml:space="preserve">123.00 </t>
    </r>
    <r>
      <rPr>
        <sz val="10"/>
        <rFont val="Noto Sans CJK SC"/>
        <family val="2"/>
      </rPr>
      <t xml:space="preserve">美元下調至每股 </t>
    </r>
    <r>
      <rPr>
        <sz val="10"/>
        <rFont val="Arial"/>
        <family val="0"/>
        <charset val="1"/>
      </rPr>
      <t xml:space="preserve">114.00 </t>
    </r>
    <r>
      <rPr>
        <sz val="10"/>
        <rFont val="Noto Sans CJK SC"/>
        <family val="2"/>
      </rPr>
      <t xml:space="preserve">美元</t>
    </r>
  </si>
  <si>
    <t xml:space="preserve">42f59cef0dd845bb3dae6667</t>
  </si>
  <si>
    <t xml:space="preserve">VZ</t>
  </si>
  <si>
    <t xml:space="preserve">Verizon</t>
  </si>
  <si>
    <t xml:space="preserve">Verizon, T-Mobile, Comcast, Charter Stocks Get Bernstein Price Target Cuts On SpaceX’s Starlink Mobile Push</t>
  </si>
  <si>
    <r>
      <rPr>
        <sz val="10"/>
        <rFont val="Arial"/>
        <family val="0"/>
        <charset val="1"/>
      </rPr>
      <t xml:space="preserve">Bernstein </t>
    </r>
    <r>
      <rPr>
        <sz val="10"/>
        <rFont val="Noto Sans CJK SC"/>
        <family val="2"/>
      </rPr>
      <t xml:space="preserve">因 </t>
    </r>
    <r>
      <rPr>
        <sz val="10"/>
        <rFont val="Arial"/>
        <family val="0"/>
        <charset val="1"/>
      </rPr>
      <t xml:space="preserve">SpaceX </t>
    </r>
    <r>
      <rPr>
        <sz val="10"/>
        <rFont val="Noto Sans CJK SC"/>
        <family val="2"/>
      </rPr>
      <t xml:space="preserve">推出星鏈行動業務而下調 </t>
    </r>
    <r>
      <rPr>
        <sz val="10"/>
        <rFont val="Arial"/>
        <family val="0"/>
        <charset val="1"/>
      </rPr>
      <t xml:space="preserve">Verizon</t>
    </r>
    <r>
      <rPr>
        <sz val="10"/>
        <rFont val="Noto Sans CJK SC"/>
        <family val="2"/>
      </rPr>
      <t xml:space="preserve">、</t>
    </r>
    <r>
      <rPr>
        <sz val="10"/>
        <rFont val="Arial"/>
        <family val="0"/>
        <charset val="1"/>
      </rPr>
      <t xml:space="preserve">T-Mobile</t>
    </r>
    <r>
      <rPr>
        <sz val="10"/>
        <rFont val="Noto Sans CJK SC"/>
        <family val="2"/>
      </rPr>
      <t xml:space="preserve">、康卡斯特和 </t>
    </r>
    <r>
      <rPr>
        <sz val="10"/>
        <rFont val="Arial"/>
        <family val="0"/>
        <charset val="1"/>
      </rPr>
      <t xml:space="preserve">Charter </t>
    </r>
    <r>
      <rPr>
        <sz val="10"/>
        <rFont val="Noto Sans CJK SC"/>
        <family val="2"/>
      </rPr>
      <t xml:space="preserve">股票的目標價</t>
    </r>
  </si>
  <si>
    <t xml:space="preserve">7a047f9dcbe122346206b775</t>
  </si>
  <si>
    <t xml:space="preserve">Vertiv (NYSE:VRT) Stock Price Down 6.2% on Analyst Downgrade</t>
  </si>
  <si>
    <r>
      <rPr>
        <sz val="10"/>
        <rFont val="Arial"/>
        <family val="0"/>
        <charset val="1"/>
      </rPr>
      <t xml:space="preserve">Vertiv (NYSE:VRT) </t>
    </r>
    <r>
      <rPr>
        <sz val="10"/>
        <rFont val="Noto Sans CJK SC"/>
        <family val="2"/>
      </rPr>
      <t xml:space="preserve">股價因分析師評級下調而下跌 </t>
    </r>
    <r>
      <rPr>
        <sz val="10"/>
        <rFont val="Arial"/>
        <family val="0"/>
        <charset val="1"/>
      </rPr>
      <t xml:space="preserve">6.2%</t>
    </r>
  </si>
  <si>
    <t xml:space="preserve">6bc4a9efd6a96773678f4a94</t>
  </si>
  <si>
    <t xml:space="preserve">Dell, HPE and NetApp Stocks Slump After Downgrades on Worries About AI Spending</t>
  </si>
  <si>
    <r>
      <rPr>
        <sz val="10"/>
        <rFont val="Noto Sans CJK SC"/>
        <family val="2"/>
      </rPr>
      <t xml:space="preserve">在因擔心人工智慧支出而下調評級後，戴爾、</t>
    </r>
    <r>
      <rPr>
        <sz val="10"/>
        <rFont val="Arial"/>
        <family val="0"/>
        <charset val="1"/>
      </rPr>
      <t xml:space="preserve">HPE </t>
    </r>
    <r>
      <rPr>
        <sz val="10"/>
        <rFont val="Noto Sans CJK SC"/>
        <family val="2"/>
      </rPr>
      <t xml:space="preserve">和 </t>
    </r>
    <r>
      <rPr>
        <sz val="10"/>
        <rFont val="Arial"/>
        <family val="0"/>
        <charset val="1"/>
      </rPr>
      <t xml:space="preserve">NetApp </t>
    </r>
    <r>
      <rPr>
        <sz val="10"/>
        <rFont val="Noto Sans CJK SC"/>
        <family val="2"/>
      </rPr>
      <t xml:space="preserve">股價暴跌</t>
    </r>
  </si>
  <si>
    <t xml:space="preserve">4c05896917a03f201cfda191</t>
  </si>
  <si>
    <t xml:space="preserve">NetApp Shares Fall After Barclays Downgrade</t>
  </si>
  <si>
    <r>
      <rPr>
        <sz val="10"/>
        <rFont val="Noto Sans CJK SC"/>
        <family val="2"/>
      </rPr>
      <t xml:space="preserve">巴克萊銀行降級後 </t>
    </r>
    <r>
      <rPr>
        <sz val="10"/>
        <rFont val="Arial"/>
        <family val="0"/>
        <charset val="1"/>
      </rPr>
      <t xml:space="preserve">NetApp </t>
    </r>
    <r>
      <rPr>
        <sz val="10"/>
        <rFont val="Noto Sans CJK SC"/>
        <family val="2"/>
      </rPr>
      <t xml:space="preserve">股價下跌</t>
    </r>
  </si>
  <si>
    <t xml:space="preserve">c1b1085aa55aebd1fa4b4180</t>
  </si>
  <si>
    <t xml:space="preserve">Trade Desk (TTD) Faces A UBS Price Target Cut, Is It 58% Below Fair Value?</t>
  </si>
  <si>
    <r>
      <rPr>
        <sz val="10"/>
        <rFont val="Arial"/>
        <family val="0"/>
        <charset val="1"/>
      </rPr>
      <t xml:space="preserve">Trade Desk (TTD) </t>
    </r>
    <r>
      <rPr>
        <sz val="10"/>
        <rFont val="Noto Sans CJK SC"/>
        <family val="2"/>
      </rPr>
      <t xml:space="preserve">面臨瑞銀目標價下調，是否比公允價值低 </t>
    </r>
    <r>
      <rPr>
        <sz val="10"/>
        <rFont val="Arial"/>
        <family val="0"/>
        <charset val="1"/>
      </rPr>
      <t xml:space="preserve">58%</t>
    </r>
    <r>
      <rPr>
        <sz val="10"/>
        <rFont val="Noto Sans CJK SC"/>
        <family val="2"/>
      </rPr>
      <t xml:space="preserve">？</t>
    </r>
  </si>
  <si>
    <t xml:space="preserve">9646f2d1109764661fa683dc</t>
  </si>
  <si>
    <t xml:space="preserve">WY</t>
  </si>
  <si>
    <t xml:space="preserve">Weyerhaeuser</t>
  </si>
  <si>
    <t xml:space="preserve">Weyerhaeuser Company Stock 12‑Month Price Target Cut to $27.82, Implies 47% Upside</t>
  </si>
  <si>
    <r>
      <rPr>
        <sz val="10"/>
        <rFont val="Noto Sans CJK SC"/>
        <family val="2"/>
      </rPr>
      <t xml:space="preserve">惠好公司股票 </t>
    </r>
    <r>
      <rPr>
        <sz val="10"/>
        <rFont val="Arial"/>
        <family val="0"/>
        <charset val="1"/>
      </rPr>
      <t xml:space="preserve">12 </t>
    </r>
    <r>
      <rPr>
        <sz val="10"/>
        <rFont val="Noto Sans CJK SC"/>
        <family val="2"/>
      </rPr>
      <t xml:space="preserve">個月目標價下調至 </t>
    </r>
    <r>
      <rPr>
        <sz val="10"/>
        <rFont val="Arial"/>
        <family val="0"/>
        <charset val="1"/>
      </rPr>
      <t xml:space="preserve">27.82 </t>
    </r>
    <r>
      <rPr>
        <sz val="10"/>
        <rFont val="Noto Sans CJK SC"/>
        <family val="2"/>
      </rPr>
      <t xml:space="preserve">美元，意味著上漲 </t>
    </r>
    <r>
      <rPr>
        <sz val="10"/>
        <rFont val="Arial"/>
        <family val="0"/>
        <charset val="1"/>
      </rPr>
      <t xml:space="preserve">47%</t>
    </r>
  </si>
  <si>
    <t xml:space="preserve">a39c428ed87298549272898b</t>
  </si>
  <si>
    <t xml:space="preserve">2026-10-16</t>
  </si>
  <si>
    <t xml:space="preserve">Indonesia Stock Exchange to seek MSCI clarification after announcement on possible downgrade</t>
  </si>
  <si>
    <r>
      <rPr>
        <sz val="10"/>
        <rFont val="Noto Sans CJK SC"/>
        <family val="2"/>
      </rPr>
      <t xml:space="preserve">印尼證券交易所在宣布可能下調評級後尋求 </t>
    </r>
    <r>
      <rPr>
        <sz val="10"/>
        <rFont val="Arial"/>
        <family val="0"/>
        <charset val="1"/>
      </rPr>
      <t xml:space="preserve">MSCI </t>
    </r>
    <r>
      <rPr>
        <sz val="10"/>
        <rFont val="Noto Sans CJK SC"/>
        <family val="2"/>
      </rPr>
      <t xml:space="preserve">澄清</t>
    </r>
  </si>
  <si>
    <t xml:space="preserve">1562fdef4ca112223a4865db</t>
  </si>
  <si>
    <t xml:space="preserve">MSCI (MSCI) Faces Indonesia Market Downgrade Proposal Amid Regul</t>
  </si>
  <si>
    <r>
      <rPr>
        <sz val="10"/>
        <rFont val="Arial"/>
        <family val="0"/>
        <charset val="1"/>
      </rPr>
      <t xml:space="preserve">MSCI</t>
    </r>
    <r>
      <rPr>
        <sz val="10"/>
        <rFont val="Noto Sans CJK SC"/>
        <family val="2"/>
      </rPr>
      <t xml:space="preserve">（</t>
    </r>
    <r>
      <rPr>
        <sz val="10"/>
        <rFont val="Arial"/>
        <family val="0"/>
        <charset val="1"/>
      </rPr>
      <t xml:space="preserve">MSCI</t>
    </r>
    <r>
      <rPr>
        <sz val="10"/>
        <rFont val="Noto Sans CJK SC"/>
        <family val="2"/>
      </rPr>
      <t xml:space="preserve">）在監管中面臨印尼市場評級下調提議</t>
    </r>
  </si>
  <si>
    <t xml:space="preserve">d36c0b9ee1465b87f70fa3df</t>
  </si>
  <si>
    <t xml:space="preserve">PHM</t>
  </si>
  <si>
    <t xml:space="preserve">PulteGroup, Inc. Common Stock</t>
  </si>
  <si>
    <t xml:space="preserve">PulteGroup, Inc. Stock 12‑Month Price Target Cut to $136.12, Implies 24% Upside</t>
  </si>
  <si>
    <r>
      <rPr>
        <sz val="10"/>
        <rFont val="Arial"/>
        <family val="0"/>
        <charset val="1"/>
      </rPr>
      <t xml:space="preserve">PulteGroup, Inc. </t>
    </r>
    <r>
      <rPr>
        <sz val="10"/>
        <rFont val="Noto Sans CJK SC"/>
        <family val="2"/>
      </rPr>
      <t xml:space="preserve">股票 </t>
    </r>
    <r>
      <rPr>
        <sz val="10"/>
        <rFont val="Arial"/>
        <family val="0"/>
        <charset val="1"/>
      </rPr>
      <t xml:space="preserve">12 </t>
    </r>
    <r>
      <rPr>
        <sz val="10"/>
        <rFont val="Noto Sans CJK SC"/>
        <family val="2"/>
      </rPr>
      <t xml:space="preserve">個月目標價下調至 </t>
    </r>
    <r>
      <rPr>
        <sz val="10"/>
        <rFont val="Arial"/>
        <family val="0"/>
        <charset val="1"/>
      </rPr>
      <t xml:space="preserve">136.12 </t>
    </r>
    <r>
      <rPr>
        <sz val="10"/>
        <rFont val="Noto Sans CJK SC"/>
        <family val="2"/>
      </rPr>
      <t xml:space="preserve">美元，意味著上漲 </t>
    </r>
    <r>
      <rPr>
        <sz val="10"/>
        <rFont val="Arial"/>
        <family val="0"/>
        <charset val="1"/>
      </rPr>
      <t xml:space="preserve">24%</t>
    </r>
  </si>
  <si>
    <t xml:space="preserve">16cd493096c89f3c8579df0a</t>
  </si>
  <si>
    <t xml:space="preserve">SCHW</t>
  </si>
  <si>
    <t xml:space="preserve">Charles Schwab Corporation</t>
  </si>
  <si>
    <t xml:space="preserve">Charles Schwab Corporation (The) Stock 12‑Month Price Target Cut to $121.14, Implies 25% Upside</t>
  </si>
  <si>
    <r>
      <rPr>
        <sz val="10"/>
        <rFont val="Noto Sans CJK SC"/>
        <family val="2"/>
      </rPr>
      <t xml:space="preserve">嘉信理財 </t>
    </r>
    <r>
      <rPr>
        <sz val="10"/>
        <rFont val="Arial"/>
        <family val="0"/>
        <charset val="1"/>
      </rPr>
      <t xml:space="preserve">(Charles Schwab Corporation) (The) </t>
    </r>
    <r>
      <rPr>
        <sz val="10"/>
        <rFont val="Noto Sans CJK SC"/>
        <family val="2"/>
      </rPr>
      <t xml:space="preserve">股票 </t>
    </r>
    <r>
      <rPr>
        <sz val="10"/>
        <rFont val="Arial"/>
        <family val="0"/>
        <charset val="1"/>
      </rPr>
      <t xml:space="preserve">12 </t>
    </r>
    <r>
      <rPr>
        <sz val="10"/>
        <rFont val="Noto Sans CJK SC"/>
        <family val="2"/>
      </rPr>
      <t xml:space="preserve">個月目標價下調至 </t>
    </r>
    <r>
      <rPr>
        <sz val="10"/>
        <rFont val="Arial"/>
        <family val="0"/>
        <charset val="1"/>
      </rPr>
      <t xml:space="preserve">121.14 </t>
    </r>
    <r>
      <rPr>
        <sz val="10"/>
        <rFont val="Noto Sans CJK SC"/>
        <family val="2"/>
      </rPr>
      <t xml:space="preserve">美元，意味著上漲 </t>
    </r>
    <r>
      <rPr>
        <sz val="10"/>
        <rFont val="Arial"/>
        <family val="0"/>
        <charset val="1"/>
      </rPr>
      <t xml:space="preserve">25%</t>
    </r>
  </si>
  <si>
    <t xml:space="preserve">a510a730f2206c17eec0f6a9</t>
  </si>
  <si>
    <t xml:space="preserve">LVS</t>
  </si>
  <si>
    <t xml:space="preserve">Las Vegas Sands Corp.</t>
  </si>
  <si>
    <t xml:space="preserve">Las Vegas Sands Corp. Stock 12‑Month Price Target Cut to $57.43, Implies 55% Upside</t>
  </si>
  <si>
    <r>
      <rPr>
        <sz val="10"/>
        <rFont val="Noto Sans CJK SC"/>
        <family val="2"/>
      </rPr>
      <t xml:space="preserve">拉斯維加斯金沙集團 </t>
    </r>
    <r>
      <rPr>
        <sz val="10"/>
        <rFont val="Arial"/>
        <family val="0"/>
        <charset val="1"/>
      </rPr>
      <t xml:space="preserve">(Las Vegas Sands Corp.) </t>
    </r>
    <r>
      <rPr>
        <sz val="10"/>
        <rFont val="Noto Sans CJK SC"/>
        <family val="2"/>
      </rPr>
      <t xml:space="preserve">股票 </t>
    </r>
    <r>
      <rPr>
        <sz val="10"/>
        <rFont val="Arial"/>
        <family val="0"/>
        <charset val="1"/>
      </rPr>
      <t xml:space="preserve">12 </t>
    </r>
    <r>
      <rPr>
        <sz val="10"/>
        <rFont val="Noto Sans CJK SC"/>
        <family val="2"/>
      </rPr>
      <t xml:space="preserve">個月目標價下調至 </t>
    </r>
    <r>
      <rPr>
        <sz val="10"/>
        <rFont val="Arial"/>
        <family val="0"/>
        <charset val="1"/>
      </rPr>
      <t xml:space="preserve">57.43 </t>
    </r>
    <r>
      <rPr>
        <sz val="10"/>
        <rFont val="Noto Sans CJK SC"/>
        <family val="2"/>
      </rPr>
      <t xml:space="preserve">美元，意味著上漲 </t>
    </r>
    <r>
      <rPr>
        <sz val="10"/>
        <rFont val="Arial"/>
        <family val="0"/>
        <charset val="1"/>
      </rPr>
      <t xml:space="preserve">55%</t>
    </r>
  </si>
  <si>
    <t xml:space="preserve">2008f52dd45a88638c7a7c49</t>
  </si>
  <si>
    <t xml:space="preserve">PGR</t>
  </si>
  <si>
    <t xml:space="preserve">Progressive Corporation</t>
  </si>
  <si>
    <t xml:space="preserve">Progressive Corporation (The) Stock 12‑Month Price Target Cut to $233.1, Implies 9% Upside</t>
  </si>
  <si>
    <r>
      <rPr>
        <sz val="10"/>
        <rFont val="Arial"/>
        <family val="0"/>
        <charset val="1"/>
      </rPr>
      <t xml:space="preserve">Progressive Corporation (The) </t>
    </r>
    <r>
      <rPr>
        <sz val="10"/>
        <rFont val="Noto Sans CJK SC"/>
        <family val="2"/>
      </rPr>
      <t xml:space="preserve">股票 </t>
    </r>
    <r>
      <rPr>
        <sz val="10"/>
        <rFont val="Arial"/>
        <family val="0"/>
        <charset val="1"/>
      </rPr>
      <t xml:space="preserve">12 </t>
    </r>
    <r>
      <rPr>
        <sz val="10"/>
        <rFont val="Noto Sans CJK SC"/>
        <family val="2"/>
      </rPr>
      <t xml:space="preserve">個月目標價下調至 </t>
    </r>
    <r>
      <rPr>
        <sz val="10"/>
        <rFont val="Arial"/>
        <family val="0"/>
        <charset val="1"/>
      </rPr>
      <t xml:space="preserve">233.1 </t>
    </r>
    <r>
      <rPr>
        <sz val="10"/>
        <rFont val="Noto Sans CJK SC"/>
        <family val="2"/>
      </rPr>
      <t xml:space="preserve">美元，意味著上漲 </t>
    </r>
    <r>
      <rPr>
        <sz val="10"/>
        <rFont val="Arial"/>
        <family val="0"/>
        <charset val="1"/>
      </rPr>
      <t xml:space="preserve">9%</t>
    </r>
  </si>
  <si>
    <t xml:space="preserve">50f569e9972d7964fbc448fc</t>
  </si>
  <si>
    <t xml:space="preserve">MSCI's downgrade proposal puts Indonesia’s EM status at risk</t>
  </si>
  <si>
    <r>
      <rPr>
        <sz val="10"/>
        <rFont val="Arial"/>
        <family val="0"/>
        <charset val="1"/>
      </rPr>
      <t xml:space="preserve">MSCI </t>
    </r>
    <r>
      <rPr>
        <sz val="10"/>
        <rFont val="Noto Sans CJK SC"/>
        <family val="2"/>
      </rPr>
      <t xml:space="preserve">的降級提案使印尼的新興市場地位面臨風險</t>
    </r>
  </si>
  <si>
    <t xml:space="preserve">744ef0686d4d0bdbdccb8e35</t>
  </si>
  <si>
    <t xml:space="preserve">MSCI proposes to downgrade Indonesia from emerging to standalone market</t>
  </si>
  <si>
    <r>
      <rPr>
        <sz val="10"/>
        <rFont val="Arial"/>
        <family val="0"/>
        <charset val="1"/>
      </rPr>
      <t xml:space="preserve">MSCI</t>
    </r>
    <r>
      <rPr>
        <sz val="10"/>
        <rFont val="Noto Sans CJK SC"/>
        <family val="2"/>
      </rPr>
      <t xml:space="preserve">建議將印尼的評級從新興市場下調至獨立市場</t>
    </r>
  </si>
  <si>
    <t xml:space="preserve">a4712223f9643c6cb8261922</t>
  </si>
  <si>
    <t xml:space="preserve">Vertiv (NYSE:VRT) Shares Down 3.4% After Analyst Downgrade</t>
  </si>
  <si>
    <r>
      <rPr>
        <sz val="10"/>
        <rFont val="Noto Sans CJK SC"/>
        <family val="2"/>
      </rPr>
      <t xml:space="preserve">分析師下調 </t>
    </r>
    <r>
      <rPr>
        <sz val="10"/>
        <rFont val="Arial"/>
        <family val="0"/>
        <charset val="1"/>
      </rPr>
      <t xml:space="preserve">Vertiv (NYSE:VRT) </t>
    </r>
    <r>
      <rPr>
        <sz val="10"/>
        <rFont val="Noto Sans CJK SC"/>
        <family val="2"/>
      </rPr>
      <t xml:space="preserve">股價下跌 </t>
    </r>
    <r>
      <rPr>
        <sz val="10"/>
        <rFont val="Arial"/>
        <family val="0"/>
        <charset val="1"/>
      </rPr>
      <t xml:space="preserve">3.4%</t>
    </r>
  </si>
  <si>
    <t xml:space="preserve">e967b6231ee1edee1cdd2377</t>
  </si>
  <si>
    <t xml:space="preserve">Hewlett Packard Enterprise (NYSE:HPE) Shares Down 7% After Analyst Downgrade</t>
  </si>
  <si>
    <r>
      <rPr>
        <sz val="10"/>
        <rFont val="Noto Sans CJK SC"/>
        <family val="2"/>
      </rPr>
      <t xml:space="preserve">惠普企業 </t>
    </r>
    <r>
      <rPr>
        <sz val="10"/>
        <rFont val="Arial"/>
        <family val="0"/>
        <charset val="1"/>
      </rPr>
      <t xml:space="preserve">(NYSE:HPE) </t>
    </r>
    <r>
      <rPr>
        <sz val="10"/>
        <rFont val="Noto Sans CJK SC"/>
        <family val="2"/>
      </rPr>
      <t xml:space="preserve">分析師評等調降後股價下跌 </t>
    </r>
    <r>
      <rPr>
        <sz val="10"/>
        <rFont val="Arial"/>
        <family val="0"/>
        <charset val="1"/>
      </rPr>
      <t xml:space="preserve">7%</t>
    </r>
  </si>
  <si>
    <t xml:space="preserve">4eeb61a6377c71e85d0f174b</t>
  </si>
  <si>
    <t xml:space="preserve">Dell Technologies (DELL) Shares Plunge After Barclays Downgrade, Closing at $473.39</t>
  </si>
  <si>
    <r>
      <rPr>
        <sz val="10"/>
        <rFont val="Noto Sans CJK SC"/>
        <family val="2"/>
      </rPr>
      <t xml:space="preserve">巴克萊銀行降級後戴爾科技 </t>
    </r>
    <r>
      <rPr>
        <sz val="10"/>
        <rFont val="Arial"/>
        <family val="0"/>
        <charset val="1"/>
      </rPr>
      <t xml:space="preserve">(DELL) </t>
    </r>
    <r>
      <rPr>
        <sz val="10"/>
        <rFont val="Noto Sans CJK SC"/>
        <family val="2"/>
      </rPr>
      <t xml:space="preserve">股價暴跌，收在 </t>
    </r>
    <r>
      <rPr>
        <sz val="10"/>
        <rFont val="Arial"/>
        <family val="0"/>
        <charset val="1"/>
      </rPr>
      <t xml:space="preserve">473.39 </t>
    </r>
    <r>
      <rPr>
        <sz val="10"/>
        <rFont val="Noto Sans CJK SC"/>
        <family val="2"/>
      </rPr>
      <t xml:space="preserve">美元</t>
    </r>
  </si>
  <si>
    <t xml:space="preserve">3d72979ee22307c0694439cd</t>
  </si>
  <si>
    <t xml:space="preserve">CRWV</t>
  </si>
  <si>
    <t xml:space="preserve">CoreWeave, Inc.</t>
  </si>
  <si>
    <t xml:space="preserve">CoreWeave: It's Worse Than You Think; Take Your Money And Run (Rating Downgrade) (CRWV)</t>
  </si>
  <si>
    <t xml:space="preserve">b8bc2dd3deee09aa8d5b468a</t>
  </si>
  <si>
    <t xml:space="preserve">HPE Stocks Fall 6.3% After Downgrade Puts Server Revenue Under Scrutiny</t>
  </si>
  <si>
    <r>
      <rPr>
        <sz val="10"/>
        <rFont val="Noto Sans CJK SC"/>
        <family val="2"/>
      </rPr>
      <t xml:space="preserve">降級導致伺服器收入受到審查後，</t>
    </r>
    <r>
      <rPr>
        <sz val="10"/>
        <rFont val="Arial"/>
        <family val="0"/>
        <charset val="1"/>
      </rPr>
      <t xml:space="preserve">HPE </t>
    </r>
    <r>
      <rPr>
        <sz val="10"/>
        <rFont val="Noto Sans CJK SC"/>
        <family val="2"/>
      </rPr>
      <t xml:space="preserve">股價下跌 </t>
    </r>
    <r>
      <rPr>
        <sz val="10"/>
        <rFont val="Arial"/>
        <family val="0"/>
        <charset val="1"/>
      </rPr>
      <t xml:space="preserve">6.3%</t>
    </r>
  </si>
  <si>
    <t xml:space="preserve">88221f876149e3e63960e108</t>
  </si>
  <si>
    <t xml:space="preserve">EQT</t>
  </si>
  <si>
    <t xml:space="preserve">EQT Corporation Common Stock</t>
  </si>
  <si>
    <t xml:space="preserve">EQT (NYSE:EQT) Stock Price Target Cut by Mizuho</t>
  </si>
  <si>
    <r>
      <rPr>
        <sz val="10"/>
        <rFont val="Noto Sans CJK SC"/>
        <family val="2"/>
      </rPr>
      <t xml:space="preserve">瑞穗下調殷拓 </t>
    </r>
    <r>
      <rPr>
        <sz val="10"/>
        <rFont val="Arial"/>
        <family val="0"/>
        <charset val="1"/>
      </rPr>
      <t xml:space="preserve">(NYSE:EQT) </t>
    </r>
    <r>
      <rPr>
        <sz val="10"/>
        <rFont val="Noto Sans CJK SC"/>
        <family val="2"/>
      </rPr>
      <t xml:space="preserve">股價目標</t>
    </r>
  </si>
  <si>
    <t xml:space="preserve">e4e5b19f6471fc651992f97c</t>
  </si>
  <si>
    <t xml:space="preserve">Expand Energy (NASDAQ:EXE) Stock Gets Price Target Cut from Morgan Stanley</t>
  </si>
  <si>
    <r>
      <rPr>
        <sz val="10"/>
        <rFont val="Noto Sans CJK SC"/>
        <family val="2"/>
      </rPr>
      <t xml:space="preserve">摩根士丹利下調 </t>
    </r>
    <r>
      <rPr>
        <sz val="10"/>
        <rFont val="Arial"/>
        <family val="0"/>
        <charset val="1"/>
      </rPr>
      <t xml:space="preserve">Expand Energy (NASDAQ:EXE) </t>
    </r>
    <r>
      <rPr>
        <sz val="10"/>
        <rFont val="Noto Sans CJK SC"/>
        <family val="2"/>
      </rPr>
      <t xml:space="preserve">股票目標價</t>
    </r>
  </si>
  <si>
    <t xml:space="preserve">ec97e7a29afd9bfca5da8e98</t>
  </si>
  <si>
    <t xml:space="preserve">PFG</t>
  </si>
  <si>
    <t xml:space="preserve">Principal Financial Group Inc</t>
  </si>
  <si>
    <t xml:space="preserve">Principal Financial Group (NASDAQ:PFG) Price Target Cut to $106.00 by Analysts at JPMorgan Chase &amp; Co.</t>
  </si>
  <si>
    <r>
      <rPr>
        <sz val="10"/>
        <rFont val="Noto Sans CJK SC"/>
        <family val="2"/>
      </rPr>
      <t xml:space="preserve">摩根大通分析師將信安金融集團（納斯達克股票代碼：</t>
    </r>
    <r>
      <rPr>
        <sz val="10"/>
        <rFont val="Arial"/>
        <family val="0"/>
        <charset val="1"/>
      </rPr>
      <t xml:space="preserve">PFG</t>
    </r>
    <r>
      <rPr>
        <sz val="10"/>
        <rFont val="Noto Sans CJK SC"/>
        <family val="2"/>
      </rPr>
      <t xml:space="preserve">）目標價下調至 </t>
    </r>
    <r>
      <rPr>
        <sz val="10"/>
        <rFont val="Arial"/>
        <family val="0"/>
        <charset val="1"/>
      </rPr>
      <t xml:space="preserve">106.00 </t>
    </r>
    <r>
      <rPr>
        <sz val="10"/>
        <rFont val="Noto Sans CJK SC"/>
        <family val="2"/>
      </rPr>
      <t xml:space="preserve">美元。</t>
    </r>
  </si>
  <si>
    <t xml:space="preserve">01dd4635f3e0171ef30215b3</t>
  </si>
  <si>
    <t xml:space="preserve">Clorox Company (The) Stock 12‑Month Price Target Cut to $93.94, Implies 11% Upside</t>
  </si>
  <si>
    <r>
      <rPr>
        <sz val="10"/>
        <rFont val="Arial"/>
        <family val="0"/>
        <charset val="1"/>
      </rPr>
      <t xml:space="preserve">Clorox Company (The) </t>
    </r>
    <r>
      <rPr>
        <sz val="10"/>
        <rFont val="Noto Sans CJK SC"/>
        <family val="2"/>
      </rPr>
      <t xml:space="preserve">股票 </t>
    </r>
    <r>
      <rPr>
        <sz val="10"/>
        <rFont val="Arial"/>
        <family val="0"/>
        <charset val="1"/>
      </rPr>
      <t xml:space="preserve">12 </t>
    </r>
    <r>
      <rPr>
        <sz val="10"/>
        <rFont val="Noto Sans CJK SC"/>
        <family val="2"/>
      </rPr>
      <t xml:space="preserve">個月目標價下調至 </t>
    </r>
    <r>
      <rPr>
        <sz val="10"/>
        <rFont val="Arial"/>
        <family val="0"/>
        <charset val="1"/>
      </rPr>
      <t xml:space="preserve">93.94 </t>
    </r>
    <r>
      <rPr>
        <sz val="10"/>
        <rFont val="Noto Sans CJK SC"/>
        <family val="2"/>
      </rPr>
      <t xml:space="preserve">美元，意味著上漲 </t>
    </r>
    <r>
      <rPr>
        <sz val="10"/>
        <rFont val="Arial"/>
        <family val="0"/>
        <charset val="1"/>
      </rPr>
      <t xml:space="preserve">11%</t>
    </r>
  </si>
  <si>
    <t xml:space="preserve">91d411853fe05ece3460aeb3</t>
  </si>
  <si>
    <t xml:space="preserve">JKHY</t>
  </si>
  <si>
    <t xml:space="preserve">Jack Henry &amp; Associates, Inc.</t>
  </si>
  <si>
    <t xml:space="preserve">Jack Henry &amp; Associates, Inc. Stock 12‑Month Price Target Cut to $186.68, Implies 20% Upside</t>
  </si>
  <si>
    <r>
      <rPr>
        <sz val="10"/>
        <rFont val="Arial"/>
        <family val="0"/>
        <charset val="1"/>
      </rPr>
      <t xml:space="preserve">Jack Henry &amp; Associates, Inc. </t>
    </r>
    <r>
      <rPr>
        <sz val="10"/>
        <rFont val="Noto Sans CJK SC"/>
        <family val="2"/>
      </rPr>
      <t xml:space="preserve">股票 </t>
    </r>
    <r>
      <rPr>
        <sz val="10"/>
        <rFont val="Arial"/>
        <family val="0"/>
        <charset val="1"/>
      </rPr>
      <t xml:space="preserve">12 </t>
    </r>
    <r>
      <rPr>
        <sz val="10"/>
        <rFont val="Noto Sans CJK SC"/>
        <family val="2"/>
      </rPr>
      <t xml:space="preserve">個月目標價下調至 </t>
    </r>
    <r>
      <rPr>
        <sz val="10"/>
        <rFont val="Arial"/>
        <family val="0"/>
        <charset val="1"/>
      </rPr>
      <t xml:space="preserve">186.68 </t>
    </r>
    <r>
      <rPr>
        <sz val="10"/>
        <rFont val="Noto Sans CJK SC"/>
        <family val="2"/>
      </rPr>
      <t xml:space="preserve">美元，意味著上漲 </t>
    </r>
    <r>
      <rPr>
        <sz val="10"/>
        <rFont val="Arial"/>
        <family val="0"/>
        <charset val="1"/>
      </rPr>
      <t xml:space="preserve">20%</t>
    </r>
  </si>
  <si>
    <t xml:space="preserve">b658b223d45371d7338cedd2</t>
  </si>
  <si>
    <t xml:space="preserve">FISV</t>
  </si>
  <si>
    <t xml:space="preserve">Fiserv, Inc.</t>
  </si>
  <si>
    <t xml:space="preserve">Fiserv, Inc. Stock 12‑Month Price Target Cut to $56.31, Implies 22% Upside</t>
  </si>
  <si>
    <r>
      <rPr>
        <sz val="10"/>
        <rFont val="Arial"/>
        <family val="0"/>
        <charset val="1"/>
      </rPr>
      <t xml:space="preserve">Fiserv, Inc. </t>
    </r>
    <r>
      <rPr>
        <sz val="10"/>
        <rFont val="Noto Sans CJK SC"/>
        <family val="2"/>
      </rPr>
      <t xml:space="preserve">股票 </t>
    </r>
    <r>
      <rPr>
        <sz val="10"/>
        <rFont val="Arial"/>
        <family val="0"/>
        <charset val="1"/>
      </rPr>
      <t xml:space="preserve">12 </t>
    </r>
    <r>
      <rPr>
        <sz val="10"/>
        <rFont val="Noto Sans CJK SC"/>
        <family val="2"/>
      </rPr>
      <t xml:space="preserve">個月目標價下調至 </t>
    </r>
    <r>
      <rPr>
        <sz val="10"/>
        <rFont val="Arial"/>
        <family val="0"/>
        <charset val="1"/>
      </rPr>
      <t xml:space="preserve">56.31 </t>
    </r>
    <r>
      <rPr>
        <sz val="10"/>
        <rFont val="Noto Sans CJK SC"/>
        <family val="2"/>
      </rPr>
      <t xml:space="preserve">美元，意味著上漲 </t>
    </r>
    <r>
      <rPr>
        <sz val="10"/>
        <rFont val="Arial"/>
        <family val="0"/>
        <charset val="1"/>
      </rPr>
      <t xml:space="preserve">22%</t>
    </r>
  </si>
  <si>
    <t xml:space="preserve">bd6db21f9295b9b7f58e45e1</t>
  </si>
  <si>
    <t xml:space="preserve">CTVA</t>
  </si>
  <si>
    <t xml:space="preserve">Corteva, Inc. Common Stock </t>
  </si>
  <si>
    <t xml:space="preserve">FMC Stock Crashes 33% On Massive Earnings Downgrade – Citi expects ‘Modest Negative Reaction’ For Peer Corteva</t>
  </si>
  <si>
    <r>
      <rPr>
        <sz val="10"/>
        <rFont val="Arial"/>
        <family val="0"/>
        <charset val="1"/>
      </rPr>
      <t xml:space="preserve">FMC </t>
    </r>
    <r>
      <rPr>
        <sz val="10"/>
        <rFont val="Noto Sans CJK SC"/>
        <family val="2"/>
      </rPr>
      <t xml:space="preserve">股價因盈利大幅下調而暴跌 </t>
    </r>
    <r>
      <rPr>
        <sz val="10"/>
        <rFont val="Arial"/>
        <family val="0"/>
        <charset val="1"/>
      </rPr>
      <t xml:space="preserve">33% – </t>
    </r>
    <r>
      <rPr>
        <sz val="10"/>
        <rFont val="Noto Sans CJK SC"/>
        <family val="2"/>
      </rPr>
      <t xml:space="preserve">花旗預計同行 </t>
    </r>
    <r>
      <rPr>
        <sz val="10"/>
        <rFont val="Arial"/>
        <family val="0"/>
        <charset val="1"/>
      </rPr>
      <t xml:space="preserve">Corteva </t>
    </r>
    <r>
      <rPr>
        <sz val="10"/>
        <rFont val="Noto Sans CJK SC"/>
        <family val="2"/>
      </rPr>
      <t xml:space="preserve">會出現“溫和的負面反應”</t>
    </r>
  </si>
  <si>
    <t xml:space="preserve">68cd6642ee7a32c5bd753461</t>
  </si>
  <si>
    <t xml:space="preserve">PH</t>
  </si>
  <si>
    <t xml:space="preserve">Parker-Hannifin Corporation Common Stock</t>
  </si>
  <si>
    <t xml:space="preserve">Enhanced monsoon rains due to typhoon Dolphin trigger flooding in PH</t>
  </si>
  <si>
    <t xml:space="preserve">颱風「海豚」導致季風降雨增強，引發菲律賓洪水</t>
  </si>
  <si>
    <t xml:space="preserve">ABS-CBN</t>
  </si>
  <si>
    <t xml:space="preserve">NATURAL_DISASTER</t>
  </si>
  <si>
    <t xml:space="preserve">天災</t>
  </si>
  <si>
    <t xml:space="preserve">e27b95f08efe26e545158003</t>
  </si>
  <si>
    <t xml:space="preserve">HOOD</t>
  </si>
  <si>
    <t xml:space="preserve">Robinhood Markets, Inc.</t>
  </si>
  <si>
    <t xml:space="preserve">MOUNT HOOD WILDFIRE TIMBERLINE LODGE THREATENED Solet (rCKuTCa5yA)</t>
  </si>
  <si>
    <r>
      <rPr>
        <sz val="10"/>
        <rFont val="Noto Sans CJK SC"/>
        <family val="2"/>
      </rPr>
      <t xml:space="preserve">胡德山野火林線小屋受到威脅 </t>
    </r>
    <r>
      <rPr>
        <sz val="10"/>
        <rFont val="Arial"/>
        <family val="0"/>
        <charset val="1"/>
      </rPr>
      <t xml:space="preserve">Solet (rCKuTCa5yA)</t>
    </r>
  </si>
  <si>
    <t xml:space="preserve">Mshale</t>
  </si>
  <si>
    <t xml:space="preserve">a508d7b3f64fbad5019e8153</t>
  </si>
  <si>
    <t xml:space="preserve">HD</t>
  </si>
  <si>
    <t xml:space="preserve">Home Depot, Inc. (The) Common Stock</t>
  </si>
  <si>
    <t xml:space="preserve">The Crush (1993) Alicia Silverstone, Cary Elwes - Official Trailer (HD) Hurricanes Vs Flyers (GH8sr1vOyX)</t>
  </si>
  <si>
    <r>
      <rPr>
        <sz val="10"/>
        <rFont val="Arial"/>
        <family val="0"/>
        <charset val="1"/>
      </rPr>
      <t xml:space="preserve">The Crush (1993) Alicia Silverstone</t>
    </r>
    <r>
      <rPr>
        <sz val="10"/>
        <rFont val="Noto Sans CJK SC"/>
        <family val="2"/>
      </rPr>
      <t xml:space="preserve">、</t>
    </r>
    <r>
      <rPr>
        <sz val="10"/>
        <rFont val="Arial"/>
        <family val="0"/>
        <charset val="1"/>
      </rPr>
      <t xml:space="preserve">Cary Elwes - </t>
    </r>
    <r>
      <rPr>
        <sz val="10"/>
        <rFont val="Noto Sans CJK SC"/>
        <family val="2"/>
      </rPr>
      <t xml:space="preserve">官方預告片 </t>
    </r>
    <r>
      <rPr>
        <sz val="10"/>
        <rFont val="Arial"/>
        <family val="0"/>
        <charset val="1"/>
      </rPr>
      <t xml:space="preserve">(HD) </t>
    </r>
    <r>
      <rPr>
        <sz val="10"/>
        <rFont val="Noto Sans CJK SC"/>
        <family val="2"/>
      </rPr>
      <t xml:space="preserve">颶風與傳單 </t>
    </r>
    <r>
      <rPr>
        <sz val="10"/>
        <rFont val="Arial"/>
        <family val="0"/>
        <charset val="1"/>
      </rPr>
      <t xml:space="preserve">(GH8sr1vOyX)</t>
    </r>
  </si>
  <si>
    <t xml:space="preserve">003d9fab58483424277fb265</t>
  </si>
  <si>
    <t xml:space="preserve">BRO</t>
  </si>
  <si>
    <t xml:space="preserve">Brown &amp; Brown, Inc. Common Stock</t>
  </si>
  <si>
    <t xml:space="preserve">Uttarakhand: BRO personnel missing, Bailey bridge washed away in flash flood | India News</t>
  </si>
  <si>
    <r>
      <rPr>
        <sz val="10"/>
        <rFont val="Noto Sans CJK SC"/>
        <family val="2"/>
      </rPr>
      <t xml:space="preserve">北阿坎德邦：</t>
    </r>
    <r>
      <rPr>
        <sz val="10"/>
        <rFont val="Arial"/>
        <family val="0"/>
        <charset val="1"/>
      </rPr>
      <t xml:space="preserve">BRO</t>
    </r>
    <r>
      <rPr>
        <sz val="10"/>
        <rFont val="Noto Sans CJK SC"/>
        <family val="2"/>
      </rPr>
      <t xml:space="preserve">人員失踪，貝利橋被山洪沖毀</t>
    </r>
    <r>
      <rPr>
        <sz val="10"/>
        <rFont val="Arial"/>
        <family val="0"/>
        <charset val="1"/>
      </rPr>
      <t xml:space="preserve">|</t>
    </r>
    <r>
      <rPr>
        <sz val="10"/>
        <rFont val="Noto Sans CJK SC"/>
        <family val="2"/>
      </rPr>
      <t xml:space="preserve">印度新聞</t>
    </r>
  </si>
  <si>
    <t xml:space="preserve">Hindustan Times</t>
  </si>
  <si>
    <t xml:space="preserve">c7a73ec641af4b2c2e928cc8</t>
  </si>
  <si>
    <t xml:space="preserve">PG</t>
  </si>
  <si>
    <t xml:space="preserve">Procter &amp; Gamble</t>
  </si>
  <si>
    <t xml:space="preserve">Canadian Red Cross activates group lodging site in PG amid wildfires</t>
  </si>
  <si>
    <r>
      <rPr>
        <sz val="10"/>
        <rFont val="Noto Sans CJK SC"/>
        <family val="2"/>
      </rPr>
      <t xml:space="preserve">加拿大紅十字會在野火中啟動了</t>
    </r>
    <r>
      <rPr>
        <sz val="10"/>
        <rFont val="Arial"/>
        <family val="0"/>
        <charset val="1"/>
      </rPr>
      <t xml:space="preserve">PG</t>
    </r>
    <r>
      <rPr>
        <sz val="10"/>
        <rFont val="Noto Sans CJK SC"/>
        <family val="2"/>
      </rPr>
      <t xml:space="preserve">的團體住宿點</t>
    </r>
  </si>
  <si>
    <t xml:space="preserve">My Prince George Now</t>
  </si>
  <si>
    <t xml:space="preserve">f43eb2c5ba4466a92ca8a1d2</t>
  </si>
  <si>
    <t xml:space="preserve">XEL</t>
  </si>
  <si>
    <t xml:space="preserve">Xcel Energy Inc.</t>
  </si>
  <si>
    <t xml:space="preserve">Xcel Energy moves to prevent another deadly Texas Panhandle wildfire</t>
  </si>
  <si>
    <r>
      <rPr>
        <sz val="10"/>
        <rFont val="Arial"/>
        <family val="0"/>
        <charset val="1"/>
      </rPr>
      <t xml:space="preserve">Xcel Energy </t>
    </r>
    <r>
      <rPr>
        <sz val="10"/>
        <rFont val="Noto Sans CJK SC"/>
        <family val="2"/>
      </rPr>
      <t xml:space="preserve">採取行動防止另一場致命的德州狹長地帶野火</t>
    </r>
  </si>
  <si>
    <t xml:space="preserve">Oklahoma Energy Today</t>
  </si>
  <si>
    <t xml:space="preserve">83a96fcf72685a52e6898854</t>
  </si>
  <si>
    <t xml:space="preserve">SBUX</t>
  </si>
  <si>
    <t xml:space="preserve">Starbucks Corporation</t>
  </si>
  <si>
    <t xml:space="preserve">4-Yuan Starbucks Orders Flood Social Media: Platforms Subsidize to Chase Traffic, Starbucks China Says "Not Our Doing"</t>
  </si>
  <si>
    <r>
      <rPr>
        <sz val="10"/>
        <rFont val="Arial"/>
        <family val="0"/>
        <charset val="1"/>
      </rPr>
      <t xml:space="preserve">4</t>
    </r>
    <r>
      <rPr>
        <sz val="10"/>
        <rFont val="Noto Sans CJK SC"/>
        <family val="2"/>
      </rPr>
      <t xml:space="preserve">元星巴克訂單氾濫社交媒體：平台補貼追逐流量，星巴克中國稱“不是我們做的”</t>
    </r>
  </si>
  <si>
    <t xml:space="preserve">finance.biggo.com</t>
  </si>
  <si>
    <t xml:space="preserve">e954ff0786fa53c51f77f39c</t>
  </si>
  <si>
    <t xml:space="preserve">Xcel Energy shares update on wildfire mitigation plan, new projects</t>
  </si>
  <si>
    <r>
      <rPr>
        <sz val="10"/>
        <rFont val="Arial"/>
        <family val="0"/>
        <charset val="1"/>
      </rPr>
      <t xml:space="preserve">Xcel Energy </t>
    </r>
    <r>
      <rPr>
        <sz val="10"/>
        <rFont val="Noto Sans CJK SC"/>
        <family val="2"/>
      </rPr>
      <t xml:space="preserve">分享野火緩解計劃和新項目的最新信息</t>
    </r>
  </si>
  <si>
    <t xml:space="preserve">Amarillo Globe-News</t>
  </si>
  <si>
    <t xml:space="preserve">f0c6a03de95978fa5b7cd5c6</t>
  </si>
  <si>
    <t xml:space="preserve">NWS</t>
  </si>
  <si>
    <t xml:space="preserve">News Corporation</t>
  </si>
  <si>
    <t xml:space="preserve">Tornado possible with south Michigan severe storms, NWS warns</t>
  </si>
  <si>
    <r>
      <rPr>
        <sz val="10"/>
        <rFont val="Arial"/>
        <family val="0"/>
        <charset val="1"/>
      </rPr>
      <t xml:space="preserve">NWS</t>
    </r>
    <r>
      <rPr>
        <sz val="10"/>
        <rFont val="Noto Sans CJK SC"/>
        <family val="2"/>
      </rPr>
      <t xml:space="preserve">警告說，南密西根州可能會出現龍捲風嚴重風暴</t>
    </r>
  </si>
  <si>
    <t xml:space="preserve">The Detroit News</t>
  </si>
  <si>
    <t xml:space="preserve">63f391c0b64209cc5d9536c2</t>
  </si>
  <si>
    <t xml:space="preserve">DD</t>
  </si>
  <si>
    <t xml:space="preserve">DuPont</t>
  </si>
  <si>
    <t xml:space="preserve">Flooding left one of Dupont’s only stores underwater as owners begin long recovery</t>
  </si>
  <si>
    <t xml:space="preserve">洪水使杜邦公司僅有的一家商店被淹沒在水下，店主們開始進行漫長的恢復工作</t>
  </si>
  <si>
    <t xml:space="preserve">WNTZ-TV FOX 48</t>
  </si>
  <si>
    <t xml:space="preserve">a9080a9f063e5d988e2a7125</t>
  </si>
  <si>
    <t xml:space="preserve">Alex Eala Just Broke PH's 26-year SEA Games Gold Medal Drought In Women’s Tennis. Her ORIGIN Story. Umberto Tozzi (rCml6zXLgc)</t>
  </si>
  <si>
    <r>
      <rPr>
        <sz val="10"/>
        <rFont val="Noto Sans CJK SC"/>
        <family val="2"/>
      </rPr>
      <t xml:space="preserve">亞歷克斯</t>
    </r>
    <r>
      <rPr>
        <sz val="10"/>
        <rFont val="Arial"/>
        <family val="0"/>
        <charset val="1"/>
      </rPr>
      <t xml:space="preserve">·</t>
    </r>
    <r>
      <rPr>
        <sz val="10"/>
        <rFont val="Noto Sans CJK SC"/>
        <family val="2"/>
      </rPr>
      <t xml:space="preserve">伊拉 </t>
    </r>
    <r>
      <rPr>
        <sz val="10"/>
        <rFont val="Arial"/>
        <family val="0"/>
        <charset val="1"/>
      </rPr>
      <t xml:space="preserve">(Alex Eala) </t>
    </r>
    <r>
      <rPr>
        <sz val="10"/>
        <rFont val="Noto Sans CJK SC"/>
        <family val="2"/>
      </rPr>
      <t xml:space="preserve">剛剛打破了菲律賓女子網球 </t>
    </r>
    <r>
      <rPr>
        <sz val="10"/>
        <rFont val="Arial"/>
        <family val="0"/>
        <charset val="1"/>
      </rPr>
      <t xml:space="preserve">26 </t>
    </r>
    <r>
      <rPr>
        <sz val="10"/>
        <rFont val="Noto Sans CJK SC"/>
        <family val="2"/>
      </rPr>
      <t xml:space="preserve">年東運會金牌荒。她的起源故事。翁貝托‧托齊 </t>
    </r>
    <r>
      <rPr>
        <sz val="10"/>
        <rFont val="Arial"/>
        <family val="0"/>
        <charset val="1"/>
      </rPr>
      <t xml:space="preserve">(rCml6zXLgc)</t>
    </r>
  </si>
  <si>
    <t xml:space="preserve">49055489a946301778fc159a</t>
  </si>
  <si>
    <t xml:space="preserve">CL</t>
  </si>
  <si>
    <t xml:space="preserve">Colgate-Palmolive</t>
  </si>
  <si>
    <t xml:space="preserve">Floods, bridge damage hit CL</t>
  </si>
  <si>
    <r>
      <rPr>
        <sz val="10"/>
        <rFont val="Noto Sans CJK SC"/>
        <family val="2"/>
      </rPr>
      <t xml:space="preserve">洪水、橋樑損壞襲擊了 </t>
    </r>
    <r>
      <rPr>
        <sz val="10"/>
        <rFont val="Arial"/>
        <family val="0"/>
        <charset val="1"/>
      </rPr>
      <t xml:space="preserve">CL</t>
    </r>
  </si>
  <si>
    <t xml:space="preserve">tribune.net.ph</t>
  </si>
  <si>
    <t xml:space="preserve">4ce511ecca03411bbee3df25</t>
  </si>
  <si>
    <t xml:space="preserve">MSFT</t>
  </si>
  <si>
    <t xml:space="preserve">Microsoft Corporation</t>
  </si>
  <si>
    <t xml:space="preserve">Blizzard is now reportedly Microsoft's top studio, according to leaked email</t>
  </si>
  <si>
    <t xml:space="preserve">據洩漏的電子郵件稱，暴雪現在是微軟的頂級工作室</t>
  </si>
  <si>
    <t xml:space="preserve">PC Gamer</t>
  </si>
  <si>
    <t xml:space="preserve">10c9ed23e08a327df34ff18e</t>
  </si>
  <si>
    <t xml:space="preserve">UPDATE: Flood advisory issued for San Diego County Monday evening, says the NWS</t>
  </si>
  <si>
    <t xml:space="preserve">更新：國家氣象局表示，週一晚上向聖地牙哥縣發布了洪水警告</t>
  </si>
  <si>
    <t xml:space="preserve">San Luis Obispo Tribune</t>
  </si>
  <si>
    <t xml:space="preserve">36063c82a436c3fe7091d7de</t>
  </si>
  <si>
    <t xml:space="preserve">IBM Returns to Canadian Bond Market After 14-Year Hiatus with C$2.75 Billion Deal as Tech Giants Flood Maple Bond Market</t>
  </si>
  <si>
    <r>
      <rPr>
        <sz val="10"/>
        <rFont val="Arial"/>
        <family val="0"/>
        <charset val="1"/>
      </rPr>
      <t xml:space="preserve">IBM </t>
    </r>
    <r>
      <rPr>
        <sz val="10"/>
        <rFont val="Noto Sans CJK SC"/>
        <family val="2"/>
      </rPr>
      <t xml:space="preserve">時隔 </t>
    </r>
    <r>
      <rPr>
        <sz val="10"/>
        <rFont val="Arial"/>
        <family val="0"/>
        <charset val="1"/>
      </rPr>
      <t xml:space="preserve">14 </t>
    </r>
    <r>
      <rPr>
        <sz val="10"/>
        <rFont val="Noto Sans CJK SC"/>
        <family val="2"/>
      </rPr>
      <t xml:space="preserve">年重返加拿大債券市場，交易金額達 </t>
    </r>
    <r>
      <rPr>
        <sz val="10"/>
        <rFont val="Arial"/>
        <family val="0"/>
        <charset val="1"/>
      </rPr>
      <t xml:space="preserve">27.5 </t>
    </r>
    <r>
      <rPr>
        <sz val="10"/>
        <rFont val="Noto Sans CJK SC"/>
        <family val="2"/>
      </rPr>
      <t xml:space="preserve">億加元，科技巨頭紛紛湧入 </t>
    </r>
    <r>
      <rPr>
        <sz val="10"/>
        <rFont val="Arial"/>
        <family val="0"/>
        <charset val="1"/>
      </rPr>
      <t xml:space="preserve">Maple </t>
    </r>
    <r>
      <rPr>
        <sz val="10"/>
        <rFont val="Noto Sans CJK SC"/>
        <family val="2"/>
      </rPr>
      <t xml:space="preserve">債券市場</t>
    </r>
  </si>
  <si>
    <t xml:space="preserve">596cd506249e7de39486364e</t>
  </si>
  <si>
    <t xml:space="preserve">FOX</t>
  </si>
  <si>
    <t xml:space="preserve">Fox Corporation</t>
  </si>
  <si>
    <t xml:space="preserve">Evers asks for FEMA’s help with damage assessments after Fox Valley tornado</t>
  </si>
  <si>
    <t xml:space="preserve">埃弗斯請求聯邦緊急管理局幫助評估福克斯谷龍捲風後的損失</t>
  </si>
  <si>
    <t xml:space="preserve">WPR</t>
  </si>
  <si>
    <t xml:space="preserve">ae630d9430e4838752cabd3e</t>
  </si>
  <si>
    <t xml:space="preserve">EF-1 tornado touched down in Lee County, NWS confirms</t>
  </si>
  <si>
    <r>
      <rPr>
        <sz val="10"/>
        <rFont val="Arial"/>
        <family val="0"/>
        <charset val="1"/>
      </rPr>
      <t xml:space="preserve">NWS </t>
    </r>
    <r>
      <rPr>
        <sz val="10"/>
        <rFont val="Noto Sans CJK SC"/>
        <family val="2"/>
      </rPr>
      <t xml:space="preserve">證實 </t>
    </r>
    <r>
      <rPr>
        <sz val="10"/>
        <rFont val="Arial"/>
        <family val="0"/>
        <charset val="1"/>
      </rPr>
      <t xml:space="preserve">EF-1 </t>
    </r>
    <r>
      <rPr>
        <sz val="10"/>
        <rFont val="Noto Sans CJK SC"/>
        <family val="2"/>
      </rPr>
      <t xml:space="preserve">龍捲風在李縣登陸</t>
    </r>
  </si>
  <si>
    <t xml:space="preserve">wifr.com</t>
  </si>
  <si>
    <t xml:space="preserve">6fd5c7c0b1f74bf2db88092d</t>
  </si>
  <si>
    <t xml:space="preserve">Fox Valley Workforce Development Board opens support form for workers and businesses after Menasha tornado</t>
  </si>
  <si>
    <t xml:space="preserve">福克斯谷勞動力發展委員會在梅納沙龍捲風過後為工人和企業開放支持表格</t>
  </si>
  <si>
    <t xml:space="preserve">WBAY</t>
  </si>
  <si>
    <t xml:space="preserve">6db800b592dde011880013cd</t>
  </si>
  <si>
    <t xml:space="preserve">CMI</t>
  </si>
  <si>
    <t xml:space="preserve">Cummins Inc. Common Stock</t>
  </si>
  <si>
    <t xml:space="preserve">Day 1 Of 2022 Atlantic Hurricane Season Pat Cummins (4bh3ncsX9D)</t>
  </si>
  <si>
    <r>
      <rPr>
        <sz val="10"/>
        <rFont val="Arial"/>
        <family val="0"/>
        <charset val="1"/>
      </rPr>
      <t xml:space="preserve">2022 </t>
    </r>
    <r>
      <rPr>
        <sz val="10"/>
        <rFont val="Noto Sans CJK SC"/>
        <family val="2"/>
      </rPr>
      <t xml:space="preserve">年大西洋颶風季節的第 </t>
    </r>
    <r>
      <rPr>
        <sz val="10"/>
        <rFont val="Arial"/>
        <family val="0"/>
        <charset val="1"/>
      </rPr>
      <t xml:space="preserve">1 </t>
    </r>
    <r>
      <rPr>
        <sz val="10"/>
        <rFont val="Noto Sans CJK SC"/>
        <family val="2"/>
      </rPr>
      <t xml:space="preserve">天帕特康明斯 </t>
    </r>
    <r>
      <rPr>
        <sz val="10"/>
        <rFont val="Arial"/>
        <family val="0"/>
        <charset val="1"/>
      </rPr>
      <t xml:space="preserve">(4bh3ncsX9D)</t>
    </r>
  </si>
  <si>
    <t xml:space="preserve">mshale.com</t>
  </si>
  <si>
    <t xml:space="preserve">77edb929f57e8cd60e672695</t>
  </si>
  <si>
    <t xml:space="preserve">Two weeks after Fox Valley tornado, community tents are still donating supplies</t>
  </si>
  <si>
    <t xml:space="preserve">福克斯谷龍捲風發生兩週後，社區帳篷仍在捐贈物資</t>
  </si>
  <si>
    <t xml:space="preserve">WLUK</t>
  </si>
  <si>
    <t xml:space="preserve">20f72082fbfe52d9374f3f7d</t>
  </si>
  <si>
    <t xml:space="preserve">Flood advisory in place for Craven and Jones counties Monday evening, says the NWS</t>
  </si>
  <si>
    <r>
      <rPr>
        <sz val="10"/>
        <rFont val="Arial"/>
        <family val="0"/>
        <charset val="1"/>
      </rPr>
      <t xml:space="preserve">NWS </t>
    </r>
    <r>
      <rPr>
        <sz val="10"/>
        <rFont val="Noto Sans CJK SC"/>
        <family val="2"/>
      </rPr>
      <t xml:space="preserve">表示，克雷文縣和瓊斯縣週一晚上發布了洪水警告</t>
    </r>
  </si>
  <si>
    <t xml:space="preserve">newsobserver.com</t>
  </si>
  <si>
    <t xml:space="preserve">c8c835bf8b1988e1dcb5ce9d</t>
  </si>
  <si>
    <t xml:space="preserve">MTB</t>
  </si>
  <si>
    <t xml:space="preserve">M&amp;T Bank Corporation Common Stock</t>
  </si>
  <si>
    <t xml:space="preserve">Baltimore tornado warning: Videos show BTS fans being rushed inside M&amp;T Bank Stadium; 'This is crazy' | Hindustan Times</t>
  </si>
  <si>
    <r>
      <rPr>
        <sz val="10"/>
        <rFont val="Noto Sans CJK SC"/>
        <family val="2"/>
      </rPr>
      <t xml:space="preserve">巴爾的摩龍捲風警告：影片顯示 </t>
    </r>
    <r>
      <rPr>
        <sz val="10"/>
        <rFont val="Arial"/>
        <family val="0"/>
        <charset val="1"/>
      </rPr>
      <t xml:space="preserve">BTS </t>
    </r>
    <r>
      <rPr>
        <sz val="10"/>
        <rFont val="Noto Sans CJK SC"/>
        <family val="2"/>
      </rPr>
      <t xml:space="preserve">粉絲被衝進 </t>
    </r>
    <r>
      <rPr>
        <sz val="10"/>
        <rFont val="Arial"/>
        <family val="0"/>
        <charset val="1"/>
      </rPr>
      <t xml:space="preserve">M&amp;T </t>
    </r>
    <r>
      <rPr>
        <sz val="10"/>
        <rFont val="Noto Sans CJK SC"/>
        <family val="2"/>
      </rPr>
      <t xml:space="preserve">銀行體育場；“這太瘋狂了”</t>
    </r>
    <r>
      <rPr>
        <sz val="10"/>
        <rFont val="Arial"/>
        <family val="0"/>
        <charset val="1"/>
      </rPr>
      <t xml:space="preserve">|</t>
    </r>
    <r>
      <rPr>
        <sz val="10"/>
        <rFont val="Noto Sans CJK SC"/>
        <family val="2"/>
      </rPr>
      <t xml:space="preserve">印度斯坦時報</t>
    </r>
  </si>
  <si>
    <t xml:space="preserve">12dfcd4216620777503b9aa8</t>
  </si>
  <si>
    <t xml:space="preserve">NWS confirms 3 Sunday night tornadoes</t>
  </si>
  <si>
    <r>
      <rPr>
        <sz val="10"/>
        <rFont val="Arial"/>
        <family val="0"/>
        <charset val="1"/>
      </rPr>
      <t xml:space="preserve">NWS </t>
    </r>
    <r>
      <rPr>
        <sz val="10"/>
        <rFont val="Noto Sans CJK SC"/>
        <family val="2"/>
      </rPr>
      <t xml:space="preserve">證實週日晚上發生 </t>
    </r>
    <r>
      <rPr>
        <sz val="10"/>
        <rFont val="Arial"/>
        <family val="0"/>
        <charset val="1"/>
      </rPr>
      <t xml:space="preserve">3 </t>
    </r>
    <r>
      <rPr>
        <sz val="10"/>
        <rFont val="Noto Sans CJK SC"/>
        <family val="2"/>
      </rPr>
      <t xml:space="preserve">場龍捲風</t>
    </r>
  </si>
  <si>
    <t xml:space="preserve">OurQuadCities</t>
  </si>
  <si>
    <t xml:space="preserve">589dd46f4b47973a1ea62905</t>
  </si>
  <si>
    <t xml:space="preserve">BR</t>
  </si>
  <si>
    <t xml:space="preserve">Broadridge Financial Solutions, Inc. Com</t>
  </si>
  <si>
    <t xml:space="preserve">BR.floodanniversary.015.adv.jpg</t>
  </si>
  <si>
    <t xml:space="preserve">594a12f6dbaefd8cc6808c7a</t>
  </si>
  <si>
    <t xml:space="preserve">BR.floodanniversary.012.adv.jpg</t>
  </si>
  <si>
    <t xml:space="preserve">e6a15cb1ffba4b530cb0b7fd</t>
  </si>
  <si>
    <t xml:space="preserve">SW</t>
  </si>
  <si>
    <t xml:space="preserve">Smurfit WestRock plc Ordinary Shares</t>
  </si>
  <si>
    <t xml:space="preserve">SW Florida still seeing drought conditions despite recent rainfall</t>
  </si>
  <si>
    <t xml:space="preserve">儘管最近降雨，佛羅裡達州西南部仍然出現乾旱</t>
  </si>
  <si>
    <t xml:space="preserve">The News-Press</t>
  </si>
  <si>
    <t xml:space="preserve">ba0969b0e331028720e94dcc</t>
  </si>
  <si>
    <t xml:space="preserve">NWS: Wildfires gaining momentum in southwest Kansas</t>
  </si>
  <si>
    <r>
      <rPr>
        <sz val="10"/>
        <rFont val="Arial"/>
        <family val="0"/>
        <charset val="1"/>
      </rPr>
      <t xml:space="preserve">NWS</t>
    </r>
    <r>
      <rPr>
        <sz val="10"/>
        <rFont val="Noto Sans CJK SC"/>
        <family val="2"/>
      </rPr>
      <t xml:space="preserve">：堪薩斯州西南部野火勢頭強勁</t>
    </r>
  </si>
  <si>
    <t xml:space="preserve">KAKE</t>
  </si>
  <si>
    <t xml:space="preserve">73bcb7447784f93181c2e07f</t>
  </si>
  <si>
    <t xml:space="preserve">Uttarakhand: Bailey bridge washed away in flood, BRO driver missing</t>
  </si>
  <si>
    <r>
      <rPr>
        <sz val="10"/>
        <rFont val="Noto Sans CJK SC"/>
        <family val="2"/>
      </rPr>
      <t xml:space="preserve">北阿坎德邦：貝利橋被洪水沖毀，</t>
    </r>
    <r>
      <rPr>
        <sz val="10"/>
        <rFont val="Arial"/>
        <family val="0"/>
        <charset val="1"/>
      </rPr>
      <t xml:space="preserve">BRO</t>
    </r>
    <r>
      <rPr>
        <sz val="10"/>
        <rFont val="Noto Sans CJK SC"/>
        <family val="2"/>
      </rPr>
      <t xml:space="preserve">司機失蹤</t>
    </r>
  </si>
  <si>
    <t xml:space="preserve">Telangana Today</t>
  </si>
  <si>
    <t xml:space="preserve">05bc870c0711918b848dfb66</t>
  </si>
  <si>
    <t xml:space="preserve">San Jose Earthquakes Launch “First Quakes Game on Us” to Welcome New Fans to PayPal Park</t>
  </si>
  <si>
    <r>
      <rPr>
        <sz val="10"/>
        <rFont val="Noto Sans CJK SC"/>
        <family val="2"/>
      </rPr>
      <t xml:space="preserve">聖荷西地震隊推出“</t>
    </r>
    <r>
      <rPr>
        <sz val="10"/>
        <rFont val="Arial"/>
        <family val="0"/>
        <charset val="1"/>
      </rPr>
      <t xml:space="preserve">First Quakes Game on Us”</t>
    </r>
    <r>
      <rPr>
        <sz val="10"/>
        <rFont val="Noto Sans CJK SC"/>
        <family val="2"/>
      </rPr>
      <t xml:space="preserve">，歡迎新球迷來到 </t>
    </r>
    <r>
      <rPr>
        <sz val="10"/>
        <rFont val="Arial"/>
        <family val="0"/>
        <charset val="1"/>
      </rPr>
      <t xml:space="preserve">PayPal Park</t>
    </r>
  </si>
  <si>
    <t xml:space="preserve">sjearthquakes.com</t>
  </si>
  <si>
    <t xml:space="preserve">7202994aa9706edf59c29f2c</t>
  </si>
  <si>
    <t xml:space="preserve">Chamoli flash flood: Bailey Bridge washed away in Tamak Nala; BRO vehicle, driver missing, rescue op underway</t>
  </si>
  <si>
    <r>
      <rPr>
        <sz val="10"/>
        <rFont val="Arial"/>
        <family val="0"/>
        <charset val="1"/>
      </rPr>
      <t xml:space="preserve">Chamoli </t>
    </r>
    <r>
      <rPr>
        <sz val="10"/>
        <rFont val="Noto Sans CJK SC"/>
        <family val="2"/>
      </rPr>
      <t xml:space="preserve">山洪：</t>
    </r>
    <r>
      <rPr>
        <sz val="10"/>
        <rFont val="Arial"/>
        <family val="0"/>
        <charset val="1"/>
      </rPr>
      <t xml:space="preserve">Tamak Nala </t>
    </r>
    <r>
      <rPr>
        <sz val="10"/>
        <rFont val="Noto Sans CJK SC"/>
        <family val="2"/>
      </rPr>
      <t xml:space="preserve">的貝利橋被沖毀；</t>
    </r>
    <r>
      <rPr>
        <sz val="10"/>
        <rFont val="Arial"/>
        <family val="0"/>
        <charset val="1"/>
      </rPr>
      <t xml:space="preserve">BRO</t>
    </r>
    <r>
      <rPr>
        <sz val="10"/>
        <rFont val="Noto Sans CJK SC"/>
        <family val="2"/>
      </rPr>
      <t xml:space="preserve">車，司機失踪，救援行動正在進行中</t>
    </r>
  </si>
  <si>
    <t xml:space="preserve">ANI News</t>
  </si>
  <si>
    <t xml:space="preserve">1041e249f88e4b6a02109999</t>
  </si>
  <si>
    <t xml:space="preserve">CVS</t>
  </si>
  <si>
    <t xml:space="preserve">CVS Health Corporation Common Stock</t>
  </si>
  <si>
    <t xml:space="preserve">CVS Pharmacy reopens in Weston after flood damage</t>
  </si>
  <si>
    <r>
      <rPr>
        <sz val="10"/>
        <rFont val="Noto Sans CJK SC"/>
        <family val="2"/>
      </rPr>
      <t xml:space="preserve">韋斯頓的 </t>
    </r>
    <r>
      <rPr>
        <sz val="10"/>
        <rFont val="Arial"/>
        <family val="0"/>
        <charset val="1"/>
      </rPr>
      <t xml:space="preserve">CVS </t>
    </r>
    <r>
      <rPr>
        <sz val="10"/>
        <rFont val="Noto Sans CJK SC"/>
        <family val="2"/>
      </rPr>
      <t xml:space="preserve">藥房在遭受洪水破壞後重新開業</t>
    </r>
  </si>
  <si>
    <t xml:space="preserve">WV News</t>
  </si>
  <si>
    <t xml:space="preserve">5dd758685b96bd9da9c5636e</t>
  </si>
  <si>
    <t xml:space="preserve">CSX</t>
  </si>
  <si>
    <t xml:space="preserve">CSX Corporation</t>
  </si>
  <si>
    <t xml:space="preserve">CSX cleared in Waverly flood lawsuit; heat advisory extended</t>
  </si>
  <si>
    <r>
      <rPr>
        <sz val="10"/>
        <rFont val="Arial"/>
        <family val="0"/>
        <charset val="1"/>
      </rPr>
      <t xml:space="preserve">CSX </t>
    </r>
    <r>
      <rPr>
        <sz val="10"/>
        <rFont val="Noto Sans CJK SC"/>
        <family val="2"/>
      </rPr>
      <t xml:space="preserve">在韋弗利洪水訴訟中獲得清償；高溫警告延長</t>
    </r>
  </si>
  <si>
    <t xml:space="preserve">Nashville Banner</t>
  </si>
  <si>
    <t xml:space="preserve">132b4f560a8007f7ef84980d</t>
  </si>
  <si>
    <t xml:space="preserve">QCOM</t>
  </si>
  <si>
    <t xml:space="preserve">QUALCOMM Incorporated</t>
  </si>
  <si>
    <t xml:space="preserve">SDG&amp;E, Qualcomm and UC San Diego Launch Edge AI Collaboration to Advance Wildfire and Extreme-Weather Response</t>
  </si>
  <si>
    <r>
      <rPr>
        <sz val="10"/>
        <rFont val="Arial"/>
        <family val="0"/>
        <charset val="1"/>
      </rPr>
      <t xml:space="preserve">SDG&amp;E</t>
    </r>
    <r>
      <rPr>
        <sz val="10"/>
        <rFont val="Noto Sans CJK SC"/>
        <family val="2"/>
      </rPr>
      <t xml:space="preserve">、高通和加州大學聖地牙哥分校啟動邊緣人工智慧合作，以推進野火和極端天氣反應</t>
    </r>
  </si>
  <si>
    <t xml:space="preserve">Sempra</t>
  </si>
  <si>
    <t xml:space="preserve">7d609119cc762153bbe7458d</t>
  </si>
  <si>
    <t xml:space="preserve">PTC</t>
  </si>
  <si>
    <t xml:space="preserve">PTC Inc.</t>
  </si>
  <si>
    <t xml:space="preserve">PTC One-C Heads Toward Hawaii; Life-Threatening Floods Possible</t>
  </si>
  <si>
    <r>
      <rPr>
        <sz val="10"/>
        <rFont val="Arial"/>
        <family val="0"/>
        <charset val="1"/>
      </rPr>
      <t xml:space="preserve">PTC One-C </t>
    </r>
    <r>
      <rPr>
        <sz val="10"/>
        <rFont val="Noto Sans CJK SC"/>
        <family val="2"/>
      </rPr>
      <t xml:space="preserve">前往夏威夷；可能發生危及生命的洪水</t>
    </r>
  </si>
  <si>
    <t xml:space="preserve">CleanTechnica</t>
  </si>
  <si>
    <t xml:space="preserve">60ae6ef679029d4549430abd</t>
  </si>
  <si>
    <t xml:space="preserve">Federal jury finds CSX not responsible for deadly 2021 Waverly flood</t>
  </si>
  <si>
    <r>
      <rPr>
        <sz val="10"/>
        <rFont val="Noto Sans CJK SC"/>
        <family val="2"/>
      </rPr>
      <t xml:space="preserve">聯邦陪審團裁定 </t>
    </r>
    <r>
      <rPr>
        <sz val="10"/>
        <rFont val="Arial"/>
        <family val="0"/>
        <charset val="1"/>
      </rPr>
      <t xml:space="preserve">CSX </t>
    </r>
    <r>
      <rPr>
        <sz val="10"/>
        <rFont val="Noto Sans CJK SC"/>
        <family val="2"/>
      </rPr>
      <t xml:space="preserve">與 </t>
    </r>
    <r>
      <rPr>
        <sz val="10"/>
        <rFont val="Arial"/>
        <family val="0"/>
        <charset val="1"/>
      </rPr>
      <t xml:space="preserve">2021 </t>
    </r>
    <r>
      <rPr>
        <sz val="10"/>
        <rFont val="Noto Sans CJK SC"/>
        <family val="2"/>
      </rPr>
      <t xml:space="preserve">年致命的韋弗利洪水無關</t>
    </r>
  </si>
  <si>
    <t xml:space="preserve">WSMV</t>
  </si>
  <si>
    <t xml:space="preserve">9607ed628d8d142dfb581b73</t>
  </si>
  <si>
    <t xml:space="preserve">Jury finds CSX not responsible for 2021 deadly Waverly flood</t>
  </si>
  <si>
    <r>
      <rPr>
        <sz val="10"/>
        <rFont val="Noto Sans CJK SC"/>
        <family val="2"/>
      </rPr>
      <t xml:space="preserve">陪審團裁定 </t>
    </r>
    <r>
      <rPr>
        <sz val="10"/>
        <rFont val="Arial"/>
        <family val="0"/>
        <charset val="1"/>
      </rPr>
      <t xml:space="preserve">CSX </t>
    </r>
    <r>
      <rPr>
        <sz val="10"/>
        <rFont val="Noto Sans CJK SC"/>
        <family val="2"/>
      </rPr>
      <t xml:space="preserve">對 </t>
    </r>
    <r>
      <rPr>
        <sz val="10"/>
        <rFont val="Arial"/>
        <family val="0"/>
        <charset val="1"/>
      </rPr>
      <t xml:space="preserve">2021 </t>
    </r>
    <r>
      <rPr>
        <sz val="10"/>
        <rFont val="Noto Sans CJK SC"/>
        <family val="2"/>
      </rPr>
      <t xml:space="preserve">年致命的韋弗利洪水不負有責任</t>
    </r>
  </si>
  <si>
    <t xml:space="preserve">063995f83b8d5ec1b702fe64</t>
  </si>
  <si>
    <t xml:space="preserve">Jury finds CSX Transportation not to blame for the ‘deadly tidal wave’ in 2021 Waverly flood</t>
  </si>
  <si>
    <r>
      <rPr>
        <sz val="10"/>
        <rFont val="Noto Sans CJK SC"/>
        <family val="2"/>
      </rPr>
      <t xml:space="preserve">陪審團認為 </t>
    </r>
    <r>
      <rPr>
        <sz val="10"/>
        <rFont val="Arial"/>
        <family val="0"/>
        <charset val="1"/>
      </rPr>
      <t xml:space="preserve">CSX </t>
    </r>
    <r>
      <rPr>
        <sz val="10"/>
        <rFont val="Noto Sans CJK SC"/>
        <family val="2"/>
      </rPr>
      <t xml:space="preserve">交通運輸公司不應為 </t>
    </r>
    <r>
      <rPr>
        <sz val="10"/>
        <rFont val="Arial"/>
        <family val="0"/>
        <charset val="1"/>
      </rPr>
      <t xml:space="preserve">2021 </t>
    </r>
    <r>
      <rPr>
        <sz val="10"/>
        <rFont val="Noto Sans CJK SC"/>
        <family val="2"/>
      </rPr>
      <t xml:space="preserve">年韋弗利洪水中的「致命海嘯」負責</t>
    </r>
  </si>
  <si>
    <t xml:space="preserve">News Channel 5 Nashville</t>
  </si>
  <si>
    <t xml:space="preserve">4e27cd3af87eab8e0e73d434</t>
  </si>
  <si>
    <t xml:space="preserve">Jury finds CSX not at fault for deadly 2021 Waverly flood</t>
  </si>
  <si>
    <r>
      <rPr>
        <sz val="10"/>
        <rFont val="Noto Sans CJK SC"/>
        <family val="2"/>
      </rPr>
      <t xml:space="preserve">陪審團裁定 </t>
    </r>
    <r>
      <rPr>
        <sz val="10"/>
        <rFont val="Arial"/>
        <family val="0"/>
        <charset val="1"/>
      </rPr>
      <t xml:space="preserve">CSX </t>
    </r>
    <r>
      <rPr>
        <sz val="10"/>
        <rFont val="Noto Sans CJK SC"/>
        <family val="2"/>
      </rPr>
      <t xml:space="preserve">對 </t>
    </r>
    <r>
      <rPr>
        <sz val="10"/>
        <rFont val="Arial"/>
        <family val="0"/>
        <charset val="1"/>
      </rPr>
      <t xml:space="preserve">2021 </t>
    </r>
    <r>
      <rPr>
        <sz val="10"/>
        <rFont val="Noto Sans CJK SC"/>
        <family val="2"/>
      </rPr>
      <t xml:space="preserve">年致命的韋弗利洪水沒有過錯</t>
    </r>
  </si>
  <si>
    <t xml:space="preserve">WKRN News 2</t>
  </si>
  <si>
    <t xml:space="preserve">8a811be529b01ac1f154d4a0</t>
  </si>
  <si>
    <t xml:space="preserve">Xcel Energy plan to reduce wildfire risk and enhance safety</t>
  </si>
  <si>
    <r>
      <rPr>
        <sz val="10"/>
        <rFont val="Arial"/>
        <family val="0"/>
        <charset val="1"/>
      </rPr>
      <t xml:space="preserve">Xcel Energy </t>
    </r>
    <r>
      <rPr>
        <sz val="10"/>
        <rFont val="Noto Sans CJK SC"/>
        <family val="2"/>
      </rPr>
      <t xml:space="preserve">計劃減少野火風險並增強安全</t>
    </r>
  </si>
  <si>
    <t xml:space="preserve">MyHighPlains.com</t>
  </si>
  <si>
    <t xml:space="preserve">b2c24e15ca8527b68ce7a0f4</t>
  </si>
  <si>
    <t xml:space="preserve">Weston CVS reopens after recent flash flood damage</t>
  </si>
  <si>
    <r>
      <rPr>
        <sz val="10"/>
        <rFont val="Arial"/>
        <family val="0"/>
        <charset val="1"/>
      </rPr>
      <t xml:space="preserve">Weston CVS </t>
    </r>
    <r>
      <rPr>
        <sz val="10"/>
        <rFont val="Noto Sans CJK SC"/>
        <family val="2"/>
      </rPr>
      <t xml:space="preserve">在最近的山洪破壞後重新開放</t>
    </r>
  </si>
  <si>
    <t xml:space="preserve">WDTV 5</t>
  </si>
  <si>
    <t xml:space="preserve">29fcc83bc9425d8fd0c7a1f3</t>
  </si>
  <si>
    <t xml:space="preserve">CSX found not at fault in deadly Waverly Flood, jury rules after 5-day trial</t>
  </si>
  <si>
    <r>
      <rPr>
        <sz val="10"/>
        <rFont val="Noto Sans CJK SC"/>
        <family val="2"/>
      </rPr>
      <t xml:space="preserve">經過 </t>
    </r>
    <r>
      <rPr>
        <sz val="10"/>
        <rFont val="Arial"/>
        <family val="0"/>
        <charset val="1"/>
      </rPr>
      <t xml:space="preserve">5 </t>
    </r>
    <r>
      <rPr>
        <sz val="10"/>
        <rFont val="Noto Sans CJK SC"/>
        <family val="2"/>
      </rPr>
      <t xml:space="preserve">天的審判後，陪審團裁定 </t>
    </r>
    <r>
      <rPr>
        <sz val="10"/>
        <rFont val="Arial"/>
        <family val="0"/>
        <charset val="1"/>
      </rPr>
      <t xml:space="preserve">CSX </t>
    </r>
    <r>
      <rPr>
        <sz val="10"/>
        <rFont val="Noto Sans CJK SC"/>
        <family val="2"/>
      </rPr>
      <t xml:space="preserve">在致命的韋弗利洪水中沒有過錯</t>
    </r>
  </si>
  <si>
    <t xml:space="preserve">WZTV</t>
  </si>
  <si>
    <t xml:space="preserve">e262dddfebec58ed3958716c</t>
  </si>
  <si>
    <t xml:space="preserve">DRI</t>
  </si>
  <si>
    <t xml:space="preserve">Darden Restaurants, Inc. Common Stock</t>
  </si>
  <si>
    <t xml:space="preserve">DRI wildfire research site burned in Bug Fire</t>
  </si>
  <si>
    <r>
      <rPr>
        <sz val="10"/>
        <rFont val="Arial"/>
        <family val="0"/>
        <charset val="1"/>
      </rPr>
      <t xml:space="preserve">DRI </t>
    </r>
    <r>
      <rPr>
        <sz val="10"/>
        <rFont val="Noto Sans CJK SC"/>
        <family val="2"/>
      </rPr>
      <t xml:space="preserve">野火研究基地在 </t>
    </r>
    <r>
      <rPr>
        <sz val="10"/>
        <rFont val="Arial"/>
        <family val="0"/>
        <charset val="1"/>
      </rPr>
      <t xml:space="preserve">Bug Fire </t>
    </r>
    <r>
      <rPr>
        <sz val="10"/>
        <rFont val="Noto Sans CJK SC"/>
        <family val="2"/>
      </rPr>
      <t xml:space="preserve">中被燒毀</t>
    </r>
  </si>
  <si>
    <t xml:space="preserve">This Is Reno</t>
  </si>
  <si>
    <t xml:space="preserve">df8ddea338711a1e539f859b</t>
  </si>
  <si>
    <t xml:space="preserve">Tinderbox conditions lead to wildfires in SW Oklahoma</t>
  </si>
  <si>
    <t xml:space="preserve">易燃物條件導致俄克拉荷馬州西南部發生野火</t>
  </si>
  <si>
    <t xml:space="preserve">The Lawton Constitution</t>
  </si>
  <si>
    <t xml:space="preserve">80b5050ad0992a0d698e7298</t>
  </si>
  <si>
    <t xml:space="preserve">48-year-old missing man, Weston CVS opens after floods &amp; Elliott Pritt terminated by BOE</t>
  </si>
  <si>
    <r>
      <rPr>
        <sz val="10"/>
        <rFont val="Arial"/>
        <family val="0"/>
        <charset val="1"/>
      </rPr>
      <t xml:space="preserve">48 </t>
    </r>
    <r>
      <rPr>
        <sz val="10"/>
        <rFont val="Noto Sans CJK SC"/>
        <family val="2"/>
      </rPr>
      <t xml:space="preserve">歲失蹤男子 </t>
    </r>
    <r>
      <rPr>
        <sz val="10"/>
        <rFont val="Arial"/>
        <family val="0"/>
        <charset val="1"/>
      </rPr>
      <t xml:space="preserve">Weston CVS </t>
    </r>
    <r>
      <rPr>
        <sz val="10"/>
        <rFont val="Noto Sans CJK SC"/>
        <family val="2"/>
      </rPr>
      <t xml:space="preserve">在洪水後開業，</t>
    </r>
    <r>
      <rPr>
        <sz val="10"/>
        <rFont val="Arial"/>
        <family val="0"/>
        <charset val="1"/>
      </rPr>
      <t xml:space="preserve">Elliott Pritt </t>
    </r>
    <r>
      <rPr>
        <sz val="10"/>
        <rFont val="Noto Sans CJK SC"/>
        <family val="2"/>
      </rPr>
      <t xml:space="preserve">被 </t>
    </r>
    <r>
      <rPr>
        <sz val="10"/>
        <rFont val="Arial"/>
        <family val="0"/>
        <charset val="1"/>
      </rPr>
      <t xml:space="preserve">BOE </t>
    </r>
    <r>
      <rPr>
        <sz val="10"/>
        <rFont val="Noto Sans CJK SC"/>
        <family val="2"/>
      </rPr>
      <t xml:space="preserve">解僱</t>
    </r>
  </si>
  <si>
    <t xml:space="preserve">11025df77a580781399234d7</t>
  </si>
  <si>
    <t xml:space="preserve">Tyson Foods beef plant closures come as severe drought makes U.S. cattle shortages worse</t>
  </si>
  <si>
    <t xml:space="preserve">嚴重乾旱導緻美國牛短缺加劇，泰森食品牛肉工廠關閉</t>
  </si>
  <si>
    <t xml:space="preserve">Bundle</t>
  </si>
  <si>
    <t xml:space="preserve">修改</t>
  </si>
  <si>
    <t xml:space="preserve">FACTORY_SHUTDOWN</t>
  </si>
  <si>
    <t xml:space="preserve">高</t>
  </si>
  <si>
    <r>
      <rPr>
        <sz val="10"/>
        <rFont val="Arial"/>
        <family val="0"/>
        <charset val="1"/>
      </rPr>
      <t xml:space="preserve">Tyson </t>
    </r>
    <r>
      <rPr>
        <sz val="10"/>
        <rFont val="Noto Sans CJK SC"/>
        <family val="2"/>
      </rPr>
      <t xml:space="preserve">因乾旱與牛隻短缺關閉牛肉廠。</t>
    </r>
  </si>
  <si>
    <t xml:space="preserve">37ddcbc165e51de0391d3854</t>
  </si>
  <si>
    <t xml:space="preserve">Strong mag. 5.2 earthquake - 1 km SW of Otura, Spain, on Saturday, Aug 15, 2026, at 01:04 am (Madrid time)</t>
  </si>
  <si>
    <r>
      <rPr>
        <sz val="10"/>
        <rFont val="Noto Sans CJK SC"/>
        <family val="2"/>
      </rPr>
      <t xml:space="preserve">強磁力。 </t>
    </r>
    <r>
      <rPr>
        <sz val="10"/>
        <rFont val="Arial"/>
        <family val="0"/>
        <charset val="1"/>
      </rPr>
      <t xml:space="preserve">5.2 </t>
    </r>
    <r>
      <rPr>
        <sz val="10"/>
        <rFont val="Noto Sans CJK SC"/>
        <family val="2"/>
      </rPr>
      <t xml:space="preserve">級地震 </t>
    </r>
    <r>
      <rPr>
        <sz val="10"/>
        <rFont val="Arial"/>
        <family val="0"/>
        <charset val="1"/>
      </rPr>
      <t xml:space="preserve">- </t>
    </r>
    <r>
      <rPr>
        <sz val="10"/>
        <rFont val="Noto Sans CJK SC"/>
        <family val="2"/>
      </rPr>
      <t xml:space="preserve">西班牙奧圖拉西南 </t>
    </r>
    <r>
      <rPr>
        <sz val="10"/>
        <rFont val="Arial"/>
        <family val="0"/>
        <charset val="1"/>
      </rPr>
      <t xml:space="preserve">1 </t>
    </r>
    <r>
      <rPr>
        <sz val="10"/>
        <rFont val="Noto Sans CJK SC"/>
        <family val="2"/>
      </rPr>
      <t xml:space="preserve">公里，</t>
    </r>
    <r>
      <rPr>
        <sz val="10"/>
        <rFont val="Arial"/>
        <family val="0"/>
        <charset val="1"/>
      </rPr>
      <t xml:space="preserve">2026 </t>
    </r>
    <r>
      <rPr>
        <sz val="10"/>
        <rFont val="Noto Sans CJK SC"/>
        <family val="2"/>
      </rPr>
      <t xml:space="preserve">年 </t>
    </r>
    <r>
      <rPr>
        <sz val="10"/>
        <rFont val="Arial"/>
        <family val="0"/>
        <charset val="1"/>
      </rPr>
      <t xml:space="preserve">8 </t>
    </r>
    <r>
      <rPr>
        <sz val="10"/>
        <rFont val="Noto Sans CJK SC"/>
        <family val="2"/>
      </rPr>
      <t xml:space="preserve">月 </t>
    </r>
    <r>
      <rPr>
        <sz val="10"/>
        <rFont val="Arial"/>
        <family val="0"/>
        <charset val="1"/>
      </rPr>
      <t xml:space="preserve">15 </t>
    </r>
    <r>
      <rPr>
        <sz val="10"/>
        <rFont val="Noto Sans CJK SC"/>
        <family val="2"/>
      </rPr>
      <t xml:space="preserve">日星期六凌晨 </t>
    </r>
    <r>
      <rPr>
        <sz val="10"/>
        <rFont val="Arial"/>
        <family val="0"/>
        <charset val="1"/>
      </rPr>
      <t xml:space="preserve">01:04</t>
    </r>
    <r>
      <rPr>
        <sz val="10"/>
        <rFont val="Noto Sans CJK SC"/>
        <family val="2"/>
      </rPr>
      <t xml:space="preserve">（馬德里時間）</t>
    </r>
  </si>
  <si>
    <t xml:space="preserve">Volcano Discovery</t>
  </si>
  <si>
    <t xml:space="preserve">c1135ef52b3afa6973c1d707</t>
  </si>
  <si>
    <t xml:space="preserve">KR</t>
  </si>
  <si>
    <t xml:space="preserve">Kroger</t>
  </si>
  <si>
    <t xml:space="preserve">Logan Street Kroger parking lot flooded</t>
  </si>
  <si>
    <t xml:space="preserve">洛根街克羅格停車場淹水</t>
  </si>
  <si>
    <t xml:space="preserve">The Hamilton County Reporter</t>
  </si>
  <si>
    <t xml:space="preserve">c58284152148969aeab5d21f</t>
  </si>
  <si>
    <t xml:space="preserve">Fast Company</t>
  </si>
  <si>
    <t xml:space="preserve">9dc3fc8a1dd81c971025377c</t>
  </si>
  <si>
    <t xml:space="preserve">BRO Clears Landslides On Rajouri-Poonch NH-144, Works Round-The-Clock To Restore Connectivity</t>
  </si>
  <si>
    <r>
      <rPr>
        <sz val="10"/>
        <rFont val="Arial"/>
        <family val="0"/>
        <charset val="1"/>
      </rPr>
      <t xml:space="preserve">BRO </t>
    </r>
    <r>
      <rPr>
        <sz val="10"/>
        <rFont val="Noto Sans CJK SC"/>
        <family val="2"/>
      </rPr>
      <t xml:space="preserve">清除 </t>
    </r>
    <r>
      <rPr>
        <sz val="10"/>
        <rFont val="Arial"/>
        <family val="0"/>
        <charset val="1"/>
      </rPr>
      <t xml:space="preserve">Rajouri-Poonch NH-144 </t>
    </r>
    <r>
      <rPr>
        <sz val="10"/>
        <rFont val="Noto Sans CJK SC"/>
        <family val="2"/>
      </rPr>
      <t xml:space="preserve">山體滑坡，全天候工作以恢復連接</t>
    </r>
  </si>
  <si>
    <t xml:space="preserve">earthnews.in</t>
  </si>
  <si>
    <t xml:space="preserve">6069a002c2909c68f2151aaa</t>
  </si>
  <si>
    <t xml:space="preserve">BRO Clears Landslides On Rajouri-Poonch NH-144, Work Round-The-Clock To Restore Connectivity After Flash Floods</t>
  </si>
  <si>
    <r>
      <rPr>
        <sz val="10"/>
        <rFont val="Arial"/>
        <family val="0"/>
        <charset val="1"/>
      </rPr>
      <t xml:space="preserve">BRO </t>
    </r>
    <r>
      <rPr>
        <sz val="10"/>
        <rFont val="Noto Sans CJK SC"/>
        <family val="2"/>
      </rPr>
      <t xml:space="preserve">清除 </t>
    </r>
    <r>
      <rPr>
        <sz val="10"/>
        <rFont val="Arial"/>
        <family val="0"/>
        <charset val="1"/>
      </rPr>
      <t xml:space="preserve">Rajouri-Poonch NH-144 </t>
    </r>
    <r>
      <rPr>
        <sz val="10"/>
        <rFont val="Noto Sans CJK SC"/>
        <family val="2"/>
      </rPr>
      <t xml:space="preserve">山體滑坡，全天候工作以在山洪暴發後恢復連接</t>
    </r>
  </si>
  <si>
    <t xml:space="preserve">Daily Excelsior</t>
  </si>
  <si>
    <t xml:space="preserve">a15cf9dae189d42f86b6d901</t>
  </si>
  <si>
    <t xml:space="preserve">BRO clears landslides on Rajouri-Poonch NH-144 to restore connectivity</t>
  </si>
  <si>
    <r>
      <rPr>
        <sz val="10"/>
        <rFont val="Arial"/>
        <family val="0"/>
        <charset val="1"/>
      </rPr>
      <t xml:space="preserve">BRO </t>
    </r>
    <r>
      <rPr>
        <sz val="10"/>
        <rFont val="Noto Sans CJK SC"/>
        <family val="2"/>
      </rPr>
      <t xml:space="preserve">清理了 </t>
    </r>
    <r>
      <rPr>
        <sz val="10"/>
        <rFont val="Arial"/>
        <family val="0"/>
        <charset val="1"/>
      </rPr>
      <t xml:space="preserve">Rajouri-Poonch NH-144 </t>
    </r>
    <r>
      <rPr>
        <sz val="10"/>
        <rFont val="Noto Sans CJK SC"/>
        <family val="2"/>
      </rPr>
      <t xml:space="preserve">上的山體滑坡以恢復連通性</t>
    </r>
  </si>
  <si>
    <t xml:space="preserve">The News Mill</t>
  </si>
  <si>
    <t xml:space="preserve">2c9aef68e05e8d7279318425</t>
  </si>
  <si>
    <t xml:space="preserve">Flood advisory issued for Imperial County Saturday evening, says the NWS</t>
  </si>
  <si>
    <t xml:space="preserve">國家氣象局表示，週六晚上向因皮里爾縣發布了洪水警告</t>
  </si>
  <si>
    <t xml:space="preserve">Fresno Bee</t>
  </si>
  <si>
    <t xml:space="preserve">3457f4e5b4822f764277cf51</t>
  </si>
  <si>
    <t xml:space="preserve">Riverside County placed under a flash flood warning Saturday evening, says the NWS</t>
  </si>
  <si>
    <t xml:space="preserve">國家氣象局表示，河濱縣週六晚上收到山洪警報</t>
  </si>
  <si>
    <t xml:space="preserve">3a554fbac8a60dfbc3704490</t>
  </si>
  <si>
    <t xml:space="preserve">UPDATE: Flood advisory affecting Berkeley County Saturday evening, says the NWS</t>
  </si>
  <si>
    <t xml:space="preserve">更新：國家氣象局表示，週六晚上影響伯克利縣的洪水警告</t>
  </si>
  <si>
    <t xml:space="preserve">The State</t>
  </si>
  <si>
    <t xml:space="preserve">543ba9fba6d83ce41cc79aee</t>
  </si>
  <si>
    <t xml:space="preserve">Long-Haul Delta Air Lines Flight Diverts Twice After Lavatory Leak Floods Cabin</t>
  </si>
  <si>
    <t xml:space="preserve">達美航空長途航班因廁所漏水導致機艙兩度改道</t>
  </si>
  <si>
    <t xml:space="preserve">simpleflying.com</t>
  </si>
  <si>
    <t xml:space="preserve">40a673cf2be11190432b7380</t>
  </si>
  <si>
    <t xml:space="preserve">Moderate mag. 4.2 earthquake - 92 km SW of Puerto Madero, Mexico, on Saturday, Aug 15, 2026, at 01:04 pm (GMT -6)</t>
  </si>
  <si>
    <r>
      <rPr>
        <sz val="10"/>
        <rFont val="Noto Sans CJK SC"/>
        <family val="2"/>
      </rPr>
      <t xml:space="preserve">中等彈性。 </t>
    </r>
    <r>
      <rPr>
        <sz val="10"/>
        <rFont val="Arial"/>
        <family val="0"/>
        <charset val="1"/>
      </rPr>
      <t xml:space="preserve">4.2 </t>
    </r>
    <r>
      <rPr>
        <sz val="10"/>
        <rFont val="Noto Sans CJK SC"/>
        <family val="2"/>
      </rPr>
      <t xml:space="preserve">級地震 </t>
    </r>
    <r>
      <rPr>
        <sz val="10"/>
        <rFont val="Arial"/>
        <family val="0"/>
        <charset val="1"/>
      </rPr>
      <t xml:space="preserve">- </t>
    </r>
    <r>
      <rPr>
        <sz val="10"/>
        <rFont val="Noto Sans CJK SC"/>
        <family val="2"/>
      </rPr>
      <t xml:space="preserve">墨西哥馬德羅港西南 </t>
    </r>
    <r>
      <rPr>
        <sz val="10"/>
        <rFont val="Arial"/>
        <family val="0"/>
        <charset val="1"/>
      </rPr>
      <t xml:space="preserve">92 </t>
    </r>
    <r>
      <rPr>
        <sz val="10"/>
        <rFont val="Noto Sans CJK SC"/>
        <family val="2"/>
      </rPr>
      <t xml:space="preserve">公里，</t>
    </r>
    <r>
      <rPr>
        <sz val="10"/>
        <rFont val="Arial"/>
        <family val="0"/>
        <charset val="1"/>
      </rPr>
      <t xml:space="preserve">2026 </t>
    </r>
    <r>
      <rPr>
        <sz val="10"/>
        <rFont val="Noto Sans CJK SC"/>
        <family val="2"/>
      </rPr>
      <t xml:space="preserve">年 </t>
    </r>
    <r>
      <rPr>
        <sz val="10"/>
        <rFont val="Arial"/>
        <family val="0"/>
        <charset val="1"/>
      </rPr>
      <t xml:space="preserve">8 </t>
    </r>
    <r>
      <rPr>
        <sz val="10"/>
        <rFont val="Noto Sans CJK SC"/>
        <family val="2"/>
      </rPr>
      <t xml:space="preserve">月 </t>
    </r>
    <r>
      <rPr>
        <sz val="10"/>
        <rFont val="Arial"/>
        <family val="0"/>
        <charset val="1"/>
      </rPr>
      <t xml:space="preserve">15 </t>
    </r>
    <r>
      <rPr>
        <sz val="10"/>
        <rFont val="Noto Sans CJK SC"/>
        <family val="2"/>
      </rPr>
      <t xml:space="preserve">日星期六下午 </t>
    </r>
    <r>
      <rPr>
        <sz val="10"/>
        <rFont val="Arial"/>
        <family val="0"/>
        <charset val="1"/>
      </rPr>
      <t xml:space="preserve">01:04 (GMT -6)</t>
    </r>
  </si>
  <si>
    <t xml:space="preserve">0a35b4610bdef0464c967efb</t>
  </si>
  <si>
    <t xml:space="preserve">2026-08-17</t>
  </si>
  <si>
    <t xml:space="preserve">LH</t>
  </si>
  <si>
    <t xml:space="preserve">Labcorp</t>
  </si>
  <si>
    <t xml:space="preserve">LH mandates elevator air conditioners and boosts flood safety in South Korea - CHOSUNBIZ</t>
  </si>
  <si>
    <r>
      <rPr>
        <sz val="10"/>
        <rFont val="Arial"/>
        <family val="0"/>
        <charset val="1"/>
      </rPr>
      <t xml:space="preserve">LH </t>
    </r>
    <r>
      <rPr>
        <sz val="10"/>
        <rFont val="Noto Sans CJK SC"/>
        <family val="2"/>
      </rPr>
      <t xml:space="preserve">在韓國強制使用電梯空調並提高防洪安全 </t>
    </r>
    <r>
      <rPr>
        <sz val="10"/>
        <rFont val="Arial"/>
        <family val="0"/>
        <charset val="1"/>
      </rPr>
      <t xml:space="preserve">- CHOSUNBIZ</t>
    </r>
  </si>
  <si>
    <t xml:space="preserve">Chosunbiz</t>
  </si>
  <si>
    <t xml:space="preserve">0dab008cf3ce49b0f6dd6c5e</t>
  </si>
  <si>
    <t xml:space="preserve">MDT</t>
  </si>
  <si>
    <t xml:space="preserve">Medtronic plc. Ordinary Shares</t>
  </si>
  <si>
    <t xml:space="preserve">Flash Flood Warning in Teller County Remains in Effect Until 8:30 PM MDT</t>
  </si>
  <si>
    <r>
      <rPr>
        <sz val="10"/>
        <rFont val="Noto Sans CJK SC"/>
        <family val="2"/>
      </rPr>
      <t xml:space="preserve">特勒縣山洪預警持續有效，直至太平洋標準時間晚上 </t>
    </r>
    <r>
      <rPr>
        <sz val="10"/>
        <rFont val="Arial"/>
        <family val="0"/>
        <charset val="1"/>
      </rPr>
      <t xml:space="preserve">8:30</t>
    </r>
  </si>
  <si>
    <t xml:space="preserve">Forth.News</t>
  </si>
  <si>
    <t xml:space="preserve">77e754dd87742125a4e5d508</t>
  </si>
  <si>
    <t xml:space="preserve">FDX</t>
  </si>
  <si>
    <t xml:space="preserve">FedEx Corporation Common Stock</t>
  </si>
  <si>
    <t xml:space="preserve">Scottie Scheffler delivers at FedEx St. Jude, ends winless drought in Memphis</t>
  </si>
  <si>
    <r>
      <rPr>
        <sz val="10"/>
        <rFont val="Noto Sans CJK SC"/>
        <family val="2"/>
      </rPr>
      <t xml:space="preserve">斯科蒂</t>
    </r>
    <r>
      <rPr>
        <sz val="10"/>
        <rFont val="Arial"/>
        <family val="0"/>
        <charset val="1"/>
      </rPr>
      <t xml:space="preserve">·</t>
    </r>
    <r>
      <rPr>
        <sz val="10"/>
        <rFont val="Noto Sans CJK SC"/>
        <family val="2"/>
      </rPr>
      <t xml:space="preserve">舍夫勒 </t>
    </r>
    <r>
      <rPr>
        <sz val="10"/>
        <rFont val="Arial"/>
        <family val="0"/>
        <charset val="1"/>
      </rPr>
      <t xml:space="preserve">(Scottie Scheffler) </t>
    </r>
    <r>
      <rPr>
        <sz val="10"/>
        <rFont val="Noto Sans CJK SC"/>
        <family val="2"/>
      </rPr>
      <t xml:space="preserve">在聯邦快遞聖裘德 </t>
    </r>
    <r>
      <rPr>
        <sz val="10"/>
        <rFont val="Arial"/>
        <family val="0"/>
        <charset val="1"/>
      </rPr>
      <t xml:space="preserve">(FedEx St. Jude) </t>
    </r>
    <r>
      <rPr>
        <sz val="10"/>
        <rFont val="Noto Sans CJK SC"/>
        <family val="2"/>
      </rPr>
      <t xml:space="preserve">交付，結束了孟菲斯 </t>
    </r>
    <r>
      <rPr>
        <sz val="10"/>
        <rFont val="Arial"/>
        <family val="0"/>
        <charset val="1"/>
      </rPr>
      <t xml:space="preserve">(Memphis) </t>
    </r>
    <r>
      <rPr>
        <sz val="10"/>
        <rFont val="Noto Sans CJK SC"/>
        <family val="2"/>
      </rPr>
      <t xml:space="preserve">不勝的干旱</t>
    </r>
  </si>
  <si>
    <t xml:space="preserve">Golfweek</t>
  </si>
  <si>
    <t xml:space="preserve">12dd2cea2fd21de5b3fcd971</t>
  </si>
  <si>
    <t xml:space="preserve">Scottie Scheffler ends winless drought with dominant FedEx St. Jude Championship victory</t>
  </si>
  <si>
    <r>
      <rPr>
        <sz val="10"/>
        <rFont val="Noto Sans CJK SC"/>
        <family val="2"/>
      </rPr>
      <t xml:space="preserve">斯科蒂</t>
    </r>
    <r>
      <rPr>
        <sz val="10"/>
        <rFont val="Arial"/>
        <family val="0"/>
        <charset val="1"/>
      </rPr>
      <t xml:space="preserve">·</t>
    </r>
    <r>
      <rPr>
        <sz val="10"/>
        <rFont val="Noto Sans CJK SC"/>
        <family val="2"/>
      </rPr>
      <t xml:space="preserve">舍夫勒 </t>
    </r>
    <r>
      <rPr>
        <sz val="10"/>
        <rFont val="Arial"/>
        <family val="0"/>
        <charset val="1"/>
      </rPr>
      <t xml:space="preserve">(Scottie Scheffler) </t>
    </r>
    <r>
      <rPr>
        <sz val="10"/>
        <rFont val="Noto Sans CJK SC"/>
        <family val="2"/>
      </rPr>
      <t xml:space="preserve">憑藉聯邦快遞聖裘德錦標賽的統治性勝利結束了無勝荒</t>
    </r>
  </si>
  <si>
    <t xml:space="preserve">The New York Times</t>
  </si>
  <si>
    <t xml:space="preserve">d5279f0a3f5eb8331b5ead68</t>
  </si>
  <si>
    <t xml:space="preserve">Beulah under Flash Flood Emergency; NWS urges residents to get to high ground</t>
  </si>
  <si>
    <t xml:space="preserve">比尤拉處於山洪緊急狀態；新創建呼籲居民前往高地</t>
  </si>
  <si>
    <t xml:space="preserve">Yahoo</t>
  </si>
  <si>
    <t xml:space="preserve">cbbba971343ac632e44b9fc4</t>
  </si>
  <si>
    <t xml:space="preserve">BRO steps up Rajouri-Poonch road restoration work after floods</t>
  </si>
  <si>
    <r>
      <rPr>
        <sz val="10"/>
        <rFont val="Arial"/>
        <family val="0"/>
        <charset val="1"/>
      </rPr>
      <t xml:space="preserve">BRO </t>
    </r>
    <r>
      <rPr>
        <sz val="10"/>
        <rFont val="Noto Sans CJK SC"/>
        <family val="2"/>
      </rPr>
      <t xml:space="preserve">加強洪水後 </t>
    </r>
    <r>
      <rPr>
        <sz val="10"/>
        <rFont val="Arial"/>
        <family val="0"/>
        <charset val="1"/>
      </rPr>
      <t xml:space="preserve">Rajouri-Poonch </t>
    </r>
    <r>
      <rPr>
        <sz val="10"/>
        <rFont val="Noto Sans CJK SC"/>
        <family val="2"/>
      </rPr>
      <t xml:space="preserve">道路的修復工作</t>
    </r>
  </si>
  <si>
    <t xml:space="preserve">The Tribune</t>
  </si>
  <si>
    <t xml:space="preserve">ec97d2457ddc87d0777e55c5</t>
  </si>
  <si>
    <t xml:space="preserve">2026-08-18</t>
  </si>
  <si>
    <t xml:space="preserve">Edison International Gains as Investors Weigh Reaffirmed Outlook and Wildfire Liability Developments</t>
  </si>
  <si>
    <t xml:space="preserve">7872ffad519f37fd7e26250b</t>
  </si>
  <si>
    <t xml:space="preserve">EMR</t>
  </si>
  <si>
    <t xml:space="preserve">Emerson Electric</t>
  </si>
  <si>
    <t xml:space="preserve">Earthquake Multi-Unit Retrofit Program (EMR) Opens Registration Targets Soft-Story Apartment Buildings in 14 Earthquake Prone California Cities</t>
  </si>
  <si>
    <t xml:space="preserve">News-Press NOW</t>
  </si>
  <si>
    <t xml:space="preserve">d1e16e785b7bdcef97506219</t>
  </si>
  <si>
    <t xml:space="preserve">TMUS</t>
  </si>
  <si>
    <t xml:space="preserve">T-Mobile US, Inc.</t>
  </si>
  <si>
    <t xml:space="preserve">T-Mobile US CIO recounts hunt for Salt Typhoon hackers</t>
  </si>
  <si>
    <t xml:space="preserve">Mobile World Live</t>
  </si>
  <si>
    <t xml:space="preserve">fa449f88d717a4748a805221</t>
  </si>
  <si>
    <t xml:space="preserve">WELL</t>
  </si>
  <si>
    <t xml:space="preserve">Welltower Inc. Common Stock</t>
  </si>
  <si>
    <t xml:space="preserve">Welltower drops $100M on San Jose senior housing complex as silver tsunami washes across Silicon Valley</t>
  </si>
  <si>
    <t xml:space="preserve">The Real Deal</t>
  </si>
  <si>
    <t xml:space="preserve">944221a61d00dc24a2091a77</t>
  </si>
  <si>
    <t xml:space="preserve">Hancock Co. sheriff releases findings on why tornado sirens sounded without NWS warning</t>
  </si>
  <si>
    <t xml:space="preserve">WTVG</t>
  </si>
  <si>
    <t xml:space="preserve">ab5fcc8341713f0f8a16c89a</t>
  </si>
  <si>
    <t xml:space="preserve">CMCSA</t>
  </si>
  <si>
    <t xml:space="preserve">Comcast Corporation</t>
  </si>
  <si>
    <t xml:space="preserve">Comcast commits $75,000 to support Spokane wildfire relief and recovery efforts</t>
  </si>
  <si>
    <t xml:space="preserve">krem.com</t>
  </si>
  <si>
    <t xml:space="preserve">acfe17a5dbc0a7ee8f631430</t>
  </si>
  <si>
    <t xml:space="preserve">2026-08-25</t>
  </si>
  <si>
    <t xml:space="preserve">BALL</t>
  </si>
  <si>
    <t xml:space="preserve">Ball Corporation Common Stock</t>
  </si>
  <si>
    <t xml:space="preserve">Understanding Reno-area Wildfires – With Tim Ball</t>
  </si>
  <si>
    <t xml:space="preserve">the-lookout.org</t>
  </si>
  <si>
    <t xml:space="preserve">eac326145ea4a4cfc53a0a3c</t>
  </si>
  <si>
    <t xml:space="preserve">NVDA</t>
  </si>
  <si>
    <t xml:space="preserve">NVIDIA Corporation</t>
  </si>
  <si>
    <t xml:space="preserve">World in Brief: Nvidia’s record earnings; catastrophic floods sweep Nepal</t>
  </si>
  <si>
    <t xml:space="preserve">The Economist</t>
  </si>
  <si>
    <t xml:space="preserve">bbcdf6f73145c9254fdf6d98</t>
  </si>
  <si>
    <t xml:space="preserve">Weyerhaeuser sued over Lincoln County landslide that buried Highway 229</t>
  </si>
  <si>
    <t xml:space="preserve">Central Oregon Daily</t>
  </si>
  <si>
    <t xml:space="preserve">MAJOR_LITIGATION</t>
  </si>
  <si>
    <r>
      <rPr>
        <sz val="10"/>
        <rFont val="Arial"/>
        <family val="0"/>
        <charset val="1"/>
      </rPr>
      <t xml:space="preserve">Weyerhaeuser </t>
    </r>
    <r>
      <rPr>
        <sz val="10"/>
        <rFont val="Noto Sans CJK SC"/>
        <family val="2"/>
      </rPr>
      <t xml:space="preserve">因 </t>
    </r>
    <r>
      <rPr>
        <sz val="10"/>
        <rFont val="Arial"/>
        <family val="0"/>
        <charset val="1"/>
      </rPr>
      <t xml:space="preserve">229 </t>
    </r>
    <r>
      <rPr>
        <sz val="10"/>
        <rFont val="Noto Sans CJK SC"/>
        <family val="2"/>
      </rPr>
      <t xml:space="preserve">號公路山崩遭居民起訴。</t>
    </r>
  </si>
  <si>
    <t xml:space="preserve">89605e094136989845ddc0b1</t>
  </si>
  <si>
    <t xml:space="preserve">Flood advisory affecting San Diego County Friday evening, says the NWS</t>
  </si>
  <si>
    <t xml:space="preserve">Sacramento Bee</t>
  </si>
  <si>
    <t xml:space="preserve">5cfd1f2f7061c0fe2bf0893c</t>
  </si>
  <si>
    <t xml:space="preserve">NWS confirms EF-1, EF-0 tornadoes near Wilton, NY; damage survey underway</t>
  </si>
  <si>
    <t xml:space="preserve">WRGB</t>
  </si>
  <si>
    <t xml:space="preserve">d95835a609e8224e65ccc4ed</t>
  </si>
  <si>
    <t xml:space="preserve">AEP</t>
  </si>
  <si>
    <t xml:space="preserve">American Electric Power</t>
  </si>
  <si>
    <t xml:space="preserve">Wildfire mitigation plan filed by AEP Texas</t>
  </si>
  <si>
    <t xml:space="preserve">dailyenergyinsider.com</t>
  </si>
  <si>
    <t xml:space="preserve">f2d3c7337f2234bb5387036f</t>
  </si>
  <si>
    <t xml:space="preserve">Mizuho cuts Edison International stock rating on wildfire reform failure</t>
  </si>
  <si>
    <r>
      <rPr>
        <sz val="10"/>
        <rFont val="Arial"/>
        <family val="0"/>
        <charset val="1"/>
      </rPr>
      <t xml:space="preserve">Mizuho </t>
    </r>
    <r>
      <rPr>
        <sz val="10"/>
        <rFont val="Noto Sans CJK SC"/>
        <family val="2"/>
      </rPr>
      <t xml:space="preserve">因加州野火改革停滯調降 </t>
    </r>
    <r>
      <rPr>
        <sz val="10"/>
        <rFont val="Arial"/>
        <family val="0"/>
        <charset val="1"/>
      </rPr>
      <t xml:space="preserve">Edison International</t>
    </r>
    <r>
      <rPr>
        <sz val="10"/>
        <rFont val="Noto Sans CJK SC"/>
        <family val="2"/>
      </rPr>
      <t xml:space="preserve">。</t>
    </r>
  </si>
  <si>
    <t xml:space="preserve">4bf70f258833c73709f5b0e0</t>
  </si>
  <si>
    <t xml:space="preserve">SW Florida's water: After red tide, restoration, drought, what's next?</t>
  </si>
  <si>
    <t xml:space="preserve">a6ae1b0f124dfe7843ecdb09</t>
  </si>
  <si>
    <t xml:space="preserve">Eric's First Alert: Edouard to strengthen before landfall, hurricane watch for SE TX, SW LA</t>
  </si>
  <si>
    <t xml:space="preserve">WLOX</t>
  </si>
  <si>
    <t xml:space="preserve">2142e810914c82f1b42b516a</t>
  </si>
  <si>
    <t xml:space="preserve">With shares falling, Edison International, PG&amp;E weigh in on wildfire liability bill, day before vote</t>
  </si>
  <si>
    <t xml:space="preserve">San Bernardino Sun</t>
  </si>
  <si>
    <t xml:space="preserve">b7956fed2704ca0bb99a8b46</t>
  </si>
  <si>
    <t xml:space="preserve">PM</t>
  </si>
  <si>
    <t xml:space="preserve">Philip Morris International Inc Common S</t>
  </si>
  <si>
    <t xml:space="preserve">Nepal PM links deadly floods to climate change</t>
  </si>
  <si>
    <t xml:space="preserve">Al Jazeera</t>
  </si>
  <si>
    <t xml:space="preserve">399ded1cb50089c6abb743a6</t>
  </si>
  <si>
    <t xml:space="preserve">Homeowners who lost property in massive Highway 229 landslide sue Weyerhaeuser in federal court</t>
  </si>
  <si>
    <t xml:space="preserve">NPR for Oregonians</t>
  </si>
  <si>
    <t xml:space="preserve">fd2da2a49aa71549e38eba16</t>
  </si>
  <si>
    <t xml:space="preserve">IP</t>
  </si>
  <si>
    <t xml:space="preserve">International Paper</t>
  </si>
  <si>
    <t xml:space="preserve">Adamera Minerals Defines IP Anomaly with Minimum Width of 2.8km at Max Copper-Gold Target, South Hedley Project, BC, IP Program Resumes as Wildfire Risks Ease</t>
  </si>
  <si>
    <t xml:space="preserve">juniorminingnetwork.com</t>
  </si>
  <si>
    <t xml:space="preserve">fa0b05a87503686c672c6c2c</t>
  </si>
  <si>
    <t xml:space="preserve">Microsoft, Azure &amp; AI Tech Combat California Wildfire Risks</t>
  </si>
  <si>
    <t xml:space="preserve">AI Magazine</t>
  </si>
  <si>
    <t xml:space="preserve">cf3c3712f46125adc8343c57</t>
  </si>
  <si>
    <t xml:space="preserve">​​​​​​​StarCraft For Sale: Nexon Buying IP Rights from Blizzard, Says New Report</t>
  </si>
  <si>
    <t xml:space="preserve">DualShockers</t>
  </si>
  <si>
    <t xml:space="preserve">fc532caedb8dcec10c4abd18</t>
  </si>
  <si>
    <t xml:space="preserve">CAT</t>
  </si>
  <si>
    <t xml:space="preserve">Caterpillar, Inc. Common Stock</t>
  </si>
  <si>
    <t xml:space="preserve">CAT Bond Issuance Hits Record High As Reinsurance Capital Floods Market</t>
  </si>
  <si>
    <t xml:space="preserve">Risk &amp; Insurance</t>
  </si>
  <si>
    <t xml:space="preserve">7077aa1d51aed67e8d65bbc4</t>
  </si>
  <si>
    <t xml:space="preserve">WA: CAT, FAMILY REUNITED AFTER SPOKANE WILDFIRES</t>
  </si>
  <si>
    <t xml:space="preserve">KXLY.com</t>
  </si>
  <si>
    <t xml:space="preserve">964f89bc7e02f5cbe415a9f8</t>
  </si>
  <si>
    <t xml:space="preserve">StarCraft 3 rumors resurface as new report claims Nexon and IP owner Blizzard are nearly ready to finalize a deal</t>
  </si>
  <si>
    <t xml:space="preserve">GamesRadar+</t>
  </si>
  <si>
    <t xml:space="preserve">f500957b03c23572486ff426</t>
  </si>
  <si>
    <t xml:space="preserve">DTE</t>
  </si>
  <si>
    <t xml:space="preserve">DTE Energy</t>
  </si>
  <si>
    <t xml:space="preserve">Tornado Warning Michigan Ends Across Metro Detroit as DTE Outage Map Shows 264,000 Without Power</t>
  </si>
  <si>
    <r>
      <rPr>
        <sz val="10"/>
        <rFont val="Arial"/>
        <family val="0"/>
        <charset val="1"/>
      </rPr>
      <t xml:space="preserve">DTE </t>
    </r>
    <r>
      <rPr>
        <sz val="10"/>
        <rFont val="Noto Sans CJK SC"/>
        <family val="2"/>
      </rPr>
      <t xml:space="preserve">停電地圖顯示 </t>
    </r>
    <r>
      <rPr>
        <sz val="10"/>
        <rFont val="Arial"/>
        <family val="0"/>
        <charset val="1"/>
      </rPr>
      <t xml:space="preserve">264,000 </t>
    </r>
    <r>
      <rPr>
        <sz val="10"/>
        <rFont val="Noto Sans CJK SC"/>
        <family val="2"/>
      </rPr>
      <t xml:space="preserve">人斷電，密西根州結束底特律大都會區龍捲風警報</t>
    </r>
  </si>
  <si>
    <t xml:space="preserve">finchannel</t>
  </si>
  <si>
    <t xml:space="preserve">a30ec2544e76434b621f393a</t>
  </si>
  <si>
    <t xml:space="preserve">Uber, United Way partner to provide free rides to Hoosiers affected by flooding</t>
  </si>
  <si>
    <t xml:space="preserve">優步與聯合之路合作夥伴為受洪水影響的印第安人提供免費乘車服務</t>
  </si>
  <si>
    <t xml:space="preserve">GreatNews.Life</t>
  </si>
  <si>
    <t xml:space="preserve">234c3e0b4ed77923a4033fef</t>
  </si>
  <si>
    <t xml:space="preserve">Uber, United Way offering free ride vouchers to Hoosiers affected by flooding</t>
  </si>
  <si>
    <r>
      <rPr>
        <sz val="10"/>
        <rFont val="Noto Sans CJK SC"/>
        <family val="2"/>
      </rPr>
      <t xml:space="preserve">優步 </t>
    </r>
    <r>
      <rPr>
        <sz val="10"/>
        <rFont val="Arial"/>
        <family val="0"/>
        <charset val="1"/>
      </rPr>
      <t xml:space="preserve">(Uber) </t>
    </r>
    <r>
      <rPr>
        <sz val="10"/>
        <rFont val="Noto Sans CJK SC"/>
        <family val="2"/>
      </rPr>
      <t xml:space="preserve">和聯合之路 </t>
    </r>
    <r>
      <rPr>
        <sz val="10"/>
        <rFont val="Arial"/>
        <family val="0"/>
        <charset val="1"/>
      </rPr>
      <t xml:space="preserve">(United Way) </t>
    </r>
    <r>
      <rPr>
        <sz val="10"/>
        <rFont val="Noto Sans CJK SC"/>
        <family val="2"/>
      </rPr>
      <t xml:space="preserve">向受洪水影響的印第安人提供免費乘車券</t>
    </r>
  </si>
  <si>
    <t xml:space="preserve">WTHR</t>
  </si>
  <si>
    <t xml:space="preserve">c69dd53b2ac4284b7127a519</t>
  </si>
  <si>
    <t xml:space="preserve">ETR</t>
  </si>
  <si>
    <t xml:space="preserve">Entergy Corporation Common Stock</t>
  </si>
  <si>
    <t xml:space="preserve">Entergy New Orleans honors Hurricane Katrina anniversary through partnership and community service</t>
  </si>
  <si>
    <r>
      <rPr>
        <sz val="10"/>
        <rFont val="Arial"/>
        <family val="0"/>
        <charset val="1"/>
      </rPr>
      <t xml:space="preserve">Entergy </t>
    </r>
    <r>
      <rPr>
        <sz val="10"/>
        <rFont val="Noto Sans CJK SC"/>
        <family val="2"/>
      </rPr>
      <t xml:space="preserve">新奧爾良透過合作夥伴關係和社區服務慶祝卡特里娜颶風週年紀念日</t>
    </r>
  </si>
  <si>
    <t xml:space="preserve">Entergy</t>
  </si>
  <si>
    <t xml:space="preserve">33e83aa6fc5d1d712b2607ec</t>
  </si>
  <si>
    <t xml:space="preserve">2026-09-05</t>
  </si>
  <si>
    <t xml:space="preserve">PCG</t>
  </si>
  <si>
    <t xml:space="preserve">PG&amp;E Corporation</t>
  </si>
  <si>
    <t xml:space="preserve">Jim Cramer on PG&amp;E (PCG): Wildfire Liability Puts Growth Plans Under Pressure</t>
  </si>
  <si>
    <t xml:space="preserve">e59d38496eef06f0036ba411</t>
  </si>
  <si>
    <t xml:space="preserve">DTE provides Saturday update on power restoration progress after storms, tornadoes sweep Metro Detroit</t>
  </si>
  <si>
    <t xml:space="preserve">FOX 2 Detroit</t>
  </si>
  <si>
    <t xml:space="preserve">ea09ce744f71e38a40e291f9</t>
  </si>
  <si>
    <t xml:space="preserve">Flash Flood Warning issued September 5 at 11:00AM MDT until September 5 at 2:00PM MDT by NWS Albuquerque NM</t>
  </si>
  <si>
    <t xml:space="preserve">ba8c1589a38b460a6715c219</t>
  </si>
  <si>
    <t xml:space="preserve">DTE crews work to restore power after tornadoes hit Detroit, nearby communities</t>
  </si>
  <si>
    <t xml:space="preserve">ClickOnDetroit | WDIV Local 4</t>
  </si>
  <si>
    <t xml:space="preserve">10b9c3044cdf516a3fdfd06d</t>
  </si>
  <si>
    <t xml:space="preserve">Verizon waives charges for Hurricane Lowell | About Verizon</t>
  </si>
  <si>
    <t xml:space="preserve">6b3da19681a833b1a1668fc2</t>
  </si>
  <si>
    <t xml:space="preserve">Edison International gains as investors appear to reassess wildfire-risk selloff</t>
  </si>
  <si>
    <t xml:space="preserve">4ca4c098453740b76bcf2f0e</t>
  </si>
  <si>
    <t xml:space="preserve">Detroit council seeks to lessen city's dependence on DTE Energy after tornado</t>
  </si>
  <si>
    <t xml:space="preserve">2716ed80d37a10b8dccdcc23</t>
  </si>
  <si>
    <t xml:space="preserve">DUK</t>
  </si>
  <si>
    <t xml:space="preserve">Duke Energy</t>
  </si>
  <si>
    <t xml:space="preserve">Duke Energy Florida marks peak of hurricane season with a stronger grid, urges customers to prepare for storms</t>
  </si>
  <si>
    <t xml:space="preserve">Duke Energy | News Center</t>
  </si>
  <si>
    <t xml:space="preserve">c64a601f71589e5c14146ebc</t>
  </si>
  <si>
    <t xml:space="preserve">‘Diablo’ Animated Series in the Works at Netflix, Blizzard Entertainment</t>
  </si>
  <si>
    <t xml:space="preserve">Variety</t>
  </si>
  <si>
    <t xml:space="preserve">65ecb35bfb7d11274c368e63</t>
  </si>
  <si>
    <t xml:space="preserve">2026-09-16</t>
  </si>
  <si>
    <t xml:space="preserve">Fitch cuts Edison International outlook on wildfire reform stall</t>
  </si>
  <si>
    <t xml:space="preserve">CREDIT_DOWNGRADE</t>
  </si>
  <si>
    <r>
      <rPr>
        <sz val="10"/>
        <rFont val="Arial"/>
        <family val="0"/>
        <charset val="1"/>
      </rPr>
      <t xml:space="preserve">Fitch </t>
    </r>
    <r>
      <rPr>
        <sz val="10"/>
        <rFont val="Noto Sans CJK SC"/>
        <family val="2"/>
      </rPr>
      <t xml:space="preserve">因野火改革停滯調降 </t>
    </r>
    <r>
      <rPr>
        <sz val="10"/>
        <rFont val="Arial"/>
        <family val="0"/>
        <charset val="1"/>
      </rPr>
      <t xml:space="preserve">Edison International </t>
    </r>
    <r>
      <rPr>
        <sz val="10"/>
        <rFont val="Noto Sans CJK SC"/>
        <family val="2"/>
      </rPr>
      <t xml:space="preserve">展望。</t>
    </r>
  </si>
  <si>
    <t xml:space="preserve">bcedb6c9cb5415d5e2d85260</t>
  </si>
  <si>
    <t xml:space="preserve">PSA</t>
  </si>
  <si>
    <t xml:space="preserve">Public Storage Common Stock</t>
  </si>
  <si>
    <t xml:space="preserve">Two local students win state-wide hurricane PSA competition</t>
  </si>
  <si>
    <t xml:space="preserve">ABC7 WWSB</t>
  </si>
  <si>
    <t xml:space="preserve">5e073cf376264f74e80b5c22</t>
  </si>
  <si>
    <t xml:space="preserve">Earnings are 'very very solid,' even outside of AI, says Goldman Sachs' John Flood</t>
  </si>
  <si>
    <t xml:space="preserve">CNBC</t>
  </si>
  <si>
    <t xml:space="preserve">54e11cdc37bf8c495b9a2017</t>
  </si>
  <si>
    <t xml:space="preserve">XOM</t>
  </si>
  <si>
    <t xml:space="preserve">ExxonMobil</t>
  </si>
  <si>
    <t xml:space="preserve">ExxonMobil Joliet Refinery Floods and Stays Offline as Midwest Diesel Hits Records</t>
  </si>
  <si>
    <t xml:space="preserve">Energy News Beat</t>
  </si>
  <si>
    <r>
      <rPr>
        <sz val="10"/>
        <rFont val="Arial"/>
        <family val="0"/>
        <charset val="1"/>
      </rPr>
      <t xml:space="preserve">Exxon Joliet </t>
    </r>
    <r>
      <rPr>
        <sz val="10"/>
        <rFont val="Noto Sans CJK SC"/>
        <family val="2"/>
      </rPr>
      <t xml:space="preserve">煉油廠淹水停擺。</t>
    </r>
  </si>
  <si>
    <t xml:space="preserve">820c7c0748a51ae28783035d</t>
  </si>
  <si>
    <t xml:space="preserve">2026-09-23</t>
  </si>
  <si>
    <t xml:space="preserve">Uber gives $200,000 to Spokane restaurants, drivers impacted by August wildfires | News</t>
  </si>
  <si>
    <t xml:space="preserve">d6d2bf82c90356edc78bace4</t>
  </si>
  <si>
    <t xml:space="preserve">Verizon prepares Hawaiʻi for Hurricane Nolo | About Verizon</t>
  </si>
  <si>
    <t xml:space="preserve">13be18ae498a9bf2775e6682</t>
  </si>
  <si>
    <t xml:space="preserve">Market Chatter: Goldman Sachs Group's Rosner Says Firm Underweight AI Borrowers on Issuance Flood</t>
  </si>
  <si>
    <t xml:space="preserve">da9f306974f25282f757e71f</t>
  </si>
  <si>
    <t xml:space="preserve">2026-09-25</t>
  </si>
  <si>
    <t xml:space="preserve">Goldman Sachs Warns on Big Tech AI Debt Flood</t>
  </si>
  <si>
    <t xml:space="preserve">806fae1a4aecc4bbed0b8551</t>
  </si>
  <si>
    <t xml:space="preserve">VTR</t>
  </si>
  <si>
    <t xml:space="preserve">Ventas, Inc. Common Stock</t>
  </si>
  <si>
    <t xml:space="preserve">Gandak in spate, floodwaters enter VTR in West Champaran</t>
  </si>
  <si>
    <t xml:space="preserve">The Times of India</t>
  </si>
  <si>
    <t xml:space="preserve">637e56419f2dfb1b887595d7</t>
  </si>
  <si>
    <t xml:space="preserve">Gandak in spate amid Nepal rain, floods enter VTR in W Champaran</t>
  </si>
  <si>
    <t xml:space="preserve">f39a7fdfe310c3f7956f8719</t>
  </si>
  <si>
    <t xml:space="preserve">BLK</t>
  </si>
  <si>
    <t xml:space="preserve">BlackRock, Inc. Common Stock</t>
  </si>
  <si>
    <t xml:space="preserve">‘Opened The Floodgates’—BlackRock Confirms Huge Bitcoin ETF Price Game-Changer</t>
  </si>
  <si>
    <t xml:space="preserve">Forbes</t>
  </si>
  <si>
    <t xml:space="preserve">e09def7a561b5390a0de5bdc</t>
  </si>
  <si>
    <t xml:space="preserve">Duke Energy Florida is ready to respond; urges customers to prepare for Hurricane Isaias</t>
  </si>
  <si>
    <t xml:space="preserve">PR Newswire</t>
  </si>
  <si>
    <t xml:space="preserve">9ddec85d324f67a4f493a8b3</t>
  </si>
  <si>
    <t xml:space="preserve">IRM</t>
  </si>
  <si>
    <t xml:space="preserve">Iron Mountain</t>
  </si>
  <si>
    <t xml:space="preserve">Lake Oswego partners with Oregon National Guard to eliminate wildfire fuels in Iron Mountain Park</t>
  </si>
  <si>
    <t xml:space="preserve">Lake Oswego Review</t>
  </si>
  <si>
    <t xml:space="preserve">cd745e4dc0a66479cc75cf8b</t>
  </si>
  <si>
    <t xml:space="preserve">Uber to provide free round-trip rides to shelters to help with Hurricane Isaias prep</t>
  </si>
  <si>
    <t xml:space="preserve">Florida Politics</t>
  </si>
  <si>
    <t xml:space="preserve">05dc91fa66fb38d367e0d298</t>
  </si>
  <si>
    <t xml:space="preserve">Duke Energy Florida remains prepared for Hurricane Isaias, shares critical safety tips as storm makes landfall soon</t>
  </si>
  <si>
    <t xml:space="preserve">906c476d57fdb59103c52b79</t>
  </si>
  <si>
    <t xml:space="preserve">MEMA, Entergy prepare for Hurricane Isaias impacts</t>
  </si>
  <si>
    <t xml:space="preserve">WJTV</t>
  </si>
  <si>
    <t xml:space="preserve">a24d0955f91ec145919bf6b9</t>
  </si>
  <si>
    <t xml:space="preserve">Entergy Mississippi monitoring Hurricane Isaias</t>
  </si>
  <si>
    <t xml:space="preserve">f555c76deffafd604859b6b2</t>
  </si>
  <si>
    <t xml:space="preserve">Amtrak cancels trains, CSX makes preparations as Hurricane Isaias approaches</t>
  </si>
  <si>
    <t xml:space="preserve">Trains Magazine</t>
  </si>
  <si>
    <t xml:space="preserve">e7e805f6b6c74367b5ae05c4</t>
  </si>
  <si>
    <t xml:space="preserve">Duke Energy Florida wrapping up power restoration following Hurricane Isaias; strategic grid improvements delivered customer benefits</t>
  </si>
  <si>
    <t xml:space="preserve">866abc5336742a43aacc24cc</t>
  </si>
  <si>
    <t xml:space="preserve">Is Edison International (EIX) Undervalued On Rising Wildfire Claims Ahead Of The Deadline?</t>
  </si>
  <si>
    <t xml:space="preserve">Simply Wall Street</t>
  </si>
  <si>
    <t xml:space="preserve">f3173b1561c005be9ac92982</t>
  </si>
  <si>
    <t xml:space="preserve">Comcast Opens More Than 26,000 Public Xfinity WiFi Hotspots Across Florida’s Panhandle, Alabama, Mississippi and Louisiana Ahead of Hurricane Isaias</t>
  </si>
  <si>
    <t xml:space="preserve">30c0df88df1e80b9a0c35c11</t>
  </si>
  <si>
    <t xml:space="preserve">Uber offers free round-trip rides to Florida shelters ahead of Hurricane Isaias</t>
  </si>
  <si>
    <t xml:space="preserve">WCTV</t>
  </si>
  <si>
    <t xml:space="preserve">e595cb1802c1f232cd047633</t>
  </si>
  <si>
    <t xml:space="preserve">2026-10-11</t>
  </si>
  <si>
    <t xml:space="preserve">Kentucky fans flood Kroger Field after overtime win over LSU</t>
  </si>
  <si>
    <t xml:space="preserve">The Courier-Journal</t>
  </si>
  <si>
    <t xml:space="preserve">a39ec00af4b3ab3c8b966848</t>
  </si>
  <si>
    <t xml:space="preserve">2026-10-12</t>
  </si>
  <si>
    <t xml:space="preserve">Duke Energy restores power to customers in the Panhandle after Hurricane Isaias</t>
  </si>
  <si>
    <t xml:space="preserve">644728d81398e78d9aee07e9</t>
  </si>
  <si>
    <t xml:space="preserve">Edison International (EIX) Stock Looks Cheap, But Wildfire Risk Clouds Value</t>
  </si>
  <si>
    <r>
      <rPr>
        <sz val="10"/>
        <rFont val="Noto Sans CJK SC"/>
        <family val="2"/>
      </rPr>
      <t xml:space="preserve">愛迪生國際 </t>
    </r>
    <r>
      <rPr>
        <sz val="10"/>
        <rFont val="Arial"/>
        <family val="0"/>
        <charset val="1"/>
      </rPr>
      <t xml:space="preserve">(EIX) </t>
    </r>
    <r>
      <rPr>
        <sz val="10"/>
        <rFont val="Noto Sans CJK SC"/>
        <family val="2"/>
      </rPr>
      <t xml:space="preserve">股票看起來很便宜，但野火風險令其價值蒙上陰影</t>
    </r>
  </si>
  <si>
    <t xml:space="preserve">c0c816a44d694400f1fd3315</t>
  </si>
  <si>
    <t xml:space="preserve">PCG, EIX Stocks Crash As Wall Street Warns Of Liability Exposure On California’s Latest Wildfire Legislation – Retail Calls Selloff An ‘Overreaction’</t>
  </si>
  <si>
    <r>
      <rPr>
        <sz val="10"/>
        <rFont val="Noto Sans CJK SC"/>
        <family val="2"/>
      </rPr>
      <t xml:space="preserve">華爾街警告加州最新野火立法將帶來責任風險，</t>
    </r>
    <r>
      <rPr>
        <sz val="10"/>
        <rFont val="Arial"/>
        <family val="0"/>
        <charset val="1"/>
      </rPr>
      <t xml:space="preserve">PCG</t>
    </r>
    <r>
      <rPr>
        <sz val="10"/>
        <rFont val="Noto Sans CJK SC"/>
        <family val="2"/>
      </rPr>
      <t xml:space="preserve">、</t>
    </r>
    <r>
      <rPr>
        <sz val="10"/>
        <rFont val="Arial"/>
        <family val="0"/>
        <charset val="1"/>
      </rPr>
      <t xml:space="preserve">EIX </t>
    </r>
    <r>
      <rPr>
        <sz val="10"/>
        <rFont val="Noto Sans CJK SC"/>
        <family val="2"/>
      </rPr>
      <t xml:space="preserve">股票暴跌——散戶稱拋售為“過度反應”</t>
    </r>
  </si>
  <si>
    <t xml:space="preserve">PRICE_MOVEMENT</t>
  </si>
  <si>
    <r>
      <rPr>
        <sz val="10"/>
        <rFont val="Arial"/>
        <family val="0"/>
        <charset val="1"/>
      </rPr>
      <t xml:space="preserve">PG&amp;E</t>
    </r>
    <r>
      <rPr>
        <sz val="10"/>
        <rFont val="Noto Sans CJK SC"/>
        <family val="2"/>
      </rPr>
      <t xml:space="preserve">、</t>
    </r>
    <r>
      <rPr>
        <sz val="10"/>
        <rFont val="Arial"/>
        <family val="0"/>
        <charset val="1"/>
      </rPr>
      <t xml:space="preserve">Edison </t>
    </r>
    <r>
      <rPr>
        <sz val="10"/>
        <rFont val="Noto Sans CJK SC"/>
        <family val="2"/>
      </rPr>
      <t xml:space="preserve">因加州最新野火法案風險股價崩跌。</t>
    </r>
  </si>
  <si>
    <t xml:space="preserve">f77a6a62d9bf7e560ccc04c3</t>
  </si>
  <si>
    <t xml:space="preserve">Edison International (EIX) Could Be 16% Undervalued On Wildfire Liability Fears</t>
  </si>
  <si>
    <r>
      <rPr>
        <sz val="10"/>
        <rFont val="Noto Sans CJK SC"/>
        <family val="2"/>
      </rPr>
      <t xml:space="preserve">愛迪生國際 </t>
    </r>
    <r>
      <rPr>
        <sz val="10"/>
        <rFont val="Arial"/>
        <family val="0"/>
        <charset val="1"/>
      </rPr>
      <t xml:space="preserve">(EIX) </t>
    </r>
    <r>
      <rPr>
        <sz val="10"/>
        <rFont val="Noto Sans CJK SC"/>
        <family val="2"/>
      </rPr>
      <t xml:space="preserve">因野火責任擔憂可能被低估 </t>
    </r>
    <r>
      <rPr>
        <sz val="10"/>
        <rFont val="Arial"/>
        <family val="0"/>
        <charset val="1"/>
      </rPr>
      <t xml:space="preserve">16%</t>
    </r>
  </si>
  <si>
    <t xml:space="preserve">62d2ee86b904124ac695775e</t>
  </si>
  <si>
    <t xml:space="preserve">Muddy Waters Research: Edison International may face legal liability of more than $20 billion due to wildfires</t>
  </si>
  <si>
    <r>
      <rPr>
        <sz val="10"/>
        <rFont val="Noto Sans CJK SC"/>
        <family val="2"/>
      </rPr>
      <t xml:space="preserve">渾水研究：愛迪生國際或因山火面臨超過</t>
    </r>
    <r>
      <rPr>
        <sz val="10"/>
        <rFont val="Arial"/>
        <family val="0"/>
        <charset val="1"/>
      </rPr>
      <t xml:space="preserve">200</t>
    </r>
    <r>
      <rPr>
        <sz val="10"/>
        <rFont val="Noto Sans CJK SC"/>
        <family val="2"/>
      </rPr>
      <t xml:space="preserve">億美元的法律責任</t>
    </r>
  </si>
  <si>
    <t xml:space="preserve">SHORT_SELLER_REPORT</t>
  </si>
  <si>
    <r>
      <rPr>
        <sz val="10"/>
        <rFont val="Arial"/>
        <family val="0"/>
        <charset val="1"/>
      </rPr>
      <t xml:space="preserve">Muddy Waters </t>
    </r>
    <r>
      <rPr>
        <sz val="10"/>
        <rFont val="Noto Sans CJK SC"/>
        <family val="2"/>
      </rPr>
      <t xml:space="preserve">稱 </t>
    </r>
    <r>
      <rPr>
        <sz val="10"/>
        <rFont val="Arial"/>
        <family val="0"/>
        <charset val="1"/>
      </rPr>
      <t xml:space="preserve">Edison International </t>
    </r>
    <r>
      <rPr>
        <sz val="10"/>
        <rFont val="Noto Sans CJK SC"/>
        <family val="2"/>
      </rPr>
      <t xml:space="preserve">可能面臨逾 </t>
    </r>
    <r>
      <rPr>
        <sz val="10"/>
        <rFont val="Arial"/>
        <family val="0"/>
        <charset val="1"/>
      </rPr>
      <t xml:space="preserve">200 </t>
    </r>
    <r>
      <rPr>
        <sz val="10"/>
        <rFont val="Noto Sans CJK SC"/>
        <family val="2"/>
      </rPr>
      <t xml:space="preserve">億美元法律責任。</t>
    </r>
  </si>
  <si>
    <t xml:space="preserve">7c990c2909ee3e84347f657d</t>
  </si>
  <si>
    <t xml:space="preserve">AMZN</t>
  </si>
  <si>
    <t xml:space="preserve">Amazon</t>
  </si>
  <si>
    <t xml:space="preserve">Brazil investigates Amazon wildfires that disrupt daily life and have fueled political attacks - ABC News</t>
  </si>
  <si>
    <r>
      <rPr>
        <sz val="10"/>
        <rFont val="Noto Sans CJK SC"/>
        <family val="2"/>
      </rPr>
      <t xml:space="preserve">巴西正在調查亞馬遜山火，這場山火擾亂了日常生活並引發了政治攻擊 </t>
    </r>
    <r>
      <rPr>
        <sz val="10"/>
        <rFont val="Arial"/>
        <family val="0"/>
        <charset val="1"/>
      </rPr>
      <t xml:space="preserve">- ABC News</t>
    </r>
  </si>
  <si>
    <t xml:space="preserve">ABC News - Breaking News, Latest News and Videos</t>
  </si>
  <si>
    <t xml:space="preserve">f41bca1c821e4447bea1d9cf</t>
  </si>
  <si>
    <t xml:space="preserve">Duke Energy mobilizes crews across the Carolinas as Hurricane Isaias remnants threaten rain and wind this weekend</t>
  </si>
  <si>
    <t xml:space="preserve">杜克能源公司動員整個卡羅萊納州的工作人員，應對本週末颶風伊薩亞斯的殘餘威脅雨和風</t>
  </si>
  <si>
    <t xml:space="preserve">Energies Media</t>
  </si>
  <si>
    <t xml:space="preserve">2cf808d76dcd0992c89b666a</t>
  </si>
  <si>
    <t xml:space="preserve">GarCo Report: Commissioners discuss library board application, hear Xcel Energy wildfire mitigation efforts</t>
  </si>
  <si>
    <r>
      <rPr>
        <sz val="10"/>
        <rFont val="Arial"/>
        <family val="0"/>
        <charset val="1"/>
      </rPr>
      <t xml:space="preserve">GarCo </t>
    </r>
    <r>
      <rPr>
        <sz val="10"/>
        <rFont val="Noto Sans CJK SC"/>
        <family val="2"/>
      </rPr>
      <t xml:space="preserve">報告：委員們討論圖書館董事會申請，聽取 </t>
    </r>
    <r>
      <rPr>
        <sz val="10"/>
        <rFont val="Arial"/>
        <family val="0"/>
        <charset val="1"/>
      </rPr>
      <t xml:space="preserve">Xcel Energy </t>
    </r>
    <r>
      <rPr>
        <sz val="10"/>
        <rFont val="Noto Sans CJK SC"/>
        <family val="2"/>
      </rPr>
      <t xml:space="preserve">野火緩解工作</t>
    </r>
  </si>
  <si>
    <t xml:space="preserve">The Sopris Sun</t>
  </si>
  <si>
    <t xml:space="preserve">cf36b9a73d3c01ce5c4c3585</t>
  </si>
  <si>
    <t xml:space="preserve">WDAY: Fewer tornado warnings in 2026</t>
  </si>
  <si>
    <r>
      <rPr>
        <sz val="10"/>
        <rFont val="Arial"/>
        <family val="0"/>
        <charset val="1"/>
      </rPr>
      <t xml:space="preserve">WDAY</t>
    </r>
    <r>
      <rPr>
        <sz val="10"/>
        <rFont val="Noto Sans CJK SC"/>
        <family val="2"/>
      </rPr>
      <t xml:space="preserve">：</t>
    </r>
    <r>
      <rPr>
        <sz val="10"/>
        <rFont val="Arial"/>
        <family val="0"/>
        <charset val="1"/>
      </rPr>
      <t xml:space="preserve">2026 </t>
    </r>
    <r>
      <rPr>
        <sz val="10"/>
        <rFont val="Noto Sans CJK SC"/>
        <family val="2"/>
      </rPr>
      <t xml:space="preserve">年龍捲風警報減少</t>
    </r>
  </si>
  <si>
    <t xml:space="preserve">Grand Forks Herald</t>
  </si>
  <si>
    <t xml:space="preserve">bcf98ef1d987f0f7c6c5fb76</t>
  </si>
  <si>
    <t xml:space="preserve">ExxonMobil, BP to each get 2 million barrels of SPR oil due to hurricane impacts</t>
  </si>
  <si>
    <r>
      <rPr>
        <sz val="10"/>
        <rFont val="Noto Sans CJK SC"/>
        <family val="2"/>
      </rPr>
      <t xml:space="preserve">由於颶風影響，埃克森美孚和英國石油公司將各獲得 </t>
    </r>
    <r>
      <rPr>
        <sz val="10"/>
        <rFont val="Arial"/>
        <family val="0"/>
        <charset val="1"/>
      </rPr>
      <t xml:space="preserve">200 </t>
    </r>
    <r>
      <rPr>
        <sz val="10"/>
        <rFont val="Noto Sans CJK SC"/>
        <family val="2"/>
      </rPr>
      <t xml:space="preserve">萬桶 </t>
    </r>
    <r>
      <rPr>
        <sz val="10"/>
        <rFont val="Arial"/>
        <family val="0"/>
        <charset val="1"/>
      </rPr>
      <t xml:space="preserve">SPR </t>
    </r>
    <r>
      <rPr>
        <sz val="10"/>
        <rFont val="Noto Sans CJK SC"/>
        <family val="2"/>
      </rPr>
      <t xml:space="preserve">石油</t>
    </r>
  </si>
  <si>
    <t xml:space="preserve">10/12 Industry Report</t>
  </si>
  <si>
    <t xml:space="preserve">35e1c818d191dd49f09730c7</t>
  </si>
  <si>
    <t xml:space="preserve">Verisk Analytics (VRSK) Faces A Valuation Test Following Hurricane Isaias Loss Estimates</t>
  </si>
  <si>
    <r>
      <rPr>
        <sz val="10"/>
        <rFont val="Arial"/>
        <family val="0"/>
        <charset val="1"/>
      </rPr>
      <t xml:space="preserve">Verisk Analytics (VRSK) </t>
    </r>
    <r>
      <rPr>
        <sz val="10"/>
        <rFont val="Noto Sans CJK SC"/>
        <family val="2"/>
      </rPr>
      <t xml:space="preserve">在颶風伊薩亞斯損失估計後面臨估值測試</t>
    </r>
  </si>
  <si>
    <t xml:space="preserve">77d2c424e7075b2b687aa35c</t>
  </si>
  <si>
    <t xml:space="preserve">CVS profit outlook overshadows strong quarter, shares fall</t>
  </si>
  <si>
    <r>
      <rPr>
        <sz val="10"/>
        <rFont val="Arial"/>
        <family val="0"/>
        <charset val="1"/>
      </rPr>
      <t xml:space="preserve">CVS </t>
    </r>
    <r>
      <rPr>
        <sz val="10"/>
        <rFont val="Noto Sans CJK SC"/>
        <family val="2"/>
      </rPr>
      <t xml:space="preserve">利潤前景掩蓋了強勁的季度業績，股價下跌</t>
    </r>
  </si>
  <si>
    <t xml:space="preserve">AOL.com</t>
  </si>
  <si>
    <t xml:space="preserve">股價下跌</t>
  </si>
  <si>
    <t xml:space="preserve">有明確原因的股價下跌（財報、財測、同業事件或評等）。</t>
  </si>
  <si>
    <t xml:space="preserve">4c3d01ae8a920914547186e5</t>
  </si>
  <si>
    <t xml:space="preserve">NCLH</t>
  </si>
  <si>
    <t xml:space="preserve">Norwegian Cruise Line Holdings Ltd. Ordi</t>
  </si>
  <si>
    <t xml:space="preserve">Norwegian Cruise Line Holdings Ltd (NCLH) Shares Fall 3.6% -- What GF Score of 80 Tells Investors</t>
  </si>
  <si>
    <r>
      <rPr>
        <sz val="10"/>
        <rFont val="Noto Sans CJK SC"/>
        <family val="2"/>
      </rPr>
      <t xml:space="preserve">挪威郵輪控股有限公司 </t>
    </r>
    <r>
      <rPr>
        <sz val="10"/>
        <rFont val="Arial"/>
        <family val="0"/>
        <charset val="1"/>
      </rPr>
      <t xml:space="preserve">(NCLH) </t>
    </r>
    <r>
      <rPr>
        <sz val="10"/>
        <rFont val="Noto Sans CJK SC"/>
        <family val="2"/>
      </rPr>
      <t xml:space="preserve">股價下跌 </t>
    </r>
    <r>
      <rPr>
        <sz val="10"/>
        <rFont val="Arial"/>
        <family val="0"/>
        <charset val="1"/>
      </rPr>
      <t xml:space="preserve">3.6%——GF </t>
    </r>
    <r>
      <rPr>
        <sz val="10"/>
        <rFont val="Noto Sans CJK SC"/>
        <family val="2"/>
      </rPr>
      <t xml:space="preserve">評分 </t>
    </r>
    <r>
      <rPr>
        <sz val="10"/>
        <rFont val="Arial"/>
        <family val="0"/>
        <charset val="1"/>
      </rPr>
      <t xml:space="preserve">80 </t>
    </r>
    <r>
      <rPr>
        <sz val="10"/>
        <rFont val="Noto Sans CJK SC"/>
        <family val="2"/>
      </rPr>
      <t xml:space="preserve">告訴投資者什麼</t>
    </r>
  </si>
  <si>
    <t xml:space="preserve">2c4a7f0512c126fb7115d7a2</t>
  </si>
  <si>
    <t xml:space="preserve">FSLR</t>
  </si>
  <si>
    <t xml:space="preserve">First Solar, Inc.</t>
  </si>
  <si>
    <t xml:space="preserve">First Solar Inc (FSLR) Shares Fall 4.3% -- GF Value Says Still O</t>
  </si>
  <si>
    <r>
      <rPr>
        <sz val="10"/>
        <rFont val="Arial"/>
        <family val="0"/>
        <charset val="1"/>
      </rPr>
      <t xml:space="preserve">First Solar Inc (FSLR) </t>
    </r>
    <r>
      <rPr>
        <sz val="10"/>
        <rFont val="Noto Sans CJK SC"/>
        <family val="2"/>
      </rPr>
      <t xml:space="preserve">股價下跌 </t>
    </r>
    <r>
      <rPr>
        <sz val="10"/>
        <rFont val="Arial"/>
        <family val="0"/>
        <charset val="1"/>
      </rPr>
      <t xml:space="preserve">4.3%——GF Value </t>
    </r>
    <r>
      <rPr>
        <sz val="10"/>
        <rFont val="Noto Sans CJK SC"/>
        <family val="2"/>
      </rPr>
      <t xml:space="preserve">表示仍為 </t>
    </r>
    <r>
      <rPr>
        <sz val="10"/>
        <rFont val="Arial"/>
        <family val="0"/>
        <charset val="1"/>
      </rPr>
      <t xml:space="preserve">O</t>
    </r>
  </si>
  <si>
    <t xml:space="preserve">c7fdb32ad9490db2aea3c5aa</t>
  </si>
  <si>
    <t xml:space="preserve">COHR</t>
  </si>
  <si>
    <t xml:space="preserve">Coherent Corp. Common Stock</t>
  </si>
  <si>
    <t xml:space="preserve">Coherent Corp (COHR) Shares Fall 14.2% -- GF Value Says Still Ov</t>
  </si>
  <si>
    <r>
      <rPr>
        <sz val="10"/>
        <rFont val="Noto Sans CJK SC"/>
        <family val="2"/>
      </rPr>
      <t xml:space="preserve">相干公司 </t>
    </r>
    <r>
      <rPr>
        <sz val="10"/>
        <rFont val="Arial"/>
        <family val="0"/>
        <charset val="1"/>
      </rPr>
      <t xml:space="preserve">(COHR) </t>
    </r>
    <r>
      <rPr>
        <sz val="10"/>
        <rFont val="Noto Sans CJK SC"/>
        <family val="2"/>
      </rPr>
      <t xml:space="preserve">股價下跌 </t>
    </r>
    <r>
      <rPr>
        <sz val="10"/>
        <rFont val="Arial"/>
        <family val="0"/>
        <charset val="1"/>
      </rPr>
      <t xml:space="preserve">14.2%——GF Value </t>
    </r>
    <r>
      <rPr>
        <sz val="10"/>
        <rFont val="Noto Sans CJK SC"/>
        <family val="2"/>
      </rPr>
      <t xml:space="preserve">表示仍超跌</t>
    </r>
  </si>
  <si>
    <t xml:space="preserve">8ddfcb409aa0958ce91eaf4d</t>
  </si>
  <si>
    <t xml:space="preserve">Ciena Corp (CIEN) Shares Fall 6.0% -- What GF Score of 72 Tells Investors</t>
  </si>
  <si>
    <r>
      <rPr>
        <sz val="10"/>
        <rFont val="Arial"/>
        <family val="0"/>
        <charset val="1"/>
      </rPr>
      <t xml:space="preserve">Ciena Corp (CIEN) </t>
    </r>
    <r>
      <rPr>
        <sz val="10"/>
        <rFont val="Noto Sans CJK SC"/>
        <family val="2"/>
      </rPr>
      <t xml:space="preserve">股價下跌 </t>
    </r>
    <r>
      <rPr>
        <sz val="10"/>
        <rFont val="Arial"/>
        <family val="0"/>
        <charset val="1"/>
      </rPr>
      <t xml:space="preserve">6.0%——72 </t>
    </r>
    <r>
      <rPr>
        <sz val="10"/>
        <rFont val="Noto Sans CJK SC"/>
        <family val="2"/>
      </rPr>
      <t xml:space="preserve">的 </t>
    </r>
    <r>
      <rPr>
        <sz val="10"/>
        <rFont val="Arial"/>
        <family val="0"/>
        <charset val="1"/>
      </rPr>
      <t xml:space="preserve">GF </t>
    </r>
    <r>
      <rPr>
        <sz val="10"/>
        <rFont val="Noto Sans CJK SC"/>
        <family val="2"/>
      </rPr>
      <t xml:space="preserve">分數告訴投資者甚麼</t>
    </r>
  </si>
  <si>
    <t xml:space="preserve">a8225ec5723d4164ae347a7d</t>
  </si>
  <si>
    <t xml:space="preserve">Qualcomm Inc (QCOM) Shares Fall 3.4% -- What GF Score of 97 Tells Investors</t>
  </si>
  <si>
    <r>
      <rPr>
        <sz val="10"/>
        <rFont val="Noto Sans CJK SC"/>
        <family val="2"/>
      </rPr>
      <t xml:space="preserve">高通 </t>
    </r>
    <r>
      <rPr>
        <sz val="10"/>
        <rFont val="Arial"/>
        <family val="0"/>
        <charset val="1"/>
      </rPr>
      <t xml:space="preserve">(QCOM) </t>
    </r>
    <r>
      <rPr>
        <sz val="10"/>
        <rFont val="Noto Sans CJK SC"/>
        <family val="2"/>
      </rPr>
      <t xml:space="preserve">股價下跌 </t>
    </r>
    <r>
      <rPr>
        <sz val="10"/>
        <rFont val="Arial"/>
        <family val="0"/>
        <charset val="1"/>
      </rPr>
      <t xml:space="preserve">3.4%——97 </t>
    </r>
    <r>
      <rPr>
        <sz val="10"/>
        <rFont val="Noto Sans CJK SC"/>
        <family val="2"/>
      </rPr>
      <t xml:space="preserve">的 </t>
    </r>
    <r>
      <rPr>
        <sz val="10"/>
        <rFont val="Arial"/>
        <family val="0"/>
        <charset val="1"/>
      </rPr>
      <t xml:space="preserve">GF </t>
    </r>
    <r>
      <rPr>
        <sz val="10"/>
        <rFont val="Noto Sans CJK SC"/>
        <family val="2"/>
      </rPr>
      <t xml:space="preserve">分數告訴投資者甚麼</t>
    </r>
  </si>
  <si>
    <t xml:space="preserve">a98de4017eb7b7db715a20ca</t>
  </si>
  <si>
    <t xml:space="preserve">GLW</t>
  </si>
  <si>
    <t xml:space="preserve">Corning Incorporated Common Stock</t>
  </si>
  <si>
    <t xml:space="preserve">Corning Inc (GLW) Shares Fall 4.8% -- What GF Score of 73 Tells Investors</t>
  </si>
  <si>
    <r>
      <rPr>
        <sz val="10"/>
        <rFont val="Noto Sans CJK SC"/>
        <family val="2"/>
      </rPr>
      <t xml:space="preserve">康寧公司 </t>
    </r>
    <r>
      <rPr>
        <sz val="10"/>
        <rFont val="Arial"/>
        <family val="0"/>
        <charset val="1"/>
      </rPr>
      <t xml:space="preserve">(GLW) </t>
    </r>
    <r>
      <rPr>
        <sz val="10"/>
        <rFont val="Noto Sans CJK SC"/>
        <family val="2"/>
      </rPr>
      <t xml:space="preserve">股價下跌 </t>
    </r>
    <r>
      <rPr>
        <sz val="10"/>
        <rFont val="Arial"/>
        <family val="0"/>
        <charset val="1"/>
      </rPr>
      <t xml:space="preserve">4.8%——73 </t>
    </r>
    <r>
      <rPr>
        <sz val="10"/>
        <rFont val="Noto Sans CJK SC"/>
        <family val="2"/>
      </rPr>
      <t xml:space="preserve">的 </t>
    </r>
    <r>
      <rPr>
        <sz val="10"/>
        <rFont val="Arial"/>
        <family val="0"/>
        <charset val="1"/>
      </rPr>
      <t xml:space="preserve">GF </t>
    </r>
    <r>
      <rPr>
        <sz val="10"/>
        <rFont val="Noto Sans CJK SC"/>
        <family val="2"/>
      </rPr>
      <t xml:space="preserve">分數告訴投資者什麼</t>
    </r>
  </si>
  <si>
    <t xml:space="preserve">e126e7ace9c0f209bdf0459b</t>
  </si>
  <si>
    <t xml:space="preserve">Larry Ellison Overtakes Jensen Huang As 7th-Wealthiest Person In The World As Nvidia Shares Fall</t>
  </si>
  <si>
    <r>
      <rPr>
        <sz val="10"/>
        <rFont val="Noto Sans CJK SC"/>
        <family val="2"/>
      </rPr>
      <t xml:space="preserve">隨著英偉達股價下跌，拉里</t>
    </r>
    <r>
      <rPr>
        <sz val="10"/>
        <rFont val="Arial"/>
        <family val="0"/>
        <charset val="1"/>
      </rPr>
      <t xml:space="preserve">·</t>
    </r>
    <r>
      <rPr>
        <sz val="10"/>
        <rFont val="Noto Sans CJK SC"/>
        <family val="2"/>
      </rPr>
      <t xml:space="preserve">艾里森取代黃仁勳成為全球第七富有的人</t>
    </r>
  </si>
  <si>
    <t xml:space="preserve">29990ca68c11470000a38fc2</t>
  </si>
  <si>
    <t xml:space="preserve">CSCO</t>
  </si>
  <si>
    <t xml:space="preserve">Cisco</t>
  </si>
  <si>
    <t xml:space="preserve">Earnings call transcript: Cisco beats on Q4 2026 results, shares fall after hours</t>
  </si>
  <si>
    <r>
      <rPr>
        <sz val="10"/>
        <rFont val="Noto Sans CJK SC"/>
        <family val="2"/>
      </rPr>
      <t xml:space="preserve">财报电话会议记录：思科 </t>
    </r>
    <r>
      <rPr>
        <sz val="10"/>
        <rFont val="Arial"/>
        <family val="0"/>
        <charset val="1"/>
      </rPr>
      <t xml:space="preserve">2026 </t>
    </r>
    <r>
      <rPr>
        <sz val="10"/>
        <rFont val="Noto Sans CJK SC"/>
        <family val="2"/>
      </rPr>
      <t xml:space="preserve">年第四季度业绩好于预期，盘后股价下跌</t>
    </r>
  </si>
  <si>
    <t xml:space="preserve">67871269e8b7fb4b9a888e4b</t>
  </si>
  <si>
    <t xml:space="preserve">Applied Materials Shares Fall as Strong Q3 Results Fail to Meet Elevated Expectations</t>
  </si>
  <si>
    <t xml:space="preserve">由於強勁的第三季業績未能滿足高預期，應用材料公司股價下跌</t>
  </si>
  <si>
    <t xml:space="preserve">c0096a6286436ffd988843d2</t>
  </si>
  <si>
    <t xml:space="preserve">Applied Materials forecasts revenue above estimates, shares fall on high expectations</t>
  </si>
  <si>
    <t xml:space="preserve">應用材料公司預期營收高於預期，股價因高預期而下跌</t>
  </si>
  <si>
    <t xml:space="preserve">Reuters</t>
  </si>
  <si>
    <t xml:space="preserve">bccf6faad9361c03a2583fc2</t>
  </si>
  <si>
    <t xml:space="preserve">Earnings call transcript: Applied Materials beats Q3 2026 estimates, shares fall</t>
  </si>
  <si>
    <r>
      <rPr>
        <sz val="10"/>
        <rFont val="Noto Sans CJK SC"/>
        <family val="2"/>
      </rPr>
      <t xml:space="preserve">財報電話會議記錄：應用材料公司 </t>
    </r>
    <r>
      <rPr>
        <sz val="10"/>
        <rFont val="Arial"/>
        <family val="0"/>
        <charset val="1"/>
      </rPr>
      <t xml:space="preserve">2026 </t>
    </r>
    <r>
      <rPr>
        <sz val="10"/>
        <rFont val="Noto Sans CJK SC"/>
        <family val="2"/>
      </rPr>
      <t xml:space="preserve">年第三季業績超出預期，股價下跌</t>
    </r>
  </si>
  <si>
    <t xml:space="preserve">4cb57c3fb9fc05d57c4f0c0e</t>
  </si>
  <si>
    <t xml:space="preserve">Applied Materials Shares Fall After Hours as Cash Flow Declines Amid Higher Investment</t>
  </si>
  <si>
    <t xml:space="preserve">由於投資增加導致現金流下降，應用材料公司股價盤後下跌</t>
  </si>
  <si>
    <t xml:space="preserve">f5ad2fc6cea4ea7b41f42d10</t>
  </si>
  <si>
    <t xml:space="preserve">NVR</t>
  </si>
  <si>
    <t xml:space="preserve">NVR, Inc. Common Stock</t>
  </si>
  <si>
    <t xml:space="preserve">NVR (NVR) EPS and Revenue Review: EPS Falls Short of Its Estimate under the Current Snapshot; Shares Fall 0.42% - Earnings Season Review</t>
  </si>
  <si>
    <t xml:space="preserve">dars.gov.et</t>
  </si>
  <si>
    <t xml:space="preserve">03578736f23403259ada2d65</t>
  </si>
  <si>
    <t xml:space="preserve">Teradyne Inc (TER) Shares Fall 6.1% -- What GF Score of 72 Tells Investors</t>
  </si>
  <si>
    <t xml:space="preserve">gurufocus.com</t>
  </si>
  <si>
    <t xml:space="preserve">a0467c8a0706fbe323e23dd4</t>
  </si>
  <si>
    <t xml:space="preserve">FFIV</t>
  </si>
  <si>
    <t xml:space="preserve">F5, Inc.</t>
  </si>
  <si>
    <t xml:space="preserve">F5 (FFIV) Earnings Data Review: The Available Earnings Metric Delivers a Beat at the Close; Price Reaction: Shares Fall 0.49% at the Close - Earnings Surprise Score</t>
  </si>
  <si>
    <t xml:space="preserve">vinanet.vn</t>
  </si>
  <si>
    <t xml:space="preserve">3534fcd5bb905d532e4e7c71</t>
  </si>
  <si>
    <t xml:space="preserve">SYF</t>
  </si>
  <si>
    <t xml:space="preserve">Synchrony Financial Common Stock</t>
  </si>
  <si>
    <t xml:space="preserve">Synchrony Financial (SYF) Shares Fall 3.6% -- GF Value Says Stil</t>
  </si>
  <si>
    <t xml:space="preserve">efa7f7ee31fcfebb91336717</t>
  </si>
  <si>
    <t xml:space="preserve">ADSK</t>
  </si>
  <si>
    <t xml:space="preserve">Autodesk, Inc.</t>
  </si>
  <si>
    <t xml:space="preserve">Autodesk shares fall as fiscal 2027 earnings guidance trails expectations despite Q2 beat</t>
  </si>
  <si>
    <t xml:space="preserve">40d19c23dd7f5f4ba7086abf</t>
  </si>
  <si>
    <t xml:space="preserve">Autodesk預測季度利潤低於華爾街預期，股價下跌</t>
  </si>
  <si>
    <t xml:space="preserve">2ef17560faf9bf17c64c2d65</t>
  </si>
  <si>
    <t xml:space="preserve">Jim Cramer Calls Netflix “A Buy, Not a Huge Buy” After Shares Fall 35% in a Year</t>
  </si>
  <si>
    <t xml:space="preserve">eba0cd206b111c06093047af</t>
  </si>
  <si>
    <t xml:space="preserve">LITE</t>
  </si>
  <si>
    <t xml:space="preserve">Lumentum</t>
  </si>
  <si>
    <t xml:space="preserve">Lumentum shares fall as AI-optics group weakens after peer financing move</t>
  </si>
  <si>
    <t xml:space="preserve">8d692a244797b2e7194e53f1</t>
  </si>
  <si>
    <t xml:space="preserve">HWM</t>
  </si>
  <si>
    <t xml:space="preserve">Howmet Aerospace Inc. Common Stock</t>
  </si>
  <si>
    <t xml:space="preserve">Howmet Aerospace Inc (HWM) Shares Fall 7.5% -- GF Value Says Sti</t>
  </si>
  <si>
    <t xml:space="preserve">98ccda3f98b588040a4001d3</t>
  </si>
  <si>
    <t xml:space="preserve">Earnings call transcript: Ciena tops Q3 2026 forecasts but shares fall</t>
  </si>
  <si>
    <r>
      <rPr>
        <sz val="10"/>
        <rFont val="Noto Sans CJK SC"/>
        <family val="2"/>
      </rPr>
      <t xml:space="preserve">財報電話會議記錄：</t>
    </r>
    <r>
      <rPr>
        <sz val="10"/>
        <rFont val="Arial"/>
        <family val="0"/>
        <charset val="1"/>
      </rPr>
      <t xml:space="preserve">Ciena </t>
    </r>
    <r>
      <rPr>
        <sz val="10"/>
        <rFont val="Noto Sans CJK SC"/>
        <family val="2"/>
      </rPr>
      <t xml:space="preserve">超出 </t>
    </r>
    <r>
      <rPr>
        <sz val="10"/>
        <rFont val="Arial"/>
        <family val="0"/>
        <charset val="1"/>
      </rPr>
      <t xml:space="preserve">2026 </t>
    </r>
    <r>
      <rPr>
        <sz val="10"/>
        <rFont val="Noto Sans CJK SC"/>
        <family val="2"/>
      </rPr>
      <t xml:space="preserve">年第三季預測，但股價下跌</t>
    </r>
  </si>
  <si>
    <t xml:space="preserve">5188a51703ee7df9199dfc5f</t>
  </si>
  <si>
    <t xml:space="preserve">HPE raises forecasts on AI demand, shares fall on supply concerns</t>
  </si>
  <si>
    <t xml:space="preserve">3f76bbc09bfc714dfe1d91a6</t>
  </si>
  <si>
    <t xml:space="preserve">Broadcom Q3 Revenue Rises 86%, Slightly Beating Estimates; Shares Fall Over 6% After Hours</t>
  </si>
  <si>
    <t xml:space="preserve">tradingkey.com</t>
  </si>
  <si>
    <t xml:space="preserve">81e55a113a2bb0f8782c40bb</t>
  </si>
  <si>
    <t xml:space="preserve">CHTR</t>
  </si>
  <si>
    <t xml:space="preserve">Charter Communications, Inc.</t>
  </si>
  <si>
    <t xml:space="preserve">Charter Communications Inc (CHTR) Shares Fall 4.8% -- What GF Sc</t>
  </si>
  <si>
    <r>
      <rPr>
        <sz val="10"/>
        <rFont val="Arial"/>
        <family val="0"/>
        <charset val="1"/>
      </rPr>
      <t xml:space="preserve">Charter Communications Inc (CHTR) </t>
    </r>
    <r>
      <rPr>
        <sz val="10"/>
        <rFont val="Noto Sans CJK SC"/>
        <family val="2"/>
      </rPr>
      <t xml:space="preserve">股價下跌 </t>
    </r>
    <r>
      <rPr>
        <sz val="10"/>
        <rFont val="Arial"/>
        <family val="0"/>
        <charset val="1"/>
      </rPr>
      <t xml:space="preserve">4.8% - GF Sc </t>
    </r>
    <r>
      <rPr>
        <sz val="10"/>
        <rFont val="Noto Sans CJK SC"/>
        <family val="2"/>
      </rPr>
      <t xml:space="preserve">的情況</t>
    </r>
  </si>
  <si>
    <t xml:space="preserve">4282f3fb2e4f601570d5f588</t>
  </si>
  <si>
    <t xml:space="preserve">Ciena Corp (CIEN) Shares Fall 10.4% -- GF Value Says Still Overv</t>
  </si>
  <si>
    <r>
      <rPr>
        <sz val="10"/>
        <rFont val="Arial"/>
        <family val="0"/>
        <charset val="1"/>
      </rPr>
      <t xml:space="preserve">Ciena Corp (CIEN) </t>
    </r>
    <r>
      <rPr>
        <sz val="10"/>
        <rFont val="Noto Sans CJK SC"/>
        <family val="2"/>
      </rPr>
      <t xml:space="preserve">股價下跌 </t>
    </r>
    <r>
      <rPr>
        <sz val="10"/>
        <rFont val="Arial"/>
        <family val="0"/>
        <charset val="1"/>
      </rPr>
      <t xml:space="preserve">10.4%——GF Value </t>
    </r>
    <r>
      <rPr>
        <sz val="10"/>
        <rFont val="Noto Sans CJK SC"/>
        <family val="2"/>
      </rPr>
      <t xml:space="preserve">稱仍過度</t>
    </r>
  </si>
  <si>
    <t xml:space="preserve">60bf16e738eee278f8986d6f</t>
  </si>
  <si>
    <t xml:space="preserve">Broadcom Shares Fall 5.6% Even as Revenue Surges 86%</t>
  </si>
  <si>
    <r>
      <rPr>
        <sz val="10"/>
        <rFont val="Noto Sans CJK SC"/>
        <family val="2"/>
      </rPr>
      <t xml:space="preserve">儘管營收飆漲 </t>
    </r>
    <r>
      <rPr>
        <sz val="10"/>
        <rFont val="Arial"/>
        <family val="0"/>
        <charset val="1"/>
      </rPr>
      <t xml:space="preserve">86%</t>
    </r>
    <r>
      <rPr>
        <sz val="10"/>
        <rFont val="Noto Sans CJK SC"/>
        <family val="2"/>
      </rPr>
      <t xml:space="preserve">，博通股價仍下跌 </t>
    </r>
    <r>
      <rPr>
        <sz val="10"/>
        <rFont val="Arial"/>
        <family val="0"/>
        <charset val="1"/>
      </rPr>
      <t xml:space="preserve">5.6%</t>
    </r>
  </si>
  <si>
    <t xml:space="preserve">8fae16725bd99fa81002a13e</t>
  </si>
  <si>
    <t xml:space="preserve">JBS and Tyson Foods shares fall after Trump beef order</t>
  </si>
  <si>
    <t xml:space="preserve">Investing.com India</t>
  </si>
  <si>
    <t xml:space="preserve">4667b04dcd9b07c954cb61f7</t>
  </si>
  <si>
    <t xml:space="preserve">2026-09-07</t>
  </si>
  <si>
    <t xml:space="preserve">IBM (NYSE:IBM) Shares Fall 25% Following IBM Z Product</t>
  </si>
  <si>
    <t xml:space="preserve">GlobeNewswire</t>
  </si>
  <si>
    <t xml:space="preserve">低</t>
  </si>
  <si>
    <r>
      <rPr>
        <sz val="10"/>
        <rFont val="Arial"/>
        <family val="0"/>
        <charset val="1"/>
      </rPr>
      <t xml:space="preserve">IBM </t>
    </r>
    <r>
      <rPr>
        <sz val="10"/>
        <rFont val="Noto Sans CJK SC"/>
        <family val="2"/>
      </rPr>
      <t xml:space="preserve">股價報導 </t>
    </r>
    <r>
      <rPr>
        <sz val="10"/>
        <rFont val="Arial"/>
        <family val="0"/>
        <charset val="1"/>
      </rPr>
      <t xml:space="preserve">25% </t>
    </r>
    <r>
      <rPr>
        <sz val="10"/>
        <rFont val="Noto Sans CJK SC"/>
        <family val="2"/>
      </rPr>
      <t xml:space="preserve">跌幅，需看原文確認。</t>
    </r>
  </si>
  <si>
    <t xml:space="preserve">是</t>
  </si>
  <si>
    <t xml:space="preserve">f5fa7600742b6885246d3cb4</t>
  </si>
  <si>
    <t xml:space="preserve">SMCI</t>
  </si>
  <si>
    <t xml:space="preserve">Supermicro</t>
  </si>
  <si>
    <t xml:space="preserve">Super Micro Computer Inc (SMCI) Shares Fall 8.4% -- What GF Scor</t>
  </si>
  <si>
    <t xml:space="preserve">c893f9340f85a7c45f03f856</t>
  </si>
  <si>
    <t xml:space="preserve">Verisk Analytics Inc (VRSK) Shares Fall 3.7% -- What GF Score of 78 Tells Investors</t>
  </si>
  <si>
    <t xml:space="preserve">b1152b49dad5500bb28282d8</t>
  </si>
  <si>
    <t xml:space="preserve">Sysco Shares Fall 1.3% After Pricing $1 Billion Stock Offering</t>
  </si>
  <si>
    <t xml:space="preserve">fc8edebc1603d540b82c5e5c</t>
  </si>
  <si>
    <t xml:space="preserve">Synopsys Inc (SNPS) Shares Fall 3.6% -- What GF Score of 90 Tells Investors</t>
  </si>
  <si>
    <t xml:space="preserve">464daf6c1317daeed0113029</t>
  </si>
  <si>
    <t xml:space="preserve">USB</t>
  </si>
  <si>
    <t xml:space="preserve">U.S. Bancorp Common Stock</t>
  </si>
  <si>
    <t xml:space="preserve">U.S. Bancorp (USB) Shares Fall 4.0% -- What GF Score of 75 Tells Investors</t>
  </si>
  <si>
    <t xml:space="preserve">77483832370c84271a707cde</t>
  </si>
  <si>
    <t xml:space="preserve">J.B. Hunt shares fall Wednesday after company warns of third quarter profit decline</t>
  </si>
  <si>
    <t xml:space="preserve">The Arkansas Democrat-Gazette</t>
  </si>
  <si>
    <t xml:space="preserve">EARNINGS_WARNING</t>
  </si>
  <si>
    <r>
      <rPr>
        <sz val="10"/>
        <rFont val="Arial"/>
        <family val="0"/>
        <charset val="1"/>
      </rPr>
      <t xml:space="preserve">J.B. Hunt </t>
    </r>
    <r>
      <rPr>
        <sz val="10"/>
        <rFont val="Noto Sans CJK SC"/>
        <family val="2"/>
      </rPr>
      <t xml:space="preserve">預警第三季獲利下滑。</t>
    </r>
  </si>
  <si>
    <t xml:space="preserve">e98bc148db818721a897e1d9</t>
  </si>
  <si>
    <t xml:space="preserve">Coinbase and Strategy Shares Fall After Senate Blocks Digital Asset Bill</t>
  </si>
  <si>
    <t xml:space="preserve">bdc8c237e4bf49642c1dbdba</t>
  </si>
  <si>
    <t xml:space="preserve">BA</t>
  </si>
  <si>
    <t xml:space="preserve">Boeing</t>
  </si>
  <si>
    <t xml:space="preserve">Boeing Shares Fall as Company Sees 777X Tests Spilling Into 2027</t>
  </si>
  <si>
    <t xml:space="preserve">Bloomberg.com</t>
  </si>
  <si>
    <t xml:space="preserve">PRODUCTION_DELAY</t>
  </si>
  <si>
    <r>
      <rPr>
        <sz val="10"/>
        <rFont val="Noto Sans CJK SC"/>
        <family val="2"/>
      </rPr>
      <t xml:space="preserve">波音 </t>
    </r>
    <r>
      <rPr>
        <sz val="10"/>
        <rFont val="Arial"/>
        <family val="0"/>
        <charset val="1"/>
      </rPr>
      <t xml:space="preserve">777X </t>
    </r>
    <r>
      <rPr>
        <sz val="10"/>
        <rFont val="Noto Sans CJK SC"/>
        <family val="2"/>
      </rPr>
      <t xml:space="preserve">測試延伸到 </t>
    </r>
    <r>
      <rPr>
        <sz val="10"/>
        <rFont val="Arial"/>
        <family val="0"/>
        <charset val="1"/>
      </rPr>
      <t xml:space="preserve">2027 </t>
    </r>
    <r>
      <rPr>
        <sz val="10"/>
        <rFont val="Noto Sans CJK SC"/>
        <family val="2"/>
      </rPr>
      <t xml:space="preserve">年。</t>
    </r>
  </si>
  <si>
    <t xml:space="preserve">2e05ec64b6c749847f559895</t>
  </si>
  <si>
    <t xml:space="preserve">Netflix Shares Fall as Wells Fargo Turns Bearish</t>
  </si>
  <si>
    <t xml:space="preserve">22f17a307856b78d00ee9f92</t>
  </si>
  <si>
    <t xml:space="preserve">750a5517757e261ad78ea029</t>
  </si>
  <si>
    <t xml:space="preserve">Super Micro Computer Inc (SMCI) Shares Fall 3.1% -- What GF Scor</t>
  </si>
  <si>
    <t xml:space="preserve">c3646b5fcd9a2ef34961d241</t>
  </si>
  <si>
    <t xml:space="preserve">ADI Global Distribution Shares Fall After Evercore ISI Initiates With In Line Rating</t>
  </si>
  <si>
    <t xml:space="preserve">020a5ea0bf202cedea432ffd</t>
  </si>
  <si>
    <t xml:space="preserve">FICO</t>
  </si>
  <si>
    <t xml:space="preserve">Fair Isaac Corporation Common Stock</t>
  </si>
  <si>
    <t xml:space="preserve">Fair Isaac Shares Fall After FHFA Chief Says VantageScore Moving to FICO Classic Pricing Grid</t>
  </si>
  <si>
    <t xml:space="preserve">12a5ab7e7760c0a17a8ab70f</t>
  </si>
  <si>
    <t xml:space="preserve">2026-09-30</t>
  </si>
  <si>
    <t xml:space="preserve">- NKE: Short Positioning Builds to Record Highs as Shares Fall</t>
  </si>
  <si>
    <t xml:space="preserve">S3 Partners</t>
  </si>
  <si>
    <t xml:space="preserve">7623643386f728c1c23b382f</t>
  </si>
  <si>
    <t xml:space="preserve">2026-10-06</t>
  </si>
  <si>
    <t xml:space="preserve">法國施耐德電氣股價重挫10%，將以226億美元收購美國軟件公司PTC</t>
  </si>
  <si>
    <t xml:space="preserve">2d09963d494e9df917451a79</t>
  </si>
  <si>
    <t xml:space="preserve">AT&amp;T, Verizon, T-Mobile US Shares Fall After SpaceX Announces Spectrum Deal</t>
  </si>
  <si>
    <t xml:space="preserve">652d2f17f90672d2101127f2</t>
  </si>
  <si>
    <t xml:space="preserve">Dow Gains Over 100 Points; Delta Air Lines Shares Fall After Q3 Results</t>
  </si>
  <si>
    <t xml:space="preserve">Benzinga</t>
  </si>
  <si>
    <t xml:space="preserve">c2c08e9cc32ee374499a1d08</t>
  </si>
  <si>
    <t xml:space="preserve">Verizon Shares Fall 5.4% After SpaceX Spectrum Deal Raises Competition Concerns</t>
  </si>
  <si>
    <t xml:space="preserve">f496be647da63d9c9480859e</t>
  </si>
  <si>
    <t xml:space="preserve">Western Digital Shares Fall 3.6% as UBS Cuts Price Target Amid HDD Supply Concerns</t>
  </si>
  <si>
    <r>
      <rPr>
        <sz val="10"/>
        <rFont val="Noto Sans CJK SC"/>
        <family val="2"/>
      </rPr>
      <t xml:space="preserve">由於 </t>
    </r>
    <r>
      <rPr>
        <sz val="10"/>
        <rFont val="Arial"/>
        <family val="0"/>
        <charset val="1"/>
      </rPr>
      <t xml:space="preserve">HDD </t>
    </r>
    <r>
      <rPr>
        <sz val="10"/>
        <rFont val="Noto Sans CJK SC"/>
        <family val="2"/>
      </rPr>
      <t xml:space="preserve">供應擔憂，瑞銀下調價格目標，西部數據股價下跌 </t>
    </r>
    <r>
      <rPr>
        <sz val="10"/>
        <rFont val="Arial"/>
        <family val="0"/>
        <charset val="1"/>
      </rPr>
      <t xml:space="preserve">3.6%</t>
    </r>
  </si>
  <si>
    <t xml:space="preserve">4d6032d6219d487ab771323f</t>
  </si>
  <si>
    <t xml:space="preserve">ETN</t>
  </si>
  <si>
    <t xml:space="preserve">Eaton Corporation, PLC Ordinary Shares</t>
  </si>
  <si>
    <t xml:space="preserve">Eaton shares fall as investors appear to rotate out of infrastructure names</t>
  </si>
  <si>
    <t xml:space="preserve">伊頓股價下跌，因投資人似乎不再投資基礎建設公司</t>
  </si>
  <si>
    <t xml:space="preserve">9e58b4c6aab127ff82accac5</t>
  </si>
  <si>
    <t xml:space="preserve">CoreWeave連賣不掉的AI算力都有輝達簽約承諾買單，為何市場仍估未來五年違約風險高達63%？股價也跟著重挫？</t>
  </si>
  <si>
    <t xml:space="preserve">鉅亨網</t>
  </si>
  <si>
    <t xml:space="preserve">6087e22b08344e8b51220251</t>
  </si>
  <si>
    <t xml:space="preserve">大行評級｜德銀：CoreWeave股價大跌創造買入良機，目標價150美元</t>
  </si>
  <si>
    <t xml:space="preserve">eb27f1903392b2f59c464e88</t>
  </si>
  <si>
    <t xml:space="preserve">BNY</t>
  </si>
  <si>
    <t xml:space="preserve">BNY Mellon</t>
  </si>
  <si>
    <t xml:space="preserve">BNY Reports 24% Earnings Growth and Beats Q3 Forecasts, but Shares Fall 1.6%</t>
  </si>
  <si>
    <r>
      <rPr>
        <sz val="10"/>
        <rFont val="Noto Sans CJK SC"/>
        <family val="2"/>
      </rPr>
      <t xml:space="preserve">紐約銀行公佈第三季獲利成長 </t>
    </r>
    <r>
      <rPr>
        <sz val="10"/>
        <rFont val="Arial"/>
        <family val="0"/>
        <charset val="1"/>
      </rPr>
      <t xml:space="preserve">24%</t>
    </r>
    <r>
      <rPr>
        <sz val="10"/>
        <rFont val="Noto Sans CJK SC"/>
        <family val="2"/>
      </rPr>
      <t xml:space="preserve">，超出預期，但股價下跌 </t>
    </r>
    <r>
      <rPr>
        <sz val="10"/>
        <rFont val="Arial"/>
        <family val="0"/>
        <charset val="1"/>
      </rPr>
      <t xml:space="preserve">1.6%</t>
    </r>
  </si>
  <si>
    <t xml:space="preserve">50a335b83cc360c1a3d56e5a</t>
  </si>
  <si>
    <t xml:space="preserve">PNC</t>
  </si>
  <si>
    <t xml:space="preserve">PNC Financial Services</t>
  </si>
  <si>
    <t xml:space="preserve">PNC Financial Services Shares Fall 3.1% After Q3 Earnings Releas</t>
  </si>
  <si>
    <r>
      <rPr>
        <sz val="10"/>
        <rFont val="Noto Sans CJK SC"/>
        <family val="2"/>
      </rPr>
      <t xml:space="preserve">第三季財報發布後，</t>
    </r>
    <r>
      <rPr>
        <sz val="10"/>
        <rFont val="Arial"/>
        <family val="0"/>
        <charset val="1"/>
      </rPr>
      <t xml:space="preserve">PNC Financial Services </t>
    </r>
    <r>
      <rPr>
        <sz val="10"/>
        <rFont val="Noto Sans CJK SC"/>
        <family val="2"/>
      </rPr>
      <t xml:space="preserve">股價下跌 </t>
    </r>
    <r>
      <rPr>
        <sz val="10"/>
        <rFont val="Arial"/>
        <family val="0"/>
        <charset val="1"/>
      </rPr>
      <t xml:space="preserve">3.1%</t>
    </r>
  </si>
  <si>
    <t xml:space="preserve">6903627d4c266c2a39684fab</t>
  </si>
  <si>
    <t xml:space="preserve">BXP</t>
  </si>
  <si>
    <t xml:space="preserve">BXP, Inc. Common Stock</t>
  </si>
  <si>
    <t xml:space="preserve">BXP Inc (BXP) Shares Fall 3.8% -- What GF Score of 74 Tells Inve</t>
  </si>
  <si>
    <r>
      <rPr>
        <sz val="10"/>
        <rFont val="Arial"/>
        <family val="0"/>
        <charset val="1"/>
      </rPr>
      <t xml:space="preserve">BXP Inc (BXP) </t>
    </r>
    <r>
      <rPr>
        <sz val="10"/>
        <rFont val="Noto Sans CJK SC"/>
        <family val="2"/>
      </rPr>
      <t xml:space="preserve">股價下跌 </t>
    </r>
    <r>
      <rPr>
        <sz val="10"/>
        <rFont val="Arial"/>
        <family val="0"/>
        <charset val="1"/>
      </rPr>
      <t xml:space="preserve">3.8%——GF </t>
    </r>
    <r>
      <rPr>
        <sz val="10"/>
        <rFont val="Noto Sans CJK SC"/>
        <family val="2"/>
      </rPr>
      <t xml:space="preserve">得分 </t>
    </r>
    <r>
      <rPr>
        <sz val="10"/>
        <rFont val="Arial"/>
        <family val="0"/>
        <charset val="1"/>
      </rPr>
      <t xml:space="preserve">74 </t>
    </r>
    <r>
      <rPr>
        <sz val="10"/>
        <rFont val="Noto Sans CJK SC"/>
        <family val="2"/>
      </rPr>
      <t xml:space="preserve">告訴 </t>
    </r>
    <r>
      <rPr>
        <sz val="10"/>
        <rFont val="Arial"/>
        <family val="0"/>
        <charset val="1"/>
      </rPr>
      <t xml:space="preserve">Inve</t>
    </r>
  </si>
  <si>
    <t xml:space="preserve">17954c090e69dc9d50b473b8</t>
  </si>
  <si>
    <t xml:space="preserve">F5 Inc (FFIV) Shares Fall 4.0% -- What GF Score of 86 Tells Inve</t>
  </si>
  <si>
    <r>
      <rPr>
        <sz val="10"/>
        <rFont val="Arial"/>
        <family val="0"/>
        <charset val="1"/>
      </rPr>
      <t xml:space="preserve">F5 Inc (FFIV) </t>
    </r>
    <r>
      <rPr>
        <sz val="10"/>
        <rFont val="Noto Sans CJK SC"/>
        <family val="2"/>
      </rPr>
      <t xml:space="preserve">股價下跌 </t>
    </r>
    <r>
      <rPr>
        <sz val="10"/>
        <rFont val="Arial"/>
        <family val="0"/>
        <charset val="1"/>
      </rPr>
      <t xml:space="preserve">4.0%——GF </t>
    </r>
    <r>
      <rPr>
        <sz val="10"/>
        <rFont val="Noto Sans CJK SC"/>
        <family val="2"/>
      </rPr>
      <t xml:space="preserve">評分 </t>
    </r>
    <r>
      <rPr>
        <sz val="10"/>
        <rFont val="Arial"/>
        <family val="0"/>
        <charset val="1"/>
      </rPr>
      <t xml:space="preserve">86 </t>
    </r>
    <r>
      <rPr>
        <sz val="10"/>
        <rFont val="Noto Sans CJK SC"/>
        <family val="2"/>
      </rPr>
      <t xml:space="preserve">告訴 </t>
    </r>
    <r>
      <rPr>
        <sz val="10"/>
        <rFont val="Arial"/>
        <family val="0"/>
        <charset val="1"/>
      </rPr>
      <t xml:space="preserve">Inve</t>
    </r>
  </si>
  <si>
    <t xml:space="preserve">2ba25275dd0ba6357e3e46dc</t>
  </si>
  <si>
    <t xml:space="preserve">EME</t>
  </si>
  <si>
    <t xml:space="preserve">Emcor</t>
  </si>
  <si>
    <t xml:space="preserve">EMCOR Group Inc (EME) Shares Fall 4.0% -- GF Value Says Still Ov</t>
  </si>
  <si>
    <r>
      <rPr>
        <sz val="10"/>
        <rFont val="Arial"/>
        <family val="0"/>
        <charset val="1"/>
      </rPr>
      <t xml:space="preserve">EMCOR Group Inc (EME) </t>
    </r>
    <r>
      <rPr>
        <sz val="10"/>
        <rFont val="Noto Sans CJK SC"/>
        <family val="2"/>
      </rPr>
      <t xml:space="preserve">股價下跌 </t>
    </r>
    <r>
      <rPr>
        <sz val="10"/>
        <rFont val="Arial"/>
        <family val="0"/>
        <charset val="1"/>
      </rPr>
      <t xml:space="preserve">4.0%——GF Value </t>
    </r>
    <r>
      <rPr>
        <sz val="10"/>
        <rFont val="Noto Sans CJK SC"/>
        <family val="2"/>
      </rPr>
      <t xml:space="preserve">表示仍超跌</t>
    </r>
  </si>
  <si>
    <t xml:space="preserve">2d7b2d8a1f261f045b816bf5</t>
  </si>
  <si>
    <t xml:space="preserve">NetApp Inc (NTAP) Shares Fall 3.4% -- What GF Score of 80 Tells Investors</t>
  </si>
  <si>
    <r>
      <rPr>
        <sz val="10"/>
        <rFont val="Arial"/>
        <family val="0"/>
        <charset val="1"/>
      </rPr>
      <t xml:space="preserve">NetApp Inc (NTAP) </t>
    </r>
    <r>
      <rPr>
        <sz val="10"/>
        <rFont val="Noto Sans CJK SC"/>
        <family val="2"/>
      </rPr>
      <t xml:space="preserve">股價下跌 </t>
    </r>
    <r>
      <rPr>
        <sz val="10"/>
        <rFont val="Arial"/>
        <family val="0"/>
        <charset val="1"/>
      </rPr>
      <t xml:space="preserve">3.4%——80 </t>
    </r>
    <r>
      <rPr>
        <sz val="10"/>
        <rFont val="Noto Sans CJK SC"/>
        <family val="2"/>
      </rPr>
      <t xml:space="preserve">的 </t>
    </r>
    <r>
      <rPr>
        <sz val="10"/>
        <rFont val="Arial"/>
        <family val="0"/>
        <charset val="1"/>
      </rPr>
      <t xml:space="preserve">GF </t>
    </r>
    <r>
      <rPr>
        <sz val="10"/>
        <rFont val="Noto Sans CJK SC"/>
        <family val="2"/>
      </rPr>
      <t xml:space="preserve">分數告訴投資者甚麼</t>
    </r>
  </si>
  <si>
    <t xml:space="preserve">1471f1592a442ccb30a830ec</t>
  </si>
  <si>
    <t xml:space="preserve">FIX</t>
  </si>
  <si>
    <t xml:space="preserve">Comfort Systems USA, Inc. Common Stock</t>
  </si>
  <si>
    <t xml:space="preserve">Comfort Systems USA Inc (FIX) Shares Fall 3.9% -- What GF Score of 87 Tells Investors</t>
  </si>
  <si>
    <r>
      <rPr>
        <sz val="10"/>
        <rFont val="Arial"/>
        <family val="0"/>
        <charset val="1"/>
      </rPr>
      <t xml:space="preserve">Comfort Systems USA Inc (FIX) </t>
    </r>
    <r>
      <rPr>
        <sz val="10"/>
        <rFont val="Noto Sans CJK SC"/>
        <family val="2"/>
      </rPr>
      <t xml:space="preserve">股價下跌 </t>
    </r>
    <r>
      <rPr>
        <sz val="10"/>
        <rFont val="Arial"/>
        <family val="0"/>
        <charset val="1"/>
      </rPr>
      <t xml:space="preserve">3.9%——GF </t>
    </r>
    <r>
      <rPr>
        <sz val="10"/>
        <rFont val="Noto Sans CJK SC"/>
        <family val="2"/>
      </rPr>
      <t xml:space="preserve">評分 </t>
    </r>
    <r>
      <rPr>
        <sz val="10"/>
        <rFont val="Arial"/>
        <family val="0"/>
        <charset val="1"/>
      </rPr>
      <t xml:space="preserve">87 </t>
    </r>
    <r>
      <rPr>
        <sz val="10"/>
        <rFont val="Noto Sans CJK SC"/>
        <family val="2"/>
      </rPr>
      <t xml:space="preserve">告訴投資者什麼</t>
    </r>
  </si>
  <si>
    <t xml:space="preserve">d0bef69542c082803fa3ef96</t>
  </si>
  <si>
    <t xml:space="preserve">Hewlett Packard Enterprise Co (HPE) Shares Fall 7.1% -- What GF Score of 70 Tells Investors</t>
  </si>
  <si>
    <r>
      <rPr>
        <sz val="10"/>
        <rFont val="Noto Sans CJK SC"/>
        <family val="2"/>
      </rPr>
      <t xml:space="preserve">惠普企業 </t>
    </r>
    <r>
      <rPr>
        <sz val="10"/>
        <rFont val="Arial"/>
        <family val="0"/>
        <charset val="1"/>
      </rPr>
      <t xml:space="preserve">(HPE) </t>
    </r>
    <r>
      <rPr>
        <sz val="10"/>
        <rFont val="Noto Sans CJK SC"/>
        <family val="2"/>
      </rPr>
      <t xml:space="preserve">股價下跌 </t>
    </r>
    <r>
      <rPr>
        <sz val="10"/>
        <rFont val="Arial"/>
        <family val="0"/>
        <charset val="1"/>
      </rPr>
      <t xml:space="preserve">7.1%——70 </t>
    </r>
    <r>
      <rPr>
        <sz val="10"/>
        <rFont val="Noto Sans CJK SC"/>
        <family val="2"/>
      </rPr>
      <t xml:space="preserve">的 </t>
    </r>
    <r>
      <rPr>
        <sz val="10"/>
        <rFont val="Arial"/>
        <family val="0"/>
        <charset val="1"/>
      </rPr>
      <t xml:space="preserve">GF </t>
    </r>
    <r>
      <rPr>
        <sz val="10"/>
        <rFont val="Noto Sans CJK SC"/>
        <family val="2"/>
      </rPr>
      <t xml:space="preserve">分數告訴投資者甚麼</t>
    </r>
  </si>
  <si>
    <t xml:space="preserve">9772a735e831e3544279a26b</t>
  </si>
  <si>
    <t xml:space="preserve">FAST</t>
  </si>
  <si>
    <t xml:space="preserve">Fastenal</t>
  </si>
  <si>
    <t xml:space="preserve">Fastenal Co (FAST) Shares Fall 3.1% -- What GF Score of 96 Tells Investors</t>
  </si>
  <si>
    <r>
      <rPr>
        <sz val="10"/>
        <rFont val="Arial"/>
        <family val="0"/>
        <charset val="1"/>
      </rPr>
      <t xml:space="preserve">Fastenal Co (FAST) </t>
    </r>
    <r>
      <rPr>
        <sz val="10"/>
        <rFont val="Noto Sans CJK SC"/>
        <family val="2"/>
      </rPr>
      <t xml:space="preserve">股價下跌 </t>
    </r>
    <r>
      <rPr>
        <sz val="10"/>
        <rFont val="Arial"/>
        <family val="0"/>
        <charset val="1"/>
      </rPr>
      <t xml:space="preserve">3.1%——96 </t>
    </r>
    <r>
      <rPr>
        <sz val="10"/>
        <rFont val="Noto Sans CJK SC"/>
        <family val="2"/>
      </rPr>
      <t xml:space="preserve">的 </t>
    </r>
    <r>
      <rPr>
        <sz val="10"/>
        <rFont val="Arial"/>
        <family val="0"/>
        <charset val="1"/>
      </rPr>
      <t xml:space="preserve">GF </t>
    </r>
    <r>
      <rPr>
        <sz val="10"/>
        <rFont val="Noto Sans CJK SC"/>
        <family val="2"/>
      </rPr>
      <t xml:space="preserve">分數告訴投資者什麼</t>
    </r>
  </si>
  <si>
    <t xml:space="preserve">45b7e5cfb71d7e943382dd64</t>
  </si>
  <si>
    <t xml:space="preserve">Teradyne Inc (TER) Shares Fall 4.5% -- What GF Score of 83 Tells Investors</t>
  </si>
  <si>
    <r>
      <rPr>
        <sz val="10"/>
        <rFont val="Arial"/>
        <family val="0"/>
        <charset val="1"/>
      </rPr>
      <t xml:space="preserve">Teradyne Inc (TER) </t>
    </r>
    <r>
      <rPr>
        <sz val="10"/>
        <rFont val="Noto Sans CJK SC"/>
        <family val="2"/>
      </rPr>
      <t xml:space="preserve">股價下跌 </t>
    </r>
    <r>
      <rPr>
        <sz val="10"/>
        <rFont val="Arial"/>
        <family val="0"/>
        <charset val="1"/>
      </rPr>
      <t xml:space="preserve">4.5%——GF </t>
    </r>
    <r>
      <rPr>
        <sz val="10"/>
        <rFont val="Noto Sans CJK SC"/>
        <family val="2"/>
      </rPr>
      <t xml:space="preserve">評分 </t>
    </r>
    <r>
      <rPr>
        <sz val="10"/>
        <rFont val="Arial"/>
        <family val="0"/>
        <charset val="1"/>
      </rPr>
      <t xml:space="preserve">83 </t>
    </r>
    <r>
      <rPr>
        <sz val="10"/>
        <rFont val="Noto Sans CJK SC"/>
        <family val="2"/>
      </rPr>
      <t xml:space="preserve">告訴投資者什麼</t>
    </r>
  </si>
  <si>
    <t xml:space="preserve">ea8b2d58567017097a3f2263</t>
  </si>
  <si>
    <t xml:space="preserve">IBKR</t>
  </si>
  <si>
    <t xml:space="preserve">Interactive Brokers</t>
  </si>
  <si>
    <t xml:space="preserve">Interactive Brokers posts mixed Q3 results, shares fall 2%</t>
  </si>
  <si>
    <r>
      <rPr>
        <sz val="10"/>
        <rFont val="Noto Sans CJK SC"/>
        <family val="2"/>
      </rPr>
      <t xml:space="preserve">盈透證券第三季業績好壞參半，股價下跌 </t>
    </r>
    <r>
      <rPr>
        <sz val="10"/>
        <rFont val="Arial"/>
        <family val="0"/>
        <charset val="1"/>
      </rPr>
      <t xml:space="preserve">2%</t>
    </r>
  </si>
  <si>
    <t xml:space="preserve">9965c33b53a6aaae0183f9fd</t>
  </si>
  <si>
    <t xml:space="preserve">CoreWeave債券重挫敲警鐘！AI融資風險升溫 美國高收益債ETF今年績效轉負</t>
  </si>
  <si>
    <t xml:space="preserve">05fb628947e1da45c0c11f96</t>
  </si>
  <si>
    <t xml:space="preserve">2026-10-22</t>
  </si>
  <si>
    <t xml:space="preserve">CoreWeave’s market confidence erodes as bond yields spike and stock sinks</t>
  </si>
  <si>
    <t xml:space="preserve">核心雲端公司股價下跌，市場信心受挫，顯示投資者對其財務狀況的擔憂。</t>
  </si>
  <si>
    <t xml:space="preserve">已分類</t>
  </si>
  <si>
    <t xml:space="preserve">d14346920530ce83130d3def</t>
  </si>
  <si>
    <t xml:space="preserve">Boeing Stock Skids As CEO Warns Of Further 737 Production Delays</t>
  </si>
  <si>
    <t xml:space="preserve">生產延遲</t>
  </si>
  <si>
    <r>
      <rPr>
        <sz val="10"/>
        <rFont val="Noto Sans CJK SC"/>
        <family val="2"/>
      </rPr>
      <t xml:space="preserve">波音執行長警告 </t>
    </r>
    <r>
      <rPr>
        <sz val="10"/>
        <rFont val="Arial"/>
        <family val="0"/>
        <charset val="1"/>
      </rPr>
      <t xml:space="preserve">737 </t>
    </r>
    <r>
      <rPr>
        <sz val="10"/>
        <rFont val="Noto Sans CJK SC"/>
        <family val="2"/>
      </rPr>
      <t xml:space="preserve">產量將進一步延遲。</t>
    </r>
  </si>
  <si>
    <t xml:space="preserve">7d12c75627d506018a7fc517</t>
  </si>
  <si>
    <t xml:space="preserve">NVDA, INTC, AMD, MU: Major Chip Stocks Fall For Second Day After AVGO's Soft AI Guidance</t>
  </si>
  <si>
    <r>
      <rPr>
        <sz val="10"/>
        <rFont val="Arial"/>
        <family val="0"/>
        <charset val="1"/>
      </rPr>
      <t xml:space="preserve">NVDA</t>
    </r>
    <r>
      <rPr>
        <sz val="10"/>
        <rFont val="Noto Sans CJK SC"/>
        <family val="2"/>
      </rPr>
      <t xml:space="preserve">、</t>
    </r>
    <r>
      <rPr>
        <sz val="10"/>
        <rFont val="Arial"/>
        <family val="0"/>
        <charset val="1"/>
      </rPr>
      <t xml:space="preserve">INTC</t>
    </r>
    <r>
      <rPr>
        <sz val="10"/>
        <rFont val="Noto Sans CJK SC"/>
        <family val="2"/>
      </rPr>
      <t xml:space="preserve">、</t>
    </r>
    <r>
      <rPr>
        <sz val="10"/>
        <rFont val="Arial"/>
        <family val="0"/>
        <charset val="1"/>
      </rPr>
      <t xml:space="preserve">AMD</t>
    </r>
    <r>
      <rPr>
        <sz val="10"/>
        <rFont val="Noto Sans CJK SC"/>
        <family val="2"/>
      </rPr>
      <t xml:space="preserve">、</t>
    </r>
    <r>
      <rPr>
        <sz val="10"/>
        <rFont val="Arial"/>
        <family val="0"/>
        <charset val="1"/>
      </rPr>
      <t xml:space="preserve">MU</t>
    </r>
    <r>
      <rPr>
        <sz val="10"/>
        <rFont val="Noto Sans CJK SC"/>
        <family val="2"/>
      </rPr>
      <t xml:space="preserve">：</t>
    </r>
    <r>
      <rPr>
        <sz val="10"/>
        <rFont val="Arial"/>
        <family val="0"/>
        <charset val="1"/>
      </rPr>
      <t xml:space="preserve">AVGO </t>
    </r>
    <r>
      <rPr>
        <sz val="10"/>
        <rFont val="Noto Sans CJK SC"/>
        <family val="2"/>
      </rPr>
      <t xml:space="preserve">發布軟人工智慧指引後，主要晶片股連續第二天下跌</t>
    </r>
  </si>
  <si>
    <t xml:space="preserve">SECTOR_MOVE</t>
  </si>
  <si>
    <t xml:space="preserve">產業下跌</t>
  </si>
  <si>
    <t xml:space="preserve">05ab1e0a95393d777b8c7039</t>
  </si>
  <si>
    <t xml:space="preserve">Procter &amp; Gamble raises dividend for 70th year amid strong cash flow despite tariff and cost pressures</t>
  </si>
  <si>
    <r>
      <rPr>
        <sz val="10"/>
        <rFont val="Noto Sans CJK SC"/>
        <family val="2"/>
      </rPr>
      <t xml:space="preserve">儘管面臨關稅和成本壓力，現金流強勁，寶潔公司連續 </t>
    </r>
    <r>
      <rPr>
        <sz val="10"/>
        <rFont val="Arial"/>
        <family val="0"/>
        <charset val="1"/>
      </rPr>
      <t xml:space="preserve">70 </t>
    </r>
    <r>
      <rPr>
        <sz val="10"/>
        <rFont val="Noto Sans CJK SC"/>
        <family val="2"/>
      </rPr>
      <t xml:space="preserve">年提高股息</t>
    </r>
  </si>
  <si>
    <t xml:space="preserve">TARIFF</t>
  </si>
  <si>
    <t xml:space="preserve">關稅</t>
  </si>
  <si>
    <t xml:space="preserve">4ead3e2367ffcf0392d5762c</t>
  </si>
  <si>
    <t xml:space="preserve">First Solar (FSLR) Is Up 18.5% After Backing New Tariffs And Reaffirming 2026 Outlook</t>
  </si>
  <si>
    <r>
      <rPr>
        <sz val="10"/>
        <rFont val="Arial"/>
        <family val="0"/>
        <charset val="1"/>
      </rPr>
      <t xml:space="preserve">First Solar (FSLR) </t>
    </r>
    <r>
      <rPr>
        <sz val="10"/>
        <rFont val="Noto Sans CJK SC"/>
        <family val="2"/>
      </rPr>
      <t xml:space="preserve">在支持新關稅並重申 </t>
    </r>
    <r>
      <rPr>
        <sz val="10"/>
        <rFont val="Arial"/>
        <family val="0"/>
        <charset val="1"/>
      </rPr>
      <t xml:space="preserve">2026 </t>
    </r>
    <r>
      <rPr>
        <sz val="10"/>
        <rFont val="Noto Sans CJK SC"/>
        <family val="2"/>
      </rPr>
      <t xml:space="preserve">年前景後上漲 </t>
    </r>
    <r>
      <rPr>
        <sz val="10"/>
        <rFont val="Arial"/>
        <family val="0"/>
        <charset val="1"/>
      </rPr>
      <t xml:space="preserve">18.5%</t>
    </r>
  </si>
  <si>
    <t xml:space="preserve">4c083005fc7997ce285535a7</t>
  </si>
  <si>
    <t xml:space="preserve">First Solar Slides as Tariff Euphoria Fades and Investors Reassess the Timeline</t>
  </si>
  <si>
    <t xml:space="preserve">隨著關稅興奮消退和投資者重新評估時間表，太陽能首次下滑</t>
  </si>
  <si>
    <t xml:space="preserve">72bc9b6b607ea4e493ae46a5</t>
  </si>
  <si>
    <t xml:space="preserve">T-Mobile US stock holds on tariff-free growth and 1.7 million net adds</t>
  </si>
  <si>
    <t xml:space="preserve">f03843b3a5b1b37065be98f3</t>
  </si>
  <si>
    <t xml:space="preserve">Is Western Digital (WDC) Stock A BUY? Best Stocks To BUY NOW | Best Dividend Stock Tariff (vOjPqbHOPI)</t>
  </si>
  <si>
    <r>
      <rPr>
        <sz val="10"/>
        <rFont val="Noto Sans CJK SC"/>
        <family val="2"/>
      </rPr>
      <t xml:space="preserve">西部數據 </t>
    </r>
    <r>
      <rPr>
        <sz val="10"/>
        <rFont val="Arial"/>
        <family val="0"/>
        <charset val="1"/>
      </rPr>
      <t xml:space="preserve">(WDC) </t>
    </r>
    <r>
      <rPr>
        <sz val="10"/>
        <rFont val="Noto Sans CJK SC"/>
        <family val="2"/>
      </rPr>
      <t xml:space="preserve">股票值得買進嗎？立即購買的最佳股票</t>
    </r>
    <r>
      <rPr>
        <sz val="10"/>
        <rFont val="Arial"/>
        <family val="0"/>
        <charset val="1"/>
      </rPr>
      <t xml:space="preserve">|</t>
    </r>
    <r>
      <rPr>
        <sz val="10"/>
        <rFont val="Noto Sans CJK SC"/>
        <family val="2"/>
      </rPr>
      <t xml:space="preserve">最佳股息股票費率 </t>
    </r>
    <r>
      <rPr>
        <sz val="10"/>
        <rFont val="Arial"/>
        <family val="0"/>
        <charset val="1"/>
      </rPr>
      <t xml:space="preserve">(vOjPqbHOPI)</t>
    </r>
  </si>
  <si>
    <t xml:space="preserve">c4cb70c172ccc3d713ffd433</t>
  </si>
  <si>
    <t xml:space="preserve">WMT</t>
  </si>
  <si>
    <t xml:space="preserve">Walmart Inc.</t>
  </si>
  <si>
    <t xml:space="preserve">Walmart (WMT) Eyes A Tariff Refund, Is The Stock Still A Bargain?</t>
  </si>
  <si>
    <r>
      <rPr>
        <sz val="10"/>
        <rFont val="Noto Sans CJK SC"/>
        <family val="2"/>
      </rPr>
      <t xml:space="preserve">沃爾瑪（</t>
    </r>
    <r>
      <rPr>
        <sz val="10"/>
        <rFont val="Arial"/>
        <family val="0"/>
        <charset val="1"/>
      </rPr>
      <t xml:space="preserve">WMT</t>
    </r>
    <r>
      <rPr>
        <sz val="10"/>
        <rFont val="Noto Sans CJK SC"/>
        <family val="2"/>
      </rPr>
      <t xml:space="preserve">）考慮關稅退款，該股仍然便宜嗎？</t>
    </r>
  </si>
  <si>
    <t xml:space="preserve">7b71dd630989bab3ffa589e1</t>
  </si>
  <si>
    <t xml:space="preserve">FSLR Looks 44.1% Overvalued on GF Value™ Amid Tariff-Driven Indu</t>
  </si>
  <si>
    <r>
      <rPr>
        <sz val="10"/>
        <rFont val="Noto Sans CJK SC"/>
        <family val="2"/>
      </rPr>
      <t xml:space="preserve">在關稅驅動的產業中，</t>
    </r>
    <r>
      <rPr>
        <sz val="10"/>
        <rFont val="Arial"/>
        <family val="0"/>
        <charset val="1"/>
      </rPr>
      <t xml:space="preserve">GF Value™ </t>
    </r>
    <r>
      <rPr>
        <sz val="10"/>
        <rFont val="Noto Sans CJK SC"/>
        <family val="2"/>
      </rPr>
      <t xml:space="preserve">上的 </t>
    </r>
    <r>
      <rPr>
        <sz val="10"/>
        <rFont val="Arial"/>
        <family val="0"/>
        <charset val="1"/>
      </rPr>
      <t xml:space="preserve">FSLR </t>
    </r>
    <r>
      <rPr>
        <sz val="10"/>
        <rFont val="Noto Sans CJK SC"/>
        <family val="2"/>
      </rPr>
      <t xml:space="preserve">看起來被高估了 </t>
    </r>
    <r>
      <rPr>
        <sz val="10"/>
        <rFont val="Arial"/>
        <family val="0"/>
        <charset val="1"/>
      </rPr>
      <t xml:space="preserve">44.1%</t>
    </r>
  </si>
  <si>
    <t xml:space="preserve">56a0605ee633e998ba5e8497</t>
  </si>
  <si>
    <t xml:space="preserve">GM</t>
  </si>
  <si>
    <t xml:space="preserve">General Motors</t>
  </si>
  <si>
    <t xml:space="preserve">GM, Ford, Stellantis navigate billions in tariff costs as Q2 results diverge</t>
  </si>
  <si>
    <r>
      <rPr>
        <sz val="10"/>
        <rFont val="Noto Sans CJK SC"/>
        <family val="2"/>
      </rPr>
      <t xml:space="preserve">第二季業績分歧，通用汽車、福特、</t>
    </r>
    <r>
      <rPr>
        <sz val="10"/>
        <rFont val="Arial"/>
        <family val="0"/>
        <charset val="1"/>
      </rPr>
      <t xml:space="preserve">Stellantis </t>
    </r>
    <r>
      <rPr>
        <sz val="10"/>
        <rFont val="Noto Sans CJK SC"/>
        <family val="2"/>
      </rPr>
      <t xml:space="preserve">應對數十億美元的關稅成本</t>
    </r>
  </si>
  <si>
    <t xml:space="preserve">Car Dealership Guy News</t>
  </si>
  <si>
    <r>
      <rPr>
        <sz val="10"/>
        <rFont val="Arial"/>
        <family val="0"/>
        <charset val="1"/>
      </rPr>
      <t xml:space="preserve">GM</t>
    </r>
    <r>
      <rPr>
        <sz val="10"/>
        <rFont val="Noto Sans CJK SC"/>
        <family val="2"/>
      </rPr>
      <t xml:space="preserve">、</t>
    </r>
    <r>
      <rPr>
        <sz val="10"/>
        <rFont val="Arial"/>
        <family val="0"/>
        <charset val="1"/>
      </rPr>
      <t xml:space="preserve">Ford</t>
    </r>
    <r>
      <rPr>
        <sz val="10"/>
        <rFont val="Noto Sans CJK SC"/>
        <family val="2"/>
      </rPr>
      <t xml:space="preserve">、</t>
    </r>
    <r>
      <rPr>
        <sz val="10"/>
        <rFont val="Arial"/>
        <family val="0"/>
        <charset val="1"/>
      </rPr>
      <t xml:space="preserve">Stellantis </t>
    </r>
    <r>
      <rPr>
        <sz val="10"/>
        <rFont val="Noto Sans CJK SC"/>
        <family val="2"/>
      </rPr>
      <t xml:space="preserve">承擔數十億美元關稅成本。</t>
    </r>
  </si>
  <si>
    <t xml:space="preserve">1a5a6c1d4d2316163c6cc8c9</t>
  </si>
  <si>
    <t xml:space="preserve">UPS</t>
  </si>
  <si>
    <t xml:space="preserve">United Parcel Service, Inc. Common Stock</t>
  </si>
  <si>
    <t xml:space="preserve">UPS, FedEx start to pass on tariff refunds to customers</t>
  </si>
  <si>
    <r>
      <rPr>
        <sz val="10"/>
        <rFont val="Arial"/>
        <family val="0"/>
        <charset val="1"/>
      </rPr>
      <t xml:space="preserve">UPS</t>
    </r>
    <r>
      <rPr>
        <sz val="10"/>
        <rFont val="Noto Sans CJK SC"/>
        <family val="2"/>
      </rPr>
      <t xml:space="preserve">、</t>
    </r>
    <r>
      <rPr>
        <sz val="10"/>
        <rFont val="Arial"/>
        <family val="0"/>
        <charset val="1"/>
      </rPr>
      <t xml:space="preserve">FedEx </t>
    </r>
    <r>
      <rPr>
        <sz val="10"/>
        <rFont val="Noto Sans CJK SC"/>
        <family val="2"/>
      </rPr>
      <t xml:space="preserve">開始將關稅退款轉嫁給客戶</t>
    </r>
  </si>
  <si>
    <t xml:space="preserve">Transport Topics</t>
  </si>
  <si>
    <t xml:space="preserve">e2b97d1146211755da3ddbb2</t>
  </si>
  <si>
    <t xml:space="preserve">AM Markets Need to Know: Goldman Sachs weighs AI financing, Trump unveils drone tariffs, and more (SP500:)</t>
  </si>
  <si>
    <r>
      <rPr>
        <sz val="10"/>
        <rFont val="Arial"/>
        <family val="0"/>
        <charset val="1"/>
      </rPr>
      <t xml:space="preserve">AM </t>
    </r>
    <r>
      <rPr>
        <sz val="10"/>
        <rFont val="Noto Sans CJK SC"/>
        <family val="2"/>
      </rPr>
      <t xml:space="preserve">市場需要了解：高盛權衡人工智慧融資、川普公佈無人機關稅等（</t>
    </r>
    <r>
      <rPr>
        <sz val="10"/>
        <rFont val="Arial"/>
        <family val="0"/>
        <charset val="1"/>
      </rPr>
      <t xml:space="preserve">SP500</t>
    </r>
    <r>
      <rPr>
        <sz val="10"/>
        <rFont val="Noto Sans CJK SC"/>
        <family val="2"/>
      </rPr>
      <t xml:space="preserve">：）</t>
    </r>
  </si>
  <si>
    <t xml:space="preserve">e00a76c3e2f293d097fdb1cc</t>
  </si>
  <si>
    <t xml:space="preserve">Weekly roundup: New-vehicle prices hit 2026 high, GM creates $4.5B parts facility, Mexico pushes for lower auto tariffs</t>
  </si>
  <si>
    <r>
      <rPr>
        <sz val="10"/>
        <rFont val="Noto Sans CJK SC"/>
        <family val="2"/>
      </rPr>
      <t xml:space="preserve">每週綜述：新車價格觸及 </t>
    </r>
    <r>
      <rPr>
        <sz val="10"/>
        <rFont val="Arial"/>
        <family val="0"/>
        <charset val="1"/>
      </rPr>
      <t xml:space="preserve">2026 </t>
    </r>
    <r>
      <rPr>
        <sz val="10"/>
        <rFont val="Noto Sans CJK SC"/>
        <family val="2"/>
      </rPr>
      <t xml:space="preserve">年新高，通用汽車創建 </t>
    </r>
    <r>
      <rPr>
        <sz val="10"/>
        <rFont val="Arial"/>
        <family val="0"/>
        <charset val="1"/>
      </rPr>
      <t xml:space="preserve">4.5B </t>
    </r>
    <r>
      <rPr>
        <sz val="10"/>
        <rFont val="Noto Sans CJK SC"/>
        <family val="2"/>
      </rPr>
      <t xml:space="preserve">美元零件工廠，墨西哥推動降低汽車關稅</t>
    </r>
  </si>
  <si>
    <t xml:space="preserve">CBT News</t>
  </si>
  <si>
    <t xml:space="preserve">1a285ee7dfa2d60d8f6f9fbd</t>
  </si>
  <si>
    <t xml:space="preserve">UPS Stock And 2 Logistics Picks Linked To The US Tariff Crackdown</t>
  </si>
  <si>
    <r>
      <rPr>
        <sz val="10"/>
        <rFont val="Arial"/>
        <family val="0"/>
        <charset val="1"/>
      </rPr>
      <t xml:space="preserve">UPS </t>
    </r>
    <r>
      <rPr>
        <sz val="10"/>
        <rFont val="Noto Sans CJK SC"/>
        <family val="2"/>
      </rPr>
      <t xml:space="preserve">股票和 </t>
    </r>
    <r>
      <rPr>
        <sz val="10"/>
        <rFont val="Arial"/>
        <family val="0"/>
        <charset val="1"/>
      </rPr>
      <t xml:space="preserve">2 </t>
    </r>
    <r>
      <rPr>
        <sz val="10"/>
        <rFont val="Noto Sans CJK SC"/>
        <family val="2"/>
      </rPr>
      <t xml:space="preserve">個與美國關稅打擊相關的物流精選</t>
    </r>
  </si>
  <si>
    <t xml:space="preserve">170c2cc8a72b2a629dbba911</t>
  </si>
  <si>
    <t xml:space="preserve">COST</t>
  </si>
  <si>
    <t xml:space="preserve">Costco</t>
  </si>
  <si>
    <t xml:space="preserve">Costco tariff refunds: Warehouse club is one of the few retailers saying it will pay customers back. How and when?</t>
  </si>
  <si>
    <r>
      <rPr>
        <sz val="10"/>
        <rFont val="Arial"/>
        <family val="0"/>
        <charset val="1"/>
      </rPr>
      <t xml:space="preserve">Costco</t>
    </r>
    <r>
      <rPr>
        <sz val="10"/>
        <rFont val="Noto Sans CJK SC"/>
        <family val="2"/>
      </rPr>
      <t xml:space="preserve">關稅退款：</t>
    </r>
    <r>
      <rPr>
        <sz val="10"/>
        <rFont val="Arial"/>
        <family val="0"/>
        <charset val="1"/>
      </rPr>
      <t xml:space="preserve">Warehouse Club</t>
    </r>
    <r>
      <rPr>
        <sz val="10"/>
        <rFont val="Noto Sans CJK SC"/>
        <family val="2"/>
      </rPr>
      <t xml:space="preserve">是少數表示將向顧客退款的零售商之一。如何以及何時？</t>
    </r>
  </si>
  <si>
    <t xml:space="preserve">571964850386eac37e74f942</t>
  </si>
  <si>
    <t xml:space="preserve">Midday Fly By: Applied Materials reports Q3 beat, Trump slaps tariffs on drones</t>
  </si>
  <si>
    <t xml:space="preserve">午間飛行：應用材料公司報告第三季業績超預期，川普對無人機徵收關稅</t>
  </si>
  <si>
    <t xml:space="preserve">TipRanks</t>
  </si>
  <si>
    <t xml:space="preserve">fe599ec5421d23ca9cfbc692</t>
  </si>
  <si>
    <t xml:space="preserve">DOW</t>
  </si>
  <si>
    <t xml:space="preserve">Dow Inc. Common Stock </t>
  </si>
  <si>
    <t xml:space="preserve">Dow Drops 1,400 As US Stocks Lead Worldwide Sell-off After Trump's Tariffs Ignite A COVID-like Shock Emergenza (Yzke2pt3Ur)</t>
  </si>
  <si>
    <r>
      <rPr>
        <sz val="10"/>
        <rFont val="Noto Sans CJK SC"/>
        <family val="2"/>
      </rPr>
      <t xml:space="preserve">川普的關稅引發了類似新冠病毒的衝擊，美國股市引領全球拋售，道瓊斯指數下跌 </t>
    </r>
    <r>
      <rPr>
        <sz val="10"/>
        <rFont val="Arial"/>
        <family val="0"/>
        <charset val="1"/>
      </rPr>
      <t xml:space="preserve">1,400 </t>
    </r>
    <r>
      <rPr>
        <sz val="10"/>
        <rFont val="Noto Sans CJK SC"/>
        <family val="2"/>
      </rPr>
      <t xml:space="preserve">點 </t>
    </r>
    <r>
      <rPr>
        <sz val="10"/>
        <rFont val="Arial"/>
        <family val="0"/>
        <charset val="1"/>
      </rPr>
      <t xml:space="preserve">(Yzke2pt3Ur)</t>
    </r>
  </si>
  <si>
    <t xml:space="preserve">de9b713a534841089aac25e1</t>
  </si>
  <si>
    <t xml:space="preserve">Ford Seeks Tariffs on GM's Korean Imports</t>
  </si>
  <si>
    <t xml:space="preserve">福特尋求對通用汽車的韓國進口產品徵收關稅</t>
  </si>
  <si>
    <t xml:space="preserve">조선일보</t>
  </si>
  <si>
    <t xml:space="preserve">b06f9c8f64562cbe33c0fd91</t>
  </si>
  <si>
    <t xml:space="preserve">In Tariff Lobbying, GM and Ford Argue They're More American</t>
  </si>
  <si>
    <t xml:space="preserve">在關稅遊說中，通用汽車和福特認為他們更美國化</t>
  </si>
  <si>
    <t xml:space="preserve">newser.com</t>
  </si>
  <si>
    <t xml:space="preserve">8c1a4e4b2cf44e0b71610014</t>
  </si>
  <si>
    <t xml:space="preserve">Walmart gets close to $3 billion in tariff refunds</t>
  </si>
  <si>
    <t xml:space="preserve">Modern Retail</t>
  </si>
  <si>
    <t xml:space="preserve">0c51ef493b8cb2f174a589b4</t>
  </si>
  <si>
    <t xml:space="preserve">Facing weary customers, Walmart will use its nearly $3 billion in tariff refunds to lower prices</t>
  </si>
  <si>
    <t xml:space="preserve">Fortune</t>
  </si>
  <si>
    <t xml:space="preserve">285901f5cf216824b986869d</t>
  </si>
  <si>
    <t xml:space="preserve">Walmart tariff refunds update: Will customers get reimbursed directly?</t>
  </si>
  <si>
    <t xml:space="preserve">f9d010531b85ff2f49829269</t>
  </si>
  <si>
    <t xml:space="preserve">Walmart says its $2.9 billion tariff refund is headed back to shoppers</t>
  </si>
  <si>
    <t xml:space="preserve">businessinsider.com</t>
  </si>
  <si>
    <t xml:space="preserve">cbf8d63e7bbd2c3064ed0f37</t>
  </si>
  <si>
    <t xml:space="preserve">Walmart says it will use billions in tariff refunds to keep prices low</t>
  </si>
  <si>
    <t xml:space="preserve">FOX 5 New York</t>
  </si>
  <si>
    <t xml:space="preserve">49540269f6f2395820837b22</t>
  </si>
  <si>
    <t xml:space="preserve">DLTR</t>
  </si>
  <si>
    <t xml:space="preserve">Dollar Tree, Inc.</t>
  </si>
  <si>
    <t xml:space="preserve">Dollar Tree Earnings Score With Tariff Refunds. Why the Stock Is Falling.</t>
  </si>
  <si>
    <t xml:space="preserve">6c28a0c68f0863fdccbdae2a</t>
  </si>
  <si>
    <t xml:space="preserve">Tariff refunds lift TJX (NYSE: TJX) profit and Q2 EPS</t>
  </si>
  <si>
    <t xml:space="preserve">Stock Titan</t>
  </si>
  <si>
    <t xml:space="preserve">7c4c86bfa31dbcfac542a4d2</t>
  </si>
  <si>
    <t xml:space="preserve">MRVL</t>
  </si>
  <si>
    <t xml:space="preserve">Marvell Technology, Inc.</t>
  </si>
  <si>
    <t xml:space="preserve">MRVL Stock Reverses to $240 Ahead of Marvell Earnings as Chip Tariff Risks Rise</t>
  </si>
  <si>
    <t xml:space="preserve">1ed8197e7c47d001b4538746</t>
  </si>
  <si>
    <t xml:space="preserve">JBL</t>
  </si>
  <si>
    <t xml:space="preserve">Jabil Inc. Common Stock</t>
  </si>
  <si>
    <t xml:space="preserve">Jabil Stock And 2 Manufacturing Shares Built For A World Of Higher Tariffs</t>
  </si>
  <si>
    <t xml:space="preserve">a9ed322955d1690ccb21e53b</t>
  </si>
  <si>
    <t xml:space="preserve">Dollar Tree (DLTR) Received $369M of Tariff Refunds and $14M of Interest. Will Reinvestment Produce Durable Traffic Growth?</t>
  </si>
  <si>
    <t xml:space="preserve">18fd74c162d43fdc95fef259</t>
  </si>
  <si>
    <t xml:space="preserve">STLD</t>
  </si>
  <si>
    <t xml:space="preserve">Steel Dynamics, Inc.</t>
  </si>
  <si>
    <t xml:space="preserve">Steel Dynamics (STLD) Stock Rallies On Proposed 50% Tariff</t>
  </si>
  <si>
    <t xml:space="preserve">da307334e8e6a5df2372a5f5</t>
  </si>
  <si>
    <t xml:space="preserve">How Exposed Is Western Digital (WDC) To New Semiconductor Tariffs?</t>
  </si>
  <si>
    <r>
      <rPr>
        <sz val="10"/>
        <rFont val="Arial"/>
        <family val="0"/>
        <charset val="1"/>
      </rPr>
      <t xml:space="preserve">Western Digital </t>
    </r>
    <r>
      <rPr>
        <sz val="10"/>
        <rFont val="Noto Sans CJK SC"/>
        <family val="2"/>
      </rPr>
      <t xml:space="preserve">對新半導體關稅的曝險。</t>
    </r>
  </si>
  <si>
    <t xml:space="preserve">6af35ccd97d2b5c73e1f41d1</t>
  </si>
  <si>
    <t xml:space="preserve">Walmart, e.l.f. Beauty use tariff refunds to cut prices in 2026</t>
  </si>
  <si>
    <t xml:space="preserve">9932906c9a47a0f3870d357b</t>
  </si>
  <si>
    <t xml:space="preserve">Is Western Digital (WDC) Fully Valued Following AI Demand And Tariff Concerns?</t>
  </si>
  <si>
    <t xml:space="preserve">97ac63988d5a4b3ac0efc973</t>
  </si>
  <si>
    <t xml:space="preserve">What Walmart (WMT)'s Tariff-Funded Price Cuts and Ecosystem Expansion Mean For Shareholders</t>
  </si>
  <si>
    <t xml:space="preserve">ca.finance.yahoo.com</t>
  </si>
  <si>
    <t xml:space="preserve">0694cd431f41fcf9a4211f49</t>
  </si>
  <si>
    <t xml:space="preserve">FE</t>
  </si>
  <si>
    <t xml:space="preserve">FirstEnergy Corp. Common Stock</t>
  </si>
  <si>
    <t xml:space="preserve">FirstEnergy Data Center Tariff Proposal Sparks Ohio Debate</t>
  </si>
  <si>
    <t xml:space="preserve">State Affairs</t>
  </si>
  <si>
    <t xml:space="preserve">87e22cecccb21fc8e8c0c032</t>
  </si>
  <si>
    <t xml:space="preserve">Sony and Microsoft request dismissal of consumer lawsuits over tariff refunds</t>
  </si>
  <si>
    <t xml:space="preserve">索尼和微軟請求駁回消費者關於關稅退款的訴訟</t>
  </si>
  <si>
    <t xml:space="preserve">GamesIndustry.biz</t>
  </si>
  <si>
    <t xml:space="preserve">585037527dbc9d052e6d77d2</t>
  </si>
  <si>
    <t xml:space="preserve">Steel Dynamics Gains as Tariff Tailwinds and Strong Operating Momentum Support Shares</t>
  </si>
  <si>
    <t xml:space="preserve">ee301b29b733cc2a3cd912c6</t>
  </si>
  <si>
    <t xml:space="preserve">EXPD</t>
  </si>
  <si>
    <t xml:space="preserve">Expeditors International</t>
  </si>
  <si>
    <t xml:space="preserve">EXPD: New Canadian counter-tariffs on U.S. goods take effect September 8, with surtaxes up to 50%</t>
  </si>
  <si>
    <r>
      <rPr>
        <sz val="10"/>
        <rFont val="Arial"/>
        <family val="0"/>
        <charset val="1"/>
      </rPr>
      <t xml:space="preserve">EXPD</t>
    </r>
    <r>
      <rPr>
        <sz val="10"/>
        <rFont val="Noto Sans CJK SC"/>
        <family val="2"/>
      </rPr>
      <t xml:space="preserve">：加拿大對美國商品徵收新反關稅</t>
    </r>
    <r>
      <rPr>
        <sz val="10"/>
        <rFont val="Arial"/>
        <family val="0"/>
        <charset val="1"/>
      </rPr>
      <t xml:space="preserve">9</t>
    </r>
    <r>
      <rPr>
        <sz val="10"/>
        <rFont val="Noto Sans CJK SC"/>
        <family val="2"/>
      </rPr>
      <t xml:space="preserve">月</t>
    </r>
    <r>
      <rPr>
        <sz val="10"/>
        <rFont val="Arial"/>
        <family val="0"/>
        <charset val="1"/>
      </rPr>
      <t xml:space="preserve">8</t>
    </r>
    <r>
      <rPr>
        <sz val="10"/>
        <rFont val="Noto Sans CJK SC"/>
        <family val="2"/>
      </rPr>
      <t xml:space="preserve">日生效，附加稅高達</t>
    </r>
    <r>
      <rPr>
        <sz val="10"/>
        <rFont val="Arial"/>
        <family val="0"/>
        <charset val="1"/>
      </rPr>
      <t xml:space="preserve">50%</t>
    </r>
  </si>
  <si>
    <t xml:space="preserve">41c6590ea19f59a1aed6956f</t>
  </si>
  <si>
    <t xml:space="preserve">Burlington, TJX, Ross Receive IEEPA Tariff Refunds; Retailers Detail Use of Funds - News and Statistics</t>
  </si>
  <si>
    <r>
      <rPr>
        <sz val="10"/>
        <rFont val="Noto Sans CJK SC"/>
        <family val="2"/>
      </rPr>
      <t xml:space="preserve">伯靈頓、德克薩斯州和羅斯獲得 </t>
    </r>
    <r>
      <rPr>
        <sz val="10"/>
        <rFont val="Arial"/>
        <family val="0"/>
        <charset val="1"/>
      </rPr>
      <t xml:space="preserve">IEEPA </t>
    </r>
    <r>
      <rPr>
        <sz val="10"/>
        <rFont val="Noto Sans CJK SC"/>
        <family val="2"/>
      </rPr>
      <t xml:space="preserve">關稅退款；零售商詳細說明資金用途 </t>
    </r>
    <r>
      <rPr>
        <sz val="10"/>
        <rFont val="Arial"/>
        <family val="0"/>
        <charset val="1"/>
      </rPr>
      <t xml:space="preserve">- </t>
    </r>
    <r>
      <rPr>
        <sz val="10"/>
        <rFont val="Noto Sans CJK SC"/>
        <family val="2"/>
      </rPr>
      <t xml:space="preserve">新聞和統計數據</t>
    </r>
  </si>
  <si>
    <t xml:space="preserve">IndexBox</t>
  </si>
  <si>
    <t xml:space="preserve">13093e9f1052c5a2d38518c4</t>
  </si>
  <si>
    <t xml:space="preserve">Retailers are Handling Tariff Refunds in Very Different Ways: Walmart and Home Depot</t>
  </si>
  <si>
    <t xml:space="preserve">656b299b32b13b06fc7b0023</t>
  </si>
  <si>
    <t xml:space="preserve">New Canada Tariffs Bring More Cross-Border Changes For eBay</t>
  </si>
  <si>
    <t xml:space="preserve">Value Added Resource</t>
  </si>
  <si>
    <t xml:space="preserve">6e4bd6cd0791b6ac183a9766</t>
  </si>
  <si>
    <t xml:space="preserve">From Nike to Starbucks, Tariff Relief for Stocks Is Fleeting</t>
  </si>
  <si>
    <t xml:space="preserve">fcbc76b729f499f9d831f60e</t>
  </si>
  <si>
    <t xml:space="preserve">Steel Dynamics: U.S.-Canada Tariffs Complicate My Plan To Buy The Dip (NASDAQ:STLD)</t>
  </si>
  <si>
    <t xml:space="preserve">da8afbf7323cf8ae821d641c</t>
  </si>
  <si>
    <t xml:space="preserve">LULU Q2 Earnings Show Tariff Refunds but Demand Remains Under Pressure</t>
  </si>
  <si>
    <t xml:space="preserve">a21a7a0ac519f033ac4b438d</t>
  </si>
  <si>
    <t xml:space="preserve">Costco uses US$184 million in tariff refunds to lower prices</t>
  </si>
  <si>
    <t xml:space="preserve">378a75d74f8c41a16823f329</t>
  </si>
  <si>
    <t xml:space="preserve">Costco CFO doubles down on tariff strategy, winks at churro comeback</t>
  </si>
  <si>
    <t xml:space="preserve">CFO Dive</t>
  </si>
  <si>
    <t xml:space="preserve">b9917d119333066eabbfed44</t>
  </si>
  <si>
    <t xml:space="preserve">2026-10-01</t>
  </si>
  <si>
    <t xml:space="preserve">‘Ball and chain’: Trump's tariffs still a drag on global trade cooperation</t>
  </si>
  <si>
    <t xml:space="preserve">Politico</t>
  </si>
  <si>
    <t xml:space="preserve">b36a7a0c99b53c9f3b6c6bd4</t>
  </si>
  <si>
    <t xml:space="preserve">Dollar Tree (DLTR) Gets A Tariff Refund, Is It Still 13% Undervalued?</t>
  </si>
  <si>
    <t xml:space="preserve">16b90ef9a1b2e577797f7697</t>
  </si>
  <si>
    <t xml:space="preserve">Did Large Load Tariff Proposal Just Shift Xcel Energy's (XEL) Investment Narrative?</t>
  </si>
  <si>
    <t xml:space="preserve">9eef2421e7bb4d228f2cd097</t>
  </si>
  <si>
    <t xml:space="preserve">HPQ</t>
  </si>
  <si>
    <t xml:space="preserve">HP Inc. Common Stock</t>
  </si>
  <si>
    <t xml:space="preserve">What Do HP Inc.'s Raised Guidance And Tariff Refunds Mean For This S&amp;P 500 Stock (NYSE:HPQ)?</t>
  </si>
  <si>
    <r>
      <rPr>
        <sz val="10"/>
        <rFont val="Noto Sans CJK SC"/>
        <family val="2"/>
      </rPr>
      <t xml:space="preserve">惠普公司 </t>
    </r>
    <r>
      <rPr>
        <sz val="10"/>
        <rFont val="Arial"/>
        <family val="0"/>
        <charset val="1"/>
      </rPr>
      <t xml:space="preserve">(HP Inc.) </t>
    </r>
    <r>
      <rPr>
        <sz val="10"/>
        <rFont val="Noto Sans CJK SC"/>
        <family val="2"/>
      </rPr>
      <t xml:space="preserve">提高指導價和關稅退款對這只標準普爾 </t>
    </r>
    <r>
      <rPr>
        <sz val="10"/>
        <rFont val="Arial"/>
        <family val="0"/>
        <charset val="1"/>
      </rPr>
      <t xml:space="preserve">500 </t>
    </r>
    <r>
      <rPr>
        <sz val="10"/>
        <rFont val="Noto Sans CJK SC"/>
        <family val="2"/>
      </rPr>
      <t xml:space="preserve">指數股票（</t>
    </r>
    <r>
      <rPr>
        <sz val="10"/>
        <rFont val="Arial"/>
        <family val="0"/>
        <charset val="1"/>
      </rPr>
      <t xml:space="preserve">NYSE</t>
    </r>
    <r>
      <rPr>
        <sz val="10"/>
        <rFont val="Noto Sans CJK SC"/>
        <family val="2"/>
      </rPr>
      <t xml:space="preserve">：</t>
    </r>
    <r>
      <rPr>
        <sz val="10"/>
        <rFont val="Arial"/>
        <family val="0"/>
        <charset val="1"/>
      </rPr>
      <t xml:space="preserve">HPQ</t>
    </r>
    <r>
      <rPr>
        <sz val="10"/>
        <rFont val="Noto Sans CJK SC"/>
        <family val="2"/>
      </rPr>
      <t xml:space="preserve">）意味著什麼？</t>
    </r>
  </si>
  <si>
    <t xml:space="preserve">Kalkine Media</t>
  </si>
  <si>
    <t xml:space="preserve">e6390dbcafa5a1b068241544</t>
  </si>
  <si>
    <t xml:space="preserve">Cleveland-Cliffs Drops 4% as Tariff Doubt Returns; Nucor and Steel Dynamics Slip</t>
  </si>
  <si>
    <r>
      <rPr>
        <sz val="10"/>
        <rFont val="Noto Sans CJK SC"/>
        <family val="2"/>
      </rPr>
      <t xml:space="preserve">關稅疑慮捲土重來，</t>
    </r>
    <r>
      <rPr>
        <sz val="10"/>
        <rFont val="Arial"/>
        <family val="0"/>
        <charset val="1"/>
      </rPr>
      <t xml:space="preserve">Cleveland-Cliffs </t>
    </r>
    <r>
      <rPr>
        <sz val="10"/>
        <rFont val="Noto Sans CJK SC"/>
        <family val="2"/>
      </rPr>
      <t xml:space="preserve">股價下跌 </t>
    </r>
    <r>
      <rPr>
        <sz val="10"/>
        <rFont val="Arial"/>
        <family val="0"/>
        <charset val="1"/>
      </rPr>
      <t xml:space="preserve">4%</t>
    </r>
    <r>
      <rPr>
        <sz val="10"/>
        <rFont val="Noto Sans CJK SC"/>
        <family val="2"/>
      </rPr>
      <t xml:space="preserve">；紐柯和鋼鐵動力滑條</t>
    </r>
  </si>
  <si>
    <t xml:space="preserve">a6805e806a232d77975da703</t>
  </si>
  <si>
    <t xml:space="preserve">NUE</t>
  </si>
  <si>
    <t xml:space="preserve">Nucor Corporation Common Stock</t>
  </si>
  <si>
    <t xml:space="preserve">24/7 Wall St.</t>
  </si>
  <si>
    <t xml:space="preserve">c2a0fc89e17d6e9b0ada6c30</t>
  </si>
  <si>
    <t xml:space="preserve">AAPL Looks 11.2% Overvalued on GF Value™ Amid China Chip Sourcin</t>
  </si>
  <si>
    <r>
      <rPr>
        <sz val="10"/>
        <rFont val="Arial"/>
        <family val="0"/>
        <charset val="1"/>
      </rPr>
      <t xml:space="preserve">GF Value™ </t>
    </r>
    <r>
      <rPr>
        <sz val="10"/>
        <rFont val="Noto Sans CJK SC"/>
        <family val="2"/>
      </rPr>
      <t xml:space="preserve">在中國晶片源中顯示 </t>
    </r>
    <r>
      <rPr>
        <sz val="10"/>
        <rFont val="Arial"/>
        <family val="0"/>
        <charset val="1"/>
      </rPr>
      <t xml:space="preserve">AAPL </t>
    </r>
    <r>
      <rPr>
        <sz val="10"/>
        <rFont val="Noto Sans CJK SC"/>
        <family val="2"/>
      </rPr>
      <t xml:space="preserve">的估值被高估了 </t>
    </r>
    <r>
      <rPr>
        <sz val="10"/>
        <rFont val="Arial"/>
        <family val="0"/>
        <charset val="1"/>
      </rPr>
      <t xml:space="preserve">11.2%</t>
    </r>
  </si>
  <si>
    <t xml:space="preserve">VALUATION_CONCERN</t>
  </si>
  <si>
    <t xml:space="preserve">估值疑慮</t>
  </si>
  <si>
    <t xml:space="preserve">dfcd380325e99b74b90a2a65</t>
  </si>
  <si>
    <t xml:space="preserve">Humana (HUM) Could Be 25% Overvalued As Lower EPS Guidance Clouds Results</t>
  </si>
  <si>
    <r>
      <rPr>
        <sz val="10"/>
        <rFont val="Noto Sans CJK SC"/>
        <family val="2"/>
      </rPr>
      <t xml:space="preserve">由於 </t>
    </r>
    <r>
      <rPr>
        <sz val="10"/>
        <rFont val="Arial"/>
        <family val="0"/>
        <charset val="1"/>
      </rPr>
      <t xml:space="preserve">EPS </t>
    </r>
    <r>
      <rPr>
        <sz val="10"/>
        <rFont val="Noto Sans CJK SC"/>
        <family val="2"/>
      </rPr>
      <t xml:space="preserve">指導雲結果較低，</t>
    </r>
    <r>
      <rPr>
        <sz val="10"/>
        <rFont val="Arial"/>
        <family val="0"/>
        <charset val="1"/>
      </rPr>
      <t xml:space="preserve">Humana (HUM) </t>
    </r>
    <r>
      <rPr>
        <sz val="10"/>
        <rFont val="Noto Sans CJK SC"/>
        <family val="2"/>
      </rPr>
      <t xml:space="preserve">可能被高估 </t>
    </r>
    <r>
      <rPr>
        <sz val="10"/>
        <rFont val="Arial"/>
        <family val="0"/>
        <charset val="1"/>
      </rPr>
      <t xml:space="preserve">25%</t>
    </r>
  </si>
  <si>
    <t xml:space="preserve">a756ae9e5c180086d6a88ca5</t>
  </si>
  <si>
    <t xml:space="preserve">AAPL Looks 11.2% Overvalued on GF Value™ Amid Chip Sourcing Shif</t>
  </si>
  <si>
    <r>
      <rPr>
        <sz val="10"/>
        <rFont val="Noto Sans CJK SC"/>
        <family val="2"/>
      </rPr>
      <t xml:space="preserve">由於晶片採購的轉變，</t>
    </r>
    <r>
      <rPr>
        <sz val="10"/>
        <rFont val="Arial"/>
        <family val="0"/>
        <charset val="1"/>
      </rPr>
      <t xml:space="preserve">AAPL </t>
    </r>
    <r>
      <rPr>
        <sz val="10"/>
        <rFont val="Noto Sans CJK SC"/>
        <family val="2"/>
      </rPr>
      <t xml:space="preserve">的 </t>
    </r>
    <r>
      <rPr>
        <sz val="10"/>
        <rFont val="Arial"/>
        <family val="0"/>
        <charset val="1"/>
      </rPr>
      <t xml:space="preserve">GF Value™ </t>
    </r>
    <r>
      <rPr>
        <sz val="10"/>
        <rFont val="Noto Sans CJK SC"/>
        <family val="2"/>
      </rPr>
      <t xml:space="preserve">估值被高估了 </t>
    </r>
    <r>
      <rPr>
        <sz val="10"/>
        <rFont val="Arial"/>
        <family val="0"/>
        <charset val="1"/>
      </rPr>
      <t xml:space="preserve">11.2%</t>
    </r>
  </si>
  <si>
    <t xml:space="preserve">097a6808f99a3aa886ee4322</t>
  </si>
  <si>
    <t xml:space="preserve">LITE Looks 714.1% Overvalued on GF Value™ as Earnings Set to Imp</t>
  </si>
  <si>
    <r>
      <rPr>
        <sz val="10"/>
        <rFont val="Arial"/>
        <family val="0"/>
        <charset val="1"/>
      </rPr>
      <t xml:space="preserve">LITE </t>
    </r>
    <r>
      <rPr>
        <sz val="10"/>
        <rFont val="Noto Sans CJK SC"/>
        <family val="2"/>
      </rPr>
      <t xml:space="preserve">在 </t>
    </r>
    <r>
      <rPr>
        <sz val="10"/>
        <rFont val="Arial"/>
        <family val="0"/>
        <charset val="1"/>
      </rPr>
      <t xml:space="preserve">GF Value™ </t>
    </r>
    <r>
      <rPr>
        <sz val="10"/>
        <rFont val="Noto Sans CJK SC"/>
        <family val="2"/>
      </rPr>
      <t xml:space="preserve">上看起來被高估了 </t>
    </r>
    <r>
      <rPr>
        <sz val="10"/>
        <rFont val="Arial"/>
        <family val="0"/>
        <charset val="1"/>
      </rPr>
      <t xml:space="preserve">714.1%</t>
    </r>
    <r>
      <rPr>
        <sz val="10"/>
        <rFont val="Noto Sans CJK SC"/>
        <family val="2"/>
      </rPr>
      <t xml:space="preserve">，因為獲利將增加</t>
    </r>
  </si>
  <si>
    <t xml:space="preserve">b1a832e803168c71ac943d9e</t>
  </si>
  <si>
    <t xml:space="preserve">BMY</t>
  </si>
  <si>
    <t xml:space="preserve">Bristol Myers Squibb</t>
  </si>
  <si>
    <t xml:space="preserve">BMY Looks 14.4% Overvalued on GF Value™ as Dividend Sustainabili</t>
  </si>
  <si>
    <r>
      <rPr>
        <sz val="10"/>
        <rFont val="Arial"/>
        <family val="0"/>
        <charset val="1"/>
      </rPr>
      <t xml:space="preserve">BMY </t>
    </r>
    <r>
      <rPr>
        <sz val="10"/>
        <rFont val="Noto Sans CJK SC"/>
        <family val="2"/>
      </rPr>
      <t xml:space="preserve">在 </t>
    </r>
    <r>
      <rPr>
        <sz val="10"/>
        <rFont val="Arial"/>
        <family val="0"/>
        <charset val="1"/>
      </rPr>
      <t xml:space="preserve">GF Value™ </t>
    </r>
    <r>
      <rPr>
        <sz val="10"/>
        <rFont val="Noto Sans CJK SC"/>
        <family val="2"/>
      </rPr>
      <t xml:space="preserve">作為股息可持續性方面看起來被高估了 </t>
    </r>
    <r>
      <rPr>
        <sz val="10"/>
        <rFont val="Arial"/>
        <family val="0"/>
        <charset val="1"/>
      </rPr>
      <t xml:space="preserve">14.4%</t>
    </r>
  </si>
  <si>
    <t xml:space="preserve">03ef9a492d269f1eec7da534</t>
  </si>
  <si>
    <t xml:space="preserve">BMY Looks 14.0% Overvalued on GF Value™ as Dividend Sustainabili</t>
  </si>
  <si>
    <r>
      <rPr>
        <sz val="10"/>
        <rFont val="Arial"/>
        <family val="0"/>
        <charset val="1"/>
      </rPr>
      <t xml:space="preserve">GF Value™ </t>
    </r>
    <r>
      <rPr>
        <sz val="10"/>
        <rFont val="Noto Sans CJK SC"/>
        <family val="2"/>
      </rPr>
      <t xml:space="preserve">作為股息可持續性，</t>
    </r>
    <r>
      <rPr>
        <sz val="10"/>
        <rFont val="Arial"/>
        <family val="0"/>
        <charset val="1"/>
      </rPr>
      <t xml:space="preserve">BMY </t>
    </r>
    <r>
      <rPr>
        <sz val="10"/>
        <rFont val="Noto Sans CJK SC"/>
        <family val="2"/>
      </rPr>
      <t xml:space="preserve">看起來被高估了 </t>
    </r>
    <r>
      <rPr>
        <sz val="10"/>
        <rFont val="Arial"/>
        <family val="0"/>
        <charset val="1"/>
      </rPr>
      <t xml:space="preserve">14.0%</t>
    </r>
  </si>
  <si>
    <t xml:space="preserve">a8fdcd39d03213c37f08c2f9</t>
  </si>
  <si>
    <t xml:space="preserve">AAPL Looks 11.1% Overvalued on GF Value™ as Insider Selling Pers</t>
  </si>
  <si>
    <r>
      <rPr>
        <sz val="10"/>
        <rFont val="Arial"/>
        <family val="0"/>
        <charset val="1"/>
      </rPr>
      <t xml:space="preserve">GF Value™ </t>
    </r>
    <r>
      <rPr>
        <sz val="10"/>
        <rFont val="Noto Sans CJK SC"/>
        <family val="2"/>
      </rPr>
      <t xml:space="preserve">認為 </t>
    </r>
    <r>
      <rPr>
        <sz val="10"/>
        <rFont val="Arial"/>
        <family val="0"/>
        <charset val="1"/>
      </rPr>
      <t xml:space="preserve">AAPL </t>
    </r>
    <r>
      <rPr>
        <sz val="10"/>
        <rFont val="Noto Sans CJK SC"/>
        <family val="2"/>
      </rPr>
      <t xml:space="preserve">被高估 </t>
    </r>
    <r>
      <rPr>
        <sz val="10"/>
        <rFont val="Arial"/>
        <family val="0"/>
        <charset val="1"/>
      </rPr>
      <t xml:space="preserve">11.1%</t>
    </r>
    <r>
      <rPr>
        <sz val="10"/>
        <rFont val="Noto Sans CJK SC"/>
        <family val="2"/>
      </rPr>
      <t xml:space="preserve">，因為內部人</t>
    </r>
  </si>
  <si>
    <t xml:space="preserve">101ba36de8525fd3b54c06cd</t>
  </si>
  <si>
    <t xml:space="preserve">NTRS</t>
  </si>
  <si>
    <t xml:space="preserve">Northern Trust Corporation</t>
  </si>
  <si>
    <t xml:space="preserve">NTRS Looks 43.3% Overvalued on GF Value™ as Price-to-Sales Signa</t>
  </si>
  <si>
    <r>
      <rPr>
        <sz val="10"/>
        <rFont val="Arial"/>
        <family val="0"/>
        <charset val="1"/>
      </rPr>
      <t xml:space="preserve">GF Value™ </t>
    </r>
    <r>
      <rPr>
        <sz val="10"/>
        <rFont val="Noto Sans CJK SC"/>
        <family val="2"/>
      </rPr>
      <t xml:space="preserve">作為市銷率標誌，</t>
    </r>
    <r>
      <rPr>
        <sz val="10"/>
        <rFont val="Arial"/>
        <family val="0"/>
        <charset val="1"/>
      </rPr>
      <t xml:space="preserve">NTRS </t>
    </r>
    <r>
      <rPr>
        <sz val="10"/>
        <rFont val="Noto Sans CJK SC"/>
        <family val="2"/>
      </rPr>
      <t xml:space="preserve">看起來被高估了 </t>
    </r>
    <r>
      <rPr>
        <sz val="10"/>
        <rFont val="Arial"/>
        <family val="0"/>
        <charset val="1"/>
      </rPr>
      <t xml:space="preserve">43.3%</t>
    </r>
  </si>
  <si>
    <t xml:space="preserve">6b144a13c9ee7ce369bfb4db</t>
  </si>
  <si>
    <t xml:space="preserve">AAPL Looks 11.1% Overvalued on GF Value™ Amid Production Challen</t>
  </si>
  <si>
    <r>
      <rPr>
        <sz val="10"/>
        <rFont val="Noto Sans CJK SC"/>
        <family val="2"/>
      </rPr>
      <t xml:space="preserve">由於生產挑戰，</t>
    </r>
    <r>
      <rPr>
        <sz val="10"/>
        <rFont val="Arial"/>
        <family val="0"/>
        <charset val="1"/>
      </rPr>
      <t xml:space="preserve">AAPL </t>
    </r>
    <r>
      <rPr>
        <sz val="10"/>
        <rFont val="Noto Sans CJK SC"/>
        <family val="2"/>
      </rPr>
      <t xml:space="preserve">的 </t>
    </r>
    <r>
      <rPr>
        <sz val="10"/>
        <rFont val="Arial"/>
        <family val="0"/>
        <charset val="1"/>
      </rPr>
      <t xml:space="preserve">GF Value™ </t>
    </r>
    <r>
      <rPr>
        <sz val="10"/>
        <rFont val="Noto Sans CJK SC"/>
        <family val="2"/>
      </rPr>
      <t xml:space="preserve">估值被高估了 </t>
    </r>
    <r>
      <rPr>
        <sz val="10"/>
        <rFont val="Arial"/>
        <family val="0"/>
        <charset val="1"/>
      </rPr>
      <t xml:space="preserve">11.1%</t>
    </r>
  </si>
  <si>
    <t xml:space="preserve">596d458e8e2c32d7dd1e65b5</t>
  </si>
  <si>
    <t xml:space="preserve">TTWO</t>
  </si>
  <si>
    <t xml:space="preserve">Take-Two Interactive</t>
  </si>
  <si>
    <t xml:space="preserve">TTWO Looks 12.4% Overvalued on GF Value™ Amid Strong P/S but Unp</t>
  </si>
  <si>
    <r>
      <rPr>
        <sz val="10"/>
        <rFont val="Arial"/>
        <family val="0"/>
        <charset val="1"/>
      </rPr>
      <t xml:space="preserve">TTWO </t>
    </r>
    <r>
      <rPr>
        <sz val="10"/>
        <rFont val="Noto Sans CJK SC"/>
        <family val="2"/>
      </rPr>
      <t xml:space="preserve">在 </t>
    </r>
    <r>
      <rPr>
        <sz val="10"/>
        <rFont val="Arial"/>
        <family val="0"/>
        <charset val="1"/>
      </rPr>
      <t xml:space="preserve">GF Value™ </t>
    </r>
    <r>
      <rPr>
        <sz val="10"/>
        <rFont val="Noto Sans CJK SC"/>
        <family val="2"/>
      </rPr>
      <t xml:space="preserve">上看起來被高估了 </t>
    </r>
    <r>
      <rPr>
        <sz val="10"/>
        <rFont val="Arial"/>
        <family val="0"/>
        <charset val="1"/>
      </rPr>
      <t xml:space="preserve">12.4%</t>
    </r>
    <r>
      <rPr>
        <sz val="10"/>
        <rFont val="Noto Sans CJK SC"/>
        <family val="2"/>
      </rPr>
      <t xml:space="preserve">，但本益比強勁，但未達到預期</t>
    </r>
  </si>
  <si>
    <t xml:space="preserve">b4abcd87ca202d1bad29f4fa</t>
  </si>
  <si>
    <t xml:space="preserve">TPL</t>
  </si>
  <si>
    <t xml:space="preserve">Texas Pacific Land Corporation Common St</t>
  </si>
  <si>
    <t xml:space="preserve">Is Texas Pacific Land (TPL) Overvalued, Or Is Its Price Justified?</t>
  </si>
  <si>
    <r>
      <rPr>
        <sz val="10"/>
        <rFont val="Noto Sans CJK SC"/>
        <family val="2"/>
      </rPr>
      <t xml:space="preserve">德州太平洋土地 </t>
    </r>
    <r>
      <rPr>
        <sz val="10"/>
        <rFont val="Arial"/>
        <family val="0"/>
        <charset val="1"/>
      </rPr>
      <t xml:space="preserve">(TPL) </t>
    </r>
    <r>
      <rPr>
        <sz val="10"/>
        <rFont val="Noto Sans CJK SC"/>
        <family val="2"/>
      </rPr>
      <t xml:space="preserve">是否被高估，或其價格是否合理？</t>
    </r>
  </si>
  <si>
    <t xml:space="preserve">2095efd8dd4b658d289b16ee</t>
  </si>
  <si>
    <t xml:space="preserve">TDY</t>
  </si>
  <si>
    <t xml:space="preserve">Teledyne Technologies Incorporated Commo</t>
  </si>
  <si>
    <t xml:space="preserve">TDY Looks 26.3% Overvalued on GF Value™ After Varex Imaging Acqu</t>
  </si>
  <si>
    <r>
      <rPr>
        <sz val="10"/>
        <rFont val="Noto Sans CJK SC"/>
        <family val="2"/>
      </rPr>
      <t xml:space="preserve">在 </t>
    </r>
    <r>
      <rPr>
        <sz val="10"/>
        <rFont val="Arial"/>
        <family val="0"/>
        <charset val="1"/>
      </rPr>
      <t xml:space="preserve">Varex Imaging </t>
    </r>
    <r>
      <rPr>
        <sz val="10"/>
        <rFont val="Noto Sans CJK SC"/>
        <family val="2"/>
      </rPr>
      <t xml:space="preserve">收購後，</t>
    </r>
    <r>
      <rPr>
        <sz val="10"/>
        <rFont val="Arial"/>
        <family val="0"/>
        <charset val="1"/>
      </rPr>
      <t xml:space="preserve">TDY </t>
    </r>
    <r>
      <rPr>
        <sz val="10"/>
        <rFont val="Noto Sans CJK SC"/>
        <family val="2"/>
      </rPr>
      <t xml:space="preserve">在 </t>
    </r>
    <r>
      <rPr>
        <sz val="10"/>
        <rFont val="Arial"/>
        <family val="0"/>
        <charset val="1"/>
      </rPr>
      <t xml:space="preserve">GF Value™ </t>
    </r>
    <r>
      <rPr>
        <sz val="10"/>
        <rFont val="Noto Sans CJK SC"/>
        <family val="2"/>
      </rPr>
      <t xml:space="preserve">上看起來被高估了 </t>
    </r>
    <r>
      <rPr>
        <sz val="10"/>
        <rFont val="Arial"/>
        <family val="0"/>
        <charset val="1"/>
      </rPr>
      <t xml:space="preserve">26.3%</t>
    </r>
  </si>
  <si>
    <t xml:space="preserve">5f0dc862ec6687a23de2901b</t>
  </si>
  <si>
    <t xml:space="preserve">TDY Looks 26.3% Overvalued on GF Value™ Amid $1.1B Varex Imaging Acquisition</t>
  </si>
  <si>
    <r>
      <rPr>
        <sz val="10"/>
        <rFont val="Noto Sans CJK SC"/>
        <family val="2"/>
      </rPr>
      <t xml:space="preserve">在 </t>
    </r>
    <r>
      <rPr>
        <sz val="10"/>
        <rFont val="Arial"/>
        <family val="0"/>
        <charset val="1"/>
      </rPr>
      <t xml:space="preserve">$1.1B Varex Imaging </t>
    </r>
    <r>
      <rPr>
        <sz val="10"/>
        <rFont val="Noto Sans CJK SC"/>
        <family val="2"/>
      </rPr>
      <t xml:space="preserve">收購中，</t>
    </r>
    <r>
      <rPr>
        <sz val="10"/>
        <rFont val="Arial"/>
        <family val="0"/>
        <charset val="1"/>
      </rPr>
      <t xml:space="preserve">GF Value™ </t>
    </r>
    <r>
      <rPr>
        <sz val="10"/>
        <rFont val="Noto Sans CJK SC"/>
        <family val="2"/>
      </rPr>
      <t xml:space="preserve">的 </t>
    </r>
    <r>
      <rPr>
        <sz val="10"/>
        <rFont val="Arial"/>
        <family val="0"/>
        <charset val="1"/>
      </rPr>
      <t xml:space="preserve">TDY </t>
    </r>
    <r>
      <rPr>
        <sz val="10"/>
        <rFont val="Noto Sans CJK SC"/>
        <family val="2"/>
      </rPr>
      <t xml:space="preserve">看起來被高估了 </t>
    </r>
    <r>
      <rPr>
        <sz val="10"/>
        <rFont val="Arial"/>
        <family val="0"/>
        <charset val="1"/>
      </rPr>
      <t xml:space="preserve">26.3%</t>
    </r>
  </si>
  <si>
    <t xml:space="preserve">801795963edf49360d9629d7</t>
  </si>
  <si>
    <t xml:space="preserve">Is AMGN Overvalued? DCF Says Worth $296</t>
  </si>
  <si>
    <r>
      <rPr>
        <sz val="10"/>
        <rFont val="Arial"/>
        <family val="0"/>
        <charset val="1"/>
      </rPr>
      <t xml:space="preserve">AMGN </t>
    </r>
    <r>
      <rPr>
        <sz val="10"/>
        <rFont val="Noto Sans CJK SC"/>
        <family val="2"/>
      </rPr>
      <t xml:space="preserve">是否被高估？ </t>
    </r>
    <r>
      <rPr>
        <sz val="10"/>
        <rFont val="Arial"/>
        <family val="0"/>
        <charset val="1"/>
      </rPr>
      <t xml:space="preserve">DCF </t>
    </r>
    <r>
      <rPr>
        <sz val="10"/>
        <rFont val="Noto Sans CJK SC"/>
        <family val="2"/>
      </rPr>
      <t xml:space="preserve">稱價值 </t>
    </r>
    <r>
      <rPr>
        <sz val="10"/>
        <rFont val="Arial"/>
        <family val="0"/>
        <charset val="1"/>
      </rPr>
      <t xml:space="preserve">296 </t>
    </r>
    <r>
      <rPr>
        <sz val="10"/>
        <rFont val="Noto Sans CJK SC"/>
        <family val="2"/>
      </rPr>
      <t xml:space="preserve">美元</t>
    </r>
  </si>
  <si>
    <t xml:space="preserve">5a764753b6c8b006769d2b1d</t>
  </si>
  <si>
    <t xml:space="preserve">Is ADI Overvalued? DCF Says Worth $228</t>
  </si>
  <si>
    <r>
      <rPr>
        <sz val="10"/>
        <rFont val="Arial"/>
        <family val="0"/>
        <charset val="1"/>
      </rPr>
      <t xml:space="preserve">ADI</t>
    </r>
    <r>
      <rPr>
        <sz val="10"/>
        <rFont val="Noto Sans CJK SC"/>
        <family val="2"/>
      </rPr>
      <t xml:space="preserve">是否被高估？ </t>
    </r>
    <r>
      <rPr>
        <sz val="10"/>
        <rFont val="Arial"/>
        <family val="0"/>
        <charset val="1"/>
      </rPr>
      <t xml:space="preserve">DCF </t>
    </r>
    <r>
      <rPr>
        <sz val="10"/>
        <rFont val="Noto Sans CJK SC"/>
        <family val="2"/>
      </rPr>
      <t xml:space="preserve">稱價值 </t>
    </r>
    <r>
      <rPr>
        <sz val="10"/>
        <rFont val="Arial"/>
        <family val="0"/>
        <charset val="1"/>
      </rPr>
      <t xml:space="preserve">228 </t>
    </r>
    <r>
      <rPr>
        <sz val="10"/>
        <rFont val="Noto Sans CJK SC"/>
        <family val="2"/>
      </rPr>
      <t xml:space="preserve">美元</t>
    </r>
  </si>
  <si>
    <t xml:space="preserve">78f0fbaa305ed749f87ac2cd</t>
  </si>
  <si>
    <t xml:space="preserve">Is LIN Overvalued? DCF Says Worth $335</t>
  </si>
  <si>
    <r>
      <rPr>
        <sz val="10"/>
        <rFont val="Arial"/>
        <family val="0"/>
        <charset val="1"/>
      </rPr>
      <t xml:space="preserve">LIN </t>
    </r>
    <r>
      <rPr>
        <sz val="10"/>
        <rFont val="Noto Sans CJK SC"/>
        <family val="2"/>
      </rPr>
      <t xml:space="preserve">是否被高估？ </t>
    </r>
    <r>
      <rPr>
        <sz val="10"/>
        <rFont val="Arial"/>
        <family val="0"/>
        <charset val="1"/>
      </rPr>
      <t xml:space="preserve">DCF </t>
    </r>
    <r>
      <rPr>
        <sz val="10"/>
        <rFont val="Noto Sans CJK SC"/>
        <family val="2"/>
      </rPr>
      <t xml:space="preserve">稱價值 </t>
    </r>
    <r>
      <rPr>
        <sz val="10"/>
        <rFont val="Arial"/>
        <family val="0"/>
        <charset val="1"/>
      </rPr>
      <t xml:space="preserve">335 </t>
    </r>
    <r>
      <rPr>
        <sz val="10"/>
        <rFont val="Noto Sans CJK SC"/>
        <family val="2"/>
      </rPr>
      <t xml:space="preserve">美元</t>
    </r>
  </si>
  <si>
    <t xml:space="preserve">a345aeb9b6474137260954df</t>
  </si>
  <si>
    <t xml:space="preserve">DOV</t>
  </si>
  <si>
    <t xml:space="preserve">Dover Corporation Common Stock</t>
  </si>
  <si>
    <t xml:space="preserve">DOV Looks 3.8% Overvalued on GF Value™ as Dividend Rises Modestl</t>
  </si>
  <si>
    <r>
      <rPr>
        <sz val="10"/>
        <rFont val="Noto Sans CJK SC"/>
        <family val="2"/>
      </rPr>
      <t xml:space="preserve">隨著股息適度上漲，</t>
    </r>
    <r>
      <rPr>
        <sz val="10"/>
        <rFont val="Arial"/>
        <family val="0"/>
        <charset val="1"/>
      </rPr>
      <t xml:space="preserve">DOV </t>
    </r>
    <r>
      <rPr>
        <sz val="10"/>
        <rFont val="Noto Sans CJK SC"/>
        <family val="2"/>
      </rPr>
      <t xml:space="preserve">在 </t>
    </r>
    <r>
      <rPr>
        <sz val="10"/>
        <rFont val="Arial"/>
        <family val="0"/>
        <charset val="1"/>
      </rPr>
      <t xml:space="preserve">GF Value™ </t>
    </r>
    <r>
      <rPr>
        <sz val="10"/>
        <rFont val="Noto Sans CJK SC"/>
        <family val="2"/>
      </rPr>
      <t xml:space="preserve">上的估值似乎被高估了 </t>
    </r>
    <r>
      <rPr>
        <sz val="10"/>
        <rFont val="Arial"/>
        <family val="0"/>
        <charset val="1"/>
      </rPr>
      <t xml:space="preserve">3.8%</t>
    </r>
  </si>
  <si>
    <t xml:space="preserve">be253c2cb4c9efc1daaadd30</t>
  </si>
  <si>
    <t xml:space="preserve">AAPL Looks 11.2% Overvalued on GF Value™ as Alibaba AI Integrati</t>
  </si>
  <si>
    <r>
      <rPr>
        <sz val="10"/>
        <rFont val="Arial"/>
        <family val="0"/>
        <charset val="1"/>
      </rPr>
      <t xml:space="preserve">GF Value™ </t>
    </r>
    <r>
      <rPr>
        <sz val="10"/>
        <rFont val="Noto Sans CJK SC"/>
        <family val="2"/>
      </rPr>
      <t xml:space="preserve">認為阿里巴巴 </t>
    </r>
    <r>
      <rPr>
        <sz val="10"/>
        <rFont val="Arial"/>
        <family val="0"/>
        <charset val="1"/>
      </rPr>
      <t xml:space="preserve">AI Integrati </t>
    </r>
    <r>
      <rPr>
        <sz val="10"/>
        <rFont val="Noto Sans CJK SC"/>
        <family val="2"/>
      </rPr>
      <t xml:space="preserve">使 </t>
    </r>
    <r>
      <rPr>
        <sz val="10"/>
        <rFont val="Arial"/>
        <family val="0"/>
        <charset val="1"/>
      </rPr>
      <t xml:space="preserve">AAPL </t>
    </r>
    <r>
      <rPr>
        <sz val="10"/>
        <rFont val="Noto Sans CJK SC"/>
        <family val="2"/>
      </rPr>
      <t xml:space="preserve">被高估了 </t>
    </r>
    <r>
      <rPr>
        <sz val="10"/>
        <rFont val="Arial"/>
        <family val="0"/>
        <charset val="1"/>
      </rPr>
      <t xml:space="preserve">11.2%</t>
    </r>
  </si>
  <si>
    <t xml:space="preserve">964f4fc21ab6381e23ce4aef</t>
  </si>
  <si>
    <t xml:space="preserve">Super Micro Computer (SMCI) Could Be 27% Overvalued On $60b Of New AI Orders</t>
  </si>
  <si>
    <r>
      <rPr>
        <sz val="10"/>
        <rFont val="Noto Sans CJK SC"/>
        <family val="2"/>
      </rPr>
      <t xml:space="preserve">超微電腦 </t>
    </r>
    <r>
      <rPr>
        <sz val="10"/>
        <rFont val="Arial"/>
        <family val="0"/>
        <charset val="1"/>
      </rPr>
      <t xml:space="preserve">(SMCI) </t>
    </r>
    <r>
      <rPr>
        <sz val="10"/>
        <rFont val="Noto Sans CJK SC"/>
        <family val="2"/>
      </rPr>
      <t xml:space="preserve">的 </t>
    </r>
    <r>
      <rPr>
        <sz val="10"/>
        <rFont val="Arial"/>
        <family val="0"/>
        <charset val="1"/>
      </rPr>
      <t xml:space="preserve">600 </t>
    </r>
    <r>
      <rPr>
        <sz val="10"/>
        <rFont val="Noto Sans CJK SC"/>
        <family val="2"/>
      </rPr>
      <t xml:space="preserve">億美元新 </t>
    </r>
    <r>
      <rPr>
        <sz val="10"/>
        <rFont val="Arial"/>
        <family val="0"/>
        <charset val="1"/>
      </rPr>
      <t xml:space="preserve">AI </t>
    </r>
    <r>
      <rPr>
        <sz val="10"/>
        <rFont val="Noto Sans CJK SC"/>
        <family val="2"/>
      </rPr>
      <t xml:space="preserve">訂單可能被高估 </t>
    </r>
    <r>
      <rPr>
        <sz val="10"/>
        <rFont val="Arial"/>
        <family val="0"/>
        <charset val="1"/>
      </rPr>
      <t xml:space="preserve">27%</t>
    </r>
  </si>
  <si>
    <t xml:space="preserve">24a4e1c85876da54ea3de199</t>
  </si>
  <si>
    <t xml:space="preserve">AMZN Looks 12.0% Overvalued on GF Value™ Amid Elevated Price-to-Sales Ratio</t>
  </si>
  <si>
    <r>
      <rPr>
        <sz val="10"/>
        <rFont val="Noto Sans CJK SC"/>
        <family val="2"/>
      </rPr>
      <t xml:space="preserve">由於市銷率上升，</t>
    </r>
    <r>
      <rPr>
        <sz val="10"/>
        <rFont val="Arial"/>
        <family val="0"/>
        <charset val="1"/>
      </rPr>
      <t xml:space="preserve">GF Value™ </t>
    </r>
    <r>
      <rPr>
        <sz val="10"/>
        <rFont val="Noto Sans CJK SC"/>
        <family val="2"/>
      </rPr>
      <t xml:space="preserve">使 </t>
    </r>
    <r>
      <rPr>
        <sz val="10"/>
        <rFont val="Arial"/>
        <family val="0"/>
        <charset val="1"/>
      </rPr>
      <t xml:space="preserve">AMZN </t>
    </r>
    <r>
      <rPr>
        <sz val="10"/>
        <rFont val="Noto Sans CJK SC"/>
        <family val="2"/>
      </rPr>
      <t xml:space="preserve">的估值被高估了 </t>
    </r>
    <r>
      <rPr>
        <sz val="10"/>
        <rFont val="Arial"/>
        <family val="0"/>
        <charset val="1"/>
      </rPr>
      <t xml:space="preserve">12.0%</t>
    </r>
  </si>
  <si>
    <t xml:space="preserve">a54c326ac2c5b7aca332b5bb</t>
  </si>
  <si>
    <t xml:space="preserve">AAPL Looks 11.2% Overvalued on GF Value™ as July Volatility Rais</t>
  </si>
  <si>
    <r>
      <rPr>
        <sz val="10"/>
        <rFont val="Noto Sans CJK SC"/>
        <family val="2"/>
      </rPr>
      <t xml:space="preserve">隨著 </t>
    </r>
    <r>
      <rPr>
        <sz val="10"/>
        <rFont val="Arial"/>
        <family val="0"/>
        <charset val="1"/>
      </rPr>
      <t xml:space="preserve">7 </t>
    </r>
    <r>
      <rPr>
        <sz val="10"/>
        <rFont val="Noto Sans CJK SC"/>
        <family val="2"/>
      </rPr>
      <t xml:space="preserve">月波動性上升，</t>
    </r>
    <r>
      <rPr>
        <sz val="10"/>
        <rFont val="Arial"/>
        <family val="0"/>
        <charset val="1"/>
      </rPr>
      <t xml:space="preserve">GF Value™ </t>
    </r>
    <r>
      <rPr>
        <sz val="10"/>
        <rFont val="Noto Sans CJK SC"/>
        <family val="2"/>
      </rPr>
      <t xml:space="preserve">認為 </t>
    </r>
    <r>
      <rPr>
        <sz val="10"/>
        <rFont val="Arial"/>
        <family val="0"/>
        <charset val="1"/>
      </rPr>
      <t xml:space="preserve">AAPL </t>
    </r>
    <r>
      <rPr>
        <sz val="10"/>
        <rFont val="Noto Sans CJK SC"/>
        <family val="2"/>
      </rPr>
      <t xml:space="preserve">的估值被高估了 </t>
    </r>
    <r>
      <rPr>
        <sz val="10"/>
        <rFont val="Arial"/>
        <family val="0"/>
        <charset val="1"/>
      </rPr>
      <t xml:space="preserve">11.2%</t>
    </r>
  </si>
  <si>
    <t xml:space="preserve">5117f9616f7e9481930acb62</t>
  </si>
  <si>
    <t xml:space="preserve">HP (HPQ) Could Be 31% Overvalued As Momentum Tests Its Valuation</t>
  </si>
  <si>
    <r>
      <rPr>
        <sz val="10"/>
        <rFont val="Noto Sans CJK SC"/>
        <family val="2"/>
      </rPr>
      <t xml:space="preserve">惠普 </t>
    </r>
    <r>
      <rPr>
        <sz val="10"/>
        <rFont val="Arial"/>
        <family val="0"/>
        <charset val="1"/>
      </rPr>
      <t xml:space="preserve">(HPQ) </t>
    </r>
    <r>
      <rPr>
        <sz val="10"/>
        <rFont val="Noto Sans CJK SC"/>
        <family val="2"/>
      </rPr>
      <t xml:space="preserve">的估值可能被高估 </t>
    </r>
    <r>
      <rPr>
        <sz val="10"/>
        <rFont val="Arial"/>
        <family val="0"/>
        <charset val="1"/>
      </rPr>
      <t xml:space="preserve">31%</t>
    </r>
    <r>
      <rPr>
        <sz val="10"/>
        <rFont val="Noto Sans CJK SC"/>
        <family val="2"/>
      </rPr>
      <t xml:space="preserve">，動量測試其估值</t>
    </r>
  </si>
  <si>
    <t xml:space="preserve">318bd5c7f64594cfd7e27cc5</t>
  </si>
  <si>
    <t xml:space="preserve">COP</t>
  </si>
  <si>
    <t xml:space="preserve">ConocoPhillips Common Stock</t>
  </si>
  <si>
    <t xml:space="preserve">COP Looks 6.5% Overvalued on GF Value™ Amid Dividend Sustainabil</t>
  </si>
  <si>
    <r>
      <rPr>
        <sz val="10"/>
        <rFont val="Noto Sans CJK SC"/>
        <family val="2"/>
      </rPr>
      <t xml:space="preserve">在股息可持續性的背景下，</t>
    </r>
    <r>
      <rPr>
        <sz val="10"/>
        <rFont val="Arial"/>
        <family val="0"/>
        <charset val="1"/>
      </rPr>
      <t xml:space="preserve">GF Value™ </t>
    </r>
    <r>
      <rPr>
        <sz val="10"/>
        <rFont val="Noto Sans CJK SC"/>
        <family val="2"/>
      </rPr>
      <t xml:space="preserve">的 </t>
    </r>
    <r>
      <rPr>
        <sz val="10"/>
        <rFont val="Arial"/>
        <family val="0"/>
        <charset val="1"/>
      </rPr>
      <t xml:space="preserve">COP </t>
    </r>
    <r>
      <rPr>
        <sz val="10"/>
        <rFont val="Noto Sans CJK SC"/>
        <family val="2"/>
      </rPr>
      <t xml:space="preserve">看起來被高估了 </t>
    </r>
    <r>
      <rPr>
        <sz val="10"/>
        <rFont val="Arial"/>
        <family val="0"/>
        <charset val="1"/>
      </rPr>
      <t xml:space="preserve">6.5%</t>
    </r>
  </si>
  <si>
    <t xml:space="preserve">006b16c8b5adecbf10b42385</t>
  </si>
  <si>
    <t xml:space="preserve">LUV</t>
  </si>
  <si>
    <t xml:space="preserve">Southwest Airlines</t>
  </si>
  <si>
    <t xml:space="preserve">LUV Looks 4.6% Overvalued on GF Value™</t>
  </si>
  <si>
    <r>
      <rPr>
        <sz val="10"/>
        <rFont val="Arial"/>
        <family val="0"/>
        <charset val="1"/>
      </rPr>
      <t xml:space="preserve">GF Value™ </t>
    </r>
    <r>
      <rPr>
        <sz val="10"/>
        <rFont val="Noto Sans CJK SC"/>
        <family val="2"/>
      </rPr>
      <t xml:space="preserve">認為 </t>
    </r>
    <r>
      <rPr>
        <sz val="10"/>
        <rFont val="Arial"/>
        <family val="0"/>
        <charset val="1"/>
      </rPr>
      <t xml:space="preserve">LUV </t>
    </r>
    <r>
      <rPr>
        <sz val="10"/>
        <rFont val="Noto Sans CJK SC"/>
        <family val="2"/>
      </rPr>
      <t xml:space="preserve">被高估了 </t>
    </r>
    <r>
      <rPr>
        <sz val="10"/>
        <rFont val="Arial"/>
        <family val="0"/>
        <charset val="1"/>
      </rPr>
      <t xml:space="preserve">4.6%</t>
    </r>
  </si>
  <si>
    <t xml:space="preserve">5beb18df1541da41ff47ddd6</t>
  </si>
  <si>
    <t xml:space="preserve">SPG Looks 24.0% Overvalued on GF Value™ as Dividend Sustainabili</t>
  </si>
  <si>
    <r>
      <rPr>
        <sz val="10"/>
        <rFont val="Arial"/>
        <family val="0"/>
        <charset val="1"/>
      </rPr>
      <t xml:space="preserve">SPG </t>
    </r>
    <r>
      <rPr>
        <sz val="10"/>
        <rFont val="Noto Sans CJK SC"/>
        <family val="2"/>
      </rPr>
      <t xml:space="preserve">認為 </t>
    </r>
    <r>
      <rPr>
        <sz val="10"/>
        <rFont val="Arial"/>
        <family val="0"/>
        <charset val="1"/>
      </rPr>
      <t xml:space="preserve">GF Value™ </t>
    </r>
    <r>
      <rPr>
        <sz val="10"/>
        <rFont val="Noto Sans CJK SC"/>
        <family val="2"/>
      </rPr>
      <t xml:space="preserve">的股息可持續性被高估了 </t>
    </r>
    <r>
      <rPr>
        <sz val="10"/>
        <rFont val="Arial"/>
        <family val="0"/>
        <charset val="1"/>
      </rPr>
      <t xml:space="preserve">24.0%</t>
    </r>
  </si>
  <si>
    <t xml:space="preserve">ab3557330ee4b387552fd361</t>
  </si>
  <si>
    <t xml:space="preserve">UAL</t>
  </si>
  <si>
    <t xml:space="preserve">United Airlines Holdings, Inc.</t>
  </si>
  <si>
    <t xml:space="preserve">United Airlines Holdings Inc (UAL) Shares Fall 4.5% -- GF Value Says Still Overvalued</t>
  </si>
  <si>
    <r>
      <rPr>
        <sz val="10"/>
        <rFont val="Noto Sans CJK SC"/>
        <family val="2"/>
      </rPr>
      <t xml:space="preserve">聯合航空控股公司 </t>
    </r>
    <r>
      <rPr>
        <sz val="10"/>
        <rFont val="Arial"/>
        <family val="0"/>
        <charset val="1"/>
      </rPr>
      <t xml:space="preserve">(UAL) </t>
    </r>
    <r>
      <rPr>
        <sz val="10"/>
        <rFont val="Noto Sans CJK SC"/>
        <family val="2"/>
      </rPr>
      <t xml:space="preserve">股價下跌 </t>
    </r>
    <r>
      <rPr>
        <sz val="10"/>
        <rFont val="Arial"/>
        <family val="0"/>
        <charset val="1"/>
      </rPr>
      <t xml:space="preserve">4.5%——GF Value </t>
    </r>
    <r>
      <rPr>
        <sz val="10"/>
        <rFont val="Noto Sans CJK SC"/>
        <family val="2"/>
      </rPr>
      <t xml:space="preserve">稱估值仍被高估</t>
    </r>
  </si>
  <si>
    <t xml:space="preserve">bd76fcfefd20cac13647f06d</t>
  </si>
  <si>
    <t xml:space="preserve">DVN</t>
  </si>
  <si>
    <t xml:space="preserve">Devon Energy Corporation Common Stock</t>
  </si>
  <si>
    <t xml:space="preserve">Devon Energy Corp (DVN) Stock Up 5.5% but GF Value Says Overvalued -- GF Score: 76/100</t>
  </si>
  <si>
    <r>
      <rPr>
        <sz val="10"/>
        <rFont val="Arial"/>
        <family val="0"/>
        <charset val="1"/>
      </rPr>
      <t xml:space="preserve">Devon Energy Corp (DVN) </t>
    </r>
    <r>
      <rPr>
        <sz val="10"/>
        <rFont val="Noto Sans CJK SC"/>
        <family val="2"/>
      </rPr>
      <t xml:space="preserve">股價上漲 </t>
    </r>
    <r>
      <rPr>
        <sz val="10"/>
        <rFont val="Arial"/>
        <family val="0"/>
        <charset val="1"/>
      </rPr>
      <t xml:space="preserve">5.5%</t>
    </r>
    <r>
      <rPr>
        <sz val="10"/>
        <rFont val="Noto Sans CJK SC"/>
        <family val="2"/>
      </rPr>
      <t xml:space="preserve">，但 </t>
    </r>
    <r>
      <rPr>
        <sz val="10"/>
        <rFont val="Arial"/>
        <family val="0"/>
        <charset val="1"/>
      </rPr>
      <t xml:space="preserve">GF Value </t>
    </r>
    <r>
      <rPr>
        <sz val="10"/>
        <rFont val="Noto Sans CJK SC"/>
        <family val="2"/>
      </rPr>
      <t xml:space="preserve">表示估值過高 </t>
    </r>
    <r>
      <rPr>
        <sz val="10"/>
        <rFont val="Arial"/>
        <family val="0"/>
        <charset val="1"/>
      </rPr>
      <t xml:space="preserve">- GF </t>
    </r>
    <r>
      <rPr>
        <sz val="10"/>
        <rFont val="Noto Sans CJK SC"/>
        <family val="2"/>
      </rPr>
      <t xml:space="preserve">評分：</t>
    </r>
    <r>
      <rPr>
        <sz val="10"/>
        <rFont val="Arial"/>
        <family val="0"/>
        <charset val="1"/>
      </rPr>
      <t xml:space="preserve">76/100</t>
    </r>
  </si>
  <si>
    <t xml:space="preserve">9d294718ae48dad8fea3ab87</t>
  </si>
  <si>
    <t xml:space="preserve">CRWD</t>
  </si>
  <si>
    <t xml:space="preserve">CrowdStrike</t>
  </si>
  <si>
    <t xml:space="preserve">CrowdStrike Holdings Inc (CRWD) Stock Up 5.0% but GF Value Says Overvalued -- GF Score: 78/100</t>
  </si>
  <si>
    <r>
      <rPr>
        <sz val="10"/>
        <rFont val="Arial"/>
        <family val="0"/>
        <charset val="1"/>
      </rPr>
      <t xml:space="preserve">CrowdStrike Holdings Inc (CRWD) </t>
    </r>
    <r>
      <rPr>
        <sz val="10"/>
        <rFont val="Noto Sans CJK SC"/>
        <family val="2"/>
      </rPr>
      <t xml:space="preserve">股價上漲 </t>
    </r>
    <r>
      <rPr>
        <sz val="10"/>
        <rFont val="Arial"/>
        <family val="0"/>
        <charset val="1"/>
      </rPr>
      <t xml:space="preserve">5.0%</t>
    </r>
    <r>
      <rPr>
        <sz val="10"/>
        <rFont val="Noto Sans CJK SC"/>
        <family val="2"/>
      </rPr>
      <t xml:space="preserve">，但 </t>
    </r>
    <r>
      <rPr>
        <sz val="10"/>
        <rFont val="Arial"/>
        <family val="0"/>
        <charset val="1"/>
      </rPr>
      <t xml:space="preserve">GF Value </t>
    </r>
    <r>
      <rPr>
        <sz val="10"/>
        <rFont val="Noto Sans CJK SC"/>
        <family val="2"/>
      </rPr>
      <t xml:space="preserve">表示估值過高 </t>
    </r>
    <r>
      <rPr>
        <sz val="10"/>
        <rFont val="Arial"/>
        <family val="0"/>
        <charset val="1"/>
      </rPr>
      <t xml:space="preserve">- GF </t>
    </r>
    <r>
      <rPr>
        <sz val="10"/>
        <rFont val="Noto Sans CJK SC"/>
        <family val="2"/>
      </rPr>
      <t xml:space="preserve">評分：</t>
    </r>
    <r>
      <rPr>
        <sz val="10"/>
        <rFont val="Arial"/>
        <family val="0"/>
        <charset val="1"/>
      </rPr>
      <t xml:space="preserve">78/100</t>
    </r>
  </si>
  <si>
    <t xml:space="preserve">a3105c7665bcc03287cf31ec</t>
  </si>
  <si>
    <t xml:space="preserve">OXY</t>
  </si>
  <si>
    <t xml:space="preserve">Occidental Petroleum Corporation Common </t>
  </si>
  <si>
    <t xml:space="preserve">Occidental Petroleum Corp (OXY) Stock Up 4.9% but GF Value Says Overvalued -- GF Score: 64/100</t>
  </si>
  <si>
    <r>
      <rPr>
        <sz val="10"/>
        <rFont val="Noto Sans CJK SC"/>
        <family val="2"/>
      </rPr>
      <t xml:space="preserve">西方石油公司 </t>
    </r>
    <r>
      <rPr>
        <sz val="10"/>
        <rFont val="Arial"/>
        <family val="0"/>
        <charset val="1"/>
      </rPr>
      <t xml:space="preserve">(OXY) </t>
    </r>
    <r>
      <rPr>
        <sz val="10"/>
        <rFont val="Noto Sans CJK SC"/>
        <family val="2"/>
      </rPr>
      <t xml:space="preserve">股價上漲 </t>
    </r>
    <r>
      <rPr>
        <sz val="10"/>
        <rFont val="Arial"/>
        <family val="0"/>
        <charset val="1"/>
      </rPr>
      <t xml:space="preserve">4.9%</t>
    </r>
    <r>
      <rPr>
        <sz val="10"/>
        <rFont val="Noto Sans CJK SC"/>
        <family val="2"/>
      </rPr>
      <t xml:space="preserve">，但 </t>
    </r>
    <r>
      <rPr>
        <sz val="10"/>
        <rFont val="Arial"/>
        <family val="0"/>
        <charset val="1"/>
      </rPr>
      <t xml:space="preserve">GF Value </t>
    </r>
    <r>
      <rPr>
        <sz val="10"/>
        <rFont val="Noto Sans CJK SC"/>
        <family val="2"/>
      </rPr>
      <t xml:space="preserve">表示估值過高 </t>
    </r>
    <r>
      <rPr>
        <sz val="10"/>
        <rFont val="Arial"/>
        <family val="0"/>
        <charset val="1"/>
      </rPr>
      <t xml:space="preserve">- GF </t>
    </r>
    <r>
      <rPr>
        <sz val="10"/>
        <rFont val="Noto Sans CJK SC"/>
        <family val="2"/>
      </rPr>
      <t xml:space="preserve">評分：</t>
    </r>
    <r>
      <rPr>
        <sz val="10"/>
        <rFont val="Arial"/>
        <family val="0"/>
        <charset val="1"/>
      </rPr>
      <t xml:space="preserve">64/100</t>
    </r>
  </si>
  <si>
    <t xml:space="preserve">8d7227da48648b786197f04f</t>
  </si>
  <si>
    <t xml:space="preserve">APO</t>
  </si>
  <si>
    <t xml:space="preserve">Apollo Global Management</t>
  </si>
  <si>
    <t xml:space="preserve">Is Apollo Global Management Inc (APO) Overvalued After 3.6% Rall</t>
  </si>
  <si>
    <r>
      <rPr>
        <sz val="10"/>
        <rFont val="Arial"/>
        <family val="0"/>
        <charset val="1"/>
      </rPr>
      <t xml:space="preserve">Apollo Global Management Inc (APO) </t>
    </r>
    <r>
      <rPr>
        <sz val="10"/>
        <rFont val="Noto Sans CJK SC"/>
        <family val="2"/>
      </rPr>
      <t xml:space="preserve">在上漲 </t>
    </r>
    <r>
      <rPr>
        <sz val="10"/>
        <rFont val="Arial"/>
        <family val="0"/>
        <charset val="1"/>
      </rPr>
      <t xml:space="preserve">3.6% </t>
    </r>
    <r>
      <rPr>
        <sz val="10"/>
        <rFont val="Noto Sans CJK SC"/>
        <family val="2"/>
      </rPr>
      <t xml:space="preserve">後是否被高估</t>
    </r>
  </si>
  <si>
    <t xml:space="preserve">2a2ee5cbc56c6b67b0a24d92</t>
  </si>
  <si>
    <t xml:space="preserve">SPG Looks 24.0% Overvalued on GF Value™ Amid Dividend Sustainabi</t>
  </si>
  <si>
    <r>
      <rPr>
        <sz val="10"/>
        <rFont val="Noto Sans CJK SC"/>
        <family val="2"/>
      </rPr>
      <t xml:space="preserve">在股息持續成長的情況下，</t>
    </r>
    <r>
      <rPr>
        <sz val="10"/>
        <rFont val="Arial"/>
        <family val="0"/>
        <charset val="1"/>
      </rPr>
      <t xml:space="preserve">SPG </t>
    </r>
    <r>
      <rPr>
        <sz val="10"/>
        <rFont val="Noto Sans CJK SC"/>
        <family val="2"/>
      </rPr>
      <t xml:space="preserve">的 </t>
    </r>
    <r>
      <rPr>
        <sz val="10"/>
        <rFont val="Arial"/>
        <family val="0"/>
        <charset val="1"/>
      </rPr>
      <t xml:space="preserve">GF Value™ </t>
    </r>
    <r>
      <rPr>
        <sz val="10"/>
        <rFont val="Noto Sans CJK SC"/>
        <family val="2"/>
      </rPr>
      <t xml:space="preserve">估值被高估了 </t>
    </r>
    <r>
      <rPr>
        <sz val="10"/>
        <rFont val="Arial"/>
        <family val="0"/>
        <charset val="1"/>
      </rPr>
      <t xml:space="preserve">24.0%</t>
    </r>
  </si>
  <si>
    <t xml:space="preserve">0af04740e5fe4457b07988da</t>
  </si>
  <si>
    <t xml:space="preserve">Is Simon Property Group Inc (SPG) Overvalued After Q2 Earnings with EPS of $1.49 and FFO Beat? GF Score: 83/100</t>
  </si>
  <si>
    <r>
      <rPr>
        <sz val="10"/>
        <rFont val="Noto Sans CJK SC"/>
        <family val="2"/>
      </rPr>
      <t xml:space="preserve">西蒙地產集團 </t>
    </r>
    <r>
      <rPr>
        <sz val="10"/>
        <rFont val="Arial"/>
        <family val="0"/>
        <charset val="1"/>
      </rPr>
      <t xml:space="preserve">(SPG) </t>
    </r>
    <r>
      <rPr>
        <sz val="10"/>
        <rFont val="Noto Sans CJK SC"/>
        <family val="2"/>
      </rPr>
      <t xml:space="preserve">第二季度獲利每股收益為 </t>
    </r>
    <r>
      <rPr>
        <sz val="10"/>
        <rFont val="Arial"/>
        <family val="0"/>
        <charset val="1"/>
      </rPr>
      <t xml:space="preserve">1.49 </t>
    </r>
    <r>
      <rPr>
        <sz val="10"/>
        <rFont val="Noto Sans CJK SC"/>
        <family val="2"/>
      </rPr>
      <t xml:space="preserve">美元，且 </t>
    </r>
    <r>
      <rPr>
        <sz val="10"/>
        <rFont val="Arial"/>
        <family val="0"/>
        <charset val="1"/>
      </rPr>
      <t xml:space="preserve">FFO </t>
    </r>
    <r>
      <rPr>
        <sz val="10"/>
        <rFont val="Noto Sans CJK SC"/>
        <family val="2"/>
      </rPr>
      <t xml:space="preserve">超出預期，其估值是否被高估？ </t>
    </r>
    <r>
      <rPr>
        <sz val="10"/>
        <rFont val="Arial"/>
        <family val="0"/>
        <charset val="1"/>
      </rPr>
      <t xml:space="preserve">GF</t>
    </r>
    <r>
      <rPr>
        <sz val="10"/>
        <rFont val="Noto Sans CJK SC"/>
        <family val="2"/>
      </rPr>
      <t xml:space="preserve">分數：</t>
    </r>
    <r>
      <rPr>
        <sz val="10"/>
        <rFont val="Arial"/>
        <family val="0"/>
        <charset val="1"/>
      </rPr>
      <t xml:space="preserve">83/100</t>
    </r>
  </si>
  <si>
    <t xml:space="preserve">27b01a7f72ed31d69dd3c92d</t>
  </si>
  <si>
    <t xml:space="preserve">WRB</t>
  </si>
  <si>
    <t xml:space="preserve">W.R. Berkley Corporation Common Stock</t>
  </si>
  <si>
    <t xml:space="preserve">W. R. Berkley (WRB) Could Be 5% Overvalued As Leadership Changes Raise Questions</t>
  </si>
  <si>
    <r>
      <rPr>
        <sz val="10"/>
        <rFont val="Noto Sans CJK SC"/>
        <family val="2"/>
      </rPr>
      <t xml:space="preserve">由於領導層變動引發質疑，</t>
    </r>
    <r>
      <rPr>
        <sz val="10"/>
        <rFont val="Arial"/>
        <family val="0"/>
        <charset val="1"/>
      </rPr>
      <t xml:space="preserve">W. R. Berkley (WRB) </t>
    </r>
    <r>
      <rPr>
        <sz val="10"/>
        <rFont val="Noto Sans CJK SC"/>
        <family val="2"/>
      </rPr>
      <t xml:space="preserve">的股價可能被高估 </t>
    </r>
    <r>
      <rPr>
        <sz val="10"/>
        <rFont val="Arial"/>
        <family val="0"/>
        <charset val="1"/>
      </rPr>
      <t xml:space="preserve">5%</t>
    </r>
  </si>
  <si>
    <t xml:space="preserve">31907b07362493b10d568414</t>
  </si>
  <si>
    <t xml:space="preserve">SCHW Looks 1.2% Overvalued on GF Value™ as Insider Selling Inten</t>
  </si>
  <si>
    <r>
      <rPr>
        <sz val="10"/>
        <rFont val="Arial"/>
        <family val="0"/>
        <charset val="1"/>
      </rPr>
      <t xml:space="preserve">GF Value™ </t>
    </r>
    <r>
      <rPr>
        <sz val="10"/>
        <rFont val="Noto Sans CJK SC"/>
        <family val="2"/>
      </rPr>
      <t xml:space="preserve">作為內線銷售意圖，</t>
    </r>
    <r>
      <rPr>
        <sz val="10"/>
        <rFont val="Arial"/>
        <family val="0"/>
        <charset val="1"/>
      </rPr>
      <t xml:space="preserve">SCHW </t>
    </r>
    <r>
      <rPr>
        <sz val="10"/>
        <rFont val="Noto Sans CJK SC"/>
        <family val="2"/>
      </rPr>
      <t xml:space="preserve">看起來被高估了 </t>
    </r>
    <r>
      <rPr>
        <sz val="10"/>
        <rFont val="Arial"/>
        <family val="0"/>
        <charset val="1"/>
      </rPr>
      <t xml:space="preserve">1.2%</t>
    </r>
  </si>
  <si>
    <t xml:space="preserve">83106edee4b2b8dba2263e95</t>
  </si>
  <si>
    <t xml:space="preserve">COHR Looks 278.1% Overvalued on GF Value™ Amid Price-to-Sales Co</t>
  </si>
  <si>
    <r>
      <rPr>
        <sz val="10"/>
        <rFont val="Noto Sans CJK SC"/>
        <family val="2"/>
      </rPr>
      <t xml:space="preserve">在市銷率比較中，</t>
    </r>
    <r>
      <rPr>
        <sz val="10"/>
        <rFont val="Arial"/>
        <family val="0"/>
        <charset val="1"/>
      </rPr>
      <t xml:space="preserve">GF Value™ </t>
    </r>
    <r>
      <rPr>
        <sz val="10"/>
        <rFont val="Noto Sans CJK SC"/>
        <family val="2"/>
      </rPr>
      <t xml:space="preserve">認為 </t>
    </r>
    <r>
      <rPr>
        <sz val="10"/>
        <rFont val="Arial"/>
        <family val="0"/>
        <charset val="1"/>
      </rPr>
      <t xml:space="preserve">COHR </t>
    </r>
    <r>
      <rPr>
        <sz val="10"/>
        <rFont val="Noto Sans CJK SC"/>
        <family val="2"/>
      </rPr>
      <t xml:space="preserve">的估值被高估了 </t>
    </r>
    <r>
      <rPr>
        <sz val="10"/>
        <rFont val="Arial"/>
        <family val="0"/>
        <charset val="1"/>
      </rPr>
      <t xml:space="preserve">278.1%</t>
    </r>
  </si>
  <si>
    <t xml:space="preserve">5ef31aa40c423d0ea7ab8c2f</t>
  </si>
  <si>
    <t xml:space="preserve">CAH</t>
  </si>
  <si>
    <t xml:space="preserve">Cardinal Health, Inc. Common Stock</t>
  </si>
  <si>
    <t xml:space="preserve">CAH Looks 65.4% Overvalued on GF Value™ Heading into Q4 Earnings</t>
  </si>
  <si>
    <r>
      <rPr>
        <sz val="10"/>
        <rFont val="Arial"/>
        <family val="0"/>
        <charset val="1"/>
      </rPr>
      <t xml:space="preserve">GF Value™ </t>
    </r>
    <r>
      <rPr>
        <sz val="10"/>
        <rFont val="Noto Sans CJK SC"/>
        <family val="2"/>
      </rPr>
      <t xml:space="preserve">進入第四季收益時，</t>
    </r>
    <r>
      <rPr>
        <sz val="10"/>
        <rFont val="Arial"/>
        <family val="0"/>
        <charset val="1"/>
      </rPr>
      <t xml:space="preserve">CAH </t>
    </r>
    <r>
      <rPr>
        <sz val="10"/>
        <rFont val="Noto Sans CJK SC"/>
        <family val="2"/>
      </rPr>
      <t xml:space="preserve">看起來被高估了 </t>
    </r>
    <r>
      <rPr>
        <sz val="10"/>
        <rFont val="Arial"/>
        <family val="0"/>
        <charset val="1"/>
      </rPr>
      <t xml:space="preserve">65.4%</t>
    </r>
  </si>
  <si>
    <t xml:space="preserve">e228052a04dcbc8b1901d51f</t>
  </si>
  <si>
    <t xml:space="preserve">2026-08-12</t>
  </si>
  <si>
    <t xml:space="preserve">PANW</t>
  </si>
  <si>
    <t xml:space="preserve">Palo Alto Networks, Inc.</t>
  </si>
  <si>
    <t xml:space="preserve">Palo Alto Networks (PANW) Stock Could Be 13% Overvalued After China Review</t>
  </si>
  <si>
    <r>
      <rPr>
        <sz val="10"/>
        <rFont val="Noto Sans CJK SC"/>
        <family val="2"/>
      </rPr>
      <t xml:space="preserve">中國審查後 </t>
    </r>
    <r>
      <rPr>
        <sz val="10"/>
        <rFont val="Arial"/>
        <family val="0"/>
        <charset val="1"/>
      </rPr>
      <t xml:space="preserve">Palo Alto Networks (PANW) </t>
    </r>
    <r>
      <rPr>
        <sz val="10"/>
        <rFont val="Noto Sans CJK SC"/>
        <family val="2"/>
      </rPr>
      <t xml:space="preserve">股票可能被高估 </t>
    </r>
    <r>
      <rPr>
        <sz val="10"/>
        <rFont val="Arial"/>
        <family val="0"/>
        <charset val="1"/>
      </rPr>
      <t xml:space="preserve">13%</t>
    </r>
  </si>
  <si>
    <t xml:space="preserve">9cecfd719890767b4fc028e8</t>
  </si>
  <si>
    <t xml:space="preserve">MSCI (MSCI) Could Be 35% Overvalued As Finance Leadership Changes Raise Fresh Questions</t>
  </si>
  <si>
    <r>
      <rPr>
        <sz val="10"/>
        <rFont val="Noto Sans CJK SC"/>
        <family val="2"/>
      </rPr>
      <t xml:space="preserve">財務領導層變動引發新問題，摩根士丹利資本國際 </t>
    </r>
    <r>
      <rPr>
        <sz val="10"/>
        <rFont val="Arial"/>
        <family val="0"/>
        <charset val="1"/>
      </rPr>
      <t xml:space="preserve">(MSCI) </t>
    </r>
    <r>
      <rPr>
        <sz val="10"/>
        <rFont val="Noto Sans CJK SC"/>
        <family val="2"/>
      </rPr>
      <t xml:space="preserve">估值可能被高估 </t>
    </r>
    <r>
      <rPr>
        <sz val="10"/>
        <rFont val="Arial"/>
        <family val="0"/>
        <charset val="1"/>
      </rPr>
      <t xml:space="preserve">35%</t>
    </r>
  </si>
  <si>
    <t xml:space="preserve">2a8adb37ec5ea929e9ddcd9c</t>
  </si>
  <si>
    <t xml:space="preserve">Expeditors International of Washington Inc (EXPD) Stock Up 4.1% but GF Value Says Overvalued -- GF Score: 84/100</t>
  </si>
  <si>
    <t xml:space="preserve">0e7f8542be365e1bbafb7809</t>
  </si>
  <si>
    <t xml:space="preserve">Broadcom is Overvalued at 23.8X P/E: Should You Still Buy the Stock?</t>
  </si>
  <si>
    <r>
      <rPr>
        <sz val="10"/>
        <rFont val="Noto Sans CJK SC"/>
        <family val="2"/>
      </rPr>
      <t xml:space="preserve">博通的本益比被高估為 </t>
    </r>
    <r>
      <rPr>
        <sz val="10"/>
        <rFont val="Arial"/>
        <family val="0"/>
        <charset val="1"/>
      </rPr>
      <t xml:space="preserve">23.8 </t>
    </r>
    <r>
      <rPr>
        <sz val="10"/>
        <rFont val="Noto Sans CJK SC"/>
        <family val="2"/>
      </rPr>
      <t xml:space="preserve">倍：您還應該買進該股票嗎？</t>
    </r>
  </si>
  <si>
    <t xml:space="preserve">19ae70a73cb210958d55d088</t>
  </si>
  <si>
    <t xml:space="preserve">MAR</t>
  </si>
  <si>
    <t xml:space="preserve">Marriott International</t>
  </si>
  <si>
    <t xml:space="preserve">Marriott International (MAR) Could Be 12% Overvalued On Higher EPS Guidance</t>
  </si>
  <si>
    <r>
      <rPr>
        <sz val="10"/>
        <rFont val="Noto Sans CJK SC"/>
        <family val="2"/>
      </rPr>
      <t xml:space="preserve">萬豪國際集團 </t>
    </r>
    <r>
      <rPr>
        <sz val="10"/>
        <rFont val="Arial"/>
        <family val="0"/>
        <charset val="1"/>
      </rPr>
      <t xml:space="preserve">(MAR) </t>
    </r>
    <r>
      <rPr>
        <sz val="10"/>
        <rFont val="Noto Sans CJK SC"/>
        <family val="2"/>
      </rPr>
      <t xml:space="preserve">因 </t>
    </r>
    <r>
      <rPr>
        <sz val="10"/>
        <rFont val="Arial"/>
        <family val="0"/>
        <charset val="1"/>
      </rPr>
      <t xml:space="preserve">EPS </t>
    </r>
    <r>
      <rPr>
        <sz val="10"/>
        <rFont val="Noto Sans CJK SC"/>
        <family val="2"/>
      </rPr>
      <t xml:space="preserve">指引較高而估值可能被高估 </t>
    </r>
    <r>
      <rPr>
        <sz val="10"/>
        <rFont val="Arial"/>
        <family val="0"/>
        <charset val="1"/>
      </rPr>
      <t xml:space="preserve">12%</t>
    </r>
  </si>
  <si>
    <t xml:space="preserve">f4bd5ff7f47eb10913242f61</t>
  </si>
  <si>
    <t xml:space="preserve">ES</t>
  </si>
  <si>
    <t xml:space="preserve">Eversource Energy</t>
  </si>
  <si>
    <t xml:space="preserve">Eversource (ES) Stock Could Be 23% Overvalued On Dividend Limits</t>
  </si>
  <si>
    <r>
      <rPr>
        <sz val="10"/>
        <rFont val="Arial"/>
        <family val="0"/>
        <charset val="1"/>
      </rPr>
      <t xml:space="preserve">Eversource (ES) </t>
    </r>
    <r>
      <rPr>
        <sz val="10"/>
        <rFont val="Noto Sans CJK SC"/>
        <family val="2"/>
      </rPr>
      <t xml:space="preserve">股票因股利限制可能被高估 </t>
    </r>
    <r>
      <rPr>
        <sz val="10"/>
        <rFont val="Arial"/>
        <family val="0"/>
        <charset val="1"/>
      </rPr>
      <t xml:space="preserve">23%</t>
    </r>
  </si>
  <si>
    <t xml:space="preserve">495ea5ab7c678d548c89f2bd</t>
  </si>
  <si>
    <t xml:space="preserve">HII</t>
  </si>
  <si>
    <t xml:space="preserve">Huntington Ingalls Industries, Inc. Comm</t>
  </si>
  <si>
    <t xml:space="preserve">HII Looks 8.7% Overvalued on GF Value™ Amid Naval Redesign Manda</t>
  </si>
  <si>
    <r>
      <rPr>
        <sz val="10"/>
        <rFont val="Noto Sans CJK SC"/>
        <family val="2"/>
      </rPr>
      <t xml:space="preserve">在海軍重新設計指令中，</t>
    </r>
    <r>
      <rPr>
        <sz val="10"/>
        <rFont val="Arial"/>
        <family val="0"/>
        <charset val="1"/>
      </rPr>
      <t xml:space="preserve">GF Value™ </t>
    </r>
    <r>
      <rPr>
        <sz val="10"/>
        <rFont val="Noto Sans CJK SC"/>
        <family val="2"/>
      </rPr>
      <t xml:space="preserve">認為 </t>
    </r>
    <r>
      <rPr>
        <sz val="10"/>
        <rFont val="Arial"/>
        <family val="0"/>
        <charset val="1"/>
      </rPr>
      <t xml:space="preserve">HII </t>
    </r>
    <r>
      <rPr>
        <sz val="10"/>
        <rFont val="Noto Sans CJK SC"/>
        <family val="2"/>
      </rPr>
      <t xml:space="preserve">的估值被高估了 </t>
    </r>
    <r>
      <rPr>
        <sz val="10"/>
        <rFont val="Arial"/>
        <family val="0"/>
        <charset val="1"/>
      </rPr>
      <t xml:space="preserve">8.7%</t>
    </r>
  </si>
  <si>
    <t xml:space="preserve">e063d5508f319759f563059f</t>
  </si>
  <si>
    <t xml:space="preserve">CPAY</t>
  </si>
  <si>
    <t xml:space="preserve">Corpay, Inc. Common Stock</t>
  </si>
  <si>
    <t xml:space="preserve">Is Corpay Inc (CPAY) Overvalued After 3.8% Rally? GF Value Says</t>
  </si>
  <si>
    <r>
      <rPr>
        <sz val="10"/>
        <rFont val="Arial"/>
        <family val="0"/>
        <charset val="1"/>
      </rPr>
      <t xml:space="preserve">Corpay Inc (CPAY) </t>
    </r>
    <r>
      <rPr>
        <sz val="10"/>
        <rFont val="Noto Sans CJK SC"/>
        <family val="2"/>
      </rPr>
      <t xml:space="preserve">在上漲 </t>
    </r>
    <r>
      <rPr>
        <sz val="10"/>
        <rFont val="Arial"/>
        <family val="0"/>
        <charset val="1"/>
      </rPr>
      <t xml:space="preserve">3.8% </t>
    </r>
    <r>
      <rPr>
        <sz val="10"/>
        <rFont val="Noto Sans CJK SC"/>
        <family val="2"/>
      </rPr>
      <t xml:space="preserve">後是否被高估？ </t>
    </r>
    <r>
      <rPr>
        <sz val="10"/>
        <rFont val="Arial"/>
        <family val="0"/>
        <charset val="1"/>
      </rPr>
      <t xml:space="preserve">GF </t>
    </r>
    <r>
      <rPr>
        <sz val="10"/>
        <rFont val="Noto Sans CJK SC"/>
        <family val="2"/>
      </rPr>
      <t xml:space="preserve">值說</t>
    </r>
  </si>
  <si>
    <t xml:space="preserve">1c8335ebb37865394d86c07f</t>
  </si>
  <si>
    <t xml:space="preserve">Tesla Inc (TSLA) Stock Up 3.8% but GF Value Says Overvalued -- G</t>
  </si>
  <si>
    <t xml:space="preserve">7b2d4858f1269d8a08116afa</t>
  </si>
  <si>
    <t xml:space="preserve">Corning Inc (GLW) Stock Down 5.3% but Still Overvalued -- GF Sco</t>
  </si>
  <si>
    <r>
      <rPr>
        <sz val="10"/>
        <rFont val="Noto Sans CJK SC"/>
        <family val="2"/>
      </rPr>
      <t xml:space="preserve">康寧 </t>
    </r>
    <r>
      <rPr>
        <sz val="10"/>
        <rFont val="Arial"/>
        <family val="0"/>
        <charset val="1"/>
      </rPr>
      <t xml:space="preserve">(GLW) </t>
    </r>
    <r>
      <rPr>
        <sz val="10"/>
        <rFont val="Noto Sans CJK SC"/>
        <family val="2"/>
      </rPr>
      <t xml:space="preserve">股價下跌 </t>
    </r>
    <r>
      <rPr>
        <sz val="10"/>
        <rFont val="Arial"/>
        <family val="0"/>
        <charset val="1"/>
      </rPr>
      <t xml:space="preserve">5.3%</t>
    </r>
    <r>
      <rPr>
        <sz val="10"/>
        <rFont val="Noto Sans CJK SC"/>
        <family val="2"/>
      </rPr>
      <t xml:space="preserve">，但仍被高估——</t>
    </r>
    <r>
      <rPr>
        <sz val="10"/>
        <rFont val="Arial"/>
        <family val="0"/>
        <charset val="1"/>
      </rPr>
      <t xml:space="preserve">GF Sco</t>
    </r>
  </si>
  <si>
    <t xml:space="preserve">5a5594e00256afe5025a2a5b</t>
  </si>
  <si>
    <t xml:space="preserve">CME</t>
  </si>
  <si>
    <t xml:space="preserve">CME Group Inc.</t>
  </si>
  <si>
    <t xml:space="preserve">CME Group (CME) Stock Could Be 6% Overvalued After AI Futures Launch</t>
  </si>
  <si>
    <r>
      <rPr>
        <sz val="10"/>
        <rFont val="Noto Sans CJK SC"/>
        <family val="2"/>
      </rPr>
      <t xml:space="preserve">人工智慧期貨推出後，芝商所 </t>
    </r>
    <r>
      <rPr>
        <sz val="10"/>
        <rFont val="Arial"/>
        <family val="0"/>
        <charset val="1"/>
      </rPr>
      <t xml:space="preserve">(CME) </t>
    </r>
    <r>
      <rPr>
        <sz val="10"/>
        <rFont val="Noto Sans CJK SC"/>
        <family val="2"/>
      </rPr>
      <t xml:space="preserve">股票可能被高估 </t>
    </r>
    <r>
      <rPr>
        <sz val="10"/>
        <rFont val="Arial"/>
        <family val="0"/>
        <charset val="1"/>
      </rPr>
      <t xml:space="preserve">6%</t>
    </r>
  </si>
  <si>
    <t xml:space="preserve">83527a16e37542e82392835d</t>
  </si>
  <si>
    <t xml:space="preserve">STT</t>
  </si>
  <si>
    <t xml:space="preserve">State Street Corporation Common Stock</t>
  </si>
  <si>
    <t xml:space="preserve">State Street (STT) Stock Could Be 2% Overvalued As Fee Income Holds Key</t>
  </si>
  <si>
    <r>
      <rPr>
        <sz val="10"/>
        <rFont val="Noto Sans CJK SC"/>
        <family val="2"/>
      </rPr>
      <t xml:space="preserve">由於費用收入是關鍵，道富銀行 </t>
    </r>
    <r>
      <rPr>
        <sz val="10"/>
        <rFont val="Arial"/>
        <family val="0"/>
        <charset val="1"/>
      </rPr>
      <t xml:space="preserve">(STT) </t>
    </r>
    <r>
      <rPr>
        <sz val="10"/>
        <rFont val="Noto Sans CJK SC"/>
        <family val="2"/>
      </rPr>
      <t xml:space="preserve">股票可能被高估 </t>
    </r>
    <r>
      <rPr>
        <sz val="10"/>
        <rFont val="Arial"/>
        <family val="0"/>
        <charset val="1"/>
      </rPr>
      <t xml:space="preserve">2%</t>
    </r>
  </si>
  <si>
    <t xml:space="preserve">c6acba7a83648212f1a99fb8</t>
  </si>
  <si>
    <t xml:space="preserve">Coinbase (COIN) Stock Still Looks Overvalued Despite New York Probe</t>
  </si>
  <si>
    <r>
      <rPr>
        <sz val="10"/>
        <rFont val="Noto Sans CJK SC"/>
        <family val="2"/>
      </rPr>
      <t xml:space="preserve">儘管紐約調查，</t>
    </r>
    <r>
      <rPr>
        <sz val="10"/>
        <rFont val="Arial"/>
        <family val="0"/>
        <charset val="1"/>
      </rPr>
      <t xml:space="preserve">Coinbase (COIN) </t>
    </r>
    <r>
      <rPr>
        <sz val="10"/>
        <rFont val="Noto Sans CJK SC"/>
        <family val="2"/>
      </rPr>
      <t xml:space="preserve">股票看起來仍然被高估</t>
    </r>
  </si>
  <si>
    <t xml:space="preserve">REGULATORY_INVESTIGATION</t>
  </si>
  <si>
    <r>
      <rPr>
        <sz val="10"/>
        <rFont val="Arial"/>
        <family val="0"/>
        <charset val="1"/>
      </rPr>
      <t xml:space="preserve">Coinbase </t>
    </r>
    <r>
      <rPr>
        <sz val="10"/>
        <rFont val="Noto Sans CJK SC"/>
        <family val="2"/>
      </rPr>
      <t xml:space="preserve">遭紐約調查（估值文章提及）。</t>
    </r>
  </si>
  <si>
    <t xml:space="preserve">6c89cb0cd0f4131e12a66479</t>
  </si>
  <si>
    <t xml:space="preserve">Howmet (HWM) Stock Could Look Overvalued As Raised Guidance Lands</t>
  </si>
  <si>
    <r>
      <rPr>
        <sz val="10"/>
        <rFont val="Noto Sans CJK SC"/>
        <family val="2"/>
      </rPr>
      <t xml:space="preserve">隨著指導意見上調，</t>
    </r>
    <r>
      <rPr>
        <sz val="10"/>
        <rFont val="Arial"/>
        <family val="0"/>
        <charset val="1"/>
      </rPr>
      <t xml:space="preserve">Howmet (HWM) </t>
    </r>
    <r>
      <rPr>
        <sz val="10"/>
        <rFont val="Noto Sans CJK SC"/>
        <family val="2"/>
      </rPr>
      <t xml:space="preserve">股票可能看起來被高估</t>
    </r>
  </si>
  <si>
    <t xml:space="preserve">0ea29bbc0dc4ea310565b456</t>
  </si>
  <si>
    <t xml:space="preserve">Applied Optoelectronics (AAOI) Could Be 93% Overvalued As Amazon Deal Lifts Revenue Hopes</t>
  </si>
  <si>
    <t xml:space="preserve">b5886fc0bd1389cecbc51a57</t>
  </si>
  <si>
    <t xml:space="preserve">AEP Looks 8.9% Overvalued on GF Value™</t>
  </si>
  <si>
    <r>
      <rPr>
        <sz val="10"/>
        <rFont val="Arial"/>
        <family val="0"/>
        <charset val="1"/>
      </rPr>
      <t xml:space="preserve">GF Value™ </t>
    </r>
    <r>
      <rPr>
        <sz val="10"/>
        <rFont val="Noto Sans CJK SC"/>
        <family val="2"/>
      </rPr>
      <t xml:space="preserve">認為 </t>
    </r>
    <r>
      <rPr>
        <sz val="10"/>
        <rFont val="Arial"/>
        <family val="0"/>
        <charset val="1"/>
      </rPr>
      <t xml:space="preserve">AEP </t>
    </r>
    <r>
      <rPr>
        <sz val="10"/>
        <rFont val="Noto Sans CJK SC"/>
        <family val="2"/>
      </rPr>
      <t xml:space="preserve">被高估了 </t>
    </r>
    <r>
      <rPr>
        <sz val="10"/>
        <rFont val="Arial"/>
        <family val="0"/>
        <charset val="1"/>
      </rPr>
      <t xml:space="preserve">8.9%</t>
    </r>
  </si>
  <si>
    <t xml:space="preserve">51df1db68dd21cd02b83ab4b</t>
  </si>
  <si>
    <t xml:space="preserve">Devon Energy Corp (DVN) Stock Up 3.3% but GF Value Says Overvalued -- GF Score: 76/100</t>
  </si>
  <si>
    <t xml:space="preserve">532daed5c56a0eb51d11069d</t>
  </si>
  <si>
    <t xml:space="preserve">GILD</t>
  </si>
  <si>
    <t xml:space="preserve">Gilead Sciences, Inc.</t>
  </si>
  <si>
    <t xml:space="preserve">Gilead Sciences (GILD) Could Be 8% Overvalued As AI Deal And Q2 Results Lift Shares</t>
  </si>
  <si>
    <t xml:space="preserve">881713ffa809931516625256</t>
  </si>
  <si>
    <t xml:space="preserve">Morgan Stanley (MS) Stock May Be 5% Overvalued After Infrastructure Push</t>
  </si>
  <si>
    <r>
      <rPr>
        <sz val="10"/>
        <rFont val="Noto Sans CJK SC"/>
        <family val="2"/>
      </rPr>
      <t xml:space="preserve">基礎設施推動後，摩根士丹利 </t>
    </r>
    <r>
      <rPr>
        <sz val="10"/>
        <rFont val="Arial"/>
        <family val="0"/>
        <charset val="1"/>
      </rPr>
      <t xml:space="preserve">(MS) </t>
    </r>
    <r>
      <rPr>
        <sz val="10"/>
        <rFont val="Noto Sans CJK SC"/>
        <family val="2"/>
      </rPr>
      <t xml:space="preserve">股價可能被高估 </t>
    </r>
    <r>
      <rPr>
        <sz val="10"/>
        <rFont val="Arial"/>
        <family val="0"/>
        <charset val="1"/>
      </rPr>
      <t xml:space="preserve">5%</t>
    </r>
  </si>
  <si>
    <t xml:space="preserve">acd09b58defbb90d05c38e64</t>
  </si>
  <si>
    <t xml:space="preserve">DAL Looks 51.4% Overvalued on GF Value™ as Direct Austin-Paris F</t>
  </si>
  <si>
    <r>
      <rPr>
        <sz val="10"/>
        <rFont val="Arial"/>
        <family val="0"/>
        <charset val="1"/>
      </rPr>
      <t xml:space="preserve">DAL </t>
    </r>
    <r>
      <rPr>
        <sz val="10"/>
        <rFont val="Noto Sans CJK SC"/>
        <family val="2"/>
      </rPr>
      <t xml:space="preserve">在 </t>
    </r>
    <r>
      <rPr>
        <sz val="10"/>
        <rFont val="Arial"/>
        <family val="0"/>
        <charset val="1"/>
      </rPr>
      <t xml:space="preserve">GF Value™ </t>
    </r>
    <r>
      <rPr>
        <sz val="10"/>
        <rFont val="Noto Sans CJK SC"/>
        <family val="2"/>
      </rPr>
      <t xml:space="preserve">上看起來被高估了 </t>
    </r>
    <r>
      <rPr>
        <sz val="10"/>
        <rFont val="Arial"/>
        <family val="0"/>
        <charset val="1"/>
      </rPr>
      <t xml:space="preserve">51.4%</t>
    </r>
    <r>
      <rPr>
        <sz val="10"/>
        <rFont val="Noto Sans CJK SC"/>
        <family val="2"/>
      </rPr>
      <t xml:space="preserve">，因為直接奧斯汀</t>
    </r>
    <r>
      <rPr>
        <sz val="10"/>
        <rFont val="Arial"/>
        <family val="0"/>
        <charset val="1"/>
      </rPr>
      <t xml:space="preserve">-</t>
    </r>
    <r>
      <rPr>
        <sz val="10"/>
        <rFont val="Noto Sans CJK SC"/>
        <family val="2"/>
      </rPr>
      <t xml:space="preserve">巴黎 </t>
    </r>
    <r>
      <rPr>
        <sz val="10"/>
        <rFont val="Arial"/>
        <family val="0"/>
        <charset val="1"/>
      </rPr>
      <t xml:space="preserve">F</t>
    </r>
  </si>
  <si>
    <t xml:space="preserve">dcb20a09d7fe448ba57ebeec</t>
  </si>
  <si>
    <t xml:space="preserve">AAPL Looks 8.0% Overvalued on GF Value™ as Guru and Insider Acti</t>
  </si>
  <si>
    <r>
      <rPr>
        <sz val="10"/>
        <rFont val="Noto Sans CJK SC"/>
        <family val="2"/>
      </rPr>
      <t xml:space="preserve">根據 </t>
    </r>
    <r>
      <rPr>
        <sz val="10"/>
        <rFont val="Arial"/>
        <family val="0"/>
        <charset val="1"/>
      </rPr>
      <t xml:space="preserve">GF Value™ </t>
    </r>
    <r>
      <rPr>
        <sz val="10"/>
        <rFont val="Noto Sans CJK SC"/>
        <family val="2"/>
      </rPr>
      <t xml:space="preserve">作為 </t>
    </r>
    <r>
      <rPr>
        <sz val="10"/>
        <rFont val="Arial"/>
        <family val="0"/>
        <charset val="1"/>
      </rPr>
      <t xml:space="preserve">Guru </t>
    </r>
    <r>
      <rPr>
        <sz val="10"/>
        <rFont val="Noto Sans CJK SC"/>
        <family val="2"/>
      </rPr>
      <t xml:space="preserve">和 </t>
    </r>
    <r>
      <rPr>
        <sz val="10"/>
        <rFont val="Arial"/>
        <family val="0"/>
        <charset val="1"/>
      </rPr>
      <t xml:space="preserve">Insider Acti </t>
    </r>
    <r>
      <rPr>
        <sz val="10"/>
        <rFont val="Noto Sans CJK SC"/>
        <family val="2"/>
      </rPr>
      <t xml:space="preserve">的數據，</t>
    </r>
    <r>
      <rPr>
        <sz val="10"/>
        <rFont val="Arial"/>
        <family val="0"/>
        <charset val="1"/>
      </rPr>
      <t xml:space="preserve">AAPL </t>
    </r>
    <r>
      <rPr>
        <sz val="10"/>
        <rFont val="Noto Sans CJK SC"/>
        <family val="2"/>
      </rPr>
      <t xml:space="preserve">的估值被高估了 </t>
    </r>
    <r>
      <rPr>
        <sz val="10"/>
        <rFont val="Arial"/>
        <family val="0"/>
        <charset val="1"/>
      </rPr>
      <t xml:space="preserve">8.0%</t>
    </r>
  </si>
  <si>
    <t xml:space="preserve">957d154baa3557db69b05ffe</t>
  </si>
  <si>
    <t xml:space="preserve">AMAT Looks 116.4% Overvalued on GF Value™</t>
  </si>
  <si>
    <r>
      <rPr>
        <sz val="10"/>
        <rFont val="Arial"/>
        <family val="0"/>
        <charset val="1"/>
      </rPr>
      <t xml:space="preserve">GF Value™ </t>
    </r>
    <r>
      <rPr>
        <sz val="10"/>
        <rFont val="Noto Sans CJK SC"/>
        <family val="2"/>
      </rPr>
      <t xml:space="preserve">上 </t>
    </r>
    <r>
      <rPr>
        <sz val="10"/>
        <rFont val="Arial"/>
        <family val="0"/>
        <charset val="1"/>
      </rPr>
      <t xml:space="preserve">AMAT </t>
    </r>
    <r>
      <rPr>
        <sz val="10"/>
        <rFont val="Noto Sans CJK SC"/>
        <family val="2"/>
      </rPr>
      <t xml:space="preserve">的估價被高估了 </t>
    </r>
    <r>
      <rPr>
        <sz val="10"/>
        <rFont val="Arial"/>
        <family val="0"/>
        <charset val="1"/>
      </rPr>
      <t xml:space="preserve">116.4%</t>
    </r>
  </si>
  <si>
    <t xml:space="preserve">784a4d29c1611b3df20aba2e</t>
  </si>
  <si>
    <t xml:space="preserve">BMY Looks 13.0% Overvalued on GF Value™ Amid $6.7B Lawsuit Reins</t>
  </si>
  <si>
    <r>
      <rPr>
        <sz val="10"/>
        <rFont val="Noto Sans CJK SC"/>
        <family val="2"/>
      </rPr>
      <t xml:space="preserve">在 </t>
    </r>
    <r>
      <rPr>
        <sz val="10"/>
        <rFont val="Arial"/>
        <family val="0"/>
        <charset val="1"/>
      </rPr>
      <t xml:space="preserve">$6.7B </t>
    </r>
    <r>
      <rPr>
        <sz val="10"/>
        <rFont val="Noto Sans CJK SC"/>
        <family val="2"/>
      </rPr>
      <t xml:space="preserve">訴訟中，</t>
    </r>
    <r>
      <rPr>
        <sz val="10"/>
        <rFont val="Arial"/>
        <family val="0"/>
        <charset val="1"/>
      </rPr>
      <t xml:space="preserve">BMY </t>
    </r>
    <r>
      <rPr>
        <sz val="10"/>
        <rFont val="Noto Sans CJK SC"/>
        <family val="2"/>
      </rPr>
      <t xml:space="preserve">在 </t>
    </r>
    <r>
      <rPr>
        <sz val="10"/>
        <rFont val="Arial"/>
        <family val="0"/>
        <charset val="1"/>
      </rPr>
      <t xml:space="preserve">GF Value™ </t>
    </r>
    <r>
      <rPr>
        <sz val="10"/>
        <rFont val="Noto Sans CJK SC"/>
        <family val="2"/>
      </rPr>
      <t xml:space="preserve">上看起來被高估了 </t>
    </r>
    <r>
      <rPr>
        <sz val="10"/>
        <rFont val="Arial"/>
        <family val="0"/>
        <charset val="1"/>
      </rPr>
      <t xml:space="preserve">13.0%</t>
    </r>
  </si>
  <si>
    <t xml:space="preserve">672b249c286d58486409a2bd</t>
  </si>
  <si>
    <t xml:space="preserve">AAPL Looks 8.0% Overvalued on GF Value™ as Insider Selling Persi</t>
  </si>
  <si>
    <r>
      <rPr>
        <sz val="10"/>
        <rFont val="Noto Sans CJK SC"/>
        <family val="2"/>
      </rPr>
      <t xml:space="preserve">由於內線交易 </t>
    </r>
    <r>
      <rPr>
        <sz val="10"/>
        <rFont val="Arial"/>
        <family val="0"/>
        <charset val="1"/>
      </rPr>
      <t xml:space="preserve">Persi</t>
    </r>
    <r>
      <rPr>
        <sz val="10"/>
        <rFont val="Noto Sans CJK SC"/>
        <family val="2"/>
      </rPr>
      <t xml:space="preserve">，</t>
    </r>
    <r>
      <rPr>
        <sz val="10"/>
        <rFont val="Arial"/>
        <family val="0"/>
        <charset val="1"/>
      </rPr>
      <t xml:space="preserve">GF Value™ </t>
    </r>
    <r>
      <rPr>
        <sz val="10"/>
        <rFont val="Noto Sans CJK SC"/>
        <family val="2"/>
      </rPr>
      <t xml:space="preserve">使 </t>
    </r>
    <r>
      <rPr>
        <sz val="10"/>
        <rFont val="Arial"/>
        <family val="0"/>
        <charset val="1"/>
      </rPr>
      <t xml:space="preserve">AAPL </t>
    </r>
    <r>
      <rPr>
        <sz val="10"/>
        <rFont val="Noto Sans CJK SC"/>
        <family val="2"/>
      </rPr>
      <t xml:space="preserve">的估值被高估了 </t>
    </r>
    <r>
      <rPr>
        <sz val="10"/>
        <rFont val="Arial"/>
        <family val="0"/>
        <charset val="1"/>
      </rPr>
      <t xml:space="preserve">8.0%</t>
    </r>
  </si>
  <si>
    <t xml:space="preserve">367b96bc431b25ade7982c91</t>
  </si>
  <si>
    <t xml:space="preserve">DLR</t>
  </si>
  <si>
    <t xml:space="preserve">Digital Realty</t>
  </si>
  <si>
    <t xml:space="preserve">DLR Looks 67.6% Overvalued on GF Value™ Amid Dividend Sustainabi</t>
  </si>
  <si>
    <r>
      <rPr>
        <sz val="10"/>
        <rFont val="Noto Sans CJK SC"/>
        <family val="2"/>
      </rPr>
      <t xml:space="preserve">在股息可持續發展的情況下，</t>
    </r>
    <r>
      <rPr>
        <sz val="10"/>
        <rFont val="Arial"/>
        <family val="0"/>
        <charset val="1"/>
      </rPr>
      <t xml:space="preserve">DLR </t>
    </r>
    <r>
      <rPr>
        <sz val="10"/>
        <rFont val="Noto Sans CJK SC"/>
        <family val="2"/>
      </rPr>
      <t xml:space="preserve">的 </t>
    </r>
    <r>
      <rPr>
        <sz val="10"/>
        <rFont val="Arial"/>
        <family val="0"/>
        <charset val="1"/>
      </rPr>
      <t xml:space="preserve">GF Value™ </t>
    </r>
    <r>
      <rPr>
        <sz val="10"/>
        <rFont val="Noto Sans CJK SC"/>
        <family val="2"/>
      </rPr>
      <t xml:space="preserve">估值被高估了 </t>
    </r>
    <r>
      <rPr>
        <sz val="10"/>
        <rFont val="Arial"/>
        <family val="0"/>
        <charset val="1"/>
      </rPr>
      <t xml:space="preserve">67.6%</t>
    </r>
  </si>
  <si>
    <t xml:space="preserve">0b08746f334e6c4cdb2d99e6</t>
  </si>
  <si>
    <t xml:space="preserve">Colgate-Palmolive (CL) Could Be 30% Undervalued Despite A 6% Overvalued Narrative</t>
  </si>
  <si>
    <r>
      <rPr>
        <sz val="10"/>
        <rFont val="Noto Sans CJK SC"/>
        <family val="2"/>
      </rPr>
      <t xml:space="preserve">高露潔棕欖 </t>
    </r>
    <r>
      <rPr>
        <sz val="10"/>
        <rFont val="Arial"/>
        <family val="0"/>
        <charset val="1"/>
      </rPr>
      <t xml:space="preserve">(CL) </t>
    </r>
    <r>
      <rPr>
        <sz val="10"/>
        <rFont val="Noto Sans CJK SC"/>
        <family val="2"/>
      </rPr>
      <t xml:space="preserve">的估值可能被低估 </t>
    </r>
    <r>
      <rPr>
        <sz val="10"/>
        <rFont val="Arial"/>
        <family val="0"/>
        <charset val="1"/>
      </rPr>
      <t xml:space="preserve">30%</t>
    </r>
    <r>
      <rPr>
        <sz val="10"/>
        <rFont val="Noto Sans CJK SC"/>
        <family val="2"/>
      </rPr>
      <t xml:space="preserve">，儘管其估值被高估了 </t>
    </r>
    <r>
      <rPr>
        <sz val="10"/>
        <rFont val="Arial"/>
        <family val="0"/>
        <charset val="1"/>
      </rPr>
      <t xml:space="preserve">6%</t>
    </r>
  </si>
  <si>
    <t xml:space="preserve">8605720434b07488ac1054ad</t>
  </si>
  <si>
    <t xml:space="preserve">HPE Looks 132.3% Overvalued on GF Value™ as DOJ Approves Juniper Acquisition</t>
  </si>
  <si>
    <r>
      <rPr>
        <sz val="10"/>
        <rFont val="Noto Sans CJK SC"/>
        <family val="2"/>
      </rPr>
      <t xml:space="preserve">隨著美國司法部批准瞻博網路收購，</t>
    </r>
    <r>
      <rPr>
        <sz val="10"/>
        <rFont val="Arial"/>
        <family val="0"/>
        <charset val="1"/>
      </rPr>
      <t xml:space="preserve">HPE </t>
    </r>
    <r>
      <rPr>
        <sz val="10"/>
        <rFont val="Noto Sans CJK SC"/>
        <family val="2"/>
      </rPr>
      <t xml:space="preserve">在 </t>
    </r>
    <r>
      <rPr>
        <sz val="10"/>
        <rFont val="Arial"/>
        <family val="0"/>
        <charset val="1"/>
      </rPr>
      <t xml:space="preserve">GF Value™ </t>
    </r>
    <r>
      <rPr>
        <sz val="10"/>
        <rFont val="Noto Sans CJK SC"/>
        <family val="2"/>
      </rPr>
      <t xml:space="preserve">上的估值被高估了 </t>
    </r>
    <r>
      <rPr>
        <sz val="10"/>
        <rFont val="Arial"/>
        <family val="0"/>
        <charset val="1"/>
      </rPr>
      <t xml:space="preserve">132.3%</t>
    </r>
  </si>
  <si>
    <t xml:space="preserve">c1bd2d91f82edcbcb10b525e</t>
  </si>
  <si>
    <t xml:space="preserve">CSCO Looks 55.6% Overvalued on GF Value™</t>
  </si>
  <si>
    <r>
      <rPr>
        <sz val="10"/>
        <rFont val="Arial"/>
        <family val="0"/>
        <charset val="1"/>
      </rPr>
      <t xml:space="preserve">GF Value™ </t>
    </r>
    <r>
      <rPr>
        <sz val="10"/>
        <rFont val="Noto Sans CJK SC"/>
        <family val="2"/>
      </rPr>
      <t xml:space="preserve">認為 </t>
    </r>
    <r>
      <rPr>
        <sz val="10"/>
        <rFont val="Arial"/>
        <family val="0"/>
        <charset val="1"/>
      </rPr>
      <t xml:space="preserve">CSCO </t>
    </r>
    <r>
      <rPr>
        <sz val="10"/>
        <rFont val="Noto Sans CJK SC"/>
        <family val="2"/>
      </rPr>
      <t xml:space="preserve">被高估了 </t>
    </r>
    <r>
      <rPr>
        <sz val="10"/>
        <rFont val="Arial"/>
        <family val="0"/>
        <charset val="1"/>
      </rPr>
      <t xml:space="preserve">55.6%</t>
    </r>
  </si>
  <si>
    <t xml:space="preserve">6853f53b06efbf8129697d48</t>
  </si>
  <si>
    <t xml:space="preserve">BA Looks 10.1% Overvalued on GF Value™ Amid Contract Expansion</t>
  </si>
  <si>
    <r>
      <rPr>
        <sz val="10"/>
        <rFont val="Noto Sans CJK SC"/>
        <family val="2"/>
      </rPr>
      <t xml:space="preserve">在合約擴張期間，</t>
    </r>
    <r>
      <rPr>
        <sz val="10"/>
        <rFont val="Arial"/>
        <family val="0"/>
        <charset val="1"/>
      </rPr>
      <t xml:space="preserve">BA </t>
    </r>
    <r>
      <rPr>
        <sz val="10"/>
        <rFont val="Noto Sans CJK SC"/>
        <family val="2"/>
      </rPr>
      <t xml:space="preserve">的 </t>
    </r>
    <r>
      <rPr>
        <sz val="10"/>
        <rFont val="Arial"/>
        <family val="0"/>
        <charset val="1"/>
      </rPr>
      <t xml:space="preserve">GF Value™ </t>
    </r>
    <r>
      <rPr>
        <sz val="10"/>
        <rFont val="Noto Sans CJK SC"/>
        <family val="2"/>
      </rPr>
      <t xml:space="preserve">估值被高估了 </t>
    </r>
    <r>
      <rPr>
        <sz val="10"/>
        <rFont val="Arial"/>
        <family val="0"/>
        <charset val="1"/>
      </rPr>
      <t xml:space="preserve">10.1%</t>
    </r>
  </si>
  <si>
    <t xml:space="preserve">3ef42f1d657b3b0759b9fd73</t>
  </si>
  <si>
    <t xml:space="preserve">Sahm</t>
  </si>
  <si>
    <t xml:space="preserve">1a9e26d4ce89c1eeeb2b856a</t>
  </si>
  <si>
    <t xml:space="preserve">IQV</t>
  </si>
  <si>
    <t xml:space="preserve">IQVIA</t>
  </si>
  <si>
    <t xml:space="preserve">IQVIA Holdings (IQV) Reported Record Bookings And Raised Guidance, Is It Now Overvalued?</t>
  </si>
  <si>
    <r>
      <rPr>
        <sz val="10"/>
        <rFont val="Arial"/>
        <family val="0"/>
        <charset val="1"/>
      </rPr>
      <t xml:space="preserve">IQVIA Holdings (IQV) </t>
    </r>
    <r>
      <rPr>
        <sz val="10"/>
        <rFont val="Noto Sans CJK SC"/>
        <family val="2"/>
      </rPr>
      <t xml:space="preserve">報告預訂量創紀錄並上調指引，現在是否被高估了？</t>
    </r>
  </si>
  <si>
    <t xml:space="preserve">7aa9952ef2062b548e5c89d9</t>
  </si>
  <si>
    <t xml:space="preserve">b9082391ba73c2921c1f1f85</t>
  </si>
  <si>
    <t xml:space="preserve">Corning (GLW) Stock Looks Overvalued As Its 3 Year Gain Hit 4.5x</t>
  </si>
  <si>
    <r>
      <rPr>
        <sz val="10"/>
        <rFont val="Noto Sans CJK SC"/>
        <family val="2"/>
      </rPr>
      <t xml:space="preserve">康寧 </t>
    </r>
    <r>
      <rPr>
        <sz val="10"/>
        <rFont val="Arial"/>
        <family val="0"/>
        <charset val="1"/>
      </rPr>
      <t xml:space="preserve">(GLW) </t>
    </r>
    <r>
      <rPr>
        <sz val="10"/>
        <rFont val="Noto Sans CJK SC"/>
        <family val="2"/>
      </rPr>
      <t xml:space="preserve">股票 </t>
    </r>
    <r>
      <rPr>
        <sz val="10"/>
        <rFont val="Arial"/>
        <family val="0"/>
        <charset val="1"/>
      </rPr>
      <t xml:space="preserve">3 </t>
    </r>
    <r>
      <rPr>
        <sz val="10"/>
        <rFont val="Noto Sans CJK SC"/>
        <family val="2"/>
      </rPr>
      <t xml:space="preserve">年漲幅達 </t>
    </r>
    <r>
      <rPr>
        <sz val="10"/>
        <rFont val="Arial"/>
        <family val="0"/>
        <charset val="1"/>
      </rPr>
      <t xml:space="preserve">4.5 </t>
    </r>
    <r>
      <rPr>
        <sz val="10"/>
        <rFont val="Noto Sans CJK SC"/>
        <family val="2"/>
      </rPr>
      <t xml:space="preserve">倍，看起來估值過高</t>
    </r>
  </si>
  <si>
    <t xml:space="preserve">998916ef97d17bbfb7c626e3</t>
  </si>
  <si>
    <t xml:space="preserve">ROST</t>
  </si>
  <si>
    <t xml:space="preserve">Ross Stores, Inc.</t>
  </si>
  <si>
    <t xml:space="preserve">Ross Stores (ROST) Could Be 229% Overvalued On Its Protected Compounding Narrative</t>
  </si>
  <si>
    <r>
      <rPr>
        <sz val="10"/>
        <rFont val="Arial"/>
        <family val="0"/>
        <charset val="1"/>
      </rPr>
      <t xml:space="preserve">Ross Stores (ROST) </t>
    </r>
    <r>
      <rPr>
        <sz val="10"/>
        <rFont val="Noto Sans CJK SC"/>
        <family val="2"/>
      </rPr>
      <t xml:space="preserve">因其受保護的複合敘事而被高估 </t>
    </r>
    <r>
      <rPr>
        <sz val="10"/>
        <rFont val="Arial"/>
        <family val="0"/>
        <charset val="1"/>
      </rPr>
      <t xml:space="preserve">229%</t>
    </r>
  </si>
  <si>
    <t xml:space="preserve">ffea0e50c4f3e8a492aebaea</t>
  </si>
  <si>
    <t xml:space="preserve">ADP</t>
  </si>
  <si>
    <t xml:space="preserve">Automatic Data Processing, Inc.</t>
  </si>
  <si>
    <t xml:space="preserve">2026 Fantasy Football ADP Highlights Undervalued and Overvalued Players</t>
  </si>
  <si>
    <r>
      <rPr>
        <sz val="10"/>
        <rFont val="Arial"/>
        <family val="0"/>
        <charset val="1"/>
      </rPr>
      <t xml:space="preserve">2026 </t>
    </r>
    <r>
      <rPr>
        <sz val="10"/>
        <rFont val="Noto Sans CJK SC"/>
        <family val="2"/>
      </rPr>
      <t xml:space="preserve">年 </t>
    </r>
    <r>
      <rPr>
        <sz val="10"/>
        <rFont val="Arial"/>
        <family val="0"/>
        <charset val="1"/>
      </rPr>
      <t xml:space="preserve">Fantasy Football ADP </t>
    </r>
    <r>
      <rPr>
        <sz val="10"/>
        <rFont val="Noto Sans CJK SC"/>
        <family val="2"/>
      </rPr>
      <t xml:space="preserve">重點關注被低估和高估的球員</t>
    </r>
  </si>
  <si>
    <t xml:space="preserve">asatunews.co.id</t>
  </si>
  <si>
    <t xml:space="preserve">075df3ba7393fceaab126f63</t>
  </si>
  <si>
    <t xml:space="preserve">AMZN Looks 6.8% Overvalued on GF Value™ Amid New Virginia Data C</t>
  </si>
  <si>
    <r>
      <rPr>
        <sz val="10"/>
        <rFont val="Noto Sans CJK SC"/>
        <family val="2"/>
      </rPr>
      <t xml:space="preserve">根據新的維吉尼亞州數據 </t>
    </r>
    <r>
      <rPr>
        <sz val="10"/>
        <rFont val="Arial"/>
        <family val="0"/>
        <charset val="1"/>
      </rPr>
      <t xml:space="preserve">C</t>
    </r>
    <r>
      <rPr>
        <sz val="10"/>
        <rFont val="Noto Sans CJK SC"/>
        <family val="2"/>
      </rPr>
      <t xml:space="preserve">，</t>
    </r>
    <r>
      <rPr>
        <sz val="10"/>
        <rFont val="Arial"/>
        <family val="0"/>
        <charset val="1"/>
      </rPr>
      <t xml:space="preserve">AMZN </t>
    </r>
    <r>
      <rPr>
        <sz val="10"/>
        <rFont val="Noto Sans CJK SC"/>
        <family val="2"/>
      </rPr>
      <t xml:space="preserve">的 </t>
    </r>
    <r>
      <rPr>
        <sz val="10"/>
        <rFont val="Arial"/>
        <family val="0"/>
        <charset val="1"/>
      </rPr>
      <t xml:space="preserve">GF Value™ </t>
    </r>
    <r>
      <rPr>
        <sz val="10"/>
        <rFont val="Noto Sans CJK SC"/>
        <family val="2"/>
      </rPr>
      <t xml:space="preserve">估值被高估了 </t>
    </r>
    <r>
      <rPr>
        <sz val="10"/>
        <rFont val="Arial"/>
        <family val="0"/>
        <charset val="1"/>
      </rPr>
      <t xml:space="preserve">6.8%</t>
    </r>
  </si>
  <si>
    <t xml:space="preserve">8f7c7c8670ffb839633209f4</t>
  </si>
  <si>
    <t xml:space="preserve">Duke Energy (DUK) Stock Could Be 27% Overvalued Following $10b Equity Plans</t>
  </si>
  <si>
    <r>
      <rPr>
        <sz val="10"/>
        <rFont val="Noto Sans CJK SC"/>
        <family val="2"/>
      </rPr>
      <t xml:space="preserve">杜克能源 </t>
    </r>
    <r>
      <rPr>
        <sz val="10"/>
        <rFont val="Arial"/>
        <family val="0"/>
        <charset val="1"/>
      </rPr>
      <t xml:space="preserve">(DUK) </t>
    </r>
    <r>
      <rPr>
        <sz val="10"/>
        <rFont val="Noto Sans CJK SC"/>
        <family val="2"/>
      </rPr>
      <t xml:space="preserve">股票在 </t>
    </r>
    <r>
      <rPr>
        <sz val="10"/>
        <rFont val="Arial"/>
        <family val="0"/>
        <charset val="1"/>
      </rPr>
      <t xml:space="preserve">100 </t>
    </r>
    <r>
      <rPr>
        <sz val="10"/>
        <rFont val="Noto Sans CJK SC"/>
        <family val="2"/>
      </rPr>
      <t xml:space="preserve">億美元股權計畫之後可能被高估 </t>
    </r>
    <r>
      <rPr>
        <sz val="10"/>
        <rFont val="Arial"/>
        <family val="0"/>
        <charset val="1"/>
      </rPr>
      <t xml:space="preserve">27%</t>
    </r>
  </si>
  <si>
    <t xml:space="preserve">8541262d4f3462eee481386b</t>
  </si>
  <si>
    <t xml:space="preserve">Is Delta Air Lines Stock Overvalued by More Than 40%?</t>
  </si>
  <si>
    <r>
      <rPr>
        <sz val="10"/>
        <rFont val="Noto Sans CJK SC"/>
        <family val="2"/>
      </rPr>
      <t xml:space="preserve">達美航空股票是否被高估超過 </t>
    </r>
    <r>
      <rPr>
        <sz val="10"/>
        <rFont val="Arial"/>
        <family val="0"/>
        <charset val="1"/>
      </rPr>
      <t xml:space="preserve">40%</t>
    </r>
    <r>
      <rPr>
        <sz val="10"/>
        <rFont val="Noto Sans CJK SC"/>
        <family val="2"/>
      </rPr>
      <t xml:space="preserve">？</t>
    </r>
  </si>
  <si>
    <t xml:space="preserve">thetraveler.org</t>
  </si>
  <si>
    <t xml:space="preserve">b68e70807fb47809b7f7199a</t>
  </si>
  <si>
    <t xml:space="preserve">Delta Air Lines (DAL) Could Be 41% Overvalued As Earnings Growth Draws Fresh Attention</t>
  </si>
  <si>
    <r>
      <rPr>
        <sz val="10"/>
        <rFont val="Noto Sans CJK SC"/>
        <family val="2"/>
      </rPr>
      <t xml:space="preserve">達美航空 </t>
    </r>
    <r>
      <rPr>
        <sz val="10"/>
        <rFont val="Arial"/>
        <family val="0"/>
        <charset val="1"/>
      </rPr>
      <t xml:space="preserve">(DAL) </t>
    </r>
    <r>
      <rPr>
        <sz val="10"/>
        <rFont val="Noto Sans CJK SC"/>
        <family val="2"/>
      </rPr>
      <t xml:space="preserve">獲利成長引發新關注，估值可能被高估 </t>
    </r>
    <r>
      <rPr>
        <sz val="10"/>
        <rFont val="Arial"/>
        <family val="0"/>
        <charset val="1"/>
      </rPr>
      <t xml:space="preserve">41%</t>
    </r>
  </si>
  <si>
    <t xml:space="preserve">5105f3ad8f3c22f6a7c94d1d</t>
  </si>
  <si>
    <t xml:space="preserve">Entergy (ETR) Stock Could Be 31% Overvalued As Dividend Strength Looks Fully Priced</t>
  </si>
  <si>
    <t xml:space="preserve">f7e1eac86d43230e4be0d9a4</t>
  </si>
  <si>
    <t xml:space="preserve">GLW Looks 133.1% Overvalued on GF Value™</t>
  </si>
  <si>
    <t xml:space="preserve">7ec9dd059e3fdf7468c34358</t>
  </si>
  <si>
    <t xml:space="preserve">NSC</t>
  </si>
  <si>
    <t xml:space="preserve">Norfolk Southern Corporation Common Stoc</t>
  </si>
  <si>
    <t xml:space="preserve">Norfolk Southern (NSC) Stock Looks Overvalued After A 75% Three Year Run</t>
  </si>
  <si>
    <t xml:space="preserve">5aa8c2af69f8698326a69a9f</t>
  </si>
  <si>
    <t xml:space="preserve">Cboe Global Markets (CBOE) Could Be 24% Overvalued As 19% Dividend Rise Lands</t>
  </si>
  <si>
    <t xml:space="preserve">312958c2b12115066944eca1</t>
  </si>
  <si>
    <t xml:space="preserve">NDSN</t>
  </si>
  <si>
    <t xml:space="preserve">Nordson Corporation</t>
  </si>
  <si>
    <t xml:space="preserve">Nordson (NDSN) Raises Sales Outlook, Is The Stock Already Overvalued?</t>
  </si>
  <si>
    <t xml:space="preserve">3a38a7a38f17a264083b83de</t>
  </si>
  <si>
    <t xml:space="preserve">Boeing (BA) Names A New Controller, Is The Stock 34% Overvalued?</t>
  </si>
  <si>
    <t xml:space="preserve">5164bfed64a46b5affe01a9b</t>
  </si>
  <si>
    <t xml:space="preserve">2026-08-26</t>
  </si>
  <si>
    <t xml:space="preserve">NDAQ</t>
  </si>
  <si>
    <t xml:space="preserve">Nasdaq, Inc.</t>
  </si>
  <si>
    <t xml:space="preserve">Nasdaq (NDAQ) Stock Looks Overvalued Even With New Trading Plans</t>
  </si>
  <si>
    <t xml:space="preserve">11f6129e99447d8c35539714</t>
  </si>
  <si>
    <t xml:space="preserve">Delta Air Lines (DAL) Could Be 32% Overvalued On AI Optimism And Higher Estimates</t>
  </si>
  <si>
    <t xml:space="preserve">a4920a26cbac958a73d1df5b</t>
  </si>
  <si>
    <t xml:space="preserve">NDSN Looks 20.6% Overvalued on GF Value™ After Dividend Hike Ann</t>
  </si>
  <si>
    <t xml:space="preserve">e395c0526a422efc765f93ef</t>
  </si>
  <si>
    <t xml:space="preserve">Target (TGT) Launches Beauty Studio, Is The Stock Already Overvalued?</t>
  </si>
  <si>
    <t xml:space="preserve">166ffc2619f5884980a600c2</t>
  </si>
  <si>
    <t xml:space="preserve">Analog Devices (ADI) Stock Looks Overvalued Despite Strong AI Hopes</t>
  </si>
  <si>
    <t xml:space="preserve">06fc3d0910ed11c631141465</t>
  </si>
  <si>
    <t xml:space="preserve">F5 Inc (FFIV) Stock Up 4.4% but GF Value Says Overvalued -- GF S</t>
  </si>
  <si>
    <t xml:space="preserve">20c7261d20b04d62323ae344</t>
  </si>
  <si>
    <t xml:space="preserve">MPC</t>
  </si>
  <si>
    <t xml:space="preserve">Marathon Petroleum Corporation Common St</t>
  </si>
  <si>
    <t xml:space="preserve">Marathon Petroleum (MPC) Could Be 9% Overvalued As Strong Ratings Lift Attention</t>
  </si>
  <si>
    <t xml:space="preserve">4cfd97b3b2dfa270d3b89ef0</t>
  </si>
  <si>
    <t xml:space="preserve">Does Parker Hannifin (PH) Look Overvalued After Its Filtration Deal?</t>
  </si>
  <si>
    <t xml:space="preserve">7d92bebb80f09ade8721685b</t>
  </si>
  <si>
    <t xml:space="preserve">Eversource (ES) Stock Could Be 21% Overvalued As Dividend Growth Stays Modest</t>
  </si>
  <si>
    <t xml:space="preserve">23073c0bf0ba907cd60be7d9</t>
  </si>
  <si>
    <t xml:space="preserve">HUBB</t>
  </si>
  <si>
    <t xml:space="preserve">Hubbell Inc Common Stock</t>
  </si>
  <si>
    <t xml:space="preserve">Hubbell (HUBB) Stock Looks Overvalued On Cash Flow But Fair On Earnings</t>
  </si>
  <si>
    <t xml:space="preserve">7c1540f0ea2d4a7cd40b4ec8</t>
  </si>
  <si>
    <t xml:space="preserve">F5 Inc (FFIV) Stock Down 3.9% but Still Overvalued -- GF Score: 87/100</t>
  </si>
  <si>
    <t xml:space="preserve">e43e45a2bac34ea2b71f8477</t>
  </si>
  <si>
    <t xml:space="preserve">LRCX</t>
  </si>
  <si>
    <t xml:space="preserve">Lam Research Corporation</t>
  </si>
  <si>
    <t xml:space="preserve">Lam Research Corp (LRCX) Shares Fall 5.2% -- GF Value Says Still Overvalued</t>
  </si>
  <si>
    <t xml:space="preserve">1dc0a7e8a518f7108b84dbc1</t>
  </si>
  <si>
    <t xml:space="preserve">Howmet Aerospace (HWM) Stock Could Be 21% Overvalued On Cash Flow And Earnings</t>
  </si>
  <si>
    <t xml:space="preserve">de746a0b0491c262442b781c</t>
  </si>
  <si>
    <t xml:space="preserve">HPE Looks 105.0% Overvalued on GF Value™ Heading into Earnings</t>
  </si>
  <si>
    <t xml:space="preserve">8383a244a3fee98f9f124af5</t>
  </si>
  <si>
    <t xml:space="preserve">HWM Looks 49.7% Overvalued on GF Value™ as Catalyst Watch Begins</t>
  </si>
  <si>
    <t xml:space="preserve">d0cb5f0206e8734e8f236320</t>
  </si>
  <si>
    <t xml:space="preserve">MCD</t>
  </si>
  <si>
    <t xml:space="preserve">McDonald's Corporation Common Stock</t>
  </si>
  <si>
    <t xml:space="preserve">McDonald's (MCD) Could Be 13% Overvalued After New Menu Push</t>
  </si>
  <si>
    <t xml:space="preserve">a93fe4bb80f023fe3825c040</t>
  </si>
  <si>
    <t xml:space="preserve">HWM Looks 49.7% Overvalued on GF Value™ as Shares Drop Amid Spac</t>
  </si>
  <si>
    <t xml:space="preserve">f23c3b9b999cf50ca277409b</t>
  </si>
  <si>
    <t xml:space="preserve">Is Super Micro Computer (SMCI) Overvalued After Its Cisco AI Infrastructure Deal?</t>
  </si>
  <si>
    <t xml:space="preserve">64ab99edff05271c80c9555d</t>
  </si>
  <si>
    <t xml:space="preserve">Apple (AAPL) Could Be 25% Overvalued As New CEO Era Begins</t>
  </si>
  <si>
    <t xml:space="preserve">a52f03247e2a709285b6480d</t>
  </si>
  <si>
    <t xml:space="preserve">HWM Looks 49.8% Overvalued on GF Value™ as Shares Drop Amid Spac</t>
  </si>
  <si>
    <t xml:space="preserve">e7d9400b7c5818cc3418663d</t>
  </si>
  <si>
    <t xml:space="preserve">CF</t>
  </si>
  <si>
    <t xml:space="preserve">CF Industries</t>
  </si>
  <si>
    <t xml:space="preserve">CF Industries Holdings Inc (CF) Stock Up 3.4% but GF Value Says Overvalued -- GF Score: 70/100</t>
  </si>
  <si>
    <t xml:space="preserve">66945a93e40baee579b0a745</t>
  </si>
  <si>
    <t xml:space="preserve">Cboe Global Markets Inc (CBOE) Shares Fall 3.3% -- GF Value Says Still Overvalued</t>
  </si>
  <si>
    <t xml:space="preserve">30814d13bafe19b6bb1bd968</t>
  </si>
  <si>
    <t xml:space="preserve">HWM Looks 51.0% Overvalued on GF Value™</t>
  </si>
  <si>
    <t xml:space="preserve">269f5506d6eed39580babb0d</t>
  </si>
  <si>
    <t xml:space="preserve">HWM Looks 48.4% Overvalued on GF Value™ as Vertical Integration News Unfolds</t>
  </si>
  <si>
    <t xml:space="preserve">3fca128d7b3cb583b321c401</t>
  </si>
  <si>
    <t xml:space="preserve">HWM Looks 47.2% Overvalued on GF Value™ Amid Sector Uncertainty</t>
  </si>
  <si>
    <t xml:space="preserve">e83197f3c24838565f242adf</t>
  </si>
  <si>
    <t xml:space="preserve">HWM Looks 49.7% Overvalued on GF Value™ as SpaceX Supply Shift S</t>
  </si>
  <si>
    <t xml:space="preserve">984374e9e3c0e316799e164e</t>
  </si>
  <si>
    <t xml:space="preserve">PLTR Looks 3.2% Overvalued on GF Value™</t>
  </si>
  <si>
    <t xml:space="preserve">ae6fc27f6f1c40ec22c05d49</t>
  </si>
  <si>
    <t xml:space="preserve">HUM Looks 5.8% Overvalued on GF Value™ as Dividend Holds Steady</t>
  </si>
  <si>
    <t xml:space="preserve">d375fa0cb04b66e8b01b9d41</t>
  </si>
  <si>
    <t xml:space="preserve">Verisk Analytics (VRSK) Stock May Be Undervalued On Cash Flow, Overvalued On Earnings</t>
  </si>
  <si>
    <t xml:space="preserve">0b233d149b863c3f8179bb83</t>
  </si>
  <si>
    <t xml:space="preserve">DHR</t>
  </si>
  <si>
    <t xml:space="preserve">Danaher Corporation Common Stock</t>
  </si>
  <si>
    <t xml:space="preserve">Danaher (DHR) Stock Looks Fairly Valued On Cash Flow Yet Overvalued On Earnings</t>
  </si>
  <si>
    <t xml:space="preserve">2a9e4168fcb4af5093de27ce</t>
  </si>
  <si>
    <t xml:space="preserve">HPE Looks 98.4% Overvalued on GF Value™ Heading into Q3 Earnings</t>
  </si>
  <si>
    <t xml:space="preserve">f8ff99977021d81944815bb0</t>
  </si>
  <si>
    <t xml:space="preserve">Marathon Petroleum (MPC) Stock Could Be 3% Overvalued On Energy Crunch Profits</t>
  </si>
  <si>
    <t xml:space="preserve">4994471ebff09fbab97c2fce</t>
  </si>
  <si>
    <t xml:space="preserve">Cboe Global Markets (CBOE) Could Be 24% Overvalued On A Fair Value Debate</t>
  </si>
  <si>
    <t xml:space="preserve">0b77bb79de1ac135d38d28ef</t>
  </si>
  <si>
    <t xml:space="preserve">ABBV</t>
  </si>
  <si>
    <t xml:space="preserve">AbbVie Inc. Common Stock</t>
  </si>
  <si>
    <t xml:space="preserve">ABBV Looks 18.1% Overvalued on GF Value™ Amid Dividend Strength</t>
  </si>
  <si>
    <r>
      <rPr>
        <sz val="10"/>
        <rFont val="Noto Sans CJK SC"/>
        <family val="2"/>
      </rPr>
      <t xml:space="preserve">由於股息強勁，</t>
    </r>
    <r>
      <rPr>
        <sz val="10"/>
        <rFont val="Arial"/>
        <family val="0"/>
        <charset val="1"/>
      </rPr>
      <t xml:space="preserve">ABBV </t>
    </r>
    <r>
      <rPr>
        <sz val="10"/>
        <rFont val="Noto Sans CJK SC"/>
        <family val="2"/>
      </rPr>
      <t xml:space="preserve">的 </t>
    </r>
    <r>
      <rPr>
        <sz val="10"/>
        <rFont val="Arial"/>
        <family val="0"/>
        <charset val="1"/>
      </rPr>
      <t xml:space="preserve">GF Value™ </t>
    </r>
    <r>
      <rPr>
        <sz val="10"/>
        <rFont val="Noto Sans CJK SC"/>
        <family val="2"/>
      </rPr>
      <t xml:space="preserve">估值被高估了 </t>
    </r>
    <r>
      <rPr>
        <sz val="10"/>
        <rFont val="Arial"/>
        <family val="0"/>
        <charset val="1"/>
      </rPr>
      <t xml:space="preserve">18.1%</t>
    </r>
  </si>
  <si>
    <t xml:space="preserve">96284242148a4c2757a7a342</t>
  </si>
  <si>
    <t xml:space="preserve">AAPL Looks 15.4% Overvalued on GF Value™ as Foldable MacBook Pla</t>
  </si>
  <si>
    <r>
      <rPr>
        <sz val="10"/>
        <rFont val="Arial"/>
        <family val="0"/>
        <charset val="1"/>
      </rPr>
      <t xml:space="preserve">GF Value™ </t>
    </r>
    <r>
      <rPr>
        <sz val="10"/>
        <rFont val="Noto Sans CJK SC"/>
        <family val="2"/>
      </rPr>
      <t xml:space="preserve">作為可折疊 </t>
    </r>
    <r>
      <rPr>
        <sz val="10"/>
        <rFont val="Arial"/>
        <family val="0"/>
        <charset val="1"/>
      </rPr>
      <t xml:space="preserve">MacBook Pla </t>
    </r>
    <r>
      <rPr>
        <sz val="10"/>
        <rFont val="Noto Sans CJK SC"/>
        <family val="2"/>
      </rPr>
      <t xml:space="preserve">的 </t>
    </r>
    <r>
      <rPr>
        <sz val="10"/>
        <rFont val="Arial"/>
        <family val="0"/>
        <charset val="1"/>
      </rPr>
      <t xml:space="preserve">AAPL </t>
    </r>
    <r>
      <rPr>
        <sz val="10"/>
        <rFont val="Noto Sans CJK SC"/>
        <family val="2"/>
      </rPr>
      <t xml:space="preserve">估值被高估了 </t>
    </r>
    <r>
      <rPr>
        <sz val="10"/>
        <rFont val="Arial"/>
        <family val="0"/>
        <charset val="1"/>
      </rPr>
      <t xml:space="preserve">15.4%</t>
    </r>
  </si>
  <si>
    <t xml:space="preserve">f143e8f452ada4c30f93f6ff</t>
  </si>
  <si>
    <t xml:space="preserve">NTAP Looks 46.0% Overvalued on GF Value™ as Mixed Earnings Weigh on Shares</t>
  </si>
  <si>
    <r>
      <rPr>
        <sz val="10"/>
        <rFont val="Arial"/>
        <family val="0"/>
        <charset val="1"/>
      </rPr>
      <t xml:space="preserve">NTAP </t>
    </r>
    <r>
      <rPr>
        <sz val="10"/>
        <rFont val="Noto Sans CJK SC"/>
        <family val="2"/>
      </rPr>
      <t xml:space="preserve">的 </t>
    </r>
    <r>
      <rPr>
        <sz val="10"/>
        <rFont val="Arial"/>
        <family val="0"/>
        <charset val="1"/>
      </rPr>
      <t xml:space="preserve">GF Value™ </t>
    </r>
    <r>
      <rPr>
        <sz val="10"/>
        <rFont val="Noto Sans CJK SC"/>
        <family val="2"/>
      </rPr>
      <t xml:space="preserve">估值被高估了 </t>
    </r>
    <r>
      <rPr>
        <sz val="10"/>
        <rFont val="Arial"/>
        <family val="0"/>
        <charset val="1"/>
      </rPr>
      <t xml:space="preserve">46.0%</t>
    </r>
    <r>
      <rPr>
        <sz val="10"/>
        <rFont val="Noto Sans CJK SC"/>
        <family val="2"/>
      </rPr>
      <t xml:space="preserve">，因為混合獲利令股價承壓</t>
    </r>
  </si>
  <si>
    <t xml:space="preserve">628773aa3729d745942d361e</t>
  </si>
  <si>
    <t xml:space="preserve">ABBV Looks 19.1% Overvalued on GF Value™ as Dividend Sustainabil</t>
  </si>
  <si>
    <r>
      <rPr>
        <sz val="10"/>
        <rFont val="Arial"/>
        <family val="0"/>
        <charset val="1"/>
      </rPr>
      <t xml:space="preserve">ABBV </t>
    </r>
    <r>
      <rPr>
        <sz val="10"/>
        <rFont val="Noto Sans CJK SC"/>
        <family val="2"/>
      </rPr>
      <t xml:space="preserve">認為 </t>
    </r>
    <r>
      <rPr>
        <sz val="10"/>
        <rFont val="Arial"/>
        <family val="0"/>
        <charset val="1"/>
      </rPr>
      <t xml:space="preserve">GF Value™ </t>
    </r>
    <r>
      <rPr>
        <sz val="10"/>
        <rFont val="Noto Sans CJK SC"/>
        <family val="2"/>
      </rPr>
      <t xml:space="preserve">的股息可持續性被高估了 </t>
    </r>
    <r>
      <rPr>
        <sz val="10"/>
        <rFont val="Arial"/>
        <family val="0"/>
        <charset val="1"/>
      </rPr>
      <t xml:space="preserve">19.1%</t>
    </r>
  </si>
  <si>
    <t xml:space="preserve">199f1e783190cc39657a8add</t>
  </si>
  <si>
    <t xml:space="preserve">ABBV Looks 18.6% Overvalued on GF Value™ as Dividend Sustainabil</t>
  </si>
  <si>
    <r>
      <rPr>
        <sz val="10"/>
        <rFont val="Arial"/>
        <family val="0"/>
        <charset val="1"/>
      </rPr>
      <t xml:space="preserve">ABBV </t>
    </r>
    <r>
      <rPr>
        <sz val="10"/>
        <rFont val="Noto Sans CJK SC"/>
        <family val="2"/>
      </rPr>
      <t xml:space="preserve">認為 </t>
    </r>
    <r>
      <rPr>
        <sz val="10"/>
        <rFont val="Arial"/>
        <family val="0"/>
        <charset val="1"/>
      </rPr>
      <t xml:space="preserve">GF Value™ </t>
    </r>
    <r>
      <rPr>
        <sz val="10"/>
        <rFont val="Noto Sans CJK SC"/>
        <family val="2"/>
      </rPr>
      <t xml:space="preserve">的股息可持續性被高估了 </t>
    </r>
    <r>
      <rPr>
        <sz val="10"/>
        <rFont val="Arial"/>
        <family val="0"/>
        <charset val="1"/>
      </rPr>
      <t xml:space="preserve">18.6%</t>
    </r>
  </si>
  <si>
    <t xml:space="preserve">0428b1f5ebe99c396b7f5684</t>
  </si>
  <si>
    <t xml:space="preserve">HPE Looks 91.6% Overvalued on GF Value™ as Shares Dip Amid Margi</t>
  </si>
  <si>
    <r>
      <rPr>
        <sz val="10"/>
        <rFont val="Arial"/>
        <family val="0"/>
        <charset val="1"/>
      </rPr>
      <t xml:space="preserve">HPE </t>
    </r>
    <r>
      <rPr>
        <sz val="10"/>
        <rFont val="Noto Sans CJK SC"/>
        <family val="2"/>
      </rPr>
      <t xml:space="preserve">在 </t>
    </r>
    <r>
      <rPr>
        <sz val="10"/>
        <rFont val="Arial"/>
        <family val="0"/>
        <charset val="1"/>
      </rPr>
      <t xml:space="preserve">GF Value™ </t>
    </r>
    <r>
      <rPr>
        <sz val="10"/>
        <rFont val="Noto Sans CJK SC"/>
        <family val="2"/>
      </rPr>
      <t xml:space="preserve">上看起來被高估了 </t>
    </r>
    <r>
      <rPr>
        <sz val="10"/>
        <rFont val="Arial"/>
        <family val="0"/>
        <charset val="1"/>
      </rPr>
      <t xml:space="preserve">91.6%</t>
    </r>
    <r>
      <rPr>
        <sz val="10"/>
        <rFont val="Noto Sans CJK SC"/>
        <family val="2"/>
      </rPr>
      <t xml:space="preserve">，因為股價在利潤率中下跌</t>
    </r>
  </si>
  <si>
    <t xml:space="preserve">6269dd47e97b57155d8de816</t>
  </si>
  <si>
    <t xml:space="preserve">ABBV Looks 19.1% Overvalued on GF Value™ Amid $10.9B Apogee Acqu</t>
  </si>
  <si>
    <r>
      <rPr>
        <sz val="10"/>
        <rFont val="Noto Sans CJK SC"/>
        <family val="2"/>
      </rPr>
      <t xml:space="preserve">在 </t>
    </r>
    <r>
      <rPr>
        <sz val="10"/>
        <rFont val="Arial"/>
        <family val="0"/>
        <charset val="1"/>
      </rPr>
      <t xml:space="preserve">$10.9B Apogee Acqu </t>
    </r>
    <r>
      <rPr>
        <sz val="10"/>
        <rFont val="Noto Sans CJK SC"/>
        <family val="2"/>
      </rPr>
      <t xml:space="preserve">中，</t>
    </r>
    <r>
      <rPr>
        <sz val="10"/>
        <rFont val="Arial"/>
        <family val="0"/>
        <charset val="1"/>
      </rPr>
      <t xml:space="preserve">ABBV </t>
    </r>
    <r>
      <rPr>
        <sz val="10"/>
        <rFont val="Noto Sans CJK SC"/>
        <family val="2"/>
      </rPr>
      <t xml:space="preserve">在 </t>
    </r>
    <r>
      <rPr>
        <sz val="10"/>
        <rFont val="Arial"/>
        <family val="0"/>
        <charset val="1"/>
      </rPr>
      <t xml:space="preserve">GF Value™ </t>
    </r>
    <r>
      <rPr>
        <sz val="10"/>
        <rFont val="Noto Sans CJK SC"/>
        <family val="2"/>
      </rPr>
      <t xml:space="preserve">上看起來被高估了 </t>
    </r>
    <r>
      <rPr>
        <sz val="10"/>
        <rFont val="Arial"/>
        <family val="0"/>
        <charset val="1"/>
      </rPr>
      <t xml:space="preserve">19.1%</t>
    </r>
  </si>
  <si>
    <t xml:space="preserve">ded6419e560597b84df30867</t>
  </si>
  <si>
    <t xml:space="preserve">CTVA Looks 34.5% Overvalued on GF Value™</t>
  </si>
  <si>
    <r>
      <rPr>
        <sz val="10"/>
        <rFont val="Arial"/>
        <family val="0"/>
        <charset val="1"/>
      </rPr>
      <t xml:space="preserve">GF Value™ </t>
    </r>
    <r>
      <rPr>
        <sz val="10"/>
        <rFont val="Noto Sans CJK SC"/>
        <family val="2"/>
      </rPr>
      <t xml:space="preserve">上的 </t>
    </r>
    <r>
      <rPr>
        <sz val="10"/>
        <rFont val="Arial"/>
        <family val="0"/>
        <charset val="1"/>
      </rPr>
      <t xml:space="preserve">CTVA </t>
    </r>
    <r>
      <rPr>
        <sz val="10"/>
        <rFont val="Noto Sans CJK SC"/>
        <family val="2"/>
      </rPr>
      <t xml:space="preserve">估值被高估了 </t>
    </r>
    <r>
      <rPr>
        <sz val="10"/>
        <rFont val="Arial"/>
        <family val="0"/>
        <charset val="1"/>
      </rPr>
      <t xml:space="preserve">34.5%</t>
    </r>
  </si>
  <si>
    <t xml:space="preserve">07512adcfec7d6873b79eab1</t>
  </si>
  <si>
    <t xml:space="preserve">TSLA Looks 7.0% Overvalued on GF Value™ as Cybercab Launch Sparks Interest</t>
  </si>
  <si>
    <r>
      <rPr>
        <sz val="10"/>
        <rFont val="Arial"/>
        <family val="0"/>
        <charset val="1"/>
      </rPr>
      <t xml:space="preserve">Cybercab </t>
    </r>
    <r>
      <rPr>
        <sz val="10"/>
        <rFont val="Noto Sans CJK SC"/>
        <family val="2"/>
      </rPr>
      <t xml:space="preserve">推出引發興趣，特斯拉在 </t>
    </r>
    <r>
      <rPr>
        <sz val="10"/>
        <rFont val="Arial"/>
        <family val="0"/>
        <charset val="1"/>
      </rPr>
      <t xml:space="preserve">GF Value™ </t>
    </r>
    <r>
      <rPr>
        <sz val="10"/>
        <rFont val="Noto Sans CJK SC"/>
        <family val="2"/>
      </rPr>
      <t xml:space="preserve">上的估值似乎被高估了 </t>
    </r>
    <r>
      <rPr>
        <sz val="10"/>
        <rFont val="Arial"/>
        <family val="0"/>
        <charset val="1"/>
      </rPr>
      <t xml:space="preserve">7.0%</t>
    </r>
  </si>
  <si>
    <t xml:space="preserve">8232d574214b5b9c1b71ccb6</t>
  </si>
  <si>
    <t xml:space="preserve">Burry remains bullish on Veeva, calls Snowflake overvalued (VEEV:NYSE)</t>
  </si>
  <si>
    <r>
      <rPr>
        <sz val="10"/>
        <rFont val="Arial"/>
        <family val="0"/>
        <charset val="1"/>
      </rPr>
      <t xml:space="preserve">Burry </t>
    </r>
    <r>
      <rPr>
        <sz val="10"/>
        <rFont val="Noto Sans CJK SC"/>
        <family val="2"/>
      </rPr>
      <t xml:space="preserve">仍然看好 </t>
    </r>
    <r>
      <rPr>
        <sz val="10"/>
        <rFont val="Arial"/>
        <family val="0"/>
        <charset val="1"/>
      </rPr>
      <t xml:space="preserve">Veeva</t>
    </r>
    <r>
      <rPr>
        <sz val="10"/>
        <rFont val="Noto Sans CJK SC"/>
        <family val="2"/>
      </rPr>
      <t xml:space="preserve">，稱 </t>
    </r>
    <r>
      <rPr>
        <sz val="10"/>
        <rFont val="Arial"/>
        <family val="0"/>
        <charset val="1"/>
      </rPr>
      <t xml:space="preserve">Snowflake </t>
    </r>
    <r>
      <rPr>
        <sz val="10"/>
        <rFont val="Noto Sans CJK SC"/>
        <family val="2"/>
      </rPr>
      <t xml:space="preserve">估值過高 </t>
    </r>
    <r>
      <rPr>
        <sz val="10"/>
        <rFont val="Arial"/>
        <family val="0"/>
        <charset val="1"/>
      </rPr>
      <t xml:space="preserve">(VEEV:NYSE)</t>
    </r>
  </si>
  <si>
    <t xml:space="preserve">04562877451b8058d31681a3</t>
  </si>
  <si>
    <t xml:space="preserve">Palantir (PLTR) Stock Looks Overvalued Following A Very Large 3 Year Run</t>
  </si>
  <si>
    <r>
      <rPr>
        <sz val="10"/>
        <rFont val="Arial"/>
        <family val="0"/>
        <charset val="1"/>
      </rPr>
      <t xml:space="preserve">Palantir (PLTR) </t>
    </r>
    <r>
      <rPr>
        <sz val="10"/>
        <rFont val="Noto Sans CJK SC"/>
        <family val="2"/>
      </rPr>
      <t xml:space="preserve">股票在經歷了三年的大幅上漲後看起來估值過高</t>
    </r>
  </si>
  <si>
    <t xml:space="preserve">76d8548f76601b9ab09e8fa7</t>
  </si>
  <si>
    <t xml:space="preserve">Northern Trust (NTRS) Could Be 10% Overvalued After Its Digital Assets Push</t>
  </si>
  <si>
    <r>
      <rPr>
        <sz val="10"/>
        <rFont val="Arial"/>
        <family val="0"/>
        <charset val="1"/>
      </rPr>
      <t xml:space="preserve">Northern Trust (NTRS) </t>
    </r>
    <r>
      <rPr>
        <sz val="10"/>
        <rFont val="Noto Sans CJK SC"/>
        <family val="2"/>
      </rPr>
      <t xml:space="preserve">推出數位資產後估值可能被高估 </t>
    </r>
    <r>
      <rPr>
        <sz val="10"/>
        <rFont val="Arial"/>
        <family val="0"/>
        <charset val="1"/>
      </rPr>
      <t xml:space="preserve">10%</t>
    </r>
  </si>
  <si>
    <t xml:space="preserve">618269c64de2934a56e113cb</t>
  </si>
  <si>
    <t xml:space="preserve">HPE Looks 102.9% Overvalued on GF Value™</t>
  </si>
  <si>
    <t xml:space="preserve">d0b9b35fd51a1410ee5d20bc</t>
  </si>
  <si>
    <t xml:space="preserve">PANW Looks 52.9% Overvalued on GF Value™ as Shares Drop Amid Ear</t>
  </si>
  <si>
    <t xml:space="preserve">851af67cfd53f2c2a2975346</t>
  </si>
  <si>
    <t xml:space="preserve">HPE Looks 104.4% Overvalued on GF Value™ as Growth Outlook Impro</t>
  </si>
  <si>
    <t xml:space="preserve">51e0c2717c9dd82d9cb6beb8</t>
  </si>
  <si>
    <t xml:space="preserve">The Goldman Sachs Group Inc (GS) Stock Up 3.3% but GF Value Says Overvalued -- GF Score: 76/100</t>
  </si>
  <si>
    <r>
      <rPr>
        <sz val="10"/>
        <rFont val="Noto Sans CJK SC"/>
        <family val="2"/>
      </rPr>
      <t xml:space="preserve">高盛集團 </t>
    </r>
    <r>
      <rPr>
        <sz val="10"/>
        <rFont val="Arial"/>
        <family val="0"/>
        <charset val="1"/>
      </rPr>
      <t xml:space="preserve">(GS) </t>
    </r>
    <r>
      <rPr>
        <sz val="10"/>
        <rFont val="Noto Sans CJK SC"/>
        <family val="2"/>
      </rPr>
      <t xml:space="preserve">股價上漲 </t>
    </r>
    <r>
      <rPr>
        <sz val="10"/>
        <rFont val="Arial"/>
        <family val="0"/>
        <charset val="1"/>
      </rPr>
      <t xml:space="preserve">3.3%</t>
    </r>
    <r>
      <rPr>
        <sz val="10"/>
        <rFont val="Noto Sans CJK SC"/>
        <family val="2"/>
      </rPr>
      <t xml:space="preserve">，但 </t>
    </r>
    <r>
      <rPr>
        <sz val="10"/>
        <rFont val="Arial"/>
        <family val="0"/>
        <charset val="1"/>
      </rPr>
      <t xml:space="preserve">GF Value </t>
    </r>
    <r>
      <rPr>
        <sz val="10"/>
        <rFont val="Noto Sans CJK SC"/>
        <family val="2"/>
      </rPr>
      <t xml:space="preserve">表示估值過高 </t>
    </r>
    <r>
      <rPr>
        <sz val="10"/>
        <rFont val="Arial"/>
        <family val="0"/>
        <charset val="1"/>
      </rPr>
      <t xml:space="preserve">- GF </t>
    </r>
    <r>
      <rPr>
        <sz val="10"/>
        <rFont val="Noto Sans CJK SC"/>
        <family val="2"/>
      </rPr>
      <t xml:space="preserve">評分：</t>
    </r>
    <r>
      <rPr>
        <sz val="10"/>
        <rFont val="Arial"/>
        <family val="0"/>
        <charset val="1"/>
      </rPr>
      <t xml:space="preserve">76/100</t>
    </r>
  </si>
  <si>
    <t xml:space="preserve">5c84e99ab84d061a1347f7de</t>
  </si>
  <si>
    <t xml:space="preserve">TSLA Looks 12.8% Overvalued on GF Value™ as Cybercab Launch Nears</t>
  </si>
  <si>
    <r>
      <rPr>
        <sz val="10"/>
        <rFont val="Noto Sans CJK SC"/>
        <family val="2"/>
      </rPr>
      <t xml:space="preserve">隨著 </t>
    </r>
    <r>
      <rPr>
        <sz val="10"/>
        <rFont val="Arial"/>
        <family val="0"/>
        <charset val="1"/>
      </rPr>
      <t xml:space="preserve">Cybercab </t>
    </r>
    <r>
      <rPr>
        <sz val="10"/>
        <rFont val="Noto Sans CJK SC"/>
        <family val="2"/>
      </rPr>
      <t xml:space="preserve">推出的臨近，特斯拉在 </t>
    </r>
    <r>
      <rPr>
        <sz val="10"/>
        <rFont val="Arial"/>
        <family val="0"/>
        <charset val="1"/>
      </rPr>
      <t xml:space="preserve">GF Value™ </t>
    </r>
    <r>
      <rPr>
        <sz val="10"/>
        <rFont val="Noto Sans CJK SC"/>
        <family val="2"/>
      </rPr>
      <t xml:space="preserve">上的估值似乎被高估了 </t>
    </r>
    <r>
      <rPr>
        <sz val="10"/>
        <rFont val="Arial"/>
        <family val="0"/>
        <charset val="1"/>
      </rPr>
      <t xml:space="preserve">12.8%</t>
    </r>
  </si>
  <si>
    <t xml:space="preserve">209b6a285be3db46e2222956</t>
  </si>
  <si>
    <t xml:space="preserve">FLEX</t>
  </si>
  <si>
    <t xml:space="preserve">Flex Ltd.</t>
  </si>
  <si>
    <t xml:space="preserve">FLEX Looks 109.3% Overvalued on GF Value™ Amid $4.4B EPC Power A</t>
  </si>
  <si>
    <r>
      <rPr>
        <sz val="10"/>
        <rFont val="Noto Sans CJK SC"/>
        <family val="2"/>
      </rPr>
      <t xml:space="preserve">在 </t>
    </r>
    <r>
      <rPr>
        <sz val="10"/>
        <rFont val="Arial"/>
        <family val="0"/>
        <charset val="1"/>
      </rPr>
      <t xml:space="preserve">$4.4B EPC Power A </t>
    </r>
    <r>
      <rPr>
        <sz val="10"/>
        <rFont val="Noto Sans CJK SC"/>
        <family val="2"/>
      </rPr>
      <t xml:space="preserve">中，</t>
    </r>
    <r>
      <rPr>
        <sz val="10"/>
        <rFont val="Arial"/>
        <family val="0"/>
        <charset val="1"/>
      </rPr>
      <t xml:space="preserve">FLEX </t>
    </r>
    <r>
      <rPr>
        <sz val="10"/>
        <rFont val="Noto Sans CJK SC"/>
        <family val="2"/>
      </rPr>
      <t xml:space="preserve">在 </t>
    </r>
    <r>
      <rPr>
        <sz val="10"/>
        <rFont val="Arial"/>
        <family val="0"/>
        <charset val="1"/>
      </rPr>
      <t xml:space="preserve">GF Value™ </t>
    </r>
    <r>
      <rPr>
        <sz val="10"/>
        <rFont val="Noto Sans CJK SC"/>
        <family val="2"/>
      </rPr>
      <t xml:space="preserve">上看起來被高估了 </t>
    </r>
    <r>
      <rPr>
        <sz val="10"/>
        <rFont val="Arial"/>
        <family val="0"/>
        <charset val="1"/>
      </rPr>
      <t xml:space="preserve">109.3%</t>
    </r>
  </si>
  <si>
    <t xml:space="preserve">8f3425a86ceb514f60334783</t>
  </si>
  <si>
    <t xml:space="preserve">PFG Looks 26.0% Overvalued on GF Value™ as Dividend Sustainabili</t>
  </si>
  <si>
    <r>
      <rPr>
        <sz val="10"/>
        <rFont val="Arial"/>
        <family val="0"/>
        <charset val="1"/>
      </rPr>
      <t xml:space="preserve">GF Value™ </t>
    </r>
    <r>
      <rPr>
        <sz val="10"/>
        <rFont val="Noto Sans CJK SC"/>
        <family val="2"/>
      </rPr>
      <t xml:space="preserve">作為股息可持續性，</t>
    </r>
    <r>
      <rPr>
        <sz val="10"/>
        <rFont val="Arial"/>
        <family val="0"/>
        <charset val="1"/>
      </rPr>
      <t xml:space="preserve">PFG </t>
    </r>
    <r>
      <rPr>
        <sz val="10"/>
        <rFont val="Noto Sans CJK SC"/>
        <family val="2"/>
      </rPr>
      <t xml:space="preserve">看起來被高估了 </t>
    </r>
    <r>
      <rPr>
        <sz val="10"/>
        <rFont val="Arial"/>
        <family val="0"/>
        <charset val="1"/>
      </rPr>
      <t xml:space="preserve">26.0%</t>
    </r>
  </si>
  <si>
    <t xml:space="preserve">51bb9d67d53bc09988b634a8</t>
  </si>
  <si>
    <t xml:space="preserve">ECHO</t>
  </si>
  <si>
    <t xml:space="preserve">EchoStar Corporation</t>
  </si>
  <si>
    <t xml:space="preserve">EchoStar Corp (ECHO) Stock Up 3.6% but GF Value Says Overvalued -- GF Score: 53/100</t>
  </si>
  <si>
    <r>
      <rPr>
        <sz val="10"/>
        <rFont val="Arial"/>
        <family val="0"/>
        <charset val="1"/>
      </rPr>
      <t xml:space="preserve">EchoStar Corp (ECHO) </t>
    </r>
    <r>
      <rPr>
        <sz val="10"/>
        <rFont val="Noto Sans CJK SC"/>
        <family val="2"/>
      </rPr>
      <t xml:space="preserve">股價上漲 </t>
    </r>
    <r>
      <rPr>
        <sz val="10"/>
        <rFont val="Arial"/>
        <family val="0"/>
        <charset val="1"/>
      </rPr>
      <t xml:space="preserve">3.6%</t>
    </r>
    <r>
      <rPr>
        <sz val="10"/>
        <rFont val="Noto Sans CJK SC"/>
        <family val="2"/>
      </rPr>
      <t xml:space="preserve">，但 </t>
    </r>
    <r>
      <rPr>
        <sz val="10"/>
        <rFont val="Arial"/>
        <family val="0"/>
        <charset val="1"/>
      </rPr>
      <t xml:space="preserve">GF Value </t>
    </r>
    <r>
      <rPr>
        <sz val="10"/>
        <rFont val="Noto Sans CJK SC"/>
        <family val="2"/>
      </rPr>
      <t xml:space="preserve">表示估值過高 </t>
    </r>
    <r>
      <rPr>
        <sz val="10"/>
        <rFont val="Arial"/>
        <family val="0"/>
        <charset val="1"/>
      </rPr>
      <t xml:space="preserve">- GF </t>
    </r>
    <r>
      <rPr>
        <sz val="10"/>
        <rFont val="Noto Sans CJK SC"/>
        <family val="2"/>
      </rPr>
      <t xml:space="preserve">評分：</t>
    </r>
    <r>
      <rPr>
        <sz val="10"/>
        <rFont val="Arial"/>
        <family val="0"/>
        <charset val="1"/>
      </rPr>
      <t xml:space="preserve">53/100</t>
    </r>
  </si>
  <si>
    <t xml:space="preserve">e7af442245b1fcf6fe1ded4d</t>
  </si>
  <si>
    <t xml:space="preserve">Vertiv Holdings Co (VRT) Stock Up 4.7% but GF Value Says Overvalued -- GF Score: 88/100</t>
  </si>
  <si>
    <r>
      <rPr>
        <sz val="10"/>
        <rFont val="Arial"/>
        <family val="0"/>
        <charset val="1"/>
      </rPr>
      <t xml:space="preserve">Vertiv Holdings Co (VRT) </t>
    </r>
    <r>
      <rPr>
        <sz val="10"/>
        <rFont val="Noto Sans CJK SC"/>
        <family val="2"/>
      </rPr>
      <t xml:space="preserve">股價上漲 </t>
    </r>
    <r>
      <rPr>
        <sz val="10"/>
        <rFont val="Arial"/>
        <family val="0"/>
        <charset val="1"/>
      </rPr>
      <t xml:space="preserve">4.7%</t>
    </r>
    <r>
      <rPr>
        <sz val="10"/>
        <rFont val="Noto Sans CJK SC"/>
        <family val="2"/>
      </rPr>
      <t xml:space="preserve">，但 </t>
    </r>
    <r>
      <rPr>
        <sz val="10"/>
        <rFont val="Arial"/>
        <family val="0"/>
        <charset val="1"/>
      </rPr>
      <t xml:space="preserve">GF Value </t>
    </r>
    <r>
      <rPr>
        <sz val="10"/>
        <rFont val="Noto Sans CJK SC"/>
        <family val="2"/>
      </rPr>
      <t xml:space="preserve">表示估值過高 </t>
    </r>
    <r>
      <rPr>
        <sz val="10"/>
        <rFont val="Arial"/>
        <family val="0"/>
        <charset val="1"/>
      </rPr>
      <t xml:space="preserve">- GF </t>
    </r>
    <r>
      <rPr>
        <sz val="10"/>
        <rFont val="Noto Sans CJK SC"/>
        <family val="2"/>
      </rPr>
      <t xml:space="preserve">評分：</t>
    </r>
    <r>
      <rPr>
        <sz val="10"/>
        <rFont val="Arial"/>
        <family val="0"/>
        <charset val="1"/>
      </rPr>
      <t xml:space="preserve">88/100</t>
    </r>
  </si>
  <si>
    <t xml:space="preserve">ab5ece11fc72b430408087b7</t>
  </si>
  <si>
    <t xml:space="preserve">FLEX Looks 109.2% Overvalued on GF Value™</t>
  </si>
  <si>
    <r>
      <rPr>
        <sz val="10"/>
        <rFont val="Arial"/>
        <family val="0"/>
        <charset val="1"/>
      </rPr>
      <t xml:space="preserve">GF Value™ </t>
    </r>
    <r>
      <rPr>
        <sz val="10"/>
        <rFont val="Noto Sans CJK SC"/>
        <family val="2"/>
      </rPr>
      <t xml:space="preserve">上 </t>
    </r>
    <r>
      <rPr>
        <sz val="10"/>
        <rFont val="Arial"/>
        <family val="0"/>
        <charset val="1"/>
      </rPr>
      <t xml:space="preserve">FLEX </t>
    </r>
    <r>
      <rPr>
        <sz val="10"/>
        <rFont val="Noto Sans CJK SC"/>
        <family val="2"/>
      </rPr>
      <t xml:space="preserve">的估值被高估了 </t>
    </r>
    <r>
      <rPr>
        <sz val="10"/>
        <rFont val="Arial"/>
        <family val="0"/>
        <charset val="1"/>
      </rPr>
      <t xml:space="preserve">109.2%</t>
    </r>
  </si>
  <si>
    <t xml:space="preserve">0a16cc81d37bd54677dd917d</t>
  </si>
  <si>
    <t xml:space="preserve">MRVL Looks 77.8% Overvalued on GF Value™ as Options Activity Sig</t>
  </si>
  <si>
    <r>
      <rPr>
        <sz val="10"/>
        <rFont val="Arial"/>
        <family val="0"/>
        <charset val="1"/>
      </rPr>
      <t xml:space="preserve">GF Value™ </t>
    </r>
    <r>
      <rPr>
        <sz val="10"/>
        <rFont val="Noto Sans CJK SC"/>
        <family val="2"/>
      </rPr>
      <t xml:space="preserve">作為選擇權活動標誌，</t>
    </r>
    <r>
      <rPr>
        <sz val="10"/>
        <rFont val="Arial"/>
        <family val="0"/>
        <charset val="1"/>
      </rPr>
      <t xml:space="preserve">MRVL </t>
    </r>
    <r>
      <rPr>
        <sz val="10"/>
        <rFont val="Noto Sans CJK SC"/>
        <family val="2"/>
      </rPr>
      <t xml:space="preserve">看起來被高估了 </t>
    </r>
    <r>
      <rPr>
        <sz val="10"/>
        <rFont val="Arial"/>
        <family val="0"/>
        <charset val="1"/>
      </rPr>
      <t xml:space="preserve">77.8%</t>
    </r>
  </si>
  <si>
    <t xml:space="preserve">caa64a0fceea8b781148da01</t>
  </si>
  <si>
    <t xml:space="preserve">CIEN Looks 214.1% Overvalued on GF Value™</t>
  </si>
  <si>
    <r>
      <rPr>
        <sz val="10"/>
        <rFont val="Arial"/>
        <family val="0"/>
        <charset val="1"/>
      </rPr>
      <t xml:space="preserve">CIEN </t>
    </r>
    <r>
      <rPr>
        <sz val="10"/>
        <rFont val="Noto Sans CJK SC"/>
        <family val="2"/>
      </rPr>
      <t xml:space="preserve">在 </t>
    </r>
    <r>
      <rPr>
        <sz val="10"/>
        <rFont val="Arial"/>
        <family val="0"/>
        <charset val="1"/>
      </rPr>
      <t xml:space="preserve">GF Value™ </t>
    </r>
    <r>
      <rPr>
        <sz val="10"/>
        <rFont val="Noto Sans CJK SC"/>
        <family val="2"/>
      </rPr>
      <t xml:space="preserve">上看起來被高估了 </t>
    </r>
    <r>
      <rPr>
        <sz val="10"/>
        <rFont val="Arial"/>
        <family val="0"/>
        <charset val="1"/>
      </rPr>
      <t xml:space="preserve">214.1%</t>
    </r>
  </si>
  <si>
    <t xml:space="preserve">b0712a3f2558916160730363</t>
  </si>
  <si>
    <t xml:space="preserve">NIKE (NKE) Could Be 9% Overvalued Following Its Power Rack Expansion</t>
  </si>
  <si>
    <r>
      <rPr>
        <sz val="10"/>
        <rFont val="Noto Sans CJK SC"/>
        <family val="2"/>
      </rPr>
      <t xml:space="preserve">耐吉 </t>
    </r>
    <r>
      <rPr>
        <sz val="10"/>
        <rFont val="Arial"/>
        <family val="0"/>
        <charset val="1"/>
      </rPr>
      <t xml:space="preserve">(NKE) </t>
    </r>
    <r>
      <rPr>
        <sz val="10"/>
        <rFont val="Noto Sans CJK SC"/>
        <family val="2"/>
      </rPr>
      <t xml:space="preserve">擴建 </t>
    </r>
    <r>
      <rPr>
        <sz val="10"/>
        <rFont val="Arial"/>
        <family val="0"/>
        <charset val="1"/>
      </rPr>
      <t xml:space="preserve">Power Rack </t>
    </r>
    <r>
      <rPr>
        <sz val="10"/>
        <rFont val="Noto Sans CJK SC"/>
        <family val="2"/>
      </rPr>
      <t xml:space="preserve">後估值可能被高估 </t>
    </r>
    <r>
      <rPr>
        <sz val="10"/>
        <rFont val="Arial"/>
        <family val="0"/>
        <charset val="1"/>
      </rPr>
      <t xml:space="preserve">9%</t>
    </r>
  </si>
  <si>
    <t xml:space="preserve">5f41c3b194ef1fbdad272f05</t>
  </si>
  <si>
    <t xml:space="preserve">FLEX Looks 108.5% Overvalued on GF Value™</t>
  </si>
  <si>
    <r>
      <rPr>
        <sz val="10"/>
        <rFont val="Arial"/>
        <family val="0"/>
        <charset val="1"/>
      </rPr>
      <t xml:space="preserve">GF Value™ </t>
    </r>
    <r>
      <rPr>
        <sz val="10"/>
        <rFont val="Noto Sans CJK SC"/>
        <family val="2"/>
      </rPr>
      <t xml:space="preserve">上 </t>
    </r>
    <r>
      <rPr>
        <sz val="10"/>
        <rFont val="Arial"/>
        <family val="0"/>
        <charset val="1"/>
      </rPr>
      <t xml:space="preserve">FLEX </t>
    </r>
    <r>
      <rPr>
        <sz val="10"/>
        <rFont val="Noto Sans CJK SC"/>
        <family val="2"/>
      </rPr>
      <t xml:space="preserve">的估值被高估了 </t>
    </r>
    <r>
      <rPr>
        <sz val="10"/>
        <rFont val="Arial"/>
        <family val="0"/>
        <charset val="1"/>
      </rPr>
      <t xml:space="preserve">108.5%</t>
    </r>
  </si>
  <si>
    <t xml:space="preserve">1cc7789df13eacd96e828673</t>
  </si>
  <si>
    <t xml:space="preserve">AAPL Looks 15.0% Overvalued on GF Value™ as Insider Selling Pers</t>
  </si>
  <si>
    <r>
      <rPr>
        <sz val="10"/>
        <rFont val="Arial"/>
        <family val="0"/>
        <charset val="1"/>
      </rPr>
      <t xml:space="preserve">GF Value™ </t>
    </r>
    <r>
      <rPr>
        <sz val="10"/>
        <rFont val="Noto Sans CJK SC"/>
        <family val="2"/>
      </rPr>
      <t xml:space="preserve">認為 </t>
    </r>
    <r>
      <rPr>
        <sz val="10"/>
        <rFont val="Arial"/>
        <family val="0"/>
        <charset val="1"/>
      </rPr>
      <t xml:space="preserve">AAPL </t>
    </r>
    <r>
      <rPr>
        <sz val="10"/>
        <rFont val="Noto Sans CJK SC"/>
        <family val="2"/>
      </rPr>
      <t xml:space="preserve">被高估 </t>
    </r>
    <r>
      <rPr>
        <sz val="10"/>
        <rFont val="Arial"/>
        <family val="0"/>
        <charset val="1"/>
      </rPr>
      <t xml:space="preserve">15.0%</t>
    </r>
    <r>
      <rPr>
        <sz val="10"/>
        <rFont val="Noto Sans CJK SC"/>
        <family val="2"/>
      </rPr>
      <t xml:space="preserve">，因為內部人</t>
    </r>
  </si>
  <si>
    <t xml:space="preserve">0f8ce16053f3aea81db691f4</t>
  </si>
  <si>
    <t xml:space="preserve">TSLA Looks 14.5% Overvalued on GF Value™ as Investors Eye Cyberc</t>
  </si>
  <si>
    <r>
      <rPr>
        <sz val="10"/>
        <rFont val="Noto Sans CJK SC"/>
        <family val="2"/>
      </rPr>
      <t xml:space="preserve">投資人關注 </t>
    </r>
    <r>
      <rPr>
        <sz val="10"/>
        <rFont val="Arial"/>
        <family val="0"/>
        <charset val="1"/>
      </rPr>
      <t xml:space="preserve">Cyberc</t>
    </r>
    <r>
      <rPr>
        <sz val="10"/>
        <rFont val="Noto Sans CJK SC"/>
        <family val="2"/>
      </rPr>
      <t xml:space="preserve">，特斯拉認為 </t>
    </r>
    <r>
      <rPr>
        <sz val="10"/>
        <rFont val="Arial"/>
        <family val="0"/>
        <charset val="1"/>
      </rPr>
      <t xml:space="preserve">GF Value™ </t>
    </r>
    <r>
      <rPr>
        <sz val="10"/>
        <rFont val="Noto Sans CJK SC"/>
        <family val="2"/>
      </rPr>
      <t xml:space="preserve">的估值被高估了 </t>
    </r>
    <r>
      <rPr>
        <sz val="10"/>
        <rFont val="Arial"/>
        <family val="0"/>
        <charset val="1"/>
      </rPr>
      <t xml:space="preserve">14.5%</t>
    </r>
  </si>
  <si>
    <t xml:space="preserve">a1b6b5ba0829650283fb7ffb</t>
  </si>
  <si>
    <t xml:space="preserve">CIEN Looks 214.7% Overvalued on GF Value™</t>
  </si>
  <si>
    <r>
      <rPr>
        <sz val="10"/>
        <rFont val="Arial"/>
        <family val="0"/>
        <charset val="1"/>
      </rPr>
      <t xml:space="preserve">CIEN </t>
    </r>
    <r>
      <rPr>
        <sz val="10"/>
        <rFont val="Noto Sans CJK SC"/>
        <family val="2"/>
      </rPr>
      <t xml:space="preserve">在 </t>
    </r>
    <r>
      <rPr>
        <sz val="10"/>
        <rFont val="Arial"/>
        <family val="0"/>
        <charset val="1"/>
      </rPr>
      <t xml:space="preserve">GF Value™ </t>
    </r>
    <r>
      <rPr>
        <sz val="10"/>
        <rFont val="Noto Sans CJK SC"/>
        <family val="2"/>
      </rPr>
      <t xml:space="preserve">上看起來被高估了 </t>
    </r>
    <r>
      <rPr>
        <sz val="10"/>
        <rFont val="Arial"/>
        <family val="0"/>
        <charset val="1"/>
      </rPr>
      <t xml:space="preserve">214.7%</t>
    </r>
  </si>
  <si>
    <t xml:space="preserve">274476780f043a462fd00e84</t>
  </si>
  <si>
    <t xml:space="preserve">TSLA Looks 13.7% Overvalued on GF Value™ as Options Activity Sur</t>
  </si>
  <si>
    <r>
      <rPr>
        <sz val="10"/>
        <rFont val="Arial"/>
        <family val="0"/>
        <charset val="1"/>
      </rPr>
      <t xml:space="preserve">GF Value™ </t>
    </r>
    <r>
      <rPr>
        <sz val="10"/>
        <rFont val="Noto Sans CJK SC"/>
        <family val="2"/>
      </rPr>
      <t xml:space="preserve">作為選擇權活動的補充，特斯拉看起來被高估了 </t>
    </r>
    <r>
      <rPr>
        <sz val="10"/>
        <rFont val="Arial"/>
        <family val="0"/>
        <charset val="1"/>
      </rPr>
      <t xml:space="preserve">13.7%</t>
    </r>
  </si>
  <si>
    <t xml:space="preserve">299e92309698636e9e847362</t>
  </si>
  <si>
    <t xml:space="preserve">AAPL Looks 16.1% Overvalued on GF Value™ as Foldable MacBook Pla</t>
  </si>
  <si>
    <r>
      <rPr>
        <sz val="10"/>
        <rFont val="Arial"/>
        <family val="0"/>
        <charset val="1"/>
      </rPr>
      <t xml:space="preserve">GF Value™ </t>
    </r>
    <r>
      <rPr>
        <sz val="10"/>
        <rFont val="Noto Sans CJK SC"/>
        <family val="2"/>
      </rPr>
      <t xml:space="preserve">作為可折疊 </t>
    </r>
    <r>
      <rPr>
        <sz val="10"/>
        <rFont val="Arial"/>
        <family val="0"/>
        <charset val="1"/>
      </rPr>
      <t xml:space="preserve">MacBook Pla </t>
    </r>
    <r>
      <rPr>
        <sz val="10"/>
        <rFont val="Noto Sans CJK SC"/>
        <family val="2"/>
      </rPr>
      <t xml:space="preserve">的 </t>
    </r>
    <r>
      <rPr>
        <sz val="10"/>
        <rFont val="Arial"/>
        <family val="0"/>
        <charset val="1"/>
      </rPr>
      <t xml:space="preserve">AAPL </t>
    </r>
    <r>
      <rPr>
        <sz val="10"/>
        <rFont val="Noto Sans CJK SC"/>
        <family val="2"/>
      </rPr>
      <t xml:space="preserve">估值被高估了 </t>
    </r>
    <r>
      <rPr>
        <sz val="10"/>
        <rFont val="Arial"/>
        <family val="0"/>
        <charset val="1"/>
      </rPr>
      <t xml:space="preserve">16.1%</t>
    </r>
  </si>
  <si>
    <t xml:space="preserve">b2accfa986d47f1d7e7fb3a1</t>
  </si>
  <si>
    <t xml:space="preserve">CDNS</t>
  </si>
  <si>
    <t xml:space="preserve">Cadence Design Systems, Inc.</t>
  </si>
  <si>
    <t xml:space="preserve">Cadence Design Systems (CDNS) Stock Still Looks Overvalued Despite AI Chip Demand</t>
  </si>
  <si>
    <t xml:space="preserve">9e6f058e24a91e94bf66e810</t>
  </si>
  <si>
    <t xml:space="preserve">CVNA</t>
  </si>
  <si>
    <t xml:space="preserve">Carvana</t>
  </si>
  <si>
    <t xml:space="preserve">Carvana (CVNA) Stock Could Be Overvalued Despite Its 7x Run</t>
  </si>
  <si>
    <t xml:space="preserve">b082ada5ef455eb3edd060c7</t>
  </si>
  <si>
    <t xml:space="preserve">Lumentum Holdings Inc (LITE) Stock Down 5.4% but Still Overvalued -- GF Score: 69/100</t>
  </si>
  <si>
    <t xml:space="preserve">43d62355101aa9e4b3c94867</t>
  </si>
  <si>
    <t xml:space="preserve">APH</t>
  </si>
  <si>
    <t xml:space="preserve">Amphenol Corporation Common Stock</t>
  </si>
  <si>
    <t xml:space="preserve">APH is Overvalued at 27.17X P/E: Should You Still Buy the Stock?</t>
  </si>
  <si>
    <t xml:space="preserve">4d51075cefe45b95975ca01e</t>
  </si>
  <si>
    <t xml:space="preserve">Marvell Technology (MRVL) Faces AI Volatility, Is It 58% Overvalued?</t>
  </si>
  <si>
    <t xml:space="preserve">05968443ed5555c4eac81113</t>
  </si>
  <si>
    <t xml:space="preserve">Linde (LIN) Stock Could Be 50% Overvalued On Cash Flow Estimates</t>
  </si>
  <si>
    <t xml:space="preserve">205119551f8026ceca0d0ebf</t>
  </si>
  <si>
    <t xml:space="preserve">Teradyne (TER) Stock Could Be 39% Overvalued Despite Fresh AI Demand News</t>
  </si>
  <si>
    <t xml:space="preserve">7f0d7822dae3681f790f294e</t>
  </si>
  <si>
    <t xml:space="preserve">CMG</t>
  </si>
  <si>
    <t xml:space="preserve">Chipotle Mexican Grill, Inc. Common Stoc</t>
  </si>
  <si>
    <t xml:space="preserve">Chipotle (CMG) Stock Could Be 18% Overvalued On Manager Expansion Plans</t>
  </si>
  <si>
    <t xml:space="preserve">16cdb9b0524e6c215db7cdad</t>
  </si>
  <si>
    <t xml:space="preserve">Lennar (LEN) Stock Could Be 17% Overvalued Despite Weaker Earnings Guidance</t>
  </si>
  <si>
    <t xml:space="preserve">ab1f6cd65ab4d75d363b8a51</t>
  </si>
  <si>
    <t xml:space="preserve">Accenture (ACN) Stock Could Be 21% Overvalued Despite Fresh AI Push</t>
  </si>
  <si>
    <t xml:space="preserve">6b018339a09a120dd36be17d</t>
  </si>
  <si>
    <t xml:space="preserve">2026-09-19</t>
  </si>
  <si>
    <t xml:space="preserve">FTNT</t>
  </si>
  <si>
    <t xml:space="preserve">Fortinet, Inc.</t>
  </si>
  <si>
    <t xml:space="preserve">Fortinet (FTNT) Stock Could Be 22% Overvalued On New York Hub Opening</t>
  </si>
  <si>
    <t xml:space="preserve">7286f4287c236e712269f7c7</t>
  </si>
  <si>
    <t xml:space="preserve">Expeditors International Of Washington (EXPD) Stock Could Be 12% Overvalued On Cash Flow</t>
  </si>
  <si>
    <t xml:space="preserve">3b965275ae28738e43876639</t>
  </si>
  <si>
    <t xml:space="preserve">EA</t>
  </si>
  <si>
    <t xml:space="preserve">Electronic Arts</t>
  </si>
  <si>
    <t xml:space="preserve">Is Electronic Arts (EA) Overvalued After The EA SPORTS FC 27 Launch?</t>
  </si>
  <si>
    <t xml:space="preserve">13216fc7ec625c3558bf8442</t>
  </si>
  <si>
    <t xml:space="preserve">MSI</t>
  </si>
  <si>
    <t xml:space="preserve">Motorola Solutions, Inc. Common Stock</t>
  </si>
  <si>
    <t xml:space="preserve">Motorola Solutions (MSI) Stock Could Be 18% Overvalued On Cash Flow</t>
  </si>
  <si>
    <t xml:space="preserve">2858902fbf02ff9051f9e395</t>
  </si>
  <si>
    <t xml:space="preserve">Is NSC Overvalued? DCF Says Worth $136</t>
  </si>
  <si>
    <r>
      <rPr>
        <sz val="10"/>
        <rFont val="Arial"/>
        <family val="0"/>
        <charset val="1"/>
      </rPr>
      <t xml:space="preserve">NSC </t>
    </r>
    <r>
      <rPr>
        <sz val="10"/>
        <rFont val="Noto Sans CJK SC"/>
        <family val="2"/>
      </rPr>
      <t xml:space="preserve">是否被高估？ </t>
    </r>
    <r>
      <rPr>
        <sz val="10"/>
        <rFont val="Arial"/>
        <family val="0"/>
        <charset val="1"/>
      </rPr>
      <t xml:space="preserve">DCF </t>
    </r>
    <r>
      <rPr>
        <sz val="10"/>
        <rFont val="Noto Sans CJK SC"/>
        <family val="2"/>
      </rPr>
      <t xml:space="preserve">稱價值 </t>
    </r>
    <r>
      <rPr>
        <sz val="10"/>
        <rFont val="Arial"/>
        <family val="0"/>
        <charset val="1"/>
      </rPr>
      <t xml:space="preserve">136 </t>
    </r>
    <r>
      <rPr>
        <sz val="10"/>
        <rFont val="Noto Sans CJK SC"/>
        <family val="2"/>
      </rPr>
      <t xml:space="preserve">美元</t>
    </r>
  </si>
  <si>
    <t xml:space="preserve">c78c1f2919175159aab03c84</t>
  </si>
  <si>
    <t xml:space="preserve">Corteva (CTVA) Completes Vylor Spin Off, Is The Stock Overvalued?</t>
  </si>
  <si>
    <t xml:space="preserve">cc2e0edcb853b5112eecfb2b</t>
  </si>
  <si>
    <t xml:space="preserve">Cboe Global Markets (CBOE) Unveils KPI Contracts, Is The Stock Overvalued?</t>
  </si>
  <si>
    <t xml:space="preserve">724cd22408f3ec88b9a9973f</t>
  </si>
  <si>
    <t xml:space="preserve">Apple (AAPL) Could Be 33% Overvalued Following Formula 1 Streaming Buzz</t>
  </si>
  <si>
    <t xml:space="preserve">562417aa9cb18c87f7cf45e1</t>
  </si>
  <si>
    <t xml:space="preserve">AOS</t>
  </si>
  <si>
    <t xml:space="preserve">A.O. Smith Corporation Common Stock</t>
  </si>
  <si>
    <t xml:space="preserve">A. O. Smith (AOS) Could Be 3% Overvalued Following Softer Sales And EPS</t>
  </si>
  <si>
    <t xml:space="preserve">34b9c8984199b3c5b840c158</t>
  </si>
  <si>
    <t xml:space="preserve">Eaton (ETN) Stock May Look Overvalued As Cash Flow Lags Its Run</t>
  </si>
  <si>
    <t xml:space="preserve">49a89ed9d6234f8ac82aae3a</t>
  </si>
  <si>
    <t xml:space="preserve">Abbott (ABT) Stock Could Be 24% Overvalued After Heart Failure News</t>
  </si>
  <si>
    <t xml:space="preserve">7e3baac4f8b9d47f1f9dacc1</t>
  </si>
  <si>
    <t xml:space="preserve">PWR</t>
  </si>
  <si>
    <t xml:space="preserve">Quanta Services, Inc. Common Stock</t>
  </si>
  <si>
    <t xml:space="preserve">Is Quanta Services (PWR) Overvalued As AI Demand Lifts Growth Hopes?</t>
  </si>
  <si>
    <t xml:space="preserve">1115b03dd6f059ce26b684cc</t>
  </si>
  <si>
    <t xml:space="preserve">Expeditors International Of Washington (EXPD) Could Be 9% Overvalued As Compliance Calls Draw Focus</t>
  </si>
  <si>
    <t xml:space="preserve">f5ce51c4c674fdc8226b62cb</t>
  </si>
  <si>
    <t xml:space="preserve">Procter &amp; Gamble (PG) Could Be 42% Overvalued As Dividend News Lands</t>
  </si>
  <si>
    <r>
      <rPr>
        <sz val="10"/>
        <rFont val="Noto Sans CJK SC"/>
        <family val="2"/>
      </rPr>
      <t xml:space="preserve">隨著股息消息的到來，寶潔 </t>
    </r>
    <r>
      <rPr>
        <sz val="10"/>
        <rFont val="Arial"/>
        <family val="0"/>
        <charset val="1"/>
      </rPr>
      <t xml:space="preserve">(PG) </t>
    </r>
    <r>
      <rPr>
        <sz val="10"/>
        <rFont val="Noto Sans CJK SC"/>
        <family val="2"/>
      </rPr>
      <t xml:space="preserve">的估值可能被高估 </t>
    </r>
    <r>
      <rPr>
        <sz val="10"/>
        <rFont val="Arial"/>
        <family val="0"/>
        <charset val="1"/>
      </rPr>
      <t xml:space="preserve">42%</t>
    </r>
  </si>
  <si>
    <t xml:space="preserve">b5869ec8620da5866efd25df</t>
  </si>
  <si>
    <t xml:space="preserve">Is VEEV Overvalued? DCF Says Worth $173</t>
  </si>
  <si>
    <r>
      <rPr>
        <sz val="10"/>
        <rFont val="Arial"/>
        <family val="0"/>
        <charset val="1"/>
      </rPr>
      <t xml:space="preserve">VEEV </t>
    </r>
    <r>
      <rPr>
        <sz val="10"/>
        <rFont val="Noto Sans CJK SC"/>
        <family val="2"/>
      </rPr>
      <t xml:space="preserve">是否被高估？ </t>
    </r>
    <r>
      <rPr>
        <sz val="10"/>
        <rFont val="Arial"/>
        <family val="0"/>
        <charset val="1"/>
      </rPr>
      <t xml:space="preserve">DCF </t>
    </r>
    <r>
      <rPr>
        <sz val="10"/>
        <rFont val="Noto Sans CJK SC"/>
        <family val="2"/>
      </rPr>
      <t xml:space="preserve">稱價值 </t>
    </r>
    <r>
      <rPr>
        <sz val="10"/>
        <rFont val="Arial"/>
        <family val="0"/>
        <charset val="1"/>
      </rPr>
      <t xml:space="preserve">173 </t>
    </r>
    <r>
      <rPr>
        <sz val="10"/>
        <rFont val="Noto Sans CJK SC"/>
        <family val="2"/>
      </rPr>
      <t xml:space="preserve">美元</t>
    </r>
  </si>
  <si>
    <t xml:space="preserve">fce849ab4fbd0c0a6fa4db2b</t>
  </si>
  <si>
    <t xml:space="preserve">011725cede4e6ef86a184e78</t>
  </si>
  <si>
    <t xml:space="preserve">American Electric Power Company (AEP) Signs Mainspring Deal, Is It 11% Overvalued?</t>
  </si>
  <si>
    <r>
      <rPr>
        <sz val="10"/>
        <rFont val="Noto Sans CJK SC"/>
        <family val="2"/>
      </rPr>
      <t xml:space="preserve">美國電力公司（</t>
    </r>
    <r>
      <rPr>
        <sz val="10"/>
        <rFont val="Arial"/>
        <family val="0"/>
        <charset val="1"/>
      </rPr>
      <t xml:space="preserve">AEP</t>
    </r>
    <r>
      <rPr>
        <sz val="10"/>
        <rFont val="Noto Sans CJK SC"/>
        <family val="2"/>
      </rPr>
      <t xml:space="preserve">）簽署</t>
    </r>
    <r>
      <rPr>
        <sz val="10"/>
        <rFont val="Arial"/>
        <family val="0"/>
        <charset val="1"/>
      </rPr>
      <t xml:space="preserve">Mainspring</t>
    </r>
    <r>
      <rPr>
        <sz val="10"/>
        <rFont val="Noto Sans CJK SC"/>
        <family val="2"/>
      </rPr>
      <t xml:space="preserve">交易，是否被高估</t>
    </r>
    <r>
      <rPr>
        <sz val="10"/>
        <rFont val="Arial"/>
        <family val="0"/>
        <charset val="1"/>
      </rPr>
      <t xml:space="preserve">11%</t>
    </r>
    <r>
      <rPr>
        <sz val="10"/>
        <rFont val="Noto Sans CJK SC"/>
        <family val="2"/>
      </rPr>
      <t xml:space="preserve">？</t>
    </r>
  </si>
  <si>
    <t xml:space="preserve">3480b71ff1ac38e75f81b042</t>
  </si>
  <si>
    <t xml:space="preserve">Palantir Technologies Inc (PLTR) Shares Fall 0.2% -- GF Value Says Still Overvalued</t>
  </si>
  <si>
    <r>
      <rPr>
        <sz val="10"/>
        <rFont val="Arial"/>
        <family val="0"/>
        <charset val="1"/>
      </rPr>
      <t xml:space="preserve">Palantir Technologies Inc (PLTR) </t>
    </r>
    <r>
      <rPr>
        <sz val="10"/>
        <rFont val="Noto Sans CJK SC"/>
        <family val="2"/>
      </rPr>
      <t xml:space="preserve">股價下跌 </t>
    </r>
    <r>
      <rPr>
        <sz val="10"/>
        <rFont val="Arial"/>
        <family val="0"/>
        <charset val="1"/>
      </rPr>
      <t xml:space="preserve">0.2%——GF Value </t>
    </r>
    <r>
      <rPr>
        <sz val="10"/>
        <rFont val="Noto Sans CJK SC"/>
        <family val="2"/>
      </rPr>
      <t xml:space="preserve">稱估值仍被高估</t>
    </r>
  </si>
  <si>
    <t xml:space="preserve">ee1b8aa647bb79135d12e452</t>
  </si>
  <si>
    <t xml:space="preserve">Is ExxonMobil Holdings Corp (XOM) Overvalued After 1.1% Rally? G</t>
  </si>
  <si>
    <r>
      <rPr>
        <sz val="10"/>
        <rFont val="Noto Sans CJK SC"/>
        <family val="2"/>
      </rPr>
      <t xml:space="preserve">埃克森美孚控股公司 </t>
    </r>
    <r>
      <rPr>
        <sz val="10"/>
        <rFont val="Arial"/>
        <family val="0"/>
        <charset val="1"/>
      </rPr>
      <t xml:space="preserve">(XOM) </t>
    </r>
    <r>
      <rPr>
        <sz val="10"/>
        <rFont val="Noto Sans CJK SC"/>
        <family val="2"/>
      </rPr>
      <t xml:space="preserve">在上漲 </t>
    </r>
    <r>
      <rPr>
        <sz val="10"/>
        <rFont val="Arial"/>
        <family val="0"/>
        <charset val="1"/>
      </rPr>
      <t xml:space="preserve">1.1% </t>
    </r>
    <r>
      <rPr>
        <sz val="10"/>
        <rFont val="Noto Sans CJK SC"/>
        <family val="2"/>
      </rPr>
      <t xml:space="preserve">後是否被高估？ </t>
    </r>
    <r>
      <rPr>
        <sz val="10"/>
        <rFont val="Arial"/>
        <family val="0"/>
        <charset val="1"/>
      </rPr>
      <t xml:space="preserve">G</t>
    </r>
  </si>
  <si>
    <t xml:space="preserve">e933b15a5f9533e42447d38b</t>
  </si>
  <si>
    <t xml:space="preserve">Is U.S. Bancorp (USB) Stock Overvalued After Q3 Earnings Beat? E</t>
  </si>
  <si>
    <r>
      <rPr>
        <sz val="10"/>
        <rFont val="Noto Sans CJK SC"/>
        <family val="2"/>
      </rPr>
      <t xml:space="preserve">第三季獲利超出預期後，美國合眾銀行 </t>
    </r>
    <r>
      <rPr>
        <sz val="10"/>
        <rFont val="Arial"/>
        <family val="0"/>
        <charset val="1"/>
      </rPr>
      <t xml:space="preserve">(USB) </t>
    </r>
    <r>
      <rPr>
        <sz val="10"/>
        <rFont val="Noto Sans CJK SC"/>
        <family val="2"/>
      </rPr>
      <t xml:space="preserve">股票是否被高估？乙</t>
    </r>
  </si>
  <si>
    <t xml:space="preserve">6cec17b07ec3a14b496acfa1</t>
  </si>
  <si>
    <t xml:space="preserve">AWK</t>
  </si>
  <si>
    <t xml:space="preserve">American Water Works</t>
  </si>
  <si>
    <t xml:space="preserve">American Water Works (AWK) Stock May Be 16% Overvalued As Black Mountain Deal Closes</t>
  </si>
  <si>
    <r>
      <rPr>
        <sz val="10"/>
        <rFont val="Noto Sans CJK SC"/>
        <family val="2"/>
      </rPr>
      <t xml:space="preserve">隨著 </t>
    </r>
    <r>
      <rPr>
        <sz val="10"/>
        <rFont val="Arial"/>
        <family val="0"/>
        <charset val="1"/>
      </rPr>
      <t xml:space="preserve">Black Mountain </t>
    </r>
    <r>
      <rPr>
        <sz val="10"/>
        <rFont val="Noto Sans CJK SC"/>
        <family val="2"/>
      </rPr>
      <t xml:space="preserve">交易結束，美國水務公司 </t>
    </r>
    <r>
      <rPr>
        <sz val="10"/>
        <rFont val="Arial"/>
        <family val="0"/>
        <charset val="1"/>
      </rPr>
      <t xml:space="preserve">(AWK) </t>
    </r>
    <r>
      <rPr>
        <sz val="10"/>
        <rFont val="Noto Sans CJK SC"/>
        <family val="2"/>
      </rPr>
      <t xml:space="preserve">股票可能被高估 </t>
    </r>
    <r>
      <rPr>
        <sz val="10"/>
        <rFont val="Arial"/>
        <family val="0"/>
        <charset val="1"/>
      </rPr>
      <t xml:space="preserve">16%</t>
    </r>
  </si>
  <si>
    <t xml:space="preserve">967510adcc06da45af4afac8</t>
  </si>
  <si>
    <t xml:space="preserve">Delta Air Lines Inc (DAL) Stock Down 3.7% but Still Overvalued -- GF Score: 84/100</t>
  </si>
  <si>
    <r>
      <rPr>
        <sz val="10"/>
        <rFont val="Noto Sans CJK SC"/>
        <family val="2"/>
      </rPr>
      <t xml:space="preserve">達美航空 </t>
    </r>
    <r>
      <rPr>
        <sz val="10"/>
        <rFont val="Arial"/>
        <family val="0"/>
        <charset val="1"/>
      </rPr>
      <t xml:space="preserve">(DAL) </t>
    </r>
    <r>
      <rPr>
        <sz val="10"/>
        <rFont val="Noto Sans CJK SC"/>
        <family val="2"/>
      </rPr>
      <t xml:space="preserve">股價下跌 </t>
    </r>
    <r>
      <rPr>
        <sz val="10"/>
        <rFont val="Arial"/>
        <family val="0"/>
        <charset val="1"/>
      </rPr>
      <t xml:space="preserve">3.7%</t>
    </r>
    <r>
      <rPr>
        <sz val="10"/>
        <rFont val="Noto Sans CJK SC"/>
        <family val="2"/>
      </rPr>
      <t xml:space="preserve">，但仍被高估——</t>
    </r>
    <r>
      <rPr>
        <sz val="10"/>
        <rFont val="Arial"/>
        <family val="0"/>
        <charset val="1"/>
      </rPr>
      <t xml:space="preserve">GF </t>
    </r>
    <r>
      <rPr>
        <sz val="10"/>
        <rFont val="Noto Sans CJK SC"/>
        <family val="2"/>
      </rPr>
      <t xml:space="preserve">評分：</t>
    </r>
    <r>
      <rPr>
        <sz val="10"/>
        <rFont val="Arial"/>
        <family val="0"/>
        <charset val="1"/>
      </rPr>
      <t xml:space="preserve">84/100</t>
    </r>
  </si>
  <si>
    <t xml:space="preserve">fa4b8bea759ff2f9f3bb9372</t>
  </si>
  <si>
    <t xml:space="preserve">Western Digital Corp (WDC) Stock Down 4.4% but Still Overvalued -- GF Score: 64/100</t>
  </si>
  <si>
    <r>
      <rPr>
        <sz val="10"/>
        <rFont val="Noto Sans CJK SC"/>
        <family val="2"/>
      </rPr>
      <t xml:space="preserve">西部數據 </t>
    </r>
    <r>
      <rPr>
        <sz val="10"/>
        <rFont val="Arial"/>
        <family val="0"/>
        <charset val="1"/>
      </rPr>
      <t xml:space="preserve">(WDC) </t>
    </r>
    <r>
      <rPr>
        <sz val="10"/>
        <rFont val="Noto Sans CJK SC"/>
        <family val="2"/>
      </rPr>
      <t xml:space="preserve">股價下跌 </t>
    </r>
    <r>
      <rPr>
        <sz val="10"/>
        <rFont val="Arial"/>
        <family val="0"/>
        <charset val="1"/>
      </rPr>
      <t xml:space="preserve">4.4%</t>
    </r>
    <r>
      <rPr>
        <sz val="10"/>
        <rFont val="Noto Sans CJK SC"/>
        <family val="2"/>
      </rPr>
      <t xml:space="preserve">，但仍被高估——</t>
    </r>
    <r>
      <rPr>
        <sz val="10"/>
        <rFont val="Arial"/>
        <family val="0"/>
        <charset val="1"/>
      </rPr>
      <t xml:space="preserve">GF </t>
    </r>
    <r>
      <rPr>
        <sz val="10"/>
        <rFont val="Noto Sans CJK SC"/>
        <family val="2"/>
      </rPr>
      <t xml:space="preserve">評分：</t>
    </r>
    <r>
      <rPr>
        <sz val="10"/>
        <rFont val="Arial"/>
        <family val="0"/>
        <charset val="1"/>
      </rPr>
      <t xml:space="preserve">64/100</t>
    </r>
  </si>
  <si>
    <t xml:space="preserve">1e350e0a847413051198a280</t>
  </si>
  <si>
    <t xml:space="preserve">Cisco Stock And 2 Value Plays For An Overvalued Market</t>
  </si>
  <si>
    <r>
      <rPr>
        <sz val="10"/>
        <rFont val="Noto Sans CJK SC"/>
        <family val="2"/>
      </rPr>
      <t xml:space="preserve">思科股票和 </t>
    </r>
    <r>
      <rPr>
        <sz val="10"/>
        <rFont val="Arial"/>
        <family val="0"/>
        <charset val="1"/>
      </rPr>
      <t xml:space="preserve">2 </t>
    </r>
    <r>
      <rPr>
        <sz val="10"/>
        <rFont val="Noto Sans CJK SC"/>
        <family val="2"/>
      </rPr>
      <t xml:space="preserve">價值在估值過高的市場中發揮作用</t>
    </r>
  </si>
  <si>
    <t xml:space="preserve">8b1b091f66e800174950376a</t>
  </si>
  <si>
    <t xml:space="preserve">SJM</t>
  </si>
  <si>
    <t xml:space="preserve">J.M. Smucker Company (The)</t>
  </si>
  <si>
    <t xml:space="preserve">JM Smucker Co (SJM) Stock Up 3.4% but GF Value Says Overvalued -- GF Score: 69/100</t>
  </si>
  <si>
    <r>
      <rPr>
        <sz val="10"/>
        <rFont val="Arial"/>
        <family val="0"/>
        <charset val="1"/>
      </rPr>
      <t xml:space="preserve">JM Smucker Co (SJM) </t>
    </r>
    <r>
      <rPr>
        <sz val="10"/>
        <rFont val="Noto Sans CJK SC"/>
        <family val="2"/>
      </rPr>
      <t xml:space="preserve">股價上漲 </t>
    </r>
    <r>
      <rPr>
        <sz val="10"/>
        <rFont val="Arial"/>
        <family val="0"/>
        <charset val="1"/>
      </rPr>
      <t xml:space="preserve">3.4%</t>
    </r>
    <r>
      <rPr>
        <sz val="10"/>
        <rFont val="Noto Sans CJK SC"/>
        <family val="2"/>
      </rPr>
      <t xml:space="preserve">，但 </t>
    </r>
    <r>
      <rPr>
        <sz val="10"/>
        <rFont val="Arial"/>
        <family val="0"/>
        <charset val="1"/>
      </rPr>
      <t xml:space="preserve">GF Value </t>
    </r>
    <r>
      <rPr>
        <sz val="10"/>
        <rFont val="Noto Sans CJK SC"/>
        <family val="2"/>
      </rPr>
      <t xml:space="preserve">表示估值過高 </t>
    </r>
    <r>
      <rPr>
        <sz val="10"/>
        <rFont val="Arial"/>
        <family val="0"/>
        <charset val="1"/>
      </rPr>
      <t xml:space="preserve">-- GF </t>
    </r>
    <r>
      <rPr>
        <sz val="10"/>
        <rFont val="Noto Sans CJK SC"/>
        <family val="2"/>
      </rPr>
      <t xml:space="preserve">評分：</t>
    </r>
    <r>
      <rPr>
        <sz val="10"/>
        <rFont val="Arial"/>
        <family val="0"/>
        <charset val="1"/>
      </rPr>
      <t xml:space="preserve">69/100</t>
    </r>
  </si>
  <si>
    <t xml:space="preserve">5e488057bc53096797167c52</t>
  </si>
  <si>
    <t xml:space="preserve">HST</t>
  </si>
  <si>
    <t xml:space="preserve">Host Hotels &amp; Resorts, Inc.</t>
  </si>
  <si>
    <t xml:space="preserve">Host Hotels &amp; Resorts Inc (HST) Stock Up 4.0% but GF Value Says Overvalued -- GF Score: 78/100</t>
  </si>
  <si>
    <r>
      <rPr>
        <sz val="10"/>
        <rFont val="Arial"/>
        <family val="0"/>
        <charset val="1"/>
      </rPr>
      <t xml:space="preserve">Host Hotels &amp; Resorts Inc (HST) </t>
    </r>
    <r>
      <rPr>
        <sz val="10"/>
        <rFont val="Noto Sans CJK SC"/>
        <family val="2"/>
      </rPr>
      <t xml:space="preserve">股價上漲 </t>
    </r>
    <r>
      <rPr>
        <sz val="10"/>
        <rFont val="Arial"/>
        <family val="0"/>
        <charset val="1"/>
      </rPr>
      <t xml:space="preserve">4.0%</t>
    </r>
    <r>
      <rPr>
        <sz val="10"/>
        <rFont val="Noto Sans CJK SC"/>
        <family val="2"/>
      </rPr>
      <t xml:space="preserve">，但 </t>
    </r>
    <r>
      <rPr>
        <sz val="10"/>
        <rFont val="Arial"/>
        <family val="0"/>
        <charset val="1"/>
      </rPr>
      <t xml:space="preserve">GF Value </t>
    </r>
    <r>
      <rPr>
        <sz val="10"/>
        <rFont val="Noto Sans CJK SC"/>
        <family val="2"/>
      </rPr>
      <t xml:space="preserve">表示估值過高 </t>
    </r>
    <r>
      <rPr>
        <sz val="10"/>
        <rFont val="Arial"/>
        <family val="0"/>
        <charset val="1"/>
      </rPr>
      <t xml:space="preserve">-- GF </t>
    </r>
    <r>
      <rPr>
        <sz val="10"/>
        <rFont val="Noto Sans CJK SC"/>
        <family val="2"/>
      </rPr>
      <t xml:space="preserve">評分：</t>
    </r>
    <r>
      <rPr>
        <sz val="10"/>
        <rFont val="Arial"/>
        <family val="0"/>
        <charset val="1"/>
      </rPr>
      <t xml:space="preserve">78/100</t>
    </r>
  </si>
  <si>
    <t xml:space="preserve">dbfdcaf5632f7be53de06d7c</t>
  </si>
  <si>
    <t xml:space="preserve">Is Synchrony Financial (SYF) Overvalued After 3.2% Rally? GF Val</t>
  </si>
  <si>
    <r>
      <rPr>
        <sz val="10"/>
        <rFont val="Arial"/>
        <family val="0"/>
        <charset val="1"/>
      </rPr>
      <t xml:space="preserve">Synchrony Financial (SYF) </t>
    </r>
    <r>
      <rPr>
        <sz val="10"/>
        <rFont val="Noto Sans CJK SC"/>
        <family val="2"/>
      </rPr>
      <t xml:space="preserve">在上漲 </t>
    </r>
    <r>
      <rPr>
        <sz val="10"/>
        <rFont val="Arial"/>
        <family val="0"/>
        <charset val="1"/>
      </rPr>
      <t xml:space="preserve">3.2% </t>
    </r>
    <r>
      <rPr>
        <sz val="10"/>
        <rFont val="Noto Sans CJK SC"/>
        <family val="2"/>
      </rPr>
      <t xml:space="preserve">後是否被高估？ </t>
    </r>
    <r>
      <rPr>
        <sz val="10"/>
        <rFont val="Arial"/>
        <family val="0"/>
        <charset val="1"/>
      </rPr>
      <t xml:space="preserve">GF</t>
    </r>
    <r>
      <rPr>
        <sz val="10"/>
        <rFont val="Noto Sans CJK SC"/>
        <family val="2"/>
      </rPr>
      <t xml:space="preserve">值</t>
    </r>
  </si>
  <si>
    <t xml:space="preserve">2cf221bf858689124d0f1acb</t>
  </si>
  <si>
    <t xml:space="preserve">Is C.H. Robinson Worldwide Inc (CHRW) Overvalued After 3.1% Rall</t>
  </si>
  <si>
    <r>
      <rPr>
        <sz val="10"/>
        <rFont val="Noto Sans CJK SC"/>
        <family val="2"/>
      </rPr>
      <t xml:space="preserve">是 </t>
    </r>
    <r>
      <rPr>
        <sz val="10"/>
        <rFont val="Arial"/>
        <family val="0"/>
        <charset val="1"/>
      </rPr>
      <t xml:space="preserve">C.H. Robinson Worldwide Inc (CHRW) </t>
    </r>
    <r>
      <rPr>
        <sz val="10"/>
        <rFont val="Noto Sans CJK SC"/>
        <family val="2"/>
      </rPr>
      <t xml:space="preserve">上漲 </t>
    </r>
    <r>
      <rPr>
        <sz val="10"/>
        <rFont val="Arial"/>
        <family val="0"/>
        <charset val="1"/>
      </rPr>
      <t xml:space="preserve">3.1% </t>
    </r>
    <r>
      <rPr>
        <sz val="10"/>
        <rFont val="Noto Sans CJK SC"/>
        <family val="2"/>
      </rPr>
      <t xml:space="preserve">後估值過高</t>
    </r>
  </si>
  <si>
    <t xml:space="preserve">e16fbe14f9908a8796f11bad</t>
  </si>
  <si>
    <t xml:space="preserve">CASY</t>
  </si>
  <si>
    <t xml:space="preserve">Casey's</t>
  </si>
  <si>
    <t xml:space="preserve">Casey's General Stores Inc (CASY) Stock Up 3.1% but GF Value Says Overvalued -- GF Score: 77/100</t>
  </si>
  <si>
    <r>
      <rPr>
        <sz val="10"/>
        <rFont val="Arial"/>
        <family val="0"/>
        <charset val="1"/>
      </rPr>
      <t xml:space="preserve">Casey's General Stores Inc (CASY) </t>
    </r>
    <r>
      <rPr>
        <sz val="10"/>
        <rFont val="Noto Sans CJK SC"/>
        <family val="2"/>
      </rPr>
      <t xml:space="preserve">股價上漲 </t>
    </r>
    <r>
      <rPr>
        <sz val="10"/>
        <rFont val="Arial"/>
        <family val="0"/>
        <charset val="1"/>
      </rPr>
      <t xml:space="preserve">3.1%</t>
    </r>
    <r>
      <rPr>
        <sz val="10"/>
        <rFont val="Noto Sans CJK SC"/>
        <family val="2"/>
      </rPr>
      <t xml:space="preserve">，但 </t>
    </r>
    <r>
      <rPr>
        <sz val="10"/>
        <rFont val="Arial"/>
        <family val="0"/>
        <charset val="1"/>
      </rPr>
      <t xml:space="preserve">GF Value </t>
    </r>
    <r>
      <rPr>
        <sz val="10"/>
        <rFont val="Noto Sans CJK SC"/>
        <family val="2"/>
      </rPr>
      <t xml:space="preserve">表示估值過高 </t>
    </r>
    <r>
      <rPr>
        <sz val="10"/>
        <rFont val="Arial"/>
        <family val="0"/>
        <charset val="1"/>
      </rPr>
      <t xml:space="preserve">-- GF </t>
    </r>
    <r>
      <rPr>
        <sz val="10"/>
        <rFont val="Noto Sans CJK SC"/>
        <family val="2"/>
      </rPr>
      <t xml:space="preserve">評分：</t>
    </r>
    <r>
      <rPr>
        <sz val="10"/>
        <rFont val="Arial"/>
        <family val="0"/>
        <charset val="1"/>
      </rPr>
      <t xml:space="preserve">77/100</t>
    </r>
  </si>
  <si>
    <t xml:space="preserve">dc96b9a33117f4c35fa93f42</t>
  </si>
  <si>
    <t xml:space="preserve">Is eBay Inc (EBAY) Overvalued After 5.2% Rally? GF Value Says Ov</t>
  </si>
  <si>
    <r>
      <rPr>
        <sz val="10"/>
        <rFont val="Arial"/>
        <family val="0"/>
        <charset val="1"/>
      </rPr>
      <t xml:space="preserve">eBay Inc (EBAY) </t>
    </r>
    <r>
      <rPr>
        <sz val="10"/>
        <rFont val="Noto Sans CJK SC"/>
        <family val="2"/>
      </rPr>
      <t xml:space="preserve">在上漲 </t>
    </r>
    <r>
      <rPr>
        <sz val="10"/>
        <rFont val="Arial"/>
        <family val="0"/>
        <charset val="1"/>
      </rPr>
      <t xml:space="preserve">5.2% </t>
    </r>
    <r>
      <rPr>
        <sz val="10"/>
        <rFont val="Noto Sans CJK SC"/>
        <family val="2"/>
      </rPr>
      <t xml:space="preserve">後是否被高估？ </t>
    </r>
    <r>
      <rPr>
        <sz val="10"/>
        <rFont val="Arial"/>
        <family val="0"/>
        <charset val="1"/>
      </rPr>
      <t xml:space="preserve">GF </t>
    </r>
    <r>
      <rPr>
        <sz val="10"/>
        <rFont val="Noto Sans CJK SC"/>
        <family val="2"/>
      </rPr>
      <t xml:space="preserve">值表示 </t>
    </r>
    <r>
      <rPr>
        <sz val="10"/>
        <rFont val="Arial"/>
        <family val="0"/>
        <charset val="1"/>
      </rPr>
      <t xml:space="preserve">Ov</t>
    </r>
  </si>
  <si>
    <t xml:space="preserve">69225227aee5f37ca04995b3</t>
  </si>
  <si>
    <t xml:space="preserve">Is Qualcomm Inc (QCOM) Overvalued After 3.4% Rally? GF Value Say</t>
  </si>
  <si>
    <r>
      <rPr>
        <sz val="10"/>
        <rFont val="Noto Sans CJK SC"/>
        <family val="2"/>
      </rPr>
      <t xml:space="preserve">高通 </t>
    </r>
    <r>
      <rPr>
        <sz val="10"/>
        <rFont val="Arial"/>
        <family val="0"/>
        <charset val="1"/>
      </rPr>
      <t xml:space="preserve">(QCOM) </t>
    </r>
    <r>
      <rPr>
        <sz val="10"/>
        <rFont val="Noto Sans CJK SC"/>
        <family val="2"/>
      </rPr>
      <t xml:space="preserve">在上漲 </t>
    </r>
    <r>
      <rPr>
        <sz val="10"/>
        <rFont val="Arial"/>
        <family val="0"/>
        <charset val="1"/>
      </rPr>
      <t xml:space="preserve">3.4% </t>
    </r>
    <r>
      <rPr>
        <sz val="10"/>
        <rFont val="Noto Sans CJK SC"/>
        <family val="2"/>
      </rPr>
      <t xml:space="preserve">後是否被高估？ </t>
    </r>
    <r>
      <rPr>
        <sz val="10"/>
        <rFont val="Arial"/>
        <family val="0"/>
        <charset val="1"/>
      </rPr>
      <t xml:space="preserve">GF</t>
    </r>
    <r>
      <rPr>
        <sz val="10"/>
        <rFont val="Noto Sans CJK SC"/>
        <family val="2"/>
      </rPr>
      <t xml:space="preserve">值說</t>
    </r>
  </si>
  <si>
    <t xml:space="preserve">bd4d5062d32beb24135626fb</t>
  </si>
  <si>
    <t xml:space="preserve">Is Bank of New York Mellon Corp (BNY) Overvalued After 3.2% Rall</t>
  </si>
  <si>
    <r>
      <rPr>
        <sz val="10"/>
        <rFont val="Noto Sans CJK SC"/>
        <family val="2"/>
      </rPr>
      <t xml:space="preserve">紐約梅隆銀行 </t>
    </r>
    <r>
      <rPr>
        <sz val="10"/>
        <rFont val="Arial"/>
        <family val="0"/>
        <charset val="1"/>
      </rPr>
      <t xml:space="preserve">(BNY) </t>
    </r>
    <r>
      <rPr>
        <sz val="10"/>
        <rFont val="Noto Sans CJK SC"/>
        <family val="2"/>
      </rPr>
      <t xml:space="preserve">股價上漲 </t>
    </r>
    <r>
      <rPr>
        <sz val="10"/>
        <rFont val="Arial"/>
        <family val="0"/>
        <charset val="1"/>
      </rPr>
      <t xml:space="preserve">3.2% </t>
    </r>
    <r>
      <rPr>
        <sz val="10"/>
        <rFont val="Noto Sans CJK SC"/>
        <family val="2"/>
      </rPr>
      <t xml:space="preserve">後是否被高估</t>
    </r>
  </si>
  <si>
    <t xml:space="preserve">b98220619485457af2ee3ce6</t>
  </si>
  <si>
    <t xml:space="preserve">Marriott International Inc (MAR) Stock Up 3.7% but GF Value Says Overvalued -- GF Score: 87/100</t>
  </si>
  <si>
    <r>
      <rPr>
        <sz val="10"/>
        <rFont val="Noto Sans CJK SC"/>
        <family val="2"/>
      </rPr>
      <t xml:space="preserve">萬豪國際集團 </t>
    </r>
    <r>
      <rPr>
        <sz val="10"/>
        <rFont val="Arial"/>
        <family val="0"/>
        <charset val="1"/>
      </rPr>
      <t xml:space="preserve">(Marriott International Inc) (MAR) </t>
    </r>
    <r>
      <rPr>
        <sz val="10"/>
        <rFont val="Noto Sans CJK SC"/>
        <family val="2"/>
      </rPr>
      <t xml:space="preserve">股價上漲 </t>
    </r>
    <r>
      <rPr>
        <sz val="10"/>
        <rFont val="Arial"/>
        <family val="0"/>
        <charset val="1"/>
      </rPr>
      <t xml:space="preserve">3.7%</t>
    </r>
    <r>
      <rPr>
        <sz val="10"/>
        <rFont val="Noto Sans CJK SC"/>
        <family val="2"/>
      </rPr>
      <t xml:space="preserve">，但 </t>
    </r>
    <r>
      <rPr>
        <sz val="10"/>
        <rFont val="Arial"/>
        <family val="0"/>
        <charset val="1"/>
      </rPr>
      <t xml:space="preserve">GF Value </t>
    </r>
    <r>
      <rPr>
        <sz val="10"/>
        <rFont val="Noto Sans CJK SC"/>
        <family val="2"/>
      </rPr>
      <t xml:space="preserve">表示估值過高 </t>
    </r>
    <r>
      <rPr>
        <sz val="10"/>
        <rFont val="Arial"/>
        <family val="0"/>
        <charset val="1"/>
      </rPr>
      <t xml:space="preserve">- GF </t>
    </r>
    <r>
      <rPr>
        <sz val="10"/>
        <rFont val="Noto Sans CJK SC"/>
        <family val="2"/>
      </rPr>
      <t xml:space="preserve">評分：</t>
    </r>
    <r>
      <rPr>
        <sz val="10"/>
        <rFont val="Arial"/>
        <family val="0"/>
        <charset val="1"/>
      </rPr>
      <t xml:space="preserve">87/100</t>
    </r>
  </si>
  <si>
    <t xml:space="preserve">c53fff9f7f025fa3b504407f</t>
  </si>
  <si>
    <t xml:space="preserve">Motorola Solutions (MSI) Stock Looks Overvalued Against Its Fair Value</t>
  </si>
  <si>
    <r>
      <rPr>
        <sz val="10"/>
        <rFont val="Noto Sans CJK SC"/>
        <family val="2"/>
      </rPr>
      <t xml:space="preserve">摩托羅拉解決方案 </t>
    </r>
    <r>
      <rPr>
        <sz val="10"/>
        <rFont val="Arial"/>
        <family val="0"/>
        <charset val="1"/>
      </rPr>
      <t xml:space="preserve">(MSI) </t>
    </r>
    <r>
      <rPr>
        <sz val="10"/>
        <rFont val="Noto Sans CJK SC"/>
        <family val="2"/>
      </rPr>
      <t xml:space="preserve">股票相對其公允價值看來被高估</t>
    </r>
  </si>
  <si>
    <t xml:space="preserve">735a9732bcae44b94f5eac5b</t>
  </si>
  <si>
    <t xml:space="preserve">2026-10-23</t>
  </si>
  <si>
    <t xml:space="preserve">TXT</t>
  </si>
  <si>
    <t xml:space="preserve">Textron</t>
  </si>
  <si>
    <t xml:space="preserve">Weverse Con Festival Delhi 2027: TXT, ENHYPEN, LE SSERAFIM Lead Line-Up, Check Dates and Ticket Details</t>
  </si>
  <si>
    <t xml:space="preserve">Pratidin Time</t>
  </si>
  <si>
    <t xml:space="preserve">待補分析</t>
  </si>
  <si>
    <t xml:space="preserve">43f5c686a32f32a92dd9ab5c</t>
  </si>
  <si>
    <t xml:space="preserve">2026-10-24</t>
  </si>
  <si>
    <t xml:space="preserve">Medtronic</t>
  </si>
  <si>
    <t xml:space="preserve">Medtronic PLC $MDT Shares Acquired by WASHINGTON TRUST Co</t>
  </si>
  <si>
    <t xml:space="preserve">2003aa2cd54cbb9c46445b67</t>
  </si>
  <si>
    <t xml:space="preserve">Principal Financial Group</t>
  </si>
  <si>
    <t xml:space="preserve">Principal Financial Group, Inc. $PFG Shares Acquired by Robeco Institutional Asset Management B.V.</t>
  </si>
  <si>
    <t xml:space="preserve">f133e77ecd2563fe55f7f2df</t>
  </si>
  <si>
    <t xml:space="preserve">PYPL Nov 2026 54.000 call (PYPL261127C00054000) Interactive Stock Chart - Yahoo Finance</t>
  </si>
  <si>
    <t xml:space="preserve">b9dfe90ed2da2b3a378e6b7a</t>
  </si>
  <si>
    <t xml:space="preserve">2026-10-25</t>
  </si>
  <si>
    <t xml:space="preserve">HONA</t>
  </si>
  <si>
    <t xml:space="preserve">Honeywell Aerospace</t>
  </si>
  <si>
    <t xml:space="preserve">Honeywell Aerospace $HONA Stock: WASHINGTON TRUST Co Reduces Position</t>
  </si>
  <si>
    <t xml:space="preserve">ea04a489addfe6b8989b13c9</t>
  </si>
  <si>
    <t xml:space="preserve">Analog Devices</t>
  </si>
  <si>
    <t xml:space="preserve">ADI Jan 2029 420.000 call (ADI290119C00420000) Interactive Stock Chart - Yahoo Finance</t>
  </si>
  <si>
    <t xml:space="preserve">af3dfe964d7fd470a8efb35c</t>
  </si>
  <si>
    <t xml:space="preserve">50,613 Apple Inc. $AAPL Shares Purchased by Sanders Morris Harris LLC</t>
  </si>
  <si>
    <t xml:space="preserve">4ff2c87ceaace10b70c7e819</t>
  </si>
  <si>
    <t xml:space="preserve">Sysco</t>
  </si>
  <si>
    <t xml:space="preserve">Sysco Corporation $SYY Stock Sold by Mondrian Investment Partners LTD</t>
  </si>
  <si>
    <t xml:space="preserve">0bb30bf898432d3f12a0c541</t>
  </si>
  <si>
    <t xml:space="preserve">FDXF</t>
  </si>
  <si>
    <t xml:space="preserve">FedEx Freight</t>
  </si>
  <si>
    <t xml:space="preserve">77,423 FedEx Freight Hldg Co $FDXF Shares Sold by Robeco Institutional Asset Management B.V.</t>
  </si>
  <si>
    <t xml:space="preserve">bc710d4f28b7a3c5d512faec</t>
  </si>
  <si>
    <t xml:space="preserve">Target Corporation</t>
  </si>
  <si>
    <t xml:space="preserve">UP TGT Notification 2026 OUT: Apply Online for 17735 Vacancies, Check Eligibility &amp; Direct Link Here</t>
  </si>
  <si>
    <t xml:space="preserve">Jagran Josh</t>
  </si>
  <si>
    <t xml:space="preserve">4132193b9dbd64b6b341f417</t>
  </si>
  <si>
    <t xml:space="preserve">Tyson Foods</t>
  </si>
  <si>
    <t xml:space="preserve">TSN | Who won the Devils &amp; Jets blockbuster Hellebuyck trade?</t>
  </si>
  <si>
    <t xml:space="preserve">Illegal Curve Hockey</t>
  </si>
  <si>
    <t xml:space="preserve">e3e28771351bb39f522352fc</t>
  </si>
  <si>
    <t xml:space="preserve">IVZ</t>
  </si>
  <si>
    <t xml:space="preserve">Invesco</t>
  </si>
  <si>
    <t xml:space="preserve">INVESCO MARKETS II PLC (B29X) ETP Price and Quote</t>
  </si>
  <si>
    <t xml:space="preserve">London Stock Exchange</t>
  </si>
  <si>
    <t xml:space="preserve">f5cd25ec7a9278c4b8b91eff</t>
  </si>
  <si>
    <t xml:space="preserve">EXR</t>
  </si>
  <si>
    <t xml:space="preserve">Extra Space Storage</t>
  </si>
  <si>
    <t xml:space="preserve">Extra Space Storage Inc Estimates – NYSE:EXR</t>
  </si>
  <si>
    <t xml:space="preserve">4256e180b692eec77557a637</t>
  </si>
  <si>
    <t xml:space="preserve">Netflix</t>
  </si>
  <si>
    <t xml:space="preserve">Netflix hides a test that tells you exactly who to blame for buffering</t>
  </si>
  <si>
    <t xml:space="preserve">MakeUseOf</t>
  </si>
  <si>
    <t xml:space="preserve">07ebfb99c44978dcd1ec897d</t>
  </si>
  <si>
    <t xml:space="preserve">GD</t>
  </si>
  <si>
    <t xml:space="preserve">General Dynamics</t>
  </si>
  <si>
    <t xml:space="preserve">General Dynamics names new GDIT president</t>
  </si>
  <si>
    <t xml:space="preserve">Virginia Business</t>
  </si>
  <si>
    <t xml:space="preserve">9c100f4e931a90e27395f24f</t>
  </si>
  <si>
    <t xml:space="preserve">NOC</t>
  </si>
  <si>
    <t xml:space="preserve">Northrop Grumman</t>
  </si>
  <si>
    <t xml:space="preserve">Form 4 Northrop Grumman: Arvind Krishna (Director) For: 30 September By Investing.com</t>
  </si>
  <si>
    <t xml:space="preserve">Investing.com Canada</t>
  </si>
  <si>
    <t xml:space="preserve">c9d8cf7845214f1555e4f331</t>
  </si>
  <si>
    <t xml:space="preserve">MNST</t>
  </si>
  <si>
    <t xml:space="preserve">Monster Beverage</t>
  </si>
  <si>
    <t xml:space="preserve">MNST Nov 2026 47.000 call (MNST261120C00047000) Interactive Stock Chart - Yahoo Finance</t>
  </si>
  <si>
    <t xml:space="preserve">27f0784e919bd180f7a1e3e2</t>
  </si>
  <si>
    <t xml:space="preserve">ExxonMobil Corporation $XOM Stock Sold by Adams Natural Resources Fund Inc.</t>
  </si>
  <si>
    <t xml:space="preserve">5f21b53f983fa3ef2bf658e8</t>
  </si>
  <si>
    <t xml:space="preserve">HBAN</t>
  </si>
  <si>
    <t xml:space="preserve">Huntington Bancshares</t>
  </si>
  <si>
    <t xml:space="preserve">How Q3 Earnings Guidance At Huntington Bancshares Stock Has Changed Its Investment Story</t>
  </si>
  <si>
    <t xml:space="preserve">6444b96588cc7cc4fbb26051</t>
  </si>
  <si>
    <t xml:space="preserve">Who Supplies Costco's Fresh Raspberries?</t>
  </si>
  <si>
    <t xml:space="preserve">9ff9388657cadbdfed65f215</t>
  </si>
  <si>
    <t xml:space="preserve">MSCI Inc.</t>
  </si>
  <si>
    <t xml:space="preserve">MSCI Inc $MSCI Holdings Trimmed by Inspire Investing LLC</t>
  </si>
  <si>
    <t xml:space="preserve">a3b954a59509eb819a1b48b2</t>
  </si>
  <si>
    <t xml:space="preserve">PNW</t>
  </si>
  <si>
    <t xml:space="preserve">Pinnacle West Capital</t>
  </si>
  <si>
    <t xml:space="preserve">Pittie Project PNW founder arrested</t>
  </si>
  <si>
    <t xml:space="preserve">KIRO 7 News Seattle</t>
  </si>
  <si>
    <t xml:space="preserve">886d209fe26da6dd41396f7c</t>
  </si>
  <si>
    <t xml:space="preserve">Leidos Holdings, Inc. $LDOS Stock Sold by Robeco Institutional Asset Management B.V.</t>
  </si>
  <si>
    <t xml:space="preserve">23cac95934de871d8746c45f</t>
  </si>
  <si>
    <t xml:space="preserve">Form DEF 14A ExxonMobil Holdings Corporation For: 24 October By Investing.com</t>
  </si>
  <si>
    <t xml:space="preserve">Investing.com South Africa</t>
  </si>
  <si>
    <t xml:space="preserve">bf51dc66e35d2927380a983d</t>
  </si>
  <si>
    <t xml:space="preserve">Colgate-Palmolive (Pakistan) Limited Estimates – PSX:COLG</t>
  </si>
  <si>
    <t xml:space="preserve">e58bd2e01814899eb28c17f6</t>
  </si>
  <si>
    <t xml:space="preserve">Tesla, Inc.</t>
  </si>
  <si>
    <t xml:space="preserve">TSLA Oct 2026 327.500 put (TSLA261023P00327500) Interactive Stock Chart - Yahoo Finance</t>
  </si>
  <si>
    <t xml:space="preserve">1c17cd3c91248e7517587b91</t>
  </si>
  <si>
    <t xml:space="preserve">Cummins</t>
  </si>
  <si>
    <t xml:space="preserve">5,961 Cummins Inc. $CMI Shares Purchased by Capital Investment Advisors LLC</t>
  </si>
  <si>
    <t xml:space="preserve">7958bcce5f0b30d7d99e1306</t>
  </si>
  <si>
    <t xml:space="preserve">Lam Research</t>
  </si>
  <si>
    <t xml:space="preserve">Atlatl Advisers LLC Sells 14,564 Shares of Lam Research Corporation $LRCX</t>
  </si>
  <si>
    <t xml:space="preserve">4667ecc6160889510792c350</t>
  </si>
  <si>
    <t xml:space="preserve">TTWO Nov 2026 250.000 call (TTWO261106C00250000) interactive stock chart</t>
  </si>
  <si>
    <t xml:space="preserve">Yahoo Finance Australia</t>
  </si>
  <si>
    <t xml:space="preserve">02509e9132c7e0b27e3ce15a</t>
  </si>
  <si>
    <t xml:space="preserve">Microsoft</t>
  </si>
  <si>
    <t xml:space="preserve">MSFT Oct 2026 435.000 call (MSFT261019C00435000) Interactive Stock Chart - Yahoo Finance</t>
  </si>
  <si>
    <t xml:space="preserve">ad5a8eeace382777c68554fe</t>
  </si>
  <si>
    <t xml:space="preserve">Apple Inc. $AAPL Shares Bought by Ifrah Financial Services Inc.</t>
  </si>
  <si>
    <t xml:space="preserve">91b2238e33331b9a5750f0ca</t>
  </si>
  <si>
    <t xml:space="preserve">TRV</t>
  </si>
  <si>
    <t xml:space="preserve">Travelers Companies (The)</t>
  </si>
  <si>
    <t xml:space="preserve">Thiruvananthapuram International (TRV) (VOTV) live departures</t>
  </si>
  <si>
    <t xml:space="preserve">Flightradar24</t>
  </si>
  <si>
    <t xml:space="preserve">c35c0e4e45ef5421e5807427</t>
  </si>
  <si>
    <t xml:space="preserve">Marvell Technology</t>
  </si>
  <si>
    <t xml:space="preserve">GraniteShares 2X Long MRVL ETF Tokenized bStocks Price (MVLLB/USD) Today | Live Price, Market Cap &amp; Chart</t>
  </si>
  <si>
    <t xml:space="preserve">Binance</t>
  </si>
  <si>
    <t xml:space="preserve">aef0ded29f82cbcfd06cab7b</t>
  </si>
  <si>
    <t xml:space="preserve">2026-10-26</t>
  </si>
  <si>
    <t xml:space="preserve">PNC executive to speak as PNC stock trades at EUR 201.00</t>
  </si>
  <si>
    <t xml:space="preserve">ad-hoc-news.de</t>
  </si>
  <si>
    <t xml:space="preserve">38929e05244a766e3660f9ff</t>
  </si>
  <si>
    <t xml:space="preserve">Meta Platforms</t>
  </si>
  <si>
    <t xml:space="preserve">META Nov 2026 750.000 call (META261106C00750000) interactive stock chart</t>
  </si>
  <si>
    <t xml:space="preserve">7c234152c5950e04c3a95661</t>
  </si>
  <si>
    <t xml:space="preserve">LITE Nov 2026 780.000 put (LITE261127P00780000) interactive stock chart</t>
  </si>
  <si>
    <t xml:space="preserve">Yahoo Finance UK</t>
  </si>
  <si>
    <t xml:space="preserve">f1296b2ff04ceaf749f527f2</t>
  </si>
  <si>
    <t xml:space="preserve">CRWD Nov 2026 285.000 put (CRWD261113P00285000) interactive stock chart</t>
  </si>
  <si>
    <t xml:space="preserve">a6034a17c62b1d3cf42394d5</t>
  </si>
  <si>
    <t xml:space="preserve">LIN Apr 2027 420.000 put (LIN270416P00420000) Interactive Stock Chart - Yahoo Finance</t>
  </si>
  <si>
    <t xml:space="preserve">d09a309af7c9256bc68ab1b0</t>
  </si>
  <si>
    <t xml:space="preserve">Static Random Access Memory (SRAM) and Read-Only Memory(ROM) Design Intellectual Property(IP) Market Trends&amp; Projections</t>
  </si>
  <si>
    <t xml:space="preserve">EIN News</t>
  </si>
  <si>
    <t xml:space="preserve">05ae8af5892b5fdab93d67b4</t>
  </si>
  <si>
    <t xml:space="preserve">WYNN</t>
  </si>
  <si>
    <t xml:space="preserve">Wynn Resorts</t>
  </si>
  <si>
    <t xml:space="preserve">Wynn Resorts, Limited (WYNN) Options Chain - Yahoo Finance</t>
  </si>
  <si>
    <t xml:space="preserve">dade6892853e9a8d4d847428</t>
  </si>
  <si>
    <t xml:space="preserve">Veeva Systems</t>
  </si>
  <si>
    <t xml:space="preserve">Veeva Systems Inc. $VEEV Shares Sold by E. Ohman J or Asset Management AB</t>
  </si>
  <si>
    <t xml:space="preserve">dd3cbfc243a56cbf12b05804</t>
  </si>
  <si>
    <t xml:space="preserve">Amgen</t>
  </si>
  <si>
    <t xml:space="preserve">AMGN Apr 2027 345.000 put (AMGN270416P00345000) Interactive Stock Chart - Yahoo Finance</t>
  </si>
  <si>
    <t xml:space="preserve">c7c4f1bbfe86b50b966d09f8</t>
  </si>
  <si>
    <t xml:space="preserve">Cadence Design Systems</t>
  </si>
  <si>
    <t xml:space="preserve">Cadence sets results webcast. Cadence Design Systems stock trades EUR 283.60</t>
  </si>
  <si>
    <t xml:space="preserve">6a946944d035a7cc0c4f035c</t>
  </si>
  <si>
    <t xml:space="preserve">URI</t>
  </si>
  <si>
    <t xml:space="preserve">United Rentals</t>
  </si>
  <si>
    <t xml:space="preserve">URI Oct 2026 1035.000 put (URI261023P01035000) Interactive Stock Chart - Yahoo Finance</t>
  </si>
  <si>
    <t xml:space="preserve">5a2adfc42665510f3d080136</t>
  </si>
  <si>
    <t xml:space="preserve">Fastenal vs. Grainger vs. MSC Industrial: Which Dividend Wins for Retirement?</t>
  </si>
  <si>
    <t xml:space="preserve">b2eefb09bf6bd4390bf08350</t>
  </si>
  <si>
    <t xml:space="preserve">BSX</t>
  </si>
  <si>
    <t xml:space="preserve">Boston Scientific</t>
  </si>
  <si>
    <t xml:space="preserve">BSX Oct 2026 47.000 call (BSX261030C00047000) interactive stock chart</t>
  </si>
  <si>
    <t xml:space="preserve">4688e13b366f3129dfa04b28</t>
  </si>
  <si>
    <t xml:space="preserve">Apple Inc. $AAPL Shares Bought by Baker Ellis Asset Management LLC</t>
  </si>
  <si>
    <t xml:space="preserve">0290c9399f3b927283914857</t>
  </si>
  <si>
    <t xml:space="preserve">Qualcomm</t>
  </si>
  <si>
    <t xml:space="preserve">Arm Qualcomm jury verdict: what the $2 decided</t>
  </si>
  <si>
    <t xml:space="preserve">NeoTeo</t>
  </si>
  <si>
    <t xml:space="preserve">1dbd0c67fc19ccd351bb3351</t>
  </si>
  <si>
    <t xml:space="preserve">ZBRA</t>
  </si>
  <si>
    <t xml:space="preserve">Zebra Technologies</t>
  </si>
  <si>
    <t xml:space="preserve">ZBRA Nov 2026 310.000 put (ZBRA261120P00310000) interactive stock chart</t>
  </si>
  <si>
    <t xml:space="preserve">ea5a604254a0f285b050a091</t>
  </si>
  <si>
    <t xml:space="preserve">The Goldman Sachs Group, Inc. $GS Shares Purchased by Simplicity Wealth LLC</t>
  </si>
  <si>
    <t xml:space="preserve">0201d143d423360ac52e3a25</t>
  </si>
  <si>
    <t xml:space="preserve">Casey Bloys, the Netflix Factor and How He Beat Cindy Holland</t>
  </si>
  <si>
    <t xml:space="preserve">The Ankler</t>
  </si>
  <si>
    <t xml:space="preserve">754badcf7ef86a8ca09e6a1b</t>
  </si>
  <si>
    <t xml:space="preserve">United Parcel Service</t>
  </si>
  <si>
    <t xml:space="preserve">Does UPS Deliver on Sundays? UPS Weekend Delivery Guide (2026)</t>
  </si>
  <si>
    <t xml:space="preserve">ClickPost</t>
  </si>
  <si>
    <t xml:space="preserve">bafa995c8da561b915be265a</t>
  </si>
  <si>
    <t xml:space="preserve">MSCI SOUTH AFRICA (USD) NETR US (^702292-USD-NETR) interactive stock chart</t>
  </si>
  <si>
    <t xml:space="preserve">bb0ffc2780871f50ec619555</t>
  </si>
  <si>
    <t xml:space="preserve">Ball Corporation</t>
  </si>
  <si>
    <t xml:space="preserve">CSU Veterans Week to feature football tailgate, art showcase, appreciation ball and more</t>
  </si>
  <si>
    <t xml:space="preserve">Colorado State University News</t>
  </si>
  <si>
    <t xml:space="preserve">500ed29fcb9b7f03f58ac5a1</t>
  </si>
  <si>
    <t xml:space="preserve">CBRE</t>
  </si>
  <si>
    <t xml:space="preserve">CBRE Group</t>
  </si>
  <si>
    <t xml:space="preserve">CBRE Group, Inc. Class A Estimates – BX:RF6</t>
  </si>
  <si>
    <t xml:space="preserve">76b13648ecb960d61d42d187</t>
  </si>
  <si>
    <t xml:space="preserve">Amgen Inc. $AMGN Shares Purchased by Brookstone Capital Management</t>
  </si>
  <si>
    <t xml:space="preserve">2914ffb88364aac547778d08</t>
  </si>
  <si>
    <t xml:space="preserve">AMGN Nov 2026 405.000 call (AMGN261127C00405000) Interactive Stock Chart - Yahoo Finance</t>
  </si>
  <si>
    <t xml:space="preserve">bef4c668c9f17440400d7ed6</t>
  </si>
  <si>
    <t xml:space="preserve">LLY Nov 2026 1125.000 put (LLY261127P01125000) interactive stock chart</t>
  </si>
  <si>
    <t xml:space="preserve">ef37ec84f957f4ab794da91e</t>
  </si>
  <si>
    <t xml:space="preserve">Huntington Bancshares Inc (HBAN) (Q3 2026) Earnings Call Highlig</t>
  </si>
  <si>
    <t xml:space="preserve">adcdfc95d6546c12ffe74c16</t>
  </si>
  <si>
    <t xml:space="preserve">CB</t>
  </si>
  <si>
    <t xml:space="preserve">Chubb Limited</t>
  </si>
  <si>
    <t xml:space="preserve">Chubb Limited $CB Stock Sold by Yousif Capital Management LLC</t>
  </si>
  <si>
    <t xml:space="preserve">6200f483cd2e61d25bac7992</t>
  </si>
  <si>
    <t xml:space="preserve">Vibe Theft Auto: Anthropic Opus, GTA 6, and a potential fade trade (TTWO:NASDAQ)</t>
  </si>
  <si>
    <t xml:space="preserve">cf558aeed0081ec36b9564c7</t>
  </si>
  <si>
    <t xml:space="preserve">Yousif Capital Management LLC Sells 2,113 Shares of Tesla, Inc. $TSLA</t>
  </si>
  <si>
    <t xml:space="preserve">036e206ca64f2f5fbca6d45e</t>
  </si>
  <si>
    <t xml:space="preserve">Why the rebalancing of the MSCI Standard Philippine Index matters</t>
  </si>
  <si>
    <t xml:space="preserve">Rappler</t>
  </si>
  <si>
    <t xml:space="preserve">d5297ce03e90edcaa03c9fb6</t>
  </si>
  <si>
    <t xml:space="preserve">Intuit</t>
  </si>
  <si>
    <t xml:space="preserve">Intuit Inc. $INTU Stock Purchased by Valley National Advisers Inc.</t>
  </si>
  <si>
    <t xml:space="preserve">cfb546a3ee1529e9e0dc8032</t>
  </si>
  <si>
    <t xml:space="preserve">43,453 American Water Works Company, Inc. $AWK Shares Bought by Middleton &amp; Co. Inc. MA</t>
  </si>
  <si>
    <t xml:space="preserve">9d3f351c74603466e260e8fb</t>
  </si>
  <si>
    <t xml:space="preserve">NEE</t>
  </si>
  <si>
    <t xml:space="preserve">NextEra Energy</t>
  </si>
  <si>
    <t xml:space="preserve">NextEra Energy Capital Holdings Inc. Series Z Junior Subordinated Debentures due April 15, 2086</t>
  </si>
  <si>
    <t xml:space="preserve">9f614591a0a6d608fc5e1a9f</t>
  </si>
  <si>
    <t xml:space="preserve">BATS:AAPL Chart Image by Rizq-FX</t>
  </si>
  <si>
    <t xml:space="preserve">6cca1b842bb8d5660b92a1bd</t>
  </si>
  <si>
    <t xml:space="preserve">Broadcom</t>
  </si>
  <si>
    <t xml:space="preserve">Broadcom Tokenized Stock price today, AVGOX to USD chart, marketcap and volume</t>
  </si>
  <si>
    <t xml:space="preserve">CryptoSlate</t>
  </si>
  <si>
    <t xml:space="preserve">ec5c87dd8e4c543141caf501</t>
  </si>
  <si>
    <t xml:space="preserve">3,324 Chubb Limited $CB Shares Acquired by Citizens Financial Group Inc. RI</t>
  </si>
  <si>
    <t xml:space="preserve">75d7b5fd16356f231b20a278</t>
  </si>
  <si>
    <t xml:space="preserve">Earnings Week Ahead: MSFT, GOOGL, AMZN, XOM, BA, VZ, and more (NASDAQ:MSFT)</t>
  </si>
  <si>
    <t xml:space="preserve">fc34defd455d20f137715de2</t>
  </si>
  <si>
    <t xml:space="preserve">CFG</t>
  </si>
  <si>
    <t xml:space="preserve">Citizens Financial Group</t>
  </si>
  <si>
    <t xml:space="preserve">a22cdc193015faa2e9c7c1f0</t>
  </si>
  <si>
    <t xml:space="preserve">Vertiv Holdings (VRT) Stock Forum and Discussion</t>
  </si>
  <si>
    <t xml:space="preserve">a118eab34e5a8d5098bb07d5</t>
  </si>
  <si>
    <t xml:space="preserve">Caterpillar Inc.</t>
  </si>
  <si>
    <t xml:space="preserve">Caterpillar (CAT) Turns The Page In Resource Industries As Denise Johnson Retires</t>
  </si>
  <si>
    <t xml:space="preserve">fab5bb2b0db3c10a4ae3d0d3</t>
  </si>
  <si>
    <t xml:space="preserve">d9406acbc269c9e2b822f040</t>
  </si>
  <si>
    <t xml:space="preserve">The Hidden Math Behind The Boeing 787's Legendary Long-Haul Passenger Experience</t>
  </si>
  <si>
    <t xml:space="preserve">Simple Flying</t>
  </si>
  <si>
    <t xml:space="preserve">f5ce914d2c60b1d54e10b842</t>
  </si>
  <si>
    <t xml:space="preserve">Parker Hannifin</t>
  </si>
  <si>
    <t xml:space="preserve">Parker-Hannifin Corporation $PH Stock Sold by Inspire Investing LLC</t>
  </si>
  <si>
    <t xml:space="preserve">d9b0cdae1376d99f052cff3d</t>
  </si>
  <si>
    <t xml:space="preserve">TD Waterhouse Canada Inc. Sells 34,136 Shares of Sysco Corporation $SYY</t>
  </si>
  <si>
    <t xml:space="preserve">7d130c43d76a8ae348a339e3</t>
  </si>
  <si>
    <t xml:space="preserve">UNP</t>
  </si>
  <si>
    <t xml:space="preserve">Union Pacific Corporation</t>
  </si>
  <si>
    <t xml:space="preserve">UNP Dec 2027 295.000 put (UNP271217P00295000) Interactive Stock Chart - Yahoo Finance</t>
  </si>
  <si>
    <t xml:space="preserve">176a3613b0c9e007c47e47af</t>
  </si>
  <si>
    <t xml:space="preserve">Truist Financial</t>
  </si>
  <si>
    <t xml:space="preserve">25,410 Truist Financial Corporation $TFC Shares Sold by Royal Fund Management LLC</t>
  </si>
  <si>
    <t xml:space="preserve">4310f2d1722806f862a60b79</t>
  </si>
  <si>
    <t xml:space="preserve">AME</t>
  </si>
  <si>
    <t xml:space="preserve">Ametek</t>
  </si>
  <si>
    <t xml:space="preserve">Saint John's AME church fall festival this Sunday</t>
  </si>
  <si>
    <t xml:space="preserve">WSFA</t>
  </si>
  <si>
    <t xml:space="preserve">2eed2f1d3962725333910f46</t>
  </si>
  <si>
    <t xml:space="preserve">COO</t>
  </si>
  <si>
    <t xml:space="preserve">Cooper Companies (The)</t>
  </si>
  <si>
    <t xml:space="preserve">Insider Selling: BOX (NYSE:BOX) COO Sells $220,082.94 in Stock</t>
  </si>
  <si>
    <t xml:space="preserve">5d9471cd7a8a9c4690a15d59</t>
  </si>
  <si>
    <t xml:space="preserve">Palo Alto Networks</t>
  </si>
  <si>
    <t xml:space="preserve">Palo Alto Networks, Datadog, Zscaler, and SentinelOne shares skyrocket, what you need to know</t>
  </si>
  <si>
    <t xml:space="preserve">8495faef20e9d74c88ec5d45</t>
  </si>
  <si>
    <t xml:space="preserve">CMS</t>
  </si>
  <si>
    <t xml:space="preserve">CMS Energy</t>
  </si>
  <si>
    <t xml:space="preserve">Starting 10/31/2026, CMS will use the 2024 CDC Life Table for WCMSAs</t>
  </si>
  <si>
    <t xml:space="preserve">Verisk</t>
  </si>
  <si>
    <t xml:space="preserve">86a132b2aaeafa59956c5e7f</t>
  </si>
  <si>
    <t xml:space="preserve">Akron Heads to Ball State and Miami for a Pair of MAC Matchups</t>
  </si>
  <si>
    <t xml:space="preserve">University of Akron Athletics</t>
  </si>
  <si>
    <t xml:space="preserve">8dcd9e862d959b7803f1f984</t>
  </si>
  <si>
    <t xml:space="preserve">What To Watch This Weekend: New Shows And Movies To Stream On Netflix, Hulu, Prime Video, Apple TV And More</t>
  </si>
  <si>
    <t xml:space="preserve">d6ca82000f183f920527ef13</t>
  </si>
  <si>
    <t xml:space="preserve">Broadcom Inc. $AVGO Shares Bought by Integrated Advisors Network LLC</t>
  </si>
  <si>
    <t xml:space="preserve">525b41fa86a1cc7c35561904</t>
  </si>
  <si>
    <t xml:space="preserve">TSCO</t>
  </si>
  <si>
    <t xml:space="preserve">Tractor Supply</t>
  </si>
  <si>
    <t xml:space="preserve">Tractor Supply names Fahim Siddiqui as CTO</t>
  </si>
  <si>
    <t xml:space="preserve">Nashville Post</t>
  </si>
  <si>
    <t xml:space="preserve">ad15def25993100f85b1422a</t>
  </si>
  <si>
    <t xml:space="preserve">[STREAMESPN] Sacramento State vs. Ball State Live NCAAF Match October 24, 2026</t>
  </si>
  <si>
    <r>
      <rPr>
        <sz val="10"/>
        <rFont val="Arial"/>
        <family val="0"/>
        <charset val="1"/>
      </rPr>
      <t xml:space="preserve">FC</t>
    </r>
    <r>
      <rPr>
        <sz val="10"/>
        <rFont val="Noto Sans CJK SC"/>
        <family val="2"/>
      </rPr>
      <t xml:space="preserve">東京オフィシャルホームページ</t>
    </r>
  </si>
  <si>
    <t xml:space="preserve">d2f845f5fc681a2e745985e4</t>
  </si>
  <si>
    <t xml:space="preserve">CARR</t>
  </si>
  <si>
    <t xml:space="preserve">Carrier Global</t>
  </si>
  <si>
    <t xml:space="preserve">Carrier Global Corporation (CARR) Options Chain - Yahoo Finance</t>
  </si>
  <si>
    <t xml:space="preserve">1bf48fd33b956cecadc6a76a</t>
  </si>
  <si>
    <t xml:space="preserve">Apple Inc. (AAPL) Options Chain - Yahoo Finance</t>
  </si>
  <si>
    <t xml:space="preserve">85b3107cb9a4f3b3436ebf3d</t>
  </si>
  <si>
    <t xml:space="preserve">AXP</t>
  </si>
  <si>
    <t xml:space="preserve">American Express</t>
  </si>
  <si>
    <t xml:space="preserve">American Express Company $AXP Shares Sold by Sterling Capital Management LLC</t>
  </si>
  <si>
    <t xml:space="preserve">6e06e29b4e05a3946511cef1</t>
  </si>
  <si>
    <t xml:space="preserve">First Solar</t>
  </si>
  <si>
    <t xml:space="preserve">FSLR Oct 2026 115.000 put (FSLR261023P00115000) Interactive Stock Chart - Yahoo Finance</t>
  </si>
  <si>
    <t xml:space="preserve">511d793937fdec57b426e436</t>
  </si>
  <si>
    <t xml:space="preserve">Ciena</t>
  </si>
  <si>
    <t xml:space="preserve">CIEN Oct 2026 480.000 put (CIEN261030P00480000) Interactive Stock Chart - Yahoo Finance</t>
  </si>
  <si>
    <t xml:space="preserve">2ecd00991daf995c7f998a35</t>
  </si>
  <si>
    <t xml:space="preserve">The Kroger Co. $KR Shares Newly Acquired by E. Ohman J or Asset Management AB</t>
  </si>
  <si>
    <t xml:space="preserve">742c374cfa33b2ca7b9b7128</t>
  </si>
  <si>
    <t xml:space="preserve">UP TGT Recruitment 2026 Notification Released; Online Applications Begin October 24</t>
  </si>
  <si>
    <t xml:space="preserve">Dainik Jagran MP CG</t>
  </si>
  <si>
    <t xml:space="preserve">0ebd87f35eab162370379cd5</t>
  </si>
  <si>
    <t xml:space="preserve">LRCX Oct 2026 370.000 put (LRCX261023P00370000) Interactive Stock Chart - Yahoo Finance</t>
  </si>
  <si>
    <t xml:space="preserve">ff081c5302d2d1f03e91b494</t>
  </si>
  <si>
    <t xml:space="preserve">Tractor Supply’s $14 Christmas Owl Has a Surprise Toy Hidden Inside for Dogs to Find</t>
  </si>
  <si>
    <t xml:space="preserve">PetHelpful</t>
  </si>
  <si>
    <t xml:space="preserve">b5eb9f50b498d0709ae69c48</t>
  </si>
  <si>
    <t xml:space="preserve">AMGN Apr 2027 640.000 call (AMGN270416C00640000) Interactive Stock Chart - Yahoo Finance</t>
  </si>
  <si>
    <t xml:space="preserve">e5ad244f07975c390f81cfb1</t>
  </si>
  <si>
    <t xml:space="preserve">WYNN Oct 2026 79.000 call (WYNN261030C00079000) Interactive Stock Chart - Yahoo Finance</t>
  </si>
  <si>
    <t xml:space="preserve">8385f3a909ccc160a96d57fc</t>
  </si>
  <si>
    <t xml:space="preserve">Teledyne Technologies</t>
  </si>
  <si>
    <t xml:space="preserve">TDY Jan 2027 500.000 call (TDY270115C00500000) Interactive Stock Chart - Yahoo Finance</t>
  </si>
  <si>
    <t xml:space="preserve">e9cf61655fb38783e4615ce6</t>
  </si>
  <si>
    <t xml:space="preserve">ExxonMobil Holdings (NYSE:XOM) Stock Forecast &amp; Analyst Predictions</t>
  </si>
  <si>
    <t xml:space="preserve">c722dc0242e8315281c393eb</t>
  </si>
  <si>
    <t xml:space="preserve">ADI Oct 2026 412.500 call (ADI261023C00412500) Interactive Stock Chart - Yahoo Finance</t>
  </si>
  <si>
    <t xml:space="preserve">f9e97477aaee49b8d59fb96e</t>
  </si>
  <si>
    <t xml:space="preserve">72c4451ad6f20d1ef4704276</t>
  </si>
  <si>
    <t xml:space="preserve">TRV Nov 2026 420.000 put (TRV261120P00420000) Interactive Stock Chart - Yahoo Finance</t>
  </si>
  <si>
    <t xml:space="preserve">ab01a06dea70a6f0a8c02bf8</t>
  </si>
  <si>
    <t xml:space="preserve">Evergreen Capital Management LLC Sells 9,654 Shares of Tesla, Inc. $TSLA</t>
  </si>
  <si>
    <t xml:space="preserve">15c29fccfd88dc609a92e975</t>
  </si>
  <si>
    <t xml:space="preserve">AAPL Oct 2026 415.000 call (AAPL261030C00415000) Interactive Stock Chart - Yahoo Finance</t>
  </si>
  <si>
    <t xml:space="preserve">d9aef70b5ad8e7f24ddf9b2c</t>
  </si>
  <si>
    <t xml:space="preserve">AAPL Oct 2026 327.500 call (AAPL261030C00327500) Interactive Stock Chart - Yahoo Finance</t>
  </si>
  <si>
    <t xml:space="preserve">f482e4ac426c3451e0c39b99</t>
  </si>
  <si>
    <t xml:space="preserve">26,600 Iron Mountain Incorporated $IRM Shares Bought by Adams Diversified Equity Fund Inc.</t>
  </si>
  <si>
    <t xml:space="preserve">1e1e0d0ac155d6360cba577f</t>
  </si>
  <si>
    <t xml:space="preserve">REG</t>
  </si>
  <si>
    <t xml:space="preserve">Regency Centers</t>
  </si>
  <si>
    <t xml:space="preserve">REG - Tufton Assets Ltd. Tufton Assets - SHPP - 3Q26 Dividend Timetable Announcement</t>
  </si>
  <si>
    <t xml:space="preserve">6d1f5a94f1d2818d4574862e</t>
  </si>
  <si>
    <t xml:space="preserve">PLD</t>
  </si>
  <si>
    <t xml:space="preserve">Prologis</t>
  </si>
  <si>
    <t xml:space="preserve">Form 8.3 Prologis, Inc</t>
  </si>
  <si>
    <t xml:space="preserve">Yahoo Finance Singapore</t>
  </si>
  <si>
    <t xml:space="preserve">daf8fb7d0e7c972034ca2000</t>
  </si>
  <si>
    <t xml:space="preserve">Vici Properties</t>
  </si>
  <si>
    <t xml:space="preserve">VICI Properties Inc Estimates – HAN:1KN</t>
  </si>
  <si>
    <t xml:space="preserve">ba74d0a786a99805d7470ea3</t>
  </si>
  <si>
    <t xml:space="preserve">LLY Nov 2026 1540.000 call (LLY261127C01540000) Interactive Stock Chart - Yahoo Finance</t>
  </si>
  <si>
    <t xml:space="preserve">b122e79a9e72358a0412b73d</t>
  </si>
  <si>
    <t xml:space="preserve">International Business Machines Corporation $IBM Shares Purchased by Anderson Hoagland &amp; Co.</t>
  </si>
  <si>
    <t xml:space="preserve">89ca91b9a3698bf90e8dbb70</t>
  </si>
  <si>
    <t xml:space="preserve">SPGI</t>
  </si>
  <si>
    <t xml:space="preserve">S&amp;P Global</t>
  </si>
  <si>
    <t xml:space="preserve">S&amp;P Global files pro forma financials after Mobility segment separation</t>
  </si>
  <si>
    <t xml:space="preserve">2ef88ac14a7d30d406349436</t>
  </si>
  <si>
    <t xml:space="preserve">EXC</t>
  </si>
  <si>
    <t xml:space="preserve">Exelon</t>
  </si>
  <si>
    <t xml:space="preserve">EXC Q3'26 Earnings: revenue estimate is 6.73B USD</t>
  </si>
  <si>
    <t xml:space="preserve">19ca3f104f2bd09b7ea90a8c</t>
  </si>
  <si>
    <t xml:space="preserve">TDY Jan 2027 480.000 put (TDY270115P00480000) Interactive Stock Chart - Yahoo Finance</t>
  </si>
  <si>
    <t xml:space="preserve">bc0a4721552cd753f569b47c</t>
  </si>
  <si>
    <t xml:space="preserve">WM</t>
  </si>
  <si>
    <t xml:space="preserve">Waste Management</t>
  </si>
  <si>
    <t xml:space="preserve">Waste Management, Inc. (WM) Options Chain - Yahoo Finance</t>
  </si>
  <si>
    <t xml:space="preserve">b1f2f4535daf0381c230decc</t>
  </si>
  <si>
    <t xml:space="preserve">PFE</t>
  </si>
  <si>
    <t xml:space="preserve">Pfizer</t>
  </si>
  <si>
    <t xml:space="preserve">Pfizer And 2 Other AI Healthcare Stocks To Watch</t>
  </si>
  <si>
    <t xml:space="preserve">5cad4a17df87d4e5557e8b67</t>
  </si>
  <si>
    <t xml:space="preserve">PulteGroup</t>
  </si>
  <si>
    <t xml:space="preserve">PHM Nov 2026 114.000 call (PHM261106C00114000) Interactive Stock Chart - Yahoo Finance</t>
  </si>
  <si>
    <t xml:space="preserve">20d2c7ee365aa0b8924612d5</t>
  </si>
  <si>
    <t xml:space="preserve">Final Trade: NVDA, JPM, SLB, XMAG</t>
  </si>
  <si>
    <t xml:space="preserve">f82987ae30f9004e9a0767d7</t>
  </si>
  <si>
    <t xml:space="preserve">REGN</t>
  </si>
  <si>
    <t xml:space="preserve">Regeneron Pharmaceuticals</t>
  </si>
  <si>
    <t xml:space="preserve">REGN May 2027 600.000 put (REGN270521P00600000) Interactive Stock Chart - Yahoo Finance</t>
  </si>
  <si>
    <t xml:space="preserve">2fc92b61b5749c920a9b4bc6</t>
  </si>
  <si>
    <t xml:space="preserve">Earnings Uncertainty Might Change The Case For Investing In First Solar Stock (FSLR)</t>
  </si>
  <si>
    <t xml:space="preserve">41cc47e8e270b94db669a53e</t>
  </si>
  <si>
    <t xml:space="preserve">BlackRock</t>
  </si>
  <si>
    <t xml:space="preserve">BlackRock Health Sciences Term Trust Estimates – NYSE:BMEZ</t>
  </si>
  <si>
    <t xml:space="preserve">c00400a8fd53a335dedf9f63</t>
  </si>
  <si>
    <t xml:space="preserve">ConocoPhillips</t>
  </si>
  <si>
    <t xml:space="preserve">13th Session of the COP to the UNTOC - Agenda Item 8</t>
  </si>
  <si>
    <t xml:space="preserve">U.S. Mission to International Organizations in Vienna (.gov)</t>
  </si>
  <si>
    <t xml:space="preserve">e98e974c12c0b843d1dd585b</t>
  </si>
  <si>
    <t xml:space="preserve">Nvidia</t>
  </si>
  <si>
    <t xml:space="preserve">fd5b781c8033bda8d1c4b7e4</t>
  </si>
  <si>
    <t xml:space="preserve">7,239 Emerson Electric Co. $EMR Shares Bought by NTV Asset Management LLC</t>
  </si>
  <si>
    <t xml:space="preserve">7293f27a84989bbed2d1f92f</t>
  </si>
  <si>
    <t xml:space="preserve">ROK</t>
  </si>
  <si>
    <t xml:space="preserve">Rockwell Automation</t>
  </si>
  <si>
    <t xml:space="preserve">Rockwell Automation, Inc. $ROK Stock: Axxcess Wealth Management LLC Reduces Holdings</t>
  </si>
  <si>
    <t xml:space="preserve">2d66e7067f5e4e4d9a125f87</t>
  </si>
  <si>
    <t xml:space="preserve">AZO</t>
  </si>
  <si>
    <t xml:space="preserve">AutoZone</t>
  </si>
  <si>
    <t xml:space="preserve">AutoZone Takes Over Former Sears Auto Center Space</t>
  </si>
  <si>
    <t xml:space="preserve">The MoCo Show -</t>
  </si>
  <si>
    <t xml:space="preserve">cf2917c2e7990ea4af28de46</t>
  </si>
  <si>
    <t xml:space="preserve">How Jpmorgan Betabuilders Msci U.s. Reit Etf (BBRE) Affects Rotational Strategy Timing</t>
  </si>
  <si>
    <t xml:space="preserve">Stock Traders Daily</t>
  </si>
  <si>
    <t xml:space="preserve">7eb5074b5d5815ac53e28b46</t>
  </si>
  <si>
    <t xml:space="preserve">XYL</t>
  </si>
  <si>
    <t xml:space="preserve">Xylem Inc.</t>
  </si>
  <si>
    <t xml:space="preserve">Xylem Inc. $XYL Shares Sold by Robeco Schweiz AG</t>
  </si>
  <si>
    <t xml:space="preserve">246a6a7717435811ee8e5b76</t>
  </si>
  <si>
    <t xml:space="preserve">Valero Energy</t>
  </si>
  <si>
    <t xml:space="preserve">6,635 Valero Energy Corporation $VLO Shares Bought by Carolina Wealth Advisors LLC</t>
  </si>
  <si>
    <t xml:space="preserve">81bbe831d95559068c280442</t>
  </si>
  <si>
    <t xml:space="preserve">CVX</t>
  </si>
  <si>
    <t xml:space="preserve">Chevron Corporation</t>
  </si>
  <si>
    <t xml:space="preserve">Chevron Corporation $CVX Shares Sold by Sepio Capital LP</t>
  </si>
  <si>
    <t xml:space="preserve">cb806e1bad030d6222821f4c</t>
  </si>
  <si>
    <t xml:space="preserve">INTC</t>
  </si>
  <si>
    <t xml:space="preserve">Intel</t>
  </si>
  <si>
    <t xml:space="preserve">Intel’s Make-or-Break Margin Test Is Arriving on Oct. 29</t>
  </si>
  <si>
    <t xml:space="preserve">68edf60cf434dc69d0a1cd16</t>
  </si>
  <si>
    <t xml:space="preserve">STZ</t>
  </si>
  <si>
    <t xml:space="preserve">Constellation Brands</t>
  </si>
  <si>
    <t xml:space="preserve">Constellation Brands (STZ) After Q2 Results The Narrative Behind Its Valuation</t>
  </si>
  <si>
    <t xml:space="preserve">1ce38d80c6cca21d7fa5e412</t>
  </si>
  <si>
    <t xml:space="preserve">How Ishares Msci United Kingdom Small-cap Etf (EWUS) Affects Rotational Strategy Timing</t>
  </si>
  <si>
    <t xml:space="preserve">7170eb6357813c72fa26b43d</t>
  </si>
  <si>
    <t xml:space="preserve">The Progressive Corporation $PGR Shares Sold by Andrew Hill Investment Advisors Inc.</t>
  </si>
  <si>
    <t xml:space="preserve">bb2f051283abbc0669d62b7b</t>
  </si>
  <si>
    <t xml:space="preserve">Sandisk</t>
  </si>
  <si>
    <t xml:space="preserve">SNDK Oct 2026 1375.000 put (SNDK261030P01375000) Interactive Stock Chart - Yahoo Finance</t>
  </si>
  <si>
    <t xml:space="preserve">f8c56f7e569eaec83bf5b61a</t>
  </si>
  <si>
    <t xml:space="preserve">Sysco Corporation $SYY Stock Purchased by Robeco Institutional Asset Management B.V.</t>
  </si>
  <si>
    <t xml:space="preserve">be3c8876dd9d298bf059ce27</t>
  </si>
  <si>
    <t xml:space="preserve">Chipotle Mexican Grill</t>
  </si>
  <si>
    <t xml:space="preserve">What Shapes Computer Modelling Group’s (TSX:CMG) Role in Energy Software?</t>
  </si>
  <si>
    <t xml:space="preserve">1c1a31cbdd26a71c13e6236e</t>
  </si>
  <si>
    <t xml:space="preserve">Uber</t>
  </si>
  <si>
    <t xml:space="preserve">I Register a Crane as an Uber with Alex Horne</t>
  </si>
  <si>
    <t xml:space="preserve">YouTube</t>
  </si>
  <si>
    <t xml:space="preserve">184bb379caced7f4df48b02d</t>
  </si>
  <si>
    <t xml:space="preserve">APP</t>
  </si>
  <si>
    <t xml:space="preserve">AppLovin</t>
  </si>
  <si>
    <t xml:space="preserve">APP EQUITY ACTION REMINDER Faruqi &amp; Faruqi, LLP Reminds AppLovin</t>
  </si>
  <si>
    <t xml:space="preserve">The National Law Review</t>
  </si>
  <si>
    <t xml:space="preserve">97f6d95b3ca906aafd661cc1</t>
  </si>
  <si>
    <t xml:space="preserve">ResMed</t>
  </si>
  <si>
    <t xml:space="preserve">Nonworking retiree cannot convert RMD to a Roth IRA | Los Angeles Times - newspaper</t>
  </si>
  <si>
    <t xml:space="preserve">Magzter</t>
  </si>
  <si>
    <t xml:space="preserve">54a403e0f3d5670892bc8280</t>
  </si>
  <si>
    <t xml:space="preserve">Huntington Bancshares Incorpora (HBAN) Stock forecasts</t>
  </si>
  <si>
    <t xml:space="preserve">5865ed7e8b9e39c707d0ba8d</t>
  </si>
  <si>
    <t xml:space="preserve">Bryson Tiller live at Intuit Dome, Inglewood - Tickets</t>
  </si>
  <si>
    <t xml:space="preserve">KarloBag.eu</t>
  </si>
  <si>
    <t xml:space="preserve">ea3f96fb1d131d5e98f3cd02</t>
  </si>
  <si>
    <t xml:space="preserve">Western Digital</t>
  </si>
  <si>
    <t xml:space="preserve">11,270 Western Digital Corporation $WDC Shares Sold by Inspire Investing LLC</t>
  </si>
  <si>
    <t xml:space="preserve">1a5ba40895f638afbca7b632</t>
  </si>
  <si>
    <t xml:space="preserve">Form 13D/A BLACKROCK MUNIHOLDINGS FUND For: 24 October</t>
  </si>
  <si>
    <t xml:space="preserve">87fe1b80cbadca9ad01a9853</t>
  </si>
  <si>
    <t xml:space="preserve">LLY Nov 2026 1045.000 put (LLY261127P01045000) interactive stock chart</t>
  </si>
  <si>
    <t xml:space="preserve">65be78c9f3775b04758f084b</t>
  </si>
  <si>
    <t xml:space="preserve">EOG Resources</t>
  </si>
  <si>
    <t xml:space="preserve">EOG Resources stock: EOG declares USD 1.02 dividend. EOG Resources stock yields 2.60 percent</t>
  </si>
  <si>
    <t xml:space="preserve">5471f4b9ea2a77d115c23c9d</t>
  </si>
  <si>
    <t xml:space="preserve">Moderna, Meta, SpaceX, AT&amp;T, CoreWeave, Sandisk, More Stocks That Explain Today's Market</t>
  </si>
  <si>
    <t xml:space="preserve">910b5659e928f42f72232276</t>
  </si>
  <si>
    <t xml:space="preserve">ExxonMobil Holdings Corporation Price Today | XOM Live Price, Chart &amp; Market Cap</t>
  </si>
  <si>
    <t xml:space="preserve">OKX</t>
  </si>
  <si>
    <t xml:space="preserve">3fabc722d89f98c9b6b2e6d3</t>
  </si>
  <si>
    <t xml:space="preserve">Dividend Roundup: Citigroup, IBM, Caterpillar, Costco, and more (DVY:NASDAQ)</t>
  </si>
  <si>
    <t xml:space="preserve">1cc4c5e90577da0d46cf3cf7</t>
  </si>
  <si>
    <t xml:space="preserve">UNH</t>
  </si>
  <si>
    <t xml:space="preserve">UnitedHealth Group</t>
  </si>
  <si>
    <t xml:space="preserve">UNH Nov 2026 440.000 call (UNH261127C00440000) Interactive Stock Chart - Yahoo Finance</t>
  </si>
  <si>
    <t xml:space="preserve">808b775581af81c482a586cd</t>
  </si>
  <si>
    <t xml:space="preserve">Starbucks</t>
  </si>
  <si>
    <t xml:space="preserve">Here's What to Expect From Starbucks’ Next Earnings Report</t>
  </si>
  <si>
    <t xml:space="preserve">a3a65ab1fa6246b406e9de3b</t>
  </si>
  <si>
    <t xml:space="preserve">TSLA Oct 2026 387.500 put (TSLA261023P00387500) Interactive Stock Chart - Yahoo Finance</t>
  </si>
  <si>
    <t xml:space="preserve">fe5e983982e6fbfcfa99a3f9</t>
  </si>
  <si>
    <t xml:space="preserve">DGX</t>
  </si>
  <si>
    <t xml:space="preserve">Quest Diagnostics</t>
  </si>
  <si>
    <t xml:space="preserve">Quest Diagnostics Incorporated Estimates – NYSE:DGX</t>
  </si>
  <si>
    <t xml:space="preserve">fa0e24128af84039e9313081</t>
  </si>
  <si>
    <t xml:space="preserve">Western Digital in focus as Wall Street defends amid capex concerns (WDC:NASDAQ)</t>
  </si>
  <si>
    <t xml:space="preserve">15f5cb91d3821cec04905e44</t>
  </si>
  <si>
    <t xml:space="preserve">MSCI JAPAN IMI NETR JPY (^664171-JPY-NETR)</t>
  </si>
  <si>
    <t xml:space="preserve">bbc448cceb69cbb60a7339bf</t>
  </si>
  <si>
    <t xml:space="preserve">Devon Energy</t>
  </si>
  <si>
    <t xml:space="preserve">DVN Nov 2026 38.000 put (DVN261106P00038000) Interactive Stock Chart - Yahoo Finance</t>
  </si>
  <si>
    <t xml:space="preserve">c126517c368ce9b891046e44</t>
  </si>
  <si>
    <t xml:space="preserve">Accenture</t>
  </si>
  <si>
    <t xml:space="preserve">ACN Oct 2026 290.000 call (ACN261023C00290000) Interactive Stock Chart - Yahoo Finance</t>
  </si>
  <si>
    <t xml:space="preserve">e9b29f21879cb86835617047</t>
  </si>
  <si>
    <t xml:space="preserve">REG - Stock Exch Notice - Admission to Trading - 23/10/2026</t>
  </si>
  <si>
    <t xml:space="preserve">e8ed39118da1748bbfb335d6</t>
  </si>
  <si>
    <t xml:space="preserve">PRU</t>
  </si>
  <si>
    <t xml:space="preserve">Prudential Financial</t>
  </si>
  <si>
    <t xml:space="preserve">Here's What to Expect From Prudential Financial's Next Earnings Report</t>
  </si>
  <si>
    <t xml:space="preserve">Barchart.com</t>
  </si>
  <si>
    <t xml:space="preserve">edb749329f127b0d1c79547c</t>
  </si>
  <si>
    <t xml:space="preserve">AME Nov 2026 330.000 call (AME261120C00330000) Interactive Stock Chart - Yahoo Finance</t>
  </si>
  <si>
    <t xml:space="preserve">6750abd0034ee70f89a6052e</t>
  </si>
  <si>
    <t xml:space="preserve">RVTY</t>
  </si>
  <si>
    <t xml:space="preserve">Revvity</t>
  </si>
  <si>
    <t xml:space="preserve">ELV vs. RVTY: Which Stock Is the Better Value Option?</t>
  </si>
  <si>
    <t xml:space="preserve">292a1d8b028dc1021053ea61</t>
  </si>
  <si>
    <t xml:space="preserve">AAPL Jun 2028 510.000 call (AAPL280616C00510000) Interactive Stock Chart - Yahoo Finance</t>
  </si>
  <si>
    <t xml:space="preserve">0be83fddf3cda4ca743c42fa</t>
  </si>
  <si>
    <t xml:space="preserve">TSLA Oct 2026 270.000 put (TSLA261028P00270000) Interactive Stock Chart - Yahoo Finance</t>
  </si>
  <si>
    <t xml:space="preserve">3c612a87d69dd0bcd87502b5</t>
  </si>
  <si>
    <t xml:space="preserve">VLO Nov 2026 350.000 call (VLO261120C00350000) Interactive Stock Chart - Yahoo Finance</t>
  </si>
  <si>
    <t xml:space="preserve">fe5782fa6eb4fd6ed2bfa4fe</t>
  </si>
  <si>
    <t xml:space="preserve">MPWR</t>
  </si>
  <si>
    <t xml:space="preserve">Monolithic Power Systems</t>
  </si>
  <si>
    <t xml:space="preserve">Monolithic Power Systems, Inc. Estimates – NASDAQ:MPWR</t>
  </si>
  <si>
    <t xml:space="preserve">b096a90ba06878d10fff14b9</t>
  </si>
  <si>
    <t xml:space="preserve">WAB</t>
  </si>
  <si>
    <t xml:space="preserve">Wabtec</t>
  </si>
  <si>
    <t xml:space="preserve">Learn Why The Bull Case For Wabtec Stock Could Change Following Earnings Beat</t>
  </si>
  <si>
    <t xml:space="preserve">afb19a49732580da9f6189e0</t>
  </si>
  <si>
    <t xml:space="preserve">MGM</t>
  </si>
  <si>
    <t xml:space="preserve">MGM Resorts</t>
  </si>
  <si>
    <t xml:space="preserve">Four Sixes Ranch Steakhouse Opens at MGM Grand 2027</t>
  </si>
  <si>
    <t xml:space="preserve">Food &amp; Beverage Magazine</t>
  </si>
  <si>
    <t xml:space="preserve">2ca975e3c20297d922bec072</t>
  </si>
  <si>
    <t xml:space="preserve">(SMCI) Volatility Zones as Tactical Triggers</t>
  </si>
  <si>
    <t xml:space="preserve">aaba5094e8b1ea1773739f17</t>
  </si>
  <si>
    <t xml:space="preserve">COF Oct 2026 195.000 call (COF261023C00195000) Interactive Stock Chart - Yahoo Finance</t>
  </si>
  <si>
    <t xml:space="preserve">472081195c0145d81f148ab6</t>
  </si>
  <si>
    <t xml:space="preserve">UBER Nov 2026 57.000 put (UBER261113P00057000) interactive stock chart</t>
  </si>
  <si>
    <t xml:space="preserve">948ae4571d6a30aa002dbbe5</t>
  </si>
  <si>
    <t xml:space="preserve">AON</t>
  </si>
  <si>
    <t xml:space="preserve">Aon plc</t>
  </si>
  <si>
    <t xml:space="preserve">95,202 Aon plc $AON Shares Purchased by Brookstone Capital Management</t>
  </si>
  <si>
    <t xml:space="preserve">b90e77506e02d5fbb041db38</t>
  </si>
  <si>
    <t xml:space="preserve">Li Auto Inc. Tokenized Stock (Coinbase)</t>
  </si>
  <si>
    <t xml:space="preserve">CryptoRank</t>
  </si>
  <si>
    <t xml:space="preserve">5e2988c344ccc3d4398e2774</t>
  </si>
  <si>
    <t xml:space="preserve">Public Storage</t>
  </si>
  <si>
    <t xml:space="preserve">PSA Issues Update: Full List of 6,000+ Cards Stolen</t>
  </si>
  <si>
    <t xml:space="preserve">Sports Illustrated</t>
  </si>
  <si>
    <t xml:space="preserve">45b801f504aab6d1f5792c26</t>
  </si>
  <si>
    <t xml:space="preserve">Micron Technology</t>
  </si>
  <si>
    <t xml:space="preserve">Sell Micron: Don't Wait For Memory Boom To End (NASDAQ:MU)</t>
  </si>
  <si>
    <t xml:space="preserve">1a09a03759b2246b3618f52f</t>
  </si>
  <si>
    <t xml:space="preserve">19,053 Apple Inc. $AAPL Shares Purchased by Boyce &amp; Associates Wealth Consulting Inc.</t>
  </si>
  <si>
    <t xml:space="preserve">af244e5b3e544f30af864e93</t>
  </si>
  <si>
    <t xml:space="preserve">TSLA Oct 2026 422.500 call (TSLA261023C00422500) Interactive Stock Chart - Yahoo Finance</t>
  </si>
  <si>
    <t xml:space="preserve">309e6e6e267c83fc6fbb08fc</t>
  </si>
  <si>
    <t xml:space="preserve">ODFL</t>
  </si>
  <si>
    <t xml:space="preserve">Old Dominion</t>
  </si>
  <si>
    <t xml:space="preserve">‍‍‍[["LIVESTREAMs"]] Old Dominion Football Game Live online free streams Game 24 October 2026</t>
  </si>
  <si>
    <t xml:space="preserve">d237f2e39a95fe5bc94dabee</t>
  </si>
  <si>
    <t xml:space="preserve">AVGO Oct 2026 327.500 put (AVGO261026P00327500) Interactive Stock Chart - Yahoo Finance</t>
  </si>
  <si>
    <t xml:space="preserve">57544d21dbdcec17751dd5be</t>
  </si>
  <si>
    <t xml:space="preserve">Marathon Petroleum</t>
  </si>
  <si>
    <t xml:space="preserve">(MPC.C) Equity Market Report (MPC.C:CA)</t>
  </si>
  <si>
    <t xml:space="preserve">5beb079fb71e7574acc06fba</t>
  </si>
  <si>
    <t xml:space="preserve">Zebra Technologies Corporation Estimates – NASDAQ:ZBRA</t>
  </si>
  <si>
    <t xml:space="preserve">512d86c8ac61bffe6643f8ce</t>
  </si>
  <si>
    <t xml:space="preserve">Invesco QQQ $QQQ Shares Bought by Obermeyer Wealth Partners</t>
  </si>
  <si>
    <t xml:space="preserve">d4ab736cecc73e608c9ee3cf</t>
  </si>
  <si>
    <t xml:space="preserve">Weverse TXT Image - TXT 'PERFECT STORM: STORM IS COMING' Photo Sketch</t>
  </si>
  <si>
    <t xml:space="preserve">Weverse</t>
  </si>
  <si>
    <t xml:space="preserve">f49eb8b4880aea243b82e5b4</t>
  </si>
  <si>
    <t xml:space="preserve">12,532 ExxonMobil Corporation $XOM Shares Sold by Inspire Investing LLC</t>
  </si>
  <si>
    <t xml:space="preserve">b72af1aae4c7a3bf0e38d11f</t>
  </si>
  <si>
    <t xml:space="preserve">SYK</t>
  </si>
  <si>
    <t xml:space="preserve">Stryker Corporation</t>
  </si>
  <si>
    <t xml:space="preserve">Should FDA Clearance Require Action From Stryker (SYK) Investors?</t>
  </si>
  <si>
    <t xml:space="preserve">18333b864db3c11bd1f691c0</t>
  </si>
  <si>
    <t xml:space="preserve">American Express Company $AXP Stock Sold by Robeco Institutional Asset Management B.V.</t>
  </si>
  <si>
    <t xml:space="preserve">5b7c724738282297861b3192</t>
  </si>
  <si>
    <t xml:space="preserve">Stryker Corporation (SYK) Options Chain - Yahoo Finance</t>
  </si>
  <si>
    <t xml:space="preserve">1b3b4b8ef9cdbf852bb2cb9d</t>
  </si>
  <si>
    <t xml:space="preserve">Cboe Global Markets</t>
  </si>
  <si>
    <t xml:space="preserve">CBOE:IGV Chart Image by ContraryTrader</t>
  </si>
  <si>
    <t xml:space="preserve">2b35fa003cac4ff2c636727f</t>
  </si>
  <si>
    <t xml:space="preserve">Western Digital earnings analysis: questions answered and next catalysts</t>
  </si>
  <si>
    <t xml:space="preserve">e8ee0826148e03a831d3b131</t>
  </si>
  <si>
    <t xml:space="preserve">MSCI AR/CONSUMER STAPLE NETR US (^113674-USD-NETR) Forum &amp; Discussion - Yahoo Finance</t>
  </si>
  <si>
    <t xml:space="preserve">f96f55d3d57cc83a7bf8ff14</t>
  </si>
  <si>
    <t xml:space="preserve">UNP Oct 2026 260.000 call (UNP261023C00260000) Interactive Stock Chart - Yahoo Finance</t>
  </si>
  <si>
    <t xml:space="preserve">69c12331e8330d44cc2af820</t>
  </si>
  <si>
    <t xml:space="preserve">Form 4 Accenture plc: Julie Spellman Sweet (Director, Chair and CEO) For: 20 October By Investing.com</t>
  </si>
  <si>
    <t xml:space="preserve">6b61d7077d5bae24a2033063</t>
  </si>
  <si>
    <t xml:space="preserve">BlackRock Credit Strategies Fund - Class J Shares Estimates – NASDAQ:CRDJX</t>
  </si>
  <si>
    <t xml:space="preserve">1ccc2616aeda8ad8e171bd42</t>
  </si>
  <si>
    <t xml:space="preserve">ELV</t>
  </si>
  <si>
    <t xml:space="preserve">Elevance Health</t>
  </si>
  <si>
    <t xml:space="preserve">8d845283a984aa1f103e6f6f</t>
  </si>
  <si>
    <t xml:space="preserve">Form 4 Invesco KBW Bank ETF For: 23 October By Investing.com</t>
  </si>
  <si>
    <t xml:space="preserve">972bbe235052d800234cfec3</t>
  </si>
  <si>
    <t xml:space="preserve">LIN Sep 2027 320.000 put (LIN270917P00320000) Interactive Stock Chart - Yahoo Finance</t>
  </si>
  <si>
    <t xml:space="preserve">dcbbb1d73821d1e3b84bca77</t>
  </si>
  <si>
    <t xml:space="preserve">REG - Ming Yang Smart Engy - Appointment of the Board Secretary</t>
  </si>
  <si>
    <t xml:space="preserve">9853c2e2a9ccd40380d1be56</t>
  </si>
  <si>
    <t xml:space="preserve">ServiceNow, Inc. Tokenized Stock (Coinbase)</t>
  </si>
  <si>
    <t xml:space="preserve">cddd2bcb057a641ba47b0857</t>
  </si>
  <si>
    <t xml:space="preserve">CVX Nov 2026 195.000 put (CVX261127P00195000) Interactive Stock Chart - Yahoo Finance</t>
  </si>
  <si>
    <t xml:space="preserve">61cbcc2e486efb0e5a895136</t>
  </si>
  <si>
    <t xml:space="preserve">Workday, Inc. $WDAY Stock Sold by Mondrian Investment Partners LTD</t>
  </si>
  <si>
    <t xml:space="preserve">baf021175eb8eec053f5d81e</t>
  </si>
  <si>
    <t xml:space="preserve">BlackRock Private Credit Fund - Sells 250,520.94 Institutional Class Shares For $5.89 Million On Oct 1, 2026 - SEC Filing</t>
  </si>
  <si>
    <t xml:space="preserve">e3e6cbf6b7ef7c3c62d10164</t>
  </si>
  <si>
    <t xml:space="preserve">NOW</t>
  </si>
  <si>
    <t xml:space="preserve">ServiceNow</t>
  </si>
  <si>
    <t xml:space="preserve">ServiceNow (NOW) Advances While Market Declines: Some Information for Investors</t>
  </si>
  <si>
    <t xml:space="preserve">88dfd4f08da886a727a682c9</t>
  </si>
  <si>
    <t xml:space="preserve">The Night Shift at Kroger Will Pay a 61-Year-Old $17 an Hour. The Union Health Plan That Comes With It Will Be Worth $1,300 a Month Until Medicare</t>
  </si>
  <si>
    <t xml:space="preserve">7bb52e52b04a79714f99c50f</t>
  </si>
  <si>
    <t xml:space="preserve">Quest Diagnostics Discloses Cybersecurity Breach</t>
  </si>
  <si>
    <t xml:space="preserve">Medical Device and Diagnostic industry</t>
  </si>
  <si>
    <t xml:space="preserve">DATA_BREACH</t>
  </si>
  <si>
    <r>
      <rPr>
        <sz val="10"/>
        <rFont val="Arial"/>
        <family val="0"/>
        <charset val="1"/>
      </rPr>
      <t xml:space="preserve">Quest Diagnostics </t>
    </r>
    <r>
      <rPr>
        <sz val="10"/>
        <rFont val="Noto Sans CJK SC"/>
        <family val="2"/>
      </rPr>
      <t xml:space="preserve">遭駭，病患資料外洩。</t>
    </r>
  </si>
  <si>
    <t xml:space="preserve">795841f34447a44bcb867546</t>
  </si>
  <si>
    <t xml:space="preserve">Kroger Company (The) Estimates – NYSE:KR</t>
  </si>
  <si>
    <t xml:space="preserve">ee0425f23ea78a6ea4cae6bc</t>
  </si>
  <si>
    <t xml:space="preserve">CDW</t>
  </si>
  <si>
    <t xml:space="preserve">CDW Corporation</t>
  </si>
  <si>
    <t xml:space="preserve">CDW Corporation $CDW Stock Sold by Mondrian Investment Partners LTD</t>
  </si>
  <si>
    <t xml:space="preserve">44c11705f9718f5aa7b3c4bd</t>
  </si>
  <si>
    <t xml:space="preserve">MKC</t>
  </si>
  <si>
    <t xml:space="preserve">McCormick &amp; Company</t>
  </si>
  <si>
    <t xml:space="preserve">McCormick &amp; Company, Incorporated $MKC Shares Newly Acquired by Beaumont Financial Advisors LLC</t>
  </si>
  <si>
    <t xml:space="preserve">88582a452a50b4b2d5351aa5</t>
  </si>
  <si>
    <t xml:space="preserve">The PNC Financial Services Group, Inc $PNC Shares Acquired by Robeco Institutional Asset Management B.V.</t>
  </si>
  <si>
    <t xml:space="preserve">810d4e532e439273d2624286</t>
  </si>
  <si>
    <t xml:space="preserve">NextEra Energy, Inc. 7.299% Corporate Estimates – BOATS:NEE/PS</t>
  </si>
  <si>
    <t xml:space="preserve">d3bb929cace5ba92eef3604f</t>
  </si>
  <si>
    <t xml:space="preserve">Ross Stores</t>
  </si>
  <si>
    <t xml:space="preserve">Ross Stores, Inc. $ROST Shares Sold by Diversify Advisory Services LLC</t>
  </si>
  <si>
    <t xml:space="preserve">2af1557dddc9a73394103a97</t>
  </si>
  <si>
    <t xml:space="preserve">HRL</t>
  </si>
  <si>
    <t xml:space="preserve">Hormel Foods</t>
  </si>
  <si>
    <t xml:space="preserve">How Investors Are Reacting To Hormel Foods (HRL) Portion Pack Bacon Launch</t>
  </si>
  <si>
    <t xml:space="preserve">085097ab6b0b272328867c79</t>
  </si>
  <si>
    <t xml:space="preserve">On the ground at Nvidia's AI showpiece: Jensen-mania, robot ducks and neocloud distress</t>
  </si>
  <si>
    <t xml:space="preserve">13a79019e5d0e6b5844c0423</t>
  </si>
  <si>
    <t xml:space="preserve">NetApp</t>
  </si>
  <si>
    <t xml:space="preserve">NTAP Jan 2028 200.000 call (NTAP280121C00200000) Interactive Stock Chart - Yahoo Finance</t>
  </si>
  <si>
    <t xml:space="preserve">b440b7f0d31c2a49e9a918ee</t>
  </si>
  <si>
    <t xml:space="preserve">Broadcom Inc. (AVGO) Options Chain - Yahoo Finance</t>
  </si>
  <si>
    <t xml:space="preserve">43a99b0b195724e2eb8405b6</t>
  </si>
  <si>
    <t xml:space="preserve">ADI Oct 2026 365.000 call (ADI261030C00365000) Interactive Stock Chart - Yahoo Finance</t>
  </si>
  <si>
    <t xml:space="preserve">7278a632c45a7442f593ec6c</t>
  </si>
  <si>
    <t xml:space="preserve">PEG</t>
  </si>
  <si>
    <t xml:space="preserve">Public Service Enterprise Group</t>
  </si>
  <si>
    <t xml:space="preserve">PEG Nov 2026 62.500 call (PEG261120C00062500) interactive stock chart</t>
  </si>
  <si>
    <t xml:space="preserve">86b2a16ab62c1f7e26becdda</t>
  </si>
  <si>
    <t xml:space="preserve">CIEN Nov 2026 400.000 call (CIEN261113C00400000) Interactive Stock Chart - Yahoo Finance</t>
  </si>
  <si>
    <t xml:space="preserve">a799de287bc884f076be1bf8</t>
  </si>
  <si>
    <t xml:space="preserve">Marriott International Estimates – NASDAQ:MAR</t>
  </si>
  <si>
    <t xml:space="preserve">942fcc3a12085d0f8401a57a</t>
  </si>
  <si>
    <t xml:space="preserve">Marathon Petroleum Corporation Estimates – LSX:A1JEXK</t>
  </si>
  <si>
    <t xml:space="preserve">50bd489eaad957ead72fd98c</t>
  </si>
  <si>
    <t xml:space="preserve">STE</t>
  </si>
  <si>
    <t xml:space="preserve">Steris</t>
  </si>
  <si>
    <t xml:space="preserve">Earnings Preview: What To Expect From STERIS' Report</t>
  </si>
  <si>
    <t xml:space="preserve">ca662f4a34da5d31559ac026</t>
  </si>
  <si>
    <t xml:space="preserve">UHS</t>
  </si>
  <si>
    <t xml:space="preserve">Universal Health Services</t>
  </si>
  <si>
    <t xml:space="preserve">Universal Health Services, Inc. Class B Estimates – SWB:UHS</t>
  </si>
  <si>
    <t xml:space="preserve">af2ae598210166daed0a50a5</t>
  </si>
  <si>
    <t xml:space="preserve">FITB</t>
  </si>
  <si>
    <t xml:space="preserve">Fifth Third Bancorp</t>
  </si>
  <si>
    <t xml:space="preserve">How Investors Are Reacting To Fifth Third Bancorp Stock As Earnings Improve</t>
  </si>
  <si>
    <t xml:space="preserve">da3a65de9d44f23ebdefc760</t>
  </si>
  <si>
    <t xml:space="preserve">Procter &amp; Gamble Is Maintained at Overweight by JP Morgan</t>
  </si>
  <si>
    <t xml:space="preserve">d05fe7ff7ed1dc5cd92c09a4</t>
  </si>
  <si>
    <t xml:space="preserve">United Airlines Holdings</t>
  </si>
  <si>
    <t xml:space="preserve">UAL Nov 2026 115.000 put (UAL261127P00115000) Interactive Stock Chart - Yahoo Finance</t>
  </si>
  <si>
    <t xml:space="preserve">b0334ff67df27efb7a3bc391</t>
  </si>
  <si>
    <t xml:space="preserve">Insider trades: Blackberry, Accenture and Cleveland-Cliffs among notable names</t>
  </si>
  <si>
    <t xml:space="preserve">cbcf0003380065a6c0b0dfcd</t>
  </si>
  <si>
    <t xml:space="preserve">MET</t>
  </si>
  <si>
    <t xml:space="preserve">MetLife</t>
  </si>
  <si>
    <t xml:space="preserve">Metalore Resources Limited Estimates – TSXV:MET</t>
  </si>
  <si>
    <t xml:space="preserve">fe87402187fc0afe5af9826d</t>
  </si>
  <si>
    <t xml:space="preserve">e25edbac6ab33b8b1ac525ca</t>
  </si>
  <si>
    <t xml:space="preserve">‘Lupin’ Part 5: Is It Renewed? What We Know About the Netflix Show’s Future</t>
  </si>
  <si>
    <t xml:space="preserve">IMDb</t>
  </si>
  <si>
    <t xml:space="preserve">98279166542791539bf9159d</t>
  </si>
  <si>
    <t xml:space="preserve">NCAAF-LIVES'TREAMS-2026] Louisiana Tech VS Old Dominion Live Streaming Free NCAAF Game 24 October 2026 Right Now</t>
  </si>
  <si>
    <t xml:space="preserve">87229047d69203376da8f675</t>
  </si>
  <si>
    <t xml:space="preserve">ABNB</t>
  </si>
  <si>
    <t xml:space="preserve">Airbnb</t>
  </si>
  <si>
    <t xml:space="preserve">Airbnb vs. Chewy: Do Pets or Places Power One Stock More than the Other?</t>
  </si>
  <si>
    <t xml:space="preserve">The Motley Fool</t>
  </si>
  <si>
    <t xml:space="preserve">16952dbeaf47a73452eb6ede</t>
  </si>
  <si>
    <t xml:space="preserve">PSA: Call Of Duty: Modern Warfare 4 Switch 2 Update Now Live</t>
  </si>
  <si>
    <t xml:space="preserve">Nintendo Life</t>
  </si>
  <si>
    <t xml:space="preserve">b8c8cd5979e796cabb4b1fe9</t>
  </si>
  <si>
    <t xml:space="preserve">Technical Analysis of SOXS / USDC PERPETUAL CONTRACT (COINBASE:SOXSUSDC.P)</t>
  </si>
  <si>
    <t xml:space="preserve">39955ae4d5efd6cc7c8a199c</t>
  </si>
  <si>
    <t xml:space="preserve">Fiserv</t>
  </si>
  <si>
    <t xml:space="preserve">CC,ANGX,CDNL,OTLK,BCDA,IDAI,CUEN,LIEN,FISV,STRR,MSIF,RSG,CWBC,SELF,PSNY,SPG,FRST,TISI,ACCS,MTDR,RVSB,AWRE,BGDE,ACON | Stock Prices | Quote Comparison - Yahoo Finance</t>
  </si>
  <si>
    <t xml:space="preserve">a48481df405eadec5c5fbe35</t>
  </si>
  <si>
    <t xml:space="preserve">CC,ANGX,CDNL,BCDA,IDAI,AMRC,CUEN,LIEN,FISV,STRR,MSIF,RSG,CWBC,SELF,PSNY,SPG,FRST,TISI,REFI,MTDR,AFCG,AWRE,BGDE,ACON | Stock Prices | Quote Comparison - Yahoo Finance</t>
  </si>
  <si>
    <t xml:space="preserve">ac4bb5d67340adf793c42692</t>
  </si>
  <si>
    <t xml:space="preserve">Aon plc $AON Shares Purchased by Citizens Financial Group Inc. RI</t>
  </si>
  <si>
    <t xml:space="preserve">747052f4e4b5fd3d2f00686f</t>
  </si>
  <si>
    <t xml:space="preserve">FIS</t>
  </si>
  <si>
    <t xml:space="preserve">Fidelity National Information Services</t>
  </si>
  <si>
    <t xml:space="preserve">Fidelity National Information Services, Inc. $FIS Shares Sold by Assenagon Asset Management S.A.</t>
  </si>
  <si>
    <t xml:space="preserve">cc69b30f0bb442b8a71e04cd</t>
  </si>
  <si>
    <t xml:space="preserve">Emerson Electric Co. $EMR Stock: Axxcess Wealth Management LLC Reduces Holdings</t>
  </si>
  <si>
    <t xml:space="preserve">b533a6310fe41adf59629ae3</t>
  </si>
  <si>
    <t xml:space="preserve">Lance Lemon makes his picks for Week 8 of the 2026 College Football season | Presented by Kroger</t>
  </si>
  <si>
    <t xml:space="preserve">Richmond Times-Dispatch</t>
  </si>
  <si>
    <t xml:space="preserve">5efa0398db687d7023503990</t>
  </si>
  <si>
    <t xml:space="preserve">Cardinal Health</t>
  </si>
  <si>
    <t xml:space="preserve">CAH Jan 2029 140.000 call (CAH290119C00140000) Interactive Stock Chart - Yahoo Finance</t>
  </si>
  <si>
    <t xml:space="preserve">ce891ae73d4d88d251c0ab71</t>
  </si>
  <si>
    <t xml:space="preserve">SNDK Oct 2026 1065.000 call (SNDK261023C01065000) Interactive Stock Chart - Yahoo Finance</t>
  </si>
  <si>
    <t xml:space="preserve">8c16367c6764204ca9a71048</t>
  </si>
  <si>
    <t xml:space="preserve">WDC Nov 2026 450.000 put (WDC261127P00450000) Interactive Stock Chart - Yahoo Finance</t>
  </si>
  <si>
    <t xml:space="preserve">4c78856d5cd89b60cf1e7828</t>
  </si>
  <si>
    <t xml:space="preserve">Delta Air Lines</t>
  </si>
  <si>
    <t xml:space="preserve">BASKETBALL-NBA-DAL-ATL/</t>
  </si>
  <si>
    <t xml:space="preserve">The Bismarck Tribune</t>
  </si>
  <si>
    <t xml:space="preserve">d1a363f9811a6fdcc5e3519e</t>
  </si>
  <si>
    <t xml:space="preserve">Watch CNBC's full interview with Western Digital CEO Irving Tan</t>
  </si>
  <si>
    <t xml:space="preserve">ab9da401d43c08158d5dbd9e</t>
  </si>
  <si>
    <t xml:space="preserve">TXN</t>
  </si>
  <si>
    <t xml:space="preserve">Texas Instruments</t>
  </si>
  <si>
    <t xml:space="preserve">TXN Apr 2027 235.000 put (TXN270416P00235000) Interactive Stock Chart - Yahoo Finance</t>
  </si>
  <si>
    <t xml:space="preserve">27ecb201f43af1a49854cbe6</t>
  </si>
  <si>
    <t xml:space="preserve">MCK</t>
  </si>
  <si>
    <t xml:space="preserve">McKesson Corporation</t>
  </si>
  <si>
    <t xml:space="preserve">MCK Nov 2026 1100.000 put (MCK261120P01100000) Interactive Stock Chart - Yahoo Finance</t>
  </si>
  <si>
    <t xml:space="preserve">5cdc5ddf185718323087078f</t>
  </si>
  <si>
    <t xml:space="preserve">Carvolix Estimates – EURONEXT:CVX</t>
  </si>
  <si>
    <t xml:space="preserve">ff78f4b539e2e8656f90b64e</t>
  </si>
  <si>
    <t xml:space="preserve">FL PSC Staff to Regulators: “Deny” Duke Energy’s Data Center Proposal</t>
  </si>
  <si>
    <t xml:space="preserve">Food &amp; Water Watch</t>
  </si>
  <si>
    <t xml:space="preserve">c264b6352a86d893fa8de3a1</t>
  </si>
  <si>
    <t xml:space="preserve">Form 4 Anixa Biosciences Inc: Michael Catelani (President, COO, &amp; CFO) For: 30 September By Investing.com</t>
  </si>
  <si>
    <t xml:space="preserve">bb5520d760332ccbc37e7d9b</t>
  </si>
  <si>
    <t xml:space="preserve">CBRE Mar 2027 95.000 put (CBRE270319P00095000) Interactive Stock Chart - Yahoo Finance</t>
  </si>
  <si>
    <t xml:space="preserve">8ebeb76683f281b687f0040c</t>
  </si>
  <si>
    <t xml:space="preserve">MAS</t>
  </si>
  <si>
    <t xml:space="preserve">Masco</t>
  </si>
  <si>
    <t xml:space="preserve">Time for MAS, SGX to scrutinise issue managers</t>
  </si>
  <si>
    <t xml:space="preserve">The Business Times</t>
  </si>
  <si>
    <t xml:space="preserve">39a2967ff30c8a1d2597d6e6</t>
  </si>
  <si>
    <t xml:space="preserve">8df62d1b4c3b3a4c6e9fe521</t>
  </si>
  <si>
    <t xml:space="preserve">REGN Oct 2026 755.000 call (REGN261030C00755000) Interactive Stock Chart - Yahoo Finance</t>
  </si>
  <si>
    <t xml:space="preserve">a2a6f355c198f39f33c7564b</t>
  </si>
  <si>
    <t xml:space="preserve">Gilead Sciences</t>
  </si>
  <si>
    <t xml:space="preserve">GILD Nov 2026 134.000 put (GILD261106P00134000) interactive stock chart</t>
  </si>
  <si>
    <t xml:space="preserve">76fba3b8226f42522663e079</t>
  </si>
  <si>
    <t xml:space="preserve">AbbVie</t>
  </si>
  <si>
    <t xml:space="preserve">ETFs Are Net Sellers of AbbVie (ABBV) on Oct. 21</t>
  </si>
  <si>
    <t xml:space="preserve">2c146e58d2b50563a46318da</t>
  </si>
  <si>
    <t xml:space="preserve">NVDA May 2027 115.000 put (NVDA270521P00115000) Interactive Stock Chart - Yahoo Finance</t>
  </si>
  <si>
    <t xml:space="preserve">e76e599e4e1fdc3446893a42</t>
  </si>
  <si>
    <t xml:space="preserve">YETI Holdings, Inc. (Coinbase Tokenized Stock)</t>
  </si>
  <si>
    <t xml:space="preserve">2a56a6f0a6640047e9244ed5</t>
  </si>
  <si>
    <t xml:space="preserve">TJX Companies stock trades at EUR 129.75 in weekend trading</t>
  </si>
  <si>
    <t xml:space="preserve">30745518513e23d6d4a3dcd4</t>
  </si>
  <si>
    <t xml:space="preserve">Creatures, fairies and dark hunters: fantastical fun at Melbourne’s Starfall ball – in pictures</t>
  </si>
  <si>
    <t xml:space="preserve">The Guardian</t>
  </si>
  <si>
    <t xml:space="preserve">114b59bdf6952a4de81783f8</t>
  </si>
  <si>
    <t xml:space="preserve">+@@((Netflix]FREE)) Vikings vs Colts 𝐋𝐈𝐕𝐄 Ｓｔｒｅａｍｓ Ｆｒｅｅ ＯＮ Ｔｖ Ｃｈａｎｎｅｌ</t>
  </si>
  <si>
    <t xml:space="preserve">d5780a182a2070b8a6d34986</t>
  </si>
  <si>
    <t xml:space="preserve">Moderna</t>
  </si>
  <si>
    <t xml:space="preserve">Moderna’s Cancer Vaccine Success Doesn’t Live Up to Early Hype</t>
  </si>
  <si>
    <t xml:space="preserve">WSJ</t>
  </si>
  <si>
    <t xml:space="preserve">14c2c5e80d09f7569083a1ee</t>
  </si>
  <si>
    <t xml:space="preserve">CI</t>
  </si>
  <si>
    <t xml:space="preserve">Cigna</t>
  </si>
  <si>
    <t xml:space="preserve">Piper Sandler reiterates Cigna stock rating on pharmacy fee analysis</t>
  </si>
  <si>
    <t xml:space="preserve">81c2e268e077d7c18a1829ba</t>
  </si>
  <si>
    <t xml:space="preserve">Brown &amp; Brown</t>
  </si>
  <si>
    <t xml:space="preserve">BRO's 2026 Week 8 College Football Viewing Guide</t>
  </si>
  <si>
    <t xml:space="preserve">On3</t>
  </si>
  <si>
    <t xml:space="preserve">cd53adc30edcf396c218558d</t>
  </si>
  <si>
    <t xml:space="preserve">BASKETBALL-NBA-HOU-DAL/</t>
  </si>
  <si>
    <t xml:space="preserve">The Times and Democrat</t>
  </si>
  <si>
    <t xml:space="preserve">7be20e94d70da47839da0d31</t>
  </si>
  <si>
    <t xml:space="preserve">CC,CDNL,ANGX,BCDA,IDAI,OTLK,CUEN,LIEN,FISV,STRR,RSG,MSIF,SELF,CWBC,SPG,PSNY,TISI,FRST,ACCS,MTDR,RVSB,AWRE,BGDE,ACON | Stock Prices | Quote Comparison - Yahoo Finance</t>
  </si>
  <si>
    <t xml:space="preserve">6b7df7c98ffe8a1444a3fbaa</t>
  </si>
  <si>
    <t xml:space="preserve">McDonald's</t>
  </si>
  <si>
    <t xml:space="preserve">Dish McDonald's</t>
  </si>
  <si>
    <t xml:space="preserve">Bakersfield.com</t>
  </si>
  <si>
    <t xml:space="preserve">f2112549feb6672da3085d00</t>
  </si>
  <si>
    <t xml:space="preserve">SHW</t>
  </si>
  <si>
    <t xml:space="preserve">Sherwin-Williams</t>
  </si>
  <si>
    <t xml:space="preserve">Form 4 Sherwin-Williams Co: Benjamin E. Meisenzahl (SVP - Finance and CFO) For: 20 October</t>
  </si>
  <si>
    <t xml:space="preserve">a35b5a8ac68fc7aa26cec759</t>
  </si>
  <si>
    <t xml:space="preserve">Sehrawat joins Wipro from IBM</t>
  </si>
  <si>
    <t xml:space="preserve">Exchange4Media</t>
  </si>
  <si>
    <t xml:space="preserve">dd907715e7ae3567ff2a2c61</t>
  </si>
  <si>
    <t xml:space="preserve">PHM Nov 2026 122.000 call (PHM261113C00122000) Interactive Stock Chart - Yahoo Finance</t>
  </si>
  <si>
    <t xml:space="preserve">220ba4dc295b5443af324a7b</t>
  </si>
  <si>
    <t xml:space="preserve">Old Dominion Monarchs vs Coastal Carolina Chanticleers Prediction, Picks, Prop Bets For November 07, 2026 - NCAAF</t>
  </si>
  <si>
    <t xml:space="preserve">Covers.com</t>
  </si>
  <si>
    <t xml:space="preserve">5e8641497ef27121dc5ff5be</t>
  </si>
  <si>
    <t xml:space="preserve">The Progressive Corporation $PGR Shares Acquired by Inspire Investing LLC</t>
  </si>
  <si>
    <t xml:space="preserve">f5d9f57cf14c45ee983254ab</t>
  </si>
  <si>
    <t xml:space="preserve">MSCI CANADA STRD CAD (^912400-CAD-STRD) options chain</t>
  </si>
  <si>
    <t xml:space="preserve">207b89b9945517fbe4bf135a</t>
  </si>
  <si>
    <t xml:space="preserve">UNP Oct 2026 282.500 call (UNP261023C00282500) Interactive Stock Chart - Yahoo Finance</t>
  </si>
  <si>
    <t xml:space="preserve">964e76bbfea9117bb7ea5fcb</t>
  </si>
  <si>
    <t xml:space="preserve">LRCX Oct 2026 347.500 put (LRCX261023P00347500) Interactive Stock Chart - Yahoo Finance</t>
  </si>
  <si>
    <t xml:space="preserve">a5317e515d24efbae5054b21</t>
  </si>
  <si>
    <t xml:space="preserve">MSCI AC ASIA/COMM SVC GRTR USD (^107563-USD-GRTR) Forum &amp; Discussion - Yahoo Finance</t>
  </si>
  <si>
    <t xml:space="preserve">35f843ba724fedab77ccce35</t>
  </si>
  <si>
    <t xml:space="preserve">ACN Oct 2026 260.000 call (ACN261023C00260000) Interactive Stock Chart - Yahoo Finance</t>
  </si>
  <si>
    <t xml:space="preserve">7da8770609eb63a172ab6240</t>
  </si>
  <si>
    <t xml:space="preserve">CC,CDNL,ANGX,IDAI,BCDA,AMRC,CUEN,LIEN,FISV,STRR,MSIF,RSG,CWBC,SELF,PSNY,SPG,TISI,FRST,REFI,MTDR,AFCG,AWRE,SRTS,BGDE | Stock Prices | Quote Comparison - Yahoo Finance</t>
  </si>
  <si>
    <t xml:space="preserve">6931bc91fb1bfe99649ac3a4</t>
  </si>
  <si>
    <t xml:space="preserve">Tesla, Inc. $TSLA Shares Newly Acquired by Valen Private Capital LLC</t>
  </si>
  <si>
    <t xml:space="preserve">44908ca56ae1cf9190478dfc</t>
  </si>
  <si>
    <t xml:space="preserve">WDC Nov 2026 295.000 put (WDC261127P00295000) Interactive Stock Chart - Yahoo Finance</t>
  </si>
  <si>
    <t xml:space="preserve">e832e2ece405ea71b1cb06fb</t>
  </si>
  <si>
    <t xml:space="preserve">EQT Corporation</t>
  </si>
  <si>
    <t xml:space="preserve">Andrew Hill Investment Advisors Inc. Sells 39,377 Shares of EQT Corporation $EQT</t>
  </si>
  <si>
    <t xml:space="preserve">6acc49aab3c550f34f323c15</t>
  </si>
  <si>
    <t xml:space="preserve">EXPE</t>
  </si>
  <si>
    <t xml:space="preserve">Expedia Group</t>
  </si>
  <si>
    <t xml:space="preserve">EXPE Oct 2026 240.000 call (EXPE261030C00240000) Interactive Stock Chart - Yahoo Finance</t>
  </si>
  <si>
    <t xml:space="preserve">62470be43ae2f54d6959216f</t>
  </si>
  <si>
    <t xml:space="preserve">RSG</t>
  </si>
  <si>
    <t xml:space="preserve">Republic Services</t>
  </si>
  <si>
    <t xml:space="preserve">CC,ANGX,CDNL,BCDA,IDAI,AMRC,CUEN,LIEN,STRR,FISV,DFH,RSG,CWBC,SELF,SPG,PSNY,FRST,EQPT,REFI,MTDR,AFCG,SRTS,BGDE,ACON | Stock Prices | Quote Comparison - Yahoo Finance</t>
  </si>
  <si>
    <t xml:space="preserve">a3c5c14c3a60bf0193c0fe8d</t>
  </si>
  <si>
    <t xml:space="preserve">Palo Alto Networks, Inc. $PANW Stock Sold by Taylor Frigon Capital Management LLC</t>
  </si>
  <si>
    <t xml:space="preserve">1daeda10746c0195ea985cea</t>
  </si>
  <si>
    <t xml:space="preserve">CVX Nov 2026 165.000 put (CVX261113P00165000) Interactive Stock Chart - Yahoo Finance</t>
  </si>
  <si>
    <t xml:space="preserve">54b6539e39da11c1de50c6c3</t>
  </si>
  <si>
    <t xml:space="preserve">Weekly Equities Outlook: Amazon, Alphabet and Lloyds</t>
  </si>
  <si>
    <t xml:space="preserve">FOREX.com</t>
  </si>
  <si>
    <t xml:space="preserve">bfc36d9f82486aee1701968a</t>
  </si>
  <si>
    <t xml:space="preserve">Blackrock Enhanced Equity Dividend Trust Estimates – NYSE:BDJ</t>
  </si>
  <si>
    <t xml:space="preserve">fd4c3273420b216e9ceee86d</t>
  </si>
  <si>
    <t xml:space="preserve">COIN Mar 2027 5.000 put (COIN270319P00005000) Interactive Stock Chart - Yahoo Finance</t>
  </si>
  <si>
    <t xml:space="preserve">2f03885ca349ae7e335cbed0</t>
  </si>
  <si>
    <t xml:space="preserve">AMETEK, Inc. $AME Stock Bought by Howland Capital Management LLC</t>
  </si>
  <si>
    <t xml:space="preserve">8ab37bf9e3b2ff8c308c5013</t>
  </si>
  <si>
    <t xml:space="preserve">Form 4 Accenture plc: Melissa A. Burgum (Chief Accounting Officer) For: 20 October</t>
  </si>
  <si>
    <t xml:space="preserve">Investing.com Nigeria</t>
  </si>
  <si>
    <t xml:space="preserve">b93e448ccaf3de900ecfa8b7</t>
  </si>
  <si>
    <t xml:space="preserve">Honeywell Aerospace $HONA Stock Sold by Assenagon Asset Management S.A.</t>
  </si>
  <si>
    <t xml:space="preserve">dbb9f90dd93c5ef45a9b6323</t>
  </si>
  <si>
    <t xml:space="preserve">Welltower</t>
  </si>
  <si>
    <t xml:space="preserve">Welltower Gears Up to Report Q3 Earnings: What's in the Cards?</t>
  </si>
  <si>
    <t xml:space="preserve">9e267dc28a0ad577acfb7095</t>
  </si>
  <si>
    <t xml:space="preserve">Applied Materials</t>
  </si>
  <si>
    <t xml:space="preserve">AMAT Oct 2026 372.500 put (AMAT261023P00372500) Interactive Stock Chart - Yahoo Finance</t>
  </si>
  <si>
    <t xml:space="preserve">192896b8e611723e48ef38cc</t>
  </si>
  <si>
    <t xml:space="preserve">STERIS plc (Ireland) (STE) Stock Forecasts</t>
  </si>
  <si>
    <t xml:space="preserve">eb533a2e129a2d7202ee5722</t>
  </si>
  <si>
    <t xml:space="preserve">MSCI JAPAN IMI NETR JPY (^664171-JPY-NETR) Forum &amp; Discussion - Yahoo Finance</t>
  </si>
  <si>
    <t xml:space="preserve">623307853c058c6b67275925</t>
  </si>
  <si>
    <t xml:space="preserve">Strategic Planning Group LLC Sells 39,705 Shares of The Progressive Corporation $PGR</t>
  </si>
  <si>
    <t xml:space="preserve">50a890086336f52f70abb299</t>
  </si>
  <si>
    <t xml:space="preserve">What Analyst Projections for Key Metrics Reveal About Chipotle (CMG) Q3 Earnings</t>
  </si>
  <si>
    <t xml:space="preserve">767a198a71424e047616c3a7</t>
  </si>
  <si>
    <t xml:space="preserve">What To Watch This Holiday Season: Every New Christmas Movie Premiere Across Hallmark, Netflix, And Beyond</t>
  </si>
  <si>
    <t xml:space="preserve">TVLine</t>
  </si>
  <si>
    <t xml:space="preserve">ae91cf0cf117a1156f63adca</t>
  </si>
  <si>
    <t xml:space="preserve">MA</t>
  </si>
  <si>
    <t xml:space="preserve">Mastercard</t>
  </si>
  <si>
    <t xml:space="preserve">Mastercard Incorporated (MA) Options Chain - Yahoo Finance</t>
  </si>
  <si>
    <t xml:space="preserve">87bcf2cfceba65417b1cb3a2</t>
  </si>
  <si>
    <t xml:space="preserve">Netflix’s Peter Rice Risk: Studio Insider, But Streaming Outsider</t>
  </si>
  <si>
    <t xml:space="preserve">d644c9add030b18dd34d1669</t>
  </si>
  <si>
    <t xml:space="preserve">Form 4 EQT Infrastructure Co LLC: Patricia Glassford (Director) For: 21 October</t>
  </si>
  <si>
    <t xml:space="preserve">Investing.com Australia</t>
  </si>
  <si>
    <t xml:space="preserve">990b089c24ba093dc4ab06c9</t>
  </si>
  <si>
    <t xml:space="preserve">Fifth Third Bancorp Estimates – NYSE:FITB</t>
  </si>
  <si>
    <t xml:space="preserve">19bf391c09334a544c30afb8</t>
  </si>
  <si>
    <t xml:space="preserve">EFX</t>
  </si>
  <si>
    <t xml:space="preserve">Equifax</t>
  </si>
  <si>
    <t xml:space="preserve">Enerflex (TSX:EFX): Why Build Power Equipment for Data Centres?</t>
  </si>
  <si>
    <t xml:space="preserve">5ebd769f3098f5252daedbfb</t>
  </si>
  <si>
    <t xml:space="preserve">Chevron Corporation (CVX.TO) Interactive Stock Chart - Yahoo Finance</t>
  </si>
  <si>
    <t xml:space="preserve">1bf91f6d47184feab8ff5881</t>
  </si>
  <si>
    <t xml:space="preserve">Prime Capital Investment Advisors LLC Sells 63,470 Shares of Fifth Third Bancorp $FITB</t>
  </si>
  <si>
    <t xml:space="preserve">2049edac5118d1055884d949</t>
  </si>
  <si>
    <t xml:space="preserve">Tesla, Inc. $TSLA Stock Purchased by Root Financial Partners LLC</t>
  </si>
  <si>
    <t xml:space="preserve">402c8d5d2e9c4dd76702ac69</t>
  </si>
  <si>
    <t xml:space="preserve">Live Fall Ball Updates: FSU plays USF in Clearwater on Saturday afternoon (1:00 p.m.)</t>
  </si>
  <si>
    <t xml:space="preserve">247Sports</t>
  </si>
  <si>
    <t xml:space="preserve">ebcef29e11d88465fe5e48e1</t>
  </si>
  <si>
    <t xml:space="preserve">‘Twilight’ Officially Takes Over Netflix a Week Before Halloween</t>
  </si>
  <si>
    <t xml:space="preserve">Collider</t>
  </si>
  <si>
    <t xml:space="preserve">926ba851ede244758aca8c2e</t>
  </si>
  <si>
    <t xml:space="preserve">Lennar</t>
  </si>
  <si>
    <t xml:space="preserve">Lena Lighting S.A. Estimates – GPW:LEN</t>
  </si>
  <si>
    <t xml:space="preserve">a1073631aae131ccd6e3c07e</t>
  </si>
  <si>
    <t xml:space="preserve">CC,ANGX,CDNL,IDAI,BCDA,AMRC,CUEN,LIEN,FISV,STRR,RSG,SELF,CWBC,SPG,PSNY,TISI,ACCS,FRST,MTDR,RVSB,AFCG,AWRE,BGDE,ACON | Stock Prices | Quote Comparison</t>
  </si>
  <si>
    <t xml:space="preserve">77896c4b4bf4d923dca4ff80</t>
  </si>
  <si>
    <t xml:space="preserve">Occidental Petroleum</t>
  </si>
  <si>
    <t xml:space="preserve">Number of shareholders of Occidental Petroleum Corporation – SIX:OXY</t>
  </si>
  <si>
    <t xml:space="preserve">8e436400e4ecf305f7ffa0b3</t>
  </si>
  <si>
    <t xml:space="preserve">d3cfc2c7d6b32c9796af1dcd</t>
  </si>
  <si>
    <t xml:space="preserve">Netflix announced that its hit Korean medical comedy series “The Trauma Code: Heroes on Call” will return for a second and third season, with most of its main cast reprising their roles except actress Ha Young. Read more in the comments section.</t>
  </si>
  <si>
    <t xml:space="preserve">Facebook</t>
  </si>
  <si>
    <t xml:space="preserve">121f11480e423e99fb16a419</t>
  </si>
  <si>
    <t xml:space="preserve">Walmart</t>
  </si>
  <si>
    <t xml:space="preserve">Pyrex just launched new bakeware at Walmart, and the handles are a game changer</t>
  </si>
  <si>
    <t xml:space="preserve">Statesman Journal</t>
  </si>
  <si>
    <t xml:space="preserve">ded64a11b47ae98446a3f3f3</t>
  </si>
  <si>
    <t xml:space="preserve">Ball State field hockey defeats Queens Charlotte on senior day</t>
  </si>
  <si>
    <t xml:space="preserve">Cardinal Media</t>
  </si>
  <si>
    <t xml:space="preserve">961bcae20acb495199df60c2</t>
  </si>
  <si>
    <t xml:space="preserve">Bristol Myers Squibb reports lung cancer data: what it means for Bristol Myers Squibb stock</t>
  </si>
  <si>
    <t xml:space="preserve">c7413234726bf2a0dca65cf7</t>
  </si>
  <si>
    <t xml:space="preserve">FedEx Freight Holding Company, (FDXF) Stock Forecasts</t>
  </si>
  <si>
    <t xml:space="preserve">b85d4714f7daaa814ab3f2e1</t>
  </si>
  <si>
    <t xml:space="preserve">Who gets the Steelers game ball for their Week 7 win over the Saints?</t>
  </si>
  <si>
    <t xml:space="preserve">Steel Curtain Network</t>
  </si>
  <si>
    <t xml:space="preserve">fc0af0e2e4f4d25b2c10daff</t>
  </si>
  <si>
    <t xml:space="preserve">FIVE FACTS FOR FOOTBALL AT BALL STATE</t>
  </si>
  <si>
    <t xml:space="preserve">hornetsports.com</t>
  </si>
  <si>
    <t xml:space="preserve">cd4234bd0a32140c2cc75a61</t>
  </si>
  <si>
    <t xml:space="preserve">8 New TV Shows to Watch This Weekend on Netflix, HBO, and Hulu (October 23-25)</t>
  </si>
  <si>
    <t xml:space="preserve">Polygon.com</t>
  </si>
  <si>
    <t xml:space="preserve">391f4ff7eb3734a9ba796dd4</t>
  </si>
  <si>
    <t xml:space="preserve">Walmart Opened the Gate for AI Agents. Only the Rulebook Is Actually Live.</t>
  </si>
  <si>
    <t xml:space="preserve">Forkast News</t>
  </si>
  <si>
    <t xml:space="preserve">5f92ca02d3c63536ead1f160</t>
  </si>
  <si>
    <t xml:space="preserve">6,000 ExxonMobil Corporation $XOM Shares Bought by U S Global Investors Inc.</t>
  </si>
  <si>
    <t xml:space="preserve">68006200ef303c810762fe02</t>
  </si>
  <si>
    <t xml:space="preserve">Lamborghini: The Boeing of the roads Writer: Ian</t>
  </si>
  <si>
    <t xml:space="preserve">X</t>
  </si>
  <si>
    <t xml:space="preserve">5651e08cbeeef0034bd7eab6</t>
  </si>
  <si>
    <t xml:space="preserve">RCL</t>
  </si>
  <si>
    <t xml:space="preserve">Royal Caribbean Group</t>
  </si>
  <si>
    <t xml:space="preserve">Royal Caribbean Cruises Ltd. $RCL Stock: Sowell Financial Services LLC Reduces Position</t>
  </si>
  <si>
    <t xml:space="preserve">4bc4e903d536461a94d9eef4</t>
  </si>
  <si>
    <t xml:space="preserve">Millions of Americans to receive Amazon refund checks with Trump’s name: Report</t>
  </si>
  <si>
    <t xml:space="preserve">NJ.com</t>
  </si>
  <si>
    <t xml:space="preserve">c22a861ed491e73ab21dae0d</t>
  </si>
  <si>
    <t xml:space="preserve">What to Expect From Entergy’s Q3 2026 Earnings Report</t>
  </si>
  <si>
    <t xml:space="preserve">inkl</t>
  </si>
  <si>
    <t xml:space="preserve">75f777f7888f1e01f3893a23</t>
  </si>
  <si>
    <t xml:space="preserve">FIS Alpine Ski World Cup Sölden: Women's giant slalom run 1</t>
  </si>
  <si>
    <t xml:space="preserve">CBC</t>
  </si>
  <si>
    <t xml:space="preserve">10cb67399b6c86fad5b4f02a</t>
  </si>
  <si>
    <t xml:space="preserve">The Sherwin-Williams Company $SHW Shares Purchased by Wedbush Securities Inc.</t>
  </si>
  <si>
    <t xml:space="preserve">75c929713f19d69d9a9cd47c</t>
  </si>
  <si>
    <t xml:space="preserve">CSX Corporation (CSX) Options Chain - Yahoo Finance</t>
  </si>
  <si>
    <t xml:space="preserve">b508226a4820c4aed7fd40be</t>
  </si>
  <si>
    <t xml:space="preserve">CDW Corporation $CDW Stock Bought by Yousif Capital Management LLC</t>
  </si>
  <si>
    <t xml:space="preserve">5f818b901ac9d7a0fe45d9a2</t>
  </si>
  <si>
    <t xml:space="preserve">Builders FirstSource</t>
  </si>
  <si>
    <t xml:space="preserve">366,192 Builders FirstSource, Inc. $BLDR Shares Bought by Yousif Capital Management LLC</t>
  </si>
  <si>
    <t xml:space="preserve">5f6d0434c220f642b3aa9265</t>
  </si>
  <si>
    <t xml:space="preserve">AMT</t>
  </si>
  <si>
    <t xml:space="preserve">American Tower</t>
  </si>
  <si>
    <t xml:space="preserve">American Tower stock trades at EUR 168.68 in weekend trading</t>
  </si>
  <si>
    <t xml:space="preserve">cabe2205152293c34691e55e</t>
  </si>
  <si>
    <t xml:space="preserve">1,526 Apple Inc. $AAPL Shares Purchased by Consilium Wealth Advisory LLC</t>
  </si>
  <si>
    <t xml:space="preserve">6a1961431853bfdc94af3d9c</t>
  </si>
  <si>
    <t xml:space="preserve">The Boeing Company $BA Shares Sold by One Wealth Capital Management LLC</t>
  </si>
  <si>
    <t xml:space="preserve">0662c59eaa5cfe36143113cb</t>
  </si>
  <si>
    <t xml:space="preserve">Brown &amp; Brown, Inc. $BRO Stock Purchased by Sterling Capital Management LLC</t>
  </si>
  <si>
    <t xml:space="preserve">25e6a4c73709ecc28c7430b8</t>
  </si>
  <si>
    <t xml:space="preserve">McDonald's Chef's Table Event With Tristen Epps-Long in NYC</t>
  </si>
  <si>
    <t xml:space="preserve">Hoodline</t>
  </si>
  <si>
    <t xml:space="preserve">45500f685d683264657e4d59</t>
  </si>
  <si>
    <t xml:space="preserve">SJM Holdings Limited Estimates – BX:3MG</t>
  </si>
  <si>
    <t xml:space="preserve">c74e39aad02d79dd1e6fe98d</t>
  </si>
  <si>
    <t xml:space="preserve">Comcast</t>
  </si>
  <si>
    <t xml:space="preserve">CMCSA Q3 Earnings Call Highlights Broadband and Restructuring</t>
  </si>
  <si>
    <t xml:space="preserve">202b72ae8e2b9ddc06ad6a7e</t>
  </si>
  <si>
    <t xml:space="preserve">TTD Dec 2026 60.000 call (TTD261218C00060000) Interactive Stock Chart - Yahoo Finance</t>
  </si>
  <si>
    <t xml:space="preserve">2415d722e37d9d7d9c8b494c</t>
  </si>
  <si>
    <t xml:space="preserve">Apollo Global Management Inc. $APO Shares Purchased by Axxcess Wealth Management LLC</t>
  </si>
  <si>
    <t xml:space="preserve">534bbe38ea15403ef14ecbae</t>
  </si>
  <si>
    <t xml:space="preserve">REG - VinaCapital Vietnam - Revaluations of Investments as at 30 June 2026</t>
  </si>
  <si>
    <t xml:space="preserve">62fffefe0599e6057a6fb03e</t>
  </si>
  <si>
    <t xml:space="preserve">What to Expect From Carvana’s Q3 2026 Earnings Report</t>
  </si>
  <si>
    <t xml:space="preserve">07e376013a489c10f8c563fd</t>
  </si>
  <si>
    <t xml:space="preserve">CIEN Nov 2026 260.000 call (CIEN261113C00260000) Interactive Stock Chart - Yahoo Finance</t>
  </si>
  <si>
    <t xml:space="preserve">ec901e5169967b4d6ee92dba</t>
  </si>
  <si>
    <t xml:space="preserve">Form 4 Accenture plc: Joel Unruch (General Counsel, Corp Sec, CRO) For: 20 October</t>
  </si>
  <si>
    <t xml:space="preserve">99ea5e5882c7e37d21a6f3ca</t>
  </si>
  <si>
    <t xml:space="preserve">'The Mosquito Bowl' Review: Peter Berg's Netflix Football War Drama</t>
  </si>
  <si>
    <t xml:space="preserve">c802f6ffaa59ede48a3d05c5</t>
  </si>
  <si>
    <t xml:space="preserve">REG - Folio Residential - Notice to noteholders</t>
  </si>
  <si>
    <t xml:space="preserve">1fb758f27520d0b4e673f438</t>
  </si>
  <si>
    <t xml:space="preserve">CVX Oct 2026 230.000 call (CVX261023C00230000) Interactive Stock Chart - Yahoo Finance</t>
  </si>
  <si>
    <t xml:space="preserve">0720ebb8d36cad49c45dfee1</t>
  </si>
  <si>
    <t xml:space="preserve">D.A. Davidson reiterates Tractor Supply stock rating on sales improvement By Investing.com</t>
  </si>
  <si>
    <t xml:space="preserve">a3f720d7cb45cd5a80f68d2b</t>
  </si>
  <si>
    <t xml:space="preserve">CHD</t>
  </si>
  <si>
    <t xml:space="preserve">Church &amp; Dwight</t>
  </si>
  <si>
    <t xml:space="preserve">CHD Q3'26 Earnings: revenue estimate is 1.58B USD</t>
  </si>
  <si>
    <t xml:space="preserve">0ddf9c41e841f71365570846</t>
  </si>
  <si>
    <t xml:space="preserve">COP vs. WHD: Which Stock Should Value Investors Buy Now?</t>
  </si>
  <si>
    <t xml:space="preserve">2adcd02eb98c00dcdad86bbd</t>
  </si>
  <si>
    <t xml:space="preserve">LRCX Nov 2026 425.000 call (LRCX261106C00425000) Interactive Stock Chart - Yahoo Finance</t>
  </si>
  <si>
    <t xml:space="preserve">e3f4443210dfc9e261beaadc</t>
  </si>
  <si>
    <t xml:space="preserve">RI’s first Costco has Smithfield buzzing. But what about traffic? | Exclusive</t>
  </si>
  <si>
    <t xml:space="preserve">The Providence Journal</t>
  </si>
  <si>
    <t xml:space="preserve">9a64c501993e4ab4ce806c47</t>
  </si>
  <si>
    <t xml:space="preserve">IBM Oct 2026 222.500 put (IBM261030P00222500) Interactive Stock Chart - Yahoo Finance</t>
  </si>
  <si>
    <t xml:space="preserve">0e825d2334ba3efd710416b9</t>
  </si>
  <si>
    <t xml:space="preserve">10,960 The Boeing Company $BA Shares Sold by Investment House LLC</t>
  </si>
  <si>
    <t xml:space="preserve">b9804b838fd2907564ced291</t>
  </si>
  <si>
    <t xml:space="preserve">ANGX,CC,CDNL,IDAI,BCDA,AMRC,CUEN,LIEN,STRR,FISV,RSG,MSIF,SELF,CWBC,PSNY,SPG,FRST,EQPT,REFI,MTDR,AFCG,AWRE,SRTS,BGDE | Stock Prices | Quote Comparison - Yahoo Finance</t>
  </si>
  <si>
    <t xml:space="preserve">07e8f30e248146109cd51afb</t>
  </si>
  <si>
    <t xml:space="preserve">Form 4 Church &amp; Dwight: Richard A. Dierker (Director, President and CEO) For: 30 September</t>
  </si>
  <si>
    <t xml:space="preserve">8cf4fa7a7fc906f7fcc5ab8a</t>
  </si>
  <si>
    <t xml:space="preserve">EXPE Nov 2026 350.000 call (EXPE261120C00350000) Interactive Stock Chart - Yahoo Finance</t>
  </si>
  <si>
    <t xml:space="preserve">7e320aec14fa869a93f8f46e</t>
  </si>
  <si>
    <t xml:space="preserve">‍‍‍[NCAAF Broadcast] Old Dominion Football Game 𝐋𝐈𝐕𝐄 Ｆｒｅｅ Ｓｔｒｅａｍｓ ＯＮ Ｔｖ Ｃｈａｎｎｅｌ 24 October 2026</t>
  </si>
  <si>
    <t xml:space="preserve">913d24bec22e8003eea1a77d</t>
  </si>
  <si>
    <t xml:space="preserve">MCO</t>
  </si>
  <si>
    <t xml:space="preserve">Moody's Corporation</t>
  </si>
  <si>
    <t xml:space="preserve">MCO May 2027 270.000 put (MCO270521P00270000) Interactive Stock Chart - Yahoo Finance</t>
  </si>
  <si>
    <t xml:space="preserve">136597527472dc20241f2c3f</t>
  </si>
  <si>
    <t xml:space="preserve">What Does Coinbase Global (COIN) Irish Fine Mean For Its EU Oversight?</t>
  </si>
  <si>
    <t xml:space="preserve">REGULATORY_PENALTY</t>
  </si>
  <si>
    <r>
      <rPr>
        <sz val="10"/>
        <rFont val="Arial"/>
        <family val="0"/>
        <charset val="1"/>
      </rPr>
      <t xml:space="preserve">Coinbase </t>
    </r>
    <r>
      <rPr>
        <sz val="10"/>
        <rFont val="Noto Sans CJK SC"/>
        <family val="2"/>
      </rPr>
      <t xml:space="preserve">愛爾蘭子公司被罰。</t>
    </r>
  </si>
  <si>
    <t xml:space="preserve">85035dcfba27850231dc88bf</t>
  </si>
  <si>
    <t xml:space="preserve">Danaher Corporation</t>
  </si>
  <si>
    <t xml:space="preserve">DHR Test Results: Oxidative Burst Patterns Explained - Kantesti</t>
  </si>
  <si>
    <t xml:space="preserve">Kantesti - AI Blood Test Analyzer</t>
  </si>
  <si>
    <t xml:space="preserve">7871fb2e29fd6d7cd8d3a667</t>
  </si>
  <si>
    <t xml:space="preserve">Ball pressure continues to be a concern for Celtics' offense</t>
  </si>
  <si>
    <t xml:space="preserve">Hardwood Houdini</t>
  </si>
  <si>
    <t xml:space="preserve">6201d43b70aad0d18c56dfb2</t>
  </si>
  <si>
    <t xml:space="preserve">WBD</t>
  </si>
  <si>
    <t xml:space="preserve">Warner Bros. Discovery</t>
  </si>
  <si>
    <t xml:space="preserve">News: Paramount-WBD, ESPN, Braiden Bell and more</t>
  </si>
  <si>
    <t xml:space="preserve">Sports Media Watch</t>
  </si>
  <si>
    <t xml:space="preserve">f6ea3ae3663e2d0b6c6338b5</t>
  </si>
  <si>
    <t xml:space="preserve">Fox Corporation (Class B)</t>
  </si>
  <si>
    <t xml:space="preserve">World Series: How to watch Tampa Bay Rays, Milwaukee Brewers in Game 3 on FOX 13 Tampa Bay</t>
  </si>
  <si>
    <t xml:space="preserve">FOX 13 Tampa Bay</t>
  </si>
  <si>
    <t xml:space="preserve">d53e32b1668170e7b07fd04e</t>
  </si>
  <si>
    <t xml:space="preserve">TKO</t>
  </si>
  <si>
    <t xml:space="preserve">TKO Group Holdings</t>
  </si>
  <si>
    <t xml:space="preserve">Aaron Pico TKO’s Losene Keita In 74 Seconds At UFC 333</t>
  </si>
  <si>
    <t xml:space="preserve">MMA Insight</t>
  </si>
  <si>
    <t xml:space="preserve">a578b840d50c531f7e1c6f49</t>
  </si>
  <si>
    <t xml:space="preserve">Hall of Famer Luke Kuechly on Netflix Debut, Panthers Ring Ceremony and the 18th Game</t>
  </si>
  <si>
    <t xml:space="preserve">Yahoo Sports</t>
  </si>
  <si>
    <t xml:space="preserve">862095a0896a1c8e9058bad8</t>
  </si>
  <si>
    <t xml:space="preserve">ResMed Set to Report Q1 Earnings: What's in the Cards for the Stock?</t>
  </si>
  <si>
    <t xml:space="preserve">c77dfc0164f67d0087bc5448</t>
  </si>
  <si>
    <t xml:space="preserve">TGT Nov 2026 146.000 put (TGT261113P00146000) Interactive Stock Chart - Yahoo Finance</t>
  </si>
  <si>
    <t xml:space="preserve">c36730be4341317befc78a16</t>
  </si>
  <si>
    <t xml:space="preserve">ANGX,CC,CDNL,BCDA,IDAI,AMRC,CUEN,LIEN,STRR,FISV,RSG,DFH,CWBC,SELF,PSNY,SPG,FRST,EQPT,REFI,MTDR,AFCG,SRTS,BGDE,ACON | Stock Prices | Quote Comparison - Yahoo Finance</t>
  </si>
  <si>
    <t xml:space="preserve">379720171e0ed797fd3b7c33</t>
  </si>
  <si>
    <t xml:space="preserve">ANGX,CC,CDNL,IDAI,BCDA,AMRC,CUEN,LIEN,STRR,FISV,MSIF,RSG,CWBC,SELF,PSNY,SPG,TISI,FRST,MTDR,RVSB,AFCG,AWRE,BGDE,ACON | Stock Prices | Quote Comparison - Yahoo Finance</t>
  </si>
  <si>
    <t xml:space="preserve">6b596b5be164cee3bbea569c</t>
  </si>
  <si>
    <t xml:space="preserve">38,501 CDW Corporation $CDW Shares Purchased by SBI Securities Co. Ltd.</t>
  </si>
  <si>
    <t xml:space="preserve">cc55a617908efb814e37784b</t>
  </si>
  <si>
    <t xml:space="preserve">GoDaddy</t>
  </si>
  <si>
    <t xml:space="preserve">GDDY Oct 2026 105.000 call (GDDY261023C00105000) Interactive Stock Chart - Yahoo Finance</t>
  </si>
  <si>
    <t xml:space="preserve">47c149781551d89f1a0180ac</t>
  </si>
  <si>
    <t xml:space="preserve">AbbVie presents seven oncology assets while AbbVie stock costs EUR 253.55</t>
  </si>
  <si>
    <t xml:space="preserve">ff6cb6455a4f1d7ecd0e15d1</t>
  </si>
  <si>
    <t xml:space="preserve">Dow Inc.</t>
  </si>
  <si>
    <t xml:space="preserve">Dow: More Than A Supply Shock, Still A Buy (NYSE:DOW)</t>
  </si>
  <si>
    <t xml:space="preserve">8d7ee5f366389bfa78592e78</t>
  </si>
  <si>
    <t xml:space="preserve">BXP, Inc.</t>
  </si>
  <si>
    <t xml:space="preserve">BXP Nov 2026 55.000 put (BXP261120P00055000) Interactive Stock Chart - Yahoo Finance</t>
  </si>
  <si>
    <t xml:space="preserve">08d55cd70a46636906e27d59</t>
  </si>
  <si>
    <t xml:space="preserve">PPG</t>
  </si>
  <si>
    <t xml:space="preserve">PPG Industries</t>
  </si>
  <si>
    <t xml:space="preserve">Pioneer Property Group ASA 9.5 % Pfd Registered Shs Estimates – OSL:PPG</t>
  </si>
  <si>
    <t xml:space="preserve">367591608f74755cea1c445c</t>
  </si>
  <si>
    <t xml:space="preserve">ADM</t>
  </si>
  <si>
    <t xml:space="preserve">Archer Daniels Midland</t>
  </si>
  <si>
    <t xml:space="preserve">FRONTAL TRUST ADM CORD REN CON LIQ US FI MP Estimates – BCS:CFI_FTRMPE0</t>
  </si>
  <si>
    <t xml:space="preserve">4b9feef2f6f32bc066ccd0ac</t>
  </si>
  <si>
    <t xml:space="preserve">Expand Energy</t>
  </si>
  <si>
    <t xml:space="preserve">(EXE) Stock Market Analysis (EXE:CA)</t>
  </si>
  <si>
    <t xml:space="preserve">7e954f045e353b959fce9f47</t>
  </si>
  <si>
    <t xml:space="preserve">Virtual Contrast Supervision Requirements Under 2026 CMS Rules: Guide Released</t>
  </si>
  <si>
    <t xml:space="preserve">FinancialContent</t>
  </si>
  <si>
    <t xml:space="preserve">98954455d8609231d7aeaa49</t>
  </si>
  <si>
    <t xml:space="preserve">Motorola Solutions</t>
  </si>
  <si>
    <t xml:space="preserve">MSI XpertStation WS300 Rear IO (Full)</t>
  </si>
  <si>
    <t xml:space="preserve">ServeTheHome</t>
  </si>
  <si>
    <t xml:space="preserve">be080b1a126ae1429def830a</t>
  </si>
  <si>
    <t xml:space="preserve">14419567618f602ce0e7abb7</t>
  </si>
  <si>
    <t xml:space="preserve">Cardinal Health stock trades at EUR 222.75 in weekend trading</t>
  </si>
  <si>
    <t xml:space="preserve">39116530bf9c5d1b06aaecec</t>
  </si>
  <si>
    <t xml:space="preserve">ANGX,CC,CDNL,IDAI,BCDA,AMRC,CUEN,LIEN,STRR,FISV,RSG,SELF,CWBC,PSNY,SPG,TISI,FRST,ACCS,MTDR,RVSB,AFCG,AWRE,BGDE,ACON | Stock Prices | Quote Comparison - Yahoo Finance</t>
  </si>
  <si>
    <t xml:space="preserve">03c194dee4d1c2ed3172f323</t>
  </si>
  <si>
    <t xml:space="preserve">Watch the 2026 World Series on FOX 2</t>
  </si>
  <si>
    <t xml:space="preserve">FOX 2</t>
  </si>
  <si>
    <t xml:space="preserve">fdce4cc685ce6960f29fd58b</t>
  </si>
  <si>
    <t xml:space="preserve">TTWO Oct 2026 222.500 call (TTWO261030C00222500) Interactive Stock Chart - Yahoo Finance</t>
  </si>
  <si>
    <t xml:space="preserve">66748f0fa00cfdb71b355ed2</t>
  </si>
  <si>
    <t xml:space="preserve">CIEN Nov 2026 340.000 call (CIEN261106C00340000) Interactive Stock Chart - Yahoo Finance</t>
  </si>
  <si>
    <t xml:space="preserve">610db4eb43d13a12bdd3c021</t>
  </si>
  <si>
    <t xml:space="preserve">VRT Nov 2026 240.000 call (VRT261113C00240000) Interactive Stock Chart - Yahoo Finance</t>
  </si>
  <si>
    <t xml:space="preserve">3d0e45a4384d49defc761edd</t>
  </si>
  <si>
    <t xml:space="preserve">Robinhood Markets</t>
  </si>
  <si>
    <t xml:space="preserve">Robinhood Markets, Inc. Estimates – NASDAQ:HOOD</t>
  </si>
  <si>
    <t xml:space="preserve">5cad222ea208aa36dee1e08b</t>
  </si>
  <si>
    <t xml:space="preserve">IBM Nov 2026 245.000 put (IBM261106P00245000) Interactive Stock Chart - Yahoo Finance</t>
  </si>
  <si>
    <t xml:space="preserve">20138c0ff931851aa95654f0</t>
  </si>
  <si>
    <t xml:space="preserve">Intel Corporation $INTC Shares Bought by Citizens Financial Group Inc. RI</t>
  </si>
  <si>
    <t xml:space="preserve">edc4cb97165d461cf1acdb40</t>
  </si>
  <si>
    <t xml:space="preserve">CDNL,ANGX,CC,BCDA,IDAI,AMRC,CUEN,LIEN,FISV,STRR,MSIF,RSG,CWBC,SELF,PSNY,SPG,FRST,EQPT,REFI,MTDR,AFCG,SRTS,BGDE,ACON | Stock Prices | Quote Comparison - Yahoo Finance</t>
  </si>
  <si>
    <t xml:space="preserve">f482bff439d4d8fd8bad1190</t>
  </si>
  <si>
    <t xml:space="preserve">10,775 General Dynamics Corporation $GD Shares Purchased by Sterling Capital Management LLC</t>
  </si>
  <si>
    <t xml:space="preserve">2ce98a25f8b2b8d33e8387b4</t>
  </si>
  <si>
    <t xml:space="preserve">Sterling Capital Management LLC Sells 8,554 Shares of American Tower Corporation $AMT</t>
  </si>
  <si>
    <t xml:space="preserve">39a5735bde4fb100a2e62f63</t>
  </si>
  <si>
    <t xml:space="preserve">Apple Inc. $AAPL Position Lessened by Thurston Springer Miller Herd &amp; Titak Inc.</t>
  </si>
  <si>
    <t xml:space="preserve">36c7c799370caa2339a66a5b</t>
  </si>
  <si>
    <t xml:space="preserve">YUM</t>
  </si>
  <si>
    <t xml:space="preserve">Yum! Brands</t>
  </si>
  <si>
    <t xml:space="preserve">YUM Nov 2026 120.000 call (YUM261120C00120000) Interactive Stock Chart - Yahoo Finance</t>
  </si>
  <si>
    <t xml:space="preserve">565ec5da361086ccf8d748b6</t>
  </si>
  <si>
    <t xml:space="preserve">21,097 Shares of The Travelers Companies, Inc. $TRV Acquired by BG Investment Services LLC</t>
  </si>
  <si>
    <t xml:space="preserve">918d4b542ecda167f4c08998</t>
  </si>
  <si>
    <t xml:space="preserve">ANGX,CDNL,CC,IDAI,BCDA,AMRC,CUEN,LIEN,FISV,STRR,RSG,MSIF,CWBC,SELF,SPG,PSNY,FRST,TISI,REFI,MTDR,AFCG,AWRE,SRTS,BGDE | Stock Prices | Quote Comparison - Yahoo Finance</t>
  </si>
  <si>
    <t xml:space="preserve">5d6135fc36de3eef949b6e13</t>
  </si>
  <si>
    <t xml:space="preserve">The PNC Financial Services Group, Inc $PNC Shares Newly Purchased by Murphy Pohlad Asset Management LLC</t>
  </si>
  <si>
    <t xml:space="preserve">cf9ae82f950247aedfd3cf2e</t>
  </si>
  <si>
    <t xml:space="preserve">Fair Isaac</t>
  </si>
  <si>
    <t xml:space="preserve">Technical Analysis of FICO/USDT Perpetual Contract (BINGX:FICOUSDT.P)</t>
  </si>
  <si>
    <t xml:space="preserve">b5ff1fba4122a4326f6f1de0</t>
  </si>
  <si>
    <t xml:space="preserve">VRT Sep 2027 390.000 call (VRT270917C00390000) Interactive Stock Chart - Yahoo Finance</t>
  </si>
  <si>
    <t xml:space="preserve">5b4938fad3ce5b72f0f130d9</t>
  </si>
  <si>
    <t xml:space="preserve">Guenther roofs PPG</t>
  </si>
  <si>
    <t xml:space="preserve">NHL.com</t>
  </si>
  <si>
    <t xml:space="preserve">35aa339f5433faeda7da5c99</t>
  </si>
  <si>
    <t xml:space="preserve">Devon Energy Corporation $DVN Stock Purchased by Rahlfs Capital LLC</t>
  </si>
  <si>
    <t xml:space="preserve">e58c4f7f8ffd42dbc2afc65c</t>
  </si>
  <si>
    <t xml:space="preserve">XOM Oct 2026 141.000 put (XOM261023P00141000) Interactive Stock Chart - Yahoo Finance</t>
  </si>
  <si>
    <t xml:space="preserve">e5dc0bb550128dccbe7f52be</t>
  </si>
  <si>
    <t xml:space="preserve">CDNL,CC,ANGX,OTLK,IDAI,BCDA,CUEN,LIEN,STRR,FISV,MSIF,RSG,CWBC,SELF,PSNY,SPG,ACCS,FRST,TISI,MTDR,RVSB,AWRE,BGDE,ACON | Stock Prices | Quote Comparison - Yahoo Finance</t>
  </si>
  <si>
    <t xml:space="preserve">febb05544826664bca1dfc3d</t>
  </si>
  <si>
    <t xml:space="preserve">Form NPORT-P GOLDMAN SACHS TRUST For: Aug 31</t>
  </si>
  <si>
    <t xml:space="preserve">994dd0afed48220ee3acbe59</t>
  </si>
  <si>
    <t xml:space="preserve">PSA Network Names 2 Directors to Leadership Team</t>
  </si>
  <si>
    <t xml:space="preserve">Security Info Watch</t>
  </si>
  <si>
    <t xml:space="preserve">ae4534bdbed3f3139fcae262</t>
  </si>
  <si>
    <t xml:space="preserve">DSSSB TGT Admit Card 2026 Released: Download Hall Ticket PDF</t>
  </si>
  <si>
    <t xml:space="preserve">KollegeApply News</t>
  </si>
  <si>
    <t xml:space="preserve">b55dae9ba00f8869d63b885e</t>
  </si>
  <si>
    <t xml:space="preserve">Citizens Financial Group, Inc. $CFG Stock: Wedbush Securities Inc. Raises Holdings</t>
  </si>
  <si>
    <t xml:space="preserve">ec34e84722126316521364bd</t>
  </si>
  <si>
    <t xml:space="preserve">2,116 Tesla, Inc. $TSLA Shares Sold by Five Oceans Advisors</t>
  </si>
  <si>
    <t xml:space="preserve">dbb9143b7793fcc3d5d13a80</t>
  </si>
  <si>
    <t xml:space="preserve">Teradyne</t>
  </si>
  <si>
    <t xml:space="preserve">TER Oct 2026 450.000 call (TER261023C00450000) Interactive Stock Chart - Yahoo Finance</t>
  </si>
  <si>
    <t xml:space="preserve">ba7da06e86949d39cc3bbcb9</t>
  </si>
  <si>
    <t xml:space="preserve">T3 Companies LLC Sells 1,603,980 Shares of Tesla, Inc. $TSLA</t>
  </si>
  <si>
    <t xml:space="preserve">a610aad54ef15183e7d26ab9</t>
  </si>
  <si>
    <t xml:space="preserve">Sterling Capital Management LLC Sells 6,430 Shares of Take-Two Interactive Software, Inc. $TTWO</t>
  </si>
  <si>
    <t xml:space="preserve">031f2354415c1fd44ac7b9d4</t>
  </si>
  <si>
    <t xml:space="preserve">Is Boeing Cleared for Departure? Latest FAA Win Sets the Stage for Q3 Earnings Showdown on Oct. 27</t>
  </si>
  <si>
    <t xml:space="preserve">f5fe634362061269e3cc0136</t>
  </si>
  <si>
    <t xml:space="preserve">Invesco QQQ $QQQ Stock: Halter Ferguson Financial Inc. Raises Holdings</t>
  </si>
  <si>
    <t xml:space="preserve">6bae244dd3ebc391fc839f15</t>
  </si>
  <si>
    <t xml:space="preserve">UAL Sep 2028 97.500 call (UAL280915C00097500) Interactive Stock Chart - Yahoo Finance</t>
  </si>
  <si>
    <t xml:space="preserve">1444beabcdd7f914d81a27a7</t>
  </si>
  <si>
    <t xml:space="preserve">UAL Jun 2028 120.000 call (UAL280616C00120000) Interactive Stock Chart - Yahoo Finance</t>
  </si>
  <si>
    <t xml:space="preserve">94c4479fbefbb9f131381f0a</t>
  </si>
  <si>
    <t xml:space="preserve">APO Oct 2026 121.000 call (APO261023C00121000) Interactive Stock Chart - Yahoo Finance</t>
  </si>
  <si>
    <t xml:space="preserve">2589dba69f746a92bde8bbde</t>
  </si>
  <si>
    <t xml:space="preserve">AMAT Oct 2026 350.000 put (AMAT261023P00350000) Interactive Stock Chart - Yahoo Finance</t>
  </si>
  <si>
    <t xml:space="preserve">4361084fccf52f65fb694fa3</t>
  </si>
  <si>
    <t xml:space="preserve">Did You Miss These Transport and Travel Earnings? Union Pacific (NYSE:UNP), Norfolk Southern (NYSE:NSC), American Airlines (NASDAQ:AAL) and More</t>
  </si>
  <si>
    <t xml:space="preserve">Kalkine</t>
  </si>
  <si>
    <t xml:space="preserve">e1a13fee5000dc48e0c3fe13</t>
  </si>
  <si>
    <t xml:space="preserve">Amazon Luna Controller Setup: 13 Steps, 75 Min [2026]</t>
  </si>
  <si>
    <t xml:space="preserve">https://tech-insider.org/</t>
  </si>
  <si>
    <t xml:space="preserve">659cda591f0cbd659fb64bc1</t>
  </si>
  <si>
    <t xml:space="preserve">Alphabet Inc. (Class A)</t>
  </si>
  <si>
    <t xml:space="preserve">在人工智能業務快速增長之際，Meta為何要增設一類無表決權股份？</t>
  </si>
  <si>
    <r>
      <rPr>
        <sz val="10"/>
        <rFont val="Noto Sans CJK SC"/>
        <family val="2"/>
      </rPr>
      <t xml:space="preserve">在人工智能業務快速增長之際，</t>
    </r>
    <r>
      <rPr>
        <sz val="10"/>
        <rFont val="Arial"/>
        <family val="0"/>
        <charset val="1"/>
      </rPr>
      <t xml:space="preserve">Meta</t>
    </r>
    <r>
      <rPr>
        <sz val="10"/>
        <rFont val="Noto Sans CJK SC"/>
        <family val="2"/>
      </rPr>
      <t xml:space="preserve">為何要增設一類無表決權股份？</t>
    </r>
  </si>
  <si>
    <t xml:space="preserve">a9e4aeb9699e1c0a5b00243e</t>
  </si>
  <si>
    <t xml:space="preserve">Norfolk Southern</t>
  </si>
  <si>
    <t xml:space="preserve">065bf395a3be975914b0e2ce</t>
  </si>
  <si>
    <t xml:space="preserve">PayPal (NASDAQ:PYPL) vs Robinhood (NASDAQ:HOOD): Which Stock Faces the Bigger Earnings Test?</t>
  </si>
  <si>
    <t xml:space="preserve">Stocks Down Under</t>
  </si>
  <si>
    <t xml:space="preserve">be6ea6b49bf06411359535b4</t>
  </si>
  <si>
    <t xml:space="preserve">FOX Sports Veterans Day event: Two days, two shows, two service academies</t>
  </si>
  <si>
    <t xml:space="preserve">LiveNOW from FOX</t>
  </si>
  <si>
    <t xml:space="preserve">dc4bfd4b35583937d8bf64a6</t>
  </si>
  <si>
    <t xml:space="preserve">Target Corporation (TGT) Is a Trending Stock: Facts to Know Before Betting on It</t>
  </si>
  <si>
    <t xml:space="preserve">8136babd7090e29ae9b7ca57</t>
  </si>
  <si>
    <t xml:space="preserve">Nugent-Hopkins roofs PPG</t>
  </si>
  <si>
    <t xml:space="preserve">09ae9fdd340626e50659b852</t>
  </si>
  <si>
    <t xml:space="preserve">HP Inc.</t>
  </si>
  <si>
    <t xml:space="preserve">HP Inc. $HPQ Shares Purchased by Robeco Institutional Asset Management B.V.</t>
  </si>
  <si>
    <t xml:space="preserve">2d451ed98aa97cddb14cc2cd</t>
  </si>
  <si>
    <t xml:space="preserve">TDY Nov 2026 900.000 call (TDY261120C00900000) Interactive Stock Chart - Yahoo Finance</t>
  </si>
  <si>
    <t xml:space="preserve">84ff8b03cec3cf57e2ff8028</t>
  </si>
  <si>
    <t xml:space="preserve">Alphabet Inc. (Class C)</t>
  </si>
  <si>
    <t xml:space="preserve">aeb431f3b1f36c6dd7b830b8</t>
  </si>
  <si>
    <t xml:space="preserve">LYB</t>
  </si>
  <si>
    <t xml:space="preserve">LyondellBasell</t>
  </si>
  <si>
    <t xml:space="preserve">LYB Q3'26 Earnings: revenue estimate is 8.87B USD</t>
  </si>
  <si>
    <t xml:space="preserve">89a14dd24e849e3915cc7cc5</t>
  </si>
  <si>
    <t xml:space="preserve">REG - Personal Assets Tst. - Director/PDMR Shareholding</t>
  </si>
  <si>
    <t xml:space="preserve">a298064fe92912c9d8bb2947</t>
  </si>
  <si>
    <t xml:space="preserve">VLTO</t>
  </si>
  <si>
    <t xml:space="preserve">Veralto</t>
  </si>
  <si>
    <t xml:space="preserve">VLTO Nov 2026 90.000 put (VLTO261120P00090000) Interactive Stock Chart - Yahoo Finance</t>
  </si>
  <si>
    <t xml:space="preserve">8e1908664f2b1e7d4f98b3df</t>
  </si>
  <si>
    <t xml:space="preserve">Kogan.com: The EBay Sideline That Became A Retailer</t>
  </si>
  <si>
    <t xml:space="preserve">Nett Magazine Online</t>
  </si>
  <si>
    <t xml:space="preserve">131bd41e3d1067c0671b8766</t>
  </si>
  <si>
    <t xml:space="preserve">65d6a9b97a584ebcef77c726</t>
  </si>
  <si>
    <t xml:space="preserve">Jon Gosselin, kids appearing in Netflix doc about reality TV family</t>
  </si>
  <si>
    <t xml:space="preserve">WBTW</t>
  </si>
  <si>
    <t xml:space="preserve">5721a5947dca1ad2d4fd7677</t>
  </si>
  <si>
    <t xml:space="preserve">HPQ Jan 2029 50.000 call (HPQ290119C00050000) Interactive Stock Chart - Yahoo Finance</t>
  </si>
  <si>
    <t xml:space="preserve">a6698033981b792e3d487255</t>
  </si>
  <si>
    <t xml:space="preserve">Will AI Risk Platform Launch Change Brown &amp; Brown (BRO) Stock Narrative</t>
  </si>
  <si>
    <t xml:space="preserve">4874ae0b5972708ee3d8c5cb</t>
  </si>
  <si>
    <t xml:space="preserve">What Makes The 2nd Generation Dodge Cummins So Special?</t>
  </si>
  <si>
    <t xml:space="preserve">Yahoo Autos</t>
  </si>
  <si>
    <t xml:space="preserve">244b61b8071f64acb7e61e0c</t>
  </si>
  <si>
    <t xml:space="preserve">KARK</t>
  </si>
  <si>
    <t xml:space="preserve">af8dc2d12702b5703ed5a444</t>
  </si>
  <si>
    <t xml:space="preserve">Form 4 BXP Inc: William H. Walton III (Director) For: 30 September</t>
  </si>
  <si>
    <t xml:space="preserve">Investing.com UK</t>
  </si>
  <si>
    <t xml:space="preserve">45c169cb32204c66f991e221</t>
  </si>
  <si>
    <t xml:space="preserve">Microsoft’s latest experimental Windows 11 build makes the Start menu more personal</t>
  </si>
  <si>
    <t xml:space="preserve">BetaNews</t>
  </si>
  <si>
    <t xml:space="preserve">ffbd0ba0a5657990c8ad3a71</t>
  </si>
  <si>
    <t xml:space="preserve">Prime Capital Investment Advisors LLC Sells 3,049 Shares of Intuit Inc. $INTU</t>
  </si>
  <si>
    <t xml:space="preserve">1030a7cfd592dabe55900cf8</t>
  </si>
  <si>
    <t xml:space="preserve">[WATCHLIVE]SKY!] Ball State Cardinals vs Sacramento State Hornets Live streams</t>
  </si>
  <si>
    <t xml:space="preserve">eff28b5c986b31f33fb14b02</t>
  </si>
  <si>
    <t xml:space="preserve">Meghan Markle's Netflix 'The Gentlemen' Talks End</t>
  </si>
  <si>
    <t xml:space="preserve">f9e4657df89a9ccf4ccf104f</t>
  </si>
  <si>
    <t xml:space="preserve">Earnings Preview Might Change The Case For Investing In Waste Management Stock (WM)</t>
  </si>
  <si>
    <t xml:space="preserve">17850a05e83ace0329a6ff57</t>
  </si>
  <si>
    <t xml:space="preserve">He Kept Driving for Uber and Paying for Health Insurance. Medicare Could Still Add a 10% Late-Enrollment Penalty</t>
  </si>
  <si>
    <t xml:space="preserve">f35ec5014be846be98612e59</t>
  </si>
  <si>
    <t xml:space="preserve">World Series: How to watch Tampa Bay Rays, Milwaukee Brewers in Game 2 on FOX 13 Tampa Bay</t>
  </si>
  <si>
    <t xml:space="preserve">8363102d56c9eb8978bf17a9</t>
  </si>
  <si>
    <t xml:space="preserve">Texas Pacific Land Corporation</t>
  </si>
  <si>
    <t xml:space="preserve">TPL Share Price Today - TPL Corp Ltd</t>
  </si>
  <si>
    <t xml:space="preserve">Investify</t>
  </si>
  <si>
    <t xml:space="preserve">f87b4e00ac1078209a4e4b76</t>
  </si>
  <si>
    <t xml:space="preserve">Man Installs New Doors For His Volkswagen Golf. Then He Realizes How Badly He Miscalculated: ‘This Is Why AutoZone Employees Ask’</t>
  </si>
  <si>
    <t xml:space="preserve">Motor1.com</t>
  </si>
  <si>
    <t xml:space="preserve">e64055282c1688109054b2e9</t>
  </si>
  <si>
    <t xml:space="preserve">FIS Alpine Ski World Cup Sölden: men's giant slalom run 2</t>
  </si>
  <si>
    <t xml:space="preserve">4521de5e5945643caa70bb39</t>
  </si>
  <si>
    <t xml:space="preserve">Form 4 Principal Financial Group Inc: Timothy W. Brown (EVP, General Counsel and Sec) For: 25 September</t>
  </si>
  <si>
    <t xml:space="preserve">ad1aaf20dee6c31cbb166dcb</t>
  </si>
  <si>
    <t xml:space="preserve">CRM</t>
  </si>
  <si>
    <t xml:space="preserve">Salesforce</t>
  </si>
  <si>
    <t xml:space="preserve">Salesforce Inc. $CRM Holdings Trimmed by Mondrian Investment Partners LTD</t>
  </si>
  <si>
    <t xml:space="preserve">4335992faf853abfed6d0993</t>
  </si>
  <si>
    <t xml:space="preserve">REG - TrinityBridge Ltd Ramsdens Holdings - Form 8.3 - Ramsdens Holdings plc</t>
  </si>
  <si>
    <t xml:space="preserve">456b4418ba14144956cde569</t>
  </si>
  <si>
    <t xml:space="preserve">CME Group</t>
  </si>
  <si>
    <t xml:space="preserve">CME Group (CME) Has Investors Asking A Bigger Question</t>
  </si>
  <si>
    <t xml:space="preserve">8c3eaeca58fecc80684baee2</t>
  </si>
  <si>
    <t xml:space="preserve">UP TGT Science Syllabus 2026 and Exam Pattern, Download PDF</t>
  </si>
  <si>
    <t xml:space="preserve">Adda247</t>
  </si>
  <si>
    <t xml:space="preserve">cfdd33205a0ebcabcd8cd28c</t>
  </si>
  <si>
    <t xml:space="preserve">Fair Isaac Maintains Mortgage Score Pricing for Lenders in Preferred Program</t>
  </si>
  <si>
    <t xml:space="preserve">5c3b89ebe27107c9e245cb57</t>
  </si>
  <si>
    <t xml:space="preserve">Western Digital Is Maintained at Buy by Citigroup</t>
  </si>
  <si>
    <t xml:space="preserve">a64b2838d76ccac43d8897a5</t>
  </si>
  <si>
    <t xml:space="preserve">Key deals this week: Visa, London Stock Exchange, Tradeweb Markets, Salesforce and more</t>
  </si>
  <si>
    <t xml:space="preserve">d31bd51cd35b89f78c3cb059</t>
  </si>
  <si>
    <t xml:space="preserve">[[ＬＩＶＥ＠ＳＴＲＥＡＭｓ]ＴＯＤＡＹ＝] Old Dominion vs. Louisiana Tech LIVE Football Updates</t>
  </si>
  <si>
    <t xml:space="preserve">小豆島町</t>
  </si>
  <si>
    <t xml:space="preserve">d39659bdacb07c8608dcdb48</t>
  </si>
  <si>
    <t xml:space="preserve">[STREAMESPN] Ball State vs Sacramento State Live NCAAF Match October 24, 2026</t>
  </si>
  <si>
    <t xml:space="preserve">a7c39455bd8bd8842e8bb39e</t>
  </si>
  <si>
    <t xml:space="preserve">T. Rowe Price OHA Flexible Credit Income Fund - Class I Estimates – NASDAQ:OFLEX</t>
  </si>
  <si>
    <t xml:space="preserve">3e6d8c9129fb4acab57c17a0</t>
  </si>
  <si>
    <t xml:space="preserve">‍‍‍Ball State vs Sacramento State Football Game</t>
  </si>
  <si>
    <t xml:space="preserve">1748ce60a4fdc9b08c33d033</t>
  </si>
  <si>
    <t xml:space="preserve">It's the End of An Era for Netflix Movies</t>
  </si>
  <si>
    <t xml:space="preserve">fed7e9f3779ad195f28c3022</t>
  </si>
  <si>
    <t xml:space="preserve">EchoStar</t>
  </si>
  <si>
    <t xml:space="preserve">ECHO Nov 2026 90.000 put (ECHO261106P00090000) Interactive Stock Chart - Yahoo Finance</t>
  </si>
  <si>
    <t xml:space="preserve">70b605de66cbf864a85b9c68</t>
  </si>
  <si>
    <t xml:space="preserve">Humana</t>
  </si>
  <si>
    <t xml:space="preserve">HUMNL Briefing Video: HUM Network to hold corporate briefing for year ended June 30, 2026</t>
  </si>
  <si>
    <t xml:space="preserve">8b3556aeedadd3c8001f43c9</t>
  </si>
  <si>
    <t xml:space="preserve">PGR Feb 2027 340.000 call (PGR270219C00340000) Interactive Stock Chart - Yahoo Finance</t>
  </si>
  <si>
    <t xml:space="preserve">0137223d587dcd5d338250ce</t>
  </si>
  <si>
    <t xml:space="preserve">HOOD Oct 2026 135.000 call (HOOD261023C00135000) Interactive Stock Chart - Yahoo Finance</t>
  </si>
  <si>
    <t xml:space="preserve">a7ae8c739710fcd225bbed8b</t>
  </si>
  <si>
    <t xml:space="preserve">HOOD Nov 2026 75.000 call (HOOD261113C00075000) interactive stock chart</t>
  </si>
  <si>
    <t xml:space="preserve">59d49eb8af2fa94298492658</t>
  </si>
  <si>
    <t xml:space="preserve">First Solar, Inc. News — BVL:FSLRUS</t>
  </si>
  <si>
    <t xml:space="preserve">245a03a552cef476bfc694c2</t>
  </si>
  <si>
    <t xml:space="preserve">Corpay</t>
  </si>
  <si>
    <t xml:space="preserve">Corpay, Inc $CPAY Stock Purchased by Investment House LLC</t>
  </si>
  <si>
    <t xml:space="preserve">02b9e4939ed92799b5f5b93a</t>
  </si>
  <si>
    <t xml:space="preserve">Corning Inc.</t>
  </si>
  <si>
    <t xml:space="preserve">Corning (GLW) Stock Trades At A Discount On Its 390% Run</t>
  </si>
  <si>
    <t xml:space="preserve">5e1c9ae584ac0a487d868414</t>
  </si>
  <si>
    <t xml:space="preserve">Chevron Corporation Shs -CAD hedged- Sponsored Global Depositary Receipt Repr Shs Reg S Estimates – TSX:CVX</t>
  </si>
  <si>
    <t xml:space="preserve">4bc7473e1ce0179baaf58532</t>
  </si>
  <si>
    <t xml:space="preserve">TPR</t>
  </si>
  <si>
    <t xml:space="preserve">Tapestry, Inc.</t>
  </si>
  <si>
    <t xml:space="preserve">Trustees must monitor AI risks building in investment portfolios, says TPR</t>
  </si>
  <si>
    <t xml:space="preserve">Pensions Expert</t>
  </si>
  <si>
    <t xml:space="preserve">338290797602a50bf3ec4ca4</t>
  </si>
  <si>
    <t xml:space="preserve">WDAY Oct 2026 205.000 call (WDAY261030C00205000) Interactive Stock Chart - Yahoo Finance</t>
  </si>
  <si>
    <t xml:space="preserve">172a417331c4e3166962c143</t>
  </si>
  <si>
    <t xml:space="preserve">Northern Trust</t>
  </si>
  <si>
    <t xml:space="preserve">KEY vs. NTRS: Which Stock Should Value Investors Buy Now?</t>
  </si>
  <si>
    <t xml:space="preserve">011d1c0da31e1f057394e215</t>
  </si>
  <si>
    <t xml:space="preserve">Wells Fargo Keeps Their Hold Rating on Chubb (CB)</t>
  </si>
  <si>
    <t xml:space="preserve">The Globe and Mail</t>
  </si>
  <si>
    <t xml:space="preserve">6a9661c4b2da33a1273d42cc</t>
  </si>
  <si>
    <t xml:space="preserve">Same Playbook, Different Silicon: Broadcom Holds the Throne, Marvell Plays the AMD Challenger.</t>
  </si>
  <si>
    <t xml:space="preserve">87ef61dd5fc6f9c71f36226f</t>
  </si>
  <si>
    <t xml:space="preserve">Western Digital Corporation Shs Sponsored Canadian Depository Receipt Hedged Reg S Estimates – TSX:WDC</t>
  </si>
  <si>
    <t xml:space="preserve">e722b15362b1796ac317dd51</t>
  </si>
  <si>
    <t xml:space="preserve">7175b884d377e0c9b35346ce</t>
  </si>
  <si>
    <t xml:space="preserve">T-Mobile US</t>
  </si>
  <si>
    <t xml:space="preserve">TMUS Oct 2026 165.000 call (TMUS261023C00165000) Interactive Stock Chart - Yahoo Finance</t>
  </si>
  <si>
    <t xml:space="preserve">63c023a649d3603acf05f401</t>
  </si>
  <si>
    <t xml:space="preserve">REG - Rotork PLC JPMorgan Chase &amp; Co. - Holding(s) in Company</t>
  </si>
  <si>
    <t xml:space="preserve">be7a4e64d0a68c1ed81b4341</t>
  </si>
  <si>
    <t xml:space="preserve">Devon Energy Corporation $DVN Stock: CWA Asset Management Group LLC Trims Holdings</t>
  </si>
  <si>
    <t xml:space="preserve">d34bbda6536ade66d57a1de7</t>
  </si>
  <si>
    <t xml:space="preserve">DAL Nov 2026 86.000 put (DAL261106P00086000) Interactive Stock Chart - Yahoo Finance</t>
  </si>
  <si>
    <t xml:space="preserve">77e312520128047bf3babc9b</t>
  </si>
  <si>
    <t xml:space="preserve">Photo Gallery: Free State, Lawrence cross-country teams hand off game ball in City Showdown Game Ball Relay</t>
  </si>
  <si>
    <t xml:space="preserve">Lawrence Journal-World</t>
  </si>
  <si>
    <t xml:space="preserve">1e89c0db31b244a3ae8970fd</t>
  </si>
  <si>
    <t xml:space="preserve">The Amazon Has NO Borders</t>
  </si>
  <si>
    <t xml:space="preserve">Amazon Frontlines</t>
  </si>
  <si>
    <t xml:space="preserve">24616d52596bf2e3e2b0542a</t>
  </si>
  <si>
    <t xml:space="preserve">Apollo Global Management, Inc. (New) Estimates – NYSE:APO</t>
  </si>
  <si>
    <t xml:space="preserve">de45897e39de7bc3e85f0013</t>
  </si>
  <si>
    <t xml:space="preserve">Two cyber alerts in one week: What physicians need to do about PHP2Shell and the Quest Diagnostics breach</t>
  </si>
  <si>
    <t xml:space="preserve">Medical Economics</t>
  </si>
  <si>
    <t xml:space="preserve">1516e94bf2b3feafadf85f6c</t>
  </si>
  <si>
    <t xml:space="preserve">BlackRock Enhanced Large Cap Core Fund, Inc. Estimates – NASDAQ:XCIIX</t>
  </si>
  <si>
    <t xml:space="preserve">7f2e2b5b4e0fff878a374d82</t>
  </si>
  <si>
    <t xml:space="preserve">Southern Company</t>
  </si>
  <si>
    <t xml:space="preserve">Photo 1 in the Sierra Canyon @ Notre Dame (SO) Photo Gallery (59 Photos)</t>
  </si>
  <si>
    <t xml:space="preserve">MaxPreps</t>
  </si>
  <si>
    <t xml:space="preserve">ba6d2d9386793136be0323d3</t>
  </si>
  <si>
    <t xml:space="preserve">【COLLEGE FOOTBALL】Sacramento State vs Ball State Live Game Updates</t>
  </si>
  <si>
    <t xml:space="preserve">a031e1bd2ea121c57e80ff89</t>
  </si>
  <si>
    <t xml:space="preserve">DXCM</t>
  </si>
  <si>
    <t xml:space="preserve">Dexcom</t>
  </si>
  <si>
    <t xml:space="preserve">DexCom, Inc. (DXCM) Options Chain - Yahoo Finance</t>
  </si>
  <si>
    <t xml:space="preserve">da69c1262808b1fb4237b086</t>
  </si>
  <si>
    <t xml:space="preserve">Axxcess Wealth Management LLC Sells 3,858 Shares of General Dynamics Corporation $GD</t>
  </si>
  <si>
    <t xml:space="preserve">b97d169b0055920ae6041f76</t>
  </si>
  <si>
    <t xml:space="preserve">Broadcom Inc. $AVGO Stock Sold by Carnegie Investment Counsel</t>
  </si>
  <si>
    <t xml:space="preserve">f42b03e0ac9681002e799f14</t>
  </si>
  <si>
    <t xml:space="preserve">Old Dominion vs. Louisiana Tech: Prediction, How to Watch</t>
  </si>
  <si>
    <t xml:space="preserve">Globely News</t>
  </si>
  <si>
    <t xml:space="preserve">a9efac528462edb7a0c399e4</t>
  </si>
  <si>
    <t xml:space="preserve">A 4,538-share gift leaves J.B. Hunt (JBHT) director with 66,159 directly held shares.</t>
  </si>
  <si>
    <t xml:space="preserve">2543a41e657a2edf2d04090f</t>
  </si>
  <si>
    <t xml:space="preserve">Ameriprise Financial</t>
  </si>
  <si>
    <t xml:space="preserve">“Monumental Loss to Nollywood,” AMP-FCT Mourns Actor Francis Duru</t>
  </si>
  <si>
    <t xml:space="preserve">The News</t>
  </si>
  <si>
    <t xml:space="preserve">85ddcb94ba961f73f37a48a0</t>
  </si>
  <si>
    <t xml:space="preserve">Comfort Systems USA</t>
  </si>
  <si>
    <t xml:space="preserve">Just another brick (fix) in the wall: Whit &amp; Whimsey</t>
  </si>
  <si>
    <t xml:space="preserve">Cleveland.com</t>
  </si>
  <si>
    <t xml:space="preserve">322487a500b7af42f25e14e1</t>
  </si>
  <si>
    <t xml:space="preserve">Learn Why The Bull Case For DocuSign Stock Could Change Following Salesforce AI Integration</t>
  </si>
  <si>
    <t xml:space="preserve">d4d06877a606e0ee5acad634</t>
  </si>
  <si>
    <t xml:space="preserve">Palantir Technologies</t>
  </si>
  <si>
    <t xml:space="preserve">What Does Palantir Technologies (PLTR) Sovereign AI Push Mean For Investors?</t>
  </si>
  <si>
    <t xml:space="preserve">099cb93082591b51657eb0bd</t>
  </si>
  <si>
    <t xml:space="preserve">Evergreen Capital Management LLC Sells 71,316 Shares of Echostar CORP $ECHO</t>
  </si>
  <si>
    <t xml:space="preserve">c849d8121fac731b24c8692e</t>
  </si>
  <si>
    <t xml:space="preserve">META Oct 2026 550.000 call (META261026C00550000) Interactive Stock Chart - Yahoo Finance</t>
  </si>
  <si>
    <t xml:space="preserve">9698f896a0a448d491fd2298</t>
  </si>
  <si>
    <t xml:space="preserve">Corecam Pte. Ltd. Sells 37,050 Shares of Occidental Petroleum Corporation $OXY</t>
  </si>
  <si>
    <t xml:space="preserve">7dff23151658e8ac5925a1e0</t>
  </si>
  <si>
    <t xml:space="preserve">U.S. Bancorp</t>
  </si>
  <si>
    <t xml:space="preserve">Why The iPhone Actually Changed From Lightning To USB-C Ports</t>
  </si>
  <si>
    <t xml:space="preserve">cc5c2b167f73e4901ae1b2f2</t>
  </si>
  <si>
    <t xml:space="preserve">ASEC Mimosas vs MAS Fez: CAF Champions League Preview, Team News and How to Watch</t>
  </si>
  <si>
    <t xml:space="preserve">Morocco World News</t>
  </si>
  <si>
    <t xml:space="preserve">215c33e88d89ed69b75885a0</t>
  </si>
  <si>
    <t xml:space="preserve">SpaceX $SPCX Stock Bought by Citizens Financial Group Inc. RI</t>
  </si>
  <si>
    <t xml:space="preserve">03edbf2d800f6b11b35b598b</t>
  </si>
  <si>
    <t xml:space="preserve">Technical Analysis of PLTR / USDC PERPETUAL CONTRACT (COINBASE:PLTRUSDC.P)</t>
  </si>
  <si>
    <t xml:space="preserve">7d5bf809983445db0c392302</t>
  </si>
  <si>
    <t xml:space="preserve">Own Microsoft Office on your Mac for $99.97, no subscription</t>
  </si>
  <si>
    <t xml:space="preserve">Macworld</t>
  </si>
  <si>
    <t xml:space="preserve">9806c82b5f78e758c4d6d06b</t>
  </si>
  <si>
    <t xml:space="preserve">Technical Analysis of PLD / Tether PERPETUAL FUTURES (MEXC:PLDUSDT.P)</t>
  </si>
  <si>
    <t xml:space="preserve">2862cde14002dd82f1e6c306</t>
  </si>
  <si>
    <t xml:space="preserve">How The Boeing 787 Dreamliner's Cabin Air Changes Long-Haul Comfort</t>
  </si>
  <si>
    <t xml:space="preserve">6e38de7a7403ac4288c93906</t>
  </si>
  <si>
    <t xml:space="preserve">PNR</t>
  </si>
  <si>
    <t xml:space="preserve">Pentair</t>
  </si>
  <si>
    <t xml:space="preserve">Pentair PLC's Dividend Analysis</t>
  </si>
  <si>
    <t xml:space="preserve">096b8eeb839732b3b485f1e4</t>
  </si>
  <si>
    <t xml:space="preserve">McDonald's Corporation (MCD)</t>
  </si>
  <si>
    <t xml:space="preserve">5f63ce9ccab9a4f62fbac180</t>
  </si>
  <si>
    <t xml:space="preserve">Rear Admiral Reginald (Reg) S. Ewing III</t>
  </si>
  <si>
    <t xml:space="preserve">www.navy.mil</t>
  </si>
  <si>
    <t xml:space="preserve">7a52c7eb5666ff00d4282486</t>
  </si>
  <si>
    <t xml:space="preserve">Q&amp;A: NVIDIA on AI and breast cancer</t>
  </si>
  <si>
    <t xml:space="preserve">MobiHealthNews</t>
  </si>
  <si>
    <t xml:space="preserve">565a6ef259a69c283fecf21c</t>
  </si>
  <si>
    <t xml:space="preserve">Microsoft Corporation (MSFT)</t>
  </si>
  <si>
    <t xml:space="preserve">b082d50e7aac5d4ed0049bef</t>
  </si>
  <si>
    <t xml:space="preserve">SWKS</t>
  </si>
  <si>
    <t xml:space="preserve">Skyworks Solutions</t>
  </si>
  <si>
    <t xml:space="preserve">SWKS Nov 2026 92.500 put (SWKS261120P00092500) interactive stock chart</t>
  </si>
  <si>
    <t xml:space="preserve">34e2dcfe7ed3ceef13c6c8f0</t>
  </si>
  <si>
    <t xml:space="preserve">CDW Corporation $CDW Stock Purchased by Diversify Advisory Services LLC</t>
  </si>
  <si>
    <t xml:space="preserve">c7e365275c955626079e220c</t>
  </si>
  <si>
    <t xml:space="preserve">ANGX,CDNL,OTLK,CUEN,LIEN,FISV,STRR,PRTA,SPG,ACCS,FRST,GRNT,MTDR,BGDE,ACON,CC,MLCI,BCDA,MSIF,SELF,PSNY,VRCA,AWRE,APCX,SMRT | Stock Prices | Quote Comparison - Yahoo Finance</t>
  </si>
  <si>
    <t xml:space="preserve">aac78a5579963082aedc888b</t>
  </si>
  <si>
    <t xml:space="preserve">CRWD Nov 2026 220.000 call (CRWD261113C00220000) Interactive Stock Chart - Yahoo Finance</t>
  </si>
  <si>
    <t xml:space="preserve">20ced057ed5e9b76b286d7ca</t>
  </si>
  <si>
    <t xml:space="preserve">Old Dominion @ Louisiana Tech Odds</t>
  </si>
  <si>
    <t xml:space="preserve">FanDuel Sportsbook</t>
  </si>
  <si>
    <t xml:space="preserve">62ef1378c5c16961308a09f9</t>
  </si>
  <si>
    <t xml:space="preserve">Total current assets of Mitsui Chemicals, Inc. – SWB:MSI</t>
  </si>
  <si>
    <t xml:space="preserve">35ea35ec83afad246043eceb</t>
  </si>
  <si>
    <t xml:space="preserve">!!+[sTrEaMs/Live] Louisiana Tech v Old Dominion 𝐋𝐈𝐕𝐄 Ｆｒｅｅ Ｓｔｒｅａｍｓ</t>
  </si>
  <si>
    <t xml:space="preserve">c4a73b2bb77d8205c0a9f892</t>
  </si>
  <si>
    <t xml:space="preserve">Movistar Broadcom router flaw: what the operator says</t>
  </si>
  <si>
    <t xml:space="preserve">ac640ecd5f906095ed47e7e0</t>
  </si>
  <si>
    <t xml:space="preserve">[WATCHLIVE]ＴＯＤＡＹ!] Old Dominion vs Louisiana Tech ＬＩＶＥ Football Coverage 24 October 2026</t>
  </si>
  <si>
    <t xml:space="preserve">203962784cc08f8c8083da66</t>
  </si>
  <si>
    <t xml:space="preserve">Republic Services breaks ground in St. Louis. Republic Services stock at EUR 214.65.</t>
  </si>
  <si>
    <t xml:space="preserve">945f1232921cc351852fa136</t>
  </si>
  <si>
    <t xml:space="preserve">Vietnam BDC Construction and Investment Joint Stock Company Estimates – HNX:MCO</t>
  </si>
  <si>
    <t xml:space="preserve">4ba09c29e6b7a973f93e516d</t>
  </si>
  <si>
    <t xml:space="preserve">AppLovin Corporation Tokenized Stock (Coinbase) price today, APPc to USD live price, marketcap and chart</t>
  </si>
  <si>
    <t xml:space="preserve">CoinMarketCap</t>
  </si>
  <si>
    <t xml:space="preserve">7ba42b9790d119656b6ceb95</t>
  </si>
  <si>
    <t xml:space="preserve">Margaret (Peg) Edelman Obituary (1935 - 2026) - Legacy Remembers</t>
  </si>
  <si>
    <t xml:space="preserve">Legacy | Obituary</t>
  </si>
  <si>
    <t xml:space="preserve">d81f0a58c6d7aa158f0e9807</t>
  </si>
  <si>
    <t xml:space="preserve">Walmart's $80 farmhouse cabinet has open compartments, a cabinet, and a drawer</t>
  </si>
  <si>
    <t xml:space="preserve">8005ab961c676ab521b5baeb</t>
  </si>
  <si>
    <t xml:space="preserve">Inspire Investing LLC Sells 27,231 Shares of Old Dominion Freight Line, Inc. $ODFL</t>
  </si>
  <si>
    <t xml:space="preserve">e6fcd308e6152c38e8f289d2</t>
  </si>
  <si>
    <t xml:space="preserve">Are you a mom who drives for Uber or Lyft? Take our survey</t>
  </si>
  <si>
    <t xml:space="preserve">Business Insider</t>
  </si>
  <si>
    <t xml:space="preserve">46ce9fd374e840f589c10a22</t>
  </si>
  <si>
    <t xml:space="preserve">Cummins Inc. $CMI Stock: Citizens Financial Group Inc. RI Boosts Holdings</t>
  </si>
  <si>
    <t xml:space="preserve">4d059350cab6ae1611b163a0</t>
  </si>
  <si>
    <t xml:space="preserve">Technical Analysis of CAH / Tether PERPETUAL FUTURES (MEXC:CAHUSDT.P)</t>
  </si>
  <si>
    <t xml:space="preserve">157c7263fd3f10c1d7522aad</t>
  </si>
  <si>
    <t xml:space="preserve">Form 4 Verizon Communications : Kyle Malady (EVP and Group CEO-VZ Business) For: 29 September</t>
  </si>
  <si>
    <t xml:space="preserve">b3870e500aefb2f0f2ea3664</t>
  </si>
  <si>
    <t xml:space="preserve">Merck &amp; Co., Inc. $MRK Stock: Mondrian Investment Partners LTD Cuts Holdings</t>
  </si>
  <si>
    <t xml:space="preserve">9b6c6e97b9093650478331cb</t>
  </si>
  <si>
    <t xml:space="preserve">How Spdr S&amp;p Global Dividend Etf (WDIV) Affects Rotational Strategy Timing</t>
  </si>
  <si>
    <t xml:space="preserve">f78e901ca3c0f1d6d6fdeb7f</t>
  </si>
  <si>
    <t xml:space="preserve">5fcecdc77a839f35f08c1ade</t>
  </si>
  <si>
    <t xml:space="preserve">The 9 Best Vampire Movies and TV Shows on Netflix Right Now</t>
  </si>
  <si>
    <t xml:space="preserve">TheWrap</t>
  </si>
  <si>
    <t xml:space="preserve">1d0cf66644cea7f59e006a1f</t>
  </si>
  <si>
    <t xml:space="preserve">Capital Investment Advisors LLC Sells 37,545 Shares of Qualcomm Incorporated $QCOM</t>
  </si>
  <si>
    <t xml:space="preserve">7445c6d0404401ebcf4628b9</t>
  </si>
  <si>
    <t xml:space="preserve">ANGX,CDNL,CC,BCDA,IDAI,AMRC,CUEN,LIEN,FISV,STRR,DFH,SELF,CWBC,SPG,PSNY,TISI,GRNT,REFI,EQPT,MTDR,AFCG,SRTS,BGDE,ACON | Stock Prices | Quote Comparison - Yahoo Finance</t>
  </si>
  <si>
    <t xml:space="preserve">bc4a72f46191f8a571635831</t>
  </si>
  <si>
    <t xml:space="preserve">387f35b2258d66df2e6b25e6</t>
  </si>
  <si>
    <t xml:space="preserve">Simon Property Group</t>
  </si>
  <si>
    <t xml:space="preserve">d775c5eab5a23651a264fd9a</t>
  </si>
  <si>
    <t xml:space="preserve">HOOD Oct 2026 135.000 call (HOOD261030C00135000) Interactive Stock Chart - Yahoo Finance</t>
  </si>
  <si>
    <t xml:space="preserve">e54b143940e4b7cfd8abc7b5</t>
  </si>
  <si>
    <t xml:space="preserve">Leidos Holdings (LDOS) Q1 2026 Earnings Call Transcript</t>
  </si>
  <si>
    <t xml:space="preserve">84ed87321c0e5beab6bf571e</t>
  </si>
  <si>
    <t xml:space="preserve">Qualcomm Incorporated $QCOM Shares Acquired by Evergreen Capital Management LLC</t>
  </si>
  <si>
    <t xml:space="preserve">a51ff4eadb69d2993dffc14a</t>
  </si>
  <si>
    <t xml:space="preserve">16,300 Shares in Broadcom Inc. $AVGO Acquired by Canoe Financial LP</t>
  </si>
  <si>
    <t xml:space="preserve">4951733de5f92d679ba6e43a</t>
  </si>
  <si>
    <t xml:space="preserve">AEE</t>
  </si>
  <si>
    <t xml:space="preserve">Ameren</t>
  </si>
  <si>
    <t xml:space="preserve">Here's What to Expect From Ameren’s Next Earnings Report</t>
  </si>
  <si>
    <t xml:space="preserve">73daaeac7a006383c366ca1a</t>
  </si>
  <si>
    <t xml:space="preserve">Broadcom Tokenized bStocks USD (AVGOB-USD) interactive price chart</t>
  </si>
  <si>
    <t xml:space="preserve">7a9412eff39ce651b901db57</t>
  </si>
  <si>
    <t xml:space="preserve">Sterling Capital Management LLC Sells 6,309 Shares of Western Digital Corporation $WDC</t>
  </si>
  <si>
    <t xml:space="preserve">882c417e1b19d7ee3b5b87ba</t>
  </si>
  <si>
    <t xml:space="preserve">Camden Property Trust</t>
  </si>
  <si>
    <t xml:space="preserve">Camden Property Trust Estimates – NYSE:CPT</t>
  </si>
  <si>
    <t xml:space="preserve">c13eaa9520af3db4ffafe864</t>
  </si>
  <si>
    <t xml:space="preserve">Below Netflix Series Review: Josh Hartnett vs. a Giant Squid</t>
  </si>
  <si>
    <t xml:space="preserve">25YearsLaterSite.com</t>
  </si>
  <si>
    <t xml:space="preserve">c676edd4489757f6f7752af2</t>
  </si>
  <si>
    <t xml:space="preserve">Equifax Inc. (EFX.BA)</t>
  </si>
  <si>
    <t xml:space="preserve">f77ecd7e11148fd5082d3a0b</t>
  </si>
  <si>
    <t xml:space="preserve">McRib is coming back to McDonald's menus for a limited time. Here's when and where</t>
  </si>
  <si>
    <t xml:space="preserve">KVUE</t>
  </si>
  <si>
    <t xml:space="preserve">c69956a333894005a6cb6ff7</t>
  </si>
  <si>
    <t xml:space="preserve">Old Dominion Announces Two Las Vegas Shows at Planet Hollywood</t>
  </si>
  <si>
    <t xml:space="preserve">TicketNews</t>
  </si>
  <si>
    <t xml:space="preserve">c621777399ba42a2a10ba12e</t>
  </si>
  <si>
    <t xml:space="preserve">ROP</t>
  </si>
  <si>
    <t xml:space="preserve">Roper Technologies</t>
  </si>
  <si>
    <t xml:space="preserve">Roper Technologies Is Maintained at Buy by Jefferies</t>
  </si>
  <si>
    <t xml:space="preserve">35fa1c26c0f44b94a885ee29</t>
  </si>
  <si>
    <t xml:space="preserve">(XYL) Volatility Zones as Tactical Triggers</t>
  </si>
  <si>
    <t xml:space="preserve">9d5b49d37172f733bc97ae4b</t>
  </si>
  <si>
    <t xml:space="preserve">72,110 Union Pacific Corporation $UNP Shares Purchased by Norris Perne &amp; French LLP MI</t>
  </si>
  <si>
    <t xml:space="preserve">52d2b3c3b5bcf7b8f3f8ac7d</t>
  </si>
  <si>
    <t xml:space="preserve">The Sherwin-Williams Company $SHW Stock Acquired by Norris Perne &amp; French LLP MI</t>
  </si>
  <si>
    <t xml:space="preserve">902c6333e0ec49119efbf51a</t>
  </si>
  <si>
    <t xml:space="preserve">If You Love Harlan Coben Thrillers, Netflix’s New Six-Episode Psychological Mystery Could Be Your Next Obsession</t>
  </si>
  <si>
    <t xml:space="preserve">Grazia</t>
  </si>
  <si>
    <t xml:space="preserve">49bc59548f383b67e505417b</t>
  </si>
  <si>
    <t xml:space="preserve">Cohen &amp; Steers Capital Management Inc. - Form 8.3 - Prologis, Inc.</t>
  </si>
  <si>
    <t xml:space="preserve">7e1a116c90cd10dfa6a09204</t>
  </si>
  <si>
    <t xml:space="preserve">MSCI WORLD DMF -AC ASIA GRTR US (^737311-USD-GRTR) Interactive Stock Chart - Yahoo Finance</t>
  </si>
  <si>
    <t xml:space="preserve">ebbdb84c8ce0f991eac5ad7e</t>
  </si>
  <si>
    <t xml:space="preserve">REG - Diploma PLC - Holding(s) in Company</t>
  </si>
  <si>
    <t xml:space="preserve">43f5ae3f54d4365f36a39491</t>
  </si>
  <si>
    <t xml:space="preserve">Apple Inc. $AAPL Stock: Edge Wealth Management LLC Reduces Position</t>
  </si>
  <si>
    <t xml:space="preserve">6113cefe39d00ecb0466503a</t>
  </si>
  <si>
    <t xml:space="preserve">ETFs Are Net Sellers of Duke Energy (DUK) on Oct. 21</t>
  </si>
  <si>
    <t xml:space="preserve">6eb27188dfa7ec0cebbb2e97</t>
  </si>
  <si>
    <t xml:space="preserve">PNC's chief financial officer will discuss strategy in Boston. The webcast replay will be available for 30 days.</t>
  </si>
  <si>
    <t xml:space="preserve">88f877b2e4e7c4a7c4b8835f</t>
  </si>
  <si>
    <t xml:space="preserve">Amgen’s IMDELLTRA combo cuts death hazard 58%: AMGN stock forecast</t>
  </si>
  <si>
    <t xml:space="preserve">www.techi.com</t>
  </si>
  <si>
    <t xml:space="preserve">b8fb832e1b7ab18e79551c4e</t>
  </si>
  <si>
    <t xml:space="preserve">Form 4 PPG Industries : Robert L. Massy (Sr. VP and Chief HR Officer) For: 30 September</t>
  </si>
  <si>
    <t xml:space="preserve">bcfd5dad467a491682bd84e9</t>
  </si>
  <si>
    <t xml:space="preserve">Additional Details And Renderings Revealed For New MSI Entrance</t>
  </si>
  <si>
    <t xml:space="preserve">Chicago YIMBY</t>
  </si>
  <si>
    <t xml:space="preserve">887cfb3d7da0377b0e1d4d18</t>
  </si>
  <si>
    <t xml:space="preserve">UP TGT Physical Education Syllabus 2026 and Exam Pattern, Download PDF</t>
  </si>
  <si>
    <t xml:space="preserve">6ea4bf418ca3f5e456b96060</t>
  </si>
  <si>
    <t xml:space="preserve">Anthropic Could Be the Next Amazon, and That’s the Problem</t>
  </si>
  <si>
    <t xml:space="preserve">InvestorPlace</t>
  </si>
  <si>
    <t xml:space="preserve">7d35f51b062ff854e1c40095</t>
  </si>
  <si>
    <t xml:space="preserve">XYZ</t>
  </si>
  <si>
    <t xml:space="preserve">Block, Inc.</t>
  </si>
  <si>
    <t xml:space="preserve">🧡xxx-XYZ</t>
  </si>
  <si>
    <t xml:space="preserve">d1021c347517af488e9d6965</t>
  </si>
  <si>
    <t xml:space="preserve">GoDaddy Inc. $GDDY Shares Purchased by Robeco Institutional Asset Management B.V.</t>
  </si>
  <si>
    <t xml:space="preserve">4f8bbaf6431700db5c7c8477</t>
  </si>
  <si>
    <t xml:space="preserve">FRONTAL TRUST ADM COR REND CON LIQUIDE CLPP Estimates – BCS:CFIFTCLP_E1</t>
  </si>
  <si>
    <t xml:space="preserve">6f94d7d8a5b1a51f32cc9749</t>
  </si>
  <si>
    <t xml:space="preserve">EVRG</t>
  </si>
  <si>
    <t xml:space="preserve">Evergy</t>
  </si>
  <si>
    <t xml:space="preserve">Ledyard National Bank Sells 21,280 Shares of Evergy Inc. $EVRG</t>
  </si>
  <si>
    <t xml:space="preserve">0dbfa805467b3da55720aa72</t>
  </si>
  <si>
    <t xml:space="preserve">XYZ Maintained by Truist Securities -- Price Target Lowered to $89</t>
  </si>
  <si>
    <t xml:space="preserve">466021ac3c9fb97328763555</t>
  </si>
  <si>
    <t xml:space="preserve">I finally found a Microsoft Office replacement I don't hate</t>
  </si>
  <si>
    <t xml:space="preserve">Pocket-lint</t>
  </si>
  <si>
    <t xml:space="preserve">341d1a77e32c78b39899d27e</t>
  </si>
  <si>
    <t xml:space="preserve">Skyworks Solutions, Inc. (SWKS) Options Chain - Yahoo Finance</t>
  </si>
  <si>
    <t xml:space="preserve">8e87bbf90708a8ee69042567</t>
  </si>
  <si>
    <t xml:space="preserve">What Investors Overlooked Before Intel's 127% Run</t>
  </si>
  <si>
    <t xml:space="preserve">c59be7553351e6f7f30b4ebe</t>
  </si>
  <si>
    <t xml:space="preserve">CDNL,CC,ANGX,IDAI,BCDA,AMRC,CUEN,LIEN,STRR,FISV,RSG,MSIF,CWBC,SELF,PSNY,SPG,TISI,FRST,MTDR,RVSB,AWRE,AFCG,BGDE,ACON | Stock Prices | Quote Comparison - Yahoo Finance</t>
  </si>
  <si>
    <t xml:space="preserve">8e7b51e84fa998ea44ced896</t>
  </si>
  <si>
    <t xml:space="preserve">16,350 Vertiv Holdings Co. $VRT Shares Acquired by Inspire Investing LLC</t>
  </si>
  <si>
    <t xml:space="preserve">bd104142b2b08076405290df</t>
  </si>
  <si>
    <t xml:space="preserve">59b81bcaf92091eb36db061c</t>
  </si>
  <si>
    <t xml:space="preserve">Invesco QQQ $QQQ Stock: Smith Chas P &amp; Associates PA Cpas Trims Position</t>
  </si>
  <si>
    <t xml:space="preserve">39a6c4bd934ce75da5f231af</t>
  </si>
  <si>
    <t xml:space="preserve">CDNL,CC,ANGX,IDAI,BCDA,AMRC,CUEN,LIEN,STRR,FISV,MSIF,RSG,CWBC,SELF,PSNY,SPG,FRST,TISI,REFI,MTDR,AWRE,AFCG,BGDE,ACON | Stock Prices | Quote Comparison - Yahoo Finance</t>
  </si>
  <si>
    <t xml:space="preserve">1bb97626022d117dbfb31fbc</t>
  </si>
  <si>
    <t xml:space="preserve">Money Quote: IBM's Arvind Krishna -- WSJ</t>
  </si>
  <si>
    <t xml:space="preserve">63783b43b25b1021d18b9dc6</t>
  </si>
  <si>
    <t xml:space="preserve">HSY</t>
  </si>
  <si>
    <t xml:space="preserve">Hershey Company (The)</t>
  </si>
  <si>
    <t xml:space="preserve">HSY May 2027 210.000 put (HSY270521P00210000) Interactive Stock Chart - Yahoo Finance</t>
  </si>
  <si>
    <t xml:space="preserve">94d0f6ce6b09c77f793c00d0</t>
  </si>
  <si>
    <t xml:space="preserve">Firm Advises PepStar Therapeutics on Patent Matters Related to Acquisition of Inflammation Drug Program by Gilead Sciences</t>
  </si>
  <si>
    <t xml:space="preserve">Wilson Sonsini</t>
  </si>
  <si>
    <t xml:space="preserve">e1aff674baec42be5771b315</t>
  </si>
  <si>
    <t xml:space="preserve">Hottest toy for Christmas? Nvidia CEO plays with adorable Microduck robots, 20,000 sell</t>
  </si>
  <si>
    <t xml:space="preserve">TechCrunch</t>
  </si>
  <si>
    <t xml:space="preserve">163e5e864aed39b6f086b215</t>
  </si>
  <si>
    <t xml:space="preserve">Capital One: Discover Makes It Interesting But The Credit Cycle Decides (NYSE:COF)</t>
  </si>
  <si>
    <t xml:space="preserve">79febe189cf63320acaea2f0</t>
  </si>
  <si>
    <t xml:space="preserve">Valero Energy Corporation $VLO Shares Newly Acquired by Atlatl Advisers LLC</t>
  </si>
  <si>
    <t xml:space="preserve">b4d3e66f6653aca44b0e6fef</t>
  </si>
  <si>
    <t xml:space="preserve">CDNL,CC,ANGX,IDAI,BCDA,AMRC,PRTS,CUEN,LIEN,FISV,DFH,SELF,CWBC,SPG,PSNY,TISI,REFI,EQPT,MTDR,RVSB,AFCG,SRTS,BGDE,ACON | Stock Prices | Quote Comparison - Yahoo Finance</t>
  </si>
  <si>
    <t xml:space="preserve">9b9c253a88fba4906feb286a</t>
  </si>
  <si>
    <t xml:space="preserve">Apollo Global Management Inc. $APO Shares Purchased by Robeco Institutional Asset Management B.V.</t>
  </si>
  <si>
    <t xml:space="preserve">22cf9014c391596a9a114b04</t>
  </si>
  <si>
    <t xml:space="preserve">CDNL,CC,ANGX,BCDA,IDAI,AMRC,CUEN,LIEN,STRR,FISV,RSG,MSIF,CWBC,SELF,SPG,PSNY,TISI,FRST,MTDR,RVSB,AWRE,AFCG,BGDE,ACON | Stock Prices | Quote Comparison - Yahoo Finance</t>
  </si>
  <si>
    <t xml:space="preserve">9f4822db9868338d609bf8da</t>
  </si>
  <si>
    <t xml:space="preserve">REG - Spire Healthcare Grp JPMorgan Chase &amp; Co - Holding(s) in Company</t>
  </si>
  <si>
    <t xml:space="preserve">cc620c831bb574ada6c664f6</t>
  </si>
  <si>
    <t xml:space="preserve">MDT Nov 2026 91.000 put (MDT261113P00091000) interactive stock chart</t>
  </si>
  <si>
    <t xml:space="preserve">1cf912a05d311925eac76986</t>
  </si>
  <si>
    <t xml:space="preserve">Ross Stores, Inc. (ROST) Options Chain - Yahoo Finance</t>
  </si>
  <si>
    <t xml:space="preserve">70ff39681dcf4475dd840475</t>
  </si>
  <si>
    <t xml:space="preserve">Merck &amp; Co., Inc. $MRK Stock: Valley National Advisers Inc. Lowers Holdings</t>
  </si>
  <si>
    <t xml:space="preserve">6fa49dbe6a1f1c2b5c4529cd</t>
  </si>
  <si>
    <t xml:space="preserve">Coherent Corp.</t>
  </si>
  <si>
    <t xml:space="preserve">Coherent (COHR) Stock Forum and Discussion</t>
  </si>
  <si>
    <t xml:space="preserve">91c640748796f0c014fe3da4</t>
  </si>
  <si>
    <t xml:space="preserve">Extract Price, XRC Price, Live Charts, and Marketcap: xrc earth - Coinbase Netherlands</t>
  </si>
  <si>
    <t xml:space="preserve">bd83ba07d621972dfeee451b</t>
  </si>
  <si>
    <t xml:space="preserve">Starbucks Red Cup Day 2026: When to expect your free reusable holiday cup</t>
  </si>
  <si>
    <t xml:space="preserve">Mashable</t>
  </si>
  <si>
    <t xml:space="preserve">ef547d12c1a58f3444996c8d</t>
  </si>
  <si>
    <t xml:space="preserve">MSCI cuba nak takutkan Indonesia?</t>
  </si>
  <si>
    <t xml:space="preserve">Newswav</t>
  </si>
  <si>
    <t xml:space="preserve">614924c09de808a3a997857c</t>
  </si>
  <si>
    <t xml:space="preserve">Delta Air Lines reports results. Delta Air Lines stock trades at EUR 68.35</t>
  </si>
  <si>
    <t xml:space="preserve">59efbb8692be44bae82a5070</t>
  </si>
  <si>
    <t xml:space="preserve">++(LIVESTREAMs!!) Ball State - Sacramento State Live Streaming free</t>
  </si>
  <si>
    <t xml:space="preserve">7ab77c6a3ff73c29603b6061</t>
  </si>
  <si>
    <t xml:space="preserve">Delhi Parking Fees Hike Stalls in MCD as Pollution Deadline Nears</t>
  </si>
  <si>
    <t xml:space="preserve">Urban Acres</t>
  </si>
  <si>
    <t xml:space="preserve">afea55fc5719c340c9087b00</t>
  </si>
  <si>
    <t xml:space="preserve">FTSE EXC - AUTOMOB (WIEXCHE3350.L) Forum &amp; Discussion - Yahoo Finance</t>
  </si>
  <si>
    <t xml:space="preserve">33cc52162383ef9d6ca93213</t>
  </si>
  <si>
    <t xml:space="preserve">REG - Genuit Group PLC - Employee Benefit Trust Share Purchase</t>
  </si>
  <si>
    <t xml:space="preserve">be226e12a9bbe686a8add5f2</t>
  </si>
  <si>
    <t xml:space="preserve">ETFs Are Net Sellers of Apple (AAPL) on Oct. 21</t>
  </si>
  <si>
    <t xml:space="preserve">7b9fbc7c0457a080f4b1d292</t>
  </si>
  <si>
    <t xml:space="preserve">New Report Explores Waymo's Impact on LA Uber, Lyft Drivers</t>
  </si>
  <si>
    <t xml:space="preserve">KFI AM 640</t>
  </si>
  <si>
    <t xml:space="preserve">351bcda945837d8f44272512</t>
  </si>
  <si>
    <t xml:space="preserve">DAL Sep 2027 92.500 call (DAL270917C00092500) Interactive Stock Chart - Yahoo Finance</t>
  </si>
  <si>
    <t xml:space="preserve">ccddef1ff4e077a4e68b2cde</t>
  </si>
  <si>
    <t xml:space="preserve">What to Expect From Extra Space Storage's Q3 2026 Earnings Report</t>
  </si>
  <si>
    <t xml:space="preserve">5a2ee61ce06ccd9c85ff3dd2</t>
  </si>
  <si>
    <t xml:space="preserve">EMR Oct 2026 130.000 put (EMR261023P00130000) Interactive Stock Chart - Yahoo Finance</t>
  </si>
  <si>
    <t xml:space="preserve">43338172063ec65d5dce05ee</t>
  </si>
  <si>
    <t xml:space="preserve">Camden Property Trust $CPT Shares Purchased by Evergreen Capital Management LLC</t>
  </si>
  <si>
    <t xml:space="preserve">994233680e8200cb4bf2a19c</t>
  </si>
  <si>
    <t xml:space="preserve">Telecom news: Teltronic, Motorola Solutions, Dobson Fiber, Ziply Fiber</t>
  </si>
  <si>
    <t xml:space="preserve">TelecomLead</t>
  </si>
  <si>
    <t xml:space="preserve">255969a5d1df49277246532e</t>
  </si>
  <si>
    <t xml:space="preserve">Form 4 Robinhood Markets Inc: Baiju Bhatt (Director) For: 21 October</t>
  </si>
  <si>
    <t xml:space="preserve">00ee4b65638a862f03505ccd</t>
  </si>
  <si>
    <t xml:space="preserve">WDC Oct 2026 275.000 call (WDC261023C00275000) Interactive Stock Chart - Yahoo Finance</t>
  </si>
  <si>
    <t xml:space="preserve">c5c4688f315babd8865a63b6</t>
  </si>
  <si>
    <t xml:space="preserve">Final Trades: Devon Energy, Lockheed Martin, Goldman Sachs and IBM</t>
  </si>
  <si>
    <t xml:space="preserve">fe51f1e71963b45e5fa1f400</t>
  </si>
  <si>
    <t xml:space="preserve">Deaths, tributes and funeral notices from the ECHO this week. Sharing these announcements gives people a chance to celebrate the lives of loved ones and pay respect to the health and care teams who looked after them. The announcements also often share</t>
  </si>
  <si>
    <t xml:space="preserve">8deae64f0140ac8581617bbc</t>
  </si>
  <si>
    <t xml:space="preserve">∇√$[[!LIVESTREAMs!]] Sacramento State vs. Ball State 𝕃𝕚𝕧𝕖 Football Coverage</t>
  </si>
  <si>
    <t xml:space="preserve">3f88544b2c747ab73bf86b9a</t>
  </si>
  <si>
    <t xml:space="preserve">Netflix’s Leadership Shake Up…Explained</t>
  </si>
  <si>
    <t xml:space="preserve">The Entertainment Strategy Guy | Substack</t>
  </si>
  <si>
    <t xml:space="preserve">a555be23be1067d43d425504</t>
  </si>
  <si>
    <t xml:space="preserve">IBM Think: 5 thoughts on tokens, AI governance, and quantum</t>
  </si>
  <si>
    <t xml:space="preserve">SDxCentral</t>
  </si>
  <si>
    <t xml:space="preserve">e797a41594f93dc7a9921555</t>
  </si>
  <si>
    <t xml:space="preserve">CTSH</t>
  </si>
  <si>
    <t xml:space="preserve">Cognizant</t>
  </si>
  <si>
    <t xml:space="preserve">Cognizant Technology Solutions Corporation $CTSH Stock: Signaturefd LLC Increases Holdings</t>
  </si>
  <si>
    <t xml:space="preserve">e38bf6adcbfbc47b2424ee6d</t>
  </si>
  <si>
    <t xml:space="preserve">General Dynamics Corporation $GD Stake Trimmed by Yousif Capital Management LLC</t>
  </si>
  <si>
    <t xml:space="preserve">df98a16318991a105e1cd044</t>
  </si>
  <si>
    <t xml:space="preserve">Evergreen Capital Management LLC Sells 6,025 Shares of General Dynamics Corporation $GD</t>
  </si>
  <si>
    <t xml:space="preserve">a97d2aeb1062f250d1c4434a</t>
  </si>
  <si>
    <t xml:space="preserve">Moderna, Meta, SpaceX, Bloom Energy, AT&amp;T, and More Stocks That Explain Today’s Market</t>
  </si>
  <si>
    <t xml:space="preserve">e46ac0cb0d9a7b7a90b8007c</t>
  </si>
  <si>
    <t xml:space="preserve">Total current assets of BXP Inc – BMV:BXP</t>
  </si>
  <si>
    <t xml:space="preserve">dbedd1507784932951c2fe32</t>
  </si>
  <si>
    <t xml:space="preserve">PHOTOS: Accenture Trophy Tour: Stop in Vancouver</t>
  </si>
  <si>
    <t xml:space="preserve">Seattle Seahawks</t>
  </si>
  <si>
    <t xml:space="preserve">a799a3de13dbb13fe51d737b</t>
  </si>
  <si>
    <t xml:space="preserve">Vest Financial LLC Sells 13,751 Shares of ExxonMobil Corporation $XOM</t>
  </si>
  <si>
    <t xml:space="preserve">3202a06670503fb15c9a50ad</t>
  </si>
  <si>
    <t xml:space="preserve">MSCI EM LARGE/CONSUMER STAPLES (^651049-USD-STRD) Forum &amp; Discussion - Yahoo Finance</t>
  </si>
  <si>
    <t xml:space="preserve">888aa70ebd9847e74d6b5f4a</t>
  </si>
  <si>
    <t xml:space="preserve">Accenture, PHP, Microsoft, Hexagon and IFS: Top Tech News</t>
  </si>
  <si>
    <t xml:space="preserve">Technology Magazine</t>
  </si>
  <si>
    <t xml:space="preserve">ef59538a820ee81b793b23b8</t>
  </si>
  <si>
    <t xml:space="preserve">Deka MSCI Euro.C.Ch.ESG CTB UEI (D6RR.MU) Stock Forum &amp; Discussion - Yahoo Finance</t>
  </si>
  <si>
    <t xml:space="preserve">6d4b84d37367f8a1dfb32972</t>
  </si>
  <si>
    <t xml:space="preserve">Form 4 Robinhood Ventures Fund I: Robinhood Markets, Inc. (10% Owner) For: 21 October</t>
  </si>
  <si>
    <t xml:space="preserve">5f7ef73798beea95749d8b75</t>
  </si>
  <si>
    <t xml:space="preserve">4c5641cc8b91014edb653299</t>
  </si>
  <si>
    <t xml:space="preserve">Walmart's $167 farmhouse storage chest is on sale for only $95</t>
  </si>
  <si>
    <t xml:space="preserve">f8150e5ae0b93f3176057373</t>
  </si>
  <si>
    <t xml:space="preserve">Aldi Has the Holiday Product That Always Sells Out at Costco—and Fans Are Buying 3 at a Time</t>
  </si>
  <si>
    <t xml:space="preserve">Allrecipes</t>
  </si>
  <si>
    <t xml:space="preserve">38f16c78028a20e624c7df23</t>
  </si>
  <si>
    <t xml:space="preserve">DAL Nov 2026 86.000 put (DAL261106P00086000) interactive stock chart</t>
  </si>
  <si>
    <t xml:space="preserve">2773fa8940a84aad65ad9144</t>
  </si>
  <si>
    <t xml:space="preserve">Regency Centers Corporation Estimates – NASDAQ:REG</t>
  </si>
  <si>
    <t xml:space="preserve">0b4306bc2a00fe643a9b968e</t>
  </si>
  <si>
    <t xml:space="preserve">PODD</t>
  </si>
  <si>
    <t xml:space="preserve">Insulet Corporation</t>
  </si>
  <si>
    <t xml:space="preserve">Insulet Corporation Estimates – NASDAQ:PODD</t>
  </si>
  <si>
    <t xml:space="preserve">b4d415b8c667d5dbaddcac5f</t>
  </si>
  <si>
    <t xml:space="preserve">4423f5be5a9493c0326d6305</t>
  </si>
  <si>
    <t xml:space="preserve">LMT</t>
  </si>
  <si>
    <t xml:space="preserve">Lockheed Martin</t>
  </si>
  <si>
    <t xml:space="preserve">95cb416cc0118d6bb8279f80</t>
  </si>
  <si>
    <t xml:space="preserve">WDAY Oct 2026 212.500 call (WDAY261023C00212500) Interactive Stock Chart - Yahoo Finance</t>
  </si>
  <si>
    <t xml:space="preserve">c1797a408f6862dd56fa57b4</t>
  </si>
  <si>
    <t xml:space="preserve">DAL Nov 2026 93.000 call (DAL261127C00093000) Interactive Stock Chart - Yahoo Finance</t>
  </si>
  <si>
    <t xml:space="preserve">e1b6e1df80952de8c496df08</t>
  </si>
  <si>
    <t xml:space="preserve">9 Disney Hallmark Ornaments You Can Buy on Amazon Right Now</t>
  </si>
  <si>
    <t xml:space="preserve">Mickey Visit</t>
  </si>
  <si>
    <t xml:space="preserve">db7a9e0171cf1db585cd99ec</t>
  </si>
  <si>
    <t xml:space="preserve">Environment Protection Authority: Survey for PSA members</t>
  </si>
  <si>
    <t xml:space="preserve">PSA CPSU NSW</t>
  </si>
  <si>
    <t xml:space="preserve">69e5cbb828ff93c66b504618</t>
  </si>
  <si>
    <t xml:space="preserve">3,179 Ciena Corporation $CIEN Shares Purchased by Inspire Investing LLC</t>
  </si>
  <si>
    <t xml:space="preserve">658d832e8d99f014ed11f82c</t>
  </si>
  <si>
    <t xml:space="preserve">It's a frame: McDonald's building construction underway</t>
  </si>
  <si>
    <t xml:space="preserve">Beaver County Times</t>
  </si>
  <si>
    <t xml:space="preserve">faa34cc3d987232d2ffa1b27</t>
  </si>
  <si>
    <t xml:space="preserve">Breanna Pham and Tessa Barrett run the ball for the St. Helena flag football team against PUC Prep on Sept. 29.</t>
  </si>
  <si>
    <t xml:space="preserve">The Napa Valley Register</t>
  </si>
  <si>
    <t xml:space="preserve">9e339b237942740275a442d4</t>
  </si>
  <si>
    <t xml:space="preserve">SOLI COIN (solicoin.ai) price today, SOLI to USD live price, marketcap and chart</t>
  </si>
  <si>
    <t xml:space="preserve">ad0ff73fa4bc82c96b0aec4e</t>
  </si>
  <si>
    <t xml:space="preserve">Aon plc $AON Stock: Farmers &amp; Merchants Investments Inc. Grows Holdings</t>
  </si>
  <si>
    <t xml:space="preserve">be2c8af3fd333c481b6b9478</t>
  </si>
  <si>
    <t xml:space="preserve">INCY</t>
  </si>
  <si>
    <t xml:space="preserve">Incyte</t>
  </si>
  <si>
    <t xml:space="preserve">Does Genmab Trial Deal Change The Bull Case For Incyte (INCY)?</t>
  </si>
  <si>
    <t xml:space="preserve">4046501ef2798cbd1db21af4</t>
  </si>
  <si>
    <t xml:space="preserve">Some of Amazon’s New AI Servers Are Reportedly Waiting on Power. Here’s What October 29 Has to Prove</t>
  </si>
  <si>
    <t xml:space="preserve">310b1c2e4745a0a6a63828bf</t>
  </si>
  <si>
    <t xml:space="preserve">Devon Energy Corporation $DVN Stock: Sterling Capital Management LLC Trims Holdings</t>
  </si>
  <si>
    <t xml:space="preserve">ed7ab5490b8b85413ec6ced6</t>
  </si>
  <si>
    <t xml:space="preserve">AT&amp;T</t>
  </si>
  <si>
    <t xml:space="preserve">a9f12f4d74633dba552f5a8a</t>
  </si>
  <si>
    <t xml:space="preserve">REG - Craig Murphy Capricorn Energy PLC - Form 8.3 - Capricorn Energy plc</t>
  </si>
  <si>
    <t xml:space="preserve">0cf616ea46b75f0fee143572</t>
  </si>
  <si>
    <t xml:space="preserve">PepsiCo</t>
  </si>
  <si>
    <t xml:space="preserve">PepsiCo (PEP) Renews Taco Bell Deal, Is The Stock A Bargain?</t>
  </si>
  <si>
    <t xml:space="preserve">ab2850adc35acaa34d8fa991</t>
  </si>
  <si>
    <t xml:space="preserve">e8ebeb6a8f97e1de5ad4ef2b</t>
  </si>
  <si>
    <t xml:space="preserve">TGT Nov 2026 150.000 put (TGT261120P00150000) Interactive Stock Chart - Yahoo Finance</t>
  </si>
  <si>
    <t xml:space="preserve">f4029b9b74c9e4185f391005</t>
  </si>
  <si>
    <t xml:space="preserve">Roke appoints Jo Rayson as its first COO</t>
  </si>
  <si>
    <t xml:space="preserve">ADS Advance</t>
  </si>
  <si>
    <t xml:space="preserve">62bb84796a6f021dee50c01d</t>
  </si>
  <si>
    <t xml:space="preserve">TSN Mornings: TSN’s Frankie Corrado says it’s fair to be skeptical of Sam Ersson</t>
  </si>
  <si>
    <t xml:space="preserve">46e98dba3bc4c1a9e9cf5ec9</t>
  </si>
  <si>
    <t xml:space="preserve">Ceremonial &amp; off-field activities for Games One and Two of the 2026 World Series Presented by Capital One</t>
  </si>
  <si>
    <t xml:space="preserve">MLB.com</t>
  </si>
  <si>
    <t xml:space="preserve">85af4428c3035a8c9372002a</t>
  </si>
  <si>
    <t xml:space="preserve">A proposed 7,098-share sale at Veralto (VLTO) follows Honeycutt’s July sale of 7,097 shares.</t>
  </si>
  <si>
    <t xml:space="preserve">023d0161574745260836437d</t>
  </si>
  <si>
    <t xml:space="preserve">Builders FirstSource, Inc. $BLDR Shares Bought by Capital Investment Advisors LLC</t>
  </si>
  <si>
    <t xml:space="preserve">84a9ad2e2228be5443fafff4</t>
  </si>
  <si>
    <t xml:space="preserve">Aptiv</t>
  </si>
  <si>
    <t xml:space="preserve">Aptiv PLC Estimates – NYSE:APTV</t>
  </si>
  <si>
    <t xml:space="preserve">40b6ff5c3228418222ba4a73</t>
  </si>
  <si>
    <t xml:space="preserve">XOM Nov 2026 175.000 put (XOM261106P00175000) Interactive Stock Chart - Yahoo Finance</t>
  </si>
  <si>
    <t xml:space="preserve">25b546757d341fcf46b84828</t>
  </si>
  <si>
    <t xml:space="preserve">Synchrony Financial</t>
  </si>
  <si>
    <t xml:space="preserve">Synchrony Financial Depositary Shares Each Representing a 1/40th Interest in a Share of 8.250% Fixed Rate Reset Non-Cumulative Perpetual Preferred Stock, Series Estimates – BOATS:SYF/PB</t>
  </si>
  <si>
    <t xml:space="preserve">2c3107353c316f42d41a49a7</t>
  </si>
  <si>
    <t xml:space="preserve">Here's What to Expect From Texas Pacific Land Corporation’s Next Earnings Report</t>
  </si>
  <si>
    <t xml:space="preserve">87a0deaed4f11b0f3cad77e2</t>
  </si>
  <si>
    <t xml:space="preserve">Invesco Ltd. - Invesco Ltd: Form 8.3 - Segro Plc; Public dealing disclosure</t>
  </si>
  <si>
    <t xml:space="preserve">aebf11d8d93a61a1e60a9faa</t>
  </si>
  <si>
    <t xml:space="preserve">Dividend Roundup: Citigroup, IBM, Caterpillar, Costco, and more</t>
  </si>
  <si>
    <t xml:space="preserve">2c96e9c053236ea06c99c5b7</t>
  </si>
  <si>
    <t xml:space="preserve">REG - Janus Henderson Inv. Vesuvius plc - Form 8.3 - Vesuvius plc</t>
  </si>
  <si>
    <t xml:space="preserve">5912ea9d34ca069df8b98a82</t>
  </si>
  <si>
    <t xml:space="preserve">Ahead of Verizon Earnings, Here's What Barchart Data Says Comes Next for VZ Stock</t>
  </si>
  <si>
    <t xml:space="preserve">5b1fb3f2977bfefd13af5b67</t>
  </si>
  <si>
    <t xml:space="preserve">EXPE Oct 2026 250.000 put (EXPE261030P00250000) Interactive Stock Chart - Yahoo Finance</t>
  </si>
  <si>
    <t xml:space="preserve">798b5dea3a39f617f38b8067</t>
  </si>
  <si>
    <t xml:space="preserve">Micron Technology Inc. Tokenized Stock (Coinbase) Exchanges MUc Markets | Buy &amp; Sell &amp; Trade</t>
  </si>
  <si>
    <t xml:space="preserve">93a86fd20adc2bd42136ea2f</t>
  </si>
  <si>
    <t xml:space="preserve">TT,GOOGL,DE,NDAQ,AAPL,AVGO,ADI,JPM,MRK,JNJ,TXN,TFC,MSFT,GLW,MA,LLY,TRV,SPGI,GE,NVDA,NOC,KO,KMI,GS,AEP,ECL,TMUS,ETN,AMZN,WMT | Stock Prices | Quote Comparison - Yahoo Finance</t>
  </si>
  <si>
    <t xml:space="preserve">7037496c703d2329e56f4561</t>
  </si>
  <si>
    <t xml:space="preserve">Polenergia S.A. Estimates – GPW:PEP</t>
  </si>
  <si>
    <t xml:space="preserve">785bd2320459b82340c65a11</t>
  </si>
  <si>
    <t xml:space="preserve">American Express (AXP) Reports Q3 Earnings: What Key Metrics Have to Say</t>
  </si>
  <si>
    <t xml:space="preserve">e9cda2526f4066ffa5af50d6</t>
  </si>
  <si>
    <t xml:space="preserve">APLE vs. EXR: Which Stock Is the Better Value Option?</t>
  </si>
  <si>
    <t xml:space="preserve">c8f71d2bee800b6761edf1d5</t>
  </si>
  <si>
    <t xml:space="preserve">Procter &amp; Gamble Co's Dividend Analysis</t>
  </si>
  <si>
    <t xml:space="preserve">351f4ffbb98419ca48741522</t>
  </si>
  <si>
    <t xml:space="preserve">T-Mobile US, Inc. $TMUS Shares Sold by Carnegie Investment Counsel</t>
  </si>
  <si>
    <t xml:space="preserve">b33598d3e1474fd99c427308</t>
  </si>
  <si>
    <t xml:space="preserve">Xtrackers MSCI Mexico UCITS ETF (XMEXL.XC) Stock Forum &amp; Discussion - Yahoo Finance</t>
  </si>
  <si>
    <t xml:space="preserve">3139787a710c207a1d1238d2</t>
  </si>
  <si>
    <t xml:space="preserve">Costco Vs Sam's Club: Whose Bakery Makes The Best Muffins?</t>
  </si>
  <si>
    <t xml:space="preserve">Mashed</t>
  </si>
  <si>
    <t xml:space="preserve">a9754a03c0eaf0457bb8f934</t>
  </si>
  <si>
    <t xml:space="preserve">+![TOTAL SPORTEK]! Louisiana Tech vs Old Dominion NCAA Live StreAms</t>
  </si>
  <si>
    <t xml:space="preserve">df320aefdf19bb48486afb3a</t>
  </si>
  <si>
    <t xml:space="preserve">Here's How Old The Boeing Apache Military Helicopter Is</t>
  </si>
  <si>
    <t xml:space="preserve">Yahoo Tech</t>
  </si>
  <si>
    <t xml:space="preserve">cd261a930afbcaa1c3efa5e9</t>
  </si>
  <si>
    <t xml:space="preserve">The Markets in Brief: Ebay, Ires Reit, Visa</t>
  </si>
  <si>
    <t xml:space="preserve">Business Post</t>
  </si>
  <si>
    <t xml:space="preserve">87c81d47375eaa4dbe333a9d</t>
  </si>
  <si>
    <t xml:space="preserve">Starbucks Q4 earnings report on Oct 29 tests Br...</t>
  </si>
  <si>
    <t xml:space="preserve">ff6270ac2f663de7d5fe8858</t>
  </si>
  <si>
    <t xml:space="preserve">COR</t>
  </si>
  <si>
    <t xml:space="preserve">Cencora</t>
  </si>
  <si>
    <t xml:space="preserve">Cencora stock trades at EUR 297.50 in weekend trading</t>
  </si>
  <si>
    <t xml:space="preserve">6e3c547a20c3186746d86f21</t>
  </si>
  <si>
    <t xml:space="preserve">GraniteShares 2x Long SMCI Daily ETF (SMCL) Options Chain &amp; Prices 2026</t>
  </si>
  <si>
    <t xml:space="preserve">524543ad1d677bcf79cb4dcd</t>
  </si>
  <si>
    <t xml:space="preserve">CBRE Mar 2027 210.000 call (CBRE270319C00210000) Interactive Stock Chart - Yahoo Finance</t>
  </si>
  <si>
    <t xml:space="preserve">725ae6a68480e0b43c1bf5ce</t>
  </si>
  <si>
    <t xml:space="preserve">Qualcomm Incorporated $QCOM Stock Sold by Private Wealth Partners LLC</t>
  </si>
  <si>
    <t xml:space="preserve">198f8173c2c8dd8ab2b816f3</t>
  </si>
  <si>
    <t xml:space="preserve">Republic Services, Inc. $RSG Stock Acquired by Inspire Investing LLC</t>
  </si>
  <si>
    <t xml:space="preserve">bb9003f22753e7e46ecfb8f4</t>
  </si>
  <si>
    <t xml:space="preserve">Recruiting Intel and Implications of Mizzou Game | Arkansas Football Recruiting Report with Otis Kirk</t>
  </si>
  <si>
    <t xml:space="preserve">KNWA FOX24</t>
  </si>
  <si>
    <t xml:space="preserve">c6c02808b7d297dcc0adba8b</t>
  </si>
  <si>
    <t xml:space="preserve">Travelers Cos. Inc. Research &amp; Ratings | TRV</t>
  </si>
  <si>
    <t xml:space="preserve">24ce7da373af6118dc643bf9</t>
  </si>
  <si>
    <t xml:space="preserve">Leaked video exposes how industrial-scale Chinese factories are dismantling RTX 5090s by the thousands to fuel AI servers — GPU die and memory desoldered and transplanted to blower designs; custom cards to Nvidia Founders Editions on the chopping b</t>
  </si>
  <si>
    <t xml:space="preserve">917e5ae88b54b3c6826c00cc</t>
  </si>
  <si>
    <t xml:space="preserve">Mastercard Was Listed as Partner for XRPL Hackathon Planned for Oct. 24–25</t>
  </si>
  <si>
    <t xml:space="preserve">TOKENPOST</t>
  </si>
  <si>
    <t xml:space="preserve">aff5a5605cd5d9747c67b2d9</t>
  </si>
  <si>
    <t xml:space="preserve">RTX Corporation</t>
  </si>
  <si>
    <t xml:space="preserve">a33e4d65bfad606d74c8d172</t>
  </si>
  <si>
    <t xml:space="preserve">American Tower schedules October 27 results as American Tower stock trades at EUR 168.68</t>
  </si>
  <si>
    <t xml:space="preserve">e562b15a28b92c25f12bbf9b</t>
  </si>
  <si>
    <t xml:space="preserve">8,469 Shares in Republic Services, Inc. $RSG Purchased by Pinnacle Associates Ltd.</t>
  </si>
  <si>
    <t xml:space="preserve">d57f6105d435c78f69c384ed</t>
  </si>
  <si>
    <t xml:space="preserve">Here's the Price at Which I'd Buy Microsoft Stock</t>
  </si>
  <si>
    <t xml:space="preserve">a96dfb19e4d0c5dd07cd43bd</t>
  </si>
  <si>
    <t xml:space="preserve">NDAQ Nov 2026 99.000 call (NDAQ261113C00099000) Interactive Stock Chart - Yahoo Finance</t>
  </si>
  <si>
    <t xml:space="preserve">ec5c0628f217042e6fd112f3</t>
  </si>
  <si>
    <t xml:space="preserve">IEX</t>
  </si>
  <si>
    <t xml:space="preserve">IDEX Corporation</t>
  </si>
  <si>
    <t xml:space="preserve">IDEX Corporation $IEX Stock: Robeco Schweiz AG Decreases Holdings</t>
  </si>
  <si>
    <t xml:space="preserve">343f660705fc1ba23dc2ae82</t>
  </si>
  <si>
    <t xml:space="preserve">Patient Data Likely Accessed in Quest Diagnostics Hack</t>
  </si>
  <si>
    <t xml:space="preserve">The HIPAA Journal</t>
  </si>
  <si>
    <t xml:space="preserve">304e2f08cad9cc9d26cc1514</t>
  </si>
  <si>
    <t xml:space="preserve">Exxon Mobil (XOM) Stock Price Today, Live Chart &amp; News</t>
  </si>
  <si>
    <t xml:space="preserve">TechGraph</t>
  </si>
  <si>
    <t xml:space="preserve">dfc573e7b36b38636ebceac7</t>
  </si>
  <si>
    <t xml:space="preserve">ZBH</t>
  </si>
  <si>
    <t xml:space="preserve">Zimmer Biomet</t>
  </si>
  <si>
    <t xml:space="preserve">Here's What to Expect From Zimmer Biomet's Next Earnings Report</t>
  </si>
  <si>
    <t xml:space="preserve">b8286401aaa298ca957e7b55</t>
  </si>
  <si>
    <t xml:space="preserve">Investment House LLC Sells 20,800 Shares of The Progressive Corporation $PGR</t>
  </si>
  <si>
    <t xml:space="preserve">e4cc125042611f3e6abc642e</t>
  </si>
  <si>
    <t xml:space="preserve">Boston Scientific appoints COO. Boston Scientific stock is valued at USD 66.1 billion</t>
  </si>
  <si>
    <t xml:space="preserve">483f4aee1e5376839697e050</t>
  </si>
  <si>
    <t xml:space="preserve">CDNL,ANGX,CC,BCDA,IDAI,AMRC,CUEN,LIEN,STRR,FISV,RSG,CWBC,SELF,SPG,PSNY,ACCS,TISI,FRST,MTDR,RVSB,AWRE,AFCG,BGDE,ACON | Stock Prices | Quote Comparison - Yahoo Finance</t>
  </si>
  <si>
    <t xml:space="preserve">c05ec0f5d13b41ef32a42d0d</t>
  </si>
  <si>
    <t xml:space="preserve">Axxcess Wealth Management LLC Sells 69,628 Shares of Broadcom Inc. $AVGO</t>
  </si>
  <si>
    <t xml:space="preserve">ac3f5addf0b6edf383dd04c9</t>
  </si>
  <si>
    <t xml:space="preserve">Here’s Everything Coming to Netflix in November 2026</t>
  </si>
  <si>
    <t xml:space="preserve">Vogue</t>
  </si>
  <si>
    <t xml:space="preserve">9704d05f9aa3c9c501a51fb8</t>
  </si>
  <si>
    <t xml:space="preserve">Form 8.3 - The Vanguard Group, Inc.: Prologis, Inc.</t>
  </si>
  <si>
    <t xml:space="preserve">boerse.de</t>
  </si>
  <si>
    <t xml:space="preserve">f812d2cb31e64f52dff9ee9c</t>
  </si>
  <si>
    <t xml:space="preserve">18,504 Shares in ExxonMobil Corporation $XOM Acquired by MBL Wealth LLC</t>
  </si>
  <si>
    <t xml:space="preserve">c32ca44bc3c62a9db79432b8</t>
  </si>
  <si>
    <t xml:space="preserve">M&amp;T Bank</t>
  </si>
  <si>
    <t xml:space="preserve">Ravens return to M&amp;T Bank Stadium for tilt against rival Bengals</t>
  </si>
  <si>
    <t xml:space="preserve">98 Rock Baltimore</t>
  </si>
  <si>
    <t xml:space="preserve">59807fbc72713d3a66966d55</t>
  </si>
  <si>
    <t xml:space="preserve">CHRW Apr 2027 80.000 put (CHRW270416P00080000) Interactive Stock Chart - Yahoo Finance</t>
  </si>
  <si>
    <t xml:space="preserve">8793e5c975f733d1fc234b6b</t>
  </si>
  <si>
    <t xml:space="preserve">Stryker Corporation $SYK Shares Purchased by Norris Perne &amp; French LLP MI</t>
  </si>
  <si>
    <t xml:space="preserve">b3b20be96181d309a94bea02</t>
  </si>
  <si>
    <t xml:space="preserve">6,000 NVIDIA Corporation $NVDA Shares Purchased by Palogic Value Management L.P.</t>
  </si>
  <si>
    <t xml:space="preserve">16a42e0ded8fa84172de12f7</t>
  </si>
  <si>
    <t xml:space="preserve">Ross Stores stock trades at EUR 203.65 in weekend trading</t>
  </si>
  <si>
    <t xml:space="preserve">e409a8dc3bd77ea766857de7</t>
  </si>
  <si>
    <t xml:space="preserve">MSI XpertStation WS300 Review NVIDIA DGX Station GB300</t>
  </si>
  <si>
    <t xml:space="preserve">13124880324ade3adea534f1</t>
  </si>
  <si>
    <t xml:space="preserve">What Is Meta Platforms (META) Telling Investors With Its Sundial Deal And New Stock?</t>
  </si>
  <si>
    <t xml:space="preserve">1a2c80c8e905cc4565d54e3d</t>
  </si>
  <si>
    <t xml:space="preserve">RTX 5070 Laptop vs 5060, 5070 Ti, 5080: Which Tier? [2026]</t>
  </si>
  <si>
    <t xml:space="preserve">shattered.io</t>
  </si>
  <si>
    <t xml:space="preserve">76e4fd369a5655e76a229dac</t>
  </si>
  <si>
    <t xml:space="preserve">PAYX</t>
  </si>
  <si>
    <t xml:space="preserve">Paychex</t>
  </si>
  <si>
    <t xml:space="preserve">Is Earnings Beat Altering The Investment Case For Paychex (PAYX)?</t>
  </si>
  <si>
    <t xml:space="preserve">39594a0019698341cb88db65</t>
  </si>
  <si>
    <t xml:space="preserve">~$!【LIVE@STREAMs】 Ball State-Sacramento State 𝐋𝐈𝐕𝐄 Ｓｔｒｅａｍｓ ＯＮ Ｔｖ Ｃｈａｎｎｅｌ</t>
  </si>
  <si>
    <t xml:space="preserve">e51b061c8a1d3c0a3d9008aa</t>
  </si>
  <si>
    <t xml:space="preserve">CVS Health</t>
  </si>
  <si>
    <t xml:space="preserve">CVS Health Corporation $CVS Shares Purchased by Royal Fund Management LLC</t>
  </si>
  <si>
    <t xml:space="preserve">e1be27732281cbedc3719672</t>
  </si>
  <si>
    <t xml:space="preserve">(LIVESTREAMs!FREE)! Louisiana Tech Bulldogs VS Old Dominion Monarchs Football Coverage</t>
  </si>
  <si>
    <t xml:space="preserve">0bc894d136cd1bf8bfd24b2a</t>
  </si>
  <si>
    <t xml:space="preserve">1997 Harrison Ford Thriller ‘Air Force One’ Comes to Netflix This Week</t>
  </si>
  <si>
    <t xml:space="preserve">Men's Journal</t>
  </si>
  <si>
    <t xml:space="preserve">12c97671a120dd8c55ca6987</t>
  </si>
  <si>
    <t xml:space="preserve">MOS</t>
  </si>
  <si>
    <t xml:space="preserve">Mosaic Company (The)</t>
  </si>
  <si>
    <t xml:space="preserve">Mosaic Company Shs Cert Deposito Arg Repr 0.2 Sh Estimates – BCBA:MOS.CI</t>
  </si>
  <si>
    <t xml:space="preserve">c48737baf22d0a6c1277abf2</t>
  </si>
  <si>
    <t xml:space="preserve">Matt Damon's Gritty James Bond Replacement Is Officially Streaming on Netflix</t>
  </si>
  <si>
    <t xml:space="preserve">76ea530ddc0a0e0ece93c976</t>
  </si>
  <si>
    <t xml:space="preserve">What Flex Bulls Got Right</t>
  </si>
  <si>
    <t xml:space="preserve">7f8ee5acf36a326c14ed733f</t>
  </si>
  <si>
    <t xml:space="preserve">American Water Works Company, Inc. $AWK Shares Acquired by Robeco Institutional Asset Management B.V.</t>
  </si>
  <si>
    <t xml:space="preserve">36fec12fb3cc987573a21fc8</t>
  </si>
  <si>
    <t xml:space="preserve">Apple - Backpack Securities (AAPL) | Tokens</t>
  </si>
  <si>
    <t xml:space="preserve">Howl.Link</t>
  </si>
  <si>
    <t xml:space="preserve">c2560a80e3e0eac06ce8292c</t>
  </si>
  <si>
    <t xml:space="preserve">‍‍‍[NCAAF Broadcast] Louisiana Tech vs Old Dominion Live streams free Game 24 October 2026</t>
  </si>
  <si>
    <t xml:space="preserve">a4406abfa3d3a50ebc4e46a1</t>
  </si>
  <si>
    <t xml:space="preserve">Brookstone Capital Management Sells 14,640 Shares of The Travelers Companies, Inc. $TRV</t>
  </si>
  <si>
    <t xml:space="preserve">6f50fb448bae4cc1b65c139e</t>
  </si>
  <si>
    <t xml:space="preserve">Maason Smith wallops the ball loose from Kaelon Black to get the ball back for Atlanta</t>
  </si>
  <si>
    <t xml:space="preserve">Atlanta Falcons</t>
  </si>
  <si>
    <t xml:space="preserve">babad3efe9ec258ce7e39419</t>
  </si>
  <si>
    <t xml:space="preserve">Darden Restaurants</t>
  </si>
  <si>
    <t xml:space="preserve">Form 4 Darden Restaurants : John W. Madonna (SVP, Corporate Controller) For: 28 September</t>
  </si>
  <si>
    <t xml:space="preserve">693300ae8ba7742477e02dcd</t>
  </si>
  <si>
    <t xml:space="preserve">International Business Machines Corporation $IBM Shares Purchased by MBL Wealth LLC</t>
  </si>
  <si>
    <t xml:space="preserve">5cbbe99a688d1874e68a156e</t>
  </si>
  <si>
    <t xml:space="preserve">REG - Intertek Group Plc JPMorgan Chase &amp; Co - Holding(s) in Company</t>
  </si>
  <si>
    <t xml:space="preserve">20d01724f7e1a487fec619e0</t>
  </si>
  <si>
    <t xml:space="preserve">REG - Brooks Macdonald AM Tribal Group PLC - Form 8.3- Tribal Group plc</t>
  </si>
  <si>
    <t xml:space="preserve">0abf3948da990e9e8f99a185</t>
  </si>
  <si>
    <t xml:space="preserve">HOOD Oct 2026 89.000 call (HOOD261023C00089000) Interactive Stock Chart - Yahoo Finance</t>
  </si>
  <si>
    <t xml:space="preserve">de87c547640f8e17c0e67840</t>
  </si>
  <si>
    <t xml:space="preserve">HOOD Nov 2026 135.000 put (HOOD261127P00135000) Interactive Stock Chart - Yahoo Finance</t>
  </si>
  <si>
    <t xml:space="preserve">cd5233d89ad61e1842622db8</t>
  </si>
  <si>
    <t xml:space="preserve">Western Digital Q3 2026 Earnings: $3.3B, 222 EB</t>
  </si>
  <si>
    <t xml:space="preserve">f0b49feb93b613d2fc2377e5</t>
  </si>
  <si>
    <t xml:space="preserve">REG - Power Probe PLC - Director/PDMR Shareholding &amp; Concert Party Update</t>
  </si>
  <si>
    <t xml:space="preserve">dcc4a43645be4e95e160b231</t>
  </si>
  <si>
    <t xml:space="preserve">MSCI ACWI/UTILITIES GRTR USD (^106754-USD-GRTR) Forum &amp; Discussion - Yahoo Finance</t>
  </si>
  <si>
    <t xml:space="preserve">1697e7ca5512e316770e4a22</t>
  </si>
  <si>
    <t xml:space="preserve">5 Issues To Watch As Fed. Circ. Hears Moderna Vax IP Case</t>
  </si>
  <si>
    <t xml:space="preserve">Law360</t>
  </si>
  <si>
    <t xml:space="preserve">f62b118a49077530f2fe5866</t>
  </si>
  <si>
    <t xml:space="preserve">e3807e86bdcf565bdfce58de</t>
  </si>
  <si>
    <t xml:space="preserve">NVIDIA GTC Berlin: Live Updates on What’s Next in AI</t>
  </si>
  <si>
    <t xml:space="preserve">NVIDIA Blog</t>
  </si>
  <si>
    <t xml:space="preserve">94abb456638f4620a1299521</t>
  </si>
  <si>
    <t xml:space="preserve">How Investors Are Reacting To GoDaddy (GDDY) Unified Developer Platform Launch</t>
  </si>
  <si>
    <t xml:space="preserve">d4feb93f633149d487bd3983</t>
  </si>
  <si>
    <t xml:space="preserve">NXP Semiconductors N.V. $NXPI Shares Newly Acquired by Inspire Investing LLC</t>
  </si>
  <si>
    <t xml:space="preserve">2a3ead21ff8e8440753ab9f0</t>
  </si>
  <si>
    <t xml:space="preserve">REG - S4 Capital PLC - Holding(s) in Company</t>
  </si>
  <si>
    <t xml:space="preserve">a84c4452812352bd6f1203c5</t>
  </si>
  <si>
    <t xml:space="preserve">‍‍‍+![TOTAL SPORTEK]NCAAF! Old Dominion Monarchs football game LIVE coverage ON TV 24 October 2026</t>
  </si>
  <si>
    <t xml:space="preserve">b39a1af7ba3b1a0ad5a0be43</t>
  </si>
  <si>
    <t xml:space="preserve">Northern Trust Quality Dividend (^SPLB-IV) Latest Stock News &amp; Headlines - Yahoo Finance</t>
  </si>
  <si>
    <t xml:space="preserve">a549a21b8d6e5af5b5830559</t>
  </si>
  <si>
    <t xml:space="preserve">Football Recap: Dupont Manual Piles Up the Points Against North Hardin + How To Watch</t>
  </si>
  <si>
    <t xml:space="preserve">163fe1a4c17b31ff9a228dbe</t>
  </si>
  <si>
    <t xml:space="preserve">T-Mobile US, Inc. $TMUS Shares Bought by Robeco Institutional Asset Management B.V.</t>
  </si>
  <si>
    <t xml:space="preserve">558adf6f292e05f97e43c114</t>
  </si>
  <si>
    <t xml:space="preserve">176e8aaf0114e79544440d07</t>
  </si>
  <si>
    <t xml:space="preserve">6,881 Shares in T-Mobile US, Inc. $TMUS Bought by Demars Financial Group LLC</t>
  </si>
  <si>
    <t xml:space="preserve">062cf0dc8171c26b61a687ec</t>
  </si>
  <si>
    <t xml:space="preserve">GL</t>
  </si>
  <si>
    <t xml:space="preserve">Globe Life</t>
  </si>
  <si>
    <t xml:space="preserve">5 must-read analyst questions from Globe Life’s Q3 earnings call</t>
  </si>
  <si>
    <t xml:space="preserve">38344421cf6956597781ba8d</t>
  </si>
  <si>
    <t xml:space="preserve">17,132 Shares of eBay Inc. $EBAY Bought by BG Investment Services LLC</t>
  </si>
  <si>
    <t xml:space="preserve">9009471b1215f5f318d976eb</t>
  </si>
  <si>
    <t xml:space="preserve">APA Corporation $APA Holdings Raised by IFP Advisors Inc</t>
  </si>
  <si>
    <t xml:space="preserve">79d03957d3876d8177bdfcec</t>
  </si>
  <si>
    <t xml:space="preserve">From Headwinds to Full Valuation: The Disciplined Exit of IQVIA Holdings (IQV)</t>
  </si>
  <si>
    <t xml:space="preserve">5f5631805021b4b0e9a4f8c6</t>
  </si>
  <si>
    <t xml:space="preserve">Here Are Friday’s Top Wall Street Analyst Research Calls: Deckers Outdoor, Globe Life, Guardant Health, Hess Midstream LP, Kimberly-Clark, Natera, NVR, SpaceX, Thermo Fisher Scientific, and More</t>
  </si>
  <si>
    <t xml:space="preserve">561fb3c0d2b8bf74d98c47f2</t>
  </si>
  <si>
    <t xml:space="preserve">Pokémon TCG 30th Anniversary Ultra-Premium Collection is live on Amazon: Preorder now</t>
  </si>
  <si>
    <t xml:space="preserve">ca7da030ed5af255ff939317</t>
  </si>
  <si>
    <t xml:space="preserve">TMO</t>
  </si>
  <si>
    <t xml:space="preserve">Thermo Fisher Scientific</t>
  </si>
  <si>
    <t xml:space="preserve">957e9837d5247482c860b32f</t>
  </si>
  <si>
    <t xml:space="preserve">3 exciting Netflix thrillers to watch this week (October 26-November 1)</t>
  </si>
  <si>
    <t xml:space="preserve">How-To Geek</t>
  </si>
  <si>
    <t xml:space="preserve">ac045bee8708a1c210bfde4c</t>
  </si>
  <si>
    <t xml:space="preserve">UBER Nov 2026 65.000 put (UBER261113P00065000) Interactive Stock Chart - Yahoo Finance</t>
  </si>
  <si>
    <t xml:space="preserve">8c0fbc95ce86e8343db358be</t>
  </si>
  <si>
    <t xml:space="preserve">Total equity of Apple Inc. – TURQUOISE:APCD</t>
  </si>
  <si>
    <t xml:space="preserve">719afdd9095bd20acbb2c741</t>
  </si>
  <si>
    <t xml:space="preserve">Trocheck snaps home PPG</t>
  </si>
  <si>
    <t xml:space="preserve">f72acc16083fa24879060fd6</t>
  </si>
  <si>
    <t xml:space="preserve">Corteva</t>
  </si>
  <si>
    <t xml:space="preserve">Corteva Announces $0.05 Per Share Common Dividend and EIDP Preferred Dividends for December 2026 and January 2027</t>
  </si>
  <si>
    <t xml:space="preserve">cf96f887bbad840b8649d6a8</t>
  </si>
  <si>
    <t xml:space="preserve">UFC 333 recap: Volkanovski TKO, Yan UD</t>
  </si>
  <si>
    <t xml:space="preserve">Sofascore</t>
  </si>
  <si>
    <t xml:space="preserve">55e15372df87bd26b1266a0f</t>
  </si>
  <si>
    <t xml:space="preserve">BlackRock (BLK) Pushes Deeper Into AI And Bitcoin But Is The Valuation Too Rich</t>
  </si>
  <si>
    <t xml:space="preserve">9a4ec1861f5f185b82fa0d57</t>
  </si>
  <si>
    <t xml:space="preserve">Behind Enemy Lines: Top intel on Seattle before Chiefs vs. Seahawks</t>
  </si>
  <si>
    <t xml:space="preserve">Chiefs Wire</t>
  </si>
  <si>
    <t xml:space="preserve">e7d4c62175921e66783de751</t>
  </si>
  <si>
    <t xml:space="preserve">Weekly Recap: Q4 guidance and 3nm foundry for Nvidia NVHBM</t>
  </si>
  <si>
    <t xml:space="preserve">0452eb58f6e68767f97274b7</t>
  </si>
  <si>
    <t xml:space="preserve">One Canadian town made Expedia’s list of top destinations for 2027. Here’s what else is trending</t>
  </si>
  <si>
    <t xml:space="preserve">Yahoo News Canada</t>
  </si>
  <si>
    <t xml:space="preserve">f36e97e9df659605f590dee5</t>
  </si>
  <si>
    <t xml:space="preserve">Bristol Myers Squibb licenses oncology data: what it means for Bristol Myers Squibb stock</t>
  </si>
  <si>
    <t xml:space="preserve">64200e01cdf74cd967bf8c5d</t>
  </si>
  <si>
    <t xml:space="preserve">MSCI EM MID/ENERGY NETR USD (^653562-USD-NETR) Forum &amp; Discussion - Yahoo Finance</t>
  </si>
  <si>
    <t xml:space="preserve">60c58d8c891305182c309b06</t>
  </si>
  <si>
    <t xml:space="preserve">Old Dominion Monarchs at Louisiana Tech Bulldogs Prediction, Picks &amp; Odds for Week 8</t>
  </si>
  <si>
    <t xml:space="preserve">Athlon Sports</t>
  </si>
  <si>
    <t xml:space="preserve">85c9df247d667b00b2cc3583</t>
  </si>
  <si>
    <t xml:space="preserve">Marshall Thundering Herd vs Old Dominion Monarchs Prediction, Picks, Prop Bets For October 31, 2026 - NCAAF</t>
  </si>
  <si>
    <t xml:space="preserve">28a55975074d794eb1191b9c</t>
  </si>
  <si>
    <t xml:space="preserve">[WATCHLIVE]TV!] Sacramento State vs Ball State 𝐋𝐈𝐕𝐄 Ｓｔｒｅａｍｓ ＯＮ Ｔｖ Ｃｈａｎｎｅｌ free 24.10.2026</t>
  </si>
  <si>
    <t xml:space="preserve">9bbe4f540e7be8b94f9a1082</t>
  </si>
  <si>
    <t xml:space="preserve">Amazon Product Tagging on YouTube and Pinterest in India</t>
  </si>
  <si>
    <t xml:space="preserve">quasa.io</t>
  </si>
  <si>
    <t xml:space="preserve">2e6c43932a43799c2aeecf09</t>
  </si>
  <si>
    <t xml:space="preserve">s+🧲️[LIvE@sTREAM(Update)]$ PSV v Feyenoord Live free stream On TSN 25 October 2026</t>
  </si>
  <si>
    <t xml:space="preserve">ec7f1e72c5286444e95a37ae</t>
  </si>
  <si>
    <t xml:space="preserve">NVDA Jan 2029 75.000 call (NVDA290119C00075000) Interactive Stock Chart - Yahoo Finance</t>
  </si>
  <si>
    <t xml:space="preserve">12ba6759d3e911a936ae8f51</t>
  </si>
  <si>
    <t xml:space="preserve">TDG</t>
  </si>
  <si>
    <t xml:space="preserve">TransDigm Group</t>
  </si>
  <si>
    <t xml:space="preserve">Transdigm Group Incorporated (NYSE:TDG) Stock Has Consensus Target Price of $1,428.40 According to Analysts</t>
  </si>
  <si>
    <t xml:space="preserve">4030ab3311c5c4c41c9c2234</t>
  </si>
  <si>
    <t xml:space="preserve">13,272 Shares in CDW Corporation $CDW Bought by Fifth Third Wealth Advisors LLC</t>
  </si>
  <si>
    <t xml:space="preserve">4409221a7c925abed1cc5fc7</t>
  </si>
  <si>
    <t xml:space="preserve">MSCI ACWI/FINANCIALS NETR EUR (^106751-EUR-NETR) Forum &amp; Discussion - Yahoo Finance</t>
  </si>
  <si>
    <t xml:space="preserve">c9e22e683eaff454de240df4</t>
  </si>
  <si>
    <t xml:space="preserve">(LIVESTREAMs!) Old Dominion vs. LA Tech football today LIVE, Stream</t>
  </si>
  <si>
    <t xml:space="preserve">2f3a2e807a196561cf739240</t>
  </si>
  <si>
    <t xml:space="preserve">CVS Nov 2026 92.000 put (CVS261113P00092000) Interactive Stock Chart - Yahoo Finance</t>
  </si>
  <si>
    <t xml:space="preserve">c840d4222953cd5cb36ab110</t>
  </si>
  <si>
    <t xml:space="preserve">Quanta Services</t>
  </si>
  <si>
    <t xml:space="preserve">Quanta Services schedules results: what it means for Quanta Services stock</t>
  </si>
  <si>
    <t xml:space="preserve">371e7fd6c026a49c429c986e</t>
  </si>
  <si>
    <t xml:space="preserve">Who is Kuldeep Sehrawat? Former IBM executive joins Wipro as director and head of marketing for India</t>
  </si>
  <si>
    <t xml:space="preserve">Livemint</t>
  </si>
  <si>
    <t xml:space="preserve">89ddf29df4cbd4938f8214e6</t>
  </si>
  <si>
    <t xml:space="preserve">See NY Jets vs Dolphins photos from MetLife and the tailgate scene</t>
  </si>
  <si>
    <t xml:space="preserve">Bergen Record</t>
  </si>
  <si>
    <t xml:space="preserve">91f0052a3123b4b20e8595f0</t>
  </si>
  <si>
    <t xml:space="preserve">REG - JPMorgan Asset Mngt Prologis, Inc. - Form 8.3 - Prologis, Inc</t>
  </si>
  <si>
    <t xml:space="preserve">77684663c0fa5b2b01ca6534</t>
  </si>
  <si>
    <t xml:space="preserve">Coffee Price Check: Starbucks, Dunkin’, 7 Brew, Wawa, and McDonald’s</t>
  </si>
  <si>
    <t xml:space="preserve">TheStreet</t>
  </si>
  <si>
    <t xml:space="preserve">b8c9b1a854ea79251ea61200</t>
  </si>
  <si>
    <t xml:space="preserve">Applovin Corporation Estimates – NASDAQ:APP</t>
  </si>
  <si>
    <t xml:space="preserve">a73b46d0412c772d68990a0c</t>
  </si>
  <si>
    <t xml:space="preserve">02d9def7ff160e86bd396c28</t>
  </si>
  <si>
    <t xml:space="preserve">Church &amp; Dwight options signal 3.7% move on earnings By Investing.com</t>
  </si>
  <si>
    <t xml:space="preserve">248a898eb4f3297fd5448fff</t>
  </si>
  <si>
    <t xml:space="preserve">Citigroup</t>
  </si>
  <si>
    <t xml:space="preserve">AN2 Therapeutics, Inc. Reports Inducement Grants Under Listing Rule 5635(C)(4)</t>
  </si>
  <si>
    <t xml:space="preserve">edce445eb81e97d665d68f15</t>
  </si>
  <si>
    <t xml:space="preserve">Officer Michael J. Rider proposes selling 400 vested shares of ResMed (NYSE: RMD).</t>
  </si>
  <si>
    <t xml:space="preserve">91a9eef0c734b6671cd25c2e</t>
  </si>
  <si>
    <t xml:space="preserve">PDD Holdings Inc. Tokenized Stock (Coinbase) Analytics</t>
  </si>
  <si>
    <t xml:space="preserve">71eac80285220872fc52bb6a</t>
  </si>
  <si>
    <t xml:space="preserve">Deka MSCI China ex A Sh.UC.ETFI (EL46.DU) Interactive Stock Chart - Yahoo Finance</t>
  </si>
  <si>
    <t xml:space="preserve">f02902d301dd1d86c8fc04db</t>
  </si>
  <si>
    <t xml:space="preserve">Sweetgreen, Inc. Tokenized Stock (Coinbase) Price | SGc Price Today, Live Chart, USD converter, Market Capitalization</t>
  </si>
  <si>
    <t xml:space="preserve">f8184651771f1118d8449b09</t>
  </si>
  <si>
    <t xml:space="preserve">Why Western Digital's AI Storage Boom Defies the Chip Sell-Off</t>
  </si>
  <si>
    <t xml:space="preserve">726366f25c6f6b94be9e4c3e</t>
  </si>
  <si>
    <t xml:space="preserve">Ciena Corporation $CIEN Stock: Atlatl Advisers LLC Trims Holdings</t>
  </si>
  <si>
    <t xml:space="preserve">e306a82c56fa5a9e2b6d7e90</t>
  </si>
  <si>
    <t xml:space="preserve">Justin Boone's Week 7 Fantasy Football Full PPR FLEX Rankings</t>
  </si>
  <si>
    <t xml:space="preserve">4dd1cfd43f75365b5b1180a0</t>
  </si>
  <si>
    <t xml:space="preserve">Jolanda Neff Follows Kate Courtney in Latest MTB-to-Road Pivot</t>
  </si>
  <si>
    <t xml:space="preserve">Outside Magazine</t>
  </si>
  <si>
    <t xml:space="preserve">d9edfa1288f1e9acf65ea9d6</t>
  </si>
  <si>
    <t xml:space="preserve">ABBV Nov 2026 250.000 put (ABBV261106P00250000) Interactive Stock Chart - Yahoo Finance</t>
  </si>
  <si>
    <t xml:space="preserve">1d42714da3a38e42cefc7e89</t>
  </si>
  <si>
    <t xml:space="preserve">9,510 Honeywell Aerospace $HONA Shares Bought by Ledyard National Bank</t>
  </si>
  <si>
    <t xml:space="preserve">2379f4f0dab91d07b071c10a</t>
  </si>
  <si>
    <t xml:space="preserve">Form 4 Occidental Petroleum Corporation: Vicki A. Hollub (Director) For: 25 September</t>
  </si>
  <si>
    <t xml:space="preserve">2ab0cefd6c5bfca4675ed043</t>
  </si>
  <si>
    <t xml:space="preserve">iShares MSCI Germany ETF Unsponsored Brazilian Depository Receipt Repr 0.333333 Sh</t>
  </si>
  <si>
    <t xml:space="preserve">409f9ff71f0ea5d4b4fd5835</t>
  </si>
  <si>
    <t xml:space="preserve">Linde PLC $LIN Shares Newly Acquired by Citizens Financial Group Inc. RI</t>
  </si>
  <si>
    <t xml:space="preserve">3674057e93f1346289942592</t>
  </si>
  <si>
    <t xml:space="preserve">Boeing's Q3 earnings on Oct 27 test if FAA cert...</t>
  </si>
  <si>
    <t xml:space="preserve">94e0151a4ec2bf9cce45988b</t>
  </si>
  <si>
    <t xml:space="preserve">Own a Lifetime of Microsoft Visio Professional 2024 for Just $50 Right Now</t>
  </si>
  <si>
    <t xml:space="preserve">PCMag</t>
  </si>
  <si>
    <t xml:space="preserve">23e89057273554dcbfe492dc</t>
  </si>
  <si>
    <t xml:space="preserve">Evergreen Capital Management LLC Sells 18,144 Shares of Salesforce Inc. $CRM</t>
  </si>
  <si>
    <t xml:space="preserve">87c58e6b7253480383800e6c</t>
  </si>
  <si>
    <t xml:space="preserve">Evergreen Capital Management LLC Sells 69,731 Shares of Merck &amp; Co., Inc. $MRK</t>
  </si>
  <si>
    <t xml:space="preserve">8c9c7b12a5a86b0bdbf0c316</t>
  </si>
  <si>
    <t xml:space="preserve">caadae70b13ecdd3db353c97</t>
  </si>
  <si>
    <t xml:space="preserve">The Origin Of McDonald's Big Mac Starts With Steel Workers</t>
  </si>
  <si>
    <t xml:space="preserve">4fc1a68fba546cb743c488d8</t>
  </si>
  <si>
    <t xml:space="preserve">CIA Continues Intel and Warning Feeds to Ukraine</t>
  </si>
  <si>
    <t xml:space="preserve">Kyiv Post</t>
  </si>
  <si>
    <t xml:space="preserve">d64c9441c4ddeb4e58185856</t>
  </si>
  <si>
    <t xml:space="preserve">⊕[ＷＡＴＣＨ ＬＩＶＥ ＮＯＷ]⊕ Old Dominion vs Louisiana Tech LIVE Kick off time TV HS College Football Week 8 2026</t>
  </si>
  <si>
    <t xml:space="preserve">70921f5ada027ea967fb9d09</t>
  </si>
  <si>
    <t xml:space="preserve">The RMD Tax Trap Hiding in Your $2 Million 401(k): How to Avoid the IRMAA Surcharge Two Years Later</t>
  </si>
  <si>
    <t xml:space="preserve">3ca4977f8efc6c8a362b0f44</t>
  </si>
  <si>
    <t xml:space="preserve">UP TGT Vacancy 2026 Notification Out For 17735 Posts, Check Official PDF and Application Dates</t>
  </si>
  <si>
    <t xml:space="preserve">ebfc4c8ae6d07869342b25ae</t>
  </si>
  <si>
    <t xml:space="preserve">October 31, 2026: Old Dominion vs Marshall: Third Quarter College Football Prediction Market</t>
  </si>
  <si>
    <t xml:space="preserve">Robinhood</t>
  </si>
  <si>
    <t xml:space="preserve">a0935d6ce0023c7f9bca4210</t>
  </si>
  <si>
    <t xml:space="preserve">Under a preset plan, Robinhood (HOOD) director Bhatt's trust sold 50,912 shares on October 21.</t>
  </si>
  <si>
    <t xml:space="preserve">1a595345f75fce5a168f6a1a</t>
  </si>
  <si>
    <t xml:space="preserve">Junior Caminero hits FOX pregame set during BP</t>
  </si>
  <si>
    <t xml:space="preserve">6b6a1a322dfd44c756f713c4</t>
  </si>
  <si>
    <t xml:space="preserve">EQT agrees to acquire Stockbridge. EQT stock costs EUR 26.90</t>
  </si>
  <si>
    <t xml:space="preserve">74be7dad69c38ea2159243cc</t>
  </si>
  <si>
    <t xml:space="preserve">BKNG</t>
  </si>
  <si>
    <t xml:space="preserve">Booking Holdings</t>
  </si>
  <si>
    <t xml:space="preserve">Booking Holdings launches Vayo. Booking Holdings stock trades at EUR 139.38.</t>
  </si>
  <si>
    <t xml:space="preserve">e949e44af43222b01bee1b34</t>
  </si>
  <si>
    <t xml:space="preserve">Procter &amp; Gamble To Rally Over 12%? Here Are 10 Top Analyst Forecasts For Friday</t>
  </si>
  <si>
    <t xml:space="preserve">e10452d823d1198f7e0fccbd</t>
  </si>
  <si>
    <t xml:space="preserve">AMAT Oct 2026 700.000 call (AMAT261030C00700000) Interactive Stock Chart - Yahoo Finance</t>
  </si>
  <si>
    <t xml:space="preserve">7ad4f99db723a7815f666500</t>
  </si>
  <si>
    <t xml:space="preserve">SMCI Jun 2027 70.000 put (SMCI270617P00070000) Interactive Stock Chart - Yahoo Finance</t>
  </si>
  <si>
    <t xml:space="preserve">1c7be46286f75d6658bfff6b</t>
  </si>
  <si>
    <t xml:space="preserve">Oppenheimer raises Amgen stock price target on growth drivers By Investing.com</t>
  </si>
  <si>
    <t xml:space="preserve">08e8aac73e9430a3fd3815ef</t>
  </si>
  <si>
    <t xml:space="preserve">CBOE Nov 2026 280.000 call (CBOE261113C00280000) Interactive Stock Chart - Yahoo Finance</t>
  </si>
  <si>
    <t xml:space="preserve">b8f85bf6c5f1b7abcde0cbf0</t>
  </si>
  <si>
    <t xml:space="preserve">REG - Kingfisher PLC - Director/PDMR Shareholding</t>
  </si>
  <si>
    <t xml:space="preserve">5ccdf3864e0a8e31f4689096</t>
  </si>
  <si>
    <t xml:space="preserve">ADI MIZRAHI</t>
  </si>
  <si>
    <t xml:space="preserve">BASIC Magazine</t>
  </si>
  <si>
    <t xml:space="preserve">893d1995a03a6a6e34643fda</t>
  </si>
  <si>
    <t xml:space="preserve">Matt Renshaw, Pat Cummins and inevitability</t>
  </si>
  <si>
    <t xml:space="preserve">Cricbuzz</t>
  </si>
  <si>
    <t xml:space="preserve">14a755093255c09012c55a5d</t>
  </si>
  <si>
    <t xml:space="preserve">Assenagon Asset Management S.A. Sells 21,170 Shares of IDEX Corporation $IEX</t>
  </si>
  <si>
    <t xml:space="preserve">1aebcf580b7689ac3271e102</t>
  </si>
  <si>
    <t xml:space="preserve">VRSN</t>
  </si>
  <si>
    <t xml:space="preserve">Verisign</t>
  </si>
  <si>
    <t xml:space="preserve">VeriSign, Inc. (NASDAQ:VRSN) Stock Has Average Target Price of $348.00 According to Analysts</t>
  </si>
  <si>
    <t xml:space="preserve">ba331952ee156b5afb6982fd</t>
  </si>
  <si>
    <t xml:space="preserve">Travelers (TRV) Insider Sale: EVP &amp; President, Bond &amp; Specialty Insurance Jeffrey Klenk Offloads 9,016 Shares</t>
  </si>
  <si>
    <t xml:space="preserve">ee7931e1774ef96d96c3b161</t>
  </si>
  <si>
    <t xml:space="preserve">REG - Eurowag - Holding(s) in Company</t>
  </si>
  <si>
    <t xml:space="preserve">8066eaf8bd15cbad8e788df7</t>
  </si>
  <si>
    <t xml:space="preserve">Bucket List: Hiking with Llamas at DuPont State Recreational Forest in NC, Just an Hour from Greenville, SC</t>
  </si>
  <si>
    <t xml:space="preserve">Kidding Around Greenville</t>
  </si>
  <si>
    <t xml:space="preserve">45b0b81495c49c8341820aa6</t>
  </si>
  <si>
    <t xml:space="preserve">J P Morgan Chase &amp; Co Depositary Shares, each representing a 1/400th interest in a share of 4.55% Non-Cumulative Preferred Stock, Series JJ Estimates – BOATS:JPM/PK</t>
  </si>
  <si>
    <t xml:space="preserve">9208bb433f11c1291c21a346</t>
  </si>
  <si>
    <t xml:space="preserve">70,364 ExxonMobil Corporation $XOM Shares Purchased by Sterling Capital Management LLC</t>
  </si>
  <si>
    <t xml:space="preserve">22567c619d3727482e4415ba</t>
  </si>
  <si>
    <t xml:space="preserve">Edward Song has been appointed COO of Doosan Bobcat Inc. and president of Doosan Bobcat North America, Inc.</t>
  </si>
  <si>
    <t xml:space="preserve">e250929a6f9a6a9b9d9f93ae</t>
  </si>
  <si>
    <t xml:space="preserve">Tradr 2X Short SNDK Daily ETF (SNDQ) Stock Forum and Discussion</t>
  </si>
  <si>
    <t xml:space="preserve">663a53882ba355ace9c366da</t>
  </si>
  <si>
    <t xml:space="preserve">MSCI WORLD ex CONTROVER NETR US (^701268-USD-NETR) Forum &amp; Discussion - Yahoo Finance</t>
  </si>
  <si>
    <t xml:space="preserve">32411a3531c8b3aef2dfc46f</t>
  </si>
  <si>
    <t xml:space="preserve">Citizens Financial Group Inc. RI Sells 9,188 Shares of Qualcomm Incorporated $QCOM</t>
  </si>
  <si>
    <t xml:space="preserve">b435bacc799cd41f34f2eb57</t>
  </si>
  <si>
    <t xml:space="preserve">Should Earnings Beat Require Action From U.S. Bancorp (USB) Investors?</t>
  </si>
  <si>
    <t xml:space="preserve">47b80be05c2b8caf14ea3f04</t>
  </si>
  <si>
    <t xml:space="preserve">Amazon’s Hidden Internet-Famous Section Includes Viral Kitchen Finds — These Are the 13 Best Deals (Starting at $6!)</t>
  </si>
  <si>
    <t xml:space="preserve">6cc40e798772b8eb0f694be0</t>
  </si>
  <si>
    <t xml:space="preserve">Nike, Inc.</t>
  </si>
  <si>
    <t xml:space="preserve">Investment House LLC Sells 28,405 Shares of NIKE, Inc. $NKE</t>
  </si>
  <si>
    <t xml:space="preserve">1ba78ea391696a80f048b5ef</t>
  </si>
  <si>
    <t xml:space="preserve">Moderna Melanoma Therapy Cuts Recurrence Risk 42% in Phase 3 Trial</t>
  </si>
  <si>
    <t xml:space="preserve">ce59477f20e92aef1ac88864</t>
  </si>
  <si>
    <t xml:space="preserve">HON</t>
  </si>
  <si>
    <t xml:space="preserve">Honeywell Technologies</t>
  </si>
  <si>
    <t xml:space="preserve">What’s Next for Honeywell (NASDAQ:HON) As Its Split Approaches?</t>
  </si>
  <si>
    <t xml:space="preserve">ee2297049110cfdc90eb7c2e</t>
  </si>
  <si>
    <t xml:space="preserve">Breakfast News: A Conversation With Moderna’s CEO</t>
  </si>
  <si>
    <t xml:space="preserve">401b6cd00ea7fe528db770cf</t>
  </si>
  <si>
    <t xml:space="preserve">TRGP</t>
  </si>
  <si>
    <t xml:space="preserve">Targa Resources</t>
  </si>
  <si>
    <t xml:space="preserve">Targa Resources, Inc. $TRGP Shares Bought by Robeco Institutional Asset Management B.V.</t>
  </si>
  <si>
    <t xml:space="preserve">5dbd5c7cf18700e676fb243e</t>
  </si>
  <si>
    <t xml:space="preserve">Ciena Corporation $CIEN Stock: Tectonic Advisors LLC Increases Holdings</t>
  </si>
  <si>
    <t xml:space="preserve">1f286679332b89d578749717</t>
  </si>
  <si>
    <t xml:space="preserve">GILD Sep 2027 210.000 call (GILD270917C00210000) Interactive Stock Chart - Yahoo Finance</t>
  </si>
  <si>
    <t xml:space="preserve">9bcb46658c715f10e7d972c6</t>
  </si>
  <si>
    <t xml:space="preserve">Mike Davis AI Sales Coach Used by Expedia, Visa, IBM</t>
  </si>
  <si>
    <t xml:space="preserve">bb9426f3780ff605d6f90c6c</t>
  </si>
  <si>
    <t xml:space="preserve">Mountainside Active Retirees (MAR) to Host Candidate Forum October 27; Early Voting Begins Today</t>
  </si>
  <si>
    <t xml:space="preserve">TAPinto</t>
  </si>
  <si>
    <t xml:space="preserve">8d480f4a524cab6f78cf61fb</t>
  </si>
  <si>
    <t xml:space="preserve">s+🧲️[LIvE@sTREAM(Update)]$ Inter v Fiorentina Live free stream On TSN 25 October 2026</t>
  </si>
  <si>
    <t xml:space="preserve">6a6c5b5e9234e14a89bde32e</t>
  </si>
  <si>
    <t xml:space="preserve">Owens Corning Inc (NYSE:OC) Stock Has Average Target Price of $141.57</t>
  </si>
  <si>
    <t xml:space="preserve">fd4865d433127f4b91566ee3</t>
  </si>
  <si>
    <t xml:space="preserve">Nisa Investment Advisors LLC Sells 6,261 Shares of First Solar, Inc. $FSLR</t>
  </si>
  <si>
    <t xml:space="preserve">6b1ab89935fd14ab484ac43d</t>
  </si>
  <si>
    <t xml:space="preserve">1b9bd451a91bae8475667743</t>
  </si>
  <si>
    <t xml:space="preserve">Microsoft Teams Adds AI-Powered Phishing Detection</t>
  </si>
  <si>
    <t xml:space="preserve">LinkedIn</t>
  </si>
  <si>
    <t xml:space="preserve">2a554c386d4b8586ecfc928e</t>
  </si>
  <si>
    <t xml:space="preserve">Nucor</t>
  </si>
  <si>
    <t xml:space="preserve">How Will Nucor Stock React To Its Upcoming Earnings?</t>
  </si>
  <si>
    <t xml:space="preserve">Trefis</t>
  </si>
  <si>
    <t xml:space="preserve">d2c270eed3ccd999592a9133</t>
  </si>
  <si>
    <t xml:space="preserve">[LIVESTREAM]TV!!] Sacramento State Hornets vs. Ball State Cardinals in College Football 2026</t>
  </si>
  <si>
    <t xml:space="preserve">39a8e9948657b59f93b1dcd9</t>
  </si>
  <si>
    <t xml:space="preserve">8 New Costco Food Court Items Released In 2026 So Far</t>
  </si>
  <si>
    <t xml:space="preserve">Tasting Table</t>
  </si>
  <si>
    <t xml:space="preserve">002db2c7381e6fc0b26a4410</t>
  </si>
  <si>
    <t xml:space="preserve">REG - Hon Hai Prec.Ind.Co - Obtaining Shares in Subsidiaries</t>
  </si>
  <si>
    <t xml:space="preserve">1259d86964289fe60b4935d8</t>
  </si>
  <si>
    <t xml:space="preserve">Dimensional Fund Advisors Ltd. : Form 8.3 - PROLOGIS INC - Ordinary Shares</t>
  </si>
  <si>
    <t xml:space="preserve">2f1af39f3e5901564d9b0564</t>
  </si>
  <si>
    <t xml:space="preserve">Automatic Data Processing</t>
  </si>
  <si>
    <t xml:space="preserve">Automatic Data Processing stock: Hold target is USD 273.50 for Automatic Data Processing stock</t>
  </si>
  <si>
    <t xml:space="preserve">9d128778a7263abe54acdb02</t>
  </si>
  <si>
    <t xml:space="preserve">$Nike (NKE.US)$ making money from trading Nike shares is just so easy</t>
  </si>
  <si>
    <t xml:space="preserve">dd475584245a1b8e9d3974c9</t>
  </si>
  <si>
    <t xml:space="preserve">Louisiana Tech vs. Old Dominion Preview: Top-Graded Players for Bulldogs and Monarchs</t>
  </si>
  <si>
    <t xml:space="preserve">d3acc9b1b92708592271edac</t>
  </si>
  <si>
    <t xml:space="preserve">REG - BlackRock Group Prologis, Inc. - Form 8.3 - Prologis, Inc</t>
  </si>
  <si>
    <t xml:space="preserve">96857bdaa5ed481a7398d20d</t>
  </si>
  <si>
    <t xml:space="preserve">The Fed, Inflation, Verizon, Boeing, Alphabet, GE Vernova, Amazon, and Many More Stocks to Watch This Week</t>
  </si>
  <si>
    <t xml:space="preserve">e877720dff3e867994886e33</t>
  </si>
  <si>
    <t xml:space="preserve">Walmart launches drone-delivery service in Charlotte area: What to know</t>
  </si>
  <si>
    <t xml:space="preserve">WBTV</t>
  </si>
  <si>
    <t xml:space="preserve">bfddea351a5c751f06759d37</t>
  </si>
  <si>
    <t xml:space="preserve">Realty Income</t>
  </si>
  <si>
    <t xml:space="preserve">NNN REIT: The New Realty Income (NYSE:NNN)</t>
  </si>
  <si>
    <t xml:space="preserve">ede707c52db8c98f8a405bbc</t>
  </si>
  <si>
    <t xml:space="preserve">179b18c7355bfdad765ed89e</t>
  </si>
  <si>
    <t xml:space="preserve">Tesla Vs. Corpay: Which Would You Buy? - TalkMarkets</t>
  </si>
  <si>
    <t xml:space="preserve">f14a73db81888007bf7d7c06</t>
  </si>
  <si>
    <t xml:space="preserve">GEV</t>
  </si>
  <si>
    <t xml:space="preserve">GE Vernova</t>
  </si>
  <si>
    <t xml:space="preserve">548080a5d6c0934ca4977b27</t>
  </si>
  <si>
    <t xml:space="preserve">66701d860cafb9678b40d9e8</t>
  </si>
  <si>
    <t xml:space="preserve">‍‍‍!+)[[NCAAF GAME]]** Ball State Football Game Live free online streams 24 October 2026</t>
  </si>
  <si>
    <t xml:space="preserve">4c9931f341270043c927baf0</t>
  </si>
  <si>
    <t xml:space="preserve">MAS AI Risk Management Guidelines: Why Financial Institutions Need Containment</t>
  </si>
  <si>
    <t xml:space="preserve">Illumio</t>
  </si>
  <si>
    <t xml:space="preserve">739eafe3fe499705808b3efe</t>
  </si>
  <si>
    <t xml:space="preserve">[ＷＡＴＣＨNCAAF MATCH ２０２６]ＦＲＥＥ！]LA Tech vs Old Dominion Game Live</t>
  </si>
  <si>
    <t xml:space="preserve">fd4a554e0ea20343bad5106a</t>
  </si>
  <si>
    <t xml:space="preserve">Precision Trading with Northern Trust Corporation Depositary Shares Each Representing A 1/1000th Interest In A Share Of Series E Non-cumulative Perpetual Preferred Stock (NTRSO) Risk Zones</t>
  </si>
  <si>
    <t xml:space="preserve">3d7f47820a0bac4ea6e38221</t>
  </si>
  <si>
    <t xml:space="preserve">Old Dominion, Edwin McCain return to Colorado for 2027 Ski Fest Benefit</t>
  </si>
  <si>
    <t xml:space="preserve">98.5 KYGO</t>
  </si>
  <si>
    <t xml:space="preserve">2130798675fee2f49aa5f351</t>
  </si>
  <si>
    <t xml:space="preserve">Norwegian Cruise Line Holdings</t>
  </si>
  <si>
    <t xml:space="preserve">What Does Norwegian Cruise Line Holdings (NCLH) Higher Fuel Bill Mean For Investors?</t>
  </si>
  <si>
    <t xml:space="preserve">29b488490456523ebe682780</t>
  </si>
  <si>
    <t xml:space="preserve">Tesla, Inc. $TSLA Holdings Raised by Strategic Planning Group LLC</t>
  </si>
  <si>
    <t xml:space="preserve">6a911259eb6f01444abed688</t>
  </si>
  <si>
    <t xml:space="preserve">‍‍‍+√[LIVESTREAMS]FREE!! Ball State Football Game LIVE coverage ON TV 24 October 2026</t>
  </si>
  <si>
    <t xml:space="preserve">56e16adb893881f9af62d5cd</t>
  </si>
  <si>
    <t xml:space="preserve">++[Watch Live]TV!] Louisiana Tech vs Old Dominion College Football LIVE STreams On TV Channel 25 October 2026</t>
  </si>
  <si>
    <t xml:space="preserve">b045a7cb7331cdc37ad83636</t>
  </si>
  <si>
    <t xml:space="preserve">NVIDIA vs. AMD vs. Apple — Here's What the Numbers Actually Say About Which AI Machine Is Right For You</t>
  </si>
  <si>
    <t xml:space="preserve">Entrepreneur</t>
  </si>
  <si>
    <t xml:space="preserve">dd063d70c428bdd6ff6a2637</t>
  </si>
  <si>
    <t xml:space="preserve">CSGP</t>
  </si>
  <si>
    <t xml:space="preserve">CoStar Group</t>
  </si>
  <si>
    <t xml:space="preserve">CoStar Group to Report Q3 Earnings: What's in Store for the Stock?</t>
  </si>
  <si>
    <t xml:space="preserve">28e42f84238f9ca64e773240</t>
  </si>
  <si>
    <t xml:space="preserve">Diamondback Energy</t>
  </si>
  <si>
    <t xml:space="preserve">Diamondback Energy (FANG) Shares Moved, What Is Catching Investors' Attention?</t>
  </si>
  <si>
    <t xml:space="preserve">7983a539a744c714e919f465</t>
  </si>
  <si>
    <t xml:space="preserve">Xtrackers MSCI Brazil I (XMBR.DU) Stock Forum &amp; Discussion - Yahoo Finance</t>
  </si>
  <si>
    <t xml:space="preserve">c654b598571c8ae7ab6abf50</t>
  </si>
  <si>
    <t xml:space="preserve">What Does Netflix (NFLX) Leadership Shake Up Mean For Its Content Direction?</t>
  </si>
  <si>
    <t xml:space="preserve">60b1ba14ac190b4200a47660</t>
  </si>
  <si>
    <t xml:space="preserve">★FREE@STREAM◈ Rockets VS Hawks | Amazon Prime | State Farm Arena • Atlanta, GA</t>
  </si>
  <si>
    <t xml:space="preserve">1d4b796a25aaf5815f1169f7</t>
  </si>
  <si>
    <t xml:space="preserve">Scan Code for Vulnerabilities with Cisco Antares in DevNet Learning Labs</t>
  </si>
  <si>
    <t xml:space="preserve">Cisco Blogs</t>
  </si>
  <si>
    <t xml:space="preserve">19e5aaadd1c3689e4a3b3302</t>
  </si>
  <si>
    <t xml:space="preserve">++[𝐋𝐈𝐕𝐄]𝐓𝐎𝐏~𝐍𝐎𝐖!]Sacramento State vs Ball State 𝐋𝐈𝐕𝐄 LIVESTREAM!(ONLINE)</t>
  </si>
  <si>
    <t xml:space="preserve">69ad5149c44d37193a1117ff</t>
  </si>
  <si>
    <t xml:space="preserve">91,600 Shares in NIKE, Inc. $NKE Bought by Grace &amp; White Inc. NY</t>
  </si>
  <si>
    <t xml:space="preserve">466deb6a9e7791c1592fdf20</t>
  </si>
  <si>
    <t xml:space="preserve">Set Up HIPAA Microsoft 365 Backup: 13 Steps, 90 Min [2026]</t>
  </si>
  <si>
    <t xml:space="preserve">tech-insider.org</t>
  </si>
  <si>
    <t xml:space="preserve">8ecbae60c525c4dd04a409b7</t>
  </si>
  <si>
    <t xml:space="preserve">QUALCOMM Incorporated (QCOM) Options Chain - Yahoo Finance</t>
  </si>
  <si>
    <t xml:space="preserve">6c86f7d4fa6f2c9d01504783</t>
  </si>
  <si>
    <t xml:space="preserve">Mark Darrah Says Electronic Arts Didn't Let BioWare Reveal the Potential of Dragon Age: The Veilguard</t>
  </si>
  <si>
    <t xml:space="preserve">EGW News</t>
  </si>
  <si>
    <t xml:space="preserve">f41d485b44738c6ee376ea74</t>
  </si>
  <si>
    <t xml:space="preserve">44,063 Shares in Tyson Foods, Inc. $TSN Purchased by Community Bank of Raymore</t>
  </si>
  <si>
    <t xml:space="preserve">09fda0442969e069a81f5081</t>
  </si>
  <si>
    <t xml:space="preserve">A Day at the Teenage Engineering Store: K.O. AMP Launch Vlog | EP-35+ EP-127 Pedal</t>
  </si>
  <si>
    <t xml:space="preserve">c871c92923a827ae3a704d53</t>
  </si>
  <si>
    <t xml:space="preserve">Buffalo area’s first Costco opens Wednesday in Amherst: here’s a look inside</t>
  </si>
  <si>
    <t xml:space="preserve">WGRZ</t>
  </si>
  <si>
    <t xml:space="preserve">76c09fa72d3a539b2fd3c4b8</t>
  </si>
  <si>
    <t xml:space="preserve">CMS proposes tightening exchange subsidy verifications</t>
  </si>
  <si>
    <t xml:space="preserve">Modern Healthcare</t>
  </si>
  <si>
    <t xml:space="preserve">07446f5023811708aeca3dc0</t>
  </si>
  <si>
    <t xml:space="preserve">Ameriprise Financial, Inc. (AMP) options chain</t>
  </si>
  <si>
    <t xml:space="preserve">95b844a7c44d9c1c31338b02</t>
  </si>
  <si>
    <t xml:space="preserve">PepsiCo Kept Taco Bell Through 2036. Here’s the Supply Chain Update It Still Owes Investors in Late 2026</t>
  </si>
  <si>
    <t xml:space="preserve">f53da6cc7f3adf02a15086a9</t>
  </si>
  <si>
    <t xml:space="preserve">Robinhood(HOOD.US) Director Sells US$5.16 Million in Common Stock</t>
  </si>
  <si>
    <t xml:space="preserve">02a86c70473f1c0fb0ae3122</t>
  </si>
  <si>
    <t xml:space="preserve">Starbucks rival Dutch Bros files plans for first Tacoma location</t>
  </si>
  <si>
    <t xml:space="preserve">The Business Journals</t>
  </si>
  <si>
    <t xml:space="preserve">01eedca5aedb03bcf809966e</t>
  </si>
  <si>
    <t xml:space="preserve">What health system leaders should know about PHP2Shell and Quest Diagnostics</t>
  </si>
  <si>
    <t xml:space="preserve">Chief Healthcare Executive</t>
  </si>
  <si>
    <t xml:space="preserve">fc6c4c539f7ffb3d60879cb5</t>
  </si>
  <si>
    <t xml:space="preserve">Is Owning 3,968 Shares of Starbucks Worth It for $10,000 in Yearly Dividend Income?</t>
  </si>
  <si>
    <t xml:space="preserve">81f9bdb6450a5490f47866b8</t>
  </si>
  <si>
    <t xml:space="preserve">SPGI Gears Up to Report Q3 Earnings: Here's What Investors Should Know</t>
  </si>
  <si>
    <t xml:space="preserve">1f0d91ee965aa4f1856cc244</t>
  </si>
  <si>
    <t xml:space="preserve">First Solar, Inc. (FSLR) Options Chain - Yahoo Finance</t>
  </si>
  <si>
    <t xml:space="preserve">8bc0611ee50d685c51fc022a</t>
  </si>
  <si>
    <t xml:space="preserve">Gleiss Lutz advises financial advisor Perella Weinberg on EQT’s multi-billion takeover of QIAGEN</t>
  </si>
  <si>
    <t xml:space="preserve">Gleiss Lutz</t>
  </si>
  <si>
    <t xml:space="preserve">7ebbe115b31524ba060f5eab</t>
  </si>
  <si>
    <t xml:space="preserve">United Rentals: Q3 Delivered, But The 2028 Plan Is Already Priced In (NYSE:URI)</t>
  </si>
  <si>
    <t xml:space="preserve">c5fe8f63e13257d4ed0a80e4</t>
  </si>
  <si>
    <t xml:space="preserve">Investment House LLC Sells 12,165 Shares of Gilead Sciences, Inc. $GILD</t>
  </si>
  <si>
    <t xml:space="preserve">ebf4ff4301c63e61e7b0b8d8</t>
  </si>
  <si>
    <t xml:space="preserve">FirstEnergy</t>
  </si>
  <si>
    <t xml:space="preserve">FirstEnergy (FE), Why Is Attention Building Now?</t>
  </si>
  <si>
    <t xml:space="preserve">d9636d3a698c57b0b56e04b8</t>
  </si>
  <si>
    <t xml:space="preserve">NVIDIA PersonaPlex, What It Is and How to Try the Full-Duplex Voice AI</t>
  </si>
  <si>
    <t xml:space="preserve">Pasquale Pillitteri</t>
  </si>
  <si>
    <t xml:space="preserve">639419bc8a8a9f78e29d8c0d</t>
  </si>
  <si>
    <t xml:space="preserve">Moderna: Why Positive Phase 3 Results Weren’t Enough (NASDAQ:MRNA)</t>
  </si>
  <si>
    <t xml:space="preserve">8606c686a606b32aafc3ea07</t>
  </si>
  <si>
    <t xml:space="preserve">What CVS Health Holders Bought Into</t>
  </si>
  <si>
    <t xml:space="preserve">b3bdf0c0dc03da54871ef38b</t>
  </si>
  <si>
    <t xml:space="preserve">State Street Corporation</t>
  </si>
  <si>
    <t xml:space="preserve">Purchase/sale of business (net) of State Street Corporation – LSE:0L9G</t>
  </si>
  <si>
    <t xml:space="preserve">019ced77d74a553140b2e017</t>
  </si>
  <si>
    <t xml:space="preserve">PNC Executive to Speak at BancAnalysts Association of Boston Conference</t>
  </si>
  <si>
    <t xml:space="preserve">00fef8bc3959258042ee3fd7</t>
  </si>
  <si>
    <t xml:space="preserve">Here's How Much $100 Invested In Ross Stores 5 Years Ago Would Be Worth Today</t>
  </si>
  <si>
    <t xml:space="preserve">26a8395397c6f2edac1d2b5e</t>
  </si>
  <si>
    <t xml:space="preserve">17 ETFs Add to Boston Scientific (BSX) on Oct. 21</t>
  </si>
  <si>
    <t xml:space="preserve">30a68dc05d0edbf19a32c31a</t>
  </si>
  <si>
    <t xml:space="preserve">Diamondback Energy schedules results. Diamondback Energy stock is valued at USD 55.2 billion</t>
  </si>
  <si>
    <t xml:space="preserve">e739deafa3887712e327951a</t>
  </si>
  <si>
    <t xml:space="preserve">Premia MSCI Vietnam ETF HKD iNAV (DE000SLA8UF3.SG) Forum &amp; Discussion - Yahoo Finance</t>
  </si>
  <si>
    <t xml:space="preserve">62f2d405c901aed1f9bf9941</t>
  </si>
  <si>
    <t xml:space="preserve">GILD May 2027 120.000 call (GILD270521C00120000) Interactive Stock Chart - Yahoo Finance</t>
  </si>
  <si>
    <t xml:space="preserve">e3ee49b21983a813621d0386</t>
  </si>
  <si>
    <t xml:space="preserve">ATO</t>
  </si>
  <si>
    <t xml:space="preserve">Atmos Energy</t>
  </si>
  <si>
    <t xml:space="preserve">Atmos Energy Service Area Alert</t>
  </si>
  <si>
    <t xml:space="preserve">Ark Valley Voice</t>
  </si>
  <si>
    <t xml:space="preserve">73ea28416987982c04aa44d7</t>
  </si>
  <si>
    <t xml:space="preserve">Microsoft, Alphabet, and Amazon Make Up About 15% of the S&amp;P 500. All 3 Report Earnings Within 2 Days.</t>
  </si>
  <si>
    <t xml:space="preserve">cac0516f185c8032f0af7838</t>
  </si>
  <si>
    <t xml:space="preserve">How Goldman Sachs Equal Weight U.s. Large Cap Equity Etf (GSEW) Affects Rotational Strategy Timing</t>
  </si>
  <si>
    <t xml:space="preserve">fb0e0cd28a4b42ebf2169f99</t>
  </si>
  <si>
    <t xml:space="preserve">d8d516375a738321bedf0251</t>
  </si>
  <si>
    <t xml:space="preserve">15,577 Shares of Emerson Electric Co. $EMR Purchased by NBT Bank N.A.</t>
  </si>
  <si>
    <t xml:space="preserve">760b6da6acfb6acb8df5b55a</t>
  </si>
  <si>
    <t xml:space="preserve">Prime Capital Investment Advisors LLC Sells 9,827 Shares of First Solar, Inc. $FSLR</t>
  </si>
  <si>
    <t xml:space="preserve">a37692dbf489dd6c8337c45c</t>
  </si>
  <si>
    <t xml:space="preserve">RF</t>
  </si>
  <si>
    <t xml:space="preserve">Regions Financial Corporation</t>
  </si>
  <si>
    <t xml:space="preserve">137,764 Shares of Regions Financial Corporation $RF Purchased by James Investment Research Inc.</t>
  </si>
  <si>
    <t xml:space="preserve">3d99c626070844e13fc94ec3</t>
  </si>
  <si>
    <t xml:space="preserve">7,433 Shares of Qualcomm Incorporated $QCOM Acquired by BG Investment Services LLC</t>
  </si>
  <si>
    <t xml:space="preserve">6312cbaa0f9c12a1e1db0a0f</t>
  </si>
  <si>
    <t xml:space="preserve">How Invesco S&amp;p Smallcap Momentum Etf (XSMO) Affects Rotational Strategy Timing</t>
  </si>
  <si>
    <t xml:space="preserve">a2c0958b5809aac8c5e4507e</t>
  </si>
  <si>
    <t xml:space="preserve">Procter &amp; Gamble Company (The) $PG Shares Bought by Brookmont Capital Management</t>
  </si>
  <si>
    <t xml:space="preserve">a504dbe6de9836a9295f56c4</t>
  </si>
  <si>
    <t xml:space="preserve">s+🧲️[LIvE@sTREAM(Update)]$ Liverpool v Brighton Live free stream On TSN 25 October 2026</t>
  </si>
  <si>
    <t xml:space="preserve">886b9df5ec4bc340653da3fb</t>
  </si>
  <si>
    <t xml:space="preserve">She sprayed cherry cabinets Chantilly Lace with Sherwin-Williams Gallery Series: same navy island, new kitchen</t>
  </si>
  <si>
    <t xml:space="preserve">TheCoolist</t>
  </si>
  <si>
    <t xml:space="preserve">ec13f4a6dc929c729d04ee28</t>
  </si>
  <si>
    <t xml:space="preserve">Diamondback Energy, Inc. $FANG Shares Purchased by Diversify Advisory Services LLC</t>
  </si>
  <si>
    <t xml:space="preserve">1fee3618039d66e6b59be504</t>
  </si>
  <si>
    <t xml:space="preserve">Stryker Corporation $SYK Shares Newly Bought by Anderson Hoagland &amp; Co.</t>
  </si>
  <si>
    <t xml:space="preserve">19c8fb0c5905bd269fa560b1</t>
  </si>
  <si>
    <t xml:space="preserve">American Airlines Fleet Strategy: What Two Boeing 777s and Five Airbus Jets Really Signal</t>
  </si>
  <si>
    <t xml:space="preserve">The Aviation Hub</t>
  </si>
  <si>
    <t xml:space="preserve">e702fcb05347e9968d6286c4</t>
  </si>
  <si>
    <t xml:space="preserve">What’s Next for Digital Realty Trust (NYSE:DLR) As AI Demand Evolves?</t>
  </si>
  <si>
    <t xml:space="preserve">d07733ab9056dcbf37669c93</t>
  </si>
  <si>
    <t xml:space="preserve">JCI</t>
  </si>
  <si>
    <t xml:space="preserve">Johnson Controls</t>
  </si>
  <si>
    <t xml:space="preserve">What You Need to Know Ahead of Johnson Controls' Earnings Release</t>
  </si>
  <si>
    <t xml:space="preserve">1168aba4fec4b81ca522af60</t>
  </si>
  <si>
    <t xml:space="preserve">(Ba)thursty work…</t>
  </si>
  <si>
    <t xml:space="preserve">franklintimes.co.nz</t>
  </si>
  <si>
    <t xml:space="preserve">4fd102cde692089991812c03</t>
  </si>
  <si>
    <t xml:space="preserve">[BOXING-FREE] Emanuel Navarrete vs O'Shaquie Foster Live Free Netflix Fight Night Coverage</t>
  </si>
  <si>
    <t xml:space="preserve">d094171d75039039e326f06e</t>
  </si>
  <si>
    <t xml:space="preserve">CNP</t>
  </si>
  <si>
    <t xml:space="preserve">CenterPoint Energy</t>
  </si>
  <si>
    <t xml:space="preserve">OVC Basketball Media Day Powered by CenterPoint Energy: Tennessee State</t>
  </si>
  <si>
    <t xml:space="preserve">Ohio Valley Conference</t>
  </si>
  <si>
    <t xml:space="preserve">d3045632e6062907ae458abb</t>
  </si>
  <si>
    <t xml:space="preserve">10 revealing photos from the Northern Trust Open</t>
  </si>
  <si>
    <t xml:space="preserve">GolfWRX</t>
  </si>
  <si>
    <t xml:space="preserve">8c07d13dd63254447fe253af</t>
  </si>
  <si>
    <t xml:space="preserve">Regeneron Pharmaceuticals, Inc. $REGN Shares Bought by Sterling Capital Management LLC</t>
  </si>
  <si>
    <t xml:space="preserve">2fb6cac160e083336d65bb90</t>
  </si>
  <si>
    <t xml:space="preserve">CMS Administration Requirements: Virtual Contrast Supervision Guide Released</t>
  </si>
  <si>
    <t xml:space="preserve">Democrat and Chronicle</t>
  </si>
  <si>
    <t xml:space="preserve">e5927c96602fcae0773601ce</t>
  </si>
  <si>
    <t xml:space="preserve">Netflix’s 8 Biggest Original Series Coming in November 2026</t>
  </si>
  <si>
    <t xml:space="preserve">What's on Netflix</t>
  </si>
  <si>
    <t xml:space="preserve">8338c1a055400e5bffb60a72</t>
  </si>
  <si>
    <t xml:space="preserve">Amgen Inc. (AMGN) Presents at 2026 European Society for Medical Oncology (ESMO) Annual Congress - Slideshow</t>
  </si>
  <si>
    <t xml:space="preserve">3c79835bf137bb41c85c3892</t>
  </si>
  <si>
    <t xml:space="preserve">Meta Platforms, Inc. (META) options chain</t>
  </si>
  <si>
    <t xml:space="preserve">f2798d26bb59aa9a826b2a6a</t>
  </si>
  <si>
    <t xml:space="preserve">Robinhood director Baiju Bhatt sells $5.16M HOOD shares</t>
  </si>
  <si>
    <t xml:space="preserve">0478ea2dd9f0ef7c946c1830</t>
  </si>
  <si>
    <t xml:space="preserve">KeyBanc reiterates United Rentals stock rating on fleet strength</t>
  </si>
  <si>
    <t xml:space="preserve">b1da9f99fb51cbd382065324</t>
  </si>
  <si>
    <t xml:space="preserve">CNC</t>
  </si>
  <si>
    <t xml:space="preserve">Centene Corporation</t>
  </si>
  <si>
    <t xml:space="preserve">Bourbon With The Editor® — HEIDENHAIN: CNC Controls, Digital Readouts &amp; IMTS 2026</t>
  </si>
  <si>
    <t xml:space="preserve">Cutting Tool Engineering</t>
  </si>
  <si>
    <t xml:space="preserve">7de724415fed1c0aeb9ea8b3</t>
  </si>
  <si>
    <t xml:space="preserve">MSCI WORLD DMF -AC ASIA GRTR US (^737311-USD-GRTR) Forum &amp; Discussion - Yahoo Finance</t>
  </si>
  <si>
    <t xml:space="preserve">69a76d47889bcdd57f21881d</t>
  </si>
  <si>
    <t xml:space="preserve">REG - Northern Trust Corp Prologis, Inc. SEGRO PLC - Form 8.3 - SEGRO plc</t>
  </si>
  <si>
    <t xml:space="preserve">0517431b7ea53433957f0c3c</t>
  </si>
  <si>
    <t xml:space="preserve">ESS</t>
  </si>
  <si>
    <t xml:space="preserve">Essex Property Trust</t>
  </si>
  <si>
    <t xml:space="preserve">ESS Art Contest</t>
  </si>
  <si>
    <t xml:space="preserve">Hillsboro School District</t>
  </si>
  <si>
    <t xml:space="preserve">9ad06f816af4eb551b584e8c</t>
  </si>
  <si>
    <t xml:space="preserve">WMB</t>
  </si>
  <si>
    <t xml:space="preserve">Williams Companies</t>
  </si>
  <si>
    <t xml:space="preserve">Here's How Much $1000 Invested In Williams Companies 5 Years Ago Would Be Worth Today</t>
  </si>
  <si>
    <t xml:space="preserve">b72e0fa18cfee0a6c1dcc599</t>
  </si>
  <si>
    <t xml:space="preserve">AMD or Broadcom: If I Could Only Own 1 AI Chip Stock Through 2030, Here's My Pick</t>
  </si>
  <si>
    <t xml:space="preserve">12d0fc2a24977e9239a37569</t>
  </si>
  <si>
    <t xml:space="preserve">What Is Super Micro Computer (SMCI) Telling The Market With Its New AI Rack?</t>
  </si>
  <si>
    <t xml:space="preserve">135e03cbb360eb7bcc8a265a</t>
  </si>
  <si>
    <t xml:space="preserve">Prime Capital Investment Advisors LLC Sells 3,897 Shares of Meta Platforms, Inc. $META</t>
  </si>
  <si>
    <t xml:space="preserve">2dee296b7db7922cf58cb2c0</t>
  </si>
  <si>
    <t xml:space="preserve">5 Best New Movies And Shows To Stream This Weekend On Netflix, Prime Video, HBO Max, And More (Oct. 23-25)</t>
  </si>
  <si>
    <t xml:space="preserve">SlashFilm</t>
  </si>
  <si>
    <t xml:space="preserve">a08612272aed1ecfc263cba5</t>
  </si>
  <si>
    <t xml:space="preserve">MSCI EM EMEA/HEALTH CAR NETR US (^123171-USD-NETR) Forum &amp; Discussion - Yahoo Finance</t>
  </si>
  <si>
    <t xml:space="preserve">ed67709cac768a1d223da989</t>
  </si>
  <si>
    <t xml:space="preserve">QIAGEN N.V. (QIA) Reports BlackRock Voting Rights Update</t>
  </si>
  <si>
    <t xml:space="preserve">bca429806f14ed2a4bee11ac</t>
  </si>
  <si>
    <t xml:space="preserve">TPLRF1 Share Price Today - TPL REIT Fund I</t>
  </si>
  <si>
    <t xml:space="preserve">67d31f6eb30f7c1891b1578e</t>
  </si>
  <si>
    <t xml:space="preserve">REG - Domino's Pizza Grp - Holding(s) in Company</t>
  </si>
  <si>
    <t xml:space="preserve">b87d0c9d100f8ffccddd0f09</t>
  </si>
  <si>
    <t xml:space="preserve">How Investors May Respond To Comcast (CMCSA) Peacock Profit And Restructuring</t>
  </si>
  <si>
    <t xml:space="preserve">d938e00f6549a5c7768728c4</t>
  </si>
  <si>
    <t xml:space="preserve">Honeywell Technologies reports third-quarter results. What it means for Honeywell stock</t>
  </si>
  <si>
    <t xml:space="preserve">5fa39fb5b3d973dce0cc2a68</t>
  </si>
  <si>
    <t xml:space="preserve">+@@((Netflix]FREE)) Falcons vs 49ers 𝐋𝐈𝐕𝐄 Ｓｔｒｅａｍｓ Ｆｒｅｅ ＯＮ Ｔｖ Ｃｈａｎｎｅｌ</t>
  </si>
  <si>
    <t xml:space="preserve">15446532986bc6c6e43f53cd</t>
  </si>
  <si>
    <t xml:space="preserve">PPL</t>
  </si>
  <si>
    <t xml:space="preserve">PPL Corporation</t>
  </si>
  <si>
    <t xml:space="preserve">PPL Corporation to Conduct Webcast on Third-Quarter 2026 Earnings Results</t>
  </si>
  <si>
    <t xml:space="preserve">ca3689cb604ceb2732bc356d</t>
  </si>
  <si>
    <t xml:space="preserve">Uber Technologies stock trades at EUR 59.81 in weekend trading</t>
  </si>
  <si>
    <t xml:space="preserve">377c87f2d1a77ed49ea5d447</t>
  </si>
  <si>
    <t xml:space="preserve">Is Procter &amp; Gamble a Buy After Its Latest Earnings Report?</t>
  </si>
  <si>
    <t xml:space="preserve">cb75f255228da69e2b90bd5c</t>
  </si>
  <si>
    <t xml:space="preserve">44,316 Shares in Apple Inc. $AAPL Acquired by ASK Capital Investment Managers LLC</t>
  </si>
  <si>
    <t xml:space="preserve">10ae52485d6e774d0f172ded</t>
  </si>
  <si>
    <t xml:space="preserve">What to watch for, powered by Verizon, as the Orlando Pride host Gotham FC</t>
  </si>
  <si>
    <t xml:space="preserve">Orlando City</t>
  </si>
  <si>
    <t xml:space="preserve">79cc9e6650c46a1a288cc74c</t>
  </si>
  <si>
    <t xml:space="preserve">What You Need to Know Ahead of MetLife’s Earnings Release</t>
  </si>
  <si>
    <t xml:space="preserve">3d5f9d53685cec6d305c83d1</t>
  </si>
  <si>
    <t xml:space="preserve">Form 4 Avidbank Holdings Inc: Gina N. Thoma (EVP, COO) For: 21 October</t>
  </si>
  <si>
    <t xml:space="preserve">0998343ccdd0aeb0a0b784bb</t>
  </si>
  <si>
    <t xml:space="preserve">BG</t>
  </si>
  <si>
    <t xml:space="preserve">Bunge Global</t>
  </si>
  <si>
    <t xml:space="preserve">Bunge Global SA Estimates – LS:A3EYCJ</t>
  </si>
  <si>
    <t xml:space="preserve">79f05d6552bb046c54568ff9</t>
  </si>
  <si>
    <t xml:space="preserve">SAFE Shelter 4th Annual Twilight Ball</t>
  </si>
  <si>
    <t xml:space="preserve">Connect Savannah</t>
  </si>
  <si>
    <t xml:space="preserve">cb1255b8ab4dfa14f4560f7e</t>
  </si>
  <si>
    <t xml:space="preserve">!+[=LIVE=]STREAM!™ Orlando Magic V New York Knicks (Amazon Prime) NBA</t>
  </si>
  <si>
    <t xml:space="preserve">d00387fdc1e47e5911848bfb</t>
  </si>
  <si>
    <t xml:space="preserve">This Secret Deals Site Has Le Creuset, Wüsthof, and Ninja Discounts You Won’t Find Anywhere Else — Even Amazon</t>
  </si>
  <si>
    <t xml:space="preserve">Food &amp; Wine</t>
  </si>
  <si>
    <t xml:space="preserve">3aa028d39bd758af659835ad</t>
  </si>
  <si>
    <t xml:space="preserve">5 Apple Stories: Peter Thiel, iPhone Duo, Nvidia and MacBook Buzz - Apple (NASDAQ:AAPL)</t>
  </si>
  <si>
    <t xml:space="preserve">1e9e57d0594c9b10bdc59ed2</t>
  </si>
  <si>
    <t xml:space="preserve">50bcde41f961a53b6462530c</t>
  </si>
  <si>
    <t xml:space="preserve">JPM Coin has zero Ethereum supply after launch, Sentora says</t>
  </si>
  <si>
    <t xml:space="preserve">Crypto News</t>
  </si>
  <si>
    <t xml:space="preserve">84a866bd45a739d307224b9c</t>
  </si>
  <si>
    <t xml:space="preserve">Goldman Sachs tokenized stock (xStock) USD (GSX37025-USD) Cryptocurrency Forum &amp; Discussion - Yahoo Finance</t>
  </si>
  <si>
    <t xml:space="preserve">753e88d6143420347c4deb68</t>
  </si>
  <si>
    <t xml:space="preserve">WDC Jan 2027 75.000 put (WDC270115P00075000) Interactive Stock Chart - Yahoo Finance</t>
  </si>
  <si>
    <t xml:space="preserve">9fe82aad414ea34352b2d4a6</t>
  </si>
  <si>
    <t xml:space="preserve">ICYMI Ep79: Peraso, SECO, electronica, Qualcomm</t>
  </si>
  <si>
    <t xml:space="preserve">Embedded Computing Design</t>
  </si>
  <si>
    <t xml:space="preserve">ba25aae95ed4c5cb01b2ce19</t>
  </si>
  <si>
    <t xml:space="preserve">The Bank Of New York Mellon Corporation Depositary Shares, each representing a 1/4,000th interest in a share of Series K Noncumulative Perpetual Preferred Stoc Estimates – BOATS:BNY/PK</t>
  </si>
  <si>
    <t xml:space="preserve">6dcea2abc9c660027323c660</t>
  </si>
  <si>
    <t xml:space="preserve">Amazon Delivery Workers Bring Their Demands to the Steps of City Hall</t>
  </si>
  <si>
    <t xml:space="preserve">The Indypendent</t>
  </si>
  <si>
    <t xml:space="preserve">dd0f900922bb97a33468ce88</t>
  </si>
  <si>
    <t xml:space="preserve">Booking Holdings Inc. $BKNG Shares Bought by Parthenon LLC</t>
  </si>
  <si>
    <t xml:space="preserve">48e13f312d0d9132c2f671e8</t>
  </si>
  <si>
    <t xml:space="preserve">Danaher, NVIDIA, FedEx, Sanofi: This Week in Healthcare</t>
  </si>
  <si>
    <t xml:space="preserve">Healthcare Digital</t>
  </si>
  <si>
    <t xml:space="preserve">675f0606677c6ed4f528182e</t>
  </si>
  <si>
    <t xml:space="preserve">Leidos Defense</t>
  </si>
  <si>
    <t xml:space="preserve">qz.com</t>
  </si>
  <si>
    <t xml:space="preserve">ecbb769e1f3ccff5617992fe</t>
  </si>
  <si>
    <t xml:space="preserve">KO</t>
  </si>
  <si>
    <t xml:space="preserve">Coca-Cola Company (The)</t>
  </si>
  <si>
    <t xml:space="preserve">CocaCola Company (The) $KO Stock Purchased by Brookstone Capital Management</t>
  </si>
  <si>
    <t xml:space="preserve">6a2052181ffe64850caa7b7d</t>
  </si>
  <si>
    <t xml:space="preserve">How to Fill UP TGT Application Form 2026. Step-by-Step Guide</t>
  </si>
  <si>
    <t xml:space="preserve">PW</t>
  </si>
  <si>
    <t xml:space="preserve">2c61526a768566715df30367</t>
  </si>
  <si>
    <t xml:space="preserve">Qualcomm Incorporated $QCOM Shares Bought by McGuire Investment Group LLC</t>
  </si>
  <si>
    <t xml:space="preserve">73366983b537be29f538e704</t>
  </si>
  <si>
    <t xml:space="preserve">Merck &amp; Co., Inc. $MRK Stock Bought by Norris Perne &amp; French LLP MI</t>
  </si>
  <si>
    <t xml:space="preserve">6f36616e623ae8d48177dd18</t>
  </si>
  <si>
    <t xml:space="preserve">Form 4 Winmark Corporation: Renae M. Gaudette (COO) For: 22 October</t>
  </si>
  <si>
    <t xml:space="preserve">c033e57a33d9372b73ce5750</t>
  </si>
  <si>
    <t xml:space="preserve">Here’s How Much You Would Have Made Owning Apple Stock In The Last 15 Years</t>
  </si>
  <si>
    <t xml:space="preserve">7b7b9be2fc043f754f4fe4c6</t>
  </si>
  <si>
    <t xml:space="preserve">CME Premium9</t>
  </si>
  <si>
    <t xml:space="preserve">Mining.com</t>
  </si>
  <si>
    <t xml:space="preserve">214d927edffb66f4677ce364</t>
  </si>
  <si>
    <t xml:space="preserve">Wall ball? This World Series wager is a real work of art</t>
  </si>
  <si>
    <t xml:space="preserve">WUSF</t>
  </si>
  <si>
    <t xml:space="preserve">e3176e8497e44e1250b1e669</t>
  </si>
  <si>
    <t xml:space="preserve">Steelman: From eBay finds to Korn Ferry champ</t>
  </si>
  <si>
    <t xml:space="preserve">The Manila Times</t>
  </si>
  <si>
    <t xml:space="preserve">130499a01b29fbd8f2b9c679</t>
  </si>
  <si>
    <t xml:space="preserve">iShares Core MSCI Europe ETF Shs Cert Deposito Arg Repr 0.09090909 Sh Estimates – BCBA:IEUR.CI</t>
  </si>
  <si>
    <t xml:space="preserve">1816bf0d1a0218844b535a47</t>
  </si>
  <si>
    <t xml:space="preserve">What Did Investors Overlook in $20 Billion to $50 Billion Earnings? Comfort Systems USA (NYSE:FIX), Roper Technologies (NASDAQ:ROP) and More</t>
  </si>
  <si>
    <t xml:space="preserve">0e14ac155f8d6181d09e133f</t>
  </si>
  <si>
    <t xml:space="preserve">BREAKING: TKO CEO Ari Emanuel Addresses WWE Crown Jewel Situation</t>
  </si>
  <si>
    <t xml:space="preserve">Sportskeeda</t>
  </si>
  <si>
    <t xml:space="preserve">4e08d398fc0f893be27a7d13</t>
  </si>
  <si>
    <t xml:space="preserve">Invesco Mutual Fund: Holds 5.02% Stake in Prestige Estates Projects</t>
  </si>
  <si>
    <t xml:space="preserve">InvestyWise</t>
  </si>
  <si>
    <t xml:space="preserve">26eeb704055d68a0d72edad6</t>
  </si>
  <si>
    <t xml:space="preserve">REG - Squarepoint Ops LLC Rotork PLC - Form 8.3 - Rotork Plc</t>
  </si>
  <si>
    <t xml:space="preserve">a5fa5c24fca97d742d4a62cd</t>
  </si>
  <si>
    <t xml:space="preserve">REG - HgCapital Trust PLC Schroders Limited - Holding(s) in Company</t>
  </si>
  <si>
    <t xml:space="preserve">b4d229e941d9b113ad0c553b</t>
  </si>
  <si>
    <t xml:space="preserve">FedEx</t>
  </si>
  <si>
    <t xml:space="preserve">a8c98e8884e2cefedd18225c</t>
  </si>
  <si>
    <t xml:space="preserve">REG - Northern Trust Corp SEGRO PLC Prologis, Inc. - Form 8.3 - Prologis, Inc</t>
  </si>
  <si>
    <t xml:space="preserve">a90f7a81ac990724bd1de737</t>
  </si>
  <si>
    <t xml:space="preserve">ULTA</t>
  </si>
  <si>
    <t xml:space="preserve">Ulta Beauty</t>
  </si>
  <si>
    <t xml:space="preserve">Ulta Beauty Inc. (ULTA) Is a Trending Stock: Facts to Know Before Betting on It</t>
  </si>
  <si>
    <t xml:space="preserve">30b1b7066c93572209d266b6</t>
  </si>
  <si>
    <t xml:space="preserve">Ulta Beauty Collection X Steffi Lynn Eye Shadow Palette</t>
  </si>
  <si>
    <t xml:space="preserve">khorasantimes.com</t>
  </si>
  <si>
    <t xml:space="preserve">71e5d05616876bc701e0622f</t>
  </si>
  <si>
    <t xml:space="preserve">185,217 Shares of Builders FirstSource, Inc. $BLDR Purchased by Brookstone Capital Management</t>
  </si>
  <si>
    <t xml:space="preserve">06531a429b70a772c9771198</t>
  </si>
  <si>
    <t xml:space="preserve">Apple Inc. $AAPL Stock: St. Clair Advisors LLC Raises Holdings</t>
  </si>
  <si>
    <t xml:space="preserve">753b698212b7540e4e256cea</t>
  </si>
  <si>
    <t xml:space="preserve">Brokers Suggest Investing in Nvidia (NVDA): Read This Before Placing a Bet</t>
  </si>
  <si>
    <t xml:space="preserve">798df0260bd33293ec2ed469</t>
  </si>
  <si>
    <t xml:space="preserve">C</t>
  </si>
  <si>
    <t xml:space="preserve">Will China Securities Approval Change Citigroup (C) Narrative</t>
  </si>
  <si>
    <t xml:space="preserve">5c0839fc451e5eb5d707300f</t>
  </si>
  <si>
    <t xml:space="preserve">Alphabet, Microsoft and Amazon lead 10 major earnings reports next week</t>
  </si>
  <si>
    <t xml:space="preserve">Opening Bell Daily</t>
  </si>
  <si>
    <t xml:space="preserve">85a4a5002ed0d9e5ea8fd560</t>
  </si>
  <si>
    <t xml:space="preserve">OBS Studio 33 released, adds NVIDIA NVENC on Arm64</t>
  </si>
  <si>
    <t xml:space="preserve">VideoCardz.com</t>
  </si>
  <si>
    <t xml:space="preserve">ac5588183bb6b9bfde6eb90c</t>
  </si>
  <si>
    <t xml:space="preserve">Starbucks Corporation Shs Cert Deposito Arg Repr 0.0833333 Sh Estimates – BCBA:SBUX.CI</t>
  </si>
  <si>
    <t xml:space="preserve">d41f593ca4afce1dc25d6ffb</t>
  </si>
  <si>
    <t xml:space="preserve">Comcast Plans to Separate NBCUniversal and Sky From Broadband Business</t>
  </si>
  <si>
    <t xml:space="preserve">FindArticles</t>
  </si>
  <si>
    <t xml:space="preserve">37f630c884f2fe34750df529</t>
  </si>
  <si>
    <t xml:space="preserve">TransDigm Group stock trades at EUR 987.00 in weekend trading</t>
  </si>
  <si>
    <t xml:space="preserve">e276f2f6bb206f44ce88bf63</t>
  </si>
  <si>
    <t xml:space="preserve">Salesforce plans to make external AI agents register before they get in</t>
  </si>
  <si>
    <t xml:space="preserve">Crypto Briefing</t>
  </si>
  <si>
    <t xml:space="preserve">4bf823904e3740303b9fe663</t>
  </si>
  <si>
    <t xml:space="preserve">2aec28a265969f37c0eecb22</t>
  </si>
  <si>
    <t xml:space="preserve">#*$[[WATCHLIVE]FREE!!!]] Ball State vs Sacramento State 𝐋𝐈𝐕𝐄 LIVESTREAM!(ONLINE)</t>
  </si>
  <si>
    <t xml:space="preserve">01b06edb663b3029abfc5c93</t>
  </si>
  <si>
    <t xml:space="preserve">SA Asks: How much could Tesla be worth in a merger deal? (TSLA:NASDAQ)</t>
  </si>
  <si>
    <t xml:space="preserve">27fd14edf84a89793ce4beda</t>
  </si>
  <si>
    <t xml:space="preserve">How Investors Are Reacting To Lennar (LEN) Community Expansion Plans</t>
  </si>
  <si>
    <t xml:space="preserve">8c4df0bbdadcc0373d4b93a7</t>
  </si>
  <si>
    <t xml:space="preserve">SBAC</t>
  </si>
  <si>
    <t xml:space="preserve">SBA Communications</t>
  </si>
  <si>
    <t xml:space="preserve">Price to earnings forward of SBA Communications Corp. Class A – BIVA:SBAC</t>
  </si>
  <si>
    <t xml:space="preserve">73ce7902283c291cb43790e9</t>
  </si>
  <si>
    <t xml:space="preserve">Netflix Korea’s 10th Anniversary Showcase: ‘All of Us Are Dead’ Season 2, ‘Solo Leveling’ &amp; 4 More Titles Previewed</t>
  </si>
  <si>
    <t xml:space="preserve">32fa11888e38694a078340c6</t>
  </si>
  <si>
    <t xml:space="preserve">Netflix's Near-Perfect 8-Episode Sci-Fi Saga Is a Perfect Weekend Binge</t>
  </si>
  <si>
    <t xml:space="preserve">Comic Book Resources</t>
  </si>
  <si>
    <t xml:space="preserve">e4be279ba85bff7c740a7b2f</t>
  </si>
  <si>
    <t xml:space="preserve">Nvidia DGX Spark 64GB Launches at $4,999: Is It Worth It?</t>
  </si>
  <si>
    <t xml:space="preserve">TechRepublic</t>
  </si>
  <si>
    <t xml:space="preserve">9d6121536b823eb1f610c132</t>
  </si>
  <si>
    <t xml:space="preserve">Jabil</t>
  </si>
  <si>
    <t xml:space="preserve">Jabil (JBL) Stock Trades At A Discount To Fair Value</t>
  </si>
  <si>
    <t xml:space="preserve">00f61474e2033f14b73ba3cd</t>
  </si>
  <si>
    <t xml:space="preserve">13,682 Shares in NXP Semiconductors N.V. $NXPI Purchased by Nisa Investment Advisors LLC</t>
  </si>
  <si>
    <t xml:space="preserve">86fe3b700a0c41fac092aaa5</t>
  </si>
  <si>
    <t xml:space="preserve">How do the CT State Rep. candidates view the Norwich Amazon project?</t>
  </si>
  <si>
    <t xml:space="preserve">Norwich Bulletin</t>
  </si>
  <si>
    <t xml:space="preserve">22619abe973b5d632dea3b5a</t>
  </si>
  <si>
    <t xml:space="preserve">HLF,BSBK,FXNC,IMRX,MRBK,FRST,TISI,PDYN,GRNT,TPL,FTHM,VSTS,GEF-B,RVSB,TMCI,SHEN,BCRX,BTSG,NBBK,USCB,CION | Stock Prices | Quote Comparison - Yahoo Finance</t>
  </si>
  <si>
    <t xml:space="preserve">85611d3e79ecd962c212bab8</t>
  </si>
  <si>
    <t xml:space="preserve">NI</t>
  </si>
  <si>
    <t xml:space="preserve">NiSource</t>
  </si>
  <si>
    <t xml:space="preserve">What You Need to Know Ahead of NiSource’s Earnings Release</t>
  </si>
  <si>
    <t xml:space="preserve">291c2cc967cc1d66d949214e</t>
  </si>
  <si>
    <t xml:space="preserve">CTAS</t>
  </si>
  <si>
    <t xml:space="preserve">Cintas</t>
  </si>
  <si>
    <t xml:space="preserve">Here's How Much $100 Invested In Cintas 10 Years Ago Would Be Worth Today</t>
  </si>
  <si>
    <t xml:space="preserve">bfd310ebf58fb02bf4fc3621</t>
  </si>
  <si>
    <t xml:space="preserve">Sterling Capital Management LLC Sells 7,875 Shares of Motorola Solutions, Inc. $MSI</t>
  </si>
  <si>
    <t xml:space="preserve">46e1f289753b6b199c7d87a4</t>
  </si>
  <si>
    <t xml:space="preserve">Learn Why The Bull Case For Prudential Financial (PRU) Could Change Following SoFi App Insurance Partnership</t>
  </si>
  <si>
    <t xml:space="preserve">42267a53e29c854569ff1eb3</t>
  </si>
  <si>
    <t xml:space="preserve">CMG CleanTech SA Estimates – LS:A2PN6S</t>
  </si>
  <si>
    <t xml:space="preserve">89b30be50a322b084b0b225e</t>
  </si>
  <si>
    <t xml:space="preserve">REG - Sainsbury(J) PLC - Director/PDMR Shareholding</t>
  </si>
  <si>
    <t xml:space="preserve">b2e9a8ee328f6915cda0fdb0</t>
  </si>
  <si>
    <t xml:space="preserve">This Discontinued USB Gadget From The 2000s Did Absolutely Nothing, But People Still Loved It</t>
  </si>
  <si>
    <t xml:space="preserve">f6dd186f5481c947e410431d</t>
  </si>
  <si>
    <t xml:space="preserve">Christian Bale’s 140-Minute Michael Mann Thriller Officially Sets Netflix Release Ahead of Heat 2</t>
  </si>
  <si>
    <t xml:space="preserve">e1c577f59d9842cb780d3def</t>
  </si>
  <si>
    <t xml:space="preserve">Occidental Petroleum stock trades at EUR 57.25 in weekend trading</t>
  </si>
  <si>
    <t xml:space="preserve">5fd867e165bc5ef9176f3990</t>
  </si>
  <si>
    <t xml:space="preserve">Did International Banking Expansion Just Shift Huntington Bancshares' (HBAN) Investment Narrative?</t>
  </si>
  <si>
    <t xml:space="preserve">7236a3cf8e92c9086388f5d1</t>
  </si>
  <si>
    <t xml:space="preserve">TobyMac tickets on sale in Baltimore at CFG Bank Arena</t>
  </si>
  <si>
    <t xml:space="preserve">927e799af11d4c377096e3ac</t>
  </si>
  <si>
    <t xml:space="preserve">CCL</t>
  </si>
  <si>
    <t xml:space="preserve">Carnival Corporation</t>
  </si>
  <si>
    <t xml:space="preserve">Should You Buy Carnival Stock For Its Cash?</t>
  </si>
  <si>
    <t xml:space="preserve">48fcdecaf40a252d5cf91e3b</t>
  </si>
  <si>
    <t xml:space="preserve">One season, Olympic and Paralympic memories, and a new chapter: FIS Bulletin 2026</t>
  </si>
  <si>
    <t xml:space="preserve">International Ski and Snowboard Federation (FIS)</t>
  </si>
  <si>
    <t xml:space="preserve">19e06999bfb7b7f6427e8778</t>
  </si>
  <si>
    <t xml:space="preserve">14,759 Shares of Medtronic PLC $MDT Acquired by NBT Bank N.A.</t>
  </si>
  <si>
    <t xml:space="preserve">cd69908cb4de4e6c087c0f48</t>
  </si>
  <si>
    <t xml:space="preserve">REG - Rentokil Initial PLC - Director/PDMR Shareholding</t>
  </si>
  <si>
    <t xml:space="preserve">b0063d4a8f26b4a69676a9b9</t>
  </si>
  <si>
    <t xml:space="preserve">ADP Gears Up to Report Q1 Earnings: What's Next for Investors?</t>
  </si>
  <si>
    <t xml:space="preserve">Zacks Investment Research</t>
  </si>
  <si>
    <t xml:space="preserve">f0f76c5c18de5340e511e6cc</t>
  </si>
  <si>
    <t xml:space="preserve">What You Need To Know Ahead of Devon Energy's Earnings Release</t>
  </si>
  <si>
    <t xml:space="preserve">3ae21993e5e0a20008c41488</t>
  </si>
  <si>
    <t xml:space="preserve">Sterling Capital Management LLC Sells 6,261 Shares of Ameriprise Financial, Inc. $AMP</t>
  </si>
  <si>
    <t xml:space="preserve">44cc26f753fa2e3df8c0d95a</t>
  </si>
  <si>
    <t xml:space="preserve">24,887 Shares of The Kroger Co. $KR Acquired by Brookmont Capital Management</t>
  </si>
  <si>
    <t xml:space="preserve">00ff63778f66c4fc3be1e7bb</t>
  </si>
  <si>
    <t xml:space="preserve">Devon Energy Corporation $DVN Shares Newly Bought by BG Investment Services LLC</t>
  </si>
  <si>
    <t xml:space="preserve">c5edf943651d61725fd29e6c</t>
  </si>
  <si>
    <t xml:space="preserve">We Tracked Lufthansa's Retro Boeing 747-8 For 72 Hours: Here's Where It Went</t>
  </si>
  <si>
    <t xml:space="preserve">24af223a31d341667ff6593f</t>
  </si>
  <si>
    <t xml:space="preserve">+@@((Netflix]FREE)) Raiders vs Rams 𝐋𝐈𝐕𝐄 Ｓｔｒｅａｍｓ Ｆｒｅｅ ＯＮ Ｔｖ Ｃｈａｎｎｅｌ</t>
  </si>
  <si>
    <t xml:space="preserve">6760f39134e18adc2f3b1d87</t>
  </si>
  <si>
    <t xml:space="preserve">What Regeneron Pharmaceuticals Buyers Were Betting On</t>
  </si>
  <si>
    <t xml:space="preserve">a1f474136311a37ea12bb9df</t>
  </si>
  <si>
    <t xml:space="preserve">Evergreen Capital Management LLC Sells 3,547 Shares of Regeneron Pharmaceuticals, Inc. $REGN</t>
  </si>
  <si>
    <t xml:space="preserve">be6e3687389e3f9cae189672</t>
  </si>
  <si>
    <t xml:space="preserve">Form 4 Credo Technology Group Holding Ltd: Yat Tung Lam (Director, COO) For: 25 September</t>
  </si>
  <si>
    <t xml:space="preserve">956480611cb440752ac46188</t>
  </si>
  <si>
    <t xml:space="preserve">Magnificent Seven ETF Pulls Back: What to Expect from Microsoft, Google, and Amazon Earnings</t>
  </si>
  <si>
    <t xml:space="preserve">793d64bbf8a4d3353433bd86</t>
  </si>
  <si>
    <t xml:space="preserve">05c3be7d94c4416e8a637d3d</t>
  </si>
  <si>
    <t xml:space="preserve">s+🧲️[LIvE@sTREAM(Update)]$ Arsenal v Everton Live free stream On TSN 24 October 2026</t>
  </si>
  <si>
    <t xml:space="preserve">1316a3f42fa8180dc21f7cf1</t>
  </si>
  <si>
    <t xml:space="preserve">Should Peptide Purification Launch Require Action From DuPont (DD) Investors?</t>
  </si>
  <si>
    <t xml:space="preserve">5d2b87aab7e7dabac492485c</t>
  </si>
  <si>
    <t xml:space="preserve">Ben Johnson Likes His Ball Hog Bears But Points Are the Real Goal</t>
  </si>
  <si>
    <t xml:space="preserve">f1775712f02f051e52674ed1</t>
  </si>
  <si>
    <t xml:space="preserve">Only 237 spa centres hold valid MCD licences in Delhi</t>
  </si>
  <si>
    <t xml:space="preserve">Daily Pioneer</t>
  </si>
  <si>
    <t xml:space="preserve">0b1a7ccc6d1ab6e7e26f0e20</t>
  </si>
  <si>
    <t xml:space="preserve">What’s New At Costco This Week (Featuring A Holiday Staple)</t>
  </si>
  <si>
    <t xml:space="preserve">Sporked</t>
  </si>
  <si>
    <t xml:space="preserve">b2d737ed15d9d29db200a4fd</t>
  </si>
  <si>
    <t xml:space="preserve">REG - Stelrad Group PLC - Director/PDMR Shareholding</t>
  </si>
  <si>
    <t xml:space="preserve">aad8000bb53569be59473f8f</t>
  </si>
  <si>
    <t xml:space="preserve">Here's What to Expect From Cognizant Technology Solutions' Next Earnings Report</t>
  </si>
  <si>
    <t xml:space="preserve">2518326cf3966ba91351a76b</t>
  </si>
  <si>
    <t xml:space="preserve">Linedata Services SA Estimates – EURONEXT:LIN</t>
  </si>
  <si>
    <t xml:space="preserve">faf845d03e4457a3d1ea6f19</t>
  </si>
  <si>
    <t xml:space="preserve">UP TGT recruitment announced for 17,735 posts: Applications open from October 24, exams on December 23–24</t>
  </si>
  <si>
    <t xml:space="preserve">Bhaskar English</t>
  </si>
  <si>
    <t xml:space="preserve">4e082c63a1324371009a83db</t>
  </si>
  <si>
    <t xml:space="preserve">‍‍‍(LIVESTREAMs-FREE) Old Dominion vs Louisiana Tech Live Free College Football Game Today 24 October 2026</t>
  </si>
  <si>
    <t xml:space="preserve">72c405c9fd5da5bdd15a67d9</t>
  </si>
  <si>
    <t xml:space="preserve">‍‍‍(LIVESTREAMs-FREE) Ball State vs Sacramento State Live 24 October 2026</t>
  </si>
  <si>
    <t xml:space="preserve">22bbcfbfa36fe89430423142</t>
  </si>
  <si>
    <t xml:space="preserve">Should You Buy Hewlett Packard Enterprise Stock For Its Cash?</t>
  </si>
  <si>
    <t xml:space="preserve">18e1a6f8c4beea1efce5d9b8</t>
  </si>
  <si>
    <t xml:space="preserve">Parker-Hannifin Corporation $PH Shares Purchased by Capital Investment Advisors LLC</t>
  </si>
  <si>
    <t xml:space="preserve">e12b6f27d9f498d00285c6ab</t>
  </si>
  <si>
    <t xml:space="preserve">Azure DevOps Comes to Microsoft Copilot with Plugin for Work Items Pull Requests</t>
  </si>
  <si>
    <t xml:space="preserve">Visual Studio Magazine</t>
  </si>
  <si>
    <t xml:space="preserve">45fc46b2d9a6825f26da9755</t>
  </si>
  <si>
    <t xml:space="preserve">‘Netflix Effect’ resurrects ‘apocalyptic’ abandoned lot with new homes</t>
  </si>
  <si>
    <t xml:space="preserve">New York Post</t>
  </si>
  <si>
    <t xml:space="preserve">b85883683d01198e80bcb2d2</t>
  </si>
  <si>
    <t xml:space="preserve">Las Vegas Sands</t>
  </si>
  <si>
    <t xml:space="preserve">Barclays cuts target for Las Vegas Sands stock to USD 50.00</t>
  </si>
  <si>
    <t xml:space="preserve">208168ca7effa4f20627d892</t>
  </si>
  <si>
    <t xml:space="preserve">20 Netflix limited series to watch in a weekend, from Adolescence to Maid</t>
  </si>
  <si>
    <t xml:space="preserve">461e836254a3baff02a92e2c</t>
  </si>
  <si>
    <t xml:space="preserve">NXP Semiconductors N.V. $NXPI Shares Newly Purchased by Quadrant Capital Group LLC</t>
  </si>
  <si>
    <t xml:space="preserve">dd989c212c068a69da2d09b1</t>
  </si>
  <si>
    <t xml:space="preserve">Coinbase vs. Paypal: Two Fintech Giants, Two Very Different Price Tags. Which Stock Wins?</t>
  </si>
  <si>
    <t xml:space="preserve">408de7785474c97fd1ad4faf</t>
  </si>
  <si>
    <t xml:space="preserve">ae5a66dcda47c4b0033ac47c</t>
  </si>
  <si>
    <t xml:space="preserve">Here is What to Know Beyond Why PepsiCo, Inc. (PEP) is a Trending Stock</t>
  </si>
  <si>
    <t xml:space="preserve">509d08725bcc92347e695021</t>
  </si>
  <si>
    <t xml:space="preserve">Reynold B. Johnson's San Jose team coated aluminum disks with iron oxide paint for the IBM 305 RAMAC in 1956, and IBM executives called the stacked-disk design the baloney slicer. It held about 5 megabytes and weighed more than a ton.</t>
  </si>
  <si>
    <t xml:space="preserve">Make Tech Easier</t>
  </si>
  <si>
    <t xml:space="preserve">bf9f7d8e05acd388c629e6a4</t>
  </si>
  <si>
    <t xml:space="preserve">Form 4 First Seacoast Bancorp: John E. Swenson (EVP and COO) For: 1 October</t>
  </si>
  <si>
    <t xml:space="preserve">bc53eea002edb6a4f1593943</t>
  </si>
  <si>
    <t xml:space="preserve">EG</t>
  </si>
  <si>
    <t xml:space="preserve">Everest Group</t>
  </si>
  <si>
    <t xml:space="preserve">Everest Group, Ltd. $EG Shares Bought by Robeco Institutional Asset Management B.V.</t>
  </si>
  <si>
    <t xml:space="preserve">dceea3d81fb8a56d5dee8434</t>
  </si>
  <si>
    <t xml:space="preserve">UFC 333: Aaron Pico Stops Losene Keita in 74-Second TKO</t>
  </si>
  <si>
    <t xml:space="preserve">BVM Sports</t>
  </si>
  <si>
    <t xml:space="preserve">62a289a551dccf14144d2719</t>
  </si>
  <si>
    <t xml:space="preserve">JBL Live Beam 4</t>
  </si>
  <si>
    <t xml:space="preserve">Analytics Insight</t>
  </si>
  <si>
    <t xml:space="preserve">f413e5eb046c72302652783a</t>
  </si>
  <si>
    <t xml:space="preserve">(Live TV) Sacramento State vs Ball State College Football Preview 24 October 2026</t>
  </si>
  <si>
    <t xml:space="preserve">d610d520e04f56468332eb6f</t>
  </si>
  <si>
    <t xml:space="preserve">C.H. Robinson Gears Up for Q3 Earnings: What's in Store for the Stock?</t>
  </si>
  <si>
    <t xml:space="preserve">dded52a860c413e39dd8559c</t>
  </si>
  <si>
    <t xml:space="preserve">WDC Maintains Buy Rating by Rosenblatt -- Price Target Lowered t</t>
  </si>
  <si>
    <t xml:space="preserve">f6320ef8ed369f9aaa8181c3</t>
  </si>
  <si>
    <t xml:space="preserve">GoDaddy’s “Chief Tattoo Officer” Previews NYC ‘Ink Your Link’ Small Biz Event</t>
  </si>
  <si>
    <t xml:space="preserve">efa984872684d7914c001771</t>
  </si>
  <si>
    <t xml:space="preserve">TerraMaster D4-320 DAS Review: 10Gbps USB-C Storage</t>
  </si>
  <si>
    <t xml:space="preserve">Root-Nation.com</t>
  </si>
  <si>
    <t xml:space="preserve">d856eb412834965eecc0e270</t>
  </si>
  <si>
    <t xml:space="preserve">Mayor Sarno responds to Court Action on MGM</t>
  </si>
  <si>
    <t xml:space="preserve">Springfield-MA.gov</t>
  </si>
  <si>
    <t xml:space="preserve">763acc508f19b465145271f7</t>
  </si>
  <si>
    <t xml:space="preserve">Salesforce grants RSUs to m3ter and Fin employees after acquisitions</t>
  </si>
  <si>
    <t xml:space="preserve">2a5e23dbe500158cccc68707</t>
  </si>
  <si>
    <t xml:space="preserve">TRMB</t>
  </si>
  <si>
    <t xml:space="preserve">Trimble Inc.</t>
  </si>
  <si>
    <t xml:space="preserve">Trimble (TRMB) Stock Trades At A Discount On Its 38% Run</t>
  </si>
  <si>
    <t xml:space="preserve">a954cf8f6f2d20ed0ced9dcf</t>
  </si>
  <si>
    <t xml:space="preserve">[ＬＩＶＥＳｔｒｅａｍ]!!] Sacramento State vs Ball State College Football Updates</t>
  </si>
  <si>
    <t xml:space="preserve">5c61b42f5b4b76aa37b8929a</t>
  </si>
  <si>
    <t xml:space="preserve">IBM India leases 2.83 lakh sq. ft. at Bagmane tech park in Bengaluru</t>
  </si>
  <si>
    <t xml:space="preserve">Business Standard</t>
  </si>
  <si>
    <t xml:space="preserve">bc8533fc8a130e7f5a60abb8</t>
  </si>
  <si>
    <t xml:space="preserve">s+🧲️[LIvE@sTREAM(Update)]$ Coventry City v Fulham Live free stream On TSN 24 October 2026</t>
  </si>
  <si>
    <t xml:space="preserve">83e2db472075f96000be5386</t>
  </si>
  <si>
    <t xml:space="preserve">Denver PWM LLC Purchases 3,073 Shares of Invesco QQQ $QQQ</t>
  </si>
  <si>
    <t xml:space="preserve">22be8cd4a2a111439f55c1fe</t>
  </si>
  <si>
    <t xml:space="preserve">Man Restores 40-Year-Old Chevrolet. Then A Young Woman Walks Up To Him In Tractor Supply. He Can’t Believe What She Says Next</t>
  </si>
  <si>
    <t xml:space="preserve">f242fa67252743334e4f636b</t>
  </si>
  <si>
    <t xml:space="preserve">29,285 Shares of PPL Corporation $PPL Bought by Pinnacle Associates Ltd.</t>
  </si>
  <si>
    <t xml:space="preserve">dae5b51a5de5173ea70410fb</t>
  </si>
  <si>
    <t xml:space="preserve">Washington Trust Advisors Inc. Sells 59,053 Shares of NIKE, Inc. $NKE</t>
  </si>
  <si>
    <t xml:space="preserve">644eae94a79a748ba4f6c3bf</t>
  </si>
  <si>
    <t xml:space="preserve">KMG Fiduciary Partners LLC Sells 14,258 Shares of Apple Inc. $AAPL</t>
  </si>
  <si>
    <t xml:space="preserve">912495dfaa08c451f3e4c5fe</t>
  </si>
  <si>
    <t xml:space="preserve">Sainik School Tilaiya Recruitment 2026 – Apply Offline for 6 TGT, Music Teacher and More Posts</t>
  </si>
  <si>
    <t xml:space="preserve">FreeJobAlert.Com</t>
  </si>
  <si>
    <t xml:space="preserve">abc85f543a67d1d0267ae5ac</t>
  </si>
  <si>
    <t xml:space="preserve">Qualcomm Incorporated $QCOM Shares Bought by Fifth Third Wealth Advisors LLC</t>
  </si>
  <si>
    <t xml:space="preserve">f1f73a6a58e4142cb0c1206d</t>
  </si>
  <si>
    <t xml:space="preserve">Vertiv Holdings Co (VRT)</t>
  </si>
  <si>
    <t xml:space="preserve">e698cc7d7dcb60ac7292cc2e</t>
  </si>
  <si>
    <t xml:space="preserve">Walmart's $60 farmhouse cabinet has 4 compartments and a sliding barn door</t>
  </si>
  <si>
    <t xml:space="preserve">5469f301612cd6a20cad0b28</t>
  </si>
  <si>
    <t xml:space="preserve">SNA</t>
  </si>
  <si>
    <t xml:space="preserve">Snap-on</t>
  </si>
  <si>
    <t xml:space="preserve">10 Niche Snap-On Tools (And What They're Used For)</t>
  </si>
  <si>
    <t xml:space="preserve">SlashGear</t>
  </si>
  <si>
    <t xml:space="preserve">45fd558c1b4ecdbd0e383cc7</t>
  </si>
  <si>
    <t xml:space="preserve">Thomas Scott Appointed President, COO of Baystate Medical Center</t>
  </si>
  <si>
    <t xml:space="preserve">BusinessWest</t>
  </si>
  <si>
    <t xml:space="preserve">8787b581a54b8e321d2d3d1b</t>
  </si>
  <si>
    <t xml:space="preserve">Autodesk</t>
  </si>
  <si>
    <t xml:space="preserve">11,246 Shares of Autodesk, Inc. $ADSK Bought by Titan Investment Management LLC</t>
  </si>
  <si>
    <t xml:space="preserve">02039c6ff0bd38d0251ead8c</t>
  </si>
  <si>
    <t xml:space="preserve">Pas Normal Studios - TKO - Mechanism</t>
  </si>
  <si>
    <t xml:space="preserve">Bike Hub</t>
  </si>
  <si>
    <t xml:space="preserve">64575ab54e3510ba256883b1</t>
  </si>
  <si>
    <t xml:space="preserve">Juan Picon Appointed President and CEO of Building Automation at Honeywell Technologies</t>
  </si>
  <si>
    <t xml:space="preserve">https://hrtoday.in/</t>
  </si>
  <si>
    <t xml:space="preserve">3001424d8695c525d0da87ba</t>
  </si>
  <si>
    <t xml:space="preserve">+@@((Netflix]FREE)) McNeese vs Incarnate Word Football LiVe TV Coverage HS College Football Week 8 2026</t>
  </si>
  <si>
    <t xml:space="preserve">e8af311bd272cc65fa721ab5</t>
  </si>
  <si>
    <t xml:space="preserve">+@@((Netflix]FREE)) Portland State vs Idaho State Football LiVe TV Coverage HS College Football Week 8 2026</t>
  </si>
  <si>
    <t xml:space="preserve">79a3cde063cdda43ea9fc52f</t>
  </si>
  <si>
    <t xml:space="preserve">PMI Manufaktur S&amp;P Global Amerika Serikat Oktober Dicatat di 56 Mengungguli Prakiraan 55.6</t>
  </si>
  <si>
    <t xml:space="preserve">1d799c1349fbb8f5afcdb015</t>
  </si>
  <si>
    <t xml:space="preserve">Analysts Offer Insights on Financial Companies: OFG Bancorp (OFG) and Northern (NTRS)</t>
  </si>
  <si>
    <t xml:space="preserve">4dd5368a459669f152565765</t>
  </si>
  <si>
    <t xml:space="preserve">+🌶👙+@!EXCLUSIVE! Choi Soo-bin (TXT's Soobin) video original</t>
  </si>
  <si>
    <t xml:space="preserve">b23ece86ed3784ad3a59741e</t>
  </si>
  <si>
    <t xml:space="preserve">Sennecke taps home feed for PPG</t>
  </si>
  <si>
    <t xml:space="preserve">9e7f02fff0ebb812af8ae3eb</t>
  </si>
  <si>
    <t xml:space="preserve">Woman Is Quoted $2K to Put Up a Flex Wall in N.Y.C. Apartment, So She Uses Plastic Building Blocks Instead (Exclusive)</t>
  </si>
  <si>
    <t xml:space="preserve">People.com</t>
  </si>
  <si>
    <t xml:space="preserve">b6707ea16a948db70073ae94</t>
  </si>
  <si>
    <t xml:space="preserve">s+🧲️[LIvE@sTREAM(Update)]$ England v Pakistan Live free stream On TSN 25 October 2026</t>
  </si>
  <si>
    <t xml:space="preserve">5dd92b3c7f75eec771b0cd1e</t>
  </si>
  <si>
    <t xml:space="preserve">Citizens Financial Group Inc. RI Sells 4,115 Shares of The Home Depot, Inc. $HD</t>
  </si>
  <si>
    <t xml:space="preserve">f378d346128ebaee2b0070ae</t>
  </si>
  <si>
    <t xml:space="preserve">Is Intel Stock a Buy Right Now?</t>
  </si>
  <si>
    <t xml:space="preserve">d823eccb3e30f45fa030e58a</t>
  </si>
  <si>
    <t xml:space="preserve">Rockwell Automation tokenized stock (xStock) USD (ROKX-USD) cryptocurrency profile and facts</t>
  </si>
  <si>
    <t xml:space="preserve">ee257d6474ceae87c4897d08</t>
  </si>
  <si>
    <t xml:space="preserve">AMP releases Q3 2026 Industry Insights Report for carwash operators</t>
  </si>
  <si>
    <t xml:space="preserve">Professional Carwashing &amp; Detailing</t>
  </si>
  <si>
    <t xml:space="preserve">c7bc99c8785a7a69c321cee4</t>
  </si>
  <si>
    <t xml:space="preserve">OVC Basketball Media Day Powered by CenterPoint Energy: Southern Indiana</t>
  </si>
  <si>
    <t xml:space="preserve">ada50b8c3be7602c6218edeb</t>
  </si>
  <si>
    <t xml:space="preserve">Delta Air Lines Pilot Salary in 2026</t>
  </si>
  <si>
    <t xml:space="preserve">Aviation A2Z</t>
  </si>
  <si>
    <t xml:space="preserve">95ee01b74c27a0729f3a5d72</t>
  </si>
  <si>
    <t xml:space="preserve">Are Costco and Other Bulk-Buy Stores Actually Saving You Money? 6 Telling Price Comparisons</t>
  </si>
  <si>
    <t xml:space="preserve">3665abaddd5edc89ede50482</t>
  </si>
  <si>
    <t xml:space="preserve">Motorola Solutions stock trades at EUR 428.55 in weekend trading</t>
  </si>
  <si>
    <t xml:space="preserve">244837b0b98b4f0046f4a1bd</t>
  </si>
  <si>
    <t xml:space="preserve">The PNC Financial Services Group, Inc $PNC Stake Trimmed by Sterling Capital Management LLC</t>
  </si>
  <si>
    <t xml:space="preserve">d647c892f9216ebc486d24f6</t>
  </si>
  <si>
    <t xml:space="preserve">Airbnb, Inc. (Coinbase Tokenized Stock) Price | ABNBc Price Today, Live Chart, USD converter, Market Capitalization</t>
  </si>
  <si>
    <t xml:space="preserve">c426fda8800d16fbccbea794</t>
  </si>
  <si>
    <t xml:space="preserve">Hesai Group Tokenized Stock (Coinbase) Exchanges HSAIc Markets | Buy &amp; Sell &amp; Trade</t>
  </si>
  <si>
    <t xml:space="preserve">7297ceab788e123c0d98db55</t>
  </si>
  <si>
    <t xml:space="preserve">Vertex Pharmaceuticals</t>
  </si>
  <si>
    <t xml:space="preserve">Vertex Pharmaceuticals updates kidney disease p...</t>
  </si>
  <si>
    <t xml:space="preserve">babc6ce7f709666cab4520f8</t>
  </si>
  <si>
    <t xml:space="preserve">Cashwell chosen as director of Division of Solid Waste Management.</t>
  </si>
  <si>
    <t xml:space="preserve">The Wake Weekly</t>
  </si>
  <si>
    <t xml:space="preserve">24f7af5f90ed28ce1d94a171</t>
  </si>
  <si>
    <t xml:space="preserve">KKR</t>
  </si>
  <si>
    <t xml:space="preserve">KKR &amp; Co.</t>
  </si>
  <si>
    <t xml:space="preserve">Apollo, Blackstone and KKR vie for Shell Stake in LNG Canada, Sources Say</t>
  </si>
  <si>
    <t xml:space="preserve">EnergyNow.com</t>
  </si>
  <si>
    <t xml:space="preserve">fbb7dedab4d522664a0310a9</t>
  </si>
  <si>
    <t xml:space="preserve">Copart</t>
  </si>
  <si>
    <t xml:space="preserve">Here's How Much $100 Invested In Copart 10 Years Ago Would Be Worth Today</t>
  </si>
  <si>
    <t xml:space="preserve">b58c5ff448504e4ffc34749d</t>
  </si>
  <si>
    <t xml:space="preserve">ECL</t>
  </si>
  <si>
    <t xml:space="preserve">Ecolab</t>
  </si>
  <si>
    <t xml:space="preserve">Is Ecolab Still The Business You Bought?</t>
  </si>
  <si>
    <t xml:space="preserve">b21da3cfda600debe5acf14a</t>
  </si>
  <si>
    <t xml:space="preserve">How Investors May Respond To Quanta Services (PWR) Earnings And Data Center Expansion</t>
  </si>
  <si>
    <t xml:space="preserve">555116d3c1dcea5c3502fcbd</t>
  </si>
  <si>
    <t xml:space="preserve">Book value per share of BlackRock Capital Allocation Term Trust – BOATS:BCAT</t>
  </si>
  <si>
    <t xml:space="preserve">6e30641d4c4eda6d1caeae15</t>
  </si>
  <si>
    <t xml:space="preserve">Starbucks unveils Black Cat Frappuccino and Venti Black Night Cookie</t>
  </si>
  <si>
    <t xml:space="preserve">PhillyBurbs</t>
  </si>
  <si>
    <t xml:space="preserve">759480622ffff30b33d545eb</t>
  </si>
  <si>
    <t xml:space="preserve">45,782 Shares of American Tower Corporation $AMT Bought by Norris Perne &amp; French LLP MI</t>
  </si>
  <si>
    <t xml:space="preserve">aff59fcbe1576c6631a27af7</t>
  </si>
  <si>
    <t xml:space="preserve">Morgan Stanley</t>
  </si>
  <si>
    <t xml:space="preserve">If You Invest $1,000 a Year in Morgan Stanley (MS) Stock, How Much Dividend Income Could It Generate Over 20 Years?</t>
  </si>
  <si>
    <t xml:space="preserve">223ed5e797ae7e6a555a6d4e</t>
  </si>
  <si>
    <t xml:space="preserve">Invesco QQQ $QQQ Stock Position Raised by Royal Fund Management LLC</t>
  </si>
  <si>
    <t xml:space="preserve">f0dbde6ea848632c61c833b6</t>
  </si>
  <si>
    <t xml:space="preserve">Tractor Supply Is Maintained at Hold by TD Cowen</t>
  </si>
  <si>
    <t xml:space="preserve">9755049abaf55d70c51d9924</t>
  </si>
  <si>
    <t xml:space="preserve">Why Airbus Chose Carbon Fiber For The A350's Fuselage When Boeing Used Composite Barrels On The 787</t>
  </si>
  <si>
    <t xml:space="preserve">8e0d238e5c6a0ee68468ac28</t>
  </si>
  <si>
    <t xml:space="preserve">At $58.0376 a share, Hewlett Packard Enterprise (HPE) executive Rami Rahim's trust sold stock.</t>
  </si>
  <si>
    <t xml:space="preserve">3e3a2b8e503448ba0995b0ec</t>
  </si>
  <si>
    <t xml:space="preserve">iShares Core MSCI Emerging Markets ETF Shs Cert Deposito Arg Repr 0.0833333 Sh Estimates – BCBA:IEMGC</t>
  </si>
  <si>
    <t xml:space="preserve">bf56db812ca70e6ffa876e9f</t>
  </si>
  <si>
    <t xml:space="preserve">Here's How Much $1000 Invested In Ameriprise Financial 15 Years Ago Would Be Worth Today</t>
  </si>
  <si>
    <t xml:space="preserve">375c672e17c234cd96901dfb</t>
  </si>
  <si>
    <t xml:space="preserve">Here’s How Much You Would Have Made Owning Palo Alto Networks Stock In The Last 10 Years</t>
  </si>
  <si>
    <t xml:space="preserve">125c1170759578e802e03354</t>
  </si>
  <si>
    <t xml:space="preserve">REG - City of Lon Inv Grp - Director/PDMR Shareholding</t>
  </si>
  <si>
    <t xml:space="preserve">1946e08827f49f5eb38f3f81</t>
  </si>
  <si>
    <t xml:space="preserve">77,014 Shares in NXP Semiconductors N.V. $NXPI Purchased by Sterling Capital Management LLC</t>
  </si>
  <si>
    <t xml:space="preserve">7ea46ed2c285cd4492991a78</t>
  </si>
  <si>
    <t xml:space="preserve">JNJ</t>
  </si>
  <si>
    <t xml:space="preserve">Johnson &amp; Johnson</t>
  </si>
  <si>
    <t xml:space="preserve">A Johnson &amp; Johnson banner is displayed on the front of the NYSE in New York</t>
  </si>
  <si>
    <t xml:space="preserve">The Daily News | Texas' Oldest Newspaper</t>
  </si>
  <si>
    <t xml:space="preserve">7dfa932d7af503ebc946b805</t>
  </si>
  <si>
    <t xml:space="preserve">AMN,HLF,BSBK,FXNC,IMRX,MRBK,FRST,TISI,PDYN,GRNT,TPL,FTHM,VSTS,GEF-B,RVSB,BCRX,TMCI,SHEN,BTSG,NBBK,CION,USCB | Stock Prices | Quote Comparison - Yahoo Finance</t>
  </si>
  <si>
    <t xml:space="preserve">e41f0b0394c7dc4bbbfa9822</t>
  </si>
  <si>
    <t xml:space="preserve">【LIVESTREAMS】#FREE!! Louisiana Tech vs Old Dominion College Football Match watch Live</t>
  </si>
  <si>
    <t xml:space="preserve">24880f33fdf953911d110f51</t>
  </si>
  <si>
    <t xml:space="preserve">‍‍‍Louisiana Tech vs Old Dominion Football Game</t>
  </si>
  <si>
    <t xml:space="preserve">d98ab514ae2159393b18bf59</t>
  </si>
  <si>
    <t xml:space="preserve">&gt;+!【TOTAL SPORTEK】...! Old Dominion v Louisiana Tech Match Live streaming free</t>
  </si>
  <si>
    <t xml:space="preserve">165ee0959d39390a5a5c02e2</t>
  </si>
  <si>
    <t xml:space="preserve">CRL</t>
  </si>
  <si>
    <t xml:space="preserve">Charles River Laboratories</t>
  </si>
  <si>
    <t xml:space="preserve">Baylor University vs West Virginia University — CRL Fall 2026 - Championship</t>
  </si>
  <si>
    <t xml:space="preserve">Sheep Esports</t>
  </si>
  <si>
    <t xml:space="preserve">b9604cc849e1061f6161c2c7</t>
  </si>
  <si>
    <t xml:space="preserve">PM SHRI KV Pragati Vihar Recruitment 2026 – Walkin for TGT, PGT, Computer Instructor and More Posts</t>
  </si>
  <si>
    <t xml:space="preserve">81de2aabcfdadddb5d699616</t>
  </si>
  <si>
    <t xml:space="preserve">Old Dominion vs Louisiana Tech Prediction 10/24/2026 Today’s College Football Picks</t>
  </si>
  <si>
    <t xml:space="preserve">PickDawgz</t>
  </si>
  <si>
    <t xml:space="preserve">0c9d52f103c0f0ec2cb97725</t>
  </si>
  <si>
    <t xml:space="preserve">+@@((Netflix]FREE)) Old Dominion vs Louisiana Tech Football LiVe TV Coverage HS College Football Week 8 2026</t>
  </si>
  <si>
    <t xml:space="preserve">30feb77fd9ff93d16d3c774a</t>
  </si>
  <si>
    <t xml:space="preserve">(sTrEaMs Coverage)! Sacramento State v Ball State 𝐋𝐈𝐕𝐄 Ｆｒｅｅ Ｓｔｒｅａｍｓ ＯＮ Ｔｖ Ｃｈａｎｎｅｌ match 25 October 2026</t>
  </si>
  <si>
    <t xml:space="preserve">c51e2202ddf7b9223bcf3118</t>
  </si>
  <si>
    <t xml:space="preserve">NXPI Gears Up to Report Q3 Earnings: What's in Store for the Stock?</t>
  </si>
  <si>
    <t xml:space="preserve">05f356ff60fc184e24336841</t>
  </si>
  <si>
    <t xml:space="preserve">REG - Barclays PLC Prologis, Inc. - Form 8.3 PROLOGIS, INC.</t>
  </si>
  <si>
    <t xml:space="preserve">43cefafa4be30c30dcd2db0c</t>
  </si>
  <si>
    <t xml:space="preserve">TD Cowen maintains Buy rating on Globe Life, $215 price target</t>
  </si>
  <si>
    <t xml:space="preserve">f01811cb0a3284ea79544a66</t>
  </si>
  <si>
    <t xml:space="preserve">2d07487a8154b49e49732ca0</t>
  </si>
  <si>
    <t xml:space="preserve">LaMelo Ball Made Shot &amp; Anthony Edwards Celebration</t>
  </si>
  <si>
    <t xml:space="preserve">NBA.com</t>
  </si>
  <si>
    <t xml:space="preserve">be54c8bf2172e526268c30d4</t>
  </si>
  <si>
    <t xml:space="preserve">Intel Begins Equipment Installation at Arizona Fab 62, Targets Late 2028 Operations</t>
  </si>
  <si>
    <t xml:space="preserve">THE ELEC, Korea Electronics Industry Media</t>
  </si>
  <si>
    <t xml:space="preserve">3c6f411d943eb3d745b6cee0</t>
  </si>
  <si>
    <t xml:space="preserve">REG - Workspace Grp PLC Bank of America Corp - Holding(s) in Company</t>
  </si>
  <si>
    <t xml:space="preserve">2f67e957d976bd0f331f3cf3</t>
  </si>
  <si>
    <t xml:space="preserve">KraneShares Trust - KraneShares Bosera MSCI China A Share ETF (KBA.SN) balance sheet</t>
  </si>
  <si>
    <t xml:space="preserve">ea97bfcbc37dfd1c69a44346</t>
  </si>
  <si>
    <t xml:space="preserve">How Moët Hennessy, Analog Devices and UC Davis are Using AI to Predict Wine Quality Risks</t>
  </si>
  <si>
    <t xml:space="preserve">Food &amp; Beverage Outlook</t>
  </si>
  <si>
    <t xml:space="preserve">10d32dabc6972c396e7680bb</t>
  </si>
  <si>
    <t xml:space="preserve">Should Phase 3 Trial Win Require Action From Amgen (AMGN) Investors?</t>
  </si>
  <si>
    <t xml:space="preserve">3e96178511a984e91066ebef</t>
  </si>
  <si>
    <t xml:space="preserve">Huntington Bancshares Incorporated - Depositary Shares, Each Representing a 1/1000th Interest in a Share of 5.50% Series L Non-Cumulative Perpetual Preferred St Estimates – NASDAQ:HBANZ</t>
  </si>
  <si>
    <t xml:space="preserve">e9ebf166dff608527cc28bca</t>
  </si>
  <si>
    <t xml:space="preserve">Lam Research Corporation tokenized stock (xStock) USD (LRCXX-USD) cryptocurrency profile and facts</t>
  </si>
  <si>
    <t xml:space="preserve">e2dca99e5737ad2833f3408e</t>
  </si>
  <si>
    <t xml:space="preserve">38,200 Shares of Workday, Inc. $WDAY Purchased by Robeco Schweiz AG</t>
  </si>
  <si>
    <t xml:space="preserve">d74ff23fc8664d9c8fa8fbd5</t>
  </si>
  <si>
    <t xml:space="preserve">Nvidia discusses $2,000-per-GPU annual fee for software that 'runs agents on AI factories' — details unclear about potential overlaps, firm already charges more than twice that amount for its AI Enterprise software platform</t>
  </si>
  <si>
    <t xml:space="preserve">d973105f740306266c972417</t>
  </si>
  <si>
    <t xml:space="preserve">2.83 lakh sq ft of office space leased by IBM India in Bengaluru</t>
  </si>
  <si>
    <t xml:space="preserve">BigInfo.in</t>
  </si>
  <si>
    <t xml:space="preserve">f9621143e3e4e284a8048354</t>
  </si>
  <si>
    <t xml:space="preserve">Why is SMCI Stock Rising Today?</t>
  </si>
  <si>
    <t xml:space="preserve">8c047e2d2d0fe52469f11098</t>
  </si>
  <si>
    <t xml:space="preserve">SanDisk's October 29 Reckoning: Can Locked-In NAND Contracts Outlast the Memory Cycle?</t>
  </si>
  <si>
    <t xml:space="preserve">4357af4b4724b4347209f615</t>
  </si>
  <si>
    <t xml:space="preserve">Form 4 Verizon Communications : Rodriguez Alfonso Villanueva (EVP and Group CEO-VZ Consumer) For: 22 October</t>
  </si>
  <si>
    <t xml:space="preserve">8d73233c737b9add96823ca4</t>
  </si>
  <si>
    <t xml:space="preserve">Amazon toys guide: Order your free copy</t>
  </si>
  <si>
    <t xml:space="preserve">215ff925c27234e3e65808f6</t>
  </si>
  <si>
    <t xml:space="preserve">‍‍‍Old Dominion vs Louisiana Tech Football Game</t>
  </si>
  <si>
    <t xml:space="preserve">9a18e9a52fe3368255392f03</t>
  </si>
  <si>
    <t xml:space="preserve">4a03edaaa66eb7b2de0e203b</t>
  </si>
  <si>
    <t xml:space="preserve">How Is ASX 200-Listed Perseus Mining Tracking (ASX:PRU)?</t>
  </si>
  <si>
    <t xml:space="preserve">b78cea2204f23e9a035ddf42</t>
  </si>
  <si>
    <t xml:space="preserve">You can still buy Microsoft Office without a subscription, and it’s $27.97</t>
  </si>
  <si>
    <t xml:space="preserve">a8ef6b3e0df5638527d8f4cb</t>
  </si>
  <si>
    <t xml:space="preserve">DraftKings Casino Promo Code For October: Get 1,000 Flex Spins</t>
  </si>
  <si>
    <t xml:space="preserve">Elite Sports NY</t>
  </si>
  <si>
    <t xml:space="preserve">6e9e25b5c470a3b820f4fd14</t>
  </si>
  <si>
    <t xml:space="preserve">925a248112e8cf02176c48b5</t>
  </si>
  <si>
    <t xml:space="preserve">Dollar Tree</t>
  </si>
  <si>
    <t xml:space="preserve">Dollar Tree Preparing New Anaheim Store</t>
  </si>
  <si>
    <t xml:space="preserve">WhatNow</t>
  </si>
  <si>
    <t xml:space="preserve">0c659ad65688138e775a7372</t>
  </si>
  <si>
    <t xml:space="preserve">AMN,HLF,BSBK,FXNC,IMRX,MRBK,TISI,FRST,GRNT,TPL,FTHM,VSTS,GEF-B,RVSB,TMCI,DCGO,SABR,SHEN,BCRX,NBBK,USCB | Stock Prices | Quote Comparison</t>
  </si>
  <si>
    <t xml:space="preserve">f5004f72c7ce22d6878ac9ef</t>
  </si>
  <si>
    <t xml:space="preserve">ADI-WPC RAINFALL OUTLOOK.png</t>
  </si>
  <si>
    <t xml:space="preserve">Channel 3000</t>
  </si>
  <si>
    <t xml:space="preserve">c465358bacae76ce2c452066</t>
  </si>
  <si>
    <t xml:space="preserve">Huntington Bancshares Incorporated (NASDAQ:HBAN) Shareholders to Receive $0.15 Quarterly Dividend</t>
  </si>
  <si>
    <t xml:space="preserve">3813de78c893c84d30e44846</t>
  </si>
  <si>
    <t xml:space="preserve">DE,PFE,TSLA,SBUX,VRT,CME,MDT,META,MO,TJX,BSX,HCA,AMT,ORCL,LOW,XOM,NOW,ADBE,GEV,CRM,MAR,BA,BLK,AVGO,INTU,CVX,UNH,DHR,MSFT,COST,ABT,WFC,BX,WM,RTX,SPGI,DUK,SO,BKNG,GD,BAC,KO,COP,ICE,ACN,NEE,MCD,BMY,LIN,</t>
  </si>
  <si>
    <t xml:space="preserve">9e52cfe578c906576f39d52f</t>
  </si>
  <si>
    <t xml:space="preserve">APP,PFE,TSLA,SBUX,VRT,CME,MDT,MO,TJX,SYK,BSX,AMT,ORCL,LOW,XOM,NOW,ADBE,GEV,BA,MAR,BLK,CVS,AVGO,INTU,CVX,UNH,DHR,MSFT,COST,WFC,BX,WM,RTX,SPGI,DUK,SO,GD,BKNG,GE,NVDA,KO,BAC,COP,ICE,ACN,NEE,MCD,BMY,LIN,T</t>
  </si>
  <si>
    <t xml:space="preserve">79a7335a7c7ebe12be3d11fe</t>
  </si>
  <si>
    <t xml:space="preserve">41050eaa17599e611c9b3594</t>
  </si>
  <si>
    <t xml:space="preserve">蘋果客服迴應iPhoneDuo屏幕開裂</t>
  </si>
  <si>
    <r>
      <rPr>
        <sz val="10"/>
        <rFont val="Noto Sans CJK SC"/>
        <family val="2"/>
      </rPr>
      <t xml:space="preserve">蘋果客服迴應</t>
    </r>
    <r>
      <rPr>
        <sz val="10"/>
        <rFont val="Arial"/>
        <family val="0"/>
        <charset val="1"/>
      </rPr>
      <t xml:space="preserve">iPhoneDuo</t>
    </r>
    <r>
      <rPr>
        <sz val="10"/>
        <rFont val="Noto Sans CJK SC"/>
        <family val="2"/>
      </rPr>
      <t xml:space="preserve">屏幕開裂</t>
    </r>
  </si>
  <si>
    <t xml:space="preserve">c8ca90be2ce7c661c8dedcbc</t>
  </si>
  <si>
    <t xml:space="preserve">90cba33e7840012cec5beb4e</t>
  </si>
  <si>
    <t xml:space="preserve">OVC Basketball Media Day Powered by CenterPoint Energy: UT Martin</t>
  </si>
  <si>
    <t xml:space="preserve">191ac3460d769ece6a075f01</t>
  </si>
  <si>
    <t xml:space="preserve">c37135197281b6d6b42008cb</t>
  </si>
  <si>
    <t xml:space="preserve">IQVIA prices $2 billion senior notes at 6.375% coupon due 2034</t>
  </si>
  <si>
    <t xml:space="preserve">scanx.trade</t>
  </si>
  <si>
    <t xml:space="preserve">020dd4523144a4b094ab42e7</t>
  </si>
  <si>
    <t xml:space="preserve">Second Hand 2023 Maruti Suzuki Ignis Delta 1.2 AMT [2023] for sale at Rs. 4,55,000 in Jamshedpur.</t>
  </si>
  <si>
    <t xml:space="preserve">CarTrade</t>
  </si>
  <si>
    <t xml:space="preserve">29ec2bf278b6187a5530a23a</t>
  </si>
  <si>
    <t xml:space="preserve">b4e10aeb6e3a326b1126bbfc</t>
  </si>
  <si>
    <t xml:space="preserve">DSSSB TGT Admit Card 2026 (OUT): Direct Link to Download Hall Ticket PDF at dsssb.delhi.gov.in</t>
  </si>
  <si>
    <t xml:space="preserve">a6aaca26f106633741f2c14c</t>
  </si>
  <si>
    <t xml:space="preserve">CMS proposes changes to Marketplace pre-enrollment verification process</t>
  </si>
  <si>
    <t xml:space="preserve">6c6b32c4c6e7d5499063db97</t>
  </si>
  <si>
    <t xml:space="preserve">Judy Lynn Fontana Obituary (2026) - Winterset, IA - Memorial Services of Iowa at Ankeny Memorial (MSI)</t>
  </si>
  <si>
    <t xml:space="preserve">2c7e57eeb391238f5b10c607</t>
  </si>
  <si>
    <t xml:space="preserve">10,952 Shares of Merck &amp; Co., Inc. $MRK Purchased by Madrona Financial Services LLC</t>
  </si>
  <si>
    <t xml:space="preserve">4dc436a988de3894401c2830</t>
  </si>
  <si>
    <t xml:space="preserve">‘Color Book’ Director David Fortune Used Ice Cold Showers to Practice His AT&amp;T Untold Stories Award Pitch — Watch</t>
  </si>
  <si>
    <t xml:space="preserve">IndieWire</t>
  </si>
  <si>
    <t xml:space="preserve">316f3374dcb83624248e7f77</t>
  </si>
  <si>
    <t xml:space="preserve">9b94d08f369dcb33185dc514</t>
  </si>
  <si>
    <t xml:space="preserve">acd6627cc6235c82c458f180</t>
  </si>
  <si>
    <t xml:space="preserve">Results: 2026 Hard MTB League Finals</t>
  </si>
  <si>
    <t xml:space="preserve">Pinkbike</t>
  </si>
  <si>
    <t xml:space="preserve">c681baf40f803d134794d7ce</t>
  </si>
  <si>
    <t xml:space="preserve">Tesla, Inc. (NASDAQ:TSLA) Stock Has Average Price Target of $408.61</t>
  </si>
  <si>
    <t xml:space="preserve">cf40af42577a745c2f404e5e</t>
  </si>
  <si>
    <t xml:space="preserve">81,358 Shares of Cognizant Technology Solutions Corporation $CTSH Bought by BG Investment Services LLC</t>
  </si>
  <si>
    <t xml:space="preserve">f5071f28b3df35a4b825509b</t>
  </si>
  <si>
    <t xml:space="preserve">s+🧲️[LIvE@sTREAM(Update)]$ Australia v Fiji Live free stream On TSN 25 October 2026</t>
  </si>
  <si>
    <t xml:space="preserve">9840d4e270ed0d10cc941a84</t>
  </si>
  <si>
    <t xml:space="preserve">Prime Minister and Minister of Foreign Affairs Meets MSCI Chairman and CEO | Gulf Times</t>
  </si>
  <si>
    <t xml:space="preserve">Gulf Times</t>
  </si>
  <si>
    <t xml:space="preserve">56cebea7474e7e039ebb8635</t>
  </si>
  <si>
    <t xml:space="preserve">REG - eEnergy Group PLC - Result of General Meeting</t>
  </si>
  <si>
    <t xml:space="preserve">c29d784c0e72a22ddcccf56f</t>
  </si>
  <si>
    <t xml:space="preserve">REG - South32 Limited - Daily Buy-Back Notification</t>
  </si>
  <si>
    <t xml:space="preserve">ddc7a7a42f34c76cb19cbd88</t>
  </si>
  <si>
    <t xml:space="preserve">Micron vs. Texas Instruments: Which Semiconductor Stock Has the Edge?</t>
  </si>
  <si>
    <t xml:space="preserve">6e4ec918e547dc2af0ee53ca</t>
  </si>
  <si>
    <t xml:space="preserve">AVY</t>
  </si>
  <si>
    <t xml:space="preserve">Avery Dennison</t>
  </si>
  <si>
    <t xml:space="preserve">Avery Dennison declares USD 1.00 dividend per Avery Dennison stock</t>
  </si>
  <si>
    <t xml:space="preserve">ee1917591ea8893fd3a8c0f5</t>
  </si>
  <si>
    <t xml:space="preserve">9,987 Shares of Linde PLC $LIN Bought by Family Capital Trust Co</t>
  </si>
  <si>
    <t xml:space="preserve">d2d8bc5235abefbc102ba9ff</t>
  </si>
  <si>
    <t xml:space="preserve">How To Tell If A USB Port Supports 140W Charging</t>
  </si>
  <si>
    <t xml:space="preserve">e2426dd49624cc44d9f509d5</t>
  </si>
  <si>
    <t xml:space="preserve">Howmet Aerospace</t>
  </si>
  <si>
    <t xml:space="preserve">Howmet Aerospace stock trades at EUR 165.95 near its Xetra close in weekend trading</t>
  </si>
  <si>
    <t xml:space="preserve">a0e95aadce18c089ac105b59</t>
  </si>
  <si>
    <t xml:space="preserve">6,401 Shares of NXP Semiconductors N.V. $NXPI Bought by Sowell Financial Services LLC</t>
  </si>
  <si>
    <t xml:space="preserve">e8a6e89786f5aa433583e312</t>
  </si>
  <si>
    <t xml:space="preserve">Birlesik Devletler S&amp;P Global İmalat PMI Ekim için 55.6 beklentisini geçti Ekim : Gerçekleşen (56)</t>
  </si>
  <si>
    <t xml:space="preserve">a3036138f706f4fcab0bd4e9</t>
  </si>
  <si>
    <t xml:space="preserve">s+🧲️[LIvE@sTREAM(Update)]$ Man United v Bournemouth Live free stream On TSN 25 October 2026</t>
  </si>
  <si>
    <t xml:space="preserve">11310c4d84550a174fe0f8f5</t>
  </si>
  <si>
    <t xml:space="preserve">Mondrian Investment Partners LTD Sells 27,280 Shares of Emerson Electric Co. $EMR</t>
  </si>
  <si>
    <t xml:space="preserve">846f4f64e9248fe25593f561</t>
  </si>
  <si>
    <t xml:space="preserve">Norris Perne &amp; French LLP MI Purchases 33,284 Shares of Motorola Solutions, Inc. $MSI</t>
  </si>
  <si>
    <t xml:space="preserve">e7f61ad697fbdbbd86501a50</t>
  </si>
  <si>
    <t xml:space="preserve">Fantasy Football Rankings Today: Week 7 RB, WR, QB, TE and Flex Rankings</t>
  </si>
  <si>
    <t xml:space="preserve">FanDuel</t>
  </si>
  <si>
    <t xml:space="preserve">346e813dc4cd72aa12757474</t>
  </si>
  <si>
    <t xml:space="preserve">Starbucks holiday menu 2026: Release dates, Bearista cups, and full lineup</t>
  </si>
  <si>
    <t xml:space="preserve">106b3a65b7e37a0975b8bc7d</t>
  </si>
  <si>
    <t xml:space="preserve">93f4bad4aa51fca45df3eb65</t>
  </si>
  <si>
    <t xml:space="preserve">Diversify Advisory Services LLC Purchases 7,837 Shares of Target Corporation $TGT</t>
  </si>
  <si>
    <t xml:space="preserve">02c1b71e259c4de2e451f68d</t>
  </si>
  <si>
    <t xml:space="preserve">US Cyber Command Selects Leidos for Military Cyber Operations Support</t>
  </si>
  <si>
    <t xml:space="preserve">The Defense Post</t>
  </si>
  <si>
    <t xml:space="preserve">1f29ef0137e6f306652ced9a</t>
  </si>
  <si>
    <t xml:space="preserve">UAL Nov 2026 100.000 call (UAL261127C00100000) Interactive Stock Chart - Yahoo Finance</t>
  </si>
  <si>
    <t xml:space="preserve">4c55476fbba3a005af063d7a</t>
  </si>
  <si>
    <t xml:space="preserve">7 Airlines Still Flying The Boeing 777-200ER In 2026</t>
  </si>
  <si>
    <t xml:space="preserve">16ed231c8452b93bccd8822f</t>
  </si>
  <si>
    <t xml:space="preserve">FIS launches Ski &amp; Snowboard World Cup</t>
  </si>
  <si>
    <t xml:space="preserve">Inside The Games</t>
  </si>
  <si>
    <t xml:space="preserve">20def39d8d6b59b73732d854</t>
  </si>
  <si>
    <t xml:space="preserve">Invesco QQQ $QQQ Holdings Raised by Sepio Capital LP</t>
  </si>
  <si>
    <t xml:space="preserve">efcbebe2aed5833b9b5ecbc3</t>
  </si>
  <si>
    <t xml:space="preserve">Vertiv hosts investor conference as stock trades at EUR 174.43</t>
  </si>
  <si>
    <t xml:space="preserve">a48884f6c92af8f5a404a775</t>
  </si>
  <si>
    <t xml:space="preserve">Realty Income Yields More Than Quintuple the S&amp;P 500. Here's What a $10,000 Investment Produces in Yearly Dividends.</t>
  </si>
  <si>
    <t xml:space="preserve">7266ec18e74cbd5f14cfe617</t>
  </si>
  <si>
    <t xml:space="preserve">Anixa Biosciences president, COO, &amp; CFO buys $15,620 in shares</t>
  </si>
  <si>
    <t xml:space="preserve">4b432a532176da0c3796a33b</t>
  </si>
  <si>
    <t xml:space="preserve">Jones' shot goes in off M. Tkachuk for PPG</t>
  </si>
  <si>
    <t xml:space="preserve">b3eb7ef5b37a31a6813b5ee8</t>
  </si>
  <si>
    <t xml:space="preserve">FiiO AIR AMP Review</t>
  </si>
  <si>
    <t xml:space="preserve">Headfonics</t>
  </si>
  <si>
    <t xml:space="preserve">154829ea31dc6cb59d21f4f1</t>
  </si>
  <si>
    <t xml:space="preserve">Robeco Institutional Asset Management B.V. Sells 66,564 Shares of Republic Services, Inc. $RSG</t>
  </si>
  <si>
    <t xml:space="preserve">d0141452591c60c57126a2ee</t>
  </si>
  <si>
    <t xml:space="preserve">Kawhi, Raptors visit new-look T-Wolves Sunday on TSN</t>
  </si>
  <si>
    <t xml:space="preserve">f253ef941446516e973569a6</t>
  </si>
  <si>
    <t xml:space="preserve">[NFHS Network]hERE'S*!] Sacramento State vs Ball State 𝐋𝐈𝐕𝐄 Ｓｔｒｅａｍｓ ＯＮ Ｔｖ Ｃｈａｎｎｅｌ free 24.10.2026</t>
  </si>
  <si>
    <t xml:space="preserve">01d804b6b495c4c581390c0f</t>
  </si>
  <si>
    <t xml:space="preserve">iShares MSCI ACWI ETF Shs Cert Deposito Arg Repr 0.038461538 Sh Estimates – BCBA:ACWIC</t>
  </si>
  <si>
    <t xml:space="preserve">442a4f255e4a66ee01d1b07c</t>
  </si>
  <si>
    <t xml:space="preserve">General Dynamics (GD) Earnings Expected to Grow: What to Know Ahead of Next Week's Release</t>
  </si>
  <si>
    <t xml:space="preserve">1eeebafe6be7ce92ce4c0d50</t>
  </si>
  <si>
    <t xml:space="preserve">86,836 Shares of Merck &amp; Co., Inc. $MRK Acquired by NBT Bank N.A.</t>
  </si>
  <si>
    <t xml:space="preserve">f09e0967649d6edd3b075ef1</t>
  </si>
  <si>
    <t xml:space="preserve">McRib returns to McDonald's, but not nationwide. Does Ohio get them?</t>
  </si>
  <si>
    <t xml:space="preserve">Cincinnati Enquirer</t>
  </si>
  <si>
    <t xml:space="preserve">fa11e604e4b58b0ef75e184c</t>
  </si>
  <si>
    <t xml:space="preserve">!+[𝐒𝐓ream]HERE'S] Old Dominion vs Louisiana Tech Live Broadcast HS College Football Week 8 2026</t>
  </si>
  <si>
    <t xml:space="preserve">5a696b855423497ea44c8947</t>
  </si>
  <si>
    <t xml:space="preserve">Coinbase Unveils Dashboard for Real-Time Prediction-Market Data on US Midterm Elections</t>
  </si>
  <si>
    <t xml:space="preserve">bloomingbit</t>
  </si>
  <si>
    <t xml:space="preserve">9714decc06f4701d05e7d509</t>
  </si>
  <si>
    <t xml:space="preserve">High dividend, low price: 4 stocks under ₹200 with high yield - IOCL, PTC India, Central Bank, PTL Enterprises</t>
  </si>
  <si>
    <t xml:space="preserve">IndiaIPO</t>
  </si>
  <si>
    <t xml:space="preserve">5afcd020066ee45e42a224d6</t>
  </si>
  <si>
    <t xml:space="preserve">DRI seizes methamphetamine worth ₹1 crore from Hyderabad-bound bus</t>
  </si>
  <si>
    <t xml:space="preserve">Hyderabad Mail</t>
  </si>
  <si>
    <t xml:space="preserve">ac7ff205934f50647be33585</t>
  </si>
  <si>
    <t xml:space="preserve">Morgan Stanley Maintains Las Vegas Sands(LVS.US) With Hold Rating, Maintains Target Price $49</t>
  </si>
  <si>
    <t xml:space="preserve">60c1b9e93524c1b083eaed47</t>
  </si>
  <si>
    <t xml:space="preserve">International Business Machines (NY: IBM</t>
  </si>
  <si>
    <t xml:space="preserve">2f6cff32d79a138eeaad7fcc</t>
  </si>
  <si>
    <t xml:space="preserve">ExxonMobil Corporation $XOM Shares Newly Bought by Lmcg Investments LLC</t>
  </si>
  <si>
    <t xml:space="preserve">1453b9170e77329d9e039bc5</t>
  </si>
  <si>
    <t xml:space="preserve">Patrick Howarth leads global LNG business development for ExxonMobil</t>
  </si>
  <si>
    <t xml:space="preserve">BIC Magazine</t>
  </si>
  <si>
    <t xml:space="preserve">042a5ca53bdcebdf6ee0b61a</t>
  </si>
  <si>
    <t xml:space="preserve">Telecom news: Jisc, Neos Networks, Comcast, Wire 3, NTT DOCOMO</t>
  </si>
  <si>
    <t xml:space="preserve">2a6865029311b7e3b9176776</t>
  </si>
  <si>
    <t xml:space="preserve">Sherwin-Williams Distribution Center in Winter Haven Sells for $133 Million</t>
  </si>
  <si>
    <t xml:space="preserve">TBBW</t>
  </si>
  <si>
    <t xml:space="preserve">c0bcde6342872ffd82493335</t>
  </si>
  <si>
    <t xml:space="preserve">Nvidia discusses $2,000-per-GPU annual fee for running AI agents</t>
  </si>
  <si>
    <t xml:space="preserve">Notebookcheck</t>
  </si>
  <si>
    <t xml:space="preserve">c0f964006acdb21a8df2ee24</t>
  </si>
  <si>
    <t xml:space="preserve">Everything You Need to Know About ‘Gajab Raat’: Netflix India’s Controverisal Thriller</t>
  </si>
  <si>
    <t xml:space="preserve">3d24ce41e9ca615288d4eee5</t>
  </si>
  <si>
    <t xml:space="preserve">Nuveen AMT-Free Quality Municipal Income Fund Estimates – NYSE:NEA</t>
  </si>
  <si>
    <t xml:space="preserve">298ad3ac75c1f92a9c1ee9fd</t>
  </si>
  <si>
    <t xml:space="preserve">13,187 Shares of Western Digital Corporation $WDC Purchased by BG Investment Services LLC</t>
  </si>
  <si>
    <t xml:space="preserve">9289050a153835c0dfef330f</t>
  </si>
  <si>
    <t xml:space="preserve">Corvettes for Sale: Wild 1968 Corvette Mako Shark Custom on eBay</t>
  </si>
  <si>
    <t xml:space="preserve">CorvetteBlogger</t>
  </si>
  <si>
    <t xml:space="preserve">98e02a8a27a13a4482276b49</t>
  </si>
  <si>
    <t xml:space="preserve">PSA: Don’t forget to stack your OPPO Find X10 series S$100 deposit with your pre-order bonuses</t>
  </si>
  <si>
    <t xml:space="preserve">HardwareZone Singapore</t>
  </si>
  <si>
    <t xml:space="preserve">36667ef5318517455f03ed39</t>
  </si>
  <si>
    <t xml:space="preserve">Pielle Livorno - PSA Napoli Est: 84 - 75 tabellino campionato di Basket: Serie B Nazionale Girone B</t>
  </si>
  <si>
    <t xml:space="preserve">basketmarche.it</t>
  </si>
  <si>
    <t xml:space="preserve">25a76a3a12f762013778b8ba</t>
  </si>
  <si>
    <t xml:space="preserve">Which Dates Could Move Walmart Stock Most?</t>
  </si>
  <si>
    <t xml:space="preserve">01f68347ab6ac9dcb39b521d</t>
  </si>
  <si>
    <t xml:space="preserve">Piper Sandler maintains Neutral rating on Tractor Supply, $35 price target</t>
  </si>
  <si>
    <t xml:space="preserve">93a36ea2bc7e1f2cd044ae3f</t>
  </si>
  <si>
    <t xml:space="preserve">Other financing cash flow items (total) of J.B. Hunt Transport Services, Inc. – NASDAQ:JBHT</t>
  </si>
  <si>
    <t xml:space="preserve">2fa53e3dd9cfe60b89d2e0ad</t>
  </si>
  <si>
    <t xml:space="preserve">Hesai Group Tokenized Stock (Coinbase) Analytics</t>
  </si>
  <si>
    <t xml:space="preserve">c5f3dc40393bf0f6eb781c92</t>
  </si>
  <si>
    <t xml:space="preserve">Robinhood (NASDAQ:HOOD) Pulls Back: Can New Markets Reignite It?</t>
  </si>
  <si>
    <t xml:space="preserve">207abe951ea96f3d147edd61</t>
  </si>
  <si>
    <t xml:space="preserve">Wells Fargo, Intuit Oppose Tokenized Stocks as Corporate Pushback Grows: Reuters</t>
  </si>
  <si>
    <t xml:space="preserve">Crypto Economy</t>
  </si>
  <si>
    <t xml:space="preserve">3c5b2bb1a8235d0cd4311b67</t>
  </si>
  <si>
    <t xml:space="preserve">Ball State S&amp;D Place Second at Indiana Intercollegiate</t>
  </si>
  <si>
    <t xml:space="preserve">Mid-American Conference</t>
  </si>
  <si>
    <t xml:space="preserve">4e74e8f5182fc447057d912b</t>
  </si>
  <si>
    <t xml:space="preserve">Key facts: Chevron (CVX) reviews $1B Gulf sale; stock $229; cites Egypt</t>
  </si>
  <si>
    <t xml:space="preserve">2b8a7b932c37412558e00494</t>
  </si>
  <si>
    <t xml:space="preserve">Starbucks Business Model: How It Makes Money in 2025</t>
  </si>
  <si>
    <t xml:space="preserve">Business Outreach Magazine</t>
  </si>
  <si>
    <t xml:space="preserve">6a697ec341de43b4ebb95cac</t>
  </si>
  <si>
    <t xml:space="preserve">Western Digital (WDC) Stock Is Trending After Hours: Here’s What You Need to Know</t>
  </si>
  <si>
    <t xml:space="preserve">93f07a903939fdf734669538</t>
  </si>
  <si>
    <t xml:space="preserve">REG - THG PLC - PDMR/PCA Shareholding &amp; TR-1 Notification</t>
  </si>
  <si>
    <t xml:space="preserve">98a01cfe71b8c2442194d855</t>
  </si>
  <si>
    <t xml:space="preserve">REG - Caisse Federale CFCM Ashtead Tech Hldgs - Form 8.3 - ASHTEAD TECHNOLOGY HOLDINGS PLC</t>
  </si>
  <si>
    <t xml:space="preserve">4e6e0ba98cac3bcd93920216</t>
  </si>
  <si>
    <t xml:space="preserve">FICO Holds Mortgage Score Pricing at $10 for Lenders Enrolled in Preferred Program</t>
  </si>
  <si>
    <t xml:space="preserve">75bfe6644137f32a7eb3b78b</t>
  </si>
  <si>
    <t xml:space="preserve">Starz Gets Back on Verizon Fios After New Carriage Pact</t>
  </si>
  <si>
    <t xml:space="preserve">bfd24530da3855857c8b97d6</t>
  </si>
  <si>
    <t xml:space="preserve">Capital Group KKR Multi-Sector+ Class F-3 Estimates – NASDAQ:MSPFX</t>
  </si>
  <si>
    <t xml:space="preserve">32d2f33f3f4f2febc27944ce</t>
  </si>
  <si>
    <t xml:space="preserve">Nuveen AMT-Free Quality Municipal Income Fund Estimates – NASDAQ:XNEAX</t>
  </si>
  <si>
    <t xml:space="preserve">7ba01caf6525dac6691f84f8</t>
  </si>
  <si>
    <t xml:space="preserve">Musk Says SpaceX Has Closed $40 Billion Debt Deal to Buy Nvidia GPUs</t>
  </si>
  <si>
    <t xml:space="preserve">BigGo Finance</t>
  </si>
  <si>
    <t xml:space="preserve">4fbd386330cd8c362820d1e1</t>
  </si>
  <si>
    <t xml:space="preserve">AI Packaging Stocks Retail Investors Are Watching After The Amkor NVIDIA Deal</t>
  </si>
  <si>
    <t xml:space="preserve">c82e2cd16707a6b875c3cf16</t>
  </si>
  <si>
    <t xml:space="preserve">Kroger Marketplace Proposed for McCordsville, Indiana</t>
  </si>
  <si>
    <t xml:space="preserve">d4b5a4e7ab0c20726c11fab9</t>
  </si>
  <si>
    <t xml:space="preserve">Amani Hooker &amp; Cor'Dale Flott Interceptions | Film Review powered by Microsoft Surface</t>
  </si>
  <si>
    <t xml:space="preserve">Tennessee Titans</t>
  </si>
  <si>
    <t xml:space="preserve">2e8ed8cac6bd9add971cbb76</t>
  </si>
  <si>
    <t xml:space="preserve">iShares MSCI China A ETF Shs Unsponsored Brazilian Depositary Receipt Repr 0.33333333 Sh</t>
  </si>
  <si>
    <t xml:space="preserve">dbf8213e37cff5d081cf0363</t>
  </si>
  <si>
    <t xml:space="preserve">Could Costco’s New Butter Be The Next Kerrygold?</t>
  </si>
  <si>
    <t xml:space="preserve">0e9a713caccca47018db0db5</t>
  </si>
  <si>
    <t xml:space="preserve">CME Group Says Bitcoin Primarily Functions as a Decentralized Store of Value</t>
  </si>
  <si>
    <t xml:space="preserve">8a79f448614e3cde9ce19c8f</t>
  </si>
  <si>
    <t xml:space="preserve">Stokvis Nord Afrique (Ste) SA Estimates – CSEMA:SNA</t>
  </si>
  <si>
    <t xml:space="preserve">1edf306a166ad4a76dd6ff77</t>
  </si>
  <si>
    <t xml:space="preserve">DE,PFE,TSLA,MA,SBUX,CME,MDT,META,MO,TJX,BSX,HCA,AMT,ORCL,LOW,NOW,XOM,ADBE,GEV,MAR,BA,CRM,BLK,AVGO,CVX,INTU,PLD,UNH,DHR,MSFT,COST,ABT,BX,WM,RTX,SPGI,HONA,DUK,SO,GD,BKNG,NVDA,KO,BAC,COP,ICE,ACN,MCD,NE</t>
  </si>
  <si>
    <t xml:space="preserve">d40f9a8adda4084135d20edf</t>
  </si>
  <si>
    <t xml:space="preserve">Which AMD Graphics Card Is Equivalent To The NVIDIA RTX 5070?</t>
  </si>
  <si>
    <t xml:space="preserve">BGR</t>
  </si>
  <si>
    <t xml:space="preserve">93a5c5f2654857cf61edb0bc</t>
  </si>
  <si>
    <t xml:space="preserve">ec153488571b17c849f88a7f</t>
  </si>
  <si>
    <t xml:space="preserve">Will AI Fiber Demand Change Corning (GLW) Narrative</t>
  </si>
  <si>
    <t xml:space="preserve">07a3288fedaec74bee7be804</t>
  </si>
  <si>
    <t xml:space="preserve">Q3 Earnings Preview Might Change The Case For Investing In Devon Energy Stock (DVN)</t>
  </si>
  <si>
    <t xml:space="preserve">e027aeb6b5e02f7db56aa5f3</t>
  </si>
  <si>
    <t xml:space="preserve">Purchase/sale of investments (net) of Delta Air Lines, Inc. – NYSE:DAL</t>
  </si>
  <si>
    <t xml:space="preserve">ddf9a4c542a166114beba055</t>
  </si>
  <si>
    <t xml:space="preserve">iPhone Duo正式開售：貨源供應好於預期，溢價已“腰斬”至2000元</t>
  </si>
  <si>
    <r>
      <rPr>
        <sz val="10"/>
        <rFont val="Arial"/>
        <family val="0"/>
        <charset val="1"/>
      </rPr>
      <t xml:space="preserve">iPhone Duo</t>
    </r>
    <r>
      <rPr>
        <sz val="10"/>
        <rFont val="Noto Sans CJK SC"/>
        <family val="2"/>
      </rPr>
      <t xml:space="preserve">正式開售：貨源供應好於預期，溢價已“腰斬”至</t>
    </r>
    <r>
      <rPr>
        <sz val="10"/>
        <rFont val="Arial"/>
        <family val="0"/>
        <charset val="1"/>
      </rPr>
      <t xml:space="preserve">2000</t>
    </r>
    <r>
      <rPr>
        <sz val="10"/>
        <rFont val="Noto Sans CJK SC"/>
        <family val="2"/>
      </rPr>
      <t xml:space="preserve">元</t>
    </r>
  </si>
  <si>
    <t xml:space="preserve">f19c1b53517f95e316b8f469</t>
  </si>
  <si>
    <t xml:space="preserve">Zimmer Biomet Holdings (ZBH), Why Is Fresh Attention Building Around It?</t>
  </si>
  <si>
    <t xml:space="preserve">43c5da0839074fd560cefff0</t>
  </si>
  <si>
    <t xml:space="preserve">Capital Investment Advisors LLC Purchases 1,735 Shares of Invesco QQQ $QQQ</t>
  </si>
  <si>
    <t xml:space="preserve">c427ddd4b27c4fece6e05c18</t>
  </si>
  <si>
    <t xml:space="preserve">KKR Asset-Based Finance Fund Class D Estimates – NASDAQ:KABDX</t>
  </si>
  <si>
    <t xml:space="preserve">4f9571c9e3050eb8f9a0dfe8</t>
  </si>
  <si>
    <t xml:space="preserve">Volk defies doubters to defend title with brutal second round TKO</t>
  </si>
  <si>
    <t xml:space="preserve">CODE Sports</t>
  </si>
  <si>
    <t xml:space="preserve">c832543a0ecd01728947ebb6</t>
  </si>
  <si>
    <t xml:space="preserve">Huntington Bancshares (NASDAQ:HBAN) Releases Earnings Results, Meets Estimates</t>
  </si>
  <si>
    <t xml:space="preserve">7c3e785edf3f519ec690621c</t>
  </si>
  <si>
    <t xml:space="preserve">Goldman Sachs Group Securities STRATS Trust for Goldman Sachs Group Securities, Series 2006-2</t>
  </si>
  <si>
    <t xml:space="preserve">a58d1e0d29a5580121abeb11</t>
  </si>
  <si>
    <t xml:space="preserve">EMR vs ABD 15th Match, 26 Oct 2026 Fantasy AI Predictions</t>
  </si>
  <si>
    <t xml:space="preserve">AI11</t>
  </si>
  <si>
    <t xml:space="preserve">b58eb8a9f68c1d7bbcd6a560</t>
  </si>
  <si>
    <t xml:space="preserve">American Express reports third-quarter results: what it means for American Express stock</t>
  </si>
  <si>
    <t xml:space="preserve">c357a8566298119576db0115</t>
  </si>
  <si>
    <t xml:space="preserve">Rockwell Automation adds NVIDIA models and Rockwell Automation stock trades at EUR 379.55</t>
  </si>
  <si>
    <t xml:space="preserve">5f3f504c9cb73f9d5f51e3c1</t>
  </si>
  <si>
    <t xml:space="preserve">USB C charging cable</t>
  </si>
  <si>
    <t xml:space="preserve">f08602e1c96acf06b23b3bfa</t>
  </si>
  <si>
    <t xml:space="preserve">CDW Corporation $CDW Stock: E. Ohman J or Asset Management AB Raises Position</t>
  </si>
  <si>
    <t xml:space="preserve">55ef65982084257e1f055e76</t>
  </si>
  <si>
    <t xml:space="preserve">101,977 Shares of Hormel Foods Corporation $HRL Purchased by Axxcess Wealth Management LLC</t>
  </si>
  <si>
    <t xml:space="preserve">05ac3669622cb5e68a87eee1</t>
  </si>
  <si>
    <t xml:space="preserve">Chevron (CVX) Earnings Expected to Grow: What to Know Ahead of Next Week's Release</t>
  </si>
  <si>
    <t xml:space="preserve">cdf65cd5859c633672a0613a</t>
  </si>
  <si>
    <t xml:space="preserve">Weverse TXT Media - ‘PERFECT STORM: STOR</t>
  </si>
  <si>
    <t xml:space="preserve">6e1703504e9a64fe0a30b0a2</t>
  </si>
  <si>
    <t xml:space="preserve">Starbucks Christmas 2019 Holiday Reusable Cup</t>
  </si>
  <si>
    <t xml:space="preserve">62e44714b202f64f21a616ef</t>
  </si>
  <si>
    <t xml:space="preserve">What Could Huntington Bancshares (HBAN) London Office Mean For Its Growth?</t>
  </si>
  <si>
    <t xml:space="preserve">86f2ff219976f18e1f292789</t>
  </si>
  <si>
    <t xml:space="preserve">11,556 Shares of NXP Semiconductors N.V. $NXPI Bought by BG Investment Services LLC</t>
  </si>
  <si>
    <t xml:space="preserve">24e856715b67d0500126ed6b</t>
  </si>
  <si>
    <t xml:space="preserve">4,798 Shares of General Dynamics Corporation $GD Purchased by BG Investment Services LLC</t>
  </si>
  <si>
    <t xml:space="preserve">06abd05aa3d962dcae53b645</t>
  </si>
  <si>
    <t xml:space="preserve">Church &amp; Dwight Co., Inc. $CHD Stock: Robeco Institutional Asset Management B.V. Raises Stake</t>
  </si>
  <si>
    <t xml:space="preserve">d2ebf3173b32daa9608f29b2</t>
  </si>
  <si>
    <t xml:space="preserve">Murphy Pohlad Asset Management LLC Buys 4,848 Shares of Autodesk, Inc. $ADSK</t>
  </si>
  <si>
    <t xml:space="preserve">ddec63aae03b01a7e362a5aa</t>
  </si>
  <si>
    <t xml:space="preserve">PNC Financial Services completes $1.5 billion senior notes offering By Investing.com</t>
  </si>
  <si>
    <t xml:space="preserve">7fbe5fc98d4fac7a7ebc2ab3</t>
  </si>
  <si>
    <t xml:space="preserve">Fastenal Company Estimates – NASDAQ:FAST</t>
  </si>
  <si>
    <t xml:space="preserve">52c6bc20e01d8236b6ae2728</t>
  </si>
  <si>
    <t xml:space="preserve">Teledyne Technologies Incorporated $TDY Shares Purchased by Robeco Institutional Asset Management B.V.</t>
  </si>
  <si>
    <t xml:space="preserve">3047b91ab3fe785a36413805</t>
  </si>
  <si>
    <t xml:space="preserve">An officer proposes selling 12,000 Roper Technologies (NASDAQ: ROP) shares acquired via stock options.</t>
  </si>
  <si>
    <t xml:space="preserve">6aea7948e61416e6095260dd</t>
  </si>
  <si>
    <t xml:space="preserve">Louisiana Tech vs. Old Dominion - October 24, 2026</t>
  </si>
  <si>
    <t xml:space="preserve">Bleacher Report</t>
  </si>
  <si>
    <t xml:space="preserve">3486c72f4ef0635574c9cda9</t>
  </si>
  <si>
    <t xml:space="preserve">Funky Fresh Photos: 90s vs 2000s Halloween Glow Ball at McMenamins Elks Temple in Tacoma</t>
  </si>
  <si>
    <t xml:space="preserve">Seattle Refined</t>
  </si>
  <si>
    <t xml:space="preserve">73aea19f5f3ca436b693c955</t>
  </si>
  <si>
    <t xml:space="preserve">12 Fun USB-C Gadgets For Your Home Office Desk</t>
  </si>
  <si>
    <t xml:space="preserve">3d7413e5fd94eaa550327706</t>
  </si>
  <si>
    <t xml:space="preserve">E. Ohman J or Asset Management AB Buys 7,532 Shares of T-Mobile US, Inc. $TMUS</t>
  </si>
  <si>
    <t xml:space="preserve">867df45aaae85fc7b4f1224d</t>
  </si>
  <si>
    <t xml:space="preserve">The Best of Sajal Aly As Sassi ❤️ #sajalaly | HUM TV</t>
  </si>
  <si>
    <t xml:space="preserve">e2d7b273d8681ed6a358e946</t>
  </si>
  <si>
    <t xml:space="preserve">GPC</t>
  </si>
  <si>
    <t xml:space="preserve">Genuine Parts Company</t>
  </si>
  <si>
    <t xml:space="preserve">Genuine Parts Company: 3% Yield, Reasonable Valuation, But Too Many Question Marks (Rating Downgrade)</t>
  </si>
  <si>
    <t xml:space="preserve">b8299744f26c83676d4ae4e3</t>
  </si>
  <si>
    <t xml:space="preserve">Starbucks Just Dropped a Black Cat Frappuccino with Chocolate Cat Ears for Halloween</t>
  </si>
  <si>
    <t xml:space="preserve">Creepy Catalog</t>
  </si>
  <si>
    <t xml:space="preserve">06cad287fdb619fc2b9019db</t>
  </si>
  <si>
    <t xml:space="preserve">30-pin to USB Cable</t>
  </si>
  <si>
    <t xml:space="preserve">a52a649dc5185ef0dbcc9412</t>
  </si>
  <si>
    <t xml:space="preserve">‍‍‍Sacramento State vs Ball State Football</t>
  </si>
  <si>
    <t xml:space="preserve">4072ac821bef496febc2dd6e</t>
  </si>
  <si>
    <t xml:space="preserve">Stage Review - Bootlegger’s Ball (Opal Peachey / Mark Siano)</t>
  </si>
  <si>
    <t xml:space="preserve">The Sound on Stage</t>
  </si>
  <si>
    <t xml:space="preserve">d83dcbc08613e4b129305546</t>
  </si>
  <si>
    <t xml:space="preserve">Headless Horseman Spotted Riding Through Beacon With Netflix Stars</t>
  </si>
  <si>
    <t xml:space="preserve">hudsonvalleycountry.com</t>
  </si>
  <si>
    <t xml:space="preserve">213ff9d9c03babf9a9dd0e60</t>
  </si>
  <si>
    <t xml:space="preserve">Nvidia Telecom AI Push: What Channel Partners Should Know</t>
  </si>
  <si>
    <t xml:space="preserve">Channel Insider</t>
  </si>
  <si>
    <t xml:space="preserve">17e58ad0f570dedf8edc3bf8</t>
  </si>
  <si>
    <t xml:space="preserve">Jensen Huang puts a $2,000-per-GPU yearly price on NVIDIA's AI Agent software</t>
  </si>
  <si>
    <t xml:space="preserve">TweakTown</t>
  </si>
  <si>
    <t xml:space="preserve">517a76a496f24f7d7ecda94b</t>
  </si>
  <si>
    <t xml:space="preserve">HAYWIRE to host pop up "Flex Your Head" video shoot in Manhattan Wednesday (10/28)</t>
  </si>
  <si>
    <t xml:space="preserve">Lambgoat</t>
  </si>
  <si>
    <t xml:space="preserve">eee4db95a538822938c64dce</t>
  </si>
  <si>
    <t xml:space="preserve">Ross Stores opens 51 locations and Ross Stores stock trades at EUR 203.65</t>
  </si>
  <si>
    <t xml:space="preserve">e537a617b6966ee64c7dac8d</t>
  </si>
  <si>
    <t xml:space="preserve">Covering the Co$t: The Necessity and Luxury of Buying a Car</t>
  </si>
  <si>
    <t xml:space="preserve">WWNY</t>
  </si>
  <si>
    <t xml:space="preserve">804389a0dde5aab6ea304300</t>
  </si>
  <si>
    <t xml:space="preserve">Does Infrastructure Expansion Change The Bull Case For Targa Resources (TRGP)?</t>
  </si>
  <si>
    <t xml:space="preserve">cf3788d9a297d28e6a6153c7</t>
  </si>
  <si>
    <t xml:space="preserve">Robeco Institutional Asset Management B.V. Sells 526,180 Shares of Robinhood Markets, Inc. $HOOD</t>
  </si>
  <si>
    <t xml:space="preserve">837e68b7c796bcd8f9c0c319</t>
  </si>
  <si>
    <t xml:space="preserve">What Extra Space Storage (EXR)'s Q3 Earnings Preview Means For Shareholders</t>
  </si>
  <si>
    <t xml:space="preserve">31d05f11efbd0a363dcd3b53</t>
  </si>
  <si>
    <t xml:space="preserve">Skyworks Solutions, Inc. $SWKS Position Lessened by Robeco Institutional Asset Management B.V.</t>
  </si>
  <si>
    <t xml:space="preserve">5d6e917d89d8efe6f6bed680</t>
  </si>
  <si>
    <t xml:space="preserve">BG Investment Services LLC Purchases 10,625 Shares of Lam Research Corporation $LRCX</t>
  </si>
  <si>
    <t xml:space="preserve">aab6c6cfc8e209d7e1e79b48</t>
  </si>
  <si>
    <t xml:space="preserve">Walmart’s powerful Milwaukee M18 tire inflator is now on sale for $46 off</t>
  </si>
  <si>
    <t xml:space="preserve">94ada0b0ec154f2cad6b8099</t>
  </si>
  <si>
    <t xml:space="preserve">KEYS</t>
  </si>
  <si>
    <t xml:space="preserve">Keysight Technologies</t>
  </si>
  <si>
    <t xml:space="preserve">KEYS TO THE GAME, pres. by Toyota: Red Bull New York vs. Inter Miami CF</t>
  </si>
  <si>
    <t xml:space="preserve">Red Bull New York</t>
  </si>
  <si>
    <t xml:space="preserve">464c25c387bda305095f8a6a</t>
  </si>
  <si>
    <t xml:space="preserve">Prologis Brazil Logistics Venture FII Estimates – BMFBOVESPA:PBLV11</t>
  </si>
  <si>
    <t xml:space="preserve">175406313924c56e02705a8f</t>
  </si>
  <si>
    <t xml:space="preserve">Goldman Sachs Alternatives To Acquire Majority Stake In Celnor Group</t>
  </si>
  <si>
    <t xml:space="preserve">Pulse 2.0</t>
  </si>
  <si>
    <t xml:space="preserve">da20326ab0ec8498e3987cd8</t>
  </si>
  <si>
    <t xml:space="preserve">After 100s of closures, CVS borrows Costco and Marshalls’ treasure hunt</t>
  </si>
  <si>
    <t xml:space="preserve">2e9d45f3f2ad27e226f0692c</t>
  </si>
  <si>
    <t xml:space="preserve">add5669c21a63e70fa907425</t>
  </si>
  <si>
    <t xml:space="preserve">ETFs Are Buying Lam Research (LRCX) on Oct. 21</t>
  </si>
  <si>
    <t xml:space="preserve">54c11a5cae6bf219785415bb</t>
  </si>
  <si>
    <t xml:space="preserve">Delta Air Lines takes over former Spirit Airlines gates at Atlanta airport in $12 million deal</t>
  </si>
  <si>
    <t xml:space="preserve">95.5 WSB</t>
  </si>
  <si>
    <t xml:space="preserve">e640d4ca1f3006dcd2807d7b</t>
  </si>
  <si>
    <t xml:space="preserve">Vereinigte Staaten: S&amp;P Global EMI Dienstleistungen entspricht im Oktober den Erwartungen 57.9</t>
  </si>
  <si>
    <t xml:space="preserve">43f9c206fbfc7c02e9c4a115</t>
  </si>
  <si>
    <t xml:space="preserve">These 4 new Netflix horror shows are arriving on Netflix right on time for Halloween</t>
  </si>
  <si>
    <t xml:space="preserve">5ad565f8716b64758207477b</t>
  </si>
  <si>
    <t xml:space="preserve">Aon plc $AON Stock Position Raised by Capital Investment Advisors LLC</t>
  </si>
  <si>
    <t xml:space="preserve">b4bbd2539689d1bb9d1a8ff6</t>
  </si>
  <si>
    <t xml:space="preserve">Microsoft Highlights Azure Credits, Training and Tools Included with Visual Studio Subscriptions</t>
  </si>
  <si>
    <t xml:space="preserve">1484938963a29ff796f13c7c</t>
  </si>
  <si>
    <t xml:space="preserve">Prologis stock heads into the next Xetra session at EUR 112.88</t>
  </si>
  <si>
    <t xml:space="preserve">cba0fc5748d22bc2a5aa7465</t>
  </si>
  <si>
    <t xml:space="preserve">Casting Alert: Major Athletic Brand Commercial, 'The Roman' Netflix Series, and More Seek Talent!</t>
  </si>
  <si>
    <t xml:space="preserve">Casting Networks</t>
  </si>
  <si>
    <t xml:space="preserve">91c764226f3c4f76f2aa3f0a</t>
  </si>
  <si>
    <t xml:space="preserve">67th WSM in Manila Moves the APO Vision 2030 into Action</t>
  </si>
  <si>
    <t xml:space="preserve">Indovizka.com</t>
  </si>
  <si>
    <t xml:space="preserve">ddcb91773e42354df39e3034</t>
  </si>
  <si>
    <t xml:space="preserve">Kim Mulkey Turning To Small Ball With Bigs Injured</t>
  </si>
  <si>
    <t xml:space="preserve">TigerRag.com |</t>
  </si>
  <si>
    <t xml:space="preserve">0d6c6b16aba5b78b88f62682</t>
  </si>
  <si>
    <t xml:space="preserve">32,911 Shares in Builders FirstSource, Inc. $BLDR Bought by Axxcess Wealth Management LLC</t>
  </si>
  <si>
    <t xml:space="preserve">39a4ad92754811165fa75eb4</t>
  </si>
  <si>
    <t xml:space="preserve">Why The 737-900 Didn't Turn Out To Be The Success Boeing Wanted It To Be</t>
  </si>
  <si>
    <t xml:space="preserve">5e9a8db17e1b52cf958843f7</t>
  </si>
  <si>
    <t xml:space="preserve">Ben Affleck’s ‘The Rip’ Follow-Up Officially Takes Over Netflix</t>
  </si>
  <si>
    <t xml:space="preserve">eb759a6ad304a7ee8999f84f</t>
  </si>
  <si>
    <t xml:space="preserve">Banana Ball Is Coming to Baylor’s McLane Stadium May 7-8</t>
  </si>
  <si>
    <t xml:space="preserve">Baylor University</t>
  </si>
  <si>
    <t xml:space="preserve">2885bd429c34997ebf6d20fd</t>
  </si>
  <si>
    <t xml:space="preserve">Closer look at Amazon’s plans in Sunbury</t>
  </si>
  <si>
    <t xml:space="preserve">Delaware Gazette</t>
  </si>
  <si>
    <t xml:space="preserve">6502b98ae4288459c42709e8</t>
  </si>
  <si>
    <t xml:space="preserve">+@@((Netflix]FREE)) Titans vs Browns 𝐋𝐈𝐕𝐄 Ｓｔｒｅａｍｓ Ｆｒｅｅ ＯＮ Ｔｖ Ｃｈａｎｎｅｌ</t>
  </si>
  <si>
    <t xml:space="preserve">ca4c92174e2c0f0fca496e56</t>
  </si>
  <si>
    <t xml:space="preserve">What Does RTX (RTX) Altimeter Upgrade Push Mean For Business Aviation?</t>
  </si>
  <si>
    <t xml:space="preserve">a5bf88e76ea3143da8a50543</t>
  </si>
  <si>
    <t xml:space="preserve">Baseball Wraps up 11-Inning Fall Ball Exhibition in Pensacola</t>
  </si>
  <si>
    <t xml:space="preserve">Troy University Athletics</t>
  </si>
  <si>
    <t xml:space="preserve">5a849f7707352de9d56c53f1</t>
  </si>
  <si>
    <t xml:space="preserve">DAL Mavericks - SA Spurs Basketball Betting</t>
  </si>
  <si>
    <t xml:space="preserve">www.novibet.gr</t>
  </si>
  <si>
    <t xml:space="preserve">2d7d1c9cd84a5c2f33a8d166</t>
  </si>
  <si>
    <t xml:space="preserve">Anagennisi Karditsas U19 vs APO Ellas Syrou U19 live score, H2H and lineups</t>
  </si>
  <si>
    <t xml:space="preserve">52a74710f96d6276a1d760cc</t>
  </si>
  <si>
    <t xml:space="preserve">Is Trending Stock CVS Health Corporation (CVS) a Buy Now?</t>
  </si>
  <si>
    <t xml:space="preserve">9c57d09029a2363cd82bacc8</t>
  </si>
  <si>
    <t xml:space="preserve">ETFs Are Buying Applied Materials (AMAT) on Oct. 21</t>
  </si>
  <si>
    <t xml:space="preserve">a9d2fd652b1a429d3b399589</t>
  </si>
  <si>
    <t xml:space="preserve">After working at Google, Accenture, P&amp;G, IIT Patna graduate compares corporate jobs with content...</t>
  </si>
  <si>
    <t xml:space="preserve">Moneycontrol.com</t>
  </si>
  <si>
    <t xml:space="preserve">20851348c595496b22f9c68d</t>
  </si>
  <si>
    <t xml:space="preserve">Basic earnings per share (basic EPS) of CoStar Group, Inc. – DUS:RLG</t>
  </si>
  <si>
    <t xml:space="preserve">122b5e7b96e9d72a66d12581</t>
  </si>
  <si>
    <t xml:space="preserve">Security Firm Discovers 32 NVIDIA B300 GPUs Operating Inside China Telecom, Showing U.S. Export Controls Aren’t Curbing Top-Tier AI Hardware From Getting Out</t>
  </si>
  <si>
    <t xml:space="preserve">Wccftech</t>
  </si>
  <si>
    <t xml:space="preserve">76cf74e3cfc4d242a7f778e9</t>
  </si>
  <si>
    <t xml:space="preserve">Linde PLC $LIN Shares Newly Bought by Norris Perne &amp; French LLP MI</t>
  </si>
  <si>
    <t xml:space="preserve">60d5d2258c282ce90112f5d4</t>
  </si>
  <si>
    <t xml:space="preserve">3,402 Shares in Qualcomm Incorporated $QCOM Purchased by Norris Perne &amp; French LLP MI</t>
  </si>
  <si>
    <t xml:space="preserve">99df2726e105d1cab2296dbb</t>
  </si>
  <si>
    <t xml:space="preserve">NVIDIA B300 China Telecom: 32 GPUs Spotted [2026]</t>
  </si>
  <si>
    <t xml:space="preserve">e032868641fcfd16fe176a88</t>
  </si>
  <si>
    <t xml:space="preserve">MSI XpertStation WS300 USB 3.1 Type A Ports 4</t>
  </si>
  <si>
    <t xml:space="preserve">f307f80c11bb4a66c0309271</t>
  </si>
  <si>
    <t xml:space="preserve">Discipline and Rules-Based Execution in ZBRA Response</t>
  </si>
  <si>
    <t xml:space="preserve">e2223fa8b808cf35d0d5bbdc</t>
  </si>
  <si>
    <t xml:space="preserve">PCAR</t>
  </si>
  <si>
    <t xml:space="preserve">Paccar</t>
  </si>
  <si>
    <t xml:space="preserve">20,672 Shares of PACCAR Inc. $PCAR Purchased by Norris Perne &amp; French LLP MI</t>
  </si>
  <si>
    <t xml:space="preserve">b25005e159f3fbd9ac3134f5</t>
  </si>
  <si>
    <t xml:space="preserve">11-0 Abdul-Rakhman Yakhyaev wants UFC Top 5 after Nikita Krylov TKO</t>
  </si>
  <si>
    <t xml:space="preserve">Sherdog</t>
  </si>
  <si>
    <t xml:space="preserve">4119b52ea7354d9e737684a6</t>
  </si>
  <si>
    <t xml:space="preserve">Pembina Pipeline Corp Cum Conv Red Perp Pfd Registered Shs A Series -15- Fltg Rt Estimates – NEO:PPL.PR.O</t>
  </si>
  <si>
    <t xml:space="preserve">e41d6fcbe258830d8c9e18d7</t>
  </si>
  <si>
    <t xml:space="preserve">Tesla, Inc. $TSLA Stock: Investment House LLC Trims Holdings</t>
  </si>
  <si>
    <t xml:space="preserve">9f47f95b6eb3db148dc1c07e</t>
  </si>
  <si>
    <t xml:space="preserve">++[Netflix-Watch]TV!] Miami Dolphins vs New York Jets NFL Game 𝐋𝐈𝐕𝐄 𝐒𝐭𝐑𝐞𝐀𝐦 Ｆｒｅｅ On 25 October 2026</t>
  </si>
  <si>
    <t xml:space="preserve">ed6798d92677c7687dac5675</t>
  </si>
  <si>
    <t xml:space="preserve">KKR Asset-Based Finance Fund Class T Estimates – NASDAQ:KABTX</t>
  </si>
  <si>
    <t xml:space="preserve">6716112f329d9ba990532524</t>
  </si>
  <si>
    <t xml:space="preserve">Brookstone Capital Management Purchases 29,382 Shares of Chevron Corporation $CVX</t>
  </si>
  <si>
    <t xml:space="preserve">c1a5b08a6f946a98afa33ff5</t>
  </si>
  <si>
    <t xml:space="preserve">!$&gt;[LIVE!#NOW]* Sacramento State Football vs Ball State Football 𝕃𝕚𝕧𝕖 Coverage</t>
  </si>
  <si>
    <t xml:space="preserve">074edc47de85a1987b3a9476</t>
  </si>
  <si>
    <t xml:space="preserve">GoDaddy CEO's 3 red flags for interviews</t>
  </si>
  <si>
    <t xml:space="preserve">e45873132ae6a14f8c2c91e5</t>
  </si>
  <si>
    <t xml:space="preserve">Morgan Stanley Finance LLC Dual Directional Barrier Note ACOLCXX (ACOLCXX)</t>
  </si>
  <si>
    <t xml:space="preserve">45d514336f56eee41012fa46</t>
  </si>
  <si>
    <t xml:space="preserve">Did Strong Q3 Earnings Just Shift PNC’s (PNC) Investment Narrative?</t>
  </si>
  <si>
    <t xml:space="preserve">fe2b8d79a9cc354cdbab0db2</t>
  </si>
  <si>
    <t xml:space="preserve">Invesco QQQ $QQQ Shares Newly Bought by NBT Bank N.A.</t>
  </si>
  <si>
    <t xml:space="preserve">12d2c5c6cc6b668a97bc0818</t>
  </si>
  <si>
    <t xml:space="preserve">7,751 Shares in Gilead Sciences, Inc. $GILD Bought by NBT Bank N.A.</t>
  </si>
  <si>
    <t xml:space="preserve">11a6df8f9f2066ce07483952</t>
  </si>
  <si>
    <t xml:space="preserve">GAME DAY PRIMER: Louisiana Tech vs Old Dominion</t>
  </si>
  <si>
    <t xml:space="preserve">4d78c2f24f2af4e63c07fd04</t>
  </si>
  <si>
    <t xml:space="preserve">Ventas</t>
  </si>
  <si>
    <t xml:space="preserve">Vietnam Travel and Marketing Transports Joint Stock Co Estimates – UPCOM:VTR</t>
  </si>
  <si>
    <t xml:space="preserve">02b2ddc63a93adba21b8de06</t>
  </si>
  <si>
    <t xml:space="preserve">Why WestJet Is Sending Boeing 737 MAX 8 Recliners Across The Atlantic While American &amp; JetBlue Bet On Lie-Flats</t>
  </si>
  <si>
    <t xml:space="preserve">1822bfac07da1f72b9c8b3a0</t>
  </si>
  <si>
    <t xml:space="preserve">[ＬＩＶＥＳＴＲＥＡＭs]𝐓𝐕!! Sacramento State vs Ball State 𝐋𝐈𝐕𝐄 Ｓｔｒｅａｍｓ ＯＮ Ｔｖ Ｃｈａｎｎｅｌ free 24.10.2026</t>
  </si>
  <si>
    <t xml:space="preserve">5d26a9a9928bad053fceef93</t>
  </si>
  <si>
    <t xml:space="preserve">[Live/fREE]** Louisiana Tech Bulldogs vs. Old Dominion Monarchs 𝐋𝐈𝐕𝐄 Football</t>
  </si>
  <si>
    <t xml:space="preserve">4e58173965cf33b3512aeab1</t>
  </si>
  <si>
    <t xml:space="preserve">Amgen vs. Gilead Sciences: Which Biotech Dividend Stock Is the Better Buy?</t>
  </si>
  <si>
    <t xml:space="preserve">e76519747698e55821fc0452</t>
  </si>
  <si>
    <t xml:space="preserve">MSCI ACWI/UTILITIES GRTR USD (^106754-USD-GRTR)</t>
  </si>
  <si>
    <t xml:space="preserve">ae04f6e1917a9c11fd95ca4a</t>
  </si>
  <si>
    <t xml:space="preserve">9,826 Shares of Linde PLC $LIN Purchased by Signaturefd LLC</t>
  </si>
  <si>
    <t xml:space="preserve">6412a58ac4318e288e4e10cc</t>
  </si>
  <si>
    <t xml:space="preserve">680,366 Shares of Builders FirstSource, Inc. $BLDR Purchased by Mondrian Investment Partners LTD</t>
  </si>
  <si>
    <t xml:space="preserve">ef751d6fc88485dc560fa3ce</t>
  </si>
  <si>
    <t xml:space="preserve">Berkshire Hathaway, Blackstone in gainers; HSBC, Globe Life among losers: week's financials wrap</t>
  </si>
  <si>
    <t xml:space="preserve">606920ca4e4e264e86ca5314</t>
  </si>
  <si>
    <t xml:space="preserve">What Comfort Systems USA (FIX) Said on Its Q3 Earnings Call</t>
  </si>
  <si>
    <t xml:space="preserve">43573572d706491eba7e8605</t>
  </si>
  <si>
    <t xml:space="preserve">FOX Big Noon Kickoff coming to Iowa City for Iowa's homecoming matchup with No. 25 Wisconsin</t>
  </si>
  <si>
    <t xml:space="preserve">The Daily Iowan</t>
  </si>
  <si>
    <t xml:space="preserve">df6095b0de853f54f8792c8c</t>
  </si>
  <si>
    <t xml:space="preserve">Arief Poyuono: Don't be afraid of MSCI, the stock exchange must have its own standards</t>
  </si>
  <si>
    <t xml:space="preserve">VOI.ID</t>
  </si>
  <si>
    <t xml:space="preserve">7d340daf6fc7c2a8af0ed336</t>
  </si>
  <si>
    <t xml:space="preserve">Pretax income of First Solar, Inc. – BVL:FSLRUS</t>
  </si>
  <si>
    <t xml:space="preserve">ed892677d9739de094dd20fc</t>
  </si>
  <si>
    <t xml:space="preserve">GE Vernova vs. Public Service Enterprise: Which Is the Better Buy Stock Now?</t>
  </si>
  <si>
    <t xml:space="preserve">bdd619486508f2be19581c1c</t>
  </si>
  <si>
    <t xml:space="preserve">22,994 Shares of Builders FirstSource, Inc. $BLDR Acquired by Carnegie Investment Counsel</t>
  </si>
  <si>
    <t xml:space="preserve">fdec2a775c9c81333763a8bf</t>
  </si>
  <si>
    <t xml:space="preserve">Zeta Live: PepsiCo, Babylist and Sharp on AI Search, Strategy and Brand Trust</t>
  </si>
  <si>
    <t xml:space="preserve">Chief Marketer</t>
  </si>
  <si>
    <t xml:space="preserve">7400656eb4195c812649cd1e</t>
  </si>
  <si>
    <t xml:space="preserve">62f18ef8acbbaf1895d1803f</t>
  </si>
  <si>
    <t xml:space="preserve">Celebrities Grace the Red Carpet of PTC Awards 2026</t>
  </si>
  <si>
    <t xml:space="preserve">Prokerala</t>
  </si>
  <si>
    <t xml:space="preserve">a185b38147a30aef1fb60c5f</t>
  </si>
  <si>
    <t xml:space="preserve">Lighthouse Financial LLC Purchases 3,149 Shares of Tesla, Inc. $TSLA</t>
  </si>
  <si>
    <t xml:space="preserve">904d97ad379ef21bb385c14c</t>
  </si>
  <si>
    <t xml:space="preserve">Capital Group KKR Multi-Sector+ Class A-3 Estimates – NASDAQ:MSPJX</t>
  </si>
  <si>
    <t xml:space="preserve">8cd6e4e1d32058c1a1725c97</t>
  </si>
  <si>
    <t xml:space="preserve">Black Cat Frappuccino Arrives As Starbucks Faces A Critical Holiday Test</t>
  </si>
  <si>
    <t xml:space="preserve">7b2e12842bb2579fd4d6a1c3</t>
  </si>
  <si>
    <t xml:space="preserve">WTW</t>
  </si>
  <si>
    <t xml:space="preserve">Willis Towers Watson</t>
  </si>
  <si>
    <t xml:space="preserve">How Investors May Respond To Willis Towers Watson Stock Defense Security Launch</t>
  </si>
  <si>
    <t xml:space="preserve">8afa9148fb134bc645df3720</t>
  </si>
  <si>
    <t xml:space="preserve">Will Raised Data Center Outlook Change American Tower Stock Narrative</t>
  </si>
  <si>
    <t xml:space="preserve">93d0439834d4908ed5ac92b6</t>
  </si>
  <si>
    <t xml:space="preserve">UFC 333 Highlights! Reyes Smokes ‘The Professional’ With Devastating Head Kick TKO</t>
  </si>
  <si>
    <t xml:space="preserve">d52696e5f70440311f4ea114</t>
  </si>
  <si>
    <t xml:space="preserve">Avenue Market at Evergy Plaza returns with a Halloween theme Saturday</t>
  </si>
  <si>
    <t xml:space="preserve">1b7de210cf2b945eb65b508a</t>
  </si>
  <si>
    <t xml:space="preserve">7 Kirkland Signature Cheeses To Buy At Costco And 3 To Skip</t>
  </si>
  <si>
    <t xml:space="preserve">The Takeout</t>
  </si>
  <si>
    <t xml:space="preserve">feddbe2096594c96a38bbbcb</t>
  </si>
  <si>
    <t xml:space="preserve">Nisa Investment Advisors LLC Purchases 14,836 Shares of Workday, Inc. $WDAY</t>
  </si>
  <si>
    <t xml:space="preserve">c9d30506332cd8e7934c69eb</t>
  </si>
  <si>
    <t xml:space="preserve">Aon plc $AON Shares Newly Bought by NBT Bank N.A.</t>
  </si>
  <si>
    <t xml:space="preserve">ef0f65aa2289f716ef09fc94</t>
  </si>
  <si>
    <t xml:space="preserve">A collector bought an MSI GeForce RTX 5070 in the style of World of Warcraft Midnight for just $715.</t>
  </si>
  <si>
    <t xml:space="preserve">GameGPU</t>
  </si>
  <si>
    <t xml:space="preserve">1ec8085e4fd6fc1c12c19d65</t>
  </si>
  <si>
    <t xml:space="preserve">RMD to chart future of Nollywood at PAO confab 2026</t>
  </si>
  <si>
    <t xml:space="preserve">Vanguard News</t>
  </si>
  <si>
    <t xml:space="preserve">4fefe1f89b7c4512727edff5</t>
  </si>
  <si>
    <t xml:space="preserve">Technology Analysts to Discuss AI and Enterprise Data Platforms Featuring IBM (IBM) in Las Vegas</t>
  </si>
  <si>
    <t xml:space="preserve">a6f71e0838a513e986906348</t>
  </si>
  <si>
    <t xml:space="preserve">BlackRock-linked entity sells Ballard apartments for $95 million</t>
  </si>
  <si>
    <t xml:space="preserve">0db9089c3926e1ef8cb765a2</t>
  </si>
  <si>
    <t xml:space="preserve">‍‍‍[LIVE NCAAF] Old Dominion vs Louisiana Tech Live Stream ＯＮ Ｔｖ Ｃｈａｎｎｅｌ 24 October 2026</t>
  </si>
  <si>
    <t xml:space="preserve">6e11487411fefbfc341e944e</t>
  </si>
  <si>
    <t xml:space="preserve">Prabowo Receives Report on URI Leadership Education Developments</t>
  </si>
  <si>
    <t xml:space="preserve">Kompas.com</t>
  </si>
  <si>
    <t xml:space="preserve">56cac8c2c7da87c4f20f2e1d</t>
  </si>
  <si>
    <t xml:space="preserve">Netflix's R-Rated Steamy Thriller With 2B Minutes Viewed Confirms Major Change Before Return</t>
  </si>
  <si>
    <t xml:space="preserve">98a8840fc53142774762db25</t>
  </si>
  <si>
    <t xml:space="preserve">Lone’er Kavanagh TKO’s Ramazan Temirov In 1st Round At UFC 333</t>
  </si>
  <si>
    <t xml:space="preserve">2594a012714133c26e6c0007</t>
  </si>
  <si>
    <t xml:space="preserve">11,301 Shares of Colgate-Palmolive Company $CL Purchased by NBT Bank N.A.</t>
  </si>
  <si>
    <t xml:space="preserve">c04a970cfb1832a46ff2da44</t>
  </si>
  <si>
    <t xml:space="preserve">Netflix's Apocalypse Fears Overly Done - Cash Cow With Renewal Prospects (NASDAQ:NFLX)</t>
  </si>
  <si>
    <t xml:space="preserve">025f5275af832b623f6206a0</t>
  </si>
  <si>
    <t xml:space="preserve">Parker-Hannifin Corporation (NYSE:PH) Stock Has Consensus Price Target of $1,146.35</t>
  </si>
  <si>
    <t xml:space="preserve">8b59d336f6a705cfeab6ec05</t>
  </si>
  <si>
    <t xml:space="preserve">Tyler Technologies</t>
  </si>
  <si>
    <t xml:space="preserve">Tyler Technologies (TYL) Lands Fairfax AI Rollout, Is The Stock Fully Priced?</t>
  </si>
  <si>
    <t xml:space="preserve">299dd6c615b9396d3d0d9429</t>
  </si>
  <si>
    <t xml:space="preserve">Why American Express (NYSE:AXP) Is Back In Focus Today?</t>
  </si>
  <si>
    <t xml:space="preserve">45c1dfe2863535cfbbbf138d</t>
  </si>
  <si>
    <t xml:space="preserve">Pas Normal Studios - TKO - Burnt Orange</t>
  </si>
  <si>
    <t xml:space="preserve">db22328e0a468fe2f1931359</t>
  </si>
  <si>
    <t xml:space="preserve">Bear of the Day: Las Vegas Sands (LVS)</t>
  </si>
  <si>
    <t xml:space="preserve">2aedf794657f333c1a672659</t>
  </si>
  <si>
    <t xml:space="preserve">NVDA vs. LRCX: Which AI Semiconductor Stock Is the Better Buy?</t>
  </si>
  <si>
    <t xml:space="preserve">f276fde08303253b2e77b22f</t>
  </si>
  <si>
    <t xml:space="preserve">Why Did AAPL, KO, KDP Stocks Hit 52-Week Highs Today?</t>
  </si>
  <si>
    <t xml:space="preserve">8a774572cd71a792511364bb</t>
  </si>
  <si>
    <t xml:space="preserve">Procter &amp; Gamble’s Baby Boom</t>
  </si>
  <si>
    <t xml:space="preserve">Nonwovens Industry</t>
  </si>
  <si>
    <t xml:space="preserve">faa9a97fe3a0aecb6174ea51</t>
  </si>
  <si>
    <t xml:space="preserve">2234159aae663e217583fee7</t>
  </si>
  <si>
    <t xml:space="preserve">77,896 Shares of Chevron Corporation $CVX Bought by NBT Bank N.A.</t>
  </si>
  <si>
    <t xml:space="preserve">838331971df6cfa92582cc3b</t>
  </si>
  <si>
    <t xml:space="preserve">WATCH: Meadowlands matric pupils pledge honesty ahead of NSC exams</t>
  </si>
  <si>
    <t xml:space="preserve">IOL</t>
  </si>
  <si>
    <t xml:space="preserve">a1a5126f10b0becfa55a5856</t>
  </si>
  <si>
    <t xml:space="preserve">Dow Inc. Earnings Call Highlights Transformation and Cash Power</t>
  </si>
  <si>
    <t xml:space="preserve">047332082f8c5b6cf860650d</t>
  </si>
  <si>
    <t xml:space="preserve">Lift Management hires former Klutch exec Andy Miller as COO</t>
  </si>
  <si>
    <t xml:space="preserve">Sports Business Journal</t>
  </si>
  <si>
    <t xml:space="preserve">89dd7297ef2d7d137fe9667b</t>
  </si>
  <si>
    <t xml:space="preserve">Price to sales forward of Vertiv Holdings Co. Class A – BVL:VRTUS</t>
  </si>
  <si>
    <t xml:space="preserve">4dc0592129b611436e4e7b0e</t>
  </si>
  <si>
    <t xml:space="preserve">Meet Cayetano Gea-Carrasco, Wells Fargo's Head of Data &amp; AI</t>
  </si>
  <si>
    <t xml:space="preserve">FinTech Magazine</t>
  </si>
  <si>
    <t xml:space="preserve">afb4503e8b9297cc357de9b5</t>
  </si>
  <si>
    <t xml:space="preserve">Amazon Survived a 50% Crash. Here’s What a $1,000 Investment Became</t>
  </si>
  <si>
    <t xml:space="preserve">7b3b97fe2d81a473d929bb25</t>
  </si>
  <si>
    <t xml:space="preserve">MSI XpertStation WS300 Rear Audio Jacks</t>
  </si>
  <si>
    <t xml:space="preserve">ed0241743eb4eb705cec4db2</t>
  </si>
  <si>
    <t xml:space="preserve">Regeneron (REGN) Earnings Expected to Grow: What to Know Ahead of Next Week's Release</t>
  </si>
  <si>
    <t xml:space="preserve">0fd3002b95a144242b10dd52</t>
  </si>
  <si>
    <t xml:space="preserve">Raymond James raises CSX stock price target on operational progress By Investing.com</t>
  </si>
  <si>
    <t xml:space="preserve">7f62065d3ae604ae118ba26c</t>
  </si>
  <si>
    <t xml:space="preserve">Veeva Systems Inc. $VEEV Holdings Raised by Investment House LLC</t>
  </si>
  <si>
    <t xml:space="preserve">cccae9d4359e8ce3e5c0f436</t>
  </si>
  <si>
    <t xml:space="preserve">Can You Use A Generic 18650 Battery On A Ryobi USB Lithium Tool?</t>
  </si>
  <si>
    <t xml:space="preserve">b05b9d85fcb16ea45b5e0563</t>
  </si>
  <si>
    <t xml:space="preserve">Amgen reports 58 percent lower death risk in lung cancer study. What it means for Amgen stock</t>
  </si>
  <si>
    <t xml:space="preserve">46d85361694485da1891a0fc</t>
  </si>
  <si>
    <t xml:space="preserve">Sterling Capital Management LLC Purchases 79,762 Shares of Qualcomm Incorporated $QCOM</t>
  </si>
  <si>
    <t xml:space="preserve">229ddef3de71990b133bc717</t>
  </si>
  <si>
    <t xml:space="preserve">Fall ball keeps Ipswich players on the diamond</t>
  </si>
  <si>
    <t xml:space="preserve">The Local News (Ipswich/Rowley, Topsfield/Boxford)</t>
  </si>
  <si>
    <t xml:space="preserve">a4f4bc3e944ab2c4b05c297c</t>
  </si>
  <si>
    <t xml:space="preserve">Synchrony Financial $SYF Stock Holdings Lifted by RWC Asset Management LLP</t>
  </si>
  <si>
    <t xml:space="preserve">ec99cf0a27966a078eaab0d0</t>
  </si>
  <si>
    <t xml:space="preserve">What the New Class C Share Structure Actually Means for Meta Platforms Stock Investors</t>
  </si>
  <si>
    <t xml:space="preserve">d769fa179bff96c66ffefefd</t>
  </si>
  <si>
    <t xml:space="preserve">AQi: Interview With Founder And CEO Molly Huyck And COO/CCO Amie Konwinski About Crowdfunding For Women Entrepreneurs</t>
  </si>
  <si>
    <t xml:space="preserve">21a03bc6ae82a825281c6efa</t>
  </si>
  <si>
    <t xml:space="preserve">Sepio Capital LP Buys 1,682 Shares of Tesla, Inc. $TSLA</t>
  </si>
  <si>
    <t xml:space="preserve">14ed39602291bd8c7dd41f50</t>
  </si>
  <si>
    <t xml:space="preserve">TEL</t>
  </si>
  <si>
    <t xml:space="preserve">TE Connectivity</t>
  </si>
  <si>
    <t xml:space="preserve">15,144 Shares of TE Connectivity Ltd. $TEL Purchased by Anderson Hoagland &amp; Co.</t>
  </si>
  <si>
    <t xml:space="preserve">6ed6434664e93905e8d75ac3</t>
  </si>
  <si>
    <t xml:space="preserve">Corteva, Inc. (NYSE:CTVA) Shares Set to Pay Quarterly Dividend of $0.05</t>
  </si>
  <si>
    <t xml:space="preserve">506d493c1a6050bd0517d858</t>
  </si>
  <si>
    <t xml:space="preserve">Does Earnings Beat Change The Bull Case For Northern Trust Stock (NTRS)?</t>
  </si>
  <si>
    <t xml:space="preserve">a407c3caf3b592e4e7d7568b</t>
  </si>
  <si>
    <t xml:space="preserve">‍‍‍(LIVESTREAMs!) FREE!] Ball State vs Sacramento State LIVE STreams ON TV Channel 24 October 2026</t>
  </si>
  <si>
    <t xml:space="preserve">59163cae52b1b97f5693e2fe</t>
  </si>
  <si>
    <t xml:space="preserve">Brookstone Capital Management Buys 3,287 Shares of International Business Machines Corporation $IBM</t>
  </si>
  <si>
    <t xml:space="preserve">5751c41c276895be4ba297e7</t>
  </si>
  <si>
    <t xml:space="preserve">Funds from operations of Ameren Corporation – LSE:0HE2</t>
  </si>
  <si>
    <t xml:space="preserve">d6d196fc04c3004800576f7e</t>
  </si>
  <si>
    <t xml:space="preserve">Qualcomm Incorporated $QCOM Stock Bought by Robeco Schweiz AG</t>
  </si>
  <si>
    <t xml:space="preserve">40f79196ccb5dea2e32f33f7</t>
  </si>
  <si>
    <t xml:space="preserve">(PRU) Technical Pivots with Risk Controls (PRU:CA)</t>
  </si>
  <si>
    <t xml:space="preserve">8612cb49b2ac74f38c78ba3b</t>
  </si>
  <si>
    <t xml:space="preserve">[[FREE-TV!] Old Dominion Monarchs vS Louisiana Tech Bulldogs 𝐋𝐈𝐕𝐄 Ｆｏｏｔｂａｌｌ Ｃｏｖｅｒａｇｅ</t>
  </si>
  <si>
    <t xml:space="preserve">3dd6d27355bfa035648fd12b</t>
  </si>
  <si>
    <t xml:space="preserve">Microsoft continues trying to copy Apple with the Surface Laptop Ultra</t>
  </si>
  <si>
    <t xml:space="preserve">8e7763f0d83377a1aacc609b</t>
  </si>
  <si>
    <t xml:space="preserve">Fortinet</t>
  </si>
  <si>
    <t xml:space="preserve">Exploring Analyst Estimates for Fortinet (FTNT) Q3 Earnings, Beyond Revenue and EPS</t>
  </si>
  <si>
    <t xml:space="preserve">8d025102933038620a5bcf19</t>
  </si>
  <si>
    <t xml:space="preserve">Block, Guckian question Foulkes' October surprise Costco announcement</t>
  </si>
  <si>
    <t xml:space="preserve">8ee12cc1b0f40954f2e48423</t>
  </si>
  <si>
    <t xml:space="preserve">‍‍‍[LIVESTREAMs]!FREE!] Ball State vs Sacramento State Football 𝐋𝐈𝐕𝐄 Ｆｒｅｅ Ｓｔｒｅａｍｓ ＯＮ Ｔｖ Ｃｈａｎｎｅｌ 24 October 2026</t>
  </si>
  <si>
    <t xml:space="preserve">b25459c21995e884b7c8a45b</t>
  </si>
  <si>
    <t xml:space="preserve">iShares MSCI USA Quality GARP ETF Shs Unsponsored Brazilian Depositary Receipt Repr 0.166666667 Sh</t>
  </si>
  <si>
    <t xml:space="preserve">b204d4d77d73b1387ef379b5</t>
  </si>
  <si>
    <t xml:space="preserve">Will Earnings Miss Change Delta Air Lines (DAL) Narrative</t>
  </si>
  <si>
    <t xml:space="preserve">cfde92986e9eb622115d8f8f</t>
  </si>
  <si>
    <t xml:space="preserve">Net margin % of BlackRock Capital Allocation Term Trust – BOATS:BCAT</t>
  </si>
  <si>
    <t xml:space="preserve">f0c2e2e457b8863e92d2c76e</t>
  </si>
  <si>
    <t xml:space="preserve">Other financing cash flow items (total) of M&amp;T Bank Corporation – XETR:MTZ</t>
  </si>
  <si>
    <t xml:space="preserve">8e3ced99efef60dfac1f7c74</t>
  </si>
  <si>
    <t xml:space="preserve">DASH</t>
  </si>
  <si>
    <t xml:space="preserve">DoorDash</t>
  </si>
  <si>
    <t xml:space="preserve">Instacart Is Exploring a Sale, and Uber and DoorDash Are Circling</t>
  </si>
  <si>
    <t xml:space="preserve">04d49fc6b1e9d78dfea882ad</t>
  </si>
  <si>
    <t xml:space="preserve">Sainik School Kodagu Recruitment 2026 – Apply Offline for 7 PGT, TGT, Nursing Sister and More Posts</t>
  </si>
  <si>
    <t xml:space="preserve">abdec0549f49206eb4824eb5</t>
  </si>
  <si>
    <t xml:space="preserve">Sterling Capital Management LLC Purchases 22,485 Shares of Amgen Inc. $AMGN</t>
  </si>
  <si>
    <t xml:space="preserve">f16c000dabb8e7dac6d01f9b</t>
  </si>
  <si>
    <t xml:space="preserve">1d54edd5265a19869aaa6b1d</t>
  </si>
  <si>
    <t xml:space="preserve">Synopsys</t>
  </si>
  <si>
    <t xml:space="preserve">Wall Street Analysts See Synopsys (SNPS) as a Buy: Should You Invest?</t>
  </si>
  <si>
    <t xml:space="preserve">5784dd7d2ce2c4b132406587</t>
  </si>
  <si>
    <t xml:space="preserve">GoDaddy Brings 'Ink Your Link' Campaign to NYC: NYSE Content Update</t>
  </si>
  <si>
    <t xml:space="preserve">805a25a3d22db0364817f4aa</t>
  </si>
  <si>
    <t xml:space="preserve">Upcoming Earnings Might Change The Case For Investing In EQT (EQT)</t>
  </si>
  <si>
    <t xml:space="preserve">cecf2881447f5391d22426b2</t>
  </si>
  <si>
    <t xml:space="preserve">$75M expansion will transform UHS Binghamton General Hospital. What's included</t>
  </si>
  <si>
    <t xml:space="preserve">Press &amp; Sun-Bulletin</t>
  </si>
  <si>
    <t xml:space="preserve">667b475080374685507f1367</t>
  </si>
  <si>
    <t xml:space="preserve">REG - Canadian Imperial Bk - Admission to Trading (XS3481698663, SPUK 141)</t>
  </si>
  <si>
    <t xml:space="preserve">38b715804526d5914b951fe8</t>
  </si>
  <si>
    <t xml:space="preserve">Netflix’s New 127-Minute WWII Epic Officially Arrives Next Week</t>
  </si>
  <si>
    <t xml:space="preserve">e9d595d8b3545f755026df86</t>
  </si>
  <si>
    <t xml:space="preserve">Apple Has Done "Nothing New" Since Steve Jobs Died, Says PayPal Co-founder Peter Thiel</t>
  </si>
  <si>
    <t xml:space="preserve">NDTV</t>
  </si>
  <si>
    <t xml:space="preserve">3e1da46d5e43a1b512d758a3</t>
  </si>
  <si>
    <t xml:space="preserve">How PepsiCo Suppliers Use Regenerative Agriculture in Spain</t>
  </si>
  <si>
    <t xml:space="preserve">Procurement Magazine</t>
  </si>
  <si>
    <t xml:space="preserve">705935bedc38264af238ee5f</t>
  </si>
  <si>
    <t xml:space="preserve">Stillwater Wealth Management Group Purchases 31,433 Shares of ExxonMobil Corporation $XOM</t>
  </si>
  <si>
    <t xml:space="preserve">1b9f3889b472c20d729f0393</t>
  </si>
  <si>
    <t xml:space="preserve">Yousif Capital Management LLC Purchases 73,493 Shares of The Clorox Company $CLX</t>
  </si>
  <si>
    <t xml:space="preserve">4cc4b485d17ed6c58984e39a</t>
  </si>
  <si>
    <t xml:space="preserve">Anderson Hoagland &amp; Co. Buys 64,222 Shares of Aon plc $AON</t>
  </si>
  <si>
    <t xml:space="preserve">42115fa46c03eb29fcf85720</t>
  </si>
  <si>
    <t xml:space="preserve">Danaher (DHR) Brings Back Daniel Comas As Robert Hershberg Joins Board</t>
  </si>
  <si>
    <t xml:space="preserve">cbd406961fa1bb921baf4d92</t>
  </si>
  <si>
    <t xml:space="preserve">BRK.B</t>
  </si>
  <si>
    <t xml:space="preserve">Berkshire Hathaway</t>
  </si>
  <si>
    <t xml:space="preserve">Berkshire Hathaway Started Buying Back Its Own Stock Again This Year. Should You Buy It at a Record High?</t>
  </si>
  <si>
    <t xml:space="preserve">ac6ee8058b3b5bef13158652</t>
  </si>
  <si>
    <t xml:space="preserve">Simplicity Wealth LLC Buys 258,841 Shares of Comcast Corporation $CMCSA</t>
  </si>
  <si>
    <t xml:space="preserve">f9a044a31439549a3a6866d1</t>
  </si>
  <si>
    <t xml:space="preserve">NTV Asset Management LLC Purchases 8,824 Shares of Procter &amp; Gamble Company (The) $PG</t>
  </si>
  <si>
    <t xml:space="preserve">d51cf382f7934886a3738dfc</t>
  </si>
  <si>
    <t xml:space="preserve">NRG</t>
  </si>
  <si>
    <t xml:space="preserve">NRG Energy</t>
  </si>
  <si>
    <t xml:space="preserve">What NRG Energy Bears Spotted Before The Slide</t>
  </si>
  <si>
    <t xml:space="preserve">e04396236af3333f1f4fdd60</t>
  </si>
  <si>
    <t xml:space="preserve">Wells Fargo, Intuit Join Growing Corporate Revolt Against Tokenized Stocks: Reuters</t>
  </si>
  <si>
    <t xml:space="preserve">Cryptonews.net</t>
  </si>
  <si>
    <t xml:space="preserve">7b748e9d58ef40696dc07beb</t>
  </si>
  <si>
    <t xml:space="preserve">L3Harris Technologies Inc (NYSE:LHX) Shareholders Set to Receive $1.25 Quarterly Dividend</t>
  </si>
  <si>
    <t xml:space="preserve">ab5c8cabb221be7381bc4cc8</t>
  </si>
  <si>
    <t xml:space="preserve">Precision Trading with Workday Inc. (WDAY) Risk Zones</t>
  </si>
  <si>
    <t xml:space="preserve">bd18448d17aef11244b75a1c</t>
  </si>
  <si>
    <t xml:space="preserve">MSI RTX 5080 16G COD MW4 EDITION OC Launches This Month</t>
  </si>
  <si>
    <t xml:space="preserve">eTeknix</t>
  </si>
  <si>
    <t xml:space="preserve">b9983facf8c5da455eb51a56</t>
  </si>
  <si>
    <t xml:space="preserve">1bf75a5d4e9b2b1a8fb9a621</t>
  </si>
  <si>
    <t xml:space="preserve">Medtronic PLC $MDT Stock: Brookstone Capital Management Raises Position</t>
  </si>
  <si>
    <t xml:space="preserve">a16d98a71fbb8bbc33b8fc95</t>
  </si>
  <si>
    <t xml:space="preserve">‍‍‍(LIVESTREAMs)NCAAF! Sacramento State vs Ball State Football 𝐋𝐈𝐕𝐄 𝐒𝐭𝐫𝐞𝐚𝐦 Ｔｖ Ｃｈａｎｎｅｌ 24 October 2026</t>
  </si>
  <si>
    <t xml:space="preserve">50981d3a9b9c22094eef1c70</t>
  </si>
  <si>
    <t xml:space="preserve">+@@((Netflix]FREE)) Bobcats vs Eagles 𝐋𝐈𝐕𝐄 Ｓｔｒｅａｍｓ Ｆｒｅｅ ＯＮ Ｔｖ Ｃｈａｎｎｅｌ</t>
  </si>
  <si>
    <t xml:space="preserve">5f8f65c8b284641d407104fe</t>
  </si>
  <si>
    <t xml:space="preserve">++!【LIVE@STREAMS】TV!] Old Dominion vs Louisiana Tech Live free streams College Football October, 24, 2026 kil</t>
  </si>
  <si>
    <t xml:space="preserve">8195c4a637197f7a820a3ea3</t>
  </si>
  <si>
    <t xml:space="preserve">Microsoft Legend of the Week: Mike Quick</t>
  </si>
  <si>
    <t xml:space="preserve">Philadelphia Eagles</t>
  </si>
  <si>
    <t xml:space="preserve">a8e318bb94f8b7aa9fc9d206</t>
  </si>
  <si>
    <t xml:space="preserve">Marci’s report on Boca’s Mayors Ball</t>
  </si>
  <si>
    <t xml:space="preserve">The Boca Raton Tribune</t>
  </si>
  <si>
    <t xml:space="preserve">cade9b7e033e3793c62f2404</t>
  </si>
  <si>
    <t xml:space="preserve">The 6 most unusual things I've done with USB flash drives in 2026</t>
  </si>
  <si>
    <t xml:space="preserve">5e117a44e544f167b7cdd2d6</t>
  </si>
  <si>
    <t xml:space="preserve">Famous Flyer: Boeing 707</t>
  </si>
  <si>
    <t xml:space="preserve">Key Aero</t>
  </si>
  <si>
    <t xml:space="preserve">42661fa8519ac149afe32e00</t>
  </si>
  <si>
    <t xml:space="preserve">BUNNY IN THE CITY: SAFE Shelter 4th Annual Twilight Ball</t>
  </si>
  <si>
    <t xml:space="preserve">WJCL</t>
  </si>
  <si>
    <t xml:space="preserve">25057fbc912adc16f277e35b</t>
  </si>
  <si>
    <t xml:space="preserve">Robeco Institutional Asset Management B.V. Sells 238,053 Shares of Broadcom Inc. $AVGO</t>
  </si>
  <si>
    <t xml:space="preserve">6d11d0a7217c6dc1914a78a4</t>
  </si>
  <si>
    <t xml:space="preserve">Yes, Tractor Supply Does Sell Gas &amp; Electric Dirt Bikes - But There's A Catch</t>
  </si>
  <si>
    <t xml:space="preserve">e00e2da6e601cf25ce52e5c8</t>
  </si>
  <si>
    <t xml:space="preserve">Sherwin-Williams announces dividend: what it means for Sherwin-Williams stock</t>
  </si>
  <si>
    <t xml:space="preserve">634ba790affda3fd90d4a17b</t>
  </si>
  <si>
    <t xml:space="preserve">There's a sneaky Disney+ free trial right now on Netflix</t>
  </si>
  <si>
    <t xml:space="preserve">f6da37f7eda36e3a71b9d263</t>
  </si>
  <si>
    <t xml:space="preserve">American Electric Power stock trades 0.11 percent above Xetra close: dividend declared at 97 cents</t>
  </si>
  <si>
    <t xml:space="preserve">01210664845fc229eec015e1</t>
  </si>
  <si>
    <t xml:space="preserve">!+[Here's Way To Watch] Old Dominion vs Louisiana Tech 𝐋𝐈𝐕𝐄 College Football Ｔｖ Ｃｈａｎｎｅｌ</t>
  </si>
  <si>
    <t xml:space="preserve">d558dab882b34d16d1105358</t>
  </si>
  <si>
    <t xml:space="preserve">GNRC</t>
  </si>
  <si>
    <t xml:space="preserve">Generac</t>
  </si>
  <si>
    <t xml:space="preserve">Generac's Q3 earnings will reveal impact of $1....</t>
  </si>
  <si>
    <t xml:space="preserve">7ff9e0519026be6c9a2087c0</t>
  </si>
  <si>
    <t xml:space="preserve">Vertex Pharmaceuticals Incorporated Estimates – LSE:0QZU</t>
  </si>
  <si>
    <t xml:space="preserve">1d830e1f439182142bd0da55</t>
  </si>
  <si>
    <t xml:space="preserve">Rockwell Automation stock trades at EUR 379.55 and FactoryTalk adds NVIDIA models</t>
  </si>
  <si>
    <t xml:space="preserve">db4dafb8e643a681d717ae06</t>
  </si>
  <si>
    <t xml:space="preserve">Accenture: 75% Total Return Since July, 23% More By December 2027 (NYSE:ACN)</t>
  </si>
  <si>
    <t xml:space="preserve">0d23a8cbde24dc5b9c6daa91</t>
  </si>
  <si>
    <t xml:space="preserve">The oldest USB advice on your PC is finally obsolete</t>
  </si>
  <si>
    <t xml:space="preserve">82840e058d5afa2e1ce44d88</t>
  </si>
  <si>
    <t xml:space="preserve">BAE Systems Fires APKWS Guided Rockets from TRV-150 Drone</t>
  </si>
  <si>
    <t xml:space="preserve">Israel Defense</t>
  </si>
  <si>
    <t xml:space="preserve">fefc08f804869bed4c89500c</t>
  </si>
  <si>
    <t xml:space="preserve">Evergreen Capital Management LLC Purchases 287,951 Shares of Aon plc $AON</t>
  </si>
  <si>
    <t xml:space="preserve">5325da13ab425fa8d637579c</t>
  </si>
  <si>
    <t xml:space="preserve">Apollo appoints Malka to board as Apollo Global Management stock trades at EUR 100.80</t>
  </si>
  <si>
    <t xml:space="preserve">5301abd58fc5f753133b102a</t>
  </si>
  <si>
    <t xml:space="preserve">At Amgen, Sustainability Is A Companywide Commitment</t>
  </si>
  <si>
    <t xml:space="preserve">c367711fec160d51412a6e82</t>
  </si>
  <si>
    <t xml:space="preserve">ACN261218C00105000 Interaktive Aktienkurve | ACN Dec 2026 105.000 call Aktie</t>
  </si>
  <si>
    <t xml:space="preserve">Yahoo Finanzen Deutschland</t>
  </si>
  <si>
    <t xml:space="preserve">f9656143f4e76ed9a8b6b3ed</t>
  </si>
  <si>
    <t xml:space="preserve">T-Mobile US stock: Bernstein keeps USD 180 target for T-Mobile US stock</t>
  </si>
  <si>
    <t xml:space="preserve">0c4bc4b75a95379a1f282040</t>
  </si>
  <si>
    <t xml:space="preserve">Real Reason Why TKO Is Pushing For WWE Crown Jewel 2026 To Happen Amid Security Concerns Revealed</t>
  </si>
  <si>
    <t xml:space="preserve">ITR Wrestling</t>
  </si>
  <si>
    <t xml:space="preserve">31177f36be89741ff88b03bb</t>
  </si>
  <si>
    <t xml:space="preserve">SA vs AUS: 3 Changes Pat Cummins Might Make In The Australia Playing XI for 3rd Test</t>
  </si>
  <si>
    <t xml:space="preserve">IceCric News</t>
  </si>
  <si>
    <t xml:space="preserve">171e340c8eba74d5e7b5521e</t>
  </si>
  <si>
    <t xml:space="preserve">Apple Inc Estimates – NASDAQ:AAPL</t>
  </si>
  <si>
    <t xml:space="preserve">1fcad8682dc040685fdac4b0</t>
  </si>
  <si>
    <t xml:space="preserve">[LIVESTREAMs]FREE!] Ball State vs Sacramento State 𝐋𝐈𝐕𝐄 𝐒𝐭𝐫𝐞𝐚𝐦 Ｔｖ Ｃｈａｎｎｅｌ 24 October 2026</t>
  </si>
  <si>
    <t xml:space="preserve">ff33afd3528201391cdff856</t>
  </si>
  <si>
    <t xml:space="preserve">Salesforce to acquire Braze for $5.6 billion</t>
  </si>
  <si>
    <t xml:space="preserve">https://marketingreport.one/</t>
  </si>
  <si>
    <t xml:space="preserve">2ebea58138717e5e8281933f</t>
  </si>
  <si>
    <t xml:space="preserve">AbbVie (ABBV) Earnings Expected to Grow: What to Know Ahead of Next Week's Release</t>
  </si>
  <si>
    <t xml:space="preserve">caa4a87d06f1defd70cf35b5</t>
  </si>
  <si>
    <t xml:space="preserve">A 'Fallout' Favorite's Video Game Reboot Is Officially Taking Over Netflix</t>
  </si>
  <si>
    <t xml:space="preserve">dda6cb1f90021af553efcd72</t>
  </si>
  <si>
    <t xml:space="preserve">A Sherwin-Williams Color Expert Reveals Her Favorite Paint Colors of All Time</t>
  </si>
  <si>
    <t xml:space="preserve">Martha Stewart</t>
  </si>
  <si>
    <t xml:space="preserve">68794502664e55067d4c567c</t>
  </si>
  <si>
    <t xml:space="preserve">Learn Why The Bull Case For Veeva Systems Stock Could Change Following IQVIA Clinical Tool Standardization</t>
  </si>
  <si>
    <t xml:space="preserve">4181320ce03a30befa72326f</t>
  </si>
  <si>
    <t xml:space="preserve">General Motors (GM) Unveiled A $20b Buyback, Is The Stock Still A Bargain?</t>
  </si>
  <si>
    <t xml:space="preserve">6033e149e44453716de1db1c</t>
  </si>
  <si>
    <t xml:space="preserve">Keep your projects organized with Microsoft Project 2024 for $39.97</t>
  </si>
  <si>
    <t xml:space="preserve">38900a9b65c3453740bc0b26</t>
  </si>
  <si>
    <t xml:space="preserve">Kansas City Current and CVS Health Open Mini-Pitch at Foreign Language Academy</t>
  </si>
  <si>
    <t xml:space="preserve">Kansas City Current</t>
  </si>
  <si>
    <t xml:space="preserve">657ed7e5066c119767759505</t>
  </si>
  <si>
    <t xml:space="preserve">Huntington Bancshares (NASDAQ:HBAN) Issues Quarterly Earnings Results, Meets Estimates</t>
  </si>
  <si>
    <t xml:space="preserve">(LIVE@STREAMs@College Football-2026!) Old Dominion Monarchs vS Louisiana Tech Bulldogs 𝐋𝐈𝐕𝐄</t>
  </si>
  <si>
    <t xml:space="preserve">dee0ca242b4261bc61040a18</t>
  </si>
  <si>
    <t xml:space="preserve">9ddaa53d430abdd3f9c94601</t>
  </si>
  <si>
    <t xml:space="preserve">How Investors May Respond To NiSource Stock Microsoft Power Deal</t>
  </si>
  <si>
    <t xml:space="preserve">507fd25ee271dded0894d7c4</t>
  </si>
  <si>
    <t xml:space="preserve">☑️!+! [ＬＩＶＥ ＯＮ ＣＨＡＮＮＥＬ] ☑️ Old Dominion Monarchs vs Louisiana Tech Bulldogs: Game Preview 2026</t>
  </si>
  <si>
    <t xml:space="preserve">b530beef7fd386f49ccde29a</t>
  </si>
  <si>
    <t xml:space="preserve">+!NCAA【LIVESTREAMS】FREE] Ball State vs Sacramento State Ｌｉｖｅ Ｔｖ Ｃｈａｎｎｅｌ 26 September 2026</t>
  </si>
  <si>
    <t xml:space="preserve">6169402d79e2e02e25c31f48</t>
  </si>
  <si>
    <t xml:space="preserve">+![#LIVESTREAm] Louisiana Tech vs Old Dominion College Football Game 𝐋𝐈𝐕𝐄 Ｓｔｒｅａｍｓ Ｆｒｅｅ ＯＮ Ｔｖ Ｃｈａｎｎｅｌ 24 October 2026, Full Live Coverage ofLouisiana Tech vs Old Dominion: Watch the NCAA College Football live with full coverage on ESPN. Get</t>
  </si>
  <si>
    <t xml:space="preserve">046155724bc5c8e7261acb03</t>
  </si>
  <si>
    <t xml:space="preserve">OUE REIT Buying Half-Stake in Sydney’s Salesforce Tower From Ping An for $605M</t>
  </si>
  <si>
    <t xml:space="preserve">Mingtiandi</t>
  </si>
  <si>
    <t xml:space="preserve">eb5533c3c2da2c9881f39213</t>
  </si>
  <si>
    <t xml:space="preserve">Barclays Remains a Buy on CBRE Group (CBRE)</t>
  </si>
  <si>
    <t xml:space="preserve">e9f3def9c997accea237d79b</t>
  </si>
  <si>
    <t xml:space="preserve">TIRUMALA: TELANGANA MLA GANGULA KAMALAKAR OFFERS PRAYERS AT LORD VENKATESWARA TEMPLE; TTD OFFICIALS PRESENT SILK ROBES AND PRASADAM | VISUALS</t>
  </si>
  <si>
    <t xml:space="preserve">Press Trust of India</t>
  </si>
  <si>
    <t xml:space="preserve">864bea63d0abe496616b0ac4</t>
  </si>
  <si>
    <t xml:space="preserve">‘I Watch Something on YouTube Every Day’ but Netflix a ‘Dormant Subscription,’ Says Chamath Palihapitiya Underlining a Financial Lesson</t>
  </si>
  <si>
    <t xml:space="preserve">7beef68bc1e0b667b5bc2859</t>
  </si>
  <si>
    <t xml:space="preserve">United Airlines Holdings (UAL) Just Raised A Bigger Question For Investors</t>
  </si>
  <si>
    <t xml:space="preserve">ab82dcf5c0a322d614df58b3</t>
  </si>
  <si>
    <t xml:space="preserve">Vitura SA Estimates – EURONEXT:VTR</t>
  </si>
  <si>
    <t xml:space="preserve">3ff724813ddb055c3e00ce23</t>
  </si>
  <si>
    <t xml:space="preserve">Vintage Apple Pro Keyboard A1048 Wired USB Full Size</t>
  </si>
  <si>
    <t xml:space="preserve">774dbf34a4a720c213bd70fd</t>
  </si>
  <si>
    <t xml:space="preserve">‍‍‍++[LIVESTREAMS]TV!! Sacramento State vs Ball State Football Live free ＯＮ Ｔｖ Ｃｈａｎｎｅｌ 24 October 2026</t>
  </si>
  <si>
    <t xml:space="preserve">e72c4b6ca61676c8cb9c0c18</t>
  </si>
  <si>
    <t xml:space="preserve">I Saved Almost $50 Buying This at Dollar Tree, Not Target</t>
  </si>
  <si>
    <t xml:space="preserve">MoneyLion</t>
  </si>
  <si>
    <t xml:space="preserve">585052e187a33c17b609813e</t>
  </si>
  <si>
    <t xml:space="preserve">‍‍‍‍+##+GaME/FULMATCH:FREE Old Dominion football vs LA Tech Live Updates, Scores, Takeaways 24 October 2026</t>
  </si>
  <si>
    <t xml:space="preserve">5885c5ee577d2d8a5b0434ce</t>
  </si>
  <si>
    <t xml:space="preserve">GIS</t>
  </si>
  <si>
    <t xml:space="preserve">General Mills</t>
  </si>
  <si>
    <t xml:space="preserve">GIS students mapping trees’ health at Indiana University Northwest</t>
  </si>
  <si>
    <t xml:space="preserve">Chicago Tribune</t>
  </si>
  <si>
    <t xml:space="preserve">b49d6d74b0b510677a25ca10</t>
  </si>
  <si>
    <t xml:space="preserve">Hisense Smart TV Black Friday deal: $548 at Walmart</t>
  </si>
  <si>
    <t xml:space="preserve">fc5bad4eaafc35152c8ecdb7</t>
  </si>
  <si>
    <t xml:space="preserve">UP TGT PGT Syllabus 2026 Revised: Check New Exam Pattern and Subject-Wise PDF</t>
  </si>
  <si>
    <t xml:space="preserve">c0d280f37db7a1a8ea2897b0</t>
  </si>
  <si>
    <t xml:space="preserve">12,799 Shares of Honeywell Aerospace $HONA Bought by NovaPoint Capital LLC</t>
  </si>
  <si>
    <t xml:space="preserve">06ecbfd7b0e4f1cacffdad8b</t>
  </si>
  <si>
    <t xml:space="preserve">NBT Bank N.A. Purchases 5,333 Shares of Chubb Limited $CB</t>
  </si>
  <si>
    <t xml:space="preserve">b4915e29dc65e19dd9ad2a37</t>
  </si>
  <si>
    <t xml:space="preserve">Wells Fargo (WFC) Joins 22 Firms Opposing OKXICE Tokenized Stock Trading</t>
  </si>
  <si>
    <t xml:space="preserve">386a06353909a5f6eed2b622</t>
  </si>
  <si>
    <t xml:space="preserve">Kroger, Stop &amp; Shop Lean Into Halloween With Candy Volume, Seasonal Exclusives</t>
  </si>
  <si>
    <t xml:space="preserve">The Shelby Report</t>
  </si>
  <si>
    <t xml:space="preserve">6b9360caf7b30dfc04562f1b</t>
  </si>
  <si>
    <t xml:space="preserve">[Insight] JPMorgan and BNY’s Tokenization Test: Settlement Speed and Funding Costs</t>
  </si>
  <si>
    <t xml:space="preserve">Korea IT Times</t>
  </si>
  <si>
    <t xml:space="preserve">fba5876e26dd5bb16f7841c4</t>
  </si>
  <si>
    <t xml:space="preserve">Expand Energy Corporation $EXE Stock: Robeco Institutional Asset Management B.V. Grows Stake</t>
  </si>
  <si>
    <t xml:space="preserve">d0e32029ab98db6d39ab38ee</t>
  </si>
  <si>
    <t xml:space="preserve">‍‍‍!+[Here's Way To Watch]" Ball State vs Sacramento State Football 𝐋𝐈𝐕𝐄 Ｓｔｒｅａｍｓ ＯＮ Ｔｖ Ｃｈａｎｎｅｌ 24 October 2026</t>
  </si>
  <si>
    <t xml:space="preserve">b4892cb0b2740c96806118f3</t>
  </si>
  <si>
    <t xml:space="preserve">S&amp;P Global exclusively provides market intelligence services to KPC</t>
  </si>
  <si>
    <t xml:space="preserve">Times Kuwait</t>
  </si>
  <si>
    <t xml:space="preserve">41c5b54d3de6fd5a28641f23</t>
  </si>
  <si>
    <t xml:space="preserve">Royal Fund Management LLC Buys 8,198 Shares of NXP Semiconductors N.V. $NXPI</t>
  </si>
  <si>
    <t xml:space="preserve">f1dbe3436e43e8bd9554f382</t>
  </si>
  <si>
    <t xml:space="preserve">The Diplomat and 6 hit Netflix shows somehow still waiting to be renewed</t>
  </si>
  <si>
    <t xml:space="preserve">Netflix Life</t>
  </si>
  <si>
    <t xml:space="preserve">5c94a0ffed1c9dc79cd155e8</t>
  </si>
  <si>
    <t xml:space="preserve">Marriott International (MAR) Just Flashed Golden Cross Signal: Do You Buy?</t>
  </si>
  <si>
    <t xml:space="preserve">9f7398b49a598f1fd008ba64</t>
  </si>
  <si>
    <t xml:space="preserve">Morgan Stanley Adjusts Price Target on Procter &amp; Gamble to $185 From $166</t>
  </si>
  <si>
    <t xml:space="preserve">www.marketscreener.com</t>
  </si>
  <si>
    <t xml:space="preserve">a2007779ccfdd990746c9b8f</t>
  </si>
  <si>
    <t xml:space="preserve">GSS Panionios U17 vs APO Ellas Syrou U17 live score, H2H and lineups</t>
  </si>
  <si>
    <t xml:space="preserve">bc728342cdd8efaff557a3d7</t>
  </si>
  <si>
    <t xml:space="preserve">Researchers Cut Quantum Decoding Time In Half Using NVIDIA’s RTX</t>
  </si>
  <si>
    <t xml:space="preserve">Quantum Zeitgeist</t>
  </si>
  <si>
    <t xml:space="preserve">aac85f5dff3a3d93887e1328</t>
  </si>
  <si>
    <t xml:space="preserve">Vertiv acquires Utility Innovation Group for $1.45 billion cash</t>
  </si>
  <si>
    <t xml:space="preserve">ff3232fd9ff39233d0b5e0c2</t>
  </si>
  <si>
    <t xml:space="preserve">Instacart explores potential sale, holds preliminary talks with Uber and DoorDash: Here's all about the deal</t>
  </si>
  <si>
    <t xml:space="preserve">a3b5b7590926d24f9f3cf6d6</t>
  </si>
  <si>
    <t xml:space="preserve">Protecting Yourself After the PSA/FedEx Heist</t>
  </si>
  <si>
    <t xml:space="preserve">ddfcbcaa018491984408dcd3</t>
  </si>
  <si>
    <t xml:space="preserve">Wells Fargo Maintains CSX Corp(CSX.US) With Buy Rating, Maintains Target Price $54</t>
  </si>
  <si>
    <t xml:space="preserve">a04f45f1af1841ce8f1b28c1</t>
  </si>
  <si>
    <t xml:space="preserve">Valero Energy Corporation $VLO Stock Holdings Lessened by River Street Advisors LLC</t>
  </si>
  <si>
    <t xml:space="preserve">6fa5eac649c48987023bcfbb</t>
  </si>
  <si>
    <t xml:space="preserve">My Nvidia Stock Price Prediction for 2027 Is More Bullish Than You Might Expect</t>
  </si>
  <si>
    <t xml:space="preserve">a83da2b64ddbc44984dcdec8</t>
  </si>
  <si>
    <t xml:space="preserve">After a $9.58M sale, Timothy M. Archer proposes another at Lam Research (LRCX).</t>
  </si>
  <si>
    <t xml:space="preserve">c86219dc2c1d1ade101d9eff</t>
  </si>
  <si>
    <t xml:space="preserve">Vereinigte Staaten: S&amp;P Global EMI des verarbeitenden Gewerbes übertrifft im Oktober die Erwartungen 55.6</t>
  </si>
  <si>
    <t xml:space="preserve">c8af27cf4197581fedc0438d</t>
  </si>
  <si>
    <t xml:space="preserve">Fund Update: New $6.8M $HON stock position opened by MUTUAL OF AMERICA CAPITAL MANAGEMENT LLC</t>
  </si>
  <si>
    <t xml:space="preserve">6ee2a3f447f7f889b8875941</t>
  </si>
  <si>
    <t xml:space="preserve">Ford Motor Company</t>
  </si>
  <si>
    <t xml:space="preserve">Exploring Analyst Estimates for Ford Motor (F) Q3 Earnings, Beyond Revenue and EPS</t>
  </si>
  <si>
    <t xml:space="preserve">e755012d44fbf773bdc27d00</t>
  </si>
  <si>
    <t xml:space="preserve">Triumph Speed Twin 1200 TFC Revealed, Limited To 750 Units</t>
  </si>
  <si>
    <t xml:space="preserve">Thrust Zone</t>
  </si>
  <si>
    <t xml:space="preserve">95fb26d5ce8ffe03165821d0</t>
  </si>
  <si>
    <t xml:space="preserve">5,950 Shares of Linde PLC $LIN Purchased by Brookmont Capital Management</t>
  </si>
  <si>
    <t xml:space="preserve">2923eacda0f2f428684dc352</t>
  </si>
  <si>
    <t xml:space="preserve">3756a9b4511f8d031d564848</t>
  </si>
  <si>
    <t xml:space="preserve">2027: NDC, ADP meet INEC deadline on omitted candidates</t>
  </si>
  <si>
    <t xml:space="preserve">4cfc171098b0120591f1035f</t>
  </si>
  <si>
    <t xml:space="preserve">[All-Access] AMP vs. Toro (Mixed Prequarterfinal)</t>
  </si>
  <si>
    <t xml:space="preserve">Ultiworld</t>
  </si>
  <si>
    <t xml:space="preserve">c263219f847a65db7f08ed6a</t>
  </si>
  <si>
    <t xml:space="preserve">&amp;TV~[LIVESTREAMs]!! Old Dominion VS Louisiana Tech Football Live Updates</t>
  </si>
  <si>
    <t xml:space="preserve">589be2e0cbe211e9c74654d5</t>
  </si>
  <si>
    <t xml:space="preserve">Zebra Technologies Corporation Class A Estimates – BX:ZT1A</t>
  </si>
  <si>
    <t xml:space="preserve">9be2108884899aeac63eb7cb</t>
  </si>
  <si>
    <t xml:space="preserve">BAWAG Group AG (BG) Chair Buys 5,000 Shares at €157.58</t>
  </si>
  <si>
    <t xml:space="preserve">35ba464abd678a46d1a9100e</t>
  </si>
  <si>
    <t xml:space="preserve">News | Las Vegas flex building sells fully leased</t>
  </si>
  <si>
    <t xml:space="preserve">CoStar</t>
  </si>
  <si>
    <t xml:space="preserve">2ecc826657c7f4930820f683</t>
  </si>
  <si>
    <t xml:space="preserve">Through smoke and along rivers, Amazon residents make the journey to vote</t>
  </si>
  <si>
    <t xml:space="preserve">AP News</t>
  </si>
  <si>
    <t xml:space="preserve">1121a17981d376bea5b011df</t>
  </si>
  <si>
    <t xml:space="preserve">Nvidia Weighs $2,000-a-Year Software Fee per GPU to Power AI Agents</t>
  </si>
  <si>
    <t xml:space="preserve">751950d33190bf1739b156f2</t>
  </si>
  <si>
    <t xml:space="preserve">Private Wealth Partners LLC Buys 23,308 Shares of Honeywell Aerospace $HONA</t>
  </si>
  <si>
    <t xml:space="preserve">d793681be2aab899bab204c6</t>
  </si>
  <si>
    <t xml:space="preserve">International Paper (IP) Confirms Early EMEA Packaging Talks While Spin Off Plan Stays Alive</t>
  </si>
  <si>
    <t xml:space="preserve">d06488094c511beaa8b8e76a</t>
  </si>
  <si>
    <t xml:space="preserve">Inflexion agrees sale of majority stake in Celnor to Goldman Sachs Alternatives</t>
  </si>
  <si>
    <t xml:space="preserve">Inflexion</t>
  </si>
  <si>
    <t xml:space="preserve">8ad080fdc7d4e84e7cf71075</t>
  </si>
  <si>
    <t xml:space="preserve">I watched 3 movies with JBL and Samsung's 2026 flagship soundbars: Here's the one I'd choose and why</t>
  </si>
  <si>
    <t xml:space="preserve">Tom's Guide</t>
  </si>
  <si>
    <t xml:space="preserve">374e6ea56cf264dedabd9924</t>
  </si>
  <si>
    <t xml:space="preserve">American Express Co (AXP) Q3 2026 Earnings Call Highlights: Record $20. ... By GuruFocus</t>
  </si>
  <si>
    <t xml:space="preserve">37dcf6b4d425f43079eeb493</t>
  </si>
  <si>
    <t xml:space="preserve">Sage Private Wealth Group LLC Purchases 5,040 Shares of Broadcom Inc. $AVGO</t>
  </si>
  <si>
    <t xml:space="preserve">ca359e67403e9aade8421659</t>
  </si>
  <si>
    <t xml:space="preserve">Tractor Supply’s Sale Leaseback-Funded New Store Model May No Longer Work: Why That Might Be A Good Thing</t>
  </si>
  <si>
    <t xml:space="preserve">Substack</t>
  </si>
  <si>
    <t xml:space="preserve">9e5e4f64fc2881cd25b57a93</t>
  </si>
  <si>
    <t xml:space="preserve">Microsoft’s $50 Billion Gamble: Can Microsoft’s Azure Growth Justify Its Exploding AI Budget?</t>
  </si>
  <si>
    <t xml:space="preserve">77b77b3b39ac13bf1be3f1c8</t>
  </si>
  <si>
    <t xml:space="preserve">Tractor Supply opening next summer at former Made in America store location</t>
  </si>
  <si>
    <t xml:space="preserve">WKBW</t>
  </si>
  <si>
    <t xml:space="preserve">8d9edd0616a630fdf3f29018</t>
  </si>
  <si>
    <t xml:space="preserve">Fosi Audio C3 Gaming Sound Card DAC/AMP Review</t>
  </si>
  <si>
    <t xml:space="preserve">e0d5b30b3acd6d83b0e575c5</t>
  </si>
  <si>
    <t xml:space="preserve">UDR, Inc.</t>
  </si>
  <si>
    <t xml:space="preserve">UDR's JV With Apollo Works More Like a Financing Than a Sale</t>
  </si>
  <si>
    <t xml:space="preserve">Globest</t>
  </si>
  <si>
    <t xml:space="preserve">a1fed70ed2759180b6237860</t>
  </si>
  <si>
    <t xml:space="preserve">IBM reports third-quarter results. IBM stock trades 0.10 percent above Xetra close</t>
  </si>
  <si>
    <t xml:space="preserve">f94720b6d8eaf2440e8dd4c5</t>
  </si>
  <si>
    <t xml:space="preserve">$+⚽+【ＬＩＶＥ ＣＨＡＮＮＥＬ】 Louisiana Tech - Old Dominion LIVE Ｓｔｒｅａｍｓ ＯＮ Ｔｖ Ｃｈａｎｎｅｌ 25 October 2026</t>
  </si>
  <si>
    <t xml:space="preserve">48d33477379f7432b304b8b6</t>
  </si>
  <si>
    <t xml:space="preserve">Ball State football tops Sac State for homecoming victory | Instant takeaways</t>
  </si>
  <si>
    <t xml:space="preserve">The Star Press</t>
  </si>
  <si>
    <t xml:space="preserve">8f63791451e8c7c8141956eb</t>
  </si>
  <si>
    <t xml:space="preserve">Orange Business, NVIDIA Advance Distributed Voice AI Inference for Enterprises</t>
  </si>
  <si>
    <t xml:space="preserve">The Fast Mode</t>
  </si>
  <si>
    <t xml:space="preserve">59acd33aa01bd3100fee3799</t>
  </si>
  <si>
    <t xml:space="preserve">Price to book forward of Coinbase Global, Inc. Shs A Cert Deposito Arg Repr 0.037037037 Sh – BCBA:COIDB</t>
  </si>
  <si>
    <t xml:space="preserve">c85f91f93a09680e9fff74db</t>
  </si>
  <si>
    <t xml:space="preserve">NVIDIA, Nokia and Telecom Operators Advance AI-RAN and Distributed Intelligence</t>
  </si>
  <si>
    <t xml:space="preserve">c10ab75494180896c3c829d6</t>
  </si>
  <si>
    <t xml:space="preserve">MSI XpertStation WS300-QSFP112 400G Ethernet Ports 2</t>
  </si>
  <si>
    <t xml:space="preserve">c4991805e4c40a32218a21a8</t>
  </si>
  <si>
    <t xml:space="preserve">eBay Finds: a Vintage Hamilton Masterpiece, Funky Finds from Seiko and Timex, and More</t>
  </si>
  <si>
    <t xml:space="preserve">Worn &amp; Wound</t>
  </si>
  <si>
    <t xml:space="preserve">c17792693177e35b8767e1ab</t>
  </si>
  <si>
    <t xml:space="preserve">Three takeaways from Ball State’s homecoming victory over Sacramento State</t>
  </si>
  <si>
    <t xml:space="preserve">6de7f6d98520f92347e73b4f</t>
  </si>
  <si>
    <t xml:space="preserve">Chamber to host Goldman Sachs small business program session Monday</t>
  </si>
  <si>
    <t xml:space="preserve">Vicksburg Post</t>
  </si>
  <si>
    <t xml:space="preserve">8ea040f94523da0b99f19e20</t>
  </si>
  <si>
    <t xml:space="preserve">How Strong Q3 Earnings At CSX (CSX) Have Changed Its Investment Story</t>
  </si>
  <si>
    <t xml:space="preserve">2be3ec6bc6406009b082055b</t>
  </si>
  <si>
    <t xml:space="preserve">Elevra Lithium Limited (ASX:ELV) Sale of Ewoyaa Project Interest Completed</t>
  </si>
  <si>
    <t xml:space="preserve">ABN Newswire</t>
  </si>
  <si>
    <t xml:space="preserve">1850c3255461d6238a150d84</t>
  </si>
  <si>
    <t xml:space="preserve">Jabil FY 2026: Revenue $35.95B, EPS $9.75— 10-K Summary</t>
  </si>
  <si>
    <t xml:space="preserve">5cb76c46de5464d0f2727f49</t>
  </si>
  <si>
    <t xml:space="preserve">RCL restructures Far East–India service</t>
  </si>
  <si>
    <t xml:space="preserve">Container News</t>
  </si>
  <si>
    <t xml:space="preserve">436f8c723d323504d5006194</t>
  </si>
  <si>
    <t xml:space="preserve">Clippers Feed Off Electric Intuit Dome Crowd in Opening Night</t>
  </si>
  <si>
    <t xml:space="preserve">45135d6356e85906af8628e8</t>
  </si>
  <si>
    <t xml:space="preserve">Starbucks (SBUX) Has Investors Asking A Bigger Question</t>
  </si>
  <si>
    <t xml:space="preserve">de3aebe1ee2dcf16cf9f2dc8</t>
  </si>
  <si>
    <t xml:space="preserve">Banana Ball: Texas Tailgaters vs Loco Beach Coconuts</t>
  </si>
  <si>
    <t xml:space="preserve">ballysports.com</t>
  </si>
  <si>
    <t xml:space="preserve">75b6c1ce259690391872ff3a</t>
  </si>
  <si>
    <t xml:space="preserve">How Grid Spending At PPL (PPL) Has Changed Its Investment Story</t>
  </si>
  <si>
    <t xml:space="preserve">70e35469e9771fa30b7ac4b1</t>
  </si>
  <si>
    <t xml:space="preserve">Valley National Advisers Inc. Purchases 6,861 Shares of Marriott International, Inc. $MAR</t>
  </si>
  <si>
    <t xml:space="preserve">3f9a5defe1aa1a1ab6993e81</t>
  </si>
  <si>
    <t xml:space="preserve">‍‍‍!+[𝐒𝐓ream]HERE'S*! Ball State vs Sacramento State Football LIVE coverage ON TV 24 October 2026</t>
  </si>
  <si>
    <t xml:space="preserve">120922b20136f9554a9299da</t>
  </si>
  <si>
    <t xml:space="preserve">PepsiCo Chairman And CEO Ramon Laguarta Reports Open Market Sale Of 30,000 Shares At Average $135.13/Share - Filing</t>
  </si>
  <si>
    <t xml:space="preserve">87ed0acb8f514ceabf0546c1</t>
  </si>
  <si>
    <t xml:space="preserve">Regency Centers Is Maintained at Overweight by Wells Fargo</t>
  </si>
  <si>
    <t xml:space="preserve">22e3fc5cf80fb5f1d1eeed8d</t>
  </si>
  <si>
    <t xml:space="preserve">Think Twice Before Buying This Great Value Breakfast Item From Walmart</t>
  </si>
  <si>
    <t xml:space="preserve">b8425ddf247ac9dfcc4512ac</t>
  </si>
  <si>
    <t xml:space="preserve">WSM</t>
  </si>
  <si>
    <t xml:space="preserve">Williams-Sonoma, Inc.</t>
  </si>
  <si>
    <t xml:space="preserve">Weston Super Mare (WSM) (2003) by Banksy - For Sale</t>
  </si>
  <si>
    <t xml:space="preserve">Artsy</t>
  </si>
  <si>
    <t xml:space="preserve">3bf0e53a2634b0a55b79b40a</t>
  </si>
  <si>
    <t xml:space="preserve">Avoiding Lag: Real-Time Signals in (RVTY) Movement</t>
  </si>
  <si>
    <t xml:space="preserve">c8188202f1a034d3dd796dc6</t>
  </si>
  <si>
    <t xml:space="preserve">Will NVIDIA’s DSX Pods Shift the AI Landscape?</t>
  </si>
  <si>
    <t xml:space="preserve">Data Center Richness | Substack</t>
  </si>
  <si>
    <t xml:space="preserve">9c058f3e38bfa14264e04910</t>
  </si>
  <si>
    <t xml:space="preserve">MO</t>
  </si>
  <si>
    <t xml:space="preserve">Altria</t>
  </si>
  <si>
    <t xml:space="preserve">Earnings Beat Hopes Could Matter For Altria Stock (MO)</t>
  </si>
  <si>
    <t xml:space="preserve">8df2e85b8d8edabb9c42717a</t>
  </si>
  <si>
    <t xml:space="preserve">TRV-150 Drone Uses Three-Pod APKWS Launcher in Counter-UAS Test</t>
  </si>
  <si>
    <t xml:space="preserve">The Aviationist</t>
  </si>
  <si>
    <t xml:space="preserve">0f24e2acb34eca483f1fc8f9</t>
  </si>
  <si>
    <t xml:space="preserve">Tesla May Need 20,000 Optimus Robots to Train AI - Tesla (NASDAQ:TSLA)</t>
  </si>
  <si>
    <t xml:space="preserve">2dd4dda1168de55fb4919d9e</t>
  </si>
  <si>
    <t xml:space="preserve">ETFs Are Buying Qualcomm (QCOM) on Oct. 21</t>
  </si>
  <si>
    <t xml:space="preserve">0b3969c3be07bf3c89720fd4</t>
  </si>
  <si>
    <t xml:space="preserve">EXCLUSIVE: Korea 'Capitulation' Signal Flashes Before SK Hynix Earnings - iShares MSCI South Korea ETF (A</t>
  </si>
  <si>
    <t xml:space="preserve">3e5f66c504ffc396664805df</t>
  </si>
  <si>
    <t xml:space="preserve">ARES</t>
  </si>
  <si>
    <t xml:space="preserve">Ares Management</t>
  </si>
  <si>
    <t xml:space="preserve">Ares Management Q3 Earnings Preview: Can A $114B Secret Weapon Save The Stock on Oct. 29?</t>
  </si>
  <si>
    <t xml:space="preserve">ba6361364c85e6ce1486fb9d</t>
  </si>
  <si>
    <t xml:space="preserve">What Pentair (PNR)'s Pool CEO Appointment Means For Shareholders</t>
  </si>
  <si>
    <t xml:space="preserve">b1bfa1594dd48ae04e0c3767</t>
  </si>
  <si>
    <t xml:space="preserve">[NFHS Network]hERE'S*!] Sacramento State vs Ball State 𝐋𝐈𝐕𝐄 ＯＮ Ｔｖ Ｃｈａｎｎｅｌ 24 October 2026</t>
  </si>
  <si>
    <t xml:space="preserve">3ca97e3ff5536530f6dd73f5</t>
  </si>
  <si>
    <t xml:space="preserve">Walmart unveils AI agent shopping controls, spending limits</t>
  </si>
  <si>
    <t xml:space="preserve">Digital Commerce 360</t>
  </si>
  <si>
    <t xml:space="preserve">5347381b5b109c4432fcbb8e</t>
  </si>
  <si>
    <t xml:space="preserve">What Did VeriSign (NASDAQ:VRSN) Report Behind a Slight EPS Miss, and Is the Domain Base Still Growing?</t>
  </si>
  <si>
    <t xml:space="preserve">78807e2bdfe227a6b90e977e</t>
  </si>
  <si>
    <t xml:space="preserve">Here's What $10,000 Invested Equally in Nvidia, AMD, and Broadcom Could Be Worth by 2030</t>
  </si>
  <si>
    <t xml:space="preserve">6a1c7175f0480b53e4891a03</t>
  </si>
  <si>
    <t xml:space="preserve">83ef346639e198affbf53211</t>
  </si>
  <si>
    <t xml:space="preserve">Texas Instruments (TXN) Q3 Earnings Recast The Bull Case</t>
  </si>
  <si>
    <t xml:space="preserve">6e875aed61929ed9dff6bffe</t>
  </si>
  <si>
    <t xml:space="preserve">Malaika Arora, Raveena Tandon, Hina Khan, Jasmin Bhasin, And Others At The Red Carpet Of PTC Awards 2026 – Gallery</t>
  </si>
  <si>
    <t xml:space="preserve">Social News XYZ</t>
  </si>
  <si>
    <t xml:space="preserve">761e8697fc8430b764bf632c</t>
  </si>
  <si>
    <t xml:space="preserve">Ciena vs. Nokia: Which Optical Networking Stock is the Better Buy?</t>
  </si>
  <si>
    <t xml:space="preserve">0cea5e31d551442f60e6bf4e</t>
  </si>
  <si>
    <t xml:space="preserve">EOG Resources stock trades at EUR 142.10 with USD 82.9 billion value</t>
  </si>
  <si>
    <t xml:space="preserve">3f2748f395e2bdb2d2731780</t>
  </si>
  <si>
    <t xml:space="preserve">This $6 Disney Souvenir Is Now Going for $3,000 on eBay</t>
  </si>
  <si>
    <t xml:space="preserve">AllEars.Net</t>
  </si>
  <si>
    <t xml:space="preserve">5173059ce4fda5bb4de6dd50</t>
  </si>
  <si>
    <t xml:space="preserve">Blue Point, Bencis Capital, Gimv drawn to equine healthcare; Inflexion to sell TICC business Celnor to Goldman Sachs Alternatives</t>
  </si>
  <si>
    <t xml:space="preserve">PEI Private Equity</t>
  </si>
  <si>
    <t xml:space="preserve">56af71a9bc7d1f1fd6276666</t>
  </si>
  <si>
    <t xml:space="preserve">American Express Blue Cash Preferred® Card Review - Big Grocery Bills Cover the $95 Fee</t>
  </si>
  <si>
    <t xml:space="preserve">Money Crashers</t>
  </si>
  <si>
    <t xml:space="preserve">226c70d533d735d612911ba9</t>
  </si>
  <si>
    <t xml:space="preserve">10,402 Shares in Bank of New York Mellon Corporation $BNY Bought by NBT Bank N.A.</t>
  </si>
  <si>
    <t xml:space="preserve">8d22890341e08a36ffdec9ed</t>
  </si>
  <si>
    <t xml:space="preserve">FOX Sports To Broadcast Special Veterans Day Weekend From Military Academies</t>
  </si>
  <si>
    <t xml:space="preserve">FOX Sports</t>
  </si>
  <si>
    <t xml:space="preserve">ffec6835f1264d7155b5e87d</t>
  </si>
  <si>
    <t xml:space="preserve">What Devon Energy's Eagle Ford sale means for Devon Energy stock</t>
  </si>
  <si>
    <t xml:space="preserve">b30d385dac3e9470f36558be</t>
  </si>
  <si>
    <t xml:space="preserve">‘We just play ball’: Takeaways from No. 1 Miami’s 52-23 faceoff against Pittsburgh</t>
  </si>
  <si>
    <t xml:space="preserve">The Miami Hurricane</t>
  </si>
  <si>
    <t xml:space="preserve">3ce2e3e9e760c2fae08312d5</t>
  </si>
  <si>
    <t xml:space="preserve">Walmart’s $32 Puffer Jackets Come in 6 Colors and Make Chilly Football Games Comfy and Cozy</t>
  </si>
  <si>
    <t xml:space="preserve">0be76c303f55c55b2fe5939b</t>
  </si>
  <si>
    <t xml:space="preserve">Elixir Energy (ASX:EXR): Lorelle Flow Testing and Strategic Discussions</t>
  </si>
  <si>
    <t xml:space="preserve">9291bd26fe75888de684bfb8</t>
  </si>
  <si>
    <t xml:space="preserve">Microsoft Stock And 2 Other Best Defensive Stocks</t>
  </si>
  <si>
    <t xml:space="preserve">57ce8acb9e4ca8b716d48856</t>
  </si>
  <si>
    <t xml:space="preserve">Why PNC Financial Services Group (PNC) Is Back In The Spotlight</t>
  </si>
  <si>
    <t xml:space="preserve">5ef37d44c56fb861d2d9805d</t>
  </si>
  <si>
    <t xml:space="preserve">Walmart’s Christmas Bird Bakery Is the Sweetest Little Stop for Your Feathered Friends</t>
  </si>
  <si>
    <t xml:space="preserve">8384308a436309cca1148c48</t>
  </si>
  <si>
    <t xml:space="preserve">10th meeting of the Committee of Experts on Intercultural Inclusion (ADI-INT)</t>
  </si>
  <si>
    <t xml:space="preserve">www.coe.int</t>
  </si>
  <si>
    <t xml:space="preserve">1b9d46a6a6610511653935ec</t>
  </si>
  <si>
    <t xml:space="preserve">ORLY</t>
  </si>
  <si>
    <t xml:space="preserve">O’Reilly Automotive</t>
  </si>
  <si>
    <t xml:space="preserve">Howland Capital Management LLC Buys 11,528 Shares of O'Reilly Automotive, Inc. $ORLY</t>
  </si>
  <si>
    <t xml:space="preserve">4995ad9d8fd04b29b8aefa5a</t>
  </si>
  <si>
    <t xml:space="preserve">Apple Inc. $AAPL Stock Position Raised by Signal Advisors Wealth LLC</t>
  </si>
  <si>
    <t xml:space="preserve">1f16f253e9d9f4c3046738ad</t>
  </si>
  <si>
    <t xml:space="preserve">Power Supply Deals Might Change The Case For Investing In GE Vernova Stock (GEV)</t>
  </si>
  <si>
    <t xml:space="preserve">5685ff3e97e059916196221c</t>
  </si>
  <si>
    <t xml:space="preserve">【LIVESTREAMS】FREE] Ball State vs Sacramento State Football 𝐋𝐈𝐕𝐄 𝐒𝐭𝐫𝐞𝐚𝐦𝐢𝐧𝐠 Ｔｖ Ｃｈａｎｎｅｌ 26 September 2026</t>
  </si>
  <si>
    <t xml:space="preserve">5dc0b15d8cd7e1bcd049f98e</t>
  </si>
  <si>
    <t xml:space="preserve">HRL261030C00021000 Gráfico interactivo de acciones | HRL Oct 2026 21.000 call Acciones</t>
  </si>
  <si>
    <t xml:space="preserve">59e40b41d53bdf3518c8c1b5</t>
  </si>
  <si>
    <t xml:space="preserve">Sources: OXY set to join Sentinels for VCT Americas 2027</t>
  </si>
  <si>
    <t xml:space="preserve">f95df8c66b560ca17afe6987</t>
  </si>
  <si>
    <t xml:space="preserve">Aivres NVIDIA Vera Rubin and HGX B300 at OCP Summit</t>
  </si>
  <si>
    <t xml:space="preserve">f112a25a89d50f637b5294ff</t>
  </si>
  <si>
    <t xml:space="preserve">Sowell Financial Services LLC Purchases 3,465 Shares of Broadcom Inc. $AVGO</t>
  </si>
  <si>
    <t xml:space="preserve">355487f17d75b08bdb3ade82</t>
  </si>
  <si>
    <t xml:space="preserve">Wedbush Securities Inc. Buys 3,055 Shares of Tesla, Inc. $TSLA</t>
  </si>
  <si>
    <t xml:space="preserve">c362bf8c8c13cd8b57b7840c</t>
  </si>
  <si>
    <t xml:space="preserve">Walmart Enables Automated AI Purchasing Through Agent Profiles</t>
  </si>
  <si>
    <t xml:space="preserve">HomePage News</t>
  </si>
  <si>
    <t xml:space="preserve">c216a93d6e484a7387f24f51</t>
  </si>
  <si>
    <t xml:space="preserve">Wells Fargo, Arm, Intuit Oppose OKXICE Tokenized Stock Plan With 22 Companies: 5 outlets compared</t>
  </si>
  <si>
    <t xml:space="preserve">NewsCord</t>
  </si>
  <si>
    <t xml:space="preserve">3b496693d96fa559c1ebcd9f</t>
  </si>
  <si>
    <t xml:space="preserve">Alders Advance Airbnb Restrictions</t>
  </si>
  <si>
    <t xml:space="preserve">New Haven Independent</t>
  </si>
  <si>
    <t xml:space="preserve">573dc0d6f16723fab61dc60c</t>
  </si>
  <si>
    <t xml:space="preserve">TKO’s CEO addresses the status of WWE Crown Jewel in Saudi Arabia: “It’s a daily monitoring”</t>
  </si>
  <si>
    <t xml:space="preserve">Wrestleview.com</t>
  </si>
  <si>
    <t xml:space="preserve">a6f9dbedd2d44cbf4e41cf81</t>
  </si>
  <si>
    <t xml:space="preserve">Iranian plots to kill Americans in Middle East have reached ‘advanced stages,’ intel memo warns</t>
  </si>
  <si>
    <t xml:space="preserve">NBC News</t>
  </si>
  <si>
    <t xml:space="preserve">4b93e64fc1c8e3b60e852f14</t>
  </si>
  <si>
    <t xml:space="preserve">This Week’s Leadership Moves: CVS Health, Elevance Health, and Prudential Financial</t>
  </si>
  <si>
    <t xml:space="preserve">CDO Magazine</t>
  </si>
  <si>
    <t xml:space="preserve">d15ffa0d0da8387f8a128a79</t>
  </si>
  <si>
    <t xml:space="preserve">How Teradyne, NVIDIA &amp; Sereact Automate Retail Returns</t>
  </si>
  <si>
    <t xml:space="preserve">Supply Chain Digital</t>
  </si>
  <si>
    <t xml:space="preserve">4965e266307aa35515e0e21e</t>
  </si>
  <si>
    <t xml:space="preserve">Analysts Offer Insights on Consumer Cyclical Companies: Nike (NKE), Tesla (TSLA) and Las Vegas Sands (LVS)</t>
  </si>
  <si>
    <t xml:space="preserve">e72916dd304c25d7c3d023ca</t>
  </si>
  <si>
    <t xml:space="preserve">d58aaee192312932f3a602e7</t>
  </si>
  <si>
    <t xml:space="preserve">77692fed23ccaceb8c2e816d</t>
  </si>
  <si>
    <t xml:space="preserve">CRL Apple Cider Donut Tour: Hilltop Orchards</t>
  </si>
  <si>
    <t xml:space="preserve">WNYT.com</t>
  </si>
  <si>
    <t xml:space="preserve">410e0fa57567f1764e97124b</t>
  </si>
  <si>
    <t xml:space="preserve">ETFs Are Buying Teradyne (TER) on Oct. 21</t>
  </si>
  <si>
    <t xml:space="preserve">3245a027817c01e817efa71c</t>
  </si>
  <si>
    <t xml:space="preserve">Hidden for 18 years: Mourinho's USB stick that made him Barcelona's number one enemy</t>
  </si>
  <si>
    <t xml:space="preserve">Goal.com</t>
  </si>
  <si>
    <t xml:space="preserve">d55a783d10deef7ec8f99ce8</t>
  </si>
  <si>
    <t xml:space="preserve">15c69114ac158100d2819733</t>
  </si>
  <si>
    <t xml:space="preserve">Goldman Sachs raised to Buy at Freedom Broker (GS:NYSE)</t>
  </si>
  <si>
    <t xml:space="preserve">55ad9e3dc79fdbd4cd538c18</t>
  </si>
  <si>
    <t xml:space="preserve">Norris Perne &amp; French LLP MI Buys 4,020 Shares of L3Harris Technologies Inc $LHX</t>
  </si>
  <si>
    <t xml:space="preserve">d53a7c60a710aa62e90a8bc2</t>
  </si>
  <si>
    <t xml:space="preserve">a06210ff24e52367f4cb95e8</t>
  </si>
  <si>
    <t xml:space="preserve">Vertex Pharmaceuticals Gets 96% of Product Sales From Treatments for 1 Disease. Here's Why That's About to Change.</t>
  </si>
  <si>
    <t xml:space="preserve">8a2271644e82cdff14893dd9</t>
  </si>
  <si>
    <t xml:space="preserve">%$#[ＬＩＶＥＳｔｒｅａｍ]NOW!!] Louisiana Tech vs Old Dominion Live Football Updates</t>
  </si>
  <si>
    <t xml:space="preserve">7267559da4f41695f799d8e8</t>
  </si>
  <si>
    <t xml:space="preserve">Is Trending Stock Analog Devices, Inc. (ADI) a Buy Now?</t>
  </si>
  <si>
    <t xml:space="preserve">ba4de03c82e6d87a8fb2a62a</t>
  </si>
  <si>
    <t xml:space="preserve">NXP announces October 27 results as NXP Semiconductors stock trades at EUR 209.68</t>
  </si>
  <si>
    <t xml:space="preserve">5e08085c2622542cc685a69d</t>
  </si>
  <si>
    <t xml:space="preserve">Sterling Capital Management LLC Buys 63,838 Shares of Chubb Limited $CB</t>
  </si>
  <si>
    <t xml:space="preserve">2df116caaf628b62f18a73a5</t>
  </si>
  <si>
    <t xml:space="preserve">3 Best Movies to Watch on Netflix This Week</t>
  </si>
  <si>
    <t xml:space="preserve">Yahoo News Singapore</t>
  </si>
  <si>
    <t xml:space="preserve">c625af1a2e78b49bdcb9d2bf</t>
  </si>
  <si>
    <t xml:space="preserve">FRONTAL TRUST ADM COR REND CON LIQUIDEZ PI Estimates – BCS:CFIFTRPI_E</t>
  </si>
  <si>
    <t xml:space="preserve">ae90b9440d8f74b6cae914fc</t>
  </si>
  <si>
    <t xml:space="preserve">04a95e0953442667f4964608</t>
  </si>
  <si>
    <t xml:space="preserve">‍‍‍+![fREE@Ｓｔｒｅａｍs] Ball State vs Sacramento State Football 𝐋𝐈𝐕𝐄 Ｓｔｒｅａｍｓ Ｆｒｅｅ ＯＮ Ｔｖ Ｃｈａｎｎｅｌ 24 October 2026</t>
  </si>
  <si>
    <t xml:space="preserve">4fc1c56b1045556155f61e16</t>
  </si>
  <si>
    <t xml:space="preserve">UFC 333 video: Abdul Rakhman Yakhyaev continues destruction with Nikita Krylov TKO</t>
  </si>
  <si>
    <t xml:space="preserve">MMA Junkie</t>
  </si>
  <si>
    <t xml:space="preserve">8945a782dc767449edac6d90</t>
  </si>
  <si>
    <t xml:space="preserve">Microsoft's Surface Laptop Ultra Bets on a Magnetic USB-C Port That Only Works With Its Own Cable</t>
  </si>
  <si>
    <t xml:space="preserve">aca4c10d1ffc9827fe837857</t>
  </si>
  <si>
    <t xml:space="preserve">EQT seals €10.8bn Qiagen take-private</t>
  </si>
  <si>
    <t xml:space="preserve">EU.COM</t>
  </si>
  <si>
    <t xml:space="preserve">bedf8b08ddfc5ca285a35d75</t>
  </si>
  <si>
    <t xml:space="preserve">Costco Has an Exclusive New Frozen Pizza for a Limited Time</t>
  </si>
  <si>
    <t xml:space="preserve">93e2f387ef098e63b9cb9946</t>
  </si>
  <si>
    <t xml:space="preserve">31 ETFs Add to Marvell (MRVL) Holdings on Oct. 21</t>
  </si>
  <si>
    <t xml:space="preserve">b9a9e948460418c9260e44ea</t>
  </si>
  <si>
    <t xml:space="preserve">Dynamic Aerospace Borrows From CEO, COO at Up to 29.99% Interest</t>
  </si>
  <si>
    <t xml:space="preserve">Minichart</t>
  </si>
  <si>
    <t xml:space="preserve">e590619821ae37707ae87087</t>
  </si>
  <si>
    <t xml:space="preserve">I tried ordering my Starbucks coffee in a pumpkin. It actually worked</t>
  </si>
  <si>
    <t xml:space="preserve">Detroit Free Press</t>
  </si>
  <si>
    <t xml:space="preserve">9f5266816ac8d78348dee2dd</t>
  </si>
  <si>
    <t xml:space="preserve">A Quick Look at Today's Ratings for Comcast(CMCSA.US), With a Forecast Between $23 to $36</t>
  </si>
  <si>
    <t xml:space="preserve">784d979775e967e3036c3c80</t>
  </si>
  <si>
    <t xml:space="preserve">NVIDIA Supplies Robot Tools, Eyes Ecosystem Dominance</t>
  </si>
  <si>
    <t xml:space="preserve">c543326578cd011aefe3bd2f</t>
  </si>
  <si>
    <t xml:space="preserve">+[#!WATCHLIVE-FREE!]™ Old Dominion vs Louisiana Tech Match watch Live free HS College Football Week 8 2026</t>
  </si>
  <si>
    <t xml:space="preserve">00c2301c7e37d2265de408ef</t>
  </si>
  <si>
    <t xml:space="preserve">Uber Rolls ChatGPT Work to All 30,000 Employees: The Unpriced-Labor Benchmark</t>
  </si>
  <si>
    <t xml:space="preserve">7b6501ae2a00c48f58d2cae5</t>
  </si>
  <si>
    <t xml:space="preserve">Invesco Dynamic Credit Opportunity Fund Class A Estimates – NASDAQ:XCRTX</t>
  </si>
  <si>
    <t xml:space="preserve">eb9048f69f7b88024520564b</t>
  </si>
  <si>
    <t xml:space="preserve">Atlanta City Council Ratifies Delta Air Lines’ $12 Million Takeover Of Spirit’s Gates</t>
  </si>
  <si>
    <t xml:space="preserve">9571006268a4483692ff3d3c</t>
  </si>
  <si>
    <t xml:space="preserve">Sticking With This American Express Price Target</t>
  </si>
  <si>
    <t xml:space="preserve">RealMoney Pro</t>
  </si>
  <si>
    <t xml:space="preserve">1abd9a4982dca27e5a22cd3c</t>
  </si>
  <si>
    <t xml:space="preserve">Amazon’s Skechers Arch Support Ankle Boots Are Under $60 and Keep Toes Toasty on Autumn Dog Walks</t>
  </si>
  <si>
    <t xml:space="preserve">d9caaca40d8d22cfb6df2bba</t>
  </si>
  <si>
    <t xml:space="preserve">Nvidia (NVDA), CoreWeave (CRWV): $800B AI Spending Risk</t>
  </si>
  <si>
    <t xml:space="preserve">bc2109957d440c7d32fe8da0</t>
  </si>
  <si>
    <t xml:space="preserve">Avoiding Lag: Real-Time Signals in (CBOE) Movement</t>
  </si>
  <si>
    <t xml:space="preserve">d35a19b42554c0cb2a0e06db</t>
  </si>
  <si>
    <t xml:space="preserve">Yousif Capital Management LLC Buys 12,734 Shares of Chevron Corporation $CVX</t>
  </si>
  <si>
    <t xml:space="preserve">a595c4e91982677cd557cb05</t>
  </si>
  <si>
    <t xml:space="preserve">Are you ready, Western New York? Here comes Costco</t>
  </si>
  <si>
    <t xml:space="preserve">Buffalo News</t>
  </si>
  <si>
    <t xml:space="preserve">daf5f4742a50d131ad582a8a</t>
  </si>
  <si>
    <t xml:space="preserve">What General Mills (GIS)'s EPIC Sticks Launch Means For Shareholders</t>
  </si>
  <si>
    <t xml:space="preserve">cbc1cea9a02e7adb21f5ef12</t>
  </si>
  <si>
    <t xml:space="preserve">T-Mobile backs first responders with USD 125,000. T-Mobile US stock trades at EUR 131.10.</t>
  </si>
  <si>
    <t xml:space="preserve">560b7177c8097422efc71c0f</t>
  </si>
  <si>
    <t xml:space="preserve">SPG Made M16 Model Gun</t>
  </si>
  <si>
    <t xml:space="preserve">33c3f40ecfc0140c61961034</t>
  </si>
  <si>
    <t xml:space="preserve">Tech giants' earnings reports are coming: Microsoft (MSFT), Alphabet (GOOGL), and Amazon (AMZN) are set to release their results. Growth in AI business, cloud revenue, and capital expenditures will be the focus of the market. Fed interest rate decision: The</t>
  </si>
  <si>
    <t xml:space="preserve">4bd294adf9c1ce15368156cb</t>
  </si>
  <si>
    <t xml:space="preserve">IBM India leases 2.83 lakh sq ft of office space in Bengaluru for ₹343 crore over 10 years | Real Estate News</t>
  </si>
  <si>
    <t xml:space="preserve">ca0d974f6c502862f2e6b369</t>
  </si>
  <si>
    <t xml:space="preserve">WGRZ goes behind-the-scenes of the new Buffalo-area Costco, which is set to open soon</t>
  </si>
  <si>
    <t xml:space="preserve">15723e8dc7d3a9217d761cf3</t>
  </si>
  <si>
    <t xml:space="preserve">Ball is Back! Vikings Head to Reno Sunday for Exhibition against Nevada Wolf Pack</t>
  </si>
  <si>
    <t xml:space="preserve">Portland State University Athletics</t>
  </si>
  <si>
    <t xml:space="preserve">26da2a1567cd29776c37a492</t>
  </si>
  <si>
    <t xml:space="preserve">Instacart reportedly discussed selling itself with DoorDash and Uber</t>
  </si>
  <si>
    <t xml:space="preserve">55190619d8cbfe9d0bad3c80</t>
  </si>
  <si>
    <t xml:space="preserve">ETSU\'s Jayden Cooper drives the ball as High Point\'s Cam\'Ron Fletcher defends.</t>
  </si>
  <si>
    <t xml:space="preserve">Kingsport Times News</t>
  </si>
  <si>
    <t xml:space="preserve">05e023efa9c9a037ef074733</t>
  </si>
  <si>
    <t xml:space="preserve">8,340 Shares in ExxonMobil Corporation $XOM Purchased by Kings Path Partners LLC</t>
  </si>
  <si>
    <t xml:space="preserve">c99725d5f4e8afc5068e389d</t>
  </si>
  <si>
    <t xml:space="preserve">Lennar confirms it is buying Boynton Beach Mall; plans homes, shops and civic uses at site</t>
  </si>
  <si>
    <t xml:space="preserve">WPEC</t>
  </si>
  <si>
    <t xml:space="preserve">1d92bcef5d7a17e5dffd9069</t>
  </si>
  <si>
    <t xml:space="preserve">LyondellBasell (LYB) Earnings Expected to Grow: What to Know Ahead of Next Week's Release</t>
  </si>
  <si>
    <t xml:space="preserve">ddae38779b7279f2995690a4</t>
  </si>
  <si>
    <t xml:space="preserve">Revenge of the consumer: Walmart's $120 bundle takes on Amazon and Costco (WMT:NASDAQ)</t>
  </si>
  <si>
    <t xml:space="preserve">9fd9c3f8d185fc5c4d75b9d8</t>
  </si>
  <si>
    <t xml:space="preserve">The Luxury Baking Staple You Can Buy At Costco For Less</t>
  </si>
  <si>
    <t xml:space="preserve">Daily Meal</t>
  </si>
  <si>
    <t xml:space="preserve">5fb1b895e70ac52e194cba25</t>
  </si>
  <si>
    <t xml:space="preserve">bc1824f4ceb6a84c6cd45054</t>
  </si>
  <si>
    <t xml:space="preserve">NBT Bank N.A. Buys 1,185 Shares of Transdigm Group Incorporated $TDG</t>
  </si>
  <si>
    <t xml:space="preserve">46efa3dec7a07fc43583da81</t>
  </si>
  <si>
    <t xml:space="preserve">TPR reports a 218,300-share buyback for TPR stock</t>
  </si>
  <si>
    <t xml:space="preserve">e4516b6da68b8fc2a597f7a1</t>
  </si>
  <si>
    <t xml:space="preserve">Accenture acquires Avicado as Accenture stock sits at EUR 222.50</t>
  </si>
  <si>
    <t xml:space="preserve">6db49e9944ab908e4399639d</t>
  </si>
  <si>
    <t xml:space="preserve">Delta Air Lines stock: January 12, 2027 results date sets a test for Delta Air Lines stock</t>
  </si>
  <si>
    <t xml:space="preserve">8306d05c9335cc3d40783165</t>
  </si>
  <si>
    <t xml:space="preserve">J.B. Hunt 3Q 2026: Revenue $3.68B, Net income $172.42M, EPS $1.82— 10-Q Summary</t>
  </si>
  <si>
    <t xml:space="preserve">c74645ae06929d8cfabbe03f</t>
  </si>
  <si>
    <t xml:space="preserve">CME Group 3Q 2026: Revenue $1.74B, EPS $2.89— 10-Q Summary</t>
  </si>
  <si>
    <t xml:space="preserve">1314e82b0e4bf0f7c712a242</t>
  </si>
  <si>
    <t xml:space="preserve">Howland Capital Management LLC Buys 4,140 Shares of Invesco QQQ $QQQ</t>
  </si>
  <si>
    <t xml:space="preserve">46594a9a19dfefccda4437ee</t>
  </si>
  <si>
    <t xml:space="preserve">2989aa9123fd674552587aef</t>
  </si>
  <si>
    <t xml:space="preserve">$Apple (AAPL.US)$ looks like 746/745</t>
  </si>
  <si>
    <t xml:space="preserve">80c751ff95bfe4ce12f39dc4</t>
  </si>
  <si>
    <t xml:space="preserve">Delta Air Lines Won't Get Its Boeing 787-10s Until 2031, So The Airbus A350-1000 Has To Carry Its Asia Bet</t>
  </si>
  <si>
    <t xml:space="preserve">93332a76069963978659c4a6</t>
  </si>
  <si>
    <t xml:space="preserve">EXE261023P00079000 Gráfico interactivo de acciones | EXE Oct 2026 79.000 put Acciones</t>
  </si>
  <si>
    <t xml:space="preserve">3b75f8eea9778c799c3e5088</t>
  </si>
  <si>
    <t xml:space="preserve">Gov. Meyer announces the inclusion of Verizon BEAD Project | Delaware Business</t>
  </si>
  <si>
    <t xml:space="preserve">WDEL</t>
  </si>
  <si>
    <t xml:space="preserve">2b27579d3ce8278d9e25a6e4</t>
  </si>
  <si>
    <t xml:space="preserve">UGREEN’s 6.6-foot 240W USB-C Cable is just $9 today (Save 36%)</t>
  </si>
  <si>
    <t xml:space="preserve">9to5Toys</t>
  </si>
  <si>
    <t xml:space="preserve">27f5ef83ea754cce64fa121a</t>
  </si>
  <si>
    <t xml:space="preserve">Corpay, Inc $CPAY Stock: Inspire Investing LLC Raises Holdings</t>
  </si>
  <si>
    <t xml:space="preserve">19acd70e837e66e889a4e64c</t>
  </si>
  <si>
    <t xml:space="preserve">Can Salesforce Stock Hit $350?</t>
  </si>
  <si>
    <t xml:space="preserve">48b2a82d66db82aac86e9658</t>
  </si>
  <si>
    <t xml:space="preserve">Analysts Offer Insights on Industrial Goods Companies: United Rentals (URI) and CSX (CSX)</t>
  </si>
  <si>
    <t xml:space="preserve">076bda813bbd601b4e2e8907</t>
  </si>
  <si>
    <t xml:space="preserve">Elon Musk’s Starlink Mobile Takes on AT&amp;T, T‑Mobile and Verizon</t>
  </si>
  <si>
    <t xml:space="preserve">Red Hot Cyber</t>
  </si>
  <si>
    <t xml:space="preserve">c9d9724cef58ad24ae2f07f7</t>
  </si>
  <si>
    <t xml:space="preserve">f8a9936b7263717a2c133dbb</t>
  </si>
  <si>
    <t xml:space="preserve">How to convert TTD to USD/euros—and spend it</t>
  </si>
  <si>
    <t xml:space="preserve">Trinidad Guardian</t>
  </si>
  <si>
    <t xml:space="preserve">208388e5bc1727fa728c61c5</t>
  </si>
  <si>
    <t xml:space="preserve">‍‍‍!+[𝐒𝐓ream]HERE'S*! Sacramento State vs Ball State Football Game Live free ＯＮ Ｔｖ Ｃｈａｎｎｅｌ 24 October 2026</t>
  </si>
  <si>
    <t xml:space="preserve">1d34073b9463aa5463bb0f69</t>
  </si>
  <si>
    <t xml:space="preserve">What Would It Take For Qualcomm Stock To Move Higher?</t>
  </si>
  <si>
    <t xml:space="preserve">58d4166b2d758c26888e5957</t>
  </si>
  <si>
    <t xml:space="preserve">Tesla, Inc. : DZ Bank keeps its Buy rating</t>
  </si>
  <si>
    <t xml:space="preserve">5dacc9d08818fcbc629c70c8</t>
  </si>
  <si>
    <t xml:space="preserve">Money 20/20 USA: Extend CEO Andrew Jamison on Mastercard, Banks + Card Software</t>
  </si>
  <si>
    <t xml:space="preserve">a879bfd9a1c735d21994e4ef</t>
  </si>
  <si>
    <t xml:space="preserve">Amphenol</t>
  </si>
  <si>
    <t xml:space="preserve">Why Amphenol (APH) Is Getting Attention Now</t>
  </si>
  <si>
    <t xml:space="preserve">716b93dd040ef963f6883400</t>
  </si>
  <si>
    <t xml:space="preserve">Verizon to report results as Verizon Communications stock costs EUR 39.75</t>
  </si>
  <si>
    <t xml:space="preserve">c06b7f87976c44e24a29b9cf</t>
  </si>
  <si>
    <t xml:space="preserve">How Long Can Vertiv Sustain Its Strong Growth? Here’s What Deepwater’s Munster Thinks</t>
  </si>
  <si>
    <t xml:space="preserve">bdd7553c6762d304c5a1a521</t>
  </si>
  <si>
    <t xml:space="preserve">Huntington Ingalls Industries</t>
  </si>
  <si>
    <t xml:space="preserve">Farmers &amp; Merchants Investments Inc. Purchases 4,568 Shares of Huntington Ingalls Industries, Inc. $HII</t>
  </si>
  <si>
    <t xml:space="preserve">8dbfec1d7fefd9ad8cd92dd4</t>
  </si>
  <si>
    <t xml:space="preserve">🦄 ULTA-RARE HOLY GRAIL! Vintage Coach NYC Riding Bag (Model #9750)</t>
  </si>
  <si>
    <t xml:space="preserve">2f6e1f6664b5c9832f4621b0</t>
  </si>
  <si>
    <t xml:space="preserve">!$&gt;[LIVE!#NOW]* Old Dominion Football vs Louisiana Tech Football 𝕃𝕚𝕧𝕖 Coverage</t>
  </si>
  <si>
    <t xml:space="preserve">7348c09698736a54b8b5cfc6</t>
  </si>
  <si>
    <t xml:space="preserve">‍‍‍+![TOTAL SPORTEK]NCAAf! Old Dominion vs Louisiana Tech 𝐋𝐈𝐕𝐄 Ｓｔｒｅａｍｓ Ｆｒｅｅ ＯＮ Ｔｖ Ｃｈａｎｎｅｌ 24 October 2026</t>
  </si>
  <si>
    <t xml:space="preserve">af6c69a048bf1957c2b51fde</t>
  </si>
  <si>
    <t xml:space="preserve">Trane Technologies</t>
  </si>
  <si>
    <t xml:space="preserve">Trane Technologies agrees to acquire Cancoil. Trane Technologies stock trades EUR 397.35</t>
  </si>
  <si>
    <t xml:space="preserve">174386bd7cd6f236abe7f29a</t>
  </si>
  <si>
    <t xml:space="preserve">TD Cowen maintains Hold rating on Tractor Supply, $36 price target</t>
  </si>
  <si>
    <t xml:space="preserve">a252b35829903b635759191a</t>
  </si>
  <si>
    <t xml:space="preserve">Comparative Study: Analog Devices And Industry Competitors In Semiconductors &amp; Semiconductor Equipmen</t>
  </si>
  <si>
    <t xml:space="preserve">6e03dae41bf186d4fa7514ab</t>
  </si>
  <si>
    <t xml:space="preserve">Emerson Electric stock: Morgan Stanley keeps a USD 145 target for Emerson Electric stock</t>
  </si>
  <si>
    <t xml:space="preserve">b2191c27751c4a131c2a723f</t>
  </si>
  <si>
    <t xml:space="preserve">IBM Ties AI Agents to Governed, Real-Time Business Data</t>
  </si>
  <si>
    <t xml:space="preserve">32d65559805de338eba4c276</t>
  </si>
  <si>
    <t xml:space="preserve">T-Mobile US pledges USD 125,000 for first responders. T-Mobile US stock costs EUR 131.10</t>
  </si>
  <si>
    <t xml:space="preserve">b3a094d943c29459dbca6e1d</t>
  </si>
  <si>
    <t xml:space="preserve">From Karachi to India via Dubai: How DRI busted 25,000 kg Pakistan-origin watermelon seed consignment; two arrested</t>
  </si>
  <si>
    <t xml:space="preserve">ET Now</t>
  </si>
  <si>
    <t xml:space="preserve">e61fefec059ddc7fc862a3a3</t>
  </si>
  <si>
    <t xml:space="preserve">Capital Group KKR Core Plus+ Class R-6 Estimates – NASDAQ:RCPPX</t>
  </si>
  <si>
    <t xml:space="preserve">48b70a2afd3d8abc587f52d0</t>
  </si>
  <si>
    <t xml:space="preserve">Multi-Turn Reinforcement Learning on Amazon SageMaker AI: A hands-on guide</t>
  </si>
  <si>
    <t xml:space="preserve">Amazon Web Services (AWS)</t>
  </si>
  <si>
    <t xml:space="preserve">89d32baca311ec45c020355e</t>
  </si>
  <si>
    <t xml:space="preserve">Eric Hoernemann Appointed Director – Talent Management at IDEX Corporation</t>
  </si>
  <si>
    <t xml:space="preserve">428e427ff57ffa3590da0f28</t>
  </si>
  <si>
    <t xml:space="preserve">Are You Overpaying For IBM Stock Versus Its Rivals?</t>
  </si>
  <si>
    <t xml:space="preserve">1d28dea9d153295b47758cc7</t>
  </si>
  <si>
    <t xml:space="preserve">Farmers &amp; Merchants Investments Inc. Purchases 10,154 Shares of The PNC Financial Services Group, Inc $PNC</t>
  </si>
  <si>
    <t xml:space="preserve">6a82bf6b08ac9da151862400</t>
  </si>
  <si>
    <t xml:space="preserve">CCI</t>
  </si>
  <si>
    <t xml:space="preserve">Crown Castle</t>
  </si>
  <si>
    <t xml:space="preserve">Crown Castle (CCI) Shares Just Climbed, So What Is Driving Attention Now?</t>
  </si>
  <si>
    <t xml:space="preserve">900994839d0ebac0ab40e32f</t>
  </si>
  <si>
    <t xml:space="preserve">[WATCHLIVE]🏈HQ!] Sacramento State vs Ball State Ｌｉｖｅ Ｓｔｒｅａｍｉｎｇ Ｆｒｅｅ ＯＮ Ｔｖ Ｃｈａｎｎｅｌ 24 October 2026</t>
  </si>
  <si>
    <t xml:space="preserve">3437989f927b8a6b916c5d50</t>
  </si>
  <si>
    <t xml:space="preserve">(LIVESTREAMs!FREE)! Sacramento State vs Ball State 𝐋𝐈𝐕𝐄 Ｓｔｒｅａｍｓ ＯＮ Ｔｖ Ｃｈａｎｎｅｌ free 24.10.2026</t>
  </si>
  <si>
    <t xml:space="preserve">572999d8283d3bbf38f7b050</t>
  </si>
  <si>
    <t xml:space="preserve">Basketball: REG WBBC yegukanye igikombe cy’akarere ka ganu muri Tanzania</t>
  </si>
  <si>
    <t xml:space="preserve">KigaliToday</t>
  </si>
  <si>
    <t xml:space="preserve">79a35169f6a922d36355caad</t>
  </si>
  <si>
    <t xml:space="preserve">[WATCHLIVE]TV!] Sacramento State vs Ball State 𝐋𝐈𝐕𝐄 ＯＮ Ｔｖ Ｃｈａｎｎｅｌ 24 October 2026</t>
  </si>
  <si>
    <t xml:space="preserve">9f82736be9c30db4895fb4ff</t>
  </si>
  <si>
    <t xml:space="preserve">Analysts Offer Insights on Energy Companies: Valero Energy (VLO), Liberty Energy (LBRT) and Ultrapar Participacoes SA (UGP)</t>
  </si>
  <si>
    <t xml:space="preserve">846989286cdcade8ff54b0ac</t>
  </si>
  <si>
    <t xml:space="preserve">Why PPL (PPL) Is Back In The Spotlight</t>
  </si>
  <si>
    <t xml:space="preserve">eb250eecf5a7b151e4380973</t>
  </si>
  <si>
    <t xml:space="preserve">高盛總結英偉達GTC柏林大會三大看點，AI部署仍在正軌上推進</t>
  </si>
  <si>
    <r>
      <rPr>
        <sz val="10"/>
        <rFont val="Noto Sans CJK SC"/>
        <family val="2"/>
      </rPr>
      <t xml:space="preserve">高盛總結英偉達</t>
    </r>
    <r>
      <rPr>
        <sz val="10"/>
        <rFont val="Arial"/>
        <family val="0"/>
        <charset val="1"/>
      </rPr>
      <t xml:space="preserve">GTC</t>
    </r>
    <r>
      <rPr>
        <sz val="10"/>
        <rFont val="Noto Sans CJK SC"/>
        <family val="2"/>
      </rPr>
      <t xml:space="preserve">柏林大會三大看點，</t>
    </r>
    <r>
      <rPr>
        <sz val="10"/>
        <rFont val="Arial"/>
        <family val="0"/>
        <charset val="1"/>
      </rPr>
      <t xml:space="preserve">AI</t>
    </r>
    <r>
      <rPr>
        <sz val="10"/>
        <rFont val="Noto Sans CJK SC"/>
        <family val="2"/>
      </rPr>
      <t xml:space="preserve">部署仍在正軌上推進</t>
    </r>
  </si>
  <si>
    <t xml:space="preserve">f7f7121ea26906e40f466f77</t>
  </si>
  <si>
    <t xml:space="preserve">Jabil, Inc. (NYSE:JBL) Shareholders to Receive $0.08 Quarterly Dividend</t>
  </si>
  <si>
    <t xml:space="preserve">53dd2d2b627aab0c47335713</t>
  </si>
  <si>
    <t xml:space="preserve">Walmart’s 408-Piece Auto Repair Tool Set Is on Sale for 50% Off Right Now</t>
  </si>
  <si>
    <t xml:space="preserve">Autoblog</t>
  </si>
  <si>
    <t xml:space="preserve">977cc639708b699b1ceaa521</t>
  </si>
  <si>
    <t xml:space="preserve">‍‍‍!+[𝐒𝐓ream]HERE'S*! Ball State vs Sacramento State Football Game Live Free ＯＮ Ｔｖ Ｃｈａｎｎｅｌ 24 October 2026</t>
  </si>
  <si>
    <t xml:space="preserve">dc05576dc999fdf2907e9a63</t>
  </si>
  <si>
    <t xml:space="preserve">‍‍‍[WATCHLIVE]NCAAF!] Old Dominion vs Louisiana Tech Live Free Ｓｔｒｅａｍｓ On Ｔｖ 24 October 2026</t>
  </si>
  <si>
    <t xml:space="preserve">e0474fdc1f09e1b77be9b3e3</t>
  </si>
  <si>
    <t xml:space="preserve">Unveiling O'Reilly Automotive (ORLY) Q3 Outlook: Wall Street Estimates for Key Metrics</t>
  </si>
  <si>
    <t xml:space="preserve">bcc57c339336275c95c164d8</t>
  </si>
  <si>
    <t xml:space="preserve">This $7,000 Asus RTX Spark laptop feels like Darth Vader’s MacBook Pro</t>
  </si>
  <si>
    <t xml:space="preserve">PCWorld</t>
  </si>
  <si>
    <t xml:space="preserve">91417cf7e903901311c7870b</t>
  </si>
  <si>
    <t xml:space="preserve">Power BI Salesforce Templates Are Now Available in Power BI Connector for Salesforce</t>
  </si>
  <si>
    <t xml:space="preserve">Technology Org</t>
  </si>
  <si>
    <t xml:space="preserve">da31c5638e292743a7f04009</t>
  </si>
  <si>
    <t xml:space="preserve">A Quick Look at Today's Ratings for Tesla(TSLA.US), With a Forecast Between $400 to $491</t>
  </si>
  <si>
    <t xml:space="preserve">富途牛牛</t>
  </si>
  <si>
    <t xml:space="preserve">a195c8895c9c4c0bbcff8c55</t>
  </si>
  <si>
    <t xml:space="preserve">Atlatl Advisers LLC Acquires 33,497 Shares of NetApp, Inc. $NTAP</t>
  </si>
  <si>
    <t xml:space="preserve">196b8824f5b344cddeb0a446</t>
  </si>
  <si>
    <t xml:space="preserve">WEC</t>
  </si>
  <si>
    <t xml:space="preserve">WEC Energy Group</t>
  </si>
  <si>
    <t xml:space="preserve">What Have WEC Energy Stock Holders Really Earned?</t>
  </si>
  <si>
    <t xml:space="preserve">c132a22071d196c5de85f803</t>
  </si>
  <si>
    <t xml:space="preserve">Vertiv to Participate in Upcoming Investor Conference</t>
  </si>
  <si>
    <t xml:space="preserve">0fc968759af4298f8b51327b</t>
  </si>
  <si>
    <t xml:space="preserve">Price to earnings forward of Delta Air Lines, Inc. (DE) Shs Cert Deposito Arg Repr 0.125 Shs – BCBA:DALD</t>
  </si>
  <si>
    <t xml:space="preserve">af48fb05582f34c95049abc3</t>
  </si>
  <si>
    <t xml:space="preserve">Adtran Holdings, Inc. (ADTN) Receives BlackRock Voting Rights Notification</t>
  </si>
  <si>
    <t xml:space="preserve">7c5b2850ddef66fb661498c3</t>
  </si>
  <si>
    <t xml:space="preserve">KMI</t>
  </si>
  <si>
    <t xml:space="preserve">Kinder Morgan</t>
  </si>
  <si>
    <t xml:space="preserve">Kinder Morgan (KMI) Q3 Earnings: How Key Metrics Compare to Wall Street Estimates</t>
  </si>
  <si>
    <t xml:space="preserve">8c210aa87d6eacf2fb2d927d</t>
  </si>
  <si>
    <t xml:space="preserve">Brewers’ ball-in-glove logo comes to life in Wisconsin cranberry bog for World Series - The Athletic</t>
  </si>
  <si>
    <t xml:space="preserve">fe0a9aafbc5b10024961e835</t>
  </si>
  <si>
    <t xml:space="preserve">Add Vintage Christmas Charm to Your Porch With Walmart’s Bright Red Jingle Bells</t>
  </si>
  <si>
    <t xml:space="preserve">Dengarden</t>
  </si>
  <si>
    <t xml:space="preserve">f7277fc2a4c4555acec93ead</t>
  </si>
  <si>
    <t xml:space="preserve">Navy Contract Wins Might Change The Case For Investing In HII Stock</t>
  </si>
  <si>
    <t xml:space="preserve">3ba37950a9c4f06b7fe3491e</t>
  </si>
  <si>
    <t xml:space="preserve">Simplicity Wealth LLC Acquires 6,342 Shares of International Business Machines Corporation $IBM</t>
  </si>
  <si>
    <t xml:space="preserve">dfdccc2762808e3e6bafba29</t>
  </si>
  <si>
    <t xml:space="preserve">TKO's Ari Emanuel Comments On Status Of WWE Crown Jewel In Saudi Arabia</t>
  </si>
  <si>
    <t xml:space="preserve">Wrestling Inc.</t>
  </si>
  <si>
    <t xml:space="preserve">1e62d5ae3fc53acf60ef5d92</t>
  </si>
  <si>
    <t xml:space="preserve">Curious about Carvana (CVNA) Q3 Performance? Explore Wall Street Estimates for Key Metrics</t>
  </si>
  <si>
    <t xml:space="preserve">c7b06792d477edf7816e24e0</t>
  </si>
  <si>
    <t xml:space="preserve">Why You Might Be Interested In Bloomsbury Publishing Plc (LON:BMY) For Its Upcoming Dividend</t>
  </si>
  <si>
    <t xml:space="preserve">01798f1a1cea5fa921f6e2eb</t>
  </si>
  <si>
    <t xml:space="preserve">[BOXING-FREE] Emanuel Navarrete vs O'Shaquie Foster Live Free Netflix Coverage ２４ Ｏｃｔｏｂｅｒ ２０２６</t>
  </si>
  <si>
    <t xml:space="preserve">85cbc678808f5e62bc19736c</t>
  </si>
  <si>
    <t xml:space="preserve">IDXX</t>
  </si>
  <si>
    <t xml:space="preserve">Idexx Laboratories</t>
  </si>
  <si>
    <t xml:space="preserve">Does Earnings Beat Change The Bull Case For IDEXX Laboratories (IDXX)?</t>
  </si>
  <si>
    <t xml:space="preserve">5c5b9f8082c2531123a10d9b</t>
  </si>
  <si>
    <t xml:space="preserve">REG - VinaCapital Vietnam - Dividend Declaration</t>
  </si>
  <si>
    <t xml:space="preserve">d0e2912920ae475b92fe5407</t>
  </si>
  <si>
    <t xml:space="preserve">Netflix's Stephen King-Esque Mystery Box Sci-Fi Series Is So Good, You'll Spend the Whole Weekend Watching It</t>
  </si>
  <si>
    <t xml:space="preserve">MovieWeb</t>
  </si>
  <si>
    <t xml:space="preserve">fdd645d11355a2893d856ee6</t>
  </si>
  <si>
    <t xml:space="preserve">據《The Information》報導，Instacart正與DoorDash和Uber就出售事宜進行談判</t>
  </si>
  <si>
    <r>
      <rPr>
        <sz val="10"/>
        <rFont val="Noto Sans CJK SC"/>
        <family val="2"/>
      </rPr>
      <t xml:space="preserve">據《</t>
    </r>
    <r>
      <rPr>
        <sz val="10"/>
        <rFont val="Arial"/>
        <family val="0"/>
        <charset val="1"/>
      </rPr>
      <t xml:space="preserve">The Information</t>
    </r>
    <r>
      <rPr>
        <sz val="10"/>
        <rFont val="Noto Sans CJK SC"/>
        <family val="2"/>
      </rPr>
      <t xml:space="preserve">》報導，</t>
    </r>
    <r>
      <rPr>
        <sz val="10"/>
        <rFont val="Arial"/>
        <family val="0"/>
        <charset val="1"/>
      </rPr>
      <t xml:space="preserve">Instacart</t>
    </r>
    <r>
      <rPr>
        <sz val="10"/>
        <rFont val="Noto Sans CJK SC"/>
        <family val="2"/>
      </rPr>
      <t xml:space="preserve">正與</t>
    </r>
    <r>
      <rPr>
        <sz val="10"/>
        <rFont val="Arial"/>
        <family val="0"/>
        <charset val="1"/>
      </rPr>
      <t xml:space="preserve">DoorDash</t>
    </r>
    <r>
      <rPr>
        <sz val="10"/>
        <rFont val="Noto Sans CJK SC"/>
        <family val="2"/>
      </rPr>
      <t xml:space="preserve">和</t>
    </r>
    <r>
      <rPr>
        <sz val="10"/>
        <rFont val="Arial"/>
        <family val="0"/>
        <charset val="1"/>
      </rPr>
      <t xml:space="preserve">Uber</t>
    </r>
    <r>
      <rPr>
        <sz val="10"/>
        <rFont val="Noto Sans CJK SC"/>
        <family val="2"/>
      </rPr>
      <t xml:space="preserve">就出售事宜進行談判</t>
    </r>
  </si>
  <si>
    <t xml:space="preserve">59b327e37e8a85cb1b4a6709</t>
  </si>
  <si>
    <t xml:space="preserve">Texas Instruments 3Q 2026: Revenue $6.06B, Net income $2.41B, EPS $2.62— 10-Q Summary</t>
  </si>
  <si>
    <t xml:space="preserve">bb02019ec4bfc405ff7794b7</t>
  </si>
  <si>
    <t xml:space="preserve">Yousif Capital Management LLC Buys 518,733 Shares of Citizens Financial Group, Inc. $CFG</t>
  </si>
  <si>
    <t xml:space="preserve">3f88002031b654169abe3a6f</t>
  </si>
  <si>
    <t xml:space="preserve">Exclusive: “Buying More [NVIDIA] B200s And Fixing Runtimes Are Orthogonal” – How INT21’s AI Swarm Killed Python, Outcoded Human Experts, And Rewrote the Drama 3 Runtime In 60 Minutes</t>
  </si>
  <si>
    <t xml:space="preserve">c4fb3352715f4a0d84012704</t>
  </si>
  <si>
    <t xml:space="preserve">Smart Look At The Week Ahead: Alphabet, Microsoft, Amazon, Coca-Cola And Starbucks</t>
  </si>
  <si>
    <t xml:space="preserve">The Smart Investor</t>
  </si>
  <si>
    <t xml:space="preserve">24938a32bf56e04df61d2af8</t>
  </si>
  <si>
    <t xml:space="preserve">From Policy to Practice: A Guide for Essential Hospitals Navigating the Compounding Effects of H.R. 1 and CMS Rulemaking</t>
  </si>
  <si>
    <t xml:space="preserve">America's Essential Hospitals</t>
  </si>
  <si>
    <t xml:space="preserve">8740a4765799136554ad30ab</t>
  </si>
  <si>
    <t xml:space="preserve">Key facts: Tesla, Inc.: SpaceX Merger Talks; $16.8B Terafab; Q3 Profit</t>
  </si>
  <si>
    <t xml:space="preserve">0f9d415df5e54b5f6bcb663b</t>
  </si>
  <si>
    <t xml:space="preserve">TKO’s Ari Emanuel addresses the status of WWE Crown Jewel in Riyadh, Saudi Arabia</t>
  </si>
  <si>
    <t xml:space="preserve">NoDQ.com</t>
  </si>
  <si>
    <t xml:space="preserve">7a19df45df92004f69a2e8c6</t>
  </si>
  <si>
    <t xml:space="preserve">27 Walmart Products For Any Renter Looking To Spruce Up The Look Of Their Bathroom</t>
  </si>
  <si>
    <t xml:space="preserve">BuzzFeed</t>
  </si>
  <si>
    <t xml:space="preserve">dfebbe4cc9705fb035e4945c</t>
  </si>
  <si>
    <t xml:space="preserve">Cencora to purchase physician network for $2.4B</t>
  </si>
  <si>
    <t xml:space="preserve">Pennsylvania Business Report -</t>
  </si>
  <si>
    <t xml:space="preserve">46f8e48e53d67d460d982100</t>
  </si>
  <si>
    <t xml:space="preserve">PepsiCo, Taco Bell Extend Drink Deal 11 Years Through 2036 - News and Statistics</t>
  </si>
  <si>
    <t xml:space="preserve">59ec90476896d4bbcb05f557</t>
  </si>
  <si>
    <t xml:space="preserve">Special Reports: How five Boeing 777s linked Madagascar's po</t>
  </si>
  <si>
    <t xml:space="preserve">NewVision.co.ug</t>
  </si>
  <si>
    <t xml:space="preserve">a8e4d3c68fa92d5eb8a3e643</t>
  </si>
  <si>
    <t xml:space="preserve">‘The UPS Man’ Review: All in the Delivery</t>
  </si>
  <si>
    <t xml:space="preserve">467623d86fedea1b5ee80248</t>
  </si>
  <si>
    <t xml:space="preserve">Big changes are coming to Airbnb checkout policies — here's what it means for your next stay</t>
  </si>
  <si>
    <t xml:space="preserve">WCPO 9 Cincinnati</t>
  </si>
  <si>
    <t xml:space="preserve">5c8acb8615d5ffbecccab09e</t>
  </si>
  <si>
    <t xml:space="preserve">Optum Rx, Express Scripts, CVS Caremark face House probe</t>
  </si>
  <si>
    <r>
      <rPr>
        <sz val="10"/>
        <rFont val="Arial"/>
        <family val="0"/>
        <charset val="1"/>
      </rPr>
      <t xml:space="preserve">Optum Rx</t>
    </r>
    <r>
      <rPr>
        <sz val="10"/>
        <rFont val="Noto Sans CJK SC"/>
        <family val="2"/>
      </rPr>
      <t xml:space="preserve">、</t>
    </r>
    <r>
      <rPr>
        <sz val="10"/>
        <rFont val="Arial"/>
        <family val="0"/>
        <charset val="1"/>
      </rPr>
      <t xml:space="preserve">Express Scripts</t>
    </r>
    <r>
      <rPr>
        <sz val="10"/>
        <rFont val="Noto Sans CJK SC"/>
        <family val="2"/>
      </rPr>
      <t xml:space="preserve">、</t>
    </r>
    <r>
      <rPr>
        <sz val="10"/>
        <rFont val="Arial"/>
        <family val="0"/>
        <charset val="1"/>
      </rPr>
      <t xml:space="preserve">CVS Caremark </t>
    </r>
    <r>
      <rPr>
        <sz val="10"/>
        <rFont val="Noto Sans CJK SC"/>
        <family val="2"/>
      </rPr>
      <t xml:space="preserve">面臨眾議院調查。</t>
    </r>
  </si>
  <si>
    <t xml:space="preserve">5552032554c956f17e39b8ab</t>
  </si>
  <si>
    <t xml:space="preserve">Walmart (WMT) Makes Sam's Club Its Exclusive Buy Now Pay Later Checkout Option</t>
  </si>
  <si>
    <t xml:space="preserve">48dc34b1bde0c3b183644cad</t>
  </si>
  <si>
    <t xml:space="preserve">What Does Meta (META) Gain From Sundial And Zuckerberg’s New Stock Deal?</t>
  </si>
  <si>
    <t xml:space="preserve">7e145b134173853db9fdd0e0</t>
  </si>
  <si>
    <t xml:space="preserve">How Investors May Respond To FedEx (FDX) Broadcom Partnership Renewal</t>
  </si>
  <si>
    <t xml:space="preserve">97a0b9c9f51693c0a504442b</t>
  </si>
  <si>
    <t xml:space="preserve">Corticeira Amorim SGPS SA Estimates – EURONEXT:COR</t>
  </si>
  <si>
    <t xml:space="preserve">8ca252b1b4470f40e624b90c</t>
  </si>
  <si>
    <t xml:space="preserve">AppLovin now controls 53% of iOS ad revenue even as its stock craters</t>
  </si>
  <si>
    <t xml:space="preserve">Startup Fortune</t>
  </si>
  <si>
    <t xml:space="preserve">2c0a22fe7d3ccbff33645348</t>
  </si>
  <si>
    <t xml:space="preserve">NTV Asset Management LLC Buys 15,218 Shares of CocaCola Company (The) $KO</t>
  </si>
  <si>
    <t xml:space="preserve">2f95996cb1cfdf4c6f76b803</t>
  </si>
  <si>
    <t xml:space="preserve">BG Investment Services LLC Acquires 33,095 Shares of United Airlines Holdings Inc $UAL</t>
  </si>
  <si>
    <t xml:space="preserve">31352b4f03e1561bc5e08236</t>
  </si>
  <si>
    <t xml:space="preserve">International Business Machines Corporation $IBM Stock: Royal Fund Management LLC Grows Position</t>
  </si>
  <si>
    <t xml:space="preserve">df652c66077099ba56a70ef7</t>
  </si>
  <si>
    <t xml:space="preserve">New Tucson Costco could be built on historical site that’s more than 3,000 years old</t>
  </si>
  <si>
    <t xml:space="preserve">KJZZ</t>
  </si>
  <si>
    <t xml:space="preserve">2e268fbcef59fff9c12795fd</t>
  </si>
  <si>
    <t xml:space="preserve">From Woodstock to AI: How JBL’s 80 year legacy could shape its future</t>
  </si>
  <si>
    <t xml:space="preserve">Digit</t>
  </si>
  <si>
    <t xml:space="preserve">1da5992659311c45bc9a0975</t>
  </si>
  <si>
    <t xml:space="preserve">Amgen’s Imdelltra Cut Lung Cancer Deaths by 58%. Is It Already in the Stock?</t>
  </si>
  <si>
    <t xml:space="preserve">2940bef49f14fe9d44ca1606</t>
  </si>
  <si>
    <t xml:space="preserve">[LIVESTREAMs]HD!] Sacramento State vs. Ball State 𝐋𝐈𝐕𝐄 Ｓｔｒｅａｍｓ Ｆｒｅｅ ＯＮ Ｔｖ Ｃｈａｎｎｅｌ 24 october 2026</t>
  </si>
  <si>
    <t xml:space="preserve">34e8ac9e76232f080cf36416</t>
  </si>
  <si>
    <t xml:space="preserve">Stocks making the biggest moves premarket: AT&amp;T, SpaceX, Moderna, Deckers, Bloom Energy and more</t>
  </si>
  <si>
    <t xml:space="preserve">1f56063ef51a6166231c3a14</t>
  </si>
  <si>
    <t xml:space="preserve">Needham maintains Buy rating on Teledyne Technologies, $775 price target</t>
  </si>
  <si>
    <t xml:space="preserve">eab28dbf33872be7795251b8</t>
  </si>
  <si>
    <t xml:space="preserve">Xylem Inc. $XYL Shares Newly Bought by Iridian Asset Management LLC CT</t>
  </si>
  <si>
    <t xml:space="preserve">26e209e20a322baf083aaa08</t>
  </si>
  <si>
    <t xml:space="preserve">ETFs Bought $56.3 Million of Analog Devices (ADI) on Oct. 21</t>
  </si>
  <si>
    <t xml:space="preserve">d47a95c64a0f094440052aab</t>
  </si>
  <si>
    <t xml:space="preserve">Akai MPC OS 3.10: free feature update for MPC Standalone/Force &amp; MPC 3 Desktop</t>
  </si>
  <si>
    <t xml:space="preserve">synth anatomy</t>
  </si>
  <si>
    <t xml:space="preserve">ddd9dbe21445b3542820aae7</t>
  </si>
  <si>
    <t xml:space="preserve">Help Cradley Heath challenge the approval of a McDonald's drive-thru!</t>
  </si>
  <si>
    <t xml:space="preserve">CrowdJustice</t>
  </si>
  <si>
    <t xml:space="preserve">00d5c774e7131cab934ab829</t>
  </si>
  <si>
    <t xml:space="preserve">ACGL</t>
  </si>
  <si>
    <t xml:space="preserve">Arch Capital Group</t>
  </si>
  <si>
    <t xml:space="preserve">$100 Invested In Arch Capital Group 20 Years Ago Would Be Worth This Much Today</t>
  </si>
  <si>
    <t xml:space="preserve">43d2b4b28b334f8ec85998ac</t>
  </si>
  <si>
    <t xml:space="preserve">Norwegian Cruise Line Holdings Ltd. Shs Unsponsored Brazilian Depositary Receipt Repr 1 Sh</t>
  </si>
  <si>
    <t xml:space="preserve">c95a7a6f96a977bde0b0d04a</t>
  </si>
  <si>
    <t xml:space="preserve">Zoetis</t>
  </si>
  <si>
    <t xml:space="preserve">What Does Zoetis (ZTS) FDA Approval Mean For Its Dog Antibiotic Growth?</t>
  </si>
  <si>
    <t xml:space="preserve">8d9446cd362a7c4a0d87e050</t>
  </si>
  <si>
    <t xml:space="preserve">Wells Fargo Maintains Texas Instruments(TXN.US) With Hold Rating, Maintains Target Price $300</t>
  </si>
  <si>
    <t xml:space="preserve">7f9ee3b24b64d53f0dc8b9dc</t>
  </si>
  <si>
    <t xml:space="preserve">Walmart chief people officer Donna Morris outlines three qualities she seeks in job candidates</t>
  </si>
  <si>
    <t xml:space="preserve">Storyboard18</t>
  </si>
  <si>
    <t xml:space="preserve">8121b2b4def236e26debc233</t>
  </si>
  <si>
    <t xml:space="preserve">Arista Networks vs. Salesforce: Which Technology Stock Is a Better Buy in 2026?</t>
  </si>
  <si>
    <t xml:space="preserve">21ca33c9d13fdaf61957aa51</t>
  </si>
  <si>
    <t xml:space="preserve">What PTC (PTC)'s Jetstream Launch Means For Shareholders</t>
  </si>
  <si>
    <t xml:space="preserve">1aadfe378d76ba23a6609d61</t>
  </si>
  <si>
    <t xml:space="preserve">219df50cbeaf66df7147da84</t>
  </si>
  <si>
    <t xml:space="preserve">LOW</t>
  </si>
  <si>
    <t xml:space="preserve">Lowe's</t>
  </si>
  <si>
    <t xml:space="preserve">Save Time Bagging Leaves: The Easy Leaf Collector Find From Lowe's That Needs No Assembly</t>
  </si>
  <si>
    <t xml:space="preserve">cd65033ce99f27a18b885ada</t>
  </si>
  <si>
    <t xml:space="preserve">Does Earnings Beat Change The Bull Case For Kinder Morgan Stock (KMI)?</t>
  </si>
  <si>
    <t xml:space="preserve">62e4eb8c89184a7ec87472c3</t>
  </si>
  <si>
    <t xml:space="preserve">Adams Natural Resources Fund Inc. Purchases 7,600 Shares of Chevron Corporation $CVX</t>
  </si>
  <si>
    <t xml:space="preserve">b3b781b7142957a426e8da83</t>
  </si>
  <si>
    <t xml:space="preserve">Steel Dynamics</t>
  </si>
  <si>
    <t xml:space="preserve">Steel Dynamics reports USD 756 million profit in Steel Dynamics stock update</t>
  </si>
  <si>
    <t xml:space="preserve">73ed1f357914a115d4c04d67</t>
  </si>
  <si>
    <t xml:space="preserve">PNC Infratech Limited Announces Promoter Group Share Transfer of 1,96,08,000 Equity Shares</t>
  </si>
  <si>
    <t xml:space="preserve">ee596c883eebfc6040e9e974</t>
  </si>
  <si>
    <t xml:space="preserve">$1000 Invested In AMETEK 10 Years Ago Would Be Worth This Much Today</t>
  </si>
  <si>
    <t xml:space="preserve">6adb59ef0a2a05134f275603</t>
  </si>
  <si>
    <t xml:space="preserve">"I found that shopping for clothing at Costco can be surprisingly fruitful," our Wirecutter tester writes. "Here’s what I liked, and what I’d leave behind." https://nyti.ms/4BmYYDY</t>
  </si>
  <si>
    <t xml:space="preserve">fcdada4c22d763b498c68d83</t>
  </si>
  <si>
    <t xml:space="preserve">Amgen vs. Johnson &amp; Johnson: Which Healthcare Giant Has the Better Stock to Buy?</t>
  </si>
  <si>
    <t xml:space="preserve">ec2ee60d68b0ac0c95e5d282</t>
  </si>
  <si>
    <t xml:space="preserve">AAPL261019P00280000 Gráfico interactivo de acciones | AAPL Oct 2026 280.000 put Acciones</t>
  </si>
  <si>
    <t xml:space="preserve">6d16ef89b9385b4c74c28abd</t>
  </si>
  <si>
    <t xml:space="preserve">This McGriddle-Inspired Homemade 'Uncrustable' Rivals The McDonald's Breakfast Sandwich</t>
  </si>
  <si>
    <t xml:space="preserve">c7c42fc9cd9e9b158a3e9cd9</t>
  </si>
  <si>
    <t xml:space="preserve">JSF Financial LLC Buys 6,789 Shares of Darden Restaurants, Inc. $DRI</t>
  </si>
  <si>
    <t xml:space="preserve">9418f94cdb33f9a96d720012</t>
  </si>
  <si>
    <t xml:space="preserve">THE FRIDAY 5: Kroger Outlines $4B Cost-Savings Plan, Footprint Expansion; Amazon Ends Grocery Partner Storefronts</t>
  </si>
  <si>
    <t xml:space="preserve">Progressive Grocer</t>
  </si>
  <si>
    <t xml:space="preserve">9230ce6707f301f3b81c520a</t>
  </si>
  <si>
    <t xml:space="preserve">5ea077e5279a9e771dd4b12e</t>
  </si>
  <si>
    <t xml:space="preserve">Should Tesla (TSLA) Investors Care About Elon Musk Confirming Formal Merger Talks?</t>
  </si>
  <si>
    <t xml:space="preserve">8c9f81c57984ef42fc0d9765</t>
  </si>
  <si>
    <t xml:space="preserve">Mizuho cuts target to USD 37 for Chipotle Mexican Grill stock</t>
  </si>
  <si>
    <t xml:space="preserve">854df1cd5577d462ddb0db70</t>
  </si>
  <si>
    <t xml:space="preserve">LyondellBasell stock may move 5.7% on Oct. 30 earnings By Investing.com</t>
  </si>
  <si>
    <t xml:space="preserve">9dd7169bc2dc7c2128d08730</t>
  </si>
  <si>
    <t xml:space="preserve">$100 Invested In Iron Mountain 5 Years Ago Would Be Worth This Much Today</t>
  </si>
  <si>
    <t xml:space="preserve">3a068a3cd03e8203cf9ce803</t>
  </si>
  <si>
    <t xml:space="preserve">How Kroger plans to become ‘America’s favorite grocer’</t>
  </si>
  <si>
    <t xml:space="preserve">Retail Brew</t>
  </si>
  <si>
    <t xml:space="preserve">8983dc182bb251b639db265f</t>
  </si>
  <si>
    <t xml:space="preserve">Amazon’s all-new Bee Frontier is available now: Shop this always-listening AI wearable</t>
  </si>
  <si>
    <t xml:space="preserve">ec307eb63bd005f0c5cb10ee</t>
  </si>
  <si>
    <t xml:space="preserve">Amazon Stock And Other Mega Cap Tech Names For The AI Infrastructure Reset</t>
  </si>
  <si>
    <t xml:space="preserve">81fb6ec66406fea4ab05c0e3</t>
  </si>
  <si>
    <t xml:space="preserve">Salesforce vs. Snowflake: Which Technology Stock Is a Better Buy in 2026?</t>
  </si>
  <si>
    <t xml:space="preserve">e338d9c261665e6bfa7aefb3</t>
  </si>
  <si>
    <t xml:space="preserve">Johnson &amp; Johnson (JNJ) Sees $54.1 Million in Net ETF Selling on Oct. 21</t>
  </si>
  <si>
    <t xml:space="preserve">b48eb793d47baac59a41c275</t>
  </si>
  <si>
    <t xml:space="preserve">Robeco Institutional Asset Management B.V. Buys 14,135 Shares of O'Reilly Automotive, Inc. $ORLY</t>
  </si>
  <si>
    <t xml:space="preserve">9fa909b4d6ad54837db19664</t>
  </si>
  <si>
    <t xml:space="preserve">Does Williams-Sonoma (WSM) Justify Its Price Through Future Cash Flow?</t>
  </si>
  <si>
    <t xml:space="preserve">7e545cf4ab1a0fac8a669e6c</t>
  </si>
  <si>
    <t xml:space="preserve">Netflix reportedly wanted exclusive rights to Xbox IP for $500M</t>
  </si>
  <si>
    <t xml:space="preserve">KitGuru</t>
  </si>
  <si>
    <t xml:space="preserve">8241619a3a9986180a17db71</t>
  </si>
  <si>
    <t xml:space="preserve">Trade recurring Microsoft 365 fees for a $28 lifetime Office 2021 license on one PC</t>
  </si>
  <si>
    <t xml:space="preserve">8f0474c383ea0b79faf90082</t>
  </si>
  <si>
    <t xml:space="preserve">T-Mobile US, Inc. $TMUS Stock: Adams Diversified Equity Fund Inc. Raises Holdings</t>
  </si>
  <si>
    <t xml:space="preserve">4a6a5d2cdf6b5ea75047d963</t>
  </si>
  <si>
    <t xml:space="preserve">Colgate-Palmolive (CL) Earnings Expected to Grow: What to Know Ahead of Next Week's Release</t>
  </si>
  <si>
    <t xml:space="preserve">2a6e25a183fd754b009d19f8</t>
  </si>
  <si>
    <t xml:space="preserve">Shure MV6 Gen 2 USB Microphone Review</t>
  </si>
  <si>
    <t xml:space="preserve">Cubed3</t>
  </si>
  <si>
    <t xml:space="preserve">5470db2f539c77929dd04c42</t>
  </si>
  <si>
    <t xml:space="preserve">Aon plc $AON Stock: SBI Securities Co. Ltd. Raises Stake</t>
  </si>
  <si>
    <t xml:space="preserve">f5d2f02895757ba7522edc0e</t>
  </si>
  <si>
    <t xml:space="preserve">Autodesk films ‘The Cat in the Hat’ animation process for ‘Made to Make’ social series</t>
  </si>
  <si>
    <t xml:space="preserve">PRWeek</t>
  </si>
  <si>
    <t xml:space="preserve">b4412735783d25dfa6e0be65</t>
  </si>
  <si>
    <t xml:space="preserve">Fewer Amazon Boxes Ride With UPS Now. That Was UPS’s Call.</t>
  </si>
  <si>
    <t xml:space="preserve">Business Model Analyst</t>
  </si>
  <si>
    <t xml:space="preserve">24d5b6cc52b26b829af30542</t>
  </si>
  <si>
    <t xml:space="preserve">CPT 2027: New and Updated Codes for Adaptive Behavior, Sleep Studies, and More</t>
  </si>
  <si>
    <t xml:space="preserve">MedCentral</t>
  </si>
  <si>
    <t xml:space="preserve">e475a0a27f6c4a12d7b2ed75</t>
  </si>
  <si>
    <t xml:space="preserve">Accenture stock: UBS adjusts target from USD 275 to USD 278</t>
  </si>
  <si>
    <t xml:space="preserve">b179993bb7847f356e581f0d</t>
  </si>
  <si>
    <t xml:space="preserve">$1000 Invested In Mastercard 10 Years Ago Would Be Worth This Much Today</t>
  </si>
  <si>
    <t xml:space="preserve">0449bde28690fa72852d2d39</t>
  </si>
  <si>
    <t xml:space="preserve">Veeva Systems Inc. $VEEV Stock Holdings Lessened by Strategic Planning Group LLC</t>
  </si>
  <si>
    <t xml:space="preserve">4b9ddd4e4b56772334ad845b</t>
  </si>
  <si>
    <t xml:space="preserve">Why Is Cognizant Technology Solutions (CTSH) Redrawing Its AI Growth Playbook?</t>
  </si>
  <si>
    <t xml:space="preserve">f7d89d4c25740d866f7725d1</t>
  </si>
  <si>
    <t xml:space="preserve">Tractor Supply Stores To Host Hometown Heroes Day Event</t>
  </si>
  <si>
    <t xml:space="preserve">InkFreeNews.com</t>
  </si>
  <si>
    <t xml:space="preserve">256993108782fbabf12ccfda</t>
  </si>
  <si>
    <t xml:space="preserve">Can Williams Companies (WMB) Keep Justifying Its Earnings Premium?</t>
  </si>
  <si>
    <t xml:space="preserve">0762c5180f2bcf7234bf78b5</t>
  </si>
  <si>
    <t xml:space="preserve">$100 Invested In Take-Two Interactive 10 Years Ago Would Be Worth This Much Today</t>
  </si>
  <si>
    <t xml:space="preserve">dec5257186cbc3736ef3bc05</t>
  </si>
  <si>
    <t xml:space="preserve">This Toblerone Dessert Was Just Spotted At Costco</t>
  </si>
  <si>
    <t xml:space="preserve">511cd219b7d9835a7a2a8fb3</t>
  </si>
  <si>
    <t xml:space="preserve">TKO CEO Shares WWE Crown Jewel 2026 Update</t>
  </si>
  <si>
    <t xml:space="preserve">ClutchPoints</t>
  </si>
  <si>
    <t xml:space="preserve">5c52699ff6fd0407a08c74e8</t>
  </si>
  <si>
    <t xml:space="preserve">Cadinha &amp; Co. LLC Purchases 23,802 Shares of Builders FirstSource, Inc. $BLDR</t>
  </si>
  <si>
    <t xml:space="preserve">2a745a9959178b53bd838347</t>
  </si>
  <si>
    <t xml:space="preserve">Nvidia Teaches a $399 Duck Robot to Walk Using AI</t>
  </si>
  <si>
    <t xml:space="preserve">3bdb56181ca34c7d16db87d4</t>
  </si>
  <si>
    <t xml:space="preserve">Nvidia weighs $2,000 annual software fee per GPU for AI agents</t>
  </si>
  <si>
    <t xml:space="preserve">Mezha.net</t>
  </si>
  <si>
    <t xml:space="preserve">3c6d9cf5865169764558ccd9</t>
  </si>
  <si>
    <t xml:space="preserve">!~~#(LIVE&gt;&gt;&gt;&gt;) Sacramento State vs Ball State Live Free College Football 2026 Football 25 October 2026</t>
  </si>
  <si>
    <t xml:space="preserve">f0d158103753cbf63cc1c641</t>
  </si>
  <si>
    <t xml:space="preserve">Western Digital Q1 FY2027: Revenue $4.38B, EPS $4.63— 10-Q Summary</t>
  </si>
  <si>
    <t xml:space="preserve">eec196cc4c7c919630f5d139</t>
  </si>
  <si>
    <t xml:space="preserve">RBC Capital maintains Sector Perform rating on PulteGroup, $110 price target</t>
  </si>
  <si>
    <t xml:space="preserve">e77c82e94d28988a59fabd7d</t>
  </si>
  <si>
    <t xml:space="preserve">Energy Transfer vs. Kinder Morgan: Which Natural Gas Pipeline Stock Is the Better Buy for the AI Power Boom?</t>
  </si>
  <si>
    <t xml:space="preserve">345bfc658e87253c56c458d6</t>
  </si>
  <si>
    <t xml:space="preserve">I'm an Airbnb Superhost. I agree with the new rules; guests shouldn't have to feel like cleaners.</t>
  </si>
  <si>
    <t xml:space="preserve">d4f37eea009514f330dd786a</t>
  </si>
  <si>
    <t xml:space="preserve">Vest Financial LLC Buys 17,937 Shares of Principal Financial Group, Inc. $PFG</t>
  </si>
  <si>
    <t xml:space="preserve">180ad5c0f1e25eead006756d</t>
  </si>
  <si>
    <t xml:space="preserve">Liberty Atlantic Advisors LLC Purchases 1,948 Shares of Apple Inc. $AAPL</t>
  </si>
  <si>
    <t xml:space="preserve">8e87b40583cc35cd7b704c59</t>
  </si>
  <si>
    <t xml:space="preserve">Betting On AI Chips: Is NXP Or NVIDIA The Better Way In?</t>
  </si>
  <si>
    <t xml:space="preserve">c2bd778f4d44fdc3f3b24299</t>
  </si>
  <si>
    <t xml:space="preserve">What STERIS (STE) Earnings Preview Means For Shareholders</t>
  </si>
  <si>
    <t xml:space="preserve">44a9fec99fb49ad7b3663a02</t>
  </si>
  <si>
    <t xml:space="preserve">TXT ride the storm in new group and individual teasers for 9th mini-album</t>
  </si>
  <si>
    <t xml:space="preserve">allkpop</t>
  </si>
  <si>
    <t xml:space="preserve">e6adb91524e100e484df0cad</t>
  </si>
  <si>
    <t xml:space="preserve">Baird Adjusts Veeva Systems Price Target to $350 From $300</t>
  </si>
  <si>
    <t xml:space="preserve">768468f3b13e83efa1ae6c4c</t>
  </si>
  <si>
    <t xml:space="preserve">Moderna’s cancer vaccine is ‘likely’ to get approved. Skeptics question if it will be the best option.</t>
  </si>
  <si>
    <t xml:space="preserve">MarketWatch</t>
  </si>
  <si>
    <t xml:space="preserve">07dabaef76926f310ff1c7a3</t>
  </si>
  <si>
    <t xml:space="preserve">Ulta Beauty Is Coming to Opry Mills in Nashville</t>
  </si>
  <si>
    <t xml:space="preserve">8fa3c1de0e469927f18233c7</t>
  </si>
  <si>
    <t xml:space="preserve">ETFs Are Buying NXP Semiconductors (NXPI) on Wednesday</t>
  </si>
  <si>
    <t xml:space="preserve">ff9544e9e7cdff84c1ec7365</t>
  </si>
  <si>
    <t xml:space="preserve">Walmart has a 4-drawer dresser with a built-in hanging rack for $39</t>
  </si>
  <si>
    <t xml:space="preserve">c423ff1b425eb43c9a651c8d</t>
  </si>
  <si>
    <t xml:space="preserve">Jonas Brothers Pittsburgh Tickets: Cheapest Prices for 2026 ‘Burning Up Tour All Over Again' at PPG Paints Arena</t>
  </si>
  <si>
    <t xml:space="preserve">SportsNet Pittsburgh</t>
  </si>
  <si>
    <t xml:space="preserve">8e92aa564082e0aff40ab5f2</t>
  </si>
  <si>
    <t xml:space="preserve">IFF</t>
  </si>
  <si>
    <t xml:space="preserve">International Flavors &amp; Fragrances</t>
  </si>
  <si>
    <t xml:space="preserve">Winners of RIGA IFF 2026</t>
  </si>
  <si>
    <t xml:space="preserve">Film New Europe</t>
  </si>
  <si>
    <t xml:space="preserve">e3f4c0bfe15e65a01e4e58dc</t>
  </si>
  <si>
    <t xml:space="preserve">Mitsubishi Electric unveils CNC system. Mitsubishi Electric stock trades EUR 27.02</t>
  </si>
  <si>
    <t xml:space="preserve">dd3dcb06980b8af19220ef9f</t>
  </si>
  <si>
    <t xml:space="preserve">Megan Moroney Releases New Song “Say When” For Netflix Series ‘Nobody Wants This’</t>
  </si>
  <si>
    <t xml:space="preserve">Whiskey Riff</t>
  </si>
  <si>
    <t xml:space="preserve">c6321613585f251c8a3deeea</t>
  </si>
  <si>
    <t xml:space="preserve">Procter &amp; Gamble Company (The) $PG Holdings Raised by Capital Investment Advisors LLC</t>
  </si>
  <si>
    <t xml:space="preserve">2a6e42a809b5629853f54828</t>
  </si>
  <si>
    <t xml:space="preserve">Manchester Capital Management LLC Acquires 217,555 Shares of Apollo Global Management Inc. $APO</t>
  </si>
  <si>
    <t xml:space="preserve">b6d1f74cc3dae643931f4bef</t>
  </si>
  <si>
    <t xml:space="preserve">Markus Persson Built Minecraft Alone; Microsoft Bought It for $2.5B</t>
  </si>
  <si>
    <t xml:space="preserve">82385f334b94a94bca5dd37a</t>
  </si>
  <si>
    <t xml:space="preserve">Republic Services, Inc. $RSG Stock: Robeco Schweiz AG Grows Holdings</t>
  </si>
  <si>
    <t xml:space="preserve">268b195a3faae6788344f7ba</t>
  </si>
  <si>
    <t xml:space="preserve">Gunna joins FAMU Homecoming event backed by Walmart</t>
  </si>
  <si>
    <t xml:space="preserve">HBCU Gameday</t>
  </si>
  <si>
    <t xml:space="preserve">8564139621c479a7b923b7b5</t>
  </si>
  <si>
    <t xml:space="preserve">The Chicks tickets on sale in Rogers at Walmart AMP</t>
  </si>
  <si>
    <t xml:space="preserve">78de3997c10cc6f54f1c5f81</t>
  </si>
  <si>
    <t xml:space="preserve">Analysts Offer Insights on Technology Companies: Block (XYZ), Procore Technologies (PCOR) and Lam Research (LRCX)</t>
  </si>
  <si>
    <t xml:space="preserve">7d5bd81534640a4d945a155a</t>
  </si>
  <si>
    <t xml:space="preserve">iShares MSCI South Korea Capped ETF Shs Unsponsored Brazilian Depositary Receipt Repr 0.125 Sh</t>
  </si>
  <si>
    <t xml:space="preserve">69c2b22da91700bae264cfd9</t>
  </si>
  <si>
    <t xml:space="preserve">Honeywell Aerospace $HONA Shares Newly Purchased by NBT Bank N.A.</t>
  </si>
  <si>
    <t xml:space="preserve">83e4c6ba4f75e9f84a4a1e3e</t>
  </si>
  <si>
    <t xml:space="preserve">$Broadcom (AVGO.US)$</t>
  </si>
  <si>
    <t xml:space="preserve">1e4d790d2e231164ea510c5c</t>
  </si>
  <si>
    <t xml:space="preserve">Goldman Sachs Dynamic Mix Fund III (NL) - P Estimates – EURONEXT:GSDM3</t>
  </si>
  <si>
    <t xml:space="preserve">e5cb53bb5b47b6bca82db021</t>
  </si>
  <si>
    <t xml:space="preserve">18 McDonald's McFlurry Flavors We Wish We Had In The US</t>
  </si>
  <si>
    <t xml:space="preserve">7d2524e75ada0abd0523ee82</t>
  </si>
  <si>
    <t xml:space="preserve">(LIVESTREAMs!FREE)! Ball State vs Sacramento State 𝐋𝐈𝐕𝐄 Ｓｔｒｅａｍｓ ＯＮ Ｔｖ Ｃｈａｎｎｅｌ free 24.10.2026</t>
  </si>
  <si>
    <t xml:space="preserve">bed2b7cd582964e0e2083128</t>
  </si>
  <si>
    <t xml:space="preserve">CEOs of ADP, Lumen Technology discuss how they’re guiding employees to the future</t>
  </si>
  <si>
    <t xml:space="preserve">HR Brew</t>
  </si>
  <si>
    <t xml:space="preserve">56c33bbb8159af20bc8d5bba</t>
  </si>
  <si>
    <t xml:space="preserve">What Invesco QQQ (QQQ) Sold: NVIDIA Leads on Oct. 21</t>
  </si>
  <si>
    <t xml:space="preserve">48e83a29ebafdcfe2c3c4bcc</t>
  </si>
  <si>
    <t xml:space="preserve">Bethel AME hosts fall festival in Freeport as it celebrates 125th anniversary</t>
  </si>
  <si>
    <t xml:space="preserve">Herald Community Newspapers</t>
  </si>
  <si>
    <t xml:space="preserve">c702f0bb308934d70df1244d</t>
  </si>
  <si>
    <t xml:space="preserve">Tesla (TSLA) Stock Could Be Above Fair Value After Merger Talks</t>
  </si>
  <si>
    <t xml:space="preserve">c7fdc40b7452b9c6fe3f0ff7</t>
  </si>
  <si>
    <t xml:space="preserve">S&amp;P Global Ratings launches interactive North America data center dashboard</t>
  </si>
  <si>
    <t xml:space="preserve">55428a4911916c274f1a133f</t>
  </si>
  <si>
    <t xml:space="preserve">India hospitality sector needs 11.61 million sqm by 2035: CBRE</t>
  </si>
  <si>
    <t xml:space="preserve">Media India Group</t>
  </si>
  <si>
    <t xml:space="preserve">4701cfb7e4e04798055da9d2</t>
  </si>
  <si>
    <t xml:space="preserve">Ciena appoints Monika Fahlbusch: what it means for Ciena stock</t>
  </si>
  <si>
    <t xml:space="preserve">4edba3ab8b5564c48ddc6002</t>
  </si>
  <si>
    <t xml:space="preserve">bc34f3947a96c5ee4fde41fc</t>
  </si>
  <si>
    <t xml:space="preserve">American Express: Why The Street Has Wrongly Thrown In The Towel (Rating Upgrade) (AXP)</t>
  </si>
  <si>
    <t xml:space="preserve">13f093af2410cc0f2bcfc197</t>
  </si>
  <si>
    <t xml:space="preserve">勞氏船級社首席市場官一行到訪中遠海運科技</t>
  </si>
  <si>
    <t xml:space="preserve">82022a7ee73ef4e2f77b55f1</t>
  </si>
  <si>
    <t xml:space="preserve">AWS 2027 Is Largely Sold Out; Broadcom’s CEO Flags Capital</t>
  </si>
  <si>
    <t xml:space="preserve">FourWeekMBA</t>
  </si>
  <si>
    <t xml:space="preserve">11e2636b2f37f431ee10bf0b</t>
  </si>
  <si>
    <t xml:space="preserve">Rosenblatt starts coverage with USD 135 target for Robinhood Markets stock</t>
  </si>
  <si>
    <t xml:space="preserve">f1d215ad8caf6705c8e10b1e</t>
  </si>
  <si>
    <t xml:space="preserve">Zoey Deutch and Jon Hamm Comedy 'Gail Daughtry and the Celebrity Sex Pass' Sets Netflix Streaming Debut</t>
  </si>
  <si>
    <t xml:space="preserve">4f333b866866b7e3ad6900ee</t>
  </si>
  <si>
    <t xml:space="preserve">Bernstein Maintains T-Mobile US(TMUS.US) With Hold Rating, Maintains Target Price $180</t>
  </si>
  <si>
    <t xml:space="preserve">bc0b6f7f65a4c64aaabd84e4</t>
  </si>
  <si>
    <t xml:space="preserve">Call to Win Tickets to see Journey at CFG Bank Arena</t>
  </si>
  <si>
    <t xml:space="preserve">Audacy</t>
  </si>
  <si>
    <t xml:space="preserve">d482a8334f579858708b97dc</t>
  </si>
  <si>
    <t xml:space="preserve">4 Snap-on toolbox rivals that give you pro-grade steel for less</t>
  </si>
  <si>
    <t xml:space="preserve">8eb8e074f68f16135cd52e87</t>
  </si>
  <si>
    <t xml:space="preserve">McDonald's Corporation $MCD Stock: Valley National Advisers Inc. Grows Position</t>
  </si>
  <si>
    <t xml:space="preserve">9943e782fe2b06495e422ed7</t>
  </si>
  <si>
    <t xml:space="preserve">Kroger: ‘Fresh is where the basket starts’</t>
  </si>
  <si>
    <t xml:space="preserve">Supermarket Perimeter</t>
  </si>
  <si>
    <t xml:space="preserve">67eeddbc1ee2d892d2a034c5</t>
  </si>
  <si>
    <t xml:space="preserve">Cadence Design Systems (NASDAQ:CDNS) Given Buy Rating at Rosenblatt Securities</t>
  </si>
  <si>
    <t xml:space="preserve">18af1dc31b408e4d7cbb663b</t>
  </si>
  <si>
    <t xml:space="preserve">TJX Companies stock: Bank of America maintains Buy rating for TJX Companies stock</t>
  </si>
  <si>
    <t xml:space="preserve">a93c5b39e66f14b823acc162</t>
  </si>
  <si>
    <t xml:space="preserve">‘Yellowstone’ creator Taylor Sheridan Moves the Four Sixes Ranch Brand From TV to the MGM Grand in Las Vegas</t>
  </si>
  <si>
    <t xml:space="preserve">Parade Magazine</t>
  </si>
  <si>
    <t xml:space="preserve">7bd1d9547118fa60e760d0f4</t>
  </si>
  <si>
    <t xml:space="preserve">~!@!(𝐎𝐅𝐅𝐈𝐂𝐈𝐀𝐋-ＴＶ) Louisiana Tech V Old Dominion Football Preview</t>
  </si>
  <si>
    <t xml:space="preserve">e6b8ef39749977cebc65c69a</t>
  </si>
  <si>
    <t xml:space="preserve">Woman Finds $5 Bag Of Pens At Goodwill. Then She Checks eBay—And Realizes She Hit The Jackpot: ‘Over $5K’</t>
  </si>
  <si>
    <t xml:space="preserve">BroBible</t>
  </si>
  <si>
    <t xml:space="preserve">129feeadc02457489743742b</t>
  </si>
  <si>
    <t xml:space="preserve">!+[𝐒𝐓ream]HERE'S🏈*! Sacramento State vs Ball State Football 𝐋𝐈𝐕𝐄 Ｓｔｒｅａｍｓ ＯＮ Ｔｖ Ｃｈａｎｎｅｌ 24 October 2026</t>
  </si>
  <si>
    <t xml:space="preserve">a9f77198c179bf2958ac578e</t>
  </si>
  <si>
    <t xml:space="preserve">Costco eyed for DHHL development in Hilo</t>
  </si>
  <si>
    <t xml:space="preserve">Hawaii Tribune-Herald</t>
  </si>
  <si>
    <t xml:space="preserve">0be932815ee853b000f9301f</t>
  </si>
  <si>
    <t xml:space="preserve">Hubbell Incorporated</t>
  </si>
  <si>
    <t xml:space="preserve">Hubbell Incorporated Declares A 7% Dividend Increase</t>
  </si>
  <si>
    <t xml:space="preserve">f9d25592cf589d33103c400f</t>
  </si>
  <si>
    <t xml:space="preserve">MSI XpertStation WS300-Rear Angled 1</t>
  </si>
  <si>
    <t xml:space="preserve">7ea8d604aad98a90a1d6301d</t>
  </si>
  <si>
    <t xml:space="preserve">Microsoft Agent Framework for Go Adds Embeddings and Vector Search</t>
  </si>
  <si>
    <t xml:space="preserve">4a1f82d44a846e944ba9b8a9</t>
  </si>
  <si>
    <t xml:space="preserve">Ball Arena unveils new gameday bites for Nuggets, Avalanche</t>
  </si>
  <si>
    <t xml:space="preserve">BizWest</t>
  </si>
  <si>
    <t xml:space="preserve">7c09b2e8368e169551bc01f8</t>
  </si>
  <si>
    <t xml:space="preserve">Old Dominion hosts Marshall in Sun Belt matchup</t>
  </si>
  <si>
    <t xml:space="preserve">Oskaloosa Herald</t>
  </si>
  <si>
    <t xml:space="preserve">59e9cea15398a3b906620d79</t>
  </si>
  <si>
    <t xml:space="preserve">How to Take Advantage of moves in (DLR.U) (DLR.U:CA)</t>
  </si>
  <si>
    <t xml:space="preserve">db5c90a85d42988a583915bf</t>
  </si>
  <si>
    <t xml:space="preserve">Cantor Fitzgerald maintains Overweight rating on Western Digital, $625 price target</t>
  </si>
  <si>
    <t xml:space="preserve">7d1ede6fde93e413165a111d</t>
  </si>
  <si>
    <t xml:space="preserve">Robeco Institutional Asset Management B.V. Acquires 203,473 Shares of IDEX Corporation $IEX</t>
  </si>
  <si>
    <t xml:space="preserve">da831c2b1078b43b0a9af7c4</t>
  </si>
  <si>
    <t xml:space="preserve">UPESSC opens hiring for 17,735 TGT posts in aided secondary schools</t>
  </si>
  <si>
    <t xml:space="preserve">38108a6135ec8b83efba24b3</t>
  </si>
  <si>
    <t xml:space="preserve">Meet the scholar athletes from ADM and North Polk</t>
  </si>
  <si>
    <t xml:space="preserve">WHO13.com</t>
  </si>
  <si>
    <t xml:space="preserve">168aa9d1b82efb6a5c14976f</t>
  </si>
  <si>
    <t xml:space="preserve">Carolina Wealth Advisors LLC Acquires 6,525 Shares of Marathon Petroleum Corporation $MPC</t>
  </si>
  <si>
    <t xml:space="preserve">b28a21b3c4f805b332f63938</t>
  </si>
  <si>
    <t xml:space="preserve">Regeneron Pharmaceuticals - Libtayo Confirms</t>
  </si>
  <si>
    <t xml:space="preserve">c3df03354d61f1459a89b37a</t>
  </si>
  <si>
    <t xml:space="preserve">Wall Street Zen Upgrades Cummins (NYSE:CMI) to Buy</t>
  </si>
  <si>
    <t xml:space="preserve">ec5823fdb3703ef482025961</t>
  </si>
  <si>
    <t xml:space="preserve">NOC student nurses receive white coats in Enid ceremony</t>
  </si>
  <si>
    <t xml:space="preserve">Enidnews.com</t>
  </si>
  <si>
    <t xml:space="preserve">8a76cf3d57d652c3f0a1fac3</t>
  </si>
  <si>
    <t xml:space="preserve">ABUS Moventor 2.0 MIPS MTB Helmet - Mountain Bike Helmet With MIPS, For Adults, Size L (57-61 Cm)</t>
  </si>
  <si>
    <t xml:space="preserve">umlconnector.com</t>
  </si>
  <si>
    <t xml:space="preserve">e9a8adb8cc1e8189b4280ff4</t>
  </si>
  <si>
    <t xml:space="preserve">$Tesla (TSLA.US)$</t>
  </si>
  <si>
    <t xml:space="preserve">a47e4ba0d3a19d7da7c5059c</t>
  </si>
  <si>
    <t xml:space="preserve">This Family-Run Restaurant Is No. 1 in the World for Uber Eats Deliveries. It Fills 1,500 Orders a Day</t>
  </si>
  <si>
    <t xml:space="preserve">TODAY.com</t>
  </si>
  <si>
    <t xml:space="preserve">347c0a6a8d24023ba30d5aa6</t>
  </si>
  <si>
    <t xml:space="preserve">Wells Fargo consolidates leadership of consumer bank</t>
  </si>
  <si>
    <t xml:space="preserve">Banking Dive</t>
  </si>
  <si>
    <t xml:space="preserve">d6416a81192d763d54b64c85</t>
  </si>
  <si>
    <t xml:space="preserve">CRH</t>
  </si>
  <si>
    <t xml:space="preserve">CRH plc</t>
  </si>
  <si>
    <t xml:space="preserve">Is CRH Stock Paying You Enough For The Swings?</t>
  </si>
  <si>
    <t xml:space="preserve">7c2f3598e5f667e5667f7664</t>
  </si>
  <si>
    <t xml:space="preserve">Carnival Rewards™ Mastercard® Review – No-Fee Points for Regular Carnival Cruisers</t>
  </si>
  <si>
    <t xml:space="preserve">5fe6bd8f752504abc1580884</t>
  </si>
  <si>
    <t xml:space="preserve">MMM</t>
  </si>
  <si>
    <t xml:space="preserve">3M</t>
  </si>
  <si>
    <t xml:space="preserve">NBT Bank N.A. Acquires 8,953 Shares of 3M Company $MMM</t>
  </si>
  <si>
    <t xml:space="preserve">88a7d44e777fb2ae99daae26</t>
  </si>
  <si>
    <t xml:space="preserve">Intelligent CNC Machining Trainers: YALONG Precision Milling and Lathe Education Centers</t>
  </si>
  <si>
    <t xml:space="preserve">c5d6de94ae8e96b2047a9b03</t>
  </si>
  <si>
    <t xml:space="preserve">!+[𝐒𝐓ream]HERE'S🏈*! Sacramento State vs Ball State Football 𝐋𝐈𝐕𝐄 𝐒𝐭𝐫𝐞𝐚𝐦𝐢𝐧𝐠 Ｔｖ Ｃｈａｎｎｅｌ 24 October 2026</t>
  </si>
  <si>
    <t xml:space="preserve">6b958a72313684695b03399c</t>
  </si>
  <si>
    <t xml:space="preserve">Amazon residents battle wildfire smoke to vote</t>
  </si>
  <si>
    <t xml:space="preserve">BBC</t>
  </si>
  <si>
    <t xml:space="preserve">7212e66127622710b55bc67e</t>
  </si>
  <si>
    <t xml:space="preserve">Citizens Financial Group Inc. RI Buys 10,930 Shares of Bank of America Corporation $BAC</t>
  </si>
  <si>
    <t xml:space="preserve">4cca9a471798cbbc94bb1f8e</t>
  </si>
  <si>
    <t xml:space="preserve">BAWAG Group AG (BG) Board Member Buys 3,706 Shares</t>
  </si>
  <si>
    <t xml:space="preserve">b71df00fb9fe571217dbf93b</t>
  </si>
  <si>
    <t xml:space="preserve">Kinder Morgan 2026: Revenue $4.53B, EPS $0.34— 10-Q Summary</t>
  </si>
  <si>
    <t xml:space="preserve">8504d11dba8c81a0136c921e</t>
  </si>
  <si>
    <t xml:space="preserve">Innovation Lives Here: 25 Years of Amgen in Cambridge</t>
  </si>
  <si>
    <t xml:space="preserve">8bc62da489e107dbc3088927</t>
  </si>
  <si>
    <t xml:space="preserve">Teaneck-based Cognizant to acquire DyFlex Solutions of Australia</t>
  </si>
  <si>
    <t xml:space="preserve">ROI-NJ</t>
  </si>
  <si>
    <t xml:space="preserve">ed52629ec1c7490b38a4ba59</t>
  </si>
  <si>
    <t xml:space="preserve">Fund Update: New $17.5M $XOM stock position opened by SIGNATUREFD, LLC</t>
  </si>
  <si>
    <t xml:space="preserve">fff05ac7dcab9e52ecb9b55a</t>
  </si>
  <si>
    <t xml:space="preserve">Vereinigte Staaten: S&amp;P Global EMI Gesamtindex lag im Oktober bei 57.6 um die Prognose 0 zu übertreffen</t>
  </si>
  <si>
    <t xml:space="preserve">29539898001bdd0553aa9cc0</t>
  </si>
  <si>
    <t xml:space="preserve">Does the Beach Farmout Validate Elixir Energy (ASX:EXR) Gas Acreage?</t>
  </si>
  <si>
    <t xml:space="preserve">c770887debd1e2a1f0b4f37c</t>
  </si>
  <si>
    <t xml:space="preserve">Tech M&amp;A deals: Meta, Sundial AI, Rivian, Third Dimension AI, Qualcomm, Akeana</t>
  </si>
  <si>
    <t xml:space="preserve">InfotechLead</t>
  </si>
  <si>
    <t xml:space="preserve">5da2389538cfbce4f6555c3e</t>
  </si>
  <si>
    <t xml:space="preserve">Rosenblatt maintains Buy rating on Cadence Design Systems, $420 price target</t>
  </si>
  <si>
    <t xml:space="preserve">28baa4f7174e200b4a8c391a</t>
  </si>
  <si>
    <t xml:space="preserve">How Cisco IQ Powers Continuous Compliance for PCI DSS 4.0 and Quantum Readiness</t>
  </si>
  <si>
    <t xml:space="preserve">c8999c935c392d151a6805c7</t>
  </si>
  <si>
    <t xml:space="preserve">Delta Air Lines Denies Passenger's $170,000 Food And Sticky Seat Claim</t>
  </si>
  <si>
    <t xml:space="preserve">TheTravel</t>
  </si>
  <si>
    <t xml:space="preserve">a6919561b215ef8adbd88df2</t>
  </si>
  <si>
    <t xml:space="preserve">RBC maintains USD 20.00 target for Huntington Bancshares stock</t>
  </si>
  <si>
    <t xml:space="preserve">4b13fd02bf432416c0458d61</t>
  </si>
  <si>
    <t xml:space="preserve">+[#!LIVESTREAMs!]™ Ball State vs Sacramento State 𝐋𝐈𝐕𝐄 Ｓｔｒｅａｍｓ Ｆｒｅｅ ＯＮ Ｔｖ</t>
  </si>
  <si>
    <t xml:space="preserve">725741928befb8e640bb5879</t>
  </si>
  <si>
    <t xml:space="preserve">Marvell Technology - Enters Third Amended And Restated Revolving Credit Agreement On Oct 22, 2026 - SEC Filing</t>
  </si>
  <si>
    <t xml:space="preserve">08dd983e4ad713b6eaf5a6b9</t>
  </si>
  <si>
    <t xml:space="preserve">TER vs. AMD: Which AI Component Supplier Stock Is the Better Buy?</t>
  </si>
  <si>
    <t xml:space="preserve">43b8e19b966d9d8db0bd8be5</t>
  </si>
  <si>
    <t xml:space="preserve">Mark Pope Knows Kroger Field Is On Fire</t>
  </si>
  <si>
    <t xml:space="preserve">Your Sports Edge</t>
  </si>
  <si>
    <t xml:space="preserve">8587450f03411c84ea95cdfa</t>
  </si>
  <si>
    <t xml:space="preserve">為給數據中心騰出電網容量 谷歌付費讓家庭、企業減少用電</t>
  </si>
  <si>
    <t xml:space="preserve">e98d8df8556811ea14df235c</t>
  </si>
  <si>
    <t xml:space="preserve">A busy week: News from NCTA, FiRA, Zyxel Networks, Extreme, TP-Link, HPE, Cisco, Synaptics, Nordic Semiconductor, &amp; Peraso</t>
  </si>
  <si>
    <t xml:space="preserve">Wi-Fi NOW Global</t>
  </si>
  <si>
    <t xml:space="preserve">a4d03feac72cca07689724b8</t>
  </si>
  <si>
    <t xml:space="preserve">DOJ, HHS, CMS Launch an FCA Self-Disclosure Program for Health Care: Who Can Participate, How, and Why</t>
  </si>
  <si>
    <t xml:space="preserve">Epstein Becker Green</t>
  </si>
  <si>
    <t xml:space="preserve">4341c5780938f2bd67e71402</t>
  </si>
  <si>
    <t xml:space="preserve">Farmers &amp; Merchants Investments Inc. Buys 121,606 Shares of Camden Property Trust $CPT</t>
  </si>
  <si>
    <t xml:space="preserve">62c87d4f65c71075e5f2a21a</t>
  </si>
  <si>
    <t xml:space="preserve">Texas Pacific Land (TPL) Eyes Earnings And Data Centers, Is The Upside Already Priced In?</t>
  </si>
  <si>
    <t xml:space="preserve">00c36479669b640108da4f6c</t>
  </si>
  <si>
    <t xml:space="preserve">Robeco Institutional Asset Management B.V. Acquires 41,725 Shares of Corpay, Inc $CPAY</t>
  </si>
  <si>
    <t xml:space="preserve">f14c244b742590cd121c32c2</t>
  </si>
  <si>
    <t xml:space="preserve">Blade 18 vs G14 [2026]: RTX 5080 Saves You $2,000</t>
  </si>
  <si>
    <t xml:space="preserve">b8dc9df2bf5e68f1adbfc42f</t>
  </si>
  <si>
    <t xml:space="preserve">Intel to Make Mystery Chip for Tesla: AI6 or Something New?</t>
  </si>
  <si>
    <t xml:space="preserve">Not a Tesla App</t>
  </si>
  <si>
    <t xml:space="preserve">7d0c73d71ce759c059370405</t>
  </si>
  <si>
    <t xml:space="preserve">(SPGI) and the Role of Price-Sensitive Allocations</t>
  </si>
  <si>
    <t xml:space="preserve">5c0ea900f16463a51990544d</t>
  </si>
  <si>
    <t xml:space="preserve">( YOUTUBE LIVE ) Old Dominion vs LA Tech LIVE Free Broadcast ON Tv Channel 16 September ２０２6</t>
  </si>
  <si>
    <t xml:space="preserve">7283fd6b57148cc83890ac4f</t>
  </si>
  <si>
    <t xml:space="preserve">Inside Mastercard’s AI Strategy For The $80 Trillion B2B Payments Market</t>
  </si>
  <si>
    <t xml:space="preserve">0a30369e49bd2aa7bc6849fc</t>
  </si>
  <si>
    <t xml:space="preserve">1429a8347e929c50f00279dc</t>
  </si>
  <si>
    <t xml:space="preserve">f4c3e9faf75f2e1a92ba38d4</t>
  </si>
  <si>
    <t xml:space="preserve">Netflix's 3QUENCY Performs &amp; Plays on The 407</t>
  </si>
  <si>
    <t xml:space="preserve">FOX 35 Orlando</t>
  </si>
  <si>
    <t xml:space="preserve">de95ee44affc589d1af8b3fc</t>
  </si>
  <si>
    <t xml:space="preserve">Aaron Pico’s First Round TKO Win at UFC 333 Faces Backlash</t>
  </si>
  <si>
    <t xml:space="preserve">شبكة تواصل الإخبارية</t>
  </si>
  <si>
    <t xml:space="preserve">795e1caf9839d7630afb6559</t>
  </si>
  <si>
    <t xml:space="preserve">!+[𝐒𝐓ream]HERE'S*! Ball State vs Sacramento State Football 𝐋𝐈𝐕𝐄 𝐒𝐭𝐫𝐞𝐚𝐦𝐢𝐧𝐠 Ｔｖ Ｃｈａｎｎｅｌ 24 October 2026</t>
  </si>
  <si>
    <t xml:space="preserve">e6bb830147e3b76cb26b0f81</t>
  </si>
  <si>
    <t xml:space="preserve">HPE Aruba Networking AOS-8 and AOS-10 Bulletin HPESBNW05162: CVE-2026-79844 and Seven More Flaws Rated 10.0, Patch Now</t>
  </si>
  <si>
    <t xml:space="preserve">Rescana</t>
  </si>
  <si>
    <t xml:space="preserve">4623f97e52523d2b820f9dd1</t>
  </si>
  <si>
    <t xml:space="preserve">Do Trane Technologies' (NYSE:TT) Earnings Warrant Your Attention?</t>
  </si>
  <si>
    <t xml:space="preserve">a80b9201d2f6cc8a8bcf5d46</t>
  </si>
  <si>
    <t xml:space="preserve">15 Best-Selling Bakery Desserts To Grab On Amazon</t>
  </si>
  <si>
    <t xml:space="preserve">c6341b357985e3d1dd090a1c</t>
  </si>
  <si>
    <t xml:space="preserve">Don’t miss your chance to get lifetime Microsoft Office Pro 2021 for $28</t>
  </si>
  <si>
    <t xml:space="preserve">29675a5c891404d562b239d9</t>
  </si>
  <si>
    <t xml:space="preserve">SJS@BOS: Misa scores PPG against Jeremy Swayman</t>
  </si>
  <si>
    <t xml:space="preserve">d8aa77dd597b61d30c742a95</t>
  </si>
  <si>
    <t xml:space="preserve">Alaska Airlines Stole Hawaiian's Boeing 787s – Which Plane Can Now Replace Its Airbus A330s?</t>
  </si>
  <si>
    <t xml:space="preserve">68b29823ca5ed48903525718</t>
  </si>
  <si>
    <t xml:space="preserve">Nvidia’s AI Guarantees Carry Up to $108.5 Billion in Gross Exposure</t>
  </si>
  <si>
    <t xml:space="preserve">e3def714c5fca8dc8d1ac485</t>
  </si>
  <si>
    <t xml:space="preserve">Air Canada's Widebody Fleet: How The Boeing 777 &amp; 787 Dreamliner Power Its Global Network</t>
  </si>
  <si>
    <t xml:space="preserve">ee71f201a21965a73de3f4fc</t>
  </si>
  <si>
    <t xml:space="preserve">Andrea Barth (Watkins) Returns to Cognizant to Lead HR Strategy and Serve as Chief of Staff to the CPO</t>
  </si>
  <si>
    <t xml:space="preserve">894d588e19692bb2da35e4ae</t>
  </si>
  <si>
    <t xml:space="preserve">DRI seizes methamphetamine worth ₹1.1 crore from Bhopal-Hyderabad bus</t>
  </si>
  <si>
    <t xml:space="preserve">The Hindu</t>
  </si>
  <si>
    <t xml:space="preserve">cda307cabdcac925b0c6b1ae</t>
  </si>
  <si>
    <t xml:space="preserve">A. O. Smith</t>
  </si>
  <si>
    <t xml:space="preserve">444488cc8581d43a6448f1fb</t>
  </si>
  <si>
    <t xml:space="preserve">$TSLA you could make the argument that this is the best mega</t>
  </si>
  <si>
    <t xml:space="preserve">KuCoin</t>
  </si>
  <si>
    <t xml:space="preserve">9c3d30c8ce1b7d71ba0ad57e</t>
  </si>
  <si>
    <t xml:space="preserve">Starbucks’ new fee tests what consumers value</t>
  </si>
  <si>
    <t xml:space="preserve">Taipei Times</t>
  </si>
  <si>
    <t xml:space="preserve">689b28282a97dcfa73f8800e</t>
  </si>
  <si>
    <t xml:space="preserve">Mumbai: Celebrities Grace the Red Carpet of PTC Awards 2026 #Gallery</t>
  </si>
  <si>
    <t xml:space="preserve">faa3054c45cf4de216b31532</t>
  </si>
  <si>
    <t xml:space="preserve">VeriSign: 3 Key Takeaways for Long-Term Investors</t>
  </si>
  <si>
    <t xml:space="preserve">ca33ba4cb550f4c68a3c38d8</t>
  </si>
  <si>
    <t xml:space="preserve">Stray Kids, TXT, IVE, and more named in first lineup for '2026 SBS Gayo Daejeon' marking 30th anniversary</t>
  </si>
  <si>
    <t xml:space="preserve">465ba96a004c9ba6e6b2e3fc</t>
  </si>
  <si>
    <t xml:space="preserve">吉利德科學斥12.75億美元收購PepStar口服抗炎藥物項目</t>
  </si>
  <si>
    <r>
      <rPr>
        <sz val="10"/>
        <rFont val="Noto Sans CJK SC"/>
        <family val="2"/>
      </rPr>
      <t xml:space="preserve">吉利德科學斥</t>
    </r>
    <r>
      <rPr>
        <sz val="10"/>
        <rFont val="Arial"/>
        <family val="0"/>
        <charset val="1"/>
      </rPr>
      <t xml:space="preserve">12.75</t>
    </r>
    <r>
      <rPr>
        <sz val="10"/>
        <rFont val="Noto Sans CJK SC"/>
        <family val="2"/>
      </rPr>
      <t xml:space="preserve">億美元收購</t>
    </r>
    <r>
      <rPr>
        <sz val="10"/>
        <rFont val="Arial"/>
        <family val="0"/>
        <charset val="1"/>
      </rPr>
      <t xml:space="preserve">PepStar</t>
    </r>
    <r>
      <rPr>
        <sz val="10"/>
        <rFont val="Noto Sans CJK SC"/>
        <family val="2"/>
      </rPr>
      <t xml:space="preserve">口服抗炎藥物項目</t>
    </r>
  </si>
  <si>
    <t xml:space="preserve">2f2163739e1689e298c8b4eb</t>
  </si>
  <si>
    <t xml:space="preserve">If You Invested $100 In Booking Holdings Stock 20 Years Ago, You Would Have This Much Today</t>
  </si>
  <si>
    <t xml:space="preserve">82c3e301d1b669a19d28f261</t>
  </si>
  <si>
    <t xml:space="preserve">福特、奧迪即將做出決定之際，大眾汽車規劃在美國市場的下一步舉措——彭博社</t>
  </si>
  <si>
    <t xml:space="preserve">381d3368c6c9f41ce74590e9</t>
  </si>
  <si>
    <t xml:space="preserve">What Does Williams Sonoma (WSM) Gain From Adding Lynn Martin To Its Board?</t>
  </si>
  <si>
    <t xml:space="preserve">6deb813febedf7bac8119050</t>
  </si>
  <si>
    <t xml:space="preserve">PepsiCo Pays More, Coca-Cola Looks Stronger. Which Dividend Wins for Retirement?</t>
  </si>
  <si>
    <t xml:space="preserve">406c5134c073802520757cde</t>
  </si>
  <si>
    <t xml:space="preserve">Hindu Jaffna meets CMS Sri Jayawardenapura MV in Semis today</t>
  </si>
  <si>
    <t xml:space="preserve">Ceylon Daily News</t>
  </si>
  <si>
    <t xml:space="preserve">f4121b9b4ddd288f85f17f5f</t>
  </si>
  <si>
    <t xml:space="preserve">Our Walmart Collection Is Full of Elegant Holiday Decorations—and You Get the First Look</t>
  </si>
  <si>
    <t xml:space="preserve">Better Homes &amp; Gardens</t>
  </si>
  <si>
    <t xml:space="preserve">4fca420f7c9e223e0b4648e0</t>
  </si>
  <si>
    <t xml:space="preserve">Verizon Is Giving iPhone Duo Buyers $100 After Pre-Order Delays: How to Claim</t>
  </si>
  <si>
    <t xml:space="preserve">The Mac Observer</t>
  </si>
  <si>
    <t xml:space="preserve">7f56203c78cd242feafde473</t>
  </si>
  <si>
    <t xml:space="preserve">Cathie Wood-Led Ark Invest Sells PLTR, GOOG, SHOP Stocks — But Loads Up On PACB, FRNM And Other Biotech Firms</t>
  </si>
  <si>
    <t xml:space="preserve">765fea2d8223a9046159a81a</t>
  </si>
  <si>
    <t xml:space="preserve">Amgen stock: Piper Sandler keeps Buy rating at USD 457.00 target</t>
  </si>
  <si>
    <t xml:space="preserve">8526325b25c76f779ca49de6</t>
  </si>
  <si>
    <t xml:space="preserve">INTEL: reactions and insight into South Carolina's recruiting weekend</t>
  </si>
  <si>
    <t xml:space="preserve">d0f12b8fe4e065f0b88c378d</t>
  </si>
  <si>
    <t xml:space="preserve">Hyderabad DRI seizes methamphetamine worth Rs 1 crore</t>
  </si>
  <si>
    <t xml:space="preserve">The Siasat Daily</t>
  </si>
  <si>
    <t xml:space="preserve">c620efcb5aaa4f0aa2cdde4b</t>
  </si>
  <si>
    <t xml:space="preserve">Earnings Beat Change The Bull Case For Chubb Stock (CB)</t>
  </si>
  <si>
    <t xml:space="preserve">b2812ecebd41400c769c21bf</t>
  </si>
  <si>
    <t xml:space="preserve">Farmers &amp; Merchants Investments Inc. Buys 30,957 Shares of Linde PLC $LIN</t>
  </si>
  <si>
    <t xml:space="preserve">6375fbe5f0ae55fcf7655a06</t>
  </si>
  <si>
    <t xml:space="preserve">Adobe vs. Salesforce: Which Technology Stock Is a Better Buy in 2026?</t>
  </si>
  <si>
    <t xml:space="preserve">275ae76b9ec6bcd4fae0df81</t>
  </si>
  <si>
    <t xml:space="preserve">Historic SF mansion featured in Netflix’s ‘The OA’ hits the market</t>
  </si>
  <si>
    <t xml:space="preserve">KRON4</t>
  </si>
  <si>
    <t xml:space="preserve">69b41971e27012ef3353c23e</t>
  </si>
  <si>
    <t xml:space="preserve">ExxonMobil, Chevron Steer Windfall Profits into Debt Reduction</t>
  </si>
  <si>
    <t xml:space="preserve">178fd7a16c73bebcca04e0ad</t>
  </si>
  <si>
    <t xml:space="preserve">Text to Win Tickets to see Nickelback at Capital One Arena</t>
  </si>
  <si>
    <t xml:space="preserve">4c8c4f3e657208fc75c6e12f</t>
  </si>
  <si>
    <t xml:space="preserve">We Ranked McDonald's Breakfast Sandwiches — This One Came In Last</t>
  </si>
  <si>
    <t xml:space="preserve">65b3a8f68008e78a6ad6207d</t>
  </si>
  <si>
    <t xml:space="preserve">DuPont De Nemours (DD) Expands Peptide Purification, Is It Still Trading At A Discount?</t>
  </si>
  <si>
    <t xml:space="preserve">4aabedc297c0e4cc43340bc0</t>
  </si>
  <si>
    <t xml:space="preserve">Costco copies a popular Trader Joe’s collectible</t>
  </si>
  <si>
    <t xml:space="preserve">e9c21b9741b5ff99c09f0ea4</t>
  </si>
  <si>
    <t xml:space="preserve">Adams Diversified Equity Fund Inc. Acquires 9,600 Shares of IDEX Corporation $IEX</t>
  </si>
  <si>
    <t xml:space="preserve">4157a243a3b85d26ba47de42</t>
  </si>
  <si>
    <t xml:space="preserve">HAL</t>
  </si>
  <si>
    <t xml:space="preserve">Halliburton</t>
  </si>
  <si>
    <t xml:space="preserve">Halliburton (HAL) Q3 Earnings: Taking a Look at Key Metrics Versus Estimates</t>
  </si>
  <si>
    <t xml:space="preserve">7413fed5594939ec4e702fde</t>
  </si>
  <si>
    <t xml:space="preserve">MSCI WORLD SELECT ROBOT NETR US (^752870-USD-NETR)</t>
  </si>
  <si>
    <t xml:space="preserve">6744613787a5fd5820f3c8dc</t>
  </si>
  <si>
    <t xml:space="preserve">Morgan Stanley Maintains AbbVie(ABBV.US) With Buy Rating, Maintains Target Price $310</t>
  </si>
  <si>
    <t xml:space="preserve">d56efda055b656d19f267f15</t>
  </si>
  <si>
    <t xml:space="preserve">FIS launches Digital One Commercial in APAC markets</t>
  </si>
  <si>
    <t xml:space="preserve">8a5dded21a6591b7ecc7a875</t>
  </si>
  <si>
    <t xml:space="preserve">Super Micro Computer (NASDAQ:SMCI) shares in focus as ai stocks themes shift today</t>
  </si>
  <si>
    <t xml:space="preserve">3be31f567f7147da80e9b121</t>
  </si>
  <si>
    <t xml:space="preserve">Precision Trading with Sp Funds S&amp;p Global Reit Sharia Etf (SPRE) Risk Zones</t>
  </si>
  <si>
    <t xml:space="preserve">b2d441487695e6d8765f33dd</t>
  </si>
  <si>
    <t xml:space="preserve">[All-Access] Hybrid vs. AMP (Mixed Quarterfinal)</t>
  </si>
  <si>
    <t xml:space="preserve">891f8e477369346048c734cd</t>
  </si>
  <si>
    <t xml:space="preserve">Did you hear that Nvidia and Tesla invested trillions in the same Korean company? This week's domest..</t>
  </si>
  <si>
    <t xml:space="preserve">매일경제</t>
  </si>
  <si>
    <t xml:space="preserve">941c805c79070deeaeb26adb</t>
  </si>
  <si>
    <t xml:space="preserve">Walmart’s Best-Selling Fleece Hoodies Are $9 to $12 and Have Stylishly Crocheted Sleeves</t>
  </si>
  <si>
    <t xml:space="preserve">3df757d3cc0aa8cecc780b23</t>
  </si>
  <si>
    <t xml:space="preserve">Newcastle United name Corpay Cross-Border as FX partner</t>
  </si>
  <si>
    <t xml:space="preserve">Sporticos</t>
  </si>
  <si>
    <t xml:space="preserve">92f905112dd5bba73afbd2d4</t>
  </si>
  <si>
    <t xml:space="preserve">Did Buffett Successor Pick Wrong Credit Card Stock? American Express Stock Underperforms Visa, Mastercard</t>
  </si>
  <si>
    <t xml:space="preserve">87cc706998f546d7f253ea2d</t>
  </si>
  <si>
    <t xml:space="preserve">7c2626a6da3f159165f91f41</t>
  </si>
  <si>
    <t xml:space="preserve">RBC Capital maintains Sector Perform rating on Norfolk Southern, $350 price target</t>
  </si>
  <si>
    <t xml:space="preserve">a77d43bac44c89abd4522fe0</t>
  </si>
  <si>
    <t xml:space="preserve">Mixed Signals With Big Earnings Due; CrowdStrike, Ethos, CSX, Microsoft In Focus</t>
  </si>
  <si>
    <t xml:space="preserve">10f8305512ba4e7b4a83a7e8</t>
  </si>
  <si>
    <t xml:space="preserve">Trading (HUM) With Integrated Risk Controls (HUM:CA)</t>
  </si>
  <si>
    <t xml:space="preserve">420f9c80b22318ebfcc4a9a8</t>
  </si>
  <si>
    <t xml:space="preserve">Quest Diagnostics (DGX) Backs At Home Cervical Cancer Screening</t>
  </si>
  <si>
    <t xml:space="preserve">8ffb611e6e794bc76f8332e1</t>
  </si>
  <si>
    <t xml:space="preserve">Focus Financial Network Inc. Purchases 2,952 Shares of Apple Inc. $AAPL</t>
  </si>
  <si>
    <t xml:space="preserve">3a6d3801bdd71db71a46ed5d</t>
  </si>
  <si>
    <t xml:space="preserve">8546a6202e4cedac1c525224</t>
  </si>
  <si>
    <t xml:space="preserve">f304e2bd11e6a9cdd70f8722</t>
  </si>
  <si>
    <t xml:space="preserve">Shell and ExxonMobil intend to sell Infineum joint venture for $8 billion</t>
  </si>
  <si>
    <t xml:space="preserve">AKM.RU</t>
  </si>
  <si>
    <t xml:space="preserve">93721d064b4924e555096314</t>
  </si>
  <si>
    <t xml:space="preserve">!+[𝐒𝐓ream]HERE'S*! Sacramento State vs Ball State 𝐋𝐈𝐕𝐄 ｏｎｌｉｎｅ</t>
  </si>
  <si>
    <t xml:space="preserve">231def066140272abdce76da</t>
  </si>
  <si>
    <t xml:space="preserve">Earnings Beat Might Change The Case For Investing In Valero Energy Stock (VLO)</t>
  </si>
  <si>
    <t xml:space="preserve">778263a15f356732977c713a</t>
  </si>
  <si>
    <t xml:space="preserve">DOJ says presidents should be able to sell secrets on eBay</t>
  </si>
  <si>
    <t xml:space="preserve">Freedom of the Press Foundation</t>
  </si>
  <si>
    <t xml:space="preserve">26e249c1ebd07bb6b0fc9c04</t>
  </si>
  <si>
    <t xml:space="preserve">BlackRock (BLK) Files Bitcoin Protection ETF And Launches Active Robotics Fund</t>
  </si>
  <si>
    <t xml:space="preserve">4ca90366e00297a7546b67b7</t>
  </si>
  <si>
    <t xml:space="preserve">Teledyne Technologies 3Q 2026: Revenue $1.68B, Net income $272.8M, EPS $5.82— 10-Q Summary</t>
  </si>
  <si>
    <t xml:space="preserve">82336206a9b206843053c950</t>
  </si>
  <si>
    <t xml:space="preserve">Spirit Defense FQ-42: Boeing Unit Builds Fuselages</t>
  </si>
  <si>
    <t xml:space="preserve">MiGFlug</t>
  </si>
  <si>
    <t xml:space="preserve">c4ba6591721a053b47afd347</t>
  </si>
  <si>
    <t xml:space="preserve">+[𝐖𝐚𝐭𝐜𝐡𝐋𝐢𝐯𝐞]!]TV*Sacramento State vs Ball State 𝐋𝐈𝐕𝐄 𝐒𝐓𝐫𝐞𝐚𝐦𝐬 𝐎𝐍 𝐓𝐕 𝐂𝐡𝐚𝐧𝐧𝐞𝐥 24 October 2026</t>
  </si>
  <si>
    <t xml:space="preserve">cb091aae514c5f28d713e629</t>
  </si>
  <si>
    <t xml:space="preserve">Takeaways from TSCO’s Q3 earnings call</t>
  </si>
  <si>
    <t xml:space="preserve">HBS Dealer</t>
  </si>
  <si>
    <t xml:space="preserve">d7e0342632cafc87bb73edc3</t>
  </si>
  <si>
    <t xml:space="preserve">From ‘Hands-Free’ to ‘Eyes-Off’: How General Motors is Simulating its Way to Autonomous Driving</t>
  </si>
  <si>
    <t xml:space="preserve">Broadband Breakfast</t>
  </si>
  <si>
    <t xml:space="preserve">99e26359d289a2a888ee6592</t>
  </si>
  <si>
    <t xml:space="preserve">Inspire Investing LLC Purchases 26,181 Shares of American Water Works Company, Inc. $AWK</t>
  </si>
  <si>
    <t xml:space="preserve">3ddffdd1126ce4f43649363a</t>
  </si>
  <si>
    <t xml:space="preserve">MSCI EAFE IMI GROWTH (^664362-USD-STRD) options chain</t>
  </si>
  <si>
    <t xml:space="preserve">af71962bf2261b9f75710ed5</t>
  </si>
  <si>
    <t xml:space="preserve">JBL, Sony, boAt and more: 5 wireless headphones worth checking out on Amazon</t>
  </si>
  <si>
    <t xml:space="preserve">Mathrubhumi English</t>
  </si>
  <si>
    <t xml:space="preserve">ada45b2dbe130133b7a8898c</t>
  </si>
  <si>
    <t xml:space="preserve">Nvidia puts a Vera Rubin AI factory in a shipping container and says it can go live in 14 days</t>
  </si>
  <si>
    <t xml:space="preserve">MarketScale</t>
  </si>
  <si>
    <t xml:space="preserve">5aa3a28978fbdd9c8f4c371b</t>
  </si>
  <si>
    <t xml:space="preserve">Goldman Sachs trims KOSPI target but sees over 60% upside for Korea stocks - CHOSUNBIZ</t>
  </si>
  <si>
    <t xml:space="preserve">7816556bf8b081fc7a8db352</t>
  </si>
  <si>
    <t xml:space="preserve">‘J.J. Watt Had Good Points of Contact and Ball Security’ — CBS Analysts Poke Fun at Jim Nantz Following His Viral On-Air Injury</t>
  </si>
  <si>
    <t xml:space="preserve">4989a61514f9003dda473ec8</t>
  </si>
  <si>
    <t xml:space="preserve">(FOX-𝐋𝐈𝐕𝐄𝐒𝐓𝐑𝐄𝐀𝐌𝐒!) Tampa Bay Rays vs Milwaukee Brewers Game 2 𝐋𝐈𝐕𝐄 Ｓｔｒｅａｍ</t>
  </si>
  <si>
    <t xml:space="preserve">19550f80291c403e45c352fa</t>
  </si>
  <si>
    <t xml:space="preserve">Merger Arb Mondays (26 Oct) - Kadoya, Kakaku, Reliance, Ingenia/Peet, EQT, OFX, Yinson, Z Fin</t>
  </si>
  <si>
    <t xml:space="preserve">Smartkarma</t>
  </si>
  <si>
    <t xml:space="preserve">a0ea2319a48025925b911d03</t>
  </si>
  <si>
    <t xml:space="preserve">What Procter &amp; Gamble Shares Means For Shareholders</t>
  </si>
  <si>
    <t xml:space="preserve">38f4deebde1522444f4a1d3d</t>
  </si>
  <si>
    <t xml:space="preserve">Samsung's Certified Re-Newed Galaxy Phones Come to Amazon, Start at $489</t>
  </si>
  <si>
    <t xml:space="preserve">ExtremeTech</t>
  </si>
  <si>
    <t xml:space="preserve">3de40ec609bf457f56dbf6dd</t>
  </si>
  <si>
    <t xml:space="preserve">KKR Co-Founders Back Purchase of Stake in Valencia Football Club</t>
  </si>
  <si>
    <t xml:space="preserve">8496890c63c1d72d8be8ab4c</t>
  </si>
  <si>
    <t xml:space="preserve">Rare Royal Mint 50p coin selling on eBay for more than 300 times its face value</t>
  </si>
  <si>
    <t xml:space="preserve">The Hereford Times</t>
  </si>
  <si>
    <t xml:space="preserve">f1bcef0765b15278d864e7b4</t>
  </si>
  <si>
    <t xml:space="preserve">I can't recommend the Nvidia Shield TV Pro, even after an Apple TV 4K price hike</t>
  </si>
  <si>
    <t xml:space="preserve">68b945b506ea4e77398c9693</t>
  </si>
  <si>
    <t xml:space="preserve">Walmart challenges Duke Energy deal with tech giants over electricity rates</t>
  </si>
  <si>
    <t xml:space="preserve">The North State Journal</t>
  </si>
  <si>
    <t xml:space="preserve">589f2afb52bdbbd9371f7d08</t>
  </si>
  <si>
    <t xml:space="preserve">Neighborhood Walmart Grand Reopening</t>
  </si>
  <si>
    <t xml:space="preserve">WTOK</t>
  </si>
  <si>
    <t xml:space="preserve">4aedfce2404e7fb45713fc31</t>
  </si>
  <si>
    <t xml:space="preserve">Parma (W) v SSD Fiorentina WFC (W) Odds</t>
  </si>
  <si>
    <t xml:space="preserve">91fbce67cd125b46882a8719</t>
  </si>
  <si>
    <t xml:space="preserve">Why Did XOM, CVX, MPC Stocks Surge To 52-Week Highs Today?</t>
  </si>
  <si>
    <t xml:space="preserve">00246b14d9245b1fd92fdc97</t>
  </si>
  <si>
    <t xml:space="preserve">This clever USB-C cable doubles as a stand for your phone [Gallery]</t>
  </si>
  <si>
    <t xml:space="preserve">9to5Google</t>
  </si>
  <si>
    <t xml:space="preserve">f5e8d7586b5911403745bc96</t>
  </si>
  <si>
    <t xml:space="preserve">Brighten Up Nighttime Outings With Your Dog Using Costco’s Stylish Solar Spotlights</t>
  </si>
  <si>
    <t xml:space="preserve">4469b3c5ae28e00ff0477c01</t>
  </si>
  <si>
    <t xml:space="preserve">82d41ea532e31b8436890dbf</t>
  </si>
  <si>
    <t xml:space="preserve">Citi Maintains IBM Corp(IBM.US) With Buy Rating, Maintains Target Price $280</t>
  </si>
  <si>
    <t xml:space="preserve">7a1ed40ee475ff21f6094116</t>
  </si>
  <si>
    <t xml:space="preserve">Pulisic happy after MOTM performance vs. Udinese: “When Modric has the ball, that’s my job”</t>
  </si>
  <si>
    <t xml:space="preserve">SempreMilan</t>
  </si>
  <si>
    <t xml:space="preserve">4ed64f98eeb67589fa690c1a</t>
  </si>
  <si>
    <t xml:space="preserve">馬斯克在人工智能領域的勝利、Meta的資金消耗以及CoreWeave的困境：五張圖表看本周財經要聞</t>
  </si>
  <si>
    <r>
      <rPr>
        <sz val="10"/>
        <rFont val="Noto Sans CJK SC"/>
        <family val="2"/>
      </rPr>
      <t xml:space="preserve">馬斯克在人工智能領域的勝利、</t>
    </r>
    <r>
      <rPr>
        <sz val="10"/>
        <rFont val="Arial"/>
        <family val="0"/>
        <charset val="1"/>
      </rPr>
      <t xml:space="preserve">Meta</t>
    </r>
    <r>
      <rPr>
        <sz val="10"/>
        <rFont val="Noto Sans CJK SC"/>
        <family val="2"/>
      </rPr>
      <t xml:space="preserve">的資金消耗以及</t>
    </r>
    <r>
      <rPr>
        <sz val="10"/>
        <rFont val="Arial"/>
        <family val="0"/>
        <charset val="1"/>
      </rPr>
      <t xml:space="preserve">CoreWeave</t>
    </r>
    <r>
      <rPr>
        <sz val="10"/>
        <rFont val="Noto Sans CJK SC"/>
        <family val="2"/>
      </rPr>
      <t xml:space="preserve">的困境：五張圖表看本周財經要聞</t>
    </r>
  </si>
  <si>
    <t xml:space="preserve">0d780bd16daa1d8947e39307</t>
  </si>
  <si>
    <t xml:space="preserve">StoneX Reiterates Buy Rating on Union Pacific (UNP)</t>
  </si>
  <si>
    <t xml:space="preserve">6fe59e691f04aebf891db35c</t>
  </si>
  <si>
    <t xml:space="preserve">Using AI Agents to Teach Robots Like Microduck to Walk in Simulation | NVIDIA Technical Blog</t>
  </si>
  <si>
    <t xml:space="preserve">NVIDIA Developer</t>
  </si>
  <si>
    <t xml:space="preserve">c88c76c49fe17bb8f6abe907</t>
  </si>
  <si>
    <t xml:space="preserve">Robeco Institutional Asset Management B.V. Buys 28,124 Shares of 3M Company $MMM</t>
  </si>
  <si>
    <t xml:space="preserve">b11e5653ffb0eff16df6a3bd</t>
  </si>
  <si>
    <t xml:space="preserve">Moderna, Merck respond to data leak with Phase III melanoma vaccine results showing 42% risk reduction</t>
  </si>
  <si>
    <t xml:space="preserve">AllSci</t>
  </si>
  <si>
    <t xml:space="preserve">9e84ebc852558d8a7fd59e51</t>
  </si>
  <si>
    <t xml:space="preserve">Scottsdale family buys iconic Wiffle Ball brand after 73 years</t>
  </si>
  <si>
    <t xml:space="preserve">AZ Big Media</t>
  </si>
  <si>
    <t xml:space="preserve">737331e2f08da2a39a5023ba</t>
  </si>
  <si>
    <t xml:space="preserve">CME Group to launch world's first baseball futures on Oct. 12</t>
  </si>
  <si>
    <t xml:space="preserve">e70d46af0fe51ce12a945eeb</t>
  </si>
  <si>
    <t xml:space="preserve">1-room apartment with loggia in LENZ Schwabing, ground floor (EG), 75 % share of the building</t>
  </si>
  <si>
    <t xml:space="preserve">ImmoScout24</t>
  </si>
  <si>
    <t xml:space="preserve">32b6eb2ace8b4e248869770d</t>
  </si>
  <si>
    <t xml:space="preserve">Amgen at ESMO: IMDELLTRA data points to earlier lung cancer use</t>
  </si>
  <si>
    <t xml:space="preserve">c093308522826007ad45ea6f</t>
  </si>
  <si>
    <t xml:space="preserve">Chants to Host Old Dominion</t>
  </si>
  <si>
    <t xml:space="preserve">Coastal Carolina University Athletics</t>
  </si>
  <si>
    <t xml:space="preserve">3b19f4ac148b73f57c98e279</t>
  </si>
  <si>
    <t xml:space="preserve">Johnson &amp; Johnson reports response rate for head, neck cancer treatment (JNJ:NYSE)</t>
  </si>
  <si>
    <t xml:space="preserve">9f6f0ea9f0db2b74bec123da</t>
  </si>
  <si>
    <t xml:space="preserve">$Bitcoin (BTC.CC)$ bouncy ball</t>
  </si>
  <si>
    <t xml:space="preserve">191c947845bc20074423ecda</t>
  </si>
  <si>
    <t xml:space="preserve">NVDA Honors Longtime Planner Alison Lowe Ahead Of Retirement</t>
  </si>
  <si>
    <t xml:space="preserve">Caledonian Record</t>
  </si>
  <si>
    <t xml:space="preserve">6a73aec1ad3ca3dcff73d684</t>
  </si>
  <si>
    <t xml:space="preserve">Apple did nothing new after Steve Jobs' death: PayPal cofounder | Jobs introduced the first iPhone in 2007 | Inshorts</t>
  </si>
  <si>
    <t xml:space="preserve">Inshorts</t>
  </si>
  <si>
    <t xml:space="preserve">5afd97d4e04c34b8a3224e74</t>
  </si>
  <si>
    <t xml:space="preserve">Chevron vs. ExxonMobil: Which Stock Has the Edge at 52-Week Highs?</t>
  </si>
  <si>
    <t xml:space="preserve">01069bef823f8baa497866bf</t>
  </si>
  <si>
    <t xml:space="preserve">Eli Lilly (LLY) Sees $64.0 Million in Net ETF Selling on Oct. 21</t>
  </si>
  <si>
    <t xml:space="preserve">ac8f2d1ef943483bf6cfe067</t>
  </si>
  <si>
    <t xml:space="preserve">Invesco NASDAQ 100 ETF (QQQM) Adds NVIDIA and Apple on Wednesday</t>
  </si>
  <si>
    <t xml:space="preserve">47cd0ff16204fa8b5efce42f</t>
  </si>
  <si>
    <t xml:space="preserve">NXP Semiconductors stock trades at EUR 209.68 with results due October 27</t>
  </si>
  <si>
    <t xml:space="preserve">e18076b41f020f458c5bed29</t>
  </si>
  <si>
    <t xml:space="preserve">Why African importers need predictable cross-border payments — Clea COO</t>
  </si>
  <si>
    <t xml:space="preserve">68d322ce7e5586d855278b97</t>
  </si>
  <si>
    <t xml:space="preserve">How Nvidia Stock Can Make or Break the Anthropic IPO – and the Claude Maker’s Potential $2 Trillion Valuation</t>
  </si>
  <si>
    <t xml:space="preserve">06e0375ced36476f038e6e56</t>
  </si>
  <si>
    <t xml:space="preserve">ee56844a0ae6b9bc6e8b0348</t>
  </si>
  <si>
    <t xml:space="preserve">Advance Auto Parts vs. Booking Holdings: Which Consumer Stock Is a Better Buy in 2026?</t>
  </si>
  <si>
    <t xml:space="preserve">61142644aa157628dad66379</t>
  </si>
  <si>
    <t xml:space="preserve">a9983175f925bcf3d535a021</t>
  </si>
  <si>
    <t xml:space="preserve">Top FedEx Freight (FDXF) Competitors 2026</t>
  </si>
  <si>
    <t xml:space="preserve">6b175b47c2747536a55593e3</t>
  </si>
  <si>
    <t xml:space="preserve">Nvidia vs. Micron: The AI Revolution Is Big Enough for Both. Here's the Better Buy.</t>
  </si>
  <si>
    <t xml:space="preserve">fa2e3b10766df4a2a0c9d736</t>
  </si>
  <si>
    <t xml:space="preserve">Netflix: The Ad Miss Is Offset By Record Buybacks</t>
  </si>
  <si>
    <t xml:space="preserve">bff6cead572ff6061b64861b</t>
  </si>
  <si>
    <t xml:space="preserve">Volkanovski Beats Evloev via Historic TKO, Stats &amp; Highlights from UFC 333</t>
  </si>
  <si>
    <t xml:space="preserve">8273afc00d100e4ac3e0e8b3</t>
  </si>
  <si>
    <t xml:space="preserve">$1000 Invested In Waste Management 15 Years Ago Would Be Worth This Much Today</t>
  </si>
  <si>
    <t xml:space="preserve">219607b8ab27150efe127a56</t>
  </si>
  <si>
    <t xml:space="preserve">Amazon MGM Finds Its New James Bond Actor, Official Announcement Coming Soon: Report</t>
  </si>
  <si>
    <t xml:space="preserve">Inside the Magic</t>
  </si>
  <si>
    <t xml:space="preserve">5078db791df905b71cbfeca2</t>
  </si>
  <si>
    <t xml:space="preserve">Fifth Third Wealth Advisors LLC Buys 2,333 Shares of Cummins Inc. $CMI</t>
  </si>
  <si>
    <t xml:space="preserve">8f2564cb9b640868ec31f928</t>
  </si>
  <si>
    <t xml:space="preserve">Netflix Stock Has Always Overcome the Odds. Has It Finally Hit a Wall?</t>
  </si>
  <si>
    <t xml:space="preserve">5377f73d9f9fdb9b58f290d0</t>
  </si>
  <si>
    <t xml:space="preserve">101,215 Shares in NXP Semiconductors N.V. $NXPI Bought by Robeco Schweiz AG</t>
  </si>
  <si>
    <t xml:space="preserve">22efbe70d96e8e45b74a9b83</t>
  </si>
  <si>
    <t xml:space="preserve">Elon Musk Reportedly Invests $1 Billion Into Skydance After WBD Merger</t>
  </si>
  <si>
    <t xml:space="preserve">ADWEEK</t>
  </si>
  <si>
    <t xml:space="preserve">6e082aeac01899c28208f57f</t>
  </si>
  <si>
    <t xml:space="preserve">9,843 Shares of American Water Works Company, Inc. $AWK Bought by NBT Bank N.A.</t>
  </si>
  <si>
    <t xml:space="preserve">54fcda0e90474d4922ba6360</t>
  </si>
  <si>
    <t xml:space="preserve">Rosenblatt maintains Buy rating on Western Digital, $650 price target</t>
  </si>
  <si>
    <t xml:space="preserve">13a2c0e515c19012bf1952a1</t>
  </si>
  <si>
    <t xml:space="preserve">Evergreen Capital Management LLC Acquires 448,616 Shares of Citizens Financial Group, Inc. $CFG</t>
  </si>
  <si>
    <t xml:space="preserve">ba63470e74bf8eaac9906897</t>
  </si>
  <si>
    <t xml:space="preserve">Starbucks has brought back Salem the Cat for its Black Cat Frappuccino — how to try</t>
  </si>
  <si>
    <t xml:space="preserve">a17003d17b3386727b7b2d8f</t>
  </si>
  <si>
    <t xml:space="preserve">Philip Morris International</t>
  </si>
  <si>
    <t xml:space="preserve">Are Stronger Smoke Free Sales Altering The Investment Case For Philip Morris International (PM)?</t>
  </si>
  <si>
    <t xml:space="preserve">1ff18323bccf6945c771becb</t>
  </si>
  <si>
    <t xml:space="preserve">Expedia Group, Inc. $EXPE Position Raised by Nisa Investment Advisors LLC</t>
  </si>
  <si>
    <t xml:space="preserve">bf428269175bf2cf89afd08d</t>
  </si>
  <si>
    <t xml:space="preserve">Wynn Resorts subsidiary to invest up to MOP1.37 billion in Macau government fund By Investing.com</t>
  </si>
  <si>
    <t xml:space="preserve">ee7720ae19a7684008ed00fe</t>
  </si>
  <si>
    <t xml:space="preserve">The best early Black Friday Amazon device deals: Save up to $80 on Fire tablets, Fire TV Sticks, Echo speakers</t>
  </si>
  <si>
    <t xml:space="preserve">13790853e21e9682e8692906</t>
  </si>
  <si>
    <t xml:space="preserve">VLO vs. PSX: Which Large-Cap Refining Energy Company Has the Edge?</t>
  </si>
  <si>
    <t xml:space="preserve">1fbf1c8a9038399290700000</t>
  </si>
  <si>
    <t xml:space="preserve">PMIA test AEP and emergency response readiness</t>
  </si>
  <si>
    <t xml:space="preserve">Post Courier</t>
  </si>
  <si>
    <t xml:space="preserve">4c1d5913e88561597fc61aed</t>
  </si>
  <si>
    <t xml:space="preserve">DRI seizes 4.21 kg of hydroponic cannabis worth Rs 4 crore at Bhogapuram Airport</t>
  </si>
  <si>
    <t xml:space="preserve">NewsMeter</t>
  </si>
  <si>
    <t xml:space="preserve">576f34c7f136cabacc4a3f6b</t>
  </si>
  <si>
    <t xml:space="preserve">K*a様 Nike DRI-FIT Gray Orange Jersey XL</t>
  </si>
  <si>
    <r>
      <rPr>
        <sz val="10"/>
        <rFont val="Arial"/>
        <family val="0"/>
        <charset val="1"/>
      </rPr>
      <t xml:space="preserve">K*a</t>
    </r>
    <r>
      <rPr>
        <sz val="10"/>
        <rFont val="Noto Sans CJK SC"/>
        <family val="2"/>
      </rPr>
      <t xml:space="preserve">様 </t>
    </r>
    <r>
      <rPr>
        <sz val="10"/>
        <rFont val="Arial"/>
        <family val="0"/>
        <charset val="1"/>
      </rPr>
      <t xml:space="preserve">Nike DRI-FIT Gray Orange Jersey XL</t>
    </r>
  </si>
  <si>
    <t xml:space="preserve">47396890c86d3c1cbb727afe</t>
  </si>
  <si>
    <t xml:space="preserve">!+[STream]HERE'S*! Sacramento State vs Ball State 𝐋𝐈𝐕𝐄 ＯＮ Ｔｖ Ｃｈａｎｎｅｌ 24 October 2026</t>
  </si>
  <si>
    <t xml:space="preserve">d80b730a185895e57c7bdc2b</t>
  </si>
  <si>
    <t xml:space="preserve">What Cognizant Technology Solutions Shares AI Nexus Launch Means For Shareholders</t>
  </si>
  <si>
    <t xml:space="preserve">451c456c7e9646dde1d337bd</t>
  </si>
  <si>
    <t xml:space="preserve">iShares MSCI Pacific ex Japan ETF Shs Unsponsored Brazilian Depositary Receipt Repr 0.25 Sh</t>
  </si>
  <si>
    <t xml:space="preserve">5dcd4d8e4339608479dfe803</t>
  </si>
  <si>
    <t xml:space="preserve">See if you qualify for Equifax's $100 million settlement and learn how to spot mistakes on your credit report</t>
  </si>
  <si>
    <r>
      <rPr>
        <sz val="10"/>
        <rFont val="Arial"/>
        <family val="0"/>
        <charset val="1"/>
      </rPr>
      <t xml:space="preserve">Equifax 1 </t>
    </r>
    <r>
      <rPr>
        <sz val="10"/>
        <rFont val="Noto Sans CJK SC"/>
        <family val="2"/>
      </rPr>
      <t xml:space="preserve">億美元和解方案說明。</t>
    </r>
  </si>
  <si>
    <t xml:space="preserve">3bcbb3596e4d93f44fdf8c77</t>
  </si>
  <si>
    <t xml:space="preserve">Women’s Soccer Concludes Road Slate at Old Dominion</t>
  </si>
  <si>
    <t xml:space="preserve">a6588b9b9fda0ab6bd602e11</t>
  </si>
  <si>
    <t xml:space="preserve">Aaron Pico delivers brutal first-round TKO of Losene Keita at UFC 333</t>
  </si>
  <si>
    <t xml:space="preserve">MMA Sucka</t>
  </si>
  <si>
    <t xml:space="preserve">2297bebba9a3654d64e4fd80</t>
  </si>
  <si>
    <t xml:space="preserve">Why Valero Energy (VLO) Is Back In The Spotlight</t>
  </si>
  <si>
    <t xml:space="preserve">6e4fdb50b4fb74701a2a17bc</t>
  </si>
  <si>
    <t xml:space="preserve">Tractor Supply stores in Kansas to host Hometown Heroes Day event</t>
  </si>
  <si>
    <t xml:space="preserve">Great Bend Tribune</t>
  </si>
  <si>
    <t xml:space="preserve">c9698a7302ca0104feb93a4f</t>
  </si>
  <si>
    <t xml:space="preserve">How Food Safety Outbreak At Yum Brands YUM Has Changed Its Investment Story</t>
  </si>
  <si>
    <t xml:space="preserve">c01624342e4fc2d978e66f0c</t>
  </si>
  <si>
    <t xml:space="preserve">HOOD EXTENDS TIGERS STAY</t>
  </si>
  <si>
    <t xml:space="preserve">Castleford Tigers</t>
  </si>
  <si>
    <t xml:space="preserve">9724ba5ff5fe4cfed2afb403</t>
  </si>
  <si>
    <t xml:space="preserve">Waymo Was No Cheaper Than Uber in This San Antonio Airport Test (But at Least You Don't Have to Tip)</t>
  </si>
  <si>
    <t xml:space="preserve">8809741494d8c642ccc218e3</t>
  </si>
  <si>
    <t xml:space="preserve">Should Invesco S&amp;P Ultra Dividend Revenue ETF (RDIV) Be on Your Investing Radar?</t>
  </si>
  <si>
    <t xml:space="preserve">c8ebbc12b277eeb8301c1e37</t>
  </si>
  <si>
    <t xml:space="preserve">A Quick Look at Today's Ratings for Honeywell(HON.US), With a Forecast Between $241 to $271</t>
  </si>
  <si>
    <t xml:space="preserve">1d5c99b74c0db23d4d02e263</t>
  </si>
  <si>
    <t xml:space="preserve">Uber Eats will now let you order from multiple locations at once without fees</t>
  </si>
  <si>
    <t xml:space="preserve">ee8d24d5f17da73df13a1c8b</t>
  </si>
  <si>
    <t xml:space="preserve">Computer Modelling Group (TSE:CMG) Share Price Crosses Above 200-Day Moving Average - Here's What Happened</t>
  </si>
  <si>
    <t xml:space="preserve">eaf4aff497ea056d5838fd78</t>
  </si>
  <si>
    <t xml:space="preserve">How Much Your Vintage Happy Meal Beanie Baby From McDonald's Might Be Worth Today</t>
  </si>
  <si>
    <t xml:space="preserve">6a0a6ee6980b9c27b98aa5e0</t>
  </si>
  <si>
    <t xml:space="preserve">KKR co-founders buying stake in Spanish soccer club Valencia</t>
  </si>
  <si>
    <t xml:space="preserve">006753ae7c15afb44f6a626b</t>
  </si>
  <si>
    <t xml:space="preserve">NRG, Spacestation Invited to RLCS 2027 Club Championship</t>
  </si>
  <si>
    <t xml:space="preserve">RG.org</t>
  </si>
  <si>
    <t xml:space="preserve">e378f067799b03c510187cbe</t>
  </si>
  <si>
    <t xml:space="preserve">Over 250 Delegates Attend National Cardiothoracic Conference 'TechnoCollege CME 2026' at NIMS</t>
  </si>
  <si>
    <t xml:space="preserve">Deccan Chronicle</t>
  </si>
  <si>
    <t xml:space="preserve">e13ae2f429ee7ff25d9ef171</t>
  </si>
  <si>
    <t xml:space="preserve">IBM India leases 2.83 lakh sq ft office space in Bengaluru for 10 years</t>
  </si>
  <si>
    <t xml:space="preserve">The Economic Times</t>
  </si>
  <si>
    <t xml:space="preserve">47eb77b4d26b11712635fc85</t>
  </si>
  <si>
    <t xml:space="preserve">Windows XP debuted 25 years ago today — Microsoft's biggest launch since 95 was its first consumer OS to remove the DOS underpinnings</t>
  </si>
  <si>
    <t xml:space="preserve">e66e136fd0d513e0b512044d</t>
  </si>
  <si>
    <t xml:space="preserve">DHR-testresultater: Forklaring av mønstre for oksidativt burst-respons - Kantesti</t>
  </si>
  <si>
    <t xml:space="preserve">dfaf19f7e2be37fe1c5575bb</t>
  </si>
  <si>
    <t xml:space="preserve">SJM Says SJM Resorts Commits Hk$963.8 Mln To Government Guidance Fund</t>
  </si>
  <si>
    <t xml:space="preserve">22d23740ee03af1a3f311556</t>
  </si>
  <si>
    <t xml:space="preserve">NOC Recaps ‘Dark Matter’ S2, E9: Got to Give</t>
  </si>
  <si>
    <t xml:space="preserve">The Nerds of Color</t>
  </si>
  <si>
    <t xml:space="preserve">ce09dcf8435a145c4e22bac2</t>
  </si>
  <si>
    <t xml:space="preserve">A Quick Look at Today's Ratings for Huntington Bancshares(HBAN.US), With a Forecast Between $18 to $20</t>
  </si>
  <si>
    <t xml:space="preserve">be75c422f023a2b268e163fd</t>
  </si>
  <si>
    <t xml:space="preserve">Tractor Supply's Cozy Orthopedic Dog Bed Is Made for Pups Who Love to Burrow</t>
  </si>
  <si>
    <t xml:space="preserve">c5bee7b28b99087f1d456135</t>
  </si>
  <si>
    <t xml:space="preserve">Brown &amp; Brown, Inc. $BRO Holdings Increased by Yousif Capital Management LLC</t>
  </si>
  <si>
    <t xml:space="preserve">9456df4d2a1185e16cdb1b54</t>
  </si>
  <si>
    <t xml:space="preserve">Applied Materials: It's Time To Double Down (Earnings Preview) (NASDAQ:AMAT)</t>
  </si>
  <si>
    <t xml:space="preserve">bb00c32a5c501de2c5aae215</t>
  </si>
  <si>
    <t xml:space="preserve">TXT PERFECT STORM — New Mini Album Title Track ‘Angel Bite’ Revealed</t>
  </si>
  <si>
    <t xml:space="preserve">The Korea Daily</t>
  </si>
  <si>
    <t xml:space="preserve">80a889a327bebf86e38a4f38</t>
  </si>
  <si>
    <t xml:space="preserve">Shaggy, Taylor Dayne and Deborah Cox Lit Up the 28th Angel Ball for Cancer Research</t>
  </si>
  <si>
    <t xml:space="preserve">Observer</t>
  </si>
  <si>
    <t xml:space="preserve">bddaec0e5e49b62972e532b2</t>
  </si>
  <si>
    <t xml:space="preserve">Fast-growing defense tech firm names 2 industry vets to CTO, COO roles</t>
  </si>
  <si>
    <t xml:space="preserve">0ca76e9cefa8e2d155190e66</t>
  </si>
  <si>
    <t xml:space="preserve">Schneider, NVIDIA &amp; HPE: Physical Edge AI For Factory Floors</t>
  </si>
  <si>
    <t xml:space="preserve">Manufacturing Digital</t>
  </si>
  <si>
    <t xml:space="preserve">0830da7fdb0eaa83571b41e2</t>
  </si>
  <si>
    <t xml:space="preserve">Instacart in talks with DoorDash and Uber for sale, The Information reports</t>
  </si>
  <si>
    <t xml:space="preserve">69babeddedbdd1cbbec051d1</t>
  </si>
  <si>
    <t xml:space="preserve">Steel Dynamics 3Q 2026: Revenue $6.51B, EPS $5.26— 10-Q Summary</t>
  </si>
  <si>
    <t xml:space="preserve">983dd707980641af5a05b4bf</t>
  </si>
  <si>
    <t xml:space="preserve">Sterling vs. EMCOR: Which Infrastructure Giant Has the Edge Now?</t>
  </si>
  <si>
    <t xml:space="preserve">6abf95767b8af7c12c21a93c</t>
  </si>
  <si>
    <t xml:space="preserve">Will Zimmer Biomet (NYSE:ZBH) Turn Robotics Into Growth?</t>
  </si>
  <si>
    <t xml:space="preserve">85fe28114d95980c43adcf6c</t>
  </si>
  <si>
    <t xml:space="preserve">Hope EVO Crankset - 170mm Arms / 30mm Spindle (MTB) For Sale</t>
  </si>
  <si>
    <t xml:space="preserve">d56a31862bff3d60c9c1d88e</t>
  </si>
  <si>
    <t xml:space="preserve">TKO CEO Ari Emanuel gives WWE Crown Jewel update amid deadly attacks in Saudi Arabia</t>
  </si>
  <si>
    <t xml:space="preserve">cb1ddbb604c270e545ef1b9b</t>
  </si>
  <si>
    <t xml:space="preserve">What Makes Honeywell Aerospace (HONA) a Durable Competitive Bet?</t>
  </si>
  <si>
    <t xml:space="preserve">15c6107d3654da7690a121ef</t>
  </si>
  <si>
    <t xml:space="preserve">Bangladesh’s ‘Mohanagar’ and ‘Bohemian Ghora’ to land on Netflix, here's how</t>
  </si>
  <si>
    <t xml:space="preserve">The Daily Star</t>
  </si>
  <si>
    <t xml:space="preserve">de631f7a327839ddaf0e557c</t>
  </si>
  <si>
    <t xml:space="preserve">!+Here's Got the ways to watch Louisiana Tech vs Old Dominion 𝐋𝐈𝐕𝐄 Ｆｒｅｅ Ｓｔｒｅａｍｓ ＯＮ Ｔｖ Ｃｈａｎｎｅｌ 25 October 2026</t>
  </si>
  <si>
    <t xml:space="preserve">75884377eb5f89b87d553ff7</t>
  </si>
  <si>
    <t xml:space="preserve">Tesla Is Building AI-Powered Maps for Self-Driving - Tesla (NASDAQ:TSLA)</t>
  </si>
  <si>
    <t xml:space="preserve">0f079806d3bb5816562b4c65</t>
  </si>
  <si>
    <t xml:space="preserve">Astrolab HPE Spaceborne 4 CA Photo 1</t>
  </si>
  <si>
    <t xml:space="preserve">f526800cbe8d727eba78b02a</t>
  </si>
  <si>
    <t xml:space="preserve">97bf3112dc445623cf8ae05e</t>
  </si>
  <si>
    <t xml:space="preserve">Verizon Lobbies On Rural Broadband And Data Center Tax Bill</t>
  </si>
  <si>
    <t xml:space="preserve">Legis1</t>
  </si>
  <si>
    <t xml:space="preserve">d174e28577f0d7dc26f191da</t>
  </si>
  <si>
    <t xml:space="preserve">Old Dominion vs. Louisiana Tech</t>
  </si>
  <si>
    <t xml:space="preserve">ESPN</t>
  </si>
  <si>
    <t xml:space="preserve">cf957664f430915422e74d13</t>
  </si>
  <si>
    <t xml:space="preserve">Cadence Design Systems stock: Deutsche Bank sets USD 420.00 target for Cadence Design Systems stock</t>
  </si>
  <si>
    <t xml:space="preserve">a8cf9626b90b486e84b7946c</t>
  </si>
  <si>
    <t xml:space="preserve">Seeking Clues to Microsoft (MSFT) Q1 Earnings? A Peek Into Wall Street Projections for Key Metrics</t>
  </si>
  <si>
    <t xml:space="preserve">1c45a422bde4f4a290941db8</t>
  </si>
  <si>
    <t xml:space="preserve">Waymo may be reshaping the economics for LA Uber and Lyft drivers. A new report looks at how</t>
  </si>
  <si>
    <t xml:space="preserve">LA Local</t>
  </si>
  <si>
    <t xml:space="preserve">34171f2bcb1cc16445a9b260</t>
  </si>
  <si>
    <t xml:space="preserve">Nvidia eyes converting old nuclear plants into massive AI data centers</t>
  </si>
  <si>
    <t xml:space="preserve">dd852650f577d689fcc05ed1</t>
  </si>
  <si>
    <t xml:space="preserve">Shell, ExxonMobil Said to Put Chemicals JV Up for Sale</t>
  </si>
  <si>
    <t xml:space="preserve">Rigzone</t>
  </si>
  <si>
    <t xml:space="preserve">bda8dd7083f5cdcced2b17aa</t>
  </si>
  <si>
    <t xml:space="preserve">Intel vs. SK Hynix: Revenue Trends to Help Investors Weigh Which Artificial Intelligence Stock to Buy</t>
  </si>
  <si>
    <t xml:space="preserve">c2750cdf13a44e2907b9c915</t>
  </si>
  <si>
    <t xml:space="preserve">Taylor Sheridan, Four Sixes Ranch to open steakhouse at Las Vegas’ MGM Grand</t>
  </si>
  <si>
    <t xml:space="preserve">Fort Worth Star-Telegram</t>
  </si>
  <si>
    <t xml:space="preserve">283e78d3ed8a5ff716534caa</t>
  </si>
  <si>
    <t xml:space="preserve">Win Tickets to see ‘A Christmas Story: The Musical’ at Altria Theater</t>
  </si>
  <si>
    <t xml:space="preserve">Williamsburg Families</t>
  </si>
  <si>
    <t xml:space="preserve">843fa4042615775563fb29fd</t>
  </si>
  <si>
    <t xml:space="preserve">LG Energy Solution’s AI Data Center Power Solutions: From BBUs and UPS Batteries to Grid-Scale BESS</t>
  </si>
  <si>
    <r>
      <rPr>
        <sz val="10"/>
        <rFont val="Arial"/>
        <family val="0"/>
        <charset val="1"/>
      </rPr>
      <t xml:space="preserve">LG</t>
    </r>
    <r>
      <rPr>
        <sz val="10"/>
        <rFont val="Noto Sans CJK SC"/>
        <family val="2"/>
      </rPr>
      <t xml:space="preserve">에너지솔루션</t>
    </r>
  </si>
  <si>
    <t xml:space="preserve">9583efe617145a9fd3b23c1d</t>
  </si>
  <si>
    <t xml:space="preserve">‍‍‍!+[𝐒𝐓ream]HERE'S*! Old Dominion vs Louisiana Tech 𝐋𝐈𝐕𝐄 Updates Ｔｖ Ｃｈａｎｎｅｌ 24 October 2026</t>
  </si>
  <si>
    <t xml:space="preserve">428dcd6b44f03ccbb13ad2e8</t>
  </si>
  <si>
    <t xml:space="preserve">5 Ryobi USB Lithium Tools That Are Great For Camping</t>
  </si>
  <si>
    <t xml:space="preserve">2af855ca03d3cc6cf7c95149</t>
  </si>
  <si>
    <t xml:space="preserve">[ＬＩＶＥＳＴＲＥＡＭs]𝐓𝐕!! Sacramento State vs Ball State 𝐋𝐈𝐕𝐄 Ｆｒｅｅ Ｓｔｒｅａｍｓ ＯＮ Ｔｖ Ｃｈａｎｎｅｌ 24 October 2026</t>
  </si>
  <si>
    <t xml:space="preserve">8d8e266fedf262d8dc95c7cb</t>
  </si>
  <si>
    <t xml:space="preserve">Oppenheimer maintains Outperform rating on Amgen, $480 price target</t>
  </si>
  <si>
    <t xml:space="preserve">906b2657ed9bf0c55dbfb13e</t>
  </si>
  <si>
    <t xml:space="preserve">Xylem Inc. $XYL Stock: Brookmont Capital Management Raises Position</t>
  </si>
  <si>
    <t xml:space="preserve">bf287fe90d864305c3c81c71</t>
  </si>
  <si>
    <t xml:space="preserve">Jashore BNP office inaugurates country's first solar power system at a political party office</t>
  </si>
  <si>
    <t xml:space="preserve">The Business Standard</t>
  </si>
  <si>
    <t xml:space="preserve">38aa381e60353ff5a696e858</t>
  </si>
  <si>
    <t xml:space="preserve">40X miles / 40% back at TripAdvisor via Capital One</t>
  </si>
  <si>
    <t xml:space="preserve">Frequent Miler</t>
  </si>
  <si>
    <t xml:space="preserve">8a8138f0e60fb22861c24322</t>
  </si>
  <si>
    <t xml:space="preserve">1 GMEc to IDR | Convert GameStop Corp. Tokenized Stock (Coinbase) to Indonesian Rupiah</t>
  </si>
  <si>
    <t xml:space="preserve">WEEX</t>
  </si>
  <si>
    <t xml:space="preserve">a1c6de151df765325f28dedb</t>
  </si>
  <si>
    <t xml:space="preserve">UConn unveils M&amp;T Bank Center at Gampel Pavilion renovations</t>
  </si>
  <si>
    <t xml:space="preserve">db60a4f687382b3103fae43a</t>
  </si>
  <si>
    <t xml:space="preserve">'The Diplomat' returns as one of Netflix's best-reviewed shows. Why is it underrated?</t>
  </si>
  <si>
    <t xml:space="preserve">WBUR</t>
  </si>
  <si>
    <t xml:space="preserve">001c8f91344ca7983e5e5e47</t>
  </si>
  <si>
    <t xml:space="preserve">SpaceX Just Made Cell Towers Cool Again. Verizon, AT&amp;T, and T-Mobile Are Paying the Price</t>
  </si>
  <si>
    <t xml:space="preserve">38c6ea876679dd1e488ef488</t>
  </si>
  <si>
    <t xml:space="preserve">The ‘Netflix Effect’ Resurrects 'Apocalyptic-Looking' Abandoned Lot Left Blighted for 20 Years Into a New Community</t>
  </si>
  <si>
    <t xml:space="preserve">Realtor.com</t>
  </si>
  <si>
    <t xml:space="preserve">9fee9df277199410c32c4a14</t>
  </si>
  <si>
    <t xml:space="preserve">Netflix Just Added A Stephen King-Style Horror Series You Won't Want To Miss</t>
  </si>
  <si>
    <t xml:space="preserve">2af0e7be20245b98325af733</t>
  </si>
  <si>
    <t xml:space="preserve">KBW Maintains Capital One Financial(COF.US) With Buy Rating, Maintains Target Price $290</t>
  </si>
  <si>
    <t xml:space="preserve">49d79b340f055d8449f5c08a</t>
  </si>
  <si>
    <t xml:space="preserve">Wells Fargo Maintains Veeva Systems(VEEV.US) With Buy Rating, Maintains Target Price $330</t>
  </si>
  <si>
    <t xml:space="preserve">e64a6a49c827ed54b1028d8b</t>
  </si>
  <si>
    <t xml:space="preserve">%*[[[SPORT TV&gt;]* Louisiana Tech vs Old Dominion NCAA 𝐋𝐈𝐕𝐄 Ｓｔｒｅａｍｓ ＯＮ Ｔｖ Ｃｈａｎｎｅｌ 25 October 2026</t>
  </si>
  <si>
    <t xml:space="preserve">094c454b9f4d93778acf1e5a</t>
  </si>
  <si>
    <t xml:space="preserve">Dominick Reyes Comeback Story Continues With UFC 333 TKO</t>
  </si>
  <si>
    <t xml:space="preserve">Men's Fitness</t>
  </si>
  <si>
    <t xml:space="preserve">cc0a904bed88857a3c0ebfbd</t>
  </si>
  <si>
    <t xml:space="preserve">Sip, Soar &amp; Celebrate San Diego presented by Southwest Airlines and Coca-Cola</t>
  </si>
  <si>
    <t xml:space="preserve">KPBS</t>
  </si>
  <si>
    <t xml:space="preserve">755d311940006f9a20fe383e</t>
  </si>
  <si>
    <t xml:space="preserve">9a0d05692fe2f45fb6c6ea0d</t>
  </si>
  <si>
    <t xml:space="preserve">MCD launches football league for schoolchildren; draws over 1,200 players</t>
  </si>
  <si>
    <t xml:space="preserve">ThePrint</t>
  </si>
  <si>
    <t xml:space="preserve">e5402d98be960b77c3356e94</t>
  </si>
  <si>
    <t xml:space="preserve">AMAT vs. LRCX: Which Stock Has an Edge in the WFE Space?</t>
  </si>
  <si>
    <t xml:space="preserve">30796e776fe4cec957687299</t>
  </si>
  <si>
    <t xml:space="preserve">Should You Invest in Micron (MU) Based on Bullish Wall Street Views?</t>
  </si>
  <si>
    <t xml:space="preserve">531bfeb11ec27e0041444a7a</t>
  </si>
  <si>
    <t xml:space="preserve">KraneShares Bosera MSCI China A 50 Connect Index ETF Unsponsored Brazilian Depositary Receipt Repr 1 Sh</t>
  </si>
  <si>
    <t xml:space="preserve">12445fa8ceb522d9befadc51</t>
  </si>
  <si>
    <t xml:space="preserve">295ba90f246608b35e97410c</t>
  </si>
  <si>
    <t xml:space="preserve">Albertsons CEO Talks About Her Loyalty During Kroger Merger Push</t>
  </si>
  <si>
    <t xml:space="preserve">Bloomberg Law News</t>
  </si>
  <si>
    <t xml:space="preserve">9b10e08be71448278969de74</t>
  </si>
  <si>
    <t xml:space="preserve">Catch 49ers’ Brock Purdy at this South Bay Costco offering giveaways</t>
  </si>
  <si>
    <t xml:space="preserve">The Mercury News</t>
  </si>
  <si>
    <t xml:space="preserve">6a59a50e9f15e5aaaf1e5606</t>
  </si>
  <si>
    <t xml:space="preserve">Soccer club Valencia says group backed by KKR founders buys 42% stake</t>
  </si>
  <si>
    <t xml:space="preserve">a8ce58a65704820dcd1aa4a4</t>
  </si>
  <si>
    <t xml:space="preserve">Does Higher Data Center Guidance Change The Bull Case For American Tower Stock (AMT)?</t>
  </si>
  <si>
    <t xml:space="preserve">f9a45cd8fd96f848ace22384</t>
  </si>
  <si>
    <t xml:space="preserve">Move Over, Cheese And Pepperoni – This Is The Best Pizza At Casey's General Store, By A Mile</t>
  </si>
  <si>
    <t xml:space="preserve">b83428ddcdbbc389fdc1d99a</t>
  </si>
  <si>
    <t xml:space="preserve">How Earnings Beat At Moody's (MCO) Has Changed Its Investment Story</t>
  </si>
  <si>
    <t xml:space="preserve">5904469c8b62a970904ddc49</t>
  </si>
  <si>
    <t xml:space="preserve">@#)𝘏𝘌𝘙𝘌'𝘚!!(* 𝘞𝘈𝘠 𝘛𝘖 𝘞𝘈𝘛𝘊𝘏 Old Dominion vs Louisiana Tech 24 October 2026</t>
  </si>
  <si>
    <t xml:space="preserve">983bab3612d62bb2cbe62e61</t>
  </si>
  <si>
    <t xml:space="preserve">WWE Crown Jewel Status Update: Ari Emanuel Says Plans Stand As TKO Watches Saudi Security Situation Closely</t>
  </si>
  <si>
    <t xml:space="preserve">NDTV Sports</t>
  </si>
  <si>
    <t xml:space="preserve">bd7a1f889599183e28dd269d</t>
  </si>
  <si>
    <t xml:space="preserve">iShares MSCI UAE ETF Shs Unsponsored Brazilian Depositary Receipt Repr 0.5 Sh</t>
  </si>
  <si>
    <t xml:space="preserve">8928e407406bb975a45574ac</t>
  </si>
  <si>
    <t xml:space="preserve">~$!【LIVE@STREAMs】 Louisiana Tech vs Old Dominion LIVE Ｓｔｒｅａｍｓ ＯＮ Ｔｖ Ｃｈａｎｎｅｌ 25 October 2026</t>
  </si>
  <si>
    <t xml:space="preserve">278fd3dd1d7a25f642bb9af6</t>
  </si>
  <si>
    <t xml:space="preserve">Barclays sets USD 28.00 target for Hormel Foods stock</t>
  </si>
  <si>
    <t xml:space="preserve">4ed9954bf6e0cb264d4128a5</t>
  </si>
  <si>
    <t xml:space="preserve">Uber Rolls Out ChatGPT Work to More Than 30,000 Employees Weeks After Announcing 3,300 Job Cuts</t>
  </si>
  <si>
    <t xml:space="preserve">www.techtimes.co.uk</t>
  </si>
  <si>
    <t xml:space="preserve">WORKFORCE_REDUCTION</t>
  </si>
  <si>
    <r>
      <rPr>
        <sz val="10"/>
        <rFont val="Arial"/>
        <family val="0"/>
        <charset val="1"/>
      </rPr>
      <t xml:space="preserve">Uber </t>
    </r>
    <r>
      <rPr>
        <sz val="10"/>
        <rFont val="Noto Sans CJK SC"/>
        <family val="2"/>
      </rPr>
      <t xml:space="preserve">裁員 </t>
    </r>
    <r>
      <rPr>
        <sz val="10"/>
        <rFont val="Arial"/>
        <family val="0"/>
        <charset val="1"/>
      </rPr>
      <t xml:space="preserve">3,300 </t>
    </r>
    <r>
      <rPr>
        <sz val="10"/>
        <rFont val="Noto Sans CJK SC"/>
        <family val="2"/>
      </rPr>
      <t xml:space="preserve">人後續報導。</t>
    </r>
  </si>
  <si>
    <t xml:space="preserve">3c0fc366510f6e5246c89189</t>
  </si>
  <si>
    <t xml:space="preserve">Inside Cencora’s $2.4B physician network bet</t>
  </si>
  <si>
    <t xml:space="preserve">Becker's Physician Leadership</t>
  </si>
  <si>
    <t xml:space="preserve">87e418798fea6b4c9050b5e5</t>
  </si>
  <si>
    <t xml:space="preserve">Leidos books $160M cyber warfare award</t>
  </si>
  <si>
    <t xml:space="preserve">Washington Technology</t>
  </si>
  <si>
    <t xml:space="preserve">8be738f4878a583ec75043fc</t>
  </si>
  <si>
    <t xml:space="preserve">Eric Foss Championship Performance Center Opens to Ball State Student-Athletes</t>
  </si>
  <si>
    <t xml:space="preserve">Ball State University Athletics</t>
  </si>
  <si>
    <t xml:space="preserve">5e263fceb4529e9aeb200e8a</t>
  </si>
  <si>
    <t xml:space="preserve">Walmart Sells a Weather-Resistant Outdoor Storage Box for $63 That Holds Up in Rain and Snow</t>
  </si>
  <si>
    <t xml:space="preserve">66bfe9820fb238d3860d330f</t>
  </si>
  <si>
    <t xml:space="preserve">Honeywell Aerospace $HONA Stock: Capital Investment Advisors LLC Raises Stake</t>
  </si>
  <si>
    <t xml:space="preserve">983dc7b67bfe27957f75994d</t>
  </si>
  <si>
    <t xml:space="preserve">1c0cb645cd3a38dced57fc8e</t>
  </si>
  <si>
    <t xml:space="preserve">DocuSign Integrates Agreement Management Directly into Salesforce and Slack</t>
  </si>
  <si>
    <t xml:space="preserve">Small Business Trends</t>
  </si>
  <si>
    <t xml:space="preserve">7ea4bcf0f447c9d3b758d00e</t>
  </si>
  <si>
    <t xml:space="preserve">EQT agrees EUR 46.50 offer for Qiagen stock at 40.3 percent premium</t>
  </si>
  <si>
    <t xml:space="preserve">5f8c3fd1d538ff294274ba16</t>
  </si>
  <si>
    <t xml:space="preserve">TXT introduces the new tracks of their upcoming 9th mini-album 'PERFECT STORM'</t>
  </si>
  <si>
    <t xml:space="preserve">848f84cdd4319496c8a30b49</t>
  </si>
  <si>
    <t xml:space="preserve">Amazon is selling a 4-piece patio set with armchairs, a loveseat, and a table for $290</t>
  </si>
  <si>
    <t xml:space="preserve">4290060c124558a616731e8a</t>
  </si>
  <si>
    <t xml:space="preserve">Zoetis receives FDA approval for dog treatment: what it means for Zoetis stock</t>
  </si>
  <si>
    <t xml:space="preserve">63733767d7e43d27b459fbe5</t>
  </si>
  <si>
    <t xml:space="preserve">Invesco QQQ $QQQ Stock: Sowell Financial Services LLC Grows Position</t>
  </si>
  <si>
    <t xml:space="preserve">9639ba01a105a102efa3dd23</t>
  </si>
  <si>
    <t xml:space="preserve">Bank of America Fell Harder Than Wells Fargo. Does That Make It the Better Dividend Buy?</t>
  </si>
  <si>
    <t xml:space="preserve">67aacfea05227da145b3268d</t>
  </si>
  <si>
    <t xml:space="preserve">Gear Up for Amphenol (APH) Q3 Earnings: Wall Street Estimates for Key Metrics</t>
  </si>
  <si>
    <t xml:space="preserve">7e24ee132d3d422d89ae2988</t>
  </si>
  <si>
    <t xml:space="preserve">Corteva (CTVA) Declares $0.05 Quarterly Dividend; 1.6% Yield</t>
  </si>
  <si>
    <t xml:space="preserve">a75104f7b5d5c1c4987339ed</t>
  </si>
  <si>
    <t xml:space="preserve">Instacart explores potential sale, holds talks with Uber and DoorDash: report</t>
  </si>
  <si>
    <t xml:space="preserve">1ada359c8db2d322e7cbe29c</t>
  </si>
  <si>
    <t xml:space="preserve">What iShares MSCI USA Value Factor ETF (VLUE) Bought: Micron Leads on Oct. 21</t>
  </si>
  <si>
    <t xml:space="preserve">a607dbe89c827aa2cfe5d423</t>
  </si>
  <si>
    <t xml:space="preserve">American Express profit jumps as customers stick with the $895 Platinum Card - ABC News</t>
  </si>
  <si>
    <t xml:space="preserve">d285d7169d37c4d246c22ee9</t>
  </si>
  <si>
    <t xml:space="preserve">Applied Materials: Buy The Engineering Powerhouse Behind AI</t>
  </si>
  <si>
    <t xml:space="preserve">91b11436420e9dd7badd3067</t>
  </si>
  <si>
    <t xml:space="preserve">Adani Enterprises signs Jabil MoU as results test Adani Enterprises stock</t>
  </si>
  <si>
    <t xml:space="preserve">1a596aab984288d8fd704dcf</t>
  </si>
  <si>
    <t xml:space="preserve">5c8fdbfdc8569284b78159b8</t>
  </si>
  <si>
    <t xml:space="preserve">SpaceXSI is coming for Verizon, T-Mobile, AT&amp;T in the US</t>
  </si>
  <si>
    <t xml:space="preserve">NewsBytes</t>
  </si>
  <si>
    <t xml:space="preserve">e04c82dfb9d29ad5ee162129</t>
  </si>
  <si>
    <t xml:space="preserve">Better Dividend Stock to Buy and Hold: Pfizer or Bristol Myers Squibb?</t>
  </si>
  <si>
    <t xml:space="preserve">cc08c2ef6a6131890583bc66</t>
  </si>
  <si>
    <t xml:space="preserve">Barclays Maintains Steel Dynamics(STLD.US) With Buy Rating, Cuts Target Price to $280</t>
  </si>
  <si>
    <t xml:space="preserve">5122e52847a8c01930a73388</t>
  </si>
  <si>
    <t xml:space="preserve">Your CRM might be your most underrated keyword research tool</t>
  </si>
  <si>
    <t xml:space="preserve">Search Engine Land</t>
  </si>
  <si>
    <t xml:space="preserve">ac384753e7cbd77fc24161fb</t>
  </si>
  <si>
    <t xml:space="preserve">Apple, Nvidia lead list of tech companies that donated to Trump’s White House ballroom project</t>
  </si>
  <si>
    <t xml:space="preserve">1613782a2e31cfa4898d217e</t>
  </si>
  <si>
    <t xml:space="preserve">What Merck (MRK)'s Melanoma Vaccine Trial Win Means For Shareholders</t>
  </si>
  <si>
    <t xml:space="preserve">bd5b1f0f1a4d8a8bb47f0fb8</t>
  </si>
  <si>
    <t xml:space="preserve">Amazon considering a second data center campus in Montgomery County</t>
  </si>
  <si>
    <t xml:space="preserve">KOMU 8</t>
  </si>
  <si>
    <t xml:space="preserve">cdbbfb1c0be92e128994fd03</t>
  </si>
  <si>
    <t xml:space="preserve">Trade Tracker: Hightower's Stephanie Link buys Zscaler, buys more Wells Fargo and sells Dover</t>
  </si>
  <si>
    <t xml:space="preserve">27caba2bf77a6bcf32269091</t>
  </si>
  <si>
    <t xml:space="preserve">MTB celebrates 27th anniv</t>
  </si>
  <si>
    <t xml:space="preserve">The New Nation</t>
  </si>
  <si>
    <t xml:space="preserve">4c22c1b074d598f2b9f3a80a</t>
  </si>
  <si>
    <t xml:space="preserve">Chris Pappas Visits UNH, and Encourages Students to Vote Ahead of November Election</t>
  </si>
  <si>
    <t xml:space="preserve">The New Hampshire</t>
  </si>
  <si>
    <t xml:space="preserve">3750498b19c3f9910eb75d15</t>
  </si>
  <si>
    <t xml:space="preserve">Merck (MRK) Releases Phase 3 Melanoma Vaccine Data, Is It Fully Priced?</t>
  </si>
  <si>
    <t xml:space="preserve">356a74274b31983f30eab3a3</t>
  </si>
  <si>
    <t xml:space="preserve">Netflix's 81-Minute "John Wick Meets Bourne" Action Thriller Is Officially a Global Streaming Smash</t>
  </si>
  <si>
    <t xml:space="preserve">e13154bc531acef147c3d345</t>
  </si>
  <si>
    <t xml:space="preserve">What HP (HPQ)'s AI Workload Partnership Means For Shareholders</t>
  </si>
  <si>
    <t xml:space="preserve">72d15cc3e5226466014af259</t>
  </si>
  <si>
    <t xml:space="preserve">L3Harris supplies power systems for U.S. Navy’s Virginia- and Columbia-class submarines</t>
  </si>
  <si>
    <t xml:space="preserve">Defence Industry Europe</t>
  </si>
  <si>
    <t xml:space="preserve">3c528c7dcc0b9fc5a854b171</t>
  </si>
  <si>
    <t xml:space="preserve">Sandisk's New Business Model Is Transforming the Business. Now Is the Time to Buy the Stock.</t>
  </si>
  <si>
    <t xml:space="preserve">54b998657ae44d8767de02f2</t>
  </si>
  <si>
    <t xml:space="preserve">Sterling Capital Management LLC Acquires 19,920 Shares of Salesforce Inc. $CRM</t>
  </si>
  <si>
    <t xml:space="preserve">576e29837770a1fb1fa561e1</t>
  </si>
  <si>
    <t xml:space="preserve">SA Asks: How can General Motors get back on track? (GM:NYSE)</t>
  </si>
  <si>
    <t xml:space="preserve">7cb8fdb5ac0e06fc7c6e8e22</t>
  </si>
  <si>
    <t xml:space="preserve">NBT Bank N.A. Buys New Stake in CVS Health Corporation $CVS</t>
  </si>
  <si>
    <t xml:space="preserve">d6a69f852c9f82dd55282a5f</t>
  </si>
  <si>
    <t xml:space="preserve">Polymarket Promo Code FOX: $25 up for Grabs for Game 2 of the World Series, Rays vs. Brewers</t>
  </si>
  <si>
    <t xml:space="preserve">08b9b683ac89c2fde72de2ec</t>
  </si>
  <si>
    <t xml:space="preserve">CME Crypto Derivatives Trading Volume Reaches $469.5B in Q3</t>
  </si>
  <si>
    <t xml:space="preserve">8f93b4bc64d7dbb46cbfff7f</t>
  </si>
  <si>
    <t xml:space="preserve">iShares MSCI Brazil ETF Shs Cert Deposito Arg Repr 0.5 Sh Estimates – BCBA:EWZCB</t>
  </si>
  <si>
    <t xml:space="preserve">0b97fd0e9df5ec3355975bdd</t>
  </si>
  <si>
    <t xml:space="preserve">Did Huntington Bancshares (NASDAQ:HBAN) Just Deliver an In-Line Quarter That Hides a Bigger Next-Year Story?</t>
  </si>
  <si>
    <t xml:space="preserve">3bc4cee00291efcf9a34efb6</t>
  </si>
  <si>
    <t xml:space="preserve">Medtronic Hands Marinaro the Presidency While Closing MiniMed and Clearing Five Pacemakers</t>
  </si>
  <si>
    <t xml:space="preserve">02867fd069bc769b19d5c9b4</t>
  </si>
  <si>
    <t xml:space="preserve">Cricbuzz In Conversation ft. Pat Cummins - The Road to Test supremacy</t>
  </si>
  <si>
    <t xml:space="preserve">47df8bc41fc09ff3d8488bd7</t>
  </si>
  <si>
    <t xml:space="preserve">Auburn Recruiting Intel: One potential flip, one major two-school battle after LSU weekend</t>
  </si>
  <si>
    <t xml:space="preserve">bcc990bee876d16b26dbfe81</t>
  </si>
  <si>
    <t xml:space="preserve">Microsoft Q1: A $744 Billion AI Reckoning Is Coming (NASDAQ:MSFT)</t>
  </si>
  <si>
    <t xml:space="preserve">5e60707b9713534be6915330</t>
  </si>
  <si>
    <t xml:space="preserve">Accenture Federal Services, Google Public Sector Launch Gemini Launchpads for Federal Missions</t>
  </si>
  <si>
    <t xml:space="preserve">WashingtonExec</t>
  </si>
  <si>
    <t xml:space="preserve">edca72fe0324d37a75cfd7ef</t>
  </si>
  <si>
    <t xml:space="preserve">Costco vs. Walmart: Which One Has the Best Deals on Snacks?</t>
  </si>
  <si>
    <t xml:space="preserve">f3d17af21b0ac6300ee6fad5</t>
  </si>
  <si>
    <t xml:space="preserve">Wells Fargo private wealth head taps firm's full capabilities for clients</t>
  </si>
  <si>
    <t xml:space="preserve">Financial Planning</t>
  </si>
  <si>
    <t xml:space="preserve">b50267405943ecf0f0774e1c</t>
  </si>
  <si>
    <t xml:space="preserve">I’ve Been Unsure About Netflix’s Ghostbusters Show, But The EPs Just Dropped A Detail That Sold Me</t>
  </si>
  <si>
    <t xml:space="preserve">Cinemablend</t>
  </si>
  <si>
    <t xml:space="preserve">ce62202f29d0006a49269d85</t>
  </si>
  <si>
    <t xml:space="preserve">‍‍‍+^$[Here’s Ways To Watch] Old Dominion vs Louisiana Tech Game Live Free 𝖮𝗇𝗅𝗂𝗇𝖾 ＯＮ Ｔｖ Ｃｈａｎｎｅｌ 25 October 2026</t>
  </si>
  <si>
    <t xml:space="preserve">c2a19f6bdb92660bc4449677</t>
  </si>
  <si>
    <t xml:space="preserve">AI bear slams Nvidia's GPU pitch: 'There's not scarcity other than that which is created by Jensen Huang'</t>
  </si>
  <si>
    <t xml:space="preserve">aed024baf1541c29002144ea</t>
  </si>
  <si>
    <t xml:space="preserve">d27860499ebd090ae2997d6c</t>
  </si>
  <si>
    <t xml:space="preserve">Dom Amore's Sunday Read: CT icon Wiffle Ball sails on in loving hands, Vin Baker's triumph, and more</t>
  </si>
  <si>
    <t xml:space="preserve">Hartford Courant</t>
  </si>
  <si>
    <t xml:space="preserve">8f79b841bb97b064f95952ec</t>
  </si>
  <si>
    <t xml:space="preserve">Walmart Holiday Gift Guide 2026: AirPods, Switch 2, Instax, and more top picks</t>
  </si>
  <si>
    <t xml:space="preserve">0b8f364ea5b406d5914e01d6</t>
  </si>
  <si>
    <t xml:space="preserve">Walmart adds controls for AI shopping agents</t>
  </si>
  <si>
    <t xml:space="preserve">ContentGrip</t>
  </si>
  <si>
    <t xml:space="preserve">0af80edc62effdf9e4372c88</t>
  </si>
  <si>
    <t xml:space="preserve">Prediction: A $10,000 Investment in This Memory Stock Will Double by 2030 (Hint: It’s Not Micron or Sandisk)</t>
  </si>
  <si>
    <t xml:space="preserve">152d6dae4344278c452dc793</t>
  </si>
  <si>
    <t xml:space="preserve">Satya Nadella calls '1873' the book to be read as Microsoft spends $41bn</t>
  </si>
  <si>
    <t xml:space="preserve">PPC Land</t>
  </si>
  <si>
    <t xml:space="preserve">72dd3e057908d7fab5b5cf25</t>
  </si>
  <si>
    <t xml:space="preserve">Walmart Plans First Emmett, Idaho Store With Gas Station</t>
  </si>
  <si>
    <t xml:space="preserve">b1027f9a7b610bc9ce62683e</t>
  </si>
  <si>
    <t xml:space="preserve">John Malone Says Trump Administration Told Netflix They Had “No Chance” Of Getting Regulatory Greenlight For Merger With Warner Bros. Discovery</t>
  </si>
  <si>
    <t xml:space="preserve">bb6db1d0d86fc1eb47a89c8e</t>
  </si>
  <si>
    <t xml:space="preserve">Can Apple Top Nvidia? iPhone Duo and Nov. 2 Earnings Hold the Key</t>
  </si>
  <si>
    <t xml:space="preserve">d026dc879510e56a7c5e71b1</t>
  </si>
  <si>
    <t xml:space="preserve">Will CSX Stock’s Jump After Earnings Last?</t>
  </si>
  <si>
    <t xml:space="preserve">94044cdf841611c4460d7007</t>
  </si>
  <si>
    <t xml:space="preserve">CME Group reports record revenue: what it means for CME Group stock</t>
  </si>
  <si>
    <t xml:space="preserve">04b1f0f740043ef4728eda9f</t>
  </si>
  <si>
    <t xml:space="preserve">Why 3M’s Amazon Deal Could Be a Big Game Changer for MMM Stock</t>
  </si>
  <si>
    <t xml:space="preserve">bb97aa1d0a3b7c851dccaa1e</t>
  </si>
  <si>
    <t xml:space="preserve">8acc549b119dd4e80d490cd8</t>
  </si>
  <si>
    <t xml:space="preserve">Digital Realty starts construction of 24 MW KIX15 data center in Osaka</t>
  </si>
  <si>
    <t xml:space="preserve">c18e078323f18a4f531f34d8</t>
  </si>
  <si>
    <t xml:space="preserve">fb921ae4c3a746891c5a3306</t>
  </si>
  <si>
    <t xml:space="preserve">Sterling Capital Management LLC Purchases 23,779 Shares of Principal Financial Group, Inc. $PFG</t>
  </si>
  <si>
    <t xml:space="preserve">894e967226ba138993c0a54b</t>
  </si>
  <si>
    <t xml:space="preserve">Nathan Fillion’s 14-Episode Netflix Spy Thriller Is Becoming a Modern Action Classic</t>
  </si>
  <si>
    <t xml:space="preserve">3be5a3d266e1043d7f32f0a7</t>
  </si>
  <si>
    <t xml:space="preserve">Robeco Institutional Asset Management B.V. Acquires 131,250 Shares of Digital Realty Trust, Inc. $DLR</t>
  </si>
  <si>
    <t xml:space="preserve">57a191aa9561252c4041738d</t>
  </si>
  <si>
    <t xml:space="preserve">Splitit World Mastercard Offers White-Label Instalment Card to Banks</t>
  </si>
  <si>
    <t xml:space="preserve">The Fintech Times</t>
  </si>
  <si>
    <t xml:space="preserve">e9a5239a7bc74e8f3442cd64</t>
  </si>
  <si>
    <t xml:space="preserve">LaMelo Ball is strategically shifting his luxury real …</t>
  </si>
  <si>
    <t xml:space="preserve">5bdafa063a81c213f0eafb54</t>
  </si>
  <si>
    <t xml:space="preserve">Incyte announces clinical trial collaboration with Genmab: Will INCY hold the MA-20?</t>
  </si>
  <si>
    <t xml:space="preserve">Traders Union</t>
  </si>
  <si>
    <t xml:space="preserve">344ec8a5b54e1f07dc5774c1</t>
  </si>
  <si>
    <t xml:space="preserve">Brighten Up Nighttime Adventures With Your Dog Using Costco's Stylish Solar Spotlights</t>
  </si>
  <si>
    <t xml:space="preserve">dd3ecdafb4a846666657220d</t>
  </si>
  <si>
    <t xml:space="preserve">CEG</t>
  </si>
  <si>
    <t xml:space="preserve">Constellation Energy</t>
  </si>
  <si>
    <t xml:space="preserve">Constellation Energy vs. GE Vernova: Which Utilities Stock Is a Better Buy in 2026?</t>
  </si>
  <si>
    <t xml:space="preserve">66f84f8dab90d7736f4dab1a</t>
  </si>
  <si>
    <t xml:space="preserve">Nashville Ballet unveils 2027 Ballet Ball theme inspired by 'Giselle' production</t>
  </si>
  <si>
    <t xml:space="preserve">9f34b727664866f12117031d</t>
  </si>
  <si>
    <t xml:space="preserve">Netflix’s Answer to ‘Slow Horses’ Officially Returns in 10 Days</t>
  </si>
  <si>
    <t xml:space="preserve">10d16055cc047515237e647a</t>
  </si>
  <si>
    <t xml:space="preserve">Order McDonald's Filet-O-Fish The French Way And Thank Us Later</t>
  </si>
  <si>
    <t xml:space="preserve">86d32634383df13266d72d37</t>
  </si>
  <si>
    <t xml:space="preserve">UP TGT PGT Salary 2026: In-Hand Salary, Pay Level, DA 60%, HRA &amp; Allowances</t>
  </si>
  <si>
    <t xml:space="preserve">9ae3f47627e16f232175a95b</t>
  </si>
  <si>
    <t xml:space="preserve">iShares MSCI Russia ETF Shs Unsponsored Brazilian Depositary Receipt Repr 0.25 Sh</t>
  </si>
  <si>
    <t xml:space="preserve">8eb9e579776e7196e772730e</t>
  </si>
  <si>
    <t xml:space="preserve">Quest Diagnostics 3Q 2026: Revenue $3.1B, Net income $312M, EPS $2.78— 10-Q Summary</t>
  </si>
  <si>
    <t xml:space="preserve">d435b2037e8c2efae09866af</t>
  </si>
  <si>
    <t xml:space="preserve">TPL Launches Second Season Featuring Dynamic Team Format in Hyderabad</t>
  </si>
  <si>
    <t xml:space="preserve">Asianet Newsable</t>
  </si>
  <si>
    <t xml:space="preserve">3837a6e9a1c49ffa36b0261c</t>
  </si>
  <si>
    <t xml:space="preserve">Strip Nvidia, Broadcom Margins and a Gigawatt Costs $20B</t>
  </si>
  <si>
    <t xml:space="preserve">530e6c1a377574caf6950601</t>
  </si>
  <si>
    <t xml:space="preserve">Bitcoin News: BlackRock Just Moved $262 Million in Bitcoin to Coinbase. Is More Selling Coming?</t>
  </si>
  <si>
    <t xml:space="preserve">abd8435c6379f2faca160a00</t>
  </si>
  <si>
    <t xml:space="preserve">How Apple dethroned Nvidia to become world's most valuable company</t>
  </si>
  <si>
    <t xml:space="preserve">6212f2efe180260ea6bd951d</t>
  </si>
  <si>
    <t xml:space="preserve">Ahead of T-Mobile (TMUS) Q3 Earnings: Get Ready With Wall Street Estimates for Key Metrics</t>
  </si>
  <si>
    <t xml:space="preserve">c93c6f07b1c6ecbe1ccb4c1f</t>
  </si>
  <si>
    <t xml:space="preserve">EME EFE ESTUDIO: from side project to 25+ clients</t>
  </si>
  <si>
    <t xml:space="preserve">Hostinger</t>
  </si>
  <si>
    <t xml:space="preserve">c5ad1a505d0b4353c77e67af</t>
  </si>
  <si>
    <t xml:space="preserve">STARBUCKS 2023 Holiday Bling Metallic Green Studded Cold Cup Keychain‎ Ornament</t>
  </si>
  <si>
    <t xml:space="preserve">2b08fc6efb50385ea0af0372</t>
  </si>
  <si>
    <t xml:space="preserve">235a8cb91a24f0098753fc46</t>
  </si>
  <si>
    <t xml:space="preserve">3 Energy Stocks to Buy and Hold for the Next Decade, Starting With ExxonMobil</t>
  </si>
  <si>
    <t xml:space="preserve">a644d9ed910b48305804bf7f</t>
  </si>
  <si>
    <t xml:space="preserve">Apple Joins Nvidia in the $5 Trillion Club. Here's Which Stock I Think Can Get to $10 Trillion First.</t>
  </si>
  <si>
    <t xml:space="preserve">d0f613db0c815f509444565f</t>
  </si>
  <si>
    <t xml:space="preserve">+@@((Netflix]FREE)) Golden Eagles vs Ragin' Cajuns 𝐋𝐈𝐕𝐄 Ｓｔｒｅａｍｓ Ｆｒｅｅ ＯＮ Ｔｖ Ｃｈａｎｎｅｌ</t>
  </si>
  <si>
    <t xml:space="preserve">5df1987698551ed471e2a95e</t>
  </si>
  <si>
    <t xml:space="preserve">North Korea’s Kim Jong Un visits Chinese border city of Dandong: ROK</t>
  </si>
  <si>
    <t xml:space="preserve">NK News</t>
  </si>
  <si>
    <t xml:space="preserve">648362ac5d40913c2e5ce15d</t>
  </si>
  <si>
    <t xml:space="preserve">Airbnb announces changes to guest policies</t>
  </si>
  <si>
    <t xml:space="preserve">a550a88dbb660e44e97f7d11</t>
  </si>
  <si>
    <t xml:space="preserve">Video card roadmap Radeon RX 10000 and GeForce RTX 60 for the coming years</t>
  </si>
  <si>
    <t xml:space="preserve">7c9955dbc1408ccd256645fb</t>
  </si>
  <si>
    <t xml:space="preserve">Robinhood Could Be Ready to Launch Single-Stock Perpetual Futures. Here's Why That's Bullish for HOOD Stock.</t>
  </si>
  <si>
    <t xml:space="preserve">d1e576fc11bef9b8a365686b</t>
  </si>
  <si>
    <t xml:space="preserve">Learn Why The Bull Case For Expedia Group (EXPE) Could Change Following Faster Property Onboarding</t>
  </si>
  <si>
    <t xml:space="preserve">7329967662908a80ccc07074</t>
  </si>
  <si>
    <t xml:space="preserve">The best Android and Windows integration I've seen doesn't come from Microsoft</t>
  </si>
  <si>
    <t xml:space="preserve">6536ba0222514394d1aea29b</t>
  </si>
  <si>
    <t xml:space="preserve">Bernstein raises United Rentals stock price target on margin gains</t>
  </si>
  <si>
    <t xml:space="preserve">aad1f8eb706ad1bbdb0430ef</t>
  </si>
  <si>
    <t xml:space="preserve">Is Devon Energy (DVN) Stock Cheap Or Already Priced Right?</t>
  </si>
  <si>
    <t xml:space="preserve">05e294a6d96036cb63902189</t>
  </si>
  <si>
    <t xml:space="preserve">Insights Into Boston Scientific (BSX) Q3: Wall Street Projections for Key Metrics</t>
  </si>
  <si>
    <t xml:space="preserve">2d811bf44bdbdb118a565607</t>
  </si>
  <si>
    <t xml:space="preserve">CVS Expands Fall Toy and Collectibles Assortment</t>
  </si>
  <si>
    <t xml:space="preserve">The Toy Book</t>
  </si>
  <si>
    <t xml:space="preserve">76c8362113fb3fc1b27aa721</t>
  </si>
  <si>
    <t xml:space="preserve">Instacart explores a sale to Uber or DoorDash at a fraction of its old price</t>
  </si>
  <si>
    <t xml:space="preserve">daecbe3436d8cfd588c9f80b</t>
  </si>
  <si>
    <t xml:space="preserve">Starbucks China rolls out buy-before-seating rule after reversing open-door policy in US</t>
  </si>
  <si>
    <t xml:space="preserve">The Star</t>
  </si>
  <si>
    <t xml:space="preserve">594dff7524cf8503153cb6db</t>
  </si>
  <si>
    <t xml:space="preserve">EQT-backed Sagility acquires clinical documentation and coding firm Chirok Health</t>
  </si>
  <si>
    <t xml:space="preserve">8390b40870ba6f1a55ad6c26</t>
  </si>
  <si>
    <t xml:space="preserve">Walmart's Bestselling 5-Drawer Dresser Comes With LED Lighting and a Built-in Charger for Under $50</t>
  </si>
  <si>
    <t xml:space="preserve">a37de3a58e24e7f7070dca93</t>
  </si>
  <si>
    <t xml:space="preserve">Atlona's Omega 2 puts 4K video, USB and Ethernet on one Cat 6A cable</t>
  </si>
  <si>
    <t xml:space="preserve">1a272a20191e51893ba99c04</t>
  </si>
  <si>
    <t xml:space="preserve">‍‍‍‍+##+GaME/FULMATCH:FREE Louisiana Tech vs Old Dominion Live Free ＯＮ Ｔｖ Ｃｈａｎｎｅｌ 24 October 2026</t>
  </si>
  <si>
    <t xml:space="preserve">14866a8c3bf2107e2dbff6eb</t>
  </si>
  <si>
    <t xml:space="preserve">Prince William Parks &amp; Recreation, Amazon and KABOOM! Unveil Kid-Designed Inclusive Playground at George Hellwig Memorial Park</t>
  </si>
  <si>
    <t xml:space="preserve">Prince William County Government (.gov)</t>
  </si>
  <si>
    <t xml:space="preserve">f99baa1576f0e4d8455ff6d9</t>
  </si>
  <si>
    <t xml:space="preserve">Carmen Li Wants to Sell You GPU Futures, Settled on the CME</t>
  </si>
  <si>
    <t xml:space="preserve">3ecd56aa5b4e5986d2f5a812</t>
  </si>
  <si>
    <t xml:space="preserve">Walmart’s Vintage-Style $124 Cabinet Has Ornate Carvings That Look Straight Out of an Antique Store</t>
  </si>
  <si>
    <t xml:space="preserve">3db927b6117ce9a9e11024db</t>
  </si>
  <si>
    <t xml:space="preserve">J&amp;K Needs GIS-Based Building Regulations</t>
  </si>
  <si>
    <t xml:space="preserve">Brighter Kashmir</t>
  </si>
  <si>
    <t xml:space="preserve">cb1a2899e35b0fcf194be337</t>
  </si>
  <si>
    <t xml:space="preserve">Walmart’s Chic $40 ‘Natural Stone’ Tabletop Fire Pit Keeps Nights Cozy With a Mesmerizing Glow</t>
  </si>
  <si>
    <t xml:space="preserve">104c56c5391d83a5350f81f4</t>
  </si>
  <si>
    <t xml:space="preserve">POWERGRID Wins Maharashtra Transmission Project For 765 kV GIS Pune West Substation</t>
  </si>
  <si>
    <t xml:space="preserve">Trending Now Sustainable Construction</t>
  </si>
  <si>
    <t xml:space="preserve">49e4247dd46d3224965c78e2</t>
  </si>
  <si>
    <t xml:space="preserve">PubKeep picks up where Microsoft Publisher signs off</t>
  </si>
  <si>
    <t xml:space="preserve">The Register</t>
  </si>
  <si>
    <t xml:space="preserve">15ce404dbebde3a5317c980f</t>
  </si>
  <si>
    <t xml:space="preserve">Can Jabil (JBL) Still Be A Bargain After Its AI Venture?</t>
  </si>
  <si>
    <t xml:space="preserve">8bdba7073e36e67a20db3b3e</t>
  </si>
  <si>
    <t xml:space="preserve">Is J. M. Smucker (SJM) Undervalued After Its Dividend Hike And 35% Run?</t>
  </si>
  <si>
    <t xml:space="preserve">7914bacb513dd590249c6eea</t>
  </si>
  <si>
    <t xml:space="preserve">Peyton McDonald's Stat Leader Rankings</t>
  </si>
  <si>
    <t xml:space="preserve">0b2f27fa956b974e4c4e03f3</t>
  </si>
  <si>
    <t xml:space="preserve">5 McDonald's Menu Items That Are Actually Worth The Price</t>
  </si>
  <si>
    <t xml:space="preserve">20e991f378ee96eec2b76a40</t>
  </si>
  <si>
    <t xml:space="preserve">Inflexion cede la quota di maggioranza di Celnor a Goldman Sachs Alternatives</t>
  </si>
  <si>
    <t xml:space="preserve">61222d37f764307cb7e4c345</t>
  </si>
  <si>
    <t xml:space="preserve">How Airbus' New Clean Sheet Freighter Challenges Boeing’s Dominance In The Cargo Sector</t>
  </si>
  <si>
    <t xml:space="preserve">321246ba120f6a6143c98d71</t>
  </si>
  <si>
    <t xml:space="preserve">Trane Technologies to Acquire Canadian Heat-Transfer Manufacturer Cancoil</t>
  </si>
  <si>
    <t xml:space="preserve">Refindustry</t>
  </si>
  <si>
    <t xml:space="preserve">d49b0c33e314c5a6b7cc531c</t>
  </si>
  <si>
    <t xml:space="preserve">SRS Arranges $133M Sale of Central Florida Industrial Property Occupied by Sherwin-Williams</t>
  </si>
  <si>
    <t xml:space="preserve">REBusinessOnline</t>
  </si>
  <si>
    <t xml:space="preserve">ee53e16439c988675f6e6432</t>
  </si>
  <si>
    <t xml:space="preserve">How EPIC Sticks Launch At General Mills (GIS) Has Changed Its Investment Story</t>
  </si>
  <si>
    <t xml:space="preserve">1501fae1327ac64f2912c972</t>
  </si>
  <si>
    <t xml:space="preserve">From Apollo Winner to Netflix Star: Peyton Jackson Shines</t>
  </si>
  <si>
    <t xml:space="preserve">Atlanta News First</t>
  </si>
  <si>
    <t xml:space="preserve">365f54ddfa9eb6acf6e2b19f</t>
  </si>
  <si>
    <t xml:space="preserve">TAP</t>
  </si>
  <si>
    <t xml:space="preserve">Molson Coors Beverage Company</t>
  </si>
  <si>
    <t xml:space="preserve">Taking Over Europe? Lufthansa Picked To Buy TAP Air Portugal</t>
  </si>
  <si>
    <t xml:space="preserve">f0939a76773dd8e6c996f4d6</t>
  </si>
  <si>
    <t xml:space="preserve">A former Starbucks franchise boss built a tennis court on agricultural land in Hampshire; after years of</t>
  </si>
  <si>
    <t xml:space="preserve">3ec20c60c7c7c889c0f456d6</t>
  </si>
  <si>
    <t xml:space="preserve">Verizon seeks FCC permission to sunset most copper landline phones</t>
  </si>
  <si>
    <t xml:space="preserve">2689ed8903c52aa0d4a04bd6</t>
  </si>
  <si>
    <t xml:space="preserve">Why is Cboe Global Markets stock rallying today?</t>
  </si>
  <si>
    <t xml:space="preserve">c67098164c6f645e66faf8d4</t>
  </si>
  <si>
    <t xml:space="preserve">The MSI Prestige 14 Flip AI+ Vincent Van Gogh Edition Brings Iconic Paintings To Laptops</t>
  </si>
  <si>
    <t xml:space="preserve">Press Start Australia</t>
  </si>
  <si>
    <t xml:space="preserve">232b50a21e5f7c319830119f</t>
  </si>
  <si>
    <t xml:space="preserve">Starbucks: Leave Xinjiang, the Uyghurs Deserve Better</t>
  </si>
  <si>
    <t xml:space="preserve">actionnetwork.org</t>
  </si>
  <si>
    <t xml:space="preserve">4e441fac3c37f0364ea6c1fe</t>
  </si>
  <si>
    <t xml:space="preserve">Insights Into ADP (ADP) Q1: Wall Street Projections for Key Metrics</t>
  </si>
  <si>
    <t xml:space="preserve">5c49a405dcbcdd0b695711cc</t>
  </si>
  <si>
    <t xml:space="preserve">TOP-13: Best JBL Speakers ([yaer]) - Let's Choose!</t>
  </si>
  <si>
    <t xml:space="preserve">MyChooz.com</t>
  </si>
  <si>
    <t xml:space="preserve">ecb060cbbe51a73f381e9f4b</t>
  </si>
  <si>
    <t xml:space="preserve">Janelle James to Make Hour-Long Standup Debut on Netflix</t>
  </si>
  <si>
    <t xml:space="preserve">c3c8bdf4093c69d0bab70efe</t>
  </si>
  <si>
    <t xml:space="preserve">☑︎!+! [ＬＩＶＥ ＯＮ VIDIO]~ Louisiana Tech vs Old Dominion LIVE TODAY</t>
  </si>
  <si>
    <t xml:space="preserve">98392265e12aeb41b91719e4</t>
  </si>
  <si>
    <t xml:space="preserve">Microsoft PowerToys update makes your mouse smarter in Windows</t>
  </si>
  <si>
    <t xml:space="preserve">d3a386ecf8d3f6951465a642</t>
  </si>
  <si>
    <t xml:space="preserve">Is Cognizant Technology Solutions (CTSH) Worth More Than Its Price?</t>
  </si>
  <si>
    <t xml:space="preserve">812a83725bb33196030c2c5d</t>
  </si>
  <si>
    <t xml:space="preserve">Clippers’ ball protection becomes a growing concern</t>
  </si>
  <si>
    <t xml:space="preserve">Orange County Register</t>
  </si>
  <si>
    <t xml:space="preserve">2ebaf0e2e19f1742c5b95c66</t>
  </si>
  <si>
    <t xml:space="preserve">Georgia's Silk Cloud deploys Nvidia Blackwell Ultra GPUs</t>
  </si>
  <si>
    <t xml:space="preserve">Data Center Dynamics</t>
  </si>
  <si>
    <t xml:space="preserve">4390ccce1a1a7bcb36e913ca</t>
  </si>
  <si>
    <t xml:space="preserve">Steris to acquire Pennsylvania surgical products maker for $2.1B — plus 3 more M&amp;A deals to know</t>
  </si>
  <si>
    <t xml:space="preserve">cfcf4623044bef1f961678b2</t>
  </si>
  <si>
    <t xml:space="preserve">Verizon zaps pre-standard 6G call across 7 GHz band, Ericsson equipment</t>
  </si>
  <si>
    <t xml:space="preserve">1f96675b9c8743449eff324a</t>
  </si>
  <si>
    <t xml:space="preserve">GPC Score Predictions: Kansas State vs. KU</t>
  </si>
  <si>
    <t xml:space="preserve">e12591126239803f012170b6</t>
  </si>
  <si>
    <t xml:space="preserve">Adam Brody's 30-Episode Crime Thriller Series With 89% RT Audience Score Is Leaving Netflix</t>
  </si>
  <si>
    <t xml:space="preserve">78204c8d0ed7f15c081cdfc2</t>
  </si>
  <si>
    <t xml:space="preserve">$1000 Invested In Monolithic Power Systems 15 Years Ago Would Be Worth This Much Today</t>
  </si>
  <si>
    <t xml:space="preserve">02aaaf08ca753f435483ba68</t>
  </si>
  <si>
    <t xml:space="preserve">DVA</t>
  </si>
  <si>
    <t xml:space="preserve">DaVita</t>
  </si>
  <si>
    <t xml:space="preserve">DaVita (DVA) Settles Ransomware Case As Kidney Week Research Takes Center Stage</t>
  </si>
  <si>
    <r>
      <rPr>
        <sz val="10"/>
        <rFont val="Arial"/>
        <family val="0"/>
        <charset val="1"/>
      </rPr>
      <t xml:space="preserve">DaVita </t>
    </r>
    <r>
      <rPr>
        <sz val="10"/>
        <rFont val="Noto Sans CJK SC"/>
        <family val="2"/>
      </rPr>
      <t xml:space="preserve">勒索軟體案和解。</t>
    </r>
  </si>
  <si>
    <t xml:space="preserve">4f076fc167af103a5dec3b61</t>
  </si>
  <si>
    <t xml:space="preserve">Vest Financial LLC Makes New $1.88 Million Investment in Tapestry, Inc. $TPR</t>
  </si>
  <si>
    <t xml:space="preserve">46ebf356b8128965d935edf1</t>
  </si>
  <si>
    <t xml:space="preserve">BG Investment Services LLC Acquires 6,855 Shares of TE Connectivity Ltd. $TEL</t>
  </si>
  <si>
    <t xml:space="preserve">4a1c5ad027184f17f32df4d7</t>
  </si>
  <si>
    <t xml:space="preserve">Build RAG-ready indexes from Amazon S3 with Amazon OpenSearch intelligent ingestion</t>
  </si>
  <si>
    <t xml:space="preserve">056eba71acef227a67b0e1e5</t>
  </si>
  <si>
    <t xml:space="preserve">Bally’s Lake Tahoe hosts annual Freaker’s Ball with cash prizes for best costumes</t>
  </si>
  <si>
    <t xml:space="preserve">KOLO | 8 News Now</t>
  </si>
  <si>
    <t xml:space="preserve">2eb5fdfd0778629fa68e5ed9</t>
  </si>
  <si>
    <t xml:space="preserve">Five ‘Ice Age’ Movies Fill Netflix’s Top 10 Ahead Of Disney’s ‘Boiling Point’ Release</t>
  </si>
  <si>
    <t xml:space="preserve">Cartoon Brew</t>
  </si>
  <si>
    <t xml:space="preserve">389b61018810888f7f60d1d8</t>
  </si>
  <si>
    <t xml:space="preserve">Microsoft Introduces 'dotnetup' Toolchain Manager for .NET SDKs and Runtimes</t>
  </si>
  <si>
    <t xml:space="preserve">b12be8cd530ffa6ac90a4960</t>
  </si>
  <si>
    <t xml:space="preserve">Sterling Capital Management LLC Acquires 88,344 Shares of Gilead Sciences, Inc. $GILD</t>
  </si>
  <si>
    <t xml:space="preserve">b92e6fae1113d029b20d94e3</t>
  </si>
  <si>
    <t xml:space="preserve">United Parcel Service, Inc. : Bernstein gives a Buy rating</t>
  </si>
  <si>
    <t xml:space="preserve">065ca9b703753b8b6ca18425</t>
  </si>
  <si>
    <t xml:space="preserve">Roc spans 385 feet from wingtip to wingtip, takes off at 1.3 million pounds on six engines taken from Boeing 747s, and exists to carry large payloads beneath its center wing section and release them in flight for hypersonic flight testing.</t>
  </si>
  <si>
    <t xml:space="preserve">4dd2ac1cf6b1f625e4233bc8</t>
  </si>
  <si>
    <t xml:space="preserve">Camden Property Trust (CPT) Looks Undervalued On Paper, Is The Rebound Enough?</t>
  </si>
  <si>
    <t xml:space="preserve">1e5e4ab0a0c0933decd32e46</t>
  </si>
  <si>
    <t xml:space="preserve">Procter &amp; Gamble reports results with repurchases of Procter &amp; Gamble stock</t>
  </si>
  <si>
    <t xml:space="preserve">b11a5b52e45e10897cc8107f</t>
  </si>
  <si>
    <t xml:space="preserve">PMI Gabungan S&amp;P Global Amerika Serikat untuk Oktober di Atas Prakiraan (0): Aktual (57.6)</t>
  </si>
  <si>
    <t xml:space="preserve">7fdefaca23bf7fb2b9ec04b2</t>
  </si>
  <si>
    <t xml:space="preserve">Morgan Stanley raises Procter &amp; Gamble price target on sales momentum</t>
  </si>
  <si>
    <t xml:space="preserve">5cf048fee97616640315e0a6</t>
  </si>
  <si>
    <t xml:space="preserve">How Baker Hughes is levering the Dell AI Factory with NVIDIA to Accelerate Centrifugal Compressor Simulations with Physics-Informed AI</t>
  </si>
  <si>
    <t xml:space="preserve">Oil &amp; Gas Journal</t>
  </si>
  <si>
    <t xml:space="preserve">53f048c09a5bcb0771adbbe4</t>
  </si>
  <si>
    <t xml:space="preserve">FOX NFL Sunday Honors Our Nation's Heroes With Special Veterans Salute on November 8</t>
  </si>
  <si>
    <t xml:space="preserve">a5e1e3ec6c0179ac8a93ab6c</t>
  </si>
  <si>
    <t xml:space="preserve">BKR</t>
  </si>
  <si>
    <t xml:space="preserve">Baker Hughes</t>
  </si>
  <si>
    <t xml:space="preserve">0f8309cdfbf107879fe8d3fc</t>
  </si>
  <si>
    <t xml:space="preserve">General Dynamics (NYSE:GD): A Quality Dividend Stock for Income Investors</t>
  </si>
  <si>
    <t xml:space="preserve">ChartMill</t>
  </si>
  <si>
    <t xml:space="preserve">3f37662aa7c8f14b9f3b77d5</t>
  </si>
  <si>
    <t xml:space="preserve">CMS Proposes Major Changes to MA, Part D, and PBM Requirements</t>
  </si>
  <si>
    <t xml:space="preserve">Crowell &amp; Moring LLP</t>
  </si>
  <si>
    <t xml:space="preserve">9b89c70e643dda19c034228b</t>
  </si>
  <si>
    <t xml:space="preserve">Cisco, whitefish netting to open on Ely area lakes</t>
  </si>
  <si>
    <t xml:space="preserve">The Ely Echo</t>
  </si>
  <si>
    <t xml:space="preserve">a0b23c8d0fbb8b470fc26212</t>
  </si>
  <si>
    <t xml:space="preserve">Robinhood Markets stock: Rosenblatt sets USD 135 target for Robinhood Markets stock</t>
  </si>
  <si>
    <t xml:space="preserve">d6b5e034215240c096ef0742</t>
  </si>
  <si>
    <t xml:space="preserve">NVIDIA DLSS 5 Neural Rendering Now Available In Portal With RTX And Half-Life 2 RTX Demo, Alongside 6X Multi Frame Generation</t>
  </si>
  <si>
    <t xml:space="preserve">a6b83d9dd5001242cb1032ee</t>
  </si>
  <si>
    <t xml:space="preserve">Week’s Best: JPMorgan Chase Teams Overseeing $18 Billion Go Indie</t>
  </si>
  <si>
    <t xml:space="preserve">05eeb8092753f27dbc520587</t>
  </si>
  <si>
    <t xml:space="preserve">A $4 Billion Reason to Take Another Look at Supermicro Stock</t>
  </si>
  <si>
    <t xml:space="preserve">66ec1a46daad66b6e289257b</t>
  </si>
  <si>
    <t xml:space="preserve">Pelicans need to stop overthinking their offense and get Trey Murphy III the ball</t>
  </si>
  <si>
    <t xml:space="preserve">Pelican Debrief</t>
  </si>
  <si>
    <t xml:space="preserve">771bc01f14608877a52b0eeb</t>
  </si>
  <si>
    <t xml:space="preserve">These Funnel-Neck Jackets Complete the Perfect Fall Outfit—and They’re All Under $50 at Amazon</t>
  </si>
  <si>
    <t xml:space="preserve">Real Simple</t>
  </si>
  <si>
    <t xml:space="preserve">93f345894f5601c56087876d</t>
  </si>
  <si>
    <t xml:space="preserve">Sam Walton threw paper routes in 1932 to feed his family; 94 years later, Walmart pays over $90 billion a year directly to global households</t>
  </si>
  <si>
    <t xml:space="preserve">e6545855e4b23128f0cd668d</t>
  </si>
  <si>
    <t xml:space="preserve">UFC 333 Highlights! Steele Destroys Gugnon With Smashing TKO</t>
  </si>
  <si>
    <t xml:space="preserve">9fad2ab822c624f0477dd241</t>
  </si>
  <si>
    <t xml:space="preserve">eBay Earnings Preview: Innovation Tops GameStop Bid (NASDAQ:EBAY)</t>
  </si>
  <si>
    <t xml:space="preserve">2f148c651643409f2df42d18</t>
  </si>
  <si>
    <t xml:space="preserve">NBT Bank N.A. Purchases New Holdings in Target Corporation $TGT</t>
  </si>
  <si>
    <t xml:space="preserve">22e47388cd114122013a0f1c</t>
  </si>
  <si>
    <t xml:space="preserve">Jim Cramer’s 5% to 8% rule puts Nvidia stock in focus</t>
  </si>
  <si>
    <t xml:space="preserve">1915288c2a7347dcf6ae9234</t>
  </si>
  <si>
    <t xml:space="preserve">NVIDIA and TCV backed Higgsfield’s Series B extension</t>
  </si>
  <si>
    <t xml:space="preserve">bbf60a57ccb8b6eb5983b3eb</t>
  </si>
  <si>
    <t xml:space="preserve">Is Exxon Mobil (NYSE:XOM) Ready for Its Next Energy Surge?</t>
  </si>
  <si>
    <t xml:space="preserve">9311d762df352372ab90a51e</t>
  </si>
  <si>
    <t xml:space="preserve">Jung Yeon-tae’s Professional GPT Revolution 8 | NVIDIA’s Vision for the AI Industrial Revolution</t>
  </si>
  <si>
    <t xml:space="preserve">d211a927c69ce3166d1b267c</t>
  </si>
  <si>
    <t xml:space="preserve">Walmart Has a Rattan Cabinet That Looks Like a ‘Beautiful’ Designer Find for Way Less</t>
  </si>
  <si>
    <t xml:space="preserve">fcdedff50f74ff6b6e908c69</t>
  </si>
  <si>
    <t xml:space="preserve">Inflexion verkauft Mehrheitsbeteiligung an Celnor an Goldman Sachs Alternatives</t>
  </si>
  <si>
    <t xml:space="preserve">3660251ddf2ae1a1ec12ff4e</t>
  </si>
  <si>
    <t xml:space="preserve">Smurfit Westrock</t>
  </si>
  <si>
    <t xml:space="preserve">Teniel Campbell extends with Smurfit Westrock for 2027 after national title double</t>
  </si>
  <si>
    <t xml:space="preserve">ProCyclingUK</t>
  </si>
  <si>
    <t xml:space="preserve">72aab5d939a16d67276240c0</t>
  </si>
  <si>
    <t xml:space="preserve">‍‍‍⊕[ＷＡＴＣＨ ＬＩＶＥ ＮＯＷ]⊕ Old Dominion vs Louisiana Tech 𝐋𝐈𝐕𝐄 ＯＮ Ｔｖ Ｃｈａｎｎｅｌ 24 October 2026</t>
  </si>
  <si>
    <t xml:space="preserve">3eea47fcce6297eb8f1bcb75</t>
  </si>
  <si>
    <t xml:space="preserve">BlackRock on a crypto buying spree with over $560 million Bitcoin haul in 5 days</t>
  </si>
  <si>
    <t xml:space="preserve">Finbold</t>
  </si>
  <si>
    <t xml:space="preserve">d4ae3425ddea287be318cf6a</t>
  </si>
  <si>
    <t xml:space="preserve">HP Inc. $HPQ Stock Holdings Boosted by Vest Financial LLC</t>
  </si>
  <si>
    <t xml:space="preserve">f10d8d4bf532254968766a10</t>
  </si>
  <si>
    <t xml:space="preserve">Starbucks releases new Halloween black-cat drink, cookie, and merch</t>
  </si>
  <si>
    <t xml:space="preserve">WSOC TV</t>
  </si>
  <si>
    <t xml:space="preserve">e9b063f7d757fdb2fd9fdeb8</t>
  </si>
  <si>
    <t xml:space="preserve">Is Earnings Beat Altering The Investment Case For Tractor Supply Stock (TSCO)?</t>
  </si>
  <si>
    <t xml:space="preserve">6928335ce69698c3e05643a6</t>
  </si>
  <si>
    <t xml:space="preserve">American Airlines Discreetly Decides To Purchase 2 Used Boeing 777-200ERs As Fleet Ages</t>
  </si>
  <si>
    <t xml:space="preserve">40c548ebc902abc84fa9dc2c</t>
  </si>
  <si>
    <t xml:space="preserve">Procter &amp; Gamble's Earnings Show a Resilient Consumer Despite Price Hikes. Is the Dividend King Stock a Buy?</t>
  </si>
  <si>
    <t xml:space="preserve">86795d97b4eb38f98498864d</t>
  </si>
  <si>
    <t xml:space="preserve">Farmland LP, BTG Pactual and Equilibrium seek insurer capital through COIN</t>
  </si>
  <si>
    <t xml:space="preserve">Agri Investor</t>
  </si>
  <si>
    <t xml:space="preserve">34dc8be5effdaa08328f4b97</t>
  </si>
  <si>
    <t xml:space="preserve">DoorDash launches restaurant insurance with Authentic</t>
  </si>
  <si>
    <t xml:space="preserve">Coverager</t>
  </si>
  <si>
    <t xml:space="preserve">21e5a984dedf9e5b0cf99a1e</t>
  </si>
  <si>
    <t xml:space="preserve">Milwaukee’s ‘Handy and Bright’ LED Work Light Is Only $35 at Walmart</t>
  </si>
  <si>
    <t xml:space="preserve">82f9715d04f88832366bd56c</t>
  </si>
  <si>
    <t xml:space="preserve">Ahead of eBay (EBAY) Q3 Earnings: Get Ready With Wall Street Estimates for Key Metrics</t>
  </si>
  <si>
    <t xml:space="preserve">a5947fd16563a05511d0ceb4</t>
  </si>
  <si>
    <t xml:space="preserve">Labcorp to offer BD Onclarity HPV test across U.S. network By Investing.com</t>
  </si>
  <si>
    <t xml:space="preserve">3f53102a2d6e791f1d0939f0</t>
  </si>
  <si>
    <t xml:space="preserve">VTRS</t>
  </si>
  <si>
    <t xml:space="preserve">Viatris</t>
  </si>
  <si>
    <t xml:space="preserve">Price-Driven Insight from (VTRS) for Rule-Based Strategy</t>
  </si>
  <si>
    <t xml:space="preserve">1b4df6c313678a4d7cc9b941</t>
  </si>
  <si>
    <t xml:space="preserve">Salesforce grants equity awards. Salesforce stock trades at EUR 221.88</t>
  </si>
  <si>
    <t xml:space="preserve">91fd2542f664f99d81d9ed1f</t>
  </si>
  <si>
    <t xml:space="preserve">Costco Just Quietly Changed This Fan-Favorite Product—and Fans Are Skeptical</t>
  </si>
  <si>
    <t xml:space="preserve">b7e3f018c95a08e9bf174d36</t>
  </si>
  <si>
    <t xml:space="preserve">Traylor, Washington anchor REG to WBLA Zone 5 Qualifiers title</t>
  </si>
  <si>
    <t xml:space="preserve">FIBA</t>
  </si>
  <si>
    <t xml:space="preserve">0009395348405c92df1ccea2</t>
  </si>
  <si>
    <t xml:space="preserve">From Starbucks to the CDC: Alliance to Stop Foodborne Illness Names 40 Food Safety Professionals Under 40, Class Of 2026</t>
  </si>
  <si>
    <t xml:space="preserve">9c94b10b8f019465ff01bd4f</t>
  </si>
  <si>
    <t xml:space="preserve">@#)𝘏𝘌𝘙𝘌'𝘚!!(* 𝘞𝘈𝘠 𝘛𝘖 𝘞𝘈𝘛𝘊𝘏 LA Tech vs Old Dominion Football 𝐋𝐈𝐕𝐄</t>
  </si>
  <si>
    <t xml:space="preserve">2bfe93fc3a5a104105641a28</t>
  </si>
  <si>
    <t xml:space="preserve">Stocks making the biggest moves midday: Chevron, CrowdStrike, American Express, SK Hynix &amp; more</t>
  </si>
  <si>
    <t xml:space="preserve">c7a2fe50c254c646726db31b</t>
  </si>
  <si>
    <t xml:space="preserve">e5e1a6213767bfe2e53ac62d</t>
  </si>
  <si>
    <t xml:space="preserve">Renovations finished at Neighborhood Walmart on Highway 39</t>
  </si>
  <si>
    <t xml:space="preserve">b2e044900e377efed47e5783</t>
  </si>
  <si>
    <t xml:space="preserve">Can Apple (NASDAQ:AAPL) Stay in Focus as Market Themes Shift?</t>
  </si>
  <si>
    <t xml:space="preserve">78c58fc1fba46bb63f767f73</t>
  </si>
  <si>
    <t xml:space="preserve">Procter &amp; Gamble Has Raised Its Dividend for 70 Straight Years. Here's Why That Matters in a Sell-Off</t>
  </si>
  <si>
    <t xml:space="preserve">b2922957ff95d1e6a69c825f</t>
  </si>
  <si>
    <t xml:space="preserve">Analysts: Boeing's 787 Rate of 10 a Month Won't Make the Program Profitable; Leeham Points to 14</t>
  </si>
  <si>
    <t xml:space="preserve">Avi-Go</t>
  </si>
  <si>
    <t xml:space="preserve">996fefc6446abe9a0825a554</t>
  </si>
  <si>
    <t xml:space="preserve">Microsoft May Be the Only Hyperscaler to Stay Cash-Flow Positive. What It Means for MSFT Stock</t>
  </si>
  <si>
    <t xml:space="preserve">d6ef8dce07abf0ea2795b203</t>
  </si>
  <si>
    <t xml:space="preserve">209,858 Shares in American Water Works Company, Inc. $AWK Bought by Norris Perne &amp; French LLP MI</t>
  </si>
  <si>
    <t xml:space="preserve">a8aecc0555c8316d6d478b4e</t>
  </si>
  <si>
    <t xml:space="preserve">Booking Holdings (NASDAQ: BKNG) Vs. GameStop (NYSE: GME): Which Stock Offers Better Value In 2026?</t>
  </si>
  <si>
    <t xml:space="preserve">Foreign Policy Journal</t>
  </si>
  <si>
    <t xml:space="preserve">bfc085b8bc68bb074b630d34</t>
  </si>
  <si>
    <t xml:space="preserve">What Progressive (PGR)'s Earnings Upgrades Mean For Shareholders</t>
  </si>
  <si>
    <t xml:space="preserve">0fb924402cb528d79aba6746</t>
  </si>
  <si>
    <t xml:space="preserve">$Microsoft (MSFT.US)$ Microsoft’s Activision just released 23 October, Call of Duty Modern Warfare 4 selling like hotcakes. Storyline Korean War👍</t>
  </si>
  <si>
    <t xml:space="preserve">7e57ca5ccbb21b48f31ccd0e</t>
  </si>
  <si>
    <t xml:space="preserve">Staten Island’s Best Dressed: Rossville AME Zion Church celebrates 175 years</t>
  </si>
  <si>
    <t xml:space="preserve">SILive.com</t>
  </si>
  <si>
    <t xml:space="preserve">47bd5e474704b01b81c15d44</t>
  </si>
  <si>
    <t xml:space="preserve">United, Humana Medicare Advantage Plan Cuts Expected to Hit 1M Americans</t>
  </si>
  <si>
    <t xml:space="preserve">Newsweek</t>
  </si>
  <si>
    <t xml:space="preserve">277afca31f322dab035c248a</t>
  </si>
  <si>
    <t xml:space="preserve">9to5Toys Steals Weekly – Ocean-style Apple Watch band $11.50, LISEN dual USB-C cable $16, WFH coffee table $136, more</t>
  </si>
  <si>
    <t xml:space="preserve">333d0798a8b1d56985aa7905</t>
  </si>
  <si>
    <t xml:space="preserve">Verizon and Harley-Davidson Take Different Paths to Brand Reinvention</t>
  </si>
  <si>
    <t xml:space="preserve">f36d822705565f00d8d4131d</t>
  </si>
  <si>
    <t xml:space="preserve">TFC Tidbits: Richie Laryea goes straight back into first 11</t>
  </si>
  <si>
    <t xml:space="preserve">TFC Republic</t>
  </si>
  <si>
    <t xml:space="preserve">c616b96e717e86f17b596f55</t>
  </si>
  <si>
    <t xml:space="preserve">Morning 3: Walmart launches drone-delivery service in Charlotte area -- and other news</t>
  </si>
  <si>
    <t xml:space="preserve">781ce9ccfe13e66c1c0f724b</t>
  </si>
  <si>
    <t xml:space="preserve">PulteGroup: Q3 Shows Why Strong Margins Aren't Enough (NYSE:PHM)</t>
  </si>
  <si>
    <t xml:space="preserve">48b7718cee79d7ee317f3cd1</t>
  </si>
  <si>
    <t xml:space="preserve">Entergy celebrates Nuclear Science Week 2026</t>
  </si>
  <si>
    <t xml:space="preserve">7173d3afdd82678b693ab806</t>
  </si>
  <si>
    <t xml:space="preserve">TOP-10 BEST USB Cables – Ranking</t>
  </si>
  <si>
    <t xml:space="preserve">b9916c42c82968822214810e</t>
  </si>
  <si>
    <t xml:space="preserve">Key facts: Sodexo SA (SW) €23.96B revenue, 2.0% organic; H2 call live</t>
  </si>
  <si>
    <t xml:space="preserve">7e493709ca5a97dc4a295e14</t>
  </si>
  <si>
    <t xml:space="preserve">Dark Blue Glass Starbucks Footed Coffee Cup 5" Tall Etched Anchor Hocking</t>
  </si>
  <si>
    <t xml:space="preserve">e8bd623c36ca06826a386f28</t>
  </si>
  <si>
    <t xml:space="preserve">Instacart explores possible sale, holds talks with Uber and DoorDash</t>
  </si>
  <si>
    <t xml:space="preserve">0c4f621f9dc7bee6f0e7f26a</t>
  </si>
  <si>
    <t xml:space="preserve">cd88a598ef864ff57abfc7a6</t>
  </si>
  <si>
    <t xml:space="preserve">This DeWalt USB adapter can recharge the tool battery too</t>
  </si>
  <si>
    <t xml:space="preserve">The Gadgeteer</t>
  </si>
  <si>
    <t xml:space="preserve">fb18b39f91d3b923cba3b6d2</t>
  </si>
  <si>
    <t xml:space="preserve">Starbucks is launching an incredibly sweet Winnie the Pooh collection — how to buy</t>
  </si>
  <si>
    <t xml:space="preserve">623ad2f4ec4cb339832018dd</t>
  </si>
  <si>
    <t xml:space="preserve">DA Davidson Reiterates Buy Rating on Tractor Supply Company (TSCO)</t>
  </si>
  <si>
    <t xml:space="preserve">95385b1aa1e10f67036f1472</t>
  </si>
  <si>
    <t xml:space="preserve">Buy a Verizon Simplicity plan and get $460 off the Samsung Galaxy Z Fold8</t>
  </si>
  <si>
    <t xml:space="preserve">Android Central</t>
  </si>
  <si>
    <t xml:space="preserve">270be9cdecb0e295334f584b</t>
  </si>
  <si>
    <t xml:space="preserve">TKO Sets Multi-Year Arizona Takeover With UFC, WWE, PBR and Zuffa Boxing Events</t>
  </si>
  <si>
    <t xml:space="preserve">f0d91f7871a90e1a41ce1a5b</t>
  </si>
  <si>
    <t xml:space="preserve">Amgen Highlights New Oncology Research and Small Cell Lung Cancer Data at ESMO 2026</t>
  </si>
  <si>
    <t xml:space="preserve">Oncodaily</t>
  </si>
  <si>
    <t xml:space="preserve">be3c9fe05d27d4466fe80c80</t>
  </si>
  <si>
    <t xml:space="preserve">(ZBH) Risk Channels and Responsive Allocation</t>
  </si>
  <si>
    <t xml:space="preserve">e0b73000be5ebb2a7d0d1fb3</t>
  </si>
  <si>
    <t xml:space="preserve">The Pokémon TCG 30th Celebration Elite Trainer Box is way under market price at Amazon — shop for $59.99</t>
  </si>
  <si>
    <t xml:space="preserve">712b60bbfef1c0a272415e6d</t>
  </si>
  <si>
    <t xml:space="preserve">Comcast Cofounder Gives Philadelphia Museum of Art $20 M. for Education</t>
  </si>
  <si>
    <t xml:space="preserve">ARTnews.com</t>
  </si>
  <si>
    <t xml:space="preserve">50927bc1352c085909ec1071</t>
  </si>
  <si>
    <t xml:space="preserve">Dell, Lenovo, Cisco, HPE, Supermicro: Why AMD’s New AI Blueprint Has Everyone Signing On</t>
  </si>
  <si>
    <t xml:space="preserve">f62eea6a4e8b2374ffb5c7be</t>
  </si>
  <si>
    <t xml:space="preserve">1bcead8825ba174f86c054a1</t>
  </si>
  <si>
    <t xml:space="preserve">Ahead of AEP (AEP) Q3 Earnings: Get Ready With Wall Street Estimates for Key Metrics</t>
  </si>
  <si>
    <t xml:space="preserve">cb244b88e3ed812e4234e93d</t>
  </si>
  <si>
    <t xml:space="preserve">Brown &amp; Brown sets a new course with COMPASS</t>
  </si>
  <si>
    <t xml:space="preserve">Captive International</t>
  </si>
  <si>
    <t xml:space="preserve">359f5b7722930149b20919a8</t>
  </si>
  <si>
    <t xml:space="preserve">NBT Bank N.A. Makes New $1.16 Million Investment in Stryker Corporation $SYK</t>
  </si>
  <si>
    <t xml:space="preserve">6bc594fa6b0e858af6b0c916</t>
  </si>
  <si>
    <t xml:space="preserve">%~~*[[[SPORT TV&gt;]* Jerry Ball State Team vs Sacramento State 𝐋𝐈𝐕𝐄 𝐒𝐭𝐑𝐞𝐀𝐦 Ｆｒｅｅ On 22 October 2026</t>
  </si>
  <si>
    <t xml:space="preserve">dea297b3bd012cff8b6f78bf</t>
  </si>
  <si>
    <t xml:space="preserve">Robeco Institutional Asset Management B.V. Buys 20,420 Shares of First Solar, Inc. $FSLR</t>
  </si>
  <si>
    <t xml:space="preserve">d3182446c57c9845a4c37295</t>
  </si>
  <si>
    <t xml:space="preserve">b471332118694f8215c99117</t>
  </si>
  <si>
    <t xml:space="preserve">PNC Financial Services Group Completes $1.5 Billion Senior Notes Offering</t>
  </si>
  <si>
    <t xml:space="preserve">6d33dc776cd713fe071985b1</t>
  </si>
  <si>
    <t xml:space="preserve">Q&amp;A With Alyssa Miles ’25, Who Stars in Netflix’s “Hollywood Arts”</t>
  </si>
  <si>
    <t xml:space="preserve">Muhlenberg College |</t>
  </si>
  <si>
    <t xml:space="preserve">6dc1d0289b64556c62a71214</t>
  </si>
  <si>
    <t xml:space="preserve">Walmart is selling a $160 no-tip standalone hammock for $72</t>
  </si>
  <si>
    <t xml:space="preserve">2732cc2a069be96671ac8072</t>
  </si>
  <si>
    <t xml:space="preserve">Morgan Stanley files plans for a $1.3 million office in northwest Rochester</t>
  </si>
  <si>
    <t xml:space="preserve">Post Bulletin</t>
  </si>
  <si>
    <t xml:space="preserve">cdc106fd628fe9181d1fabe0</t>
  </si>
  <si>
    <t xml:space="preserve">Silva, Correia &amp; Kokten Take 10-Ball Golds</t>
  </si>
  <si>
    <t xml:space="preserve">AzBilliards</t>
  </si>
  <si>
    <t xml:space="preserve">cb1fe6bc0ce7fb59760f1409</t>
  </si>
  <si>
    <t xml:space="preserve">Why APA Corporation (APA) Stock Is Up Today</t>
  </si>
  <si>
    <t xml:space="preserve">cd60d4bd2a11aac2642b16eb</t>
  </si>
  <si>
    <t xml:space="preserve">Wells Fargo Ignored Ex-Atty's $330K Fraud, Fla. Firm Says</t>
  </si>
  <si>
    <t xml:space="preserve">ecc15852926594ef073554eb</t>
  </si>
  <si>
    <t xml:space="preserve">Mastercard, Moovn partner in East Africa</t>
  </si>
  <si>
    <t xml:space="preserve">The Paypers</t>
  </si>
  <si>
    <t xml:space="preserve">7364104ff78173e44934be20</t>
  </si>
  <si>
    <t xml:space="preserve">Brookmont Capital Management Acquires 23,581 Shares of DuPont de Nemours, Inc. $DD</t>
  </si>
  <si>
    <t xml:space="preserve">528406f88b36a1d3e37efa03</t>
  </si>
  <si>
    <t xml:space="preserve">ACN offers prayers for victims of church attack in Jordan</t>
  </si>
  <si>
    <t xml:space="preserve">Church in Need</t>
  </si>
  <si>
    <t xml:space="preserve">68d22ab0ae318019d4cfb81d</t>
  </si>
  <si>
    <t xml:space="preserve">Evergreen Capital Management LLC Acquires 99,447 Shares of American Water Works Company, Inc. $AWK</t>
  </si>
  <si>
    <t xml:space="preserve">b3c72ec9e81acb64af8d328d</t>
  </si>
  <si>
    <t xml:space="preserve">2026-27 FIS Alpine Ski World Cup Sölden: Lucas Pinheiro Braathen wins giant slalom opener "Last season is now history"</t>
  </si>
  <si>
    <t xml:space="preserve">Olympics</t>
  </si>
  <si>
    <t xml:space="preserve">8dc2fc99f859bc80ecec054f</t>
  </si>
  <si>
    <t xml:space="preserve">RBU hosts International Radiology CME, 6 students invited to Dubai</t>
  </si>
  <si>
    <t xml:space="preserve">Punjab News Express</t>
  </si>
  <si>
    <t xml:space="preserve">6c7227c1528c8d00e8eb644c</t>
  </si>
  <si>
    <t xml:space="preserve">DJ Pikachu: Pokémon Goes EDM With Lasers, Battles and Marshmello in 30th Anniversary Concert at Intuit Dome</t>
  </si>
  <si>
    <t xml:space="preserve">de8cf74626699541c8fcbc3c</t>
  </si>
  <si>
    <t xml:space="preserve">12 Clever Amazon Finds That Will Make Your Life Easier If You’re Hosting Over the Holidays</t>
  </si>
  <si>
    <t xml:space="preserve">811fd7ad4088c24e84170c85</t>
  </si>
  <si>
    <t xml:space="preserve">AI Platform Launch Could Be A Game Changer For Workday Stock (WDAY)</t>
  </si>
  <si>
    <t xml:space="preserve">a0f3f462b3ae77633a0a20bc</t>
  </si>
  <si>
    <t xml:space="preserve">Apple weekend deals: Apple TV 4K, MacBook Pro $900 off, Pencil (USB-C), AirPods Pro 3, more</t>
  </si>
  <si>
    <t xml:space="preserve">9to5Mac</t>
  </si>
  <si>
    <t xml:space="preserve">5ec8937c0a5de59082803b9c</t>
  </si>
  <si>
    <t xml:space="preserve">Broadcom announces AI networking innovations as Broadcom stock costs EUR 288.00</t>
  </si>
  <si>
    <t xml:space="preserve">d18a276d5397670ad3a2a69e</t>
  </si>
  <si>
    <t xml:space="preserve">Johnson &amp; Johnson’s prostate cancer drug shrinks tumors in early-stage trial By Reuters</t>
  </si>
  <si>
    <t xml:space="preserve">dc71881ce2bdcc84b5c1df59</t>
  </si>
  <si>
    <t xml:space="preserve">Jabil (JBL) Increases Despite Market Slip: Here's What You Need to Know</t>
  </si>
  <si>
    <t xml:space="preserve">8accbda6a5a2774b50d9b2a0</t>
  </si>
  <si>
    <t xml:space="preserve">TD Cowen raises Procter &amp; Gamble stock price target on turnaround progress</t>
  </si>
  <si>
    <t xml:space="preserve">48d0412d6efbdf830d3b5641</t>
  </si>
  <si>
    <t xml:space="preserve">Taco Bell Renews PepsiCo Partnership</t>
  </si>
  <si>
    <t xml:space="preserve">Orange County Business Journal</t>
  </si>
  <si>
    <t xml:space="preserve">5dc3d917fa2eb4d33a49dd2b</t>
  </si>
  <si>
    <t xml:space="preserve">*FREE-TV*™️* Sacramento State vs Ball State online 𝕃𝕚𝕧𝕖 Ｆｒｅｅ Ｓｔｒｅａｍｓ October 24, 2026</t>
  </si>
  <si>
    <t xml:space="preserve">3e14c8e320ab8752211c6874</t>
  </si>
  <si>
    <t xml:space="preserve">AEP declares dividend. American Electric Power stock trades 0.11 percent above Xetra close</t>
  </si>
  <si>
    <t xml:space="preserve">9feb0e4c8c0f90fac1ee6933</t>
  </si>
  <si>
    <t xml:space="preserve">Instacart Mulls Sale; Holds Preliminary Talks With Uber, DoorDash</t>
  </si>
  <si>
    <t xml:space="preserve">89939cd139a8be07410fc369</t>
  </si>
  <si>
    <t xml:space="preserve">Instacart pursues sale, holds early talks with DoorDash and Uber</t>
  </si>
  <si>
    <t xml:space="preserve">디지털투데이</t>
  </si>
  <si>
    <t xml:space="preserve">469e6383fe63f1b62f80f521</t>
  </si>
  <si>
    <t xml:space="preserve">TKO’s Ari Emanuel Addresses Possible WWE Crown Jewel Relocation Amid Saudi Arabia Attacks</t>
  </si>
  <si>
    <t xml:space="preserve">Wrestlezone</t>
  </si>
  <si>
    <t xml:space="preserve">f6444946edfbb43dfcc6328c</t>
  </si>
  <si>
    <t xml:space="preserve">JBL Bar 800MK2 review: awesome Atmos and surround sound in one package</t>
  </si>
  <si>
    <t xml:space="preserve">TechRadar</t>
  </si>
  <si>
    <t xml:space="preserve">04cc05434f163ec099a5a6fb</t>
  </si>
  <si>
    <t xml:space="preserve">Walmart Is Selling a Heavy-Duty Canopy Carport for 46% Off That Doubles as a Workshop or Extra Storage Space</t>
  </si>
  <si>
    <t xml:space="preserve">c16b3a4b774e146ec18e213c</t>
  </si>
  <si>
    <t xml:space="preserve">DoorDash Rewards Mastercard® Review – Worth It If You Order Every Week</t>
  </si>
  <si>
    <t xml:space="preserve">6843425fa5e7275138f53508</t>
  </si>
  <si>
    <t xml:space="preserve">Abbott Laboratories vs. UnitedHealth: Does Health Innovation or Health Insurance Make for a Better Stock to Buy?</t>
  </si>
  <si>
    <t xml:space="preserve">b1734bc5c92ed889b8a8739d</t>
  </si>
  <si>
    <t xml:space="preserve">2023 WHSAA (WY) State Championships</t>
  </si>
  <si>
    <t xml:space="preserve">FloWrestling</t>
  </si>
  <si>
    <t xml:space="preserve">f46ebbc2183c77484e8f4750</t>
  </si>
  <si>
    <t xml:space="preserve">Walmart's $150 Lean-to Shed Is a Clever Way to Store Yard Gear Without Sacrificing Your Whole Backyard</t>
  </si>
  <si>
    <t xml:space="preserve">b4e14742d928bb8e5e56f1fd</t>
  </si>
  <si>
    <t xml:space="preserve">Get two popular 60W Anker USB-C cables for just £7.49 at Amazon</t>
  </si>
  <si>
    <t xml:space="preserve">Tech Advisor</t>
  </si>
  <si>
    <t xml:space="preserve">e6cfd32053b9867e1c6eb34d</t>
  </si>
  <si>
    <t xml:space="preserve">PayPal, Revolut ready responses to CMA consultation on Apple’s contactless technology</t>
  </si>
  <si>
    <t xml:space="preserve">Global Competition Review</t>
  </si>
  <si>
    <t xml:space="preserve">bddf5bf1b48e1b19eeb7bf6d</t>
  </si>
  <si>
    <t xml:space="preserve">#+(LIVESTREAMs!!)FREE!] Louisiana Tech vs Old Dominion LIVE Ｆｒｅｅ Ｓｔｒｅａｍｓ ＯＮ Ｔｖ Ｃｈａｎｎｅｌ 25 October 2026 free</t>
  </si>
  <si>
    <t xml:space="preserve">383b4dea9653293d625c1730</t>
  </si>
  <si>
    <t xml:space="preserve">Boeing 737-800BCF Vs. Airbus A321 P2F: Which Freighter Is More Efficient?</t>
  </si>
  <si>
    <t xml:space="preserve">8ab06e9fb5bec0d15c1f291e</t>
  </si>
  <si>
    <t xml:space="preserve">How Xiongan's underground plant pioneers new model of waste management</t>
  </si>
  <si>
    <t xml:space="preserve">CGTN</t>
  </si>
  <si>
    <t xml:space="preserve">ac0a224b3eea8cef48bb4884</t>
  </si>
  <si>
    <t xml:space="preserve">I combined Nvidia DLSS with AMD FSR and got a result I didn't expect</t>
  </si>
  <si>
    <t xml:space="preserve">d8dbbb46f998743dcb3ea734</t>
  </si>
  <si>
    <t xml:space="preserve">WWE Crown Jewel 2026: TKO Looking to Keep Trump &amp; Saudi Arabia Happy?</t>
  </si>
  <si>
    <t xml:space="preserve">Bleeding Cool News</t>
  </si>
  <si>
    <t xml:space="preserve">0b6f32d526ffa645832aa6ec</t>
  </si>
  <si>
    <t xml:space="preserve">Huntington Ingalls Industries (HII) Marks First ROMULUS Vessel As Mike Petters Rejoins Board</t>
  </si>
  <si>
    <t xml:space="preserve">33d8ced82219c430f5574bf0</t>
  </si>
  <si>
    <t xml:space="preserve">Valero Energy announces results as Valero Energy stock trades at EUR 374.25</t>
  </si>
  <si>
    <t xml:space="preserve">9b43d80b4b95fe4c868ec0f7</t>
  </si>
  <si>
    <t xml:space="preserve">Boeing Deploys Microsoft-Powered AI System to Predict Aircraft Failures</t>
  </si>
  <si>
    <t xml:space="preserve">83ee5aa8cfd30891d2b8d071</t>
  </si>
  <si>
    <t xml:space="preserve">Dow (DOW) Beats On Earnings, Is The Stock Still Cheap?</t>
  </si>
  <si>
    <t xml:space="preserve">1672d1f8c6527bb162671dba</t>
  </si>
  <si>
    <t xml:space="preserve">Key facts: HOOD Q3 Has Chain Rev; ARK Flags Gas Fees; ICE Connect Added</t>
  </si>
  <si>
    <t xml:space="preserve">7d1c92d35203b3ec2ea87199</t>
  </si>
  <si>
    <t xml:space="preserve">Lexar Launches the Professional SILVER GO microSDXC UHS-I Card</t>
  </si>
  <si>
    <t xml:space="preserve">TechPowerUp</t>
  </si>
  <si>
    <t xml:space="preserve">e0f760219bb508332a0fa19f</t>
  </si>
  <si>
    <t xml:space="preserve">AI Giant Nvidia Invests in Entertainment Startup Higgsfield</t>
  </si>
  <si>
    <t xml:space="preserve">576417cdca7818ec4bd76e12</t>
  </si>
  <si>
    <t xml:space="preserve">HWM vs. ATI: Which Aerospace &amp; Defense Stock Has More Upside Potential?</t>
  </si>
  <si>
    <t xml:space="preserve">a0634037c68bd1d85af2822b</t>
  </si>
  <si>
    <t xml:space="preserve">Coinbase will make USDC the default stablecoin on 82 million Galaxy phones</t>
  </si>
  <si>
    <t xml:space="preserve">8229f45e9018dd1145e5b765</t>
  </si>
  <si>
    <t xml:space="preserve">Extra Space Storage Inc. expected to post earnings of $1.18 a share - Earnings Preview</t>
  </si>
  <si>
    <t xml:space="preserve">467bab636dcc5f3d627e1c13</t>
  </si>
  <si>
    <t xml:space="preserve">Darden Restaurants (NYSE:DRI): A Quality Investing Look at a High-ROIC Restaurant Operator</t>
  </si>
  <si>
    <t xml:space="preserve">a41af441cb9c7650808ac5cc</t>
  </si>
  <si>
    <t xml:space="preserve">Hormel Foods launches portion packaged bacon</t>
  </si>
  <si>
    <t xml:space="preserve">National Hog Farmer</t>
  </si>
  <si>
    <t xml:space="preserve">ddfe8086afd36aabcbc60409</t>
  </si>
  <si>
    <t xml:space="preserve">Kroger rival to offer FREE 'trick-or-treat' bonus for Halloween shoppers as long as you meet the 'plus-one' requirement</t>
  </si>
  <si>
    <t xml:space="preserve">The Sun</t>
  </si>
  <si>
    <t xml:space="preserve">eead5ce3625c4de4a98df52f</t>
  </si>
  <si>
    <t xml:space="preserve">HONA Investors Have Opportunity to Lead Honeywell Aerospace Inc. Securities Fraud Lawsuit with SBS Law</t>
  </si>
  <si>
    <r>
      <rPr>
        <sz val="10"/>
        <rFont val="Noto Sans CJK SC"/>
        <family val="2"/>
      </rPr>
      <t xml:space="preserve">律所徵求 </t>
    </r>
    <r>
      <rPr>
        <sz val="10"/>
        <rFont val="Arial"/>
        <family val="0"/>
        <charset val="1"/>
      </rPr>
      <t xml:space="preserve">Honeywell Aerospace </t>
    </r>
    <r>
      <rPr>
        <sz val="10"/>
        <rFont val="Noto Sans CJK SC"/>
        <family val="2"/>
      </rPr>
      <t xml:space="preserve">證券詐欺訴訟原告。</t>
    </r>
  </si>
  <si>
    <t xml:space="preserve">5eb6af04d4a2645b21f603dd</t>
  </si>
  <si>
    <t xml:space="preserve">Uber rolls out new travel features: Hotel booking, eats for rides, AI-powered voice assistant - ABC News</t>
  </si>
  <si>
    <t xml:space="preserve">dd00e3c07a1ccb1c8bcf99fd</t>
  </si>
  <si>
    <t xml:space="preserve">A Look at Fortinet Inc (FTNT) After 4.0% Gain -- GF Value $108.35 vs Price $179.99</t>
  </si>
  <si>
    <t xml:space="preserve">4da19f34230be80f6231bdaf</t>
  </si>
  <si>
    <t xml:space="preserve">BX</t>
  </si>
  <si>
    <t xml:space="preserve">Blackstone Inc.</t>
  </si>
  <si>
    <t xml:space="preserve">How Earnings Beat At Blackstone (BX) Has Changed Its Investment Story</t>
  </si>
  <si>
    <t xml:space="preserve">ba899e8045777c34f8648498</t>
  </si>
  <si>
    <t xml:space="preserve">Broadcom vs. Dell Technologies: Which Stock Is AI Powering to Be a Better Buy in 2026?</t>
  </si>
  <si>
    <t xml:space="preserve">38928e8a5462046d5cda8e2e</t>
  </si>
  <si>
    <t xml:space="preserve">Dell Technologies</t>
  </si>
  <si>
    <t xml:space="preserve">0772735215fa268e58535025</t>
  </si>
  <si>
    <t xml:space="preserve">Quanta Services, Inc. (PWR) Offers Exposure to Grid Modernization and AI Infrastructure</t>
  </si>
  <si>
    <t xml:space="preserve">49e6177899e76d26ec8fe469</t>
  </si>
  <si>
    <t xml:space="preserve">Lockheed Martin, RTX, L3Harris, HII Land Fresh Pentagon Contracts This Week: Stocktwits Defense Watch</t>
  </si>
  <si>
    <t xml:space="preserve">531c3ee8e2bb490bc89535dd</t>
  </si>
  <si>
    <t xml:space="preserve">fdb311517687c81aca5a03fd</t>
  </si>
  <si>
    <t xml:space="preserve">Walmart’s farmhouse storage cabinets can help you get organized, starting at $60</t>
  </si>
  <si>
    <t xml:space="preserve">c571e89efe5081a9fd4d927d</t>
  </si>
  <si>
    <t xml:space="preserve">CVS Health offers guidance on finding payment plans that fit you and your family</t>
  </si>
  <si>
    <t xml:space="preserve">WSBT</t>
  </si>
  <si>
    <t xml:space="preserve">9e6d930de28dca5f8823789a</t>
  </si>
  <si>
    <t xml:space="preserve">8 Perfect Netflix Thriller Movies That Hooked Us in the First 5 Minutes</t>
  </si>
  <si>
    <t xml:space="preserve">d48b836c215b72963c140c7b</t>
  </si>
  <si>
    <t xml:space="preserve">Intuit Inc. $INTU Position Raised by Fifth Third Wealth Advisors LLC</t>
  </si>
  <si>
    <t xml:space="preserve">02755e476f7d0bfdf1b62f3b</t>
  </si>
  <si>
    <t xml:space="preserve">CBRE Brokers Sale of 19-Story Office Tower in Greensboro, North Carolina</t>
  </si>
  <si>
    <t xml:space="preserve">https://megaproject.com/</t>
  </si>
  <si>
    <t xml:space="preserve">b362a3110d49d1bc65920cb4</t>
  </si>
  <si>
    <t xml:space="preserve">Amkor Technology: Nvidia's $3 Billion Vote Of Confidence Lands On A De-Rated Stock (AMKR)</t>
  </si>
  <si>
    <t xml:space="preserve">f4ef27108f589e289a6730a5</t>
  </si>
  <si>
    <t xml:space="preserve">OPINION | Starbucks Failed Rainier Beach. There's Still Time to Make It Right.</t>
  </si>
  <si>
    <t xml:space="preserve">South Seattle Emerald</t>
  </si>
  <si>
    <t xml:space="preserve">59d1ea7912f4b25fb7b05244</t>
  </si>
  <si>
    <t xml:space="preserve">DRI searches Tilaknagar Industries over bulk Scotch import classification</t>
  </si>
  <si>
    <t xml:space="preserve">8a042ec9e40e220616cb983f</t>
  </si>
  <si>
    <t xml:space="preserve">E-quipment highlight: the highest-rated mowers on Amazon are ELECTRIC (2026)</t>
  </si>
  <si>
    <t xml:space="preserve">Electrek</t>
  </si>
  <si>
    <t xml:space="preserve">39f94a1e81c8888aaf12d0e3</t>
  </si>
  <si>
    <t xml:space="preserve">Digital Realty Trust, Inc. $DLR Stock: Inspire Investing LLC Raises Stake</t>
  </si>
  <si>
    <t xml:space="preserve">e446c00660feb1bbd3123f12</t>
  </si>
  <si>
    <t xml:space="preserve">Does Higher Margin Push Change The Bull Case For UPS Stock?</t>
  </si>
  <si>
    <t xml:space="preserve">b15bed277de1c6ac3090261f</t>
  </si>
  <si>
    <t xml:space="preserve">Nvidia and 3 AI Infrastructure Stocks Backed by Hyperscaler Data Center Spending</t>
  </si>
  <si>
    <t xml:space="preserve">174e04799e8ea2b5d5df0d77</t>
  </si>
  <si>
    <t xml:space="preserve">d919301504587f09d28ece12</t>
  </si>
  <si>
    <t xml:space="preserve">Save up to $150 on Apple's new Mac mini at Amazon</t>
  </si>
  <si>
    <t xml:space="preserve">16e402b824eee559b63cab55</t>
  </si>
  <si>
    <t xml:space="preserve">Allegiant esercita opzioni per sei Boeing 737-8</t>
  </si>
  <si>
    <t xml:space="preserve">6530a2f28362ec7d14bc949d</t>
  </si>
  <si>
    <t xml:space="preserve">Only Prime Members Can Access These Hidden Amazon Deals from $5 Right Now — Fall Finds Are Up to 90% Off</t>
  </si>
  <si>
    <t xml:space="preserve">a6ef3be9a3c6df8e0e25296f</t>
  </si>
  <si>
    <t xml:space="preserve">Union Pacific Corporation: 3 Key Takeaways for Long-Term Investors</t>
  </si>
  <si>
    <t xml:space="preserve">5411750c8b8956310e533485</t>
  </si>
  <si>
    <t xml:space="preserve">How Quaker is taking PepsiCo’s protein play beyond breakfast</t>
  </si>
  <si>
    <t xml:space="preserve">e51542ad47a0a16a43c405a9</t>
  </si>
  <si>
    <t xml:space="preserve">Amazon Kindle (2026) E-Reader Review: The Most Affordable Kindle May Now Be My Favorite</t>
  </si>
  <si>
    <t xml:space="preserve">CNET</t>
  </si>
  <si>
    <t xml:space="preserve">03537739b8aca1eb9513e33c</t>
  </si>
  <si>
    <t xml:space="preserve">Fidelity National Information Services, Inc. $FIS Holdings Lessened by WASHINGTON TRUST Co</t>
  </si>
  <si>
    <t xml:space="preserve">135f6884ef936121fcde55ab</t>
  </si>
  <si>
    <t xml:space="preserve">TKO chief Ari Emanuel tells FOX News Crown Jewel is still a go in Saudi Arabia</t>
  </si>
  <si>
    <t xml:space="preserve">Gerweck.net</t>
  </si>
  <si>
    <t xml:space="preserve">00238e5c2af0221b1d7a7a5f</t>
  </si>
  <si>
    <t xml:space="preserve">NBT Bank N.A. Buys 9,295 Shares of Analog Devices, Inc. $ADI</t>
  </si>
  <si>
    <t xml:space="preserve">c32df88fc0b6a1c8637da558</t>
  </si>
  <si>
    <t xml:space="preserve">Xtrackers MSCI World ex USA UCI (IE0006WW1TQ4.SG) performance history</t>
  </si>
  <si>
    <t xml:space="preserve">29688a610a1999688d903bae</t>
  </si>
  <si>
    <t xml:space="preserve">Costco’s New Viral Food Court Dessert Tastes Like My All-Time Favorite Apple Pie</t>
  </si>
  <si>
    <t xml:space="preserve">Yahoo Lifestyle Canada</t>
  </si>
  <si>
    <t xml:space="preserve">0a571db26a049be33fac4d62</t>
  </si>
  <si>
    <t xml:space="preserve">Newmont</t>
  </si>
  <si>
    <t xml:space="preserve">Newmont: Big Buyback, Big Cash, And Big Free Cash Flow (NYSE:NEM)</t>
  </si>
  <si>
    <t xml:space="preserve">4742bea958f3c772a8ed2265</t>
  </si>
  <si>
    <t xml:space="preserve">American Express: 3 Key Takeaways for Long-Term Investors</t>
  </si>
  <si>
    <t xml:space="preserve">b63b512e5072a688c458a74f</t>
  </si>
  <si>
    <t xml:space="preserve">Understanding the Setup: (VTR) and Scalable Risk</t>
  </si>
  <si>
    <t xml:space="preserve">44b4f5b64ba8b40cee7d352f</t>
  </si>
  <si>
    <t xml:space="preserve">GRMN</t>
  </si>
  <si>
    <t xml:space="preserve">Garmin</t>
  </si>
  <si>
    <t xml:space="preserve">These Older Garmin Watches Are Still Worth Your Time</t>
  </si>
  <si>
    <t xml:space="preserve">WIRED</t>
  </si>
  <si>
    <t xml:space="preserve">58d842d78561493d4ae73648</t>
  </si>
  <si>
    <t xml:space="preserve">Fund Update: New $7.0M $OKE stock position opened by CITIZENS FINANCIAL GROUP INC|RI</t>
  </si>
  <si>
    <t xml:space="preserve">3c072e0e673bed9a4610d7e9</t>
  </si>
  <si>
    <t xml:space="preserve">Mizuho Adjusts Price Target on Starbucks to $105 From $115</t>
  </si>
  <si>
    <t xml:space="preserve">1ae30ad510d3443f36610a71</t>
  </si>
  <si>
    <t xml:space="preserve">Pack Expo 2026: Rockwell Automation on AI’s role in tackling production labor shortages</t>
  </si>
  <si>
    <t xml:space="preserve">Packaging Insights</t>
  </si>
  <si>
    <t xml:space="preserve">212fd01790c371a2b83642be</t>
  </si>
  <si>
    <t xml:space="preserve">SCA says Maersk's COO anticipates all services back through Suez by March 2027</t>
  </si>
  <si>
    <t xml:space="preserve">Container Management</t>
  </si>
  <si>
    <t xml:space="preserve">28d7b5f788f8267fdf41b309</t>
  </si>
  <si>
    <t xml:space="preserve">Exxon Mobil Holdings (XOM) Gains As Market Dips: What You Should Know</t>
  </si>
  <si>
    <t xml:space="preserve">0e584551eae8637c3f010cfd</t>
  </si>
  <si>
    <t xml:space="preserve">PSA: OCBC offering free points conversions for most airlines and hotel partners</t>
  </si>
  <si>
    <t xml:space="preserve">The MileLion</t>
  </si>
  <si>
    <t xml:space="preserve">9c468aa94d383482a9b26259</t>
  </si>
  <si>
    <t xml:space="preserve">How Investors May Respond To Steel Dynamics Stock (STLD) Stronger Quarterly Earnings</t>
  </si>
  <si>
    <t xml:space="preserve">c6c5c38ff53bb5dba319913f</t>
  </si>
  <si>
    <t xml:space="preserve">Capitolis CEO Mandelzis Named Goldman Sachs Top Entrepreneur 2026</t>
  </si>
  <si>
    <t xml:space="preserve">bf97ec4926e7ba6a92a0627b</t>
  </si>
  <si>
    <t xml:space="preserve">Thunder Sign 4.3 PPG Guard From Pelicans</t>
  </si>
  <si>
    <t xml:space="preserve">Heavy.com</t>
  </si>
  <si>
    <t xml:space="preserve">1737813e8d5faa8015a7f595</t>
  </si>
  <si>
    <t xml:space="preserve">Southwest Virginia lawmakers urge SCC review of Old Dominion Power’s proposed hike</t>
  </si>
  <si>
    <t xml:space="preserve">WCYB</t>
  </si>
  <si>
    <t xml:space="preserve">cc2b46a6efff652b6e5c467a</t>
  </si>
  <si>
    <t xml:space="preserve">“I told him you’re not supposed to bring the ball up …</t>
  </si>
  <si>
    <t xml:space="preserve">60a6a6491effd293bc843a7c</t>
  </si>
  <si>
    <t xml:space="preserve">Hyperscalers Microsoft, Amazon Line Up With Earnings, Along With ServiceNow, Intel</t>
  </si>
  <si>
    <t xml:space="preserve">ce0c051b8a99999d9946605c</t>
  </si>
  <si>
    <t xml:space="preserve">Sterling Capital Management LLC Acquires 54,965 Shares of American Water Works Company, Inc. $AWK</t>
  </si>
  <si>
    <t xml:space="preserve">4452a6af04e62657147b692c</t>
  </si>
  <si>
    <t xml:space="preserve">Powell Investment Advisors LLC Makes New $1.03 Million Investment in ExxonMobil Corporation $XOM</t>
  </si>
  <si>
    <t xml:space="preserve">c425818b419f8613e77996f3</t>
  </si>
  <si>
    <t xml:space="preserve">Apple Inc. $AAPL Stock: XY Planning Network Inc. Raises Position</t>
  </si>
  <si>
    <t xml:space="preserve">89d8dd27d8223c197d336886</t>
  </si>
  <si>
    <t xml:space="preserve">Incyte (INCY) Starts KRAS G12D Colorectal Cancer Trial Collaboration</t>
  </si>
  <si>
    <t xml:space="preserve">fd33c2b1f611354616e8d992</t>
  </si>
  <si>
    <t xml:space="preserve">Britam Asset Managers Wants to Become Africa’s BlackRock</t>
  </si>
  <si>
    <t xml:space="preserve">Khusoko</t>
  </si>
  <si>
    <t xml:space="preserve">b9ab074c9c7a218e40cb8276</t>
  </si>
  <si>
    <t xml:space="preserve">Why Did Devon Energy (DVN) Shares Climb Today?</t>
  </si>
  <si>
    <t xml:space="preserve">e176a876a45305c1b3ddfac2</t>
  </si>
  <si>
    <t xml:space="preserve">Letter: Sherwin-Williams, other local businesses, give back to community</t>
  </si>
  <si>
    <t xml:space="preserve">Alexandria Echo Press</t>
  </si>
  <si>
    <t xml:space="preserve">5145e3e9490f253985c2e495</t>
  </si>
  <si>
    <t xml:space="preserve">ALGN</t>
  </si>
  <si>
    <t xml:space="preserve">Align Technology</t>
  </si>
  <si>
    <t xml:space="preserve">Invisalign’s Moment of Truth: Will International Growth Save ALGN on Oct 28?</t>
  </si>
  <si>
    <t xml:space="preserve">1439667568a6d65c4b7dad10</t>
  </si>
  <si>
    <t xml:space="preserve">2 Years Later, Netflix's Best Fantasy Series Returns With First Look At Season 2</t>
  </si>
  <si>
    <t xml:space="preserve">873de2f8525080fb358f1b1a</t>
  </si>
  <si>
    <t xml:space="preserve">Will Altria’s Pricing Power Triumph Over Tumbling Volumes on Oct 29?</t>
  </si>
  <si>
    <t xml:space="preserve">e3751c32ecf7f2278a37010c</t>
  </si>
  <si>
    <t xml:space="preserve">What Could Lennar (LEN) Gain From Two Major Mixed Use Community Launches?</t>
  </si>
  <si>
    <t xml:space="preserve">f60433e3472f89ff19d16b27</t>
  </si>
  <si>
    <t xml:space="preserve">RSG Hands Over Flood Relief Materials to Degema, Tai LGAs</t>
  </si>
  <si>
    <t xml:space="preserve">elanhub media</t>
  </si>
  <si>
    <t xml:space="preserve">914fc65c2306b8b451c867c4</t>
  </si>
  <si>
    <t xml:space="preserve">Farmers &amp; Merchants Investments Inc. Buys 144,410 Shares of Builders FirstSource, Inc. $BLDR</t>
  </si>
  <si>
    <t xml:space="preserve">237a17000e76f93e8ec73711</t>
  </si>
  <si>
    <t xml:space="preserve">CBRE: 3 Key Takeaways for Long-Term Investors</t>
  </si>
  <si>
    <t xml:space="preserve">728d99d73333e51328b54a9f</t>
  </si>
  <si>
    <t xml:space="preserve">Wells Fargo Names Top Pick Ahead of Q3 Earnings</t>
  </si>
  <si>
    <t xml:space="preserve">2890d6a6c7af6d06bb9a9cd7</t>
  </si>
  <si>
    <t xml:space="preserve">Amazon Holiday Beauty Event: Shop up to 40% off Medicube, Tarte, Clinique and more</t>
  </si>
  <si>
    <t xml:space="preserve">3a91bbc730ce4401586bf713</t>
  </si>
  <si>
    <t xml:space="preserve">Lam Research reports results as Lam Research stock trades at EUR 205.40</t>
  </si>
  <si>
    <t xml:space="preserve">bdd7fa6335cb59b5f18896ee</t>
  </si>
  <si>
    <t xml:space="preserve">Ridley Scott’s $462M Historical Epic Officially Lands on Netflix</t>
  </si>
  <si>
    <t xml:space="preserve">ee13b7fcf8fc989f2fcd371e</t>
  </si>
  <si>
    <t xml:space="preserve">Is Hormel Foods (HRL) Portion Pack Bacon A Meaningful Product Launch?</t>
  </si>
  <si>
    <t xml:space="preserve">9debbfc9eaa0a97bf0b4ab29</t>
  </si>
  <si>
    <t xml:space="preserve">Amazon shoppers are buying up this all-in-one jump starter at under $50</t>
  </si>
  <si>
    <t xml:space="preserve">USA Today</t>
  </si>
  <si>
    <t xml:space="preserve">e2e8030f6912000dd86de4ed</t>
  </si>
  <si>
    <t xml:space="preserve">Lumentum announces AI rack optics demonstration: what it means for Lumentum stock</t>
  </si>
  <si>
    <t xml:space="preserve">b411fc8d2c8aaaa6339a2162</t>
  </si>
  <si>
    <t xml:space="preserve">7 Lockheed Martin developments shaping the next wave of US and allied defense</t>
  </si>
  <si>
    <t xml:space="preserve">Interesting Engineering</t>
  </si>
  <si>
    <t xml:space="preserve">1b27b91630ec29c72d5725f6</t>
  </si>
  <si>
    <t xml:space="preserve">Nvidia is unveiling a shipping-container AI factory as neocloud stocks slide</t>
  </si>
  <si>
    <t xml:space="preserve">Quartz</t>
  </si>
  <si>
    <t xml:space="preserve">88e3b4bf6843de6d1d1de534</t>
  </si>
  <si>
    <t xml:space="preserve">EQT buys molecular diagnostics specialist Qiagen in a €10.8B deal</t>
  </si>
  <si>
    <t xml:space="preserve">Fierce Biotech</t>
  </si>
  <si>
    <t xml:space="preserve">6760b7a557b1b51a39e6ec0d</t>
  </si>
  <si>
    <t xml:space="preserve">Walmart Just Stocked These New Ramen Broths In Time For Soup Season</t>
  </si>
  <si>
    <t xml:space="preserve">a6780a15d6a34c16177c440b</t>
  </si>
  <si>
    <t xml:space="preserve">IBM's Software Growth Sped Up and Its Stock Barely Moved. I'd Start Buying.</t>
  </si>
  <si>
    <t xml:space="preserve">d1b89664e9721206effa3568</t>
  </si>
  <si>
    <t xml:space="preserve">Field Proof: The iPhone Duo, useful or just a flex?</t>
  </si>
  <si>
    <t xml:space="preserve">CNN</t>
  </si>
  <si>
    <t xml:space="preserve">99e4e1714143ef143ea5bec6</t>
  </si>
  <si>
    <t xml:space="preserve">GOOGL</t>
  </si>
  <si>
    <t xml:space="preserve">Alphabet (GOOGL): Investing Behind AI Demand and TPU Growth</t>
  </si>
  <si>
    <t xml:space="preserve">02f4b581b11adf070aa77283</t>
  </si>
  <si>
    <t xml:space="preserve">Qualcomm releases Adreno Neural Fusion SDK with AI upscaling and 2× frame generation for Snapdragon GPUs</t>
  </si>
  <si>
    <t xml:space="preserve">23056d96942fac2389874378</t>
  </si>
  <si>
    <t xml:space="preserve">Costco Is Selling DKNY Pull-On Chelsea Boots That Are Stylish and Comfortable for Fall</t>
  </si>
  <si>
    <t xml:space="preserve">585c32acce6fe36c80987ad1</t>
  </si>
  <si>
    <t xml:space="preserve">Emerson schedules November 4 results as Emerson Electric stock trades at EUR 144.33</t>
  </si>
  <si>
    <t xml:space="preserve">445e298530b4db4d492042ec</t>
  </si>
  <si>
    <t xml:space="preserve">WAT</t>
  </si>
  <si>
    <t xml:space="preserve">Waters Corporation</t>
  </si>
  <si>
    <t xml:space="preserve">Is Expanded HPV Screening Access Altering The Investment Case For Waters (WAT)?</t>
  </si>
  <si>
    <t xml:space="preserve">59325452dc0a46bc204ef174</t>
  </si>
  <si>
    <t xml:space="preserve">Walmart’s $26 3-Person Clip &amp; Camp Dome Tent Has Over 2,500 Five-Star Ratings</t>
  </si>
  <si>
    <t xml:space="preserve">d6ddb8178464ab2f760ad17d</t>
  </si>
  <si>
    <t xml:space="preserve">Early Walmart Black Friday deals 2026: Shop the best deals on Apple, LG, Dyson, and more</t>
  </si>
  <si>
    <t xml:space="preserve">34f48970e62f13b89e22a936</t>
  </si>
  <si>
    <t xml:space="preserve">Is Duke Energy Stock a Good Fit For Your Portfolio Risk?</t>
  </si>
  <si>
    <t xml:space="preserve">d2410d014287d490224d137e</t>
  </si>
  <si>
    <t xml:space="preserve">Starbucks China just ended free seating at 8,000 stores</t>
  </si>
  <si>
    <t xml:space="preserve">bf0de465bea8fd39523354e6</t>
  </si>
  <si>
    <t xml:space="preserve">Best Crypto Presale to Buy in 2026? Can Remittix’s 300M RTX Burn Plan Outshine Solana and Zcash?</t>
  </si>
  <si>
    <t xml:space="preserve">8c4bf7aa2ef60aad12c8d085</t>
  </si>
  <si>
    <t xml:space="preserve">CNP Assurances acquires Prudential’s Brazil and Mexico operations</t>
  </si>
  <si>
    <t xml:space="preserve">Latin Lawyer</t>
  </si>
  <si>
    <t xml:space="preserve">3113772da88a24cb044d3350</t>
  </si>
  <si>
    <t xml:space="preserve">Walmart's Gingerbread Cat House Is a Sweet Gift for the Little Cookie Monster on Your Naughty List</t>
  </si>
  <si>
    <t xml:space="preserve">504976ce3826c156a907fc95</t>
  </si>
  <si>
    <t xml:space="preserve">CSX reports third-quarter results as CSX stock trades at EUR 45.43</t>
  </si>
  <si>
    <t xml:space="preserve">f6c4def852aa0648aa4cc7d8</t>
  </si>
  <si>
    <t xml:space="preserve">Understaffed but ineligible: Is CMS missing a chance to lift up safety-net nursing homes?</t>
  </si>
  <si>
    <t xml:space="preserve">McKnight's Long-Term Care News</t>
  </si>
  <si>
    <t xml:space="preserve">d7afb039fc9cfbce41a2448e</t>
  </si>
  <si>
    <t xml:space="preserve">Nvidia just made DLSS 5 twice as fast, but that's not even the biggest surprise</t>
  </si>
  <si>
    <t xml:space="preserve">657cb19eca6bd7ffe8e1e6a3</t>
  </si>
  <si>
    <t xml:space="preserve">MarketBeat cites a USD 37.80 target for Copart stock</t>
  </si>
  <si>
    <t xml:space="preserve">dcd91ff4ee2c8cec4c4e11d2</t>
  </si>
  <si>
    <t xml:space="preserve">Steel Dynamics (NASDAQ:STLD): A GARP Investing Candidate</t>
  </si>
  <si>
    <t xml:space="preserve">2998f5e2e04c8e87e3010de4</t>
  </si>
  <si>
    <t xml:space="preserve">Who Pays for Charlotte's AI Boom? Duke Energy's Rate Hikes Raise a Billion-Dollar Question</t>
  </si>
  <si>
    <t xml:space="preserve">Creative Loafing Charlotte</t>
  </si>
  <si>
    <t xml:space="preserve">96e4b3dfedf14c28b55b6376</t>
  </si>
  <si>
    <t xml:space="preserve">Qualcomm Incorporated $QCOM Stake Lifted by Brookstone Capital Management</t>
  </si>
  <si>
    <t xml:space="preserve">07ee147d59f4dd830e757b91</t>
  </si>
  <si>
    <t xml:space="preserve">BlackRock Enhanced Global Dividend Trust of Benef Interest Estimates – FWB:1JQ</t>
  </si>
  <si>
    <t xml:space="preserve">ce6b7973ccc299e26f7c0272</t>
  </si>
  <si>
    <t xml:space="preserve">Ellsyn Livingston Describes Constant Belief In ADM Volleyball Team</t>
  </si>
  <si>
    <t xml:space="preserve">Raccoon Valley Radio</t>
  </si>
  <si>
    <t xml:space="preserve">3561acd6552b1d1456c8c50d</t>
  </si>
  <si>
    <t xml:space="preserve">Walmart Has a Rare Reese’s Candy Fans Call ‘A Small Slice of Heaven’</t>
  </si>
  <si>
    <t xml:space="preserve">e7cc24caf0353dfedb07b1f4</t>
  </si>
  <si>
    <t xml:space="preserve">Keldric Luster leads Ball State past Sacramento State 34-17</t>
  </si>
  <si>
    <t xml:space="preserve">CBS Sports</t>
  </si>
  <si>
    <t xml:space="preserve">d5ae597c7c09e1a26266840c</t>
  </si>
  <si>
    <t xml:space="preserve">Salesforce Is Betting Big on AI. The Payoff Could Be Bigger Than Investors Expect</t>
  </si>
  <si>
    <t xml:space="preserve">ab4641b55a72ed79ccfc21b5</t>
  </si>
  <si>
    <t xml:space="preserve">Moderna (MRNA) Stock May Be Fully Priced As Melanoma Vaccine Data Leaks</t>
  </si>
  <si>
    <t xml:space="preserve">e318c834a57b9d21191fde2a</t>
  </si>
  <si>
    <t xml:space="preserve">Netflix’s Best Returning Show Has A 100% Rotten Tomatoes Score</t>
  </si>
  <si>
    <t xml:space="preserve">87e0b19968423fc0ab7412ca</t>
  </si>
  <si>
    <t xml:space="preserve">Milbank, Paul Weiss Among Firms Advising on EQT’s $12B Take-Private of Diagnostics Company</t>
  </si>
  <si>
    <t xml:space="preserve">Law.com</t>
  </si>
  <si>
    <t xml:space="preserve">5228858caf913911ad7d9987</t>
  </si>
  <si>
    <t xml:space="preserve">Signature Wealth Management Partners LLC Acquires New Shares in ExxonMobil Corporation $XOM</t>
  </si>
  <si>
    <t xml:space="preserve">19212376d3a6563dfbb5d8e7</t>
  </si>
  <si>
    <t xml:space="preserve">+(^^^CrackStreams!)**Louisiana Tech vs Old Dominion Ｌｉｖｅ Ｓｔｒｅａｍ Ｆｒｅｅ Ｂｒｏａｄｃａｓｔ ＯＮ Ｔｖ Ｃｈａｎｎｅｌ 24 October 2026</t>
  </si>
  <si>
    <t xml:space="preserve">dd7178bd2d134f20b04537eb</t>
  </si>
  <si>
    <t xml:space="preserve">Bolivia Documents the Amazon River Dolphin for First Time</t>
  </si>
  <si>
    <t xml:space="preserve">WCS Newsroom</t>
  </si>
  <si>
    <t xml:space="preserve">dd8f52d87cb9c4ac0f9b5d56</t>
  </si>
  <si>
    <t xml:space="preserve">GTC: How Vertiv and NVIDIA Halve AI Factory Deployment Time</t>
  </si>
  <si>
    <t xml:space="preserve">Data Centre Magazine</t>
  </si>
  <si>
    <t xml:space="preserve">839c469dc44c518314cde115</t>
  </si>
  <si>
    <t xml:space="preserve">The Costco Seasoning I Always Buy to Instantly Upgrade Meals</t>
  </si>
  <si>
    <t xml:space="preserve">EatingWell</t>
  </si>
  <si>
    <t xml:space="preserve">9ac2cb75fbc3d4417fb6f2a6</t>
  </si>
  <si>
    <t xml:space="preserve">BG Investment Services LLC Makes New Investment in The Sherwin-Williams Company $SHW</t>
  </si>
  <si>
    <t xml:space="preserve">638adbdcbc5f53ab0c95fc5f</t>
  </si>
  <si>
    <t xml:space="preserve">PepsiCo Yields 4%. Is Its Dividend Still Safe After Lowering Guidance?</t>
  </si>
  <si>
    <t xml:space="preserve">b189e7495ac66b4b4b187242</t>
  </si>
  <si>
    <t xml:space="preserve">Key facts: American Express Company Q3 revenue +9%; $336M charge, cuts</t>
  </si>
  <si>
    <t xml:space="preserve">2698f02a5c45df4ce2e989f8</t>
  </si>
  <si>
    <t xml:space="preserve">Verizon Apologizes for iPhone Duo Pre-Order Delays, Offers $100 Gift Cards</t>
  </si>
  <si>
    <t xml:space="preserve">ace04827fa66824a4420182a</t>
  </si>
  <si>
    <t xml:space="preserve">Major League Baseball To Highlight Youth Initiatives Prior To Game Two of World Series Presented by Capital One</t>
  </si>
  <si>
    <t xml:space="preserve">03a430e48efdb149fd0d1132</t>
  </si>
  <si>
    <t xml:space="preserve">United Airlines Launches New 6-Hour Nonstop Boeing 737 MAX Routes: See Map Now</t>
  </si>
  <si>
    <t xml:space="preserve">691ff597f98fcaff550e662a</t>
  </si>
  <si>
    <t xml:space="preserve">ABA Technology Presents Fusion AI In-a-Box to Jensen Huang, CEO and Founder of Nvidia, at GTC Berlin</t>
  </si>
  <si>
    <t xml:space="preserve">Atalayar</t>
  </si>
  <si>
    <t xml:space="preserve">9657443048dce07c9b5054d1</t>
  </si>
  <si>
    <t xml:space="preserve">Prologis reports third-quarter results as Prologis stock trades at EUR 112.88</t>
  </si>
  <si>
    <t xml:space="preserve">4a4df0c529cd3f212ad784e9</t>
  </si>
  <si>
    <t xml:space="preserve">AIG</t>
  </si>
  <si>
    <t xml:space="preserve">American International Group</t>
  </si>
  <si>
    <t xml:space="preserve">American International Group: An 11.5% ROE Could Justify A Higher Multiple (NYSE:AIG)</t>
  </si>
  <si>
    <t xml:space="preserve">3f5bb69d7d1dc2ea93e01ba5</t>
  </si>
  <si>
    <t xml:space="preserve">General Mills Just Released a First-Of-Its-Kind Holiday Product That Makes Hosting So Much Easier</t>
  </si>
  <si>
    <t xml:space="preserve">cfe9a726f06301c486ae17c1</t>
  </si>
  <si>
    <t xml:space="preserve">FSU Heads to Clearwater for Fall Ball Contest vs. USF</t>
  </si>
  <si>
    <t xml:space="preserve">Seminoles.com</t>
  </si>
  <si>
    <t xml:space="preserve">4a8dadb37d5f61743cb3adf4</t>
  </si>
  <si>
    <t xml:space="preserve">Why Is CVS Health (CVS) Hiring A Top AI Leader For Pharmacy?</t>
  </si>
  <si>
    <t xml:space="preserve">9c6f1878d5aac61015ad074a</t>
  </si>
  <si>
    <t xml:space="preserve">NextEra Energy, Inc. Beat Analyst Estimates: See What The Consensus Is Forecasting For Next Year</t>
  </si>
  <si>
    <t xml:space="preserve">44b68a4237ef561b364a9a2d</t>
  </si>
  <si>
    <t xml:space="preserve">Verizon Delays Some iPhone Duo Pre-Orders, Offers a $100 Gift Card</t>
  </si>
  <si>
    <t xml:space="preserve">AndroidPure</t>
  </si>
  <si>
    <t xml:space="preserve">6d1a29ebe6b782da01adc50c</t>
  </si>
  <si>
    <t xml:space="preserve">Here's Why Travelers (TRV) is a Great Momentum Stock to Buy</t>
  </si>
  <si>
    <t xml:space="preserve">4007df8c506987d8affc4d62</t>
  </si>
  <si>
    <t xml:space="preserve">Red Chris shapes Newmont's copper-gold future</t>
  </si>
  <si>
    <t xml:space="preserve">North of 60 Mining News</t>
  </si>
  <si>
    <t xml:space="preserve">e24bdc0d39eb3cf27596141d</t>
  </si>
  <si>
    <t xml:space="preserve">Windows 11’s native app framework isn’t being killed this time, Microsoft promises, after Silverlight and UWP</t>
  </si>
  <si>
    <t xml:space="preserve">Windows Latest</t>
  </si>
  <si>
    <t xml:space="preserve">d0fd4fd712d5819eee95285c</t>
  </si>
  <si>
    <t xml:space="preserve">Top Honeywell Aerospace (HONA) Competitors 2026</t>
  </si>
  <si>
    <t xml:space="preserve">78cdd605670da86b2d0a64b2</t>
  </si>
  <si>
    <t xml:space="preserve">Nike is bringing back a retro favorite lifestyle shoe next year (NKE:NYSE)</t>
  </si>
  <si>
    <t xml:space="preserve">356e39b4543381a098648a62</t>
  </si>
  <si>
    <t xml:space="preserve">An Watsa Shirin Bincike Mai Taken “Yadda Aka Kawar Da Laifukan Zamba Ta Yanar Gizo Da Wayar Salula A Arewacin Myanmar” A Tashar CCTV-1 Ta CMG</t>
  </si>
  <si>
    <t xml:space="preserve">Leadership Hausa</t>
  </si>
  <si>
    <t xml:space="preserve">3f7c490c7e6a6deea40066ca</t>
  </si>
  <si>
    <t xml:space="preserve">Today’s Key Economic and Crypto Events: Verizon Earnings, Flux Block Reward Halving</t>
  </si>
  <si>
    <t xml:space="preserve">244a87fb0f267cfbfe1ce2e8</t>
  </si>
  <si>
    <t xml:space="preserve">The world still needs mission – but mission must change, says CMS leader</t>
  </si>
  <si>
    <t xml:space="preserve">Premier Christian News</t>
  </si>
  <si>
    <t xml:space="preserve">dfc974fe4d8edb6553226c95</t>
  </si>
  <si>
    <t xml:space="preserve">eBay GMV Growth Is Back In Double Digits, But Sales Aren’t The Whole Story</t>
  </si>
  <si>
    <t xml:space="preserve">6cc8c3a2b4ab8d245fc7751b</t>
  </si>
  <si>
    <t xml:space="preserve">Scalpers offer Apple iPhone Duo buyers hundreds extra outside Beijing launch</t>
  </si>
  <si>
    <t xml:space="preserve">c44b89b9f317ed13deff21ba</t>
  </si>
  <si>
    <t xml:space="preserve">President of Kazakhstan highlights value of NVIDIA CEO’s insights</t>
  </si>
  <si>
    <t xml:space="preserve">Qazinform</t>
  </si>
  <si>
    <t xml:space="preserve">f1f2141161abe94212ccc138</t>
  </si>
  <si>
    <t xml:space="preserve">SAFE HARBOR and RIDING LESSONS to Screen at AMT International Film Festival</t>
  </si>
  <si>
    <t xml:space="preserve">BroadwayWorld</t>
  </si>
  <si>
    <t xml:space="preserve">f4e3439f50fbf54fd6ca76d3</t>
  </si>
  <si>
    <t xml:space="preserve">A SpaceX and Tesla Merger Would Build a Conglomerate Just as Spin-Offs Thrive - Tesla (NASDAQ:TSLA), Spac</t>
  </si>
  <si>
    <t xml:space="preserve">a8d9d4b5d1e4b8c3d8c45b0c</t>
  </si>
  <si>
    <t xml:space="preserve">This year Fanttik launched Cafein 11, a USB-C rechargeable espresso maker that's now on sale for $130</t>
  </si>
  <si>
    <t xml:space="preserve">24df9e7bdc8e4c9f5dbfc036</t>
  </si>
  <si>
    <t xml:space="preserve">Grab Microsoft Project 2024 Professional for Windows at 95% Off</t>
  </si>
  <si>
    <t xml:space="preserve">Neowin</t>
  </si>
  <si>
    <t xml:space="preserve">05a8f5096ccbb929b7c239ad</t>
  </si>
  <si>
    <t xml:space="preserve">Quest Diagnostics: Healthcare Giant Serving Half of America’s Hospitals and Doctors Has Been Hacked</t>
  </si>
  <si>
    <t xml:space="preserve">29136438d1a2425264195e9f</t>
  </si>
  <si>
    <t xml:space="preserve">Coinbase launches crypto debit card in the U.S.</t>
  </si>
  <si>
    <t xml:space="preserve">04f4c14e9409ca3f5946d3f3</t>
  </si>
  <si>
    <t xml:space="preserve">APA CORP (NASDAQ:APA): A Quality Investing Candidate With Mixed Growth Signals</t>
  </si>
  <si>
    <t xml:space="preserve">93284d993cf6e9f1dc4e1cb0</t>
  </si>
  <si>
    <t xml:space="preserve">Intel: Penn State lands a huge recruiting win in running back Jordan Hall; What's next for the Nittany Lions?</t>
  </si>
  <si>
    <t xml:space="preserve">7c5b69b1bd5da78fa37158cd</t>
  </si>
  <si>
    <t xml:space="preserve">Cencora agrees to oncology deal as Cencora stock costs EUR 297.50</t>
  </si>
  <si>
    <t xml:space="preserve">b5bec68b3f90ede537ac86a5</t>
  </si>
  <si>
    <t xml:space="preserve">How AON Puts Innovation into Practice to Streamline Prior Authorization - Community Oncology Alliance</t>
  </si>
  <si>
    <t xml:space="preserve">bfc462af8269d5b85d7dbf34</t>
  </si>
  <si>
    <t xml:space="preserve">The next bike you buy should be a downhill MTB – two unforgettable rides reminded me there's nothing better</t>
  </si>
  <si>
    <t xml:space="preserve">BikeRadar</t>
  </si>
  <si>
    <t xml:space="preserve">5efe066a9a6a25dfca65b4fd</t>
  </si>
  <si>
    <t xml:space="preserve">Inside Microsoft's Bet on a Unified Security Stack to Contain AI Agents</t>
  </si>
  <si>
    <t xml:space="preserve">Dark Reading</t>
  </si>
  <si>
    <t xml:space="preserve">0363b111e27071832673a998</t>
  </si>
  <si>
    <t xml:space="preserve">Fund Update: New $10.8M $FRNM stock position opened by CITIZENS FINANCIAL GROUP INC|RI</t>
  </si>
  <si>
    <t xml:space="preserve">9db29b77e526c0c4f440a73b</t>
  </si>
  <si>
    <t xml:space="preserve">KeyBanc raises Steel Dynamics stock price target on steel spreads</t>
  </si>
  <si>
    <t xml:space="preserve">ab1158a9c89f66c138a915e4</t>
  </si>
  <si>
    <t xml:space="preserve">ExxonMobil Holdings (XOM) Draws Earnings Focus, Is The Upside Already Priced In?</t>
  </si>
  <si>
    <t xml:space="preserve">2b6ac4933cd20c0a61fd41e2</t>
  </si>
  <si>
    <t xml:space="preserve">Nvidia’s Huang Reveals Investment in AI Video Unicorn Higgsfield</t>
  </si>
  <si>
    <t xml:space="preserve">0f87aced57945fc1404f0782</t>
  </si>
  <si>
    <t xml:space="preserve">Microsoft Adds Work IQ Retrieval Tool to Ground AI Agents in Enterprise Data</t>
  </si>
  <si>
    <t xml:space="preserve">588f39333ec340af30ff2497</t>
  </si>
  <si>
    <t xml:space="preserve">Insightly Launches CRM MCP Server to Bring Customer Data Into AI Assistants</t>
  </si>
  <si>
    <t xml:space="preserve">The Wise Marketer</t>
  </si>
  <si>
    <t xml:space="preserve">7c707b53ebdeede42132c8a4</t>
  </si>
  <si>
    <t xml:space="preserve">OpenAI Expands Decisions API, Scales Enterprise Push With Uber and Cuts Frontier Training Off From the Live Internet</t>
  </si>
  <si>
    <t xml:space="preserve">AI Insider</t>
  </si>
  <si>
    <t xml:space="preserve">6fc55796bfbdfe6a40c3bce6</t>
  </si>
  <si>
    <t xml:space="preserve">Amgen announces Phase 3 results of Imdelltra with AstraZeneca’s Imfinzi</t>
  </si>
  <si>
    <t xml:space="preserve">bc1c3209a3f07273000892f5</t>
  </si>
  <si>
    <t xml:space="preserve">Will Earnings Beat Change Norfolk Southern Stock Narrative</t>
  </si>
  <si>
    <t xml:space="preserve">1fdbc87864bcf972137ebaa0</t>
  </si>
  <si>
    <t xml:space="preserve">Lockheed Vs. RTX: The Cheaper Defense Giant Is The Clear Value Win</t>
  </si>
  <si>
    <t xml:space="preserve">7e5c18a3fde020f73a39dea6</t>
  </si>
  <si>
    <t xml:space="preserve">Walmart Sells a $23 Outdoor Rug That’s Smooth, Stain-Proof, and Perfect for Patios</t>
  </si>
  <si>
    <t xml:space="preserve">af11d3f10374ac7f0d5642ef</t>
  </si>
  <si>
    <t xml:space="preserve">Verizon plans a $10 iPhone Handoff add-on for sharing one number</t>
  </si>
  <si>
    <t xml:space="preserve">MIXED News</t>
  </si>
  <si>
    <t xml:space="preserve">ed9dd8a2351ca6564a702c06</t>
  </si>
  <si>
    <t xml:space="preserve">Workday (WDAY) Completes $2.5 Billion Senior Notes Offering to R</t>
  </si>
  <si>
    <t xml:space="preserve">bf1baf5e99a7b9e6332dadb0</t>
  </si>
  <si>
    <t xml:space="preserve">Old Dominion vs Louisiana Tech Betting Odds Pick, October 24: Ramon Scott Rolls With the Red-Hot Bulldogs</t>
  </si>
  <si>
    <t xml:space="preserve">Tony's Picks</t>
  </si>
  <si>
    <t xml:space="preserve">c25df84f0f9cc7a1e664d208</t>
  </si>
  <si>
    <t xml:space="preserve">It’s a good time to get the lower-cost 27-inch Odyssey G5 180Hz gaming monitor at Amazon</t>
  </si>
  <si>
    <t xml:space="preserve">PC Guide</t>
  </si>
  <si>
    <t xml:space="preserve">6c64ac89b4d4277fd1ea5aa2</t>
  </si>
  <si>
    <t xml:space="preserve">Jensen Huang Says Nvidia GPUs Could Last Over 8 Years, Not 4, Carry ‘Really High’ Residual Value: ‘Lowest Risk’ Assets for Lenders</t>
  </si>
  <si>
    <t xml:space="preserve">f145f64f42d3bf31ad5d3ce3</t>
  </si>
  <si>
    <t xml:space="preserve">Wells Fargo Reaffirms Their Buy Rating on Dover (DOV)</t>
  </si>
  <si>
    <t xml:space="preserve">a1d7f456f16d3febe421e575</t>
  </si>
  <si>
    <t xml:space="preserve">ADP launches AI tools as ADP stock trades at EUR 271.50</t>
  </si>
  <si>
    <t xml:space="preserve">6082c8fcc7c02d407c55af87</t>
  </si>
  <si>
    <t xml:space="preserve">Dover Corporation</t>
  </si>
  <si>
    <t xml:space="preserve">ffae816bd8f273151dc947a0</t>
  </si>
  <si>
    <t xml:space="preserve">Walmart’s ‘Easy to Ride’ Electric Bike Is Now 47% Off</t>
  </si>
  <si>
    <t xml:space="preserve">03d5c9025b0775c3d048672e</t>
  </si>
  <si>
    <t xml:space="preserve">Fund Update: New $36.9M $XOM stock position opened by CITIZENS FINANCIAL GROUP INC|RI</t>
  </si>
  <si>
    <t xml:space="preserve">bb8d8b56659b5a22c18ddc76</t>
  </si>
  <si>
    <t xml:space="preserve">DECK</t>
  </si>
  <si>
    <t xml:space="preserve">Deckers Brands</t>
  </si>
  <si>
    <t xml:space="preserve">Deckers Outdoor (DECK) Lifted Profit Outlook, Is The Stock A Bargain?</t>
  </si>
  <si>
    <t xml:space="preserve">399ba7621f6e66692091950c</t>
  </si>
  <si>
    <t xml:space="preserve">A Look at Palo Alto Networks Inc (PANW) After 7.2% Gain -- GF Value $235.96 vs Price $380.55</t>
  </si>
  <si>
    <t xml:space="preserve">be9cd072aff0e5d221b5f209</t>
  </si>
  <si>
    <t xml:space="preserve">Career Ready, Combat Ready: Army Reserve, Boeing sign partnership at AUSA</t>
  </si>
  <si>
    <t xml:space="preserve">U.S. Army Reserve (.mil)</t>
  </si>
  <si>
    <t xml:space="preserve">a0208ea868a50dd9f2e3d160</t>
  </si>
  <si>
    <t xml:space="preserve">Why Is Palo Alto Networks (NASDAQ:PANW) Stock Surging 7.2%? AI Security Demand Fuels Rally</t>
  </si>
  <si>
    <t xml:space="preserve">1c1b01ca914eafbb7e24bb9d</t>
  </si>
  <si>
    <t xml:space="preserve">NVIDIA’s Jensen Huang Receives Honorary Judo Black Belt in Astana</t>
  </si>
  <si>
    <t xml:space="preserve">The Times Of Central Asia</t>
  </si>
  <si>
    <t xml:space="preserve">efa37420662097293a35d619</t>
  </si>
  <si>
    <t xml:space="preserve">Good ball movement leads to the Caleb three!</t>
  </si>
  <si>
    <t xml:space="preserve">0e323a54e4c575903cb85694</t>
  </si>
  <si>
    <t xml:space="preserve">BlackRock TCP Capital: The Asset Sales Are Just Getting Started</t>
  </si>
  <si>
    <t xml:space="preserve">9ff00d85eda9a8084fb82af1</t>
  </si>
  <si>
    <t xml:space="preserve">GE Vernova (GEV) Stock May Be Fully Priced After Fresh AI Power Orders</t>
  </si>
  <si>
    <t xml:space="preserve">3cc969b7430aefbbfd99fb9d</t>
  </si>
  <si>
    <t xml:space="preserve">DG</t>
  </si>
  <si>
    <t xml:space="preserve">Dollar General</t>
  </si>
  <si>
    <t xml:space="preserve">11 Best Dollar General Items to Grab This Weekend</t>
  </si>
  <si>
    <t xml:space="preserve">bestlifeonline.com</t>
  </si>
  <si>
    <t xml:space="preserve">45267313e437178efa73b6af</t>
  </si>
  <si>
    <t xml:space="preserve">Is Pacira BioSciences (PCRX) Fully Valued On The Viatris Takeover Offer?</t>
  </si>
  <si>
    <t xml:space="preserve">39129835eef2a8392504cdde</t>
  </si>
  <si>
    <t xml:space="preserve">Infineon to Supply GaN Power Chips for Nvidia’s 800V Data Centers</t>
  </si>
  <si>
    <t xml:space="preserve">ad66ea078a7e4751ef666fa8</t>
  </si>
  <si>
    <t xml:space="preserve">Tractor Supply celebrates grand opening in Twin Falls</t>
  </si>
  <si>
    <t xml:space="preserve">Twin Falls Times-News</t>
  </si>
  <si>
    <t xml:space="preserve">a3794f7cb085cf7b757feeb0</t>
  </si>
  <si>
    <t xml:space="preserve">Boeing installing Starshield on Air Force jets at Port San Antonio</t>
  </si>
  <si>
    <t xml:space="preserve">San Antonio Express-News</t>
  </si>
  <si>
    <t xml:space="preserve">fb9409b976f8b7aa8f91b7ce</t>
  </si>
  <si>
    <t xml:space="preserve">Qualcomm vs MediaTek vs Samsung Exynos 2026: 5G Modem Speeds, Power Efficiency and Smartphone Market Share</t>
  </si>
  <si>
    <t xml:space="preserve">f37cb530c4ff9004f5362903</t>
  </si>
  <si>
    <t xml:space="preserve">Kroger private label expansion focuses on key brands</t>
  </si>
  <si>
    <t xml:space="preserve">meat+poultry</t>
  </si>
  <si>
    <t xml:space="preserve">d82f95c7a79180de4610c70e</t>
  </si>
  <si>
    <t xml:space="preserve">NVIDIA Minerva targets AI factory observability</t>
  </si>
  <si>
    <t xml:space="preserve">Developer Tech News</t>
  </si>
  <si>
    <t xml:space="preserve">ccf7b9f9b52b49c6eeafa981</t>
  </si>
  <si>
    <t xml:space="preserve">Walmart's Minnie Mouse Birthstone Earrings Make an ‘Adorable’ Gift for Disney Lovers, Starting at $18</t>
  </si>
  <si>
    <t xml:space="preserve">e9bb1ce78d49e97960c925ff</t>
  </si>
  <si>
    <t xml:space="preserve">7 Extraordinary Amazon River Cruises That’ll Make You Want to Book a 2027 Adventure</t>
  </si>
  <si>
    <t xml:space="preserve">veranda.com</t>
  </si>
  <si>
    <t xml:space="preserve">258a6c07cf99b30866eeb412</t>
  </si>
  <si>
    <t xml:space="preserve">Walmart's 'High-Quality' Rechargeable Flashlight Is 45% Off, and It's Great for Emergencies and Camping</t>
  </si>
  <si>
    <t xml:space="preserve">8d27b1ab2e7f2170f5a127a5</t>
  </si>
  <si>
    <t xml:space="preserve">Wynn Resorts Commits Up to MOP1.365 Billion to Macau Government Fund</t>
  </si>
  <si>
    <t xml:space="preserve">458bf3ad5c6af17a5db13a0e</t>
  </si>
  <si>
    <t xml:space="preserve">Torbay taxi drivers can charge less to compete with Uber, councillors say</t>
  </si>
  <si>
    <t xml:space="preserve">TaxiPoint Taxi News</t>
  </si>
  <si>
    <t xml:space="preserve">cde7d6529cd295d022c3458b</t>
  </si>
  <si>
    <t xml:space="preserve">Valero Energy (VLO) Receives a Rating Update from a Top Analyst</t>
  </si>
  <si>
    <t xml:space="preserve">33eda2fd2fb6c71de48a39dc</t>
  </si>
  <si>
    <t xml:space="preserve">MTB CELEBRATES 27TH FOUNDING ANNIVERSARY</t>
  </si>
  <si>
    <t xml:space="preserve">The Financial Express</t>
  </si>
  <si>
    <t xml:space="preserve">0df2fd7d66f2f8012594a538</t>
  </si>
  <si>
    <t xml:space="preserve">Everything Coming to Amazon Prime Video This Week, Including a New Hit K-Drama</t>
  </si>
  <si>
    <t xml:space="preserve">2c56e399ade8734c49d914ac</t>
  </si>
  <si>
    <t xml:space="preserve">Costco's Rustic 12-Piece Stoneware Dinnerware Set Brings the Beauty of the Wilderness Right to Your Table</t>
  </si>
  <si>
    <t xml:space="preserve">73d53d8b506c4991cfbe88f1</t>
  </si>
  <si>
    <t xml:space="preserve">Market Chatter: Instacart Mulls Sale; Holds Preliminary Talks With Uber, DoorDash</t>
  </si>
  <si>
    <t xml:space="preserve">e7192113eb2584f812127251</t>
  </si>
  <si>
    <t xml:space="preserve">Reader mailbag: Who is TFC's most improved player this year?</t>
  </si>
  <si>
    <t xml:space="preserve">103dfbc57a1c2fe50474b8d9</t>
  </si>
  <si>
    <t xml:space="preserve">Ugreen launches 500W car inverter with two AC outlets, USB-C and USB-A for just $90</t>
  </si>
  <si>
    <t xml:space="preserve">Gizmochina</t>
  </si>
  <si>
    <t xml:space="preserve">8c42b295784a3837e4ca19cb</t>
  </si>
  <si>
    <t xml:space="preserve">We Just Launched the Coziest Kitchenware Pieces at Walmart for Fall Soup, Stew, and Bake Season</t>
  </si>
  <si>
    <t xml:space="preserve">092f0020cf3a77c72c60dee9</t>
  </si>
  <si>
    <t xml:space="preserve">Operation Guillotine: How The Boeing 707 Paved The Way For The Design Of Today's Fuselages</t>
  </si>
  <si>
    <t xml:space="preserve">7535a5beba6a05ed4f9b216e</t>
  </si>
  <si>
    <t xml:space="preserve">Crystal Lake's Jason Voorhees Actor Plays A Key Character On A Hit Netflix Series</t>
  </si>
  <si>
    <t xml:space="preserve">1325d21e2ab99ffcdd78f84e</t>
  </si>
  <si>
    <t xml:space="preserve">89f64e3702dd9e233a36e55a</t>
  </si>
  <si>
    <t xml:space="preserve">Migrating your sales pipeline to a new CRM: A 6-step plan for keeping your deal history</t>
  </si>
  <si>
    <t xml:space="preserve">ABC17NEWS</t>
  </si>
  <si>
    <t xml:space="preserve">d756ec81f1a46f9d52b6c1ae</t>
  </si>
  <si>
    <t xml:space="preserve">Boeing Installs SpaceX Starshield on C-17s in San Antonio</t>
  </si>
  <si>
    <t xml:space="preserve">c4e7a517920f403efe7bad73</t>
  </si>
  <si>
    <t xml:space="preserve">BMO Capital cuts target for Exelon stock from USD 47.00 to USD 45.00</t>
  </si>
  <si>
    <t xml:space="preserve">f27f27cd724ac650a0ead6f2</t>
  </si>
  <si>
    <t xml:space="preserve">Tractor Supply (TSCO) Beats On Q3 Earnings After Margin Pressure Kept Valuation In Focus</t>
  </si>
  <si>
    <t xml:space="preserve">dec994d40e54a6a1ad0daa9d</t>
  </si>
  <si>
    <t xml:space="preserve">Lennox International</t>
  </si>
  <si>
    <t xml:space="preserve">How Investors May Respond To Lennox International (LII) Smart Thermostat Energy Savings Deal</t>
  </si>
  <si>
    <t xml:space="preserve">a399281edd42368150eb2a5e</t>
  </si>
  <si>
    <t xml:space="preserve">Nvidia's Huang heads to Kazakhstan for the first time — and he's not the only one with big plans</t>
  </si>
  <si>
    <t xml:space="preserve">fa16be2b1e5a0ddb730f7f66</t>
  </si>
  <si>
    <t xml:space="preserve">Polen Focus Growth Strategy Exits MSCI Inc. (MSCI) to Fund Meta Platforms Position</t>
  </si>
  <si>
    <t xml:space="preserve">6cbd23c98114ac6058a908f3</t>
  </si>
  <si>
    <t xml:space="preserve">Daman and Diu Teacher TGT PRT Answer Key 2026 Out,</t>
  </si>
  <si>
    <t xml:space="preserve">b6415285facd8a460df165bb</t>
  </si>
  <si>
    <t xml:space="preserve">Microsoft Brings Its Customizable File Explorer Context Menu to Windows 11 Beta Insiders</t>
  </si>
  <si>
    <t xml:space="preserve">22d8831d368c9ee000248b5f</t>
  </si>
  <si>
    <t xml:space="preserve">Goldman Sachs CEO David Solomon on AI’s economic impact: ‘There’s very little that we do where we need frontier models’</t>
  </si>
  <si>
    <t xml:space="preserve">d39a4e2a89a49ad0d1aee25e</t>
  </si>
  <si>
    <t xml:space="preserve">NVIDIA RTX Remix 1.6 Launches With DLSS 5, 6X Multi Frame Generation, Minecraft Java Edition Support, And More</t>
  </si>
  <si>
    <t xml:space="preserve">79cdb50078000901a1f0cbd0</t>
  </si>
  <si>
    <t xml:space="preserve">2026 Enduro MTB Group Test FINALE | 8 Enduro Bikes Go Head To Head</t>
  </si>
  <si>
    <t xml:space="preserve">The Loam Wolf</t>
  </si>
  <si>
    <t xml:space="preserve">7392f8c6810aa8e5151fd2e0</t>
  </si>
  <si>
    <t xml:space="preserve">EMCOR vs. MasTec: Which Infrastructure Stock Offers More Growth?</t>
  </si>
  <si>
    <t xml:space="preserve">82d4d1b32f980c9aa738f403</t>
  </si>
  <si>
    <t xml:space="preserve">10 Best Netflix Shows Based On Comics, Ranked</t>
  </si>
  <si>
    <t xml:space="preserve">28393aec7b84389c916a87c8</t>
  </si>
  <si>
    <t xml:space="preserve">HAS</t>
  </si>
  <si>
    <t xml:space="preserve">Hasbro</t>
  </si>
  <si>
    <t xml:space="preserve">Why Hasbro Stock Surged This Week</t>
  </si>
  <si>
    <t xml:space="preserve">e7358bd2ffdc77cfb4a7f6f0</t>
  </si>
  <si>
    <t xml:space="preserve">713f5f67d6813c422de70f65</t>
  </si>
  <si>
    <t xml:space="preserve">ExxonMobil adds fuel to the fire</t>
  </si>
  <si>
    <t xml:space="preserve">Shots</t>
  </si>
  <si>
    <t xml:space="preserve">a18f814d4efec9ac89787d00</t>
  </si>
  <si>
    <t xml:space="preserve">Trane Technologies agrees to acquire Cancoil as Trane Technologies stock trades at EUR 397.35</t>
  </si>
  <si>
    <t xml:space="preserve">97566d2fe2e6941ea6effc44</t>
  </si>
  <si>
    <t xml:space="preserve">Old Dominion vs. Louisiana Tech: Week 8 Betting Odds, Prediction</t>
  </si>
  <si>
    <t xml:space="preserve">College Sports Wire</t>
  </si>
  <si>
    <t xml:space="preserve">2278e1c18ec6618a85333257</t>
  </si>
  <si>
    <t xml:space="preserve">Backpack Securities Launches $AAPL on Solana Through</t>
  </si>
  <si>
    <t xml:space="preserve">8e13672232b9eb75ddfebbd0</t>
  </si>
  <si>
    <t xml:space="preserve">蘋果首款摺疊屏iPhone Duo現貨發售 部分款式溢價1500—2500元</t>
  </si>
  <si>
    <r>
      <rPr>
        <sz val="10"/>
        <rFont val="Noto Sans CJK SC"/>
        <family val="2"/>
      </rPr>
      <t xml:space="preserve">蘋果首款摺疊屏</t>
    </r>
    <r>
      <rPr>
        <sz val="10"/>
        <rFont val="Arial"/>
        <family val="0"/>
        <charset val="1"/>
      </rPr>
      <t xml:space="preserve">iPhone Duo</t>
    </r>
    <r>
      <rPr>
        <sz val="10"/>
        <rFont val="Noto Sans CJK SC"/>
        <family val="2"/>
      </rPr>
      <t xml:space="preserve">現貨發售 部分款式溢價</t>
    </r>
    <r>
      <rPr>
        <sz val="10"/>
        <rFont val="Arial"/>
        <family val="0"/>
        <charset val="1"/>
      </rPr>
      <t xml:space="preserve">1500—2500</t>
    </r>
    <r>
      <rPr>
        <sz val="10"/>
        <rFont val="Noto Sans CJK SC"/>
        <family val="2"/>
      </rPr>
      <t xml:space="preserve">元</t>
    </r>
  </si>
  <si>
    <t xml:space="preserve">cf9cb7f86ab669e85690d412</t>
  </si>
  <si>
    <t xml:space="preserve">What Is Palantir Technologies (PLTR) Really Building With Its New AI Partnerships?</t>
  </si>
  <si>
    <t xml:space="preserve">3de9b6d6fd9657f8b709a656</t>
  </si>
  <si>
    <t xml:space="preserve">Schneider Electric, NVIDIA and HPE collaborate on industrial AI</t>
  </si>
  <si>
    <t xml:space="preserve">Australian Manufacturing</t>
  </si>
  <si>
    <t xml:space="preserve">ff9f8384b83b0ea8b6ac7197</t>
  </si>
  <si>
    <t xml:space="preserve">JBL CLIPS Earbuds Debut in Tourmaline Red Special Edition</t>
  </si>
  <si>
    <t xml:space="preserve">Technetbook</t>
  </si>
  <si>
    <t xml:space="preserve">4d8930cce61d383bcee31e31</t>
  </si>
  <si>
    <t xml:space="preserve">10 Near-Perfect Netflix Sci-Fi Shows That Hook You in the First Scene</t>
  </si>
  <si>
    <t xml:space="preserve">815df67fe001ebbec72695b0</t>
  </si>
  <si>
    <t xml:space="preserve">Aaron Pico Gets It Done With Round 1 TKO Against Losene Keita | UFC 333</t>
  </si>
  <si>
    <t xml:space="preserve">UFC.com</t>
  </si>
  <si>
    <t xml:space="preserve">d9b2e858ffe82fdb070a8b1b</t>
  </si>
  <si>
    <t xml:space="preserve">Nvidia explores turning former nuclear plant sites into AI data centers</t>
  </si>
  <si>
    <t xml:space="preserve">5218b114920b73adcb94ae74</t>
  </si>
  <si>
    <t xml:space="preserve">Groupe ADP 9M 2026 slides: international growth offsets Paris weakness By Investing.com</t>
  </si>
  <si>
    <t xml:space="preserve">2232cc63625e56444dd01be9</t>
  </si>
  <si>
    <t xml:space="preserve">Diamondback Energy stock: J.P. Morgan sets USD 253 target for Diamondback Energy stock</t>
  </si>
  <si>
    <t xml:space="preserve">49b65083e2f19d9e35336a3c</t>
  </si>
  <si>
    <t xml:space="preserve">Volkanovski defends title with TKO win over Evloev</t>
  </si>
  <si>
    <t xml:space="preserve">9de60bbfaf08856b06633c9d</t>
  </si>
  <si>
    <t xml:space="preserve">Ameren consortium selected for $1.23B Midwestern transmission project</t>
  </si>
  <si>
    <t xml:space="preserve">ad08e984d5c40e7d4b290925</t>
  </si>
  <si>
    <t xml:space="preserve">Is Labcorp Holdings (LH) A Bargain After Its HPV Screening Partnership?</t>
  </si>
  <si>
    <t xml:space="preserve">6d1154070e320b519351d299</t>
  </si>
  <si>
    <t xml:space="preserve">Global X MSCI China Consumer Discretionary ETF Shs Unsponsored Brazilian Depositary Receipt Repr 0.25 Sh</t>
  </si>
  <si>
    <t xml:space="preserve">3c80335bc5ca6fafcd6e941a</t>
  </si>
  <si>
    <t xml:space="preserve">Medtronic reports real-world findings for cardiac ablation systems</t>
  </si>
  <si>
    <t xml:space="preserve">6dc767152e30018fbdac9e73</t>
  </si>
  <si>
    <t xml:space="preserve">Sydney Sweeney's New Netflix Sci-Fi Space Epic Gets First Details</t>
  </si>
  <si>
    <t xml:space="preserve">63f33fc24d8bbd3dba21b234</t>
  </si>
  <si>
    <t xml:space="preserve">Duke Energy offers tips to help residents save heating bills</t>
  </si>
  <si>
    <t xml:space="preserve">starcitytv.com</t>
  </si>
  <si>
    <t xml:space="preserve">94a54f0133792a68f7993440</t>
  </si>
  <si>
    <t xml:space="preserve">Cboe Global Markets Unit Gets Temporary SEC Registration as Covered Clearing Agency</t>
  </si>
  <si>
    <t xml:space="preserve">08165dc6090541fcf88f9e6c</t>
  </si>
  <si>
    <t xml:space="preserve">Customers Book Most AWS 2027 Capacity as NVIDIA Invests in Higgsfield</t>
  </si>
  <si>
    <t xml:space="preserve">acd525df911e8601adad9ddb</t>
  </si>
  <si>
    <t xml:space="preserve">'We're here and we're real': UAlbany football ends URI's home win streak</t>
  </si>
  <si>
    <t xml:space="preserve">Times Union</t>
  </si>
  <si>
    <t xml:space="preserve">594550a84247b14e19c946d1</t>
  </si>
  <si>
    <t xml:space="preserve">'Fading Grandeur' Netflix Review: Antonio de la Torre and Alexandra Jiménez Make a Charming Odd Couple in a Light Spanish Comedy of Errors</t>
  </si>
  <si>
    <t xml:space="preserve">Micropsia</t>
  </si>
  <si>
    <t xml:space="preserve">78c8e33b59b05716a46b4235</t>
  </si>
  <si>
    <t xml:space="preserve">NBT Bank N.A. Makes New Investment in McDonald's Corporation $MCD</t>
  </si>
  <si>
    <t xml:space="preserve">64c59a972cfe31b4706f04e8</t>
  </si>
  <si>
    <t xml:space="preserve">IIT Bombay, IISc Collaborate with IBM for Advanced AI, Quantum Computing Research</t>
  </si>
  <si>
    <t xml:space="preserve">IMTS News</t>
  </si>
  <si>
    <t xml:space="preserve">8caa55ebc89190bebec55756</t>
  </si>
  <si>
    <t xml:space="preserve">Polymarket Promo Code FOX: Claim a $25 Bonus Ahead of the Opening Game of the World Series, Rays vs. Brewers</t>
  </si>
  <si>
    <t xml:space="preserve">dc4cd959b91e255525ace3e0</t>
  </si>
  <si>
    <t xml:space="preserve">NXP Semiconductors NV expected to post earnings of $4.09 a share - Earnings Preview</t>
  </si>
  <si>
    <t xml:space="preserve">1a5b1cab3f10d6aec53dd853</t>
  </si>
  <si>
    <t xml:space="preserve">NYI@DAL: Robertson scores goal against Ilya Sorokin</t>
  </si>
  <si>
    <t xml:space="preserve">e728d60e23cf892d5ded4c92</t>
  </si>
  <si>
    <t xml:space="preserve">Iron Mountain Orthopaedic Institute Formalizes Standardized PRP Protocol for Non-Surgical Joint and Tendon Care</t>
  </si>
  <si>
    <t xml:space="preserve">openPR.com</t>
  </si>
  <si>
    <t xml:space="preserve">f424b340cbd3c335b7f59952</t>
  </si>
  <si>
    <t xml:space="preserve">The Pixel 11 Pro XL might be Google’s best phone yet, and now it’s free at Verizon</t>
  </si>
  <si>
    <t xml:space="preserve">Android Police</t>
  </si>
  <si>
    <t xml:space="preserve">bd902eea4fb85bc865544b93</t>
  </si>
  <si>
    <t xml:space="preserve">DE</t>
  </si>
  <si>
    <t xml:space="preserve">Deere &amp; Company</t>
  </si>
  <si>
    <t xml:space="preserve">Is Deere (DE) Fairly Valued As Earnings Near And P E Questions Linger?</t>
  </si>
  <si>
    <t xml:space="preserve">df0eb1042fa44c71021149d5</t>
  </si>
  <si>
    <t xml:space="preserve">Cummins: Aussies “thoroughly outplayed” as focus shifts to Cape Town</t>
  </si>
  <si>
    <t xml:space="preserve">SEN</t>
  </si>
  <si>
    <t xml:space="preserve">e50148cb289563850ae52e95</t>
  </si>
  <si>
    <t xml:space="preserve">Oppenheimer cuts target for A. O. Smith stock to USD 72.00</t>
  </si>
  <si>
    <t xml:space="preserve">c6b6d257988acaffc5084716</t>
  </si>
  <si>
    <t xml:space="preserve">LSEG confirms $3.5 billion talks to buy credit data firm Octus</t>
  </si>
  <si>
    <t xml:space="preserve">7a168c381036382f81147049</t>
  </si>
  <si>
    <t xml:space="preserve">The Starbucks Iced Latte Order That Rivals A Childhood Snack</t>
  </si>
  <si>
    <t xml:space="preserve">8a419000cadb22097414d690</t>
  </si>
  <si>
    <t xml:space="preserve">Arch Capital Group Ltd. expected to post earnings of $2.28 a share - Earnings Preview</t>
  </si>
  <si>
    <t xml:space="preserve">7b61f71df307fa2d7b251423</t>
  </si>
  <si>
    <t xml:space="preserve">CART Jumps As Instacart Weighs Sale To Uber Or DoorDash</t>
  </si>
  <si>
    <t xml:space="preserve">Timothy Sykes</t>
  </si>
  <si>
    <t xml:space="preserve">a9b0c2051cafd7222f611d4d</t>
  </si>
  <si>
    <t xml:space="preserve">Buy NextEra Energy Stock to Tap Into Power Demand, Says Analyst. Plus, Bending Spoons and 3 More.</t>
  </si>
  <si>
    <t xml:space="preserve">2b0b1bb9ff0ac0abea528a22</t>
  </si>
  <si>
    <t xml:space="preserve">DRI Seizes Hydroponic Cannabis Worth ₹4 Crore at Bhogapuram Airport</t>
  </si>
  <si>
    <t xml:space="preserve">Munsif News 24x7</t>
  </si>
  <si>
    <t xml:space="preserve">a14c28a245eefaba5ed49f21</t>
  </si>
  <si>
    <t xml:space="preserve">“在星巴克開會1小時被提醒點單5次”衝上熱搜，官方迴應：門店座位為消費顧客提供，倡導友善共享</t>
  </si>
  <si>
    <r>
      <rPr>
        <sz val="10"/>
        <rFont val="Noto Sans CJK SC"/>
        <family val="2"/>
      </rPr>
      <t xml:space="preserve">“在星巴克開會</t>
    </r>
    <r>
      <rPr>
        <sz val="10"/>
        <rFont val="Arial"/>
        <family val="0"/>
        <charset val="1"/>
      </rPr>
      <t xml:space="preserve">1</t>
    </r>
    <r>
      <rPr>
        <sz val="10"/>
        <rFont val="Noto Sans CJK SC"/>
        <family val="2"/>
      </rPr>
      <t xml:space="preserve">小時被提醒點單</t>
    </r>
    <r>
      <rPr>
        <sz val="10"/>
        <rFont val="Arial"/>
        <family val="0"/>
        <charset val="1"/>
      </rPr>
      <t xml:space="preserve">5</t>
    </r>
    <r>
      <rPr>
        <sz val="10"/>
        <rFont val="Noto Sans CJK SC"/>
        <family val="2"/>
      </rPr>
      <t xml:space="preserve">次”衝上熱搜，官方迴應：門店座位為消費顧客提供，倡導友善共享</t>
    </r>
  </si>
  <si>
    <t xml:space="preserve">bc274aabc8606be2ec78ca0d</t>
  </si>
  <si>
    <t xml:space="preserve">Amazon just dropped this Dyson vacuum to its best price ever</t>
  </si>
  <si>
    <t xml:space="preserve">Mansfield News Journal</t>
  </si>
  <si>
    <t xml:space="preserve">cbf567efcf2ce6775e38787e</t>
  </si>
  <si>
    <t xml:space="preserve">Pay a little more and Uber Eats will deliver faster</t>
  </si>
  <si>
    <t xml:space="preserve">5330a69316b93e14112aa6bb</t>
  </si>
  <si>
    <t xml:space="preserve">Microsoft (MSFT), Alphabet (GOOGL) and Amazon (AMZN) Earnings: Can They Save the AI Stock Rally?</t>
  </si>
  <si>
    <t xml:space="preserve">ddbf106eeb89e81f70af36ce</t>
  </si>
  <si>
    <t xml:space="preserve">但斌最新持倉來了，進入AI縮圈時刻！</t>
  </si>
  <si>
    <r>
      <rPr>
        <sz val="10"/>
        <rFont val="Noto Sans CJK SC"/>
        <family val="2"/>
      </rPr>
      <t xml:space="preserve">但斌最新持倉來了，進入</t>
    </r>
    <r>
      <rPr>
        <sz val="10"/>
        <rFont val="Arial"/>
        <family val="0"/>
        <charset val="1"/>
      </rPr>
      <t xml:space="preserve">AI</t>
    </r>
    <r>
      <rPr>
        <sz val="10"/>
        <rFont val="Noto Sans CJK SC"/>
        <family val="2"/>
      </rPr>
      <t xml:space="preserve">縮圈時刻！</t>
    </r>
  </si>
  <si>
    <t xml:space="preserve">20c1cd1f02f152789d9502e5</t>
  </si>
  <si>
    <t xml:space="preserve">534e895a53d6406655182106</t>
  </si>
  <si>
    <t xml:space="preserve">Telsey raises Tractor Supply stock price target on strategy execution</t>
  </si>
  <si>
    <t xml:space="preserve">481999075cbf1d7d3c2e52dc</t>
  </si>
  <si>
    <t xml:space="preserve">Amazon’s $75 AI wearable hides a bigger $144-a-year bet</t>
  </si>
  <si>
    <t xml:space="preserve">f8d3156ece9e97504f162bec</t>
  </si>
  <si>
    <t xml:space="preserve">Is NiSource (NI) Fully Priced On Its Microsoft Power Deal?</t>
  </si>
  <si>
    <t xml:space="preserve">7ef711407930a750e58dc351</t>
  </si>
  <si>
    <t xml:space="preserve">Emerald AI, Nvidia share results of latest pilot at Nscale data center in Iceland</t>
  </si>
  <si>
    <t xml:space="preserve">7dc78c0c4a859cd461882ca8</t>
  </si>
  <si>
    <t xml:space="preserve">Crown Castle, American Tower Stocks Catch A SpaceX Boost — Which Tower REIT Does Wall Street Favor?</t>
  </si>
  <si>
    <t xml:space="preserve">efd90691d8ed32fb8ec75642</t>
  </si>
  <si>
    <t xml:space="preserve">Allegiant to Buy Six Boeing Planes for $720 Million</t>
  </si>
  <si>
    <t xml:space="preserve">181e8cd907652d35d021af4c</t>
  </si>
  <si>
    <t xml:space="preserve">Walmart's Highly Rated 2-in-1 Gas Fire Pit Is Over 50% Off and Doubles as an Elegant Outdoor Table</t>
  </si>
  <si>
    <t xml:space="preserve">134af9bb0c16ba60f014f028</t>
  </si>
  <si>
    <t xml:space="preserve">Kroger’s Columbus division to host National Prescription Drug Take Back Day events</t>
  </si>
  <si>
    <t xml:space="preserve">Logan Daily News</t>
  </si>
  <si>
    <t xml:space="preserve">07cf175ef9b0c60811607264</t>
  </si>
  <si>
    <t xml:space="preserve">Xcel Energy</t>
  </si>
  <si>
    <t xml:space="preserve">Is XEL Overvalued? DCF Says Worth $51</t>
  </si>
  <si>
    <t xml:space="preserve">53e0640894109ad2f742da9b</t>
  </si>
  <si>
    <t xml:space="preserve">JBL Unveils Ruby Red Soundgear Clips Earbuds With Premium Price Tag</t>
  </si>
  <si>
    <t xml:space="preserve">ChannelNews.com.au</t>
  </si>
  <si>
    <t xml:space="preserve">2d45681a5e1536a9b6d1a248</t>
  </si>
  <si>
    <t xml:space="preserve">Waste Management Q3 2026 Earnings Preview — October 28, Street Expects $2.18 EPS</t>
  </si>
  <si>
    <t xml:space="preserve">AlphaStreet</t>
  </si>
  <si>
    <t xml:space="preserve">da3a3eff8986f372b132a471</t>
  </si>
  <si>
    <t xml:space="preserve">Uber Takes OpenAI’s ChatGPT Work From 1,000 Staff to 30,000</t>
  </si>
  <si>
    <t xml:space="preserve">41ffce3f084e3637ee951fad</t>
  </si>
  <si>
    <t xml:space="preserve">Is Williams Sonoma (WSM) Fully Priced Following Its New Holiday Collections Launch?</t>
  </si>
  <si>
    <t xml:space="preserve">60e0d2e4cb01b038c0bcd9c7</t>
  </si>
  <si>
    <t xml:space="preserve">Back-to-Back Goose Eggs: Tech’s Defense Dominates Old Dominion</t>
  </si>
  <si>
    <t xml:space="preserve">207cc98e14030fffe74f098a</t>
  </si>
  <si>
    <t xml:space="preserve">Dupont Ohio Celebrates History of the Village</t>
  </si>
  <si>
    <t xml:space="preserve">West Bend News</t>
  </si>
  <si>
    <t xml:space="preserve">4f0cb259b188f25e29f3826a</t>
  </si>
  <si>
    <t xml:space="preserve">BitGo COO Says Tokenized Securities Need Proactive Regulation</t>
  </si>
  <si>
    <t xml:space="preserve">de8458e8c42db4658c1d107d</t>
  </si>
  <si>
    <t xml:space="preserve">E. Ohman J or Asset Management AB Makes New Investment in Builders FirstSource, Inc. $BLDR</t>
  </si>
  <si>
    <t xml:space="preserve">c05daec5b28f486a5a375fe3</t>
  </si>
  <si>
    <t xml:space="preserve">Will Earnings Beat Change Dow (DOW) Narrative</t>
  </si>
  <si>
    <t xml:space="preserve">bc860966f118daafbb0f8ba5</t>
  </si>
  <si>
    <t xml:space="preserve">Truist Financial: A Combination Of High-Yielding Preferreds And Common Stock Makes The Most Sense</t>
  </si>
  <si>
    <t xml:space="preserve">4fc52c6022dc19bd8f188945</t>
  </si>
  <si>
    <t xml:space="preserve">Instacart Explores Sale as Uber Walks Away and DoorDash Weighs a Bid</t>
  </si>
  <si>
    <t xml:space="preserve">754c1ac2132bc27965f6481f</t>
  </si>
  <si>
    <t xml:space="preserve">AZUR-1 at ESMO 2026: Dostarlimab monotherapy in dMMR/MSI-H Locally Advanced Rectal Cancer</t>
  </si>
  <si>
    <t xml:space="preserve">597be0ce821bd4a0baab344f</t>
  </si>
  <si>
    <t xml:space="preserve">Intuit puts finance on the path to automation</t>
  </si>
  <si>
    <t xml:space="preserve">SiliconANGLE</t>
  </si>
  <si>
    <t xml:space="preserve">bafeae668af6fd96c57662db</t>
  </si>
  <si>
    <t xml:space="preserve">U.S., ROK Advance Future of Military Medicine</t>
  </si>
  <si>
    <t xml:space="preserve">U.S. Pacific Air Forces (.mil)</t>
  </si>
  <si>
    <t xml:space="preserve">133e3251ccadc897aaaa7444</t>
  </si>
  <si>
    <t xml:space="preserve">Walmart's Heavy-Duty Carport Keeps SUVs, Pickup Trucks, and Tools Protected From Storms — Now 52% Off</t>
  </si>
  <si>
    <t xml:space="preserve">a9b037996b7e0c183fc418ee</t>
  </si>
  <si>
    <t xml:space="preserve">Teradyne schedules results as Teradyne stock costs EUR 276.65</t>
  </si>
  <si>
    <t xml:space="preserve">35beb746f38071dccb09fd98</t>
  </si>
  <si>
    <t xml:space="preserve">James Thorne Says AI 'Restraint' Gives Boom 'More Time to Run' - Invesco QQQ Trust, Series 1 (NASDAQ:QQQ)</t>
  </si>
  <si>
    <t xml:space="preserve">29a4ca670bd057fd9181afab</t>
  </si>
  <si>
    <t xml:space="preserve">Evercore ISI raises CSX stock price target to $53 on margin outlook By Investing.com</t>
  </si>
  <si>
    <t xml:space="preserve">ae16accc6d404dda224d5dfe</t>
  </si>
  <si>
    <t xml:space="preserve">TXT — TOMORROW X TOGETHER Gear Up for ‘PERFECT STORM’ Comeback</t>
  </si>
  <si>
    <t xml:space="preserve">d9c92b0dc0ee685fc05ae133</t>
  </si>
  <si>
    <t xml:space="preserve">Microsoft Frontier Tour London: Building trust in the agentic AI era</t>
  </si>
  <si>
    <t xml:space="preserve">Microsoft UK Stories</t>
  </si>
  <si>
    <t xml:space="preserve">d4118b0073cce5a44025a39c</t>
  </si>
  <si>
    <t xml:space="preserve">Delta Air Lines reports results as Delta Air Lines stock trades at EUR 68.35</t>
  </si>
  <si>
    <t xml:space="preserve">c6393baf42599a70812df5de</t>
  </si>
  <si>
    <t xml:space="preserve">Netflix’s Acclaimed Political Thriller Officially Returns for Season 4</t>
  </si>
  <si>
    <t xml:space="preserve">b96f1cb9e1c69a7ef2f38550</t>
  </si>
  <si>
    <t xml:space="preserve">Broadcom (AVGO) Sees $89.8 Million in Net ETF Buying on Oct. 21</t>
  </si>
  <si>
    <t xml:space="preserve">7810d744aa8f3d461eac80bb</t>
  </si>
  <si>
    <t xml:space="preserve">1,900 Republic Services Teamsters Ratify Contract in So-Cal</t>
  </si>
  <si>
    <t xml:space="preserve">International Brotherhood of Teamsters</t>
  </si>
  <si>
    <t xml:space="preserve">f9448d91bfa81e9e78084a46</t>
  </si>
  <si>
    <t xml:space="preserve">Nisa Investment Advisors LLC Acquires 6,784 Shares of Humana Inc. $HUM</t>
  </si>
  <si>
    <t xml:space="preserve">5075bb29e58ce7b0b0bfed9a</t>
  </si>
  <si>
    <t xml:space="preserve">Principal Financial Group Inc expected to post earnings of $2.41 a share - Earnings Preview</t>
  </si>
  <si>
    <t xml:space="preserve">a66133bad34528e335b3026e</t>
  </si>
  <si>
    <t xml:space="preserve">RMD To Nigerians: Stop Criticising, Help Fix Nigeria’s Problems</t>
  </si>
  <si>
    <t xml:space="preserve">LEADERSHIP Newspapers</t>
  </si>
  <si>
    <t xml:space="preserve">2e1813ef99043fcb64ce1032</t>
  </si>
  <si>
    <t xml:space="preserve">RhymeQ Joins NVIDIA Inception Program and Announces Technical Collaboration on NOOA Agentic AI Framework</t>
  </si>
  <si>
    <t xml:space="preserve">Quantum Computing Report</t>
  </si>
  <si>
    <t xml:space="preserve">10c1c43c1331f0fce7757503</t>
  </si>
  <si>
    <t xml:space="preserve">Raymond James Adjusts Price Target on Procter &amp; Gamble to $180 From $170</t>
  </si>
  <si>
    <t xml:space="preserve">24f6eb8e3ca4d003ca28fc88</t>
  </si>
  <si>
    <t xml:space="preserve">花旗上調IBM目標價至280美元</t>
  </si>
  <si>
    <r>
      <rPr>
        <sz val="10"/>
        <rFont val="Noto Sans CJK SC"/>
        <family val="2"/>
      </rPr>
      <t xml:space="preserve">花旗上調</t>
    </r>
    <r>
      <rPr>
        <sz val="10"/>
        <rFont val="Arial"/>
        <family val="0"/>
        <charset val="1"/>
      </rPr>
      <t xml:space="preserve">IBM</t>
    </r>
    <r>
      <rPr>
        <sz val="10"/>
        <rFont val="Noto Sans CJK SC"/>
        <family val="2"/>
      </rPr>
      <t xml:space="preserve">目標價至</t>
    </r>
    <r>
      <rPr>
        <sz val="10"/>
        <rFont val="Arial"/>
        <family val="0"/>
        <charset val="1"/>
      </rPr>
      <t xml:space="preserve">280</t>
    </r>
    <r>
      <rPr>
        <sz val="10"/>
        <rFont val="Noto Sans CJK SC"/>
        <family val="2"/>
      </rPr>
      <t xml:space="preserve">美元</t>
    </r>
  </si>
  <si>
    <t xml:space="preserve">de7cb0d805395b8353e47378</t>
  </si>
  <si>
    <t xml:space="preserve">5 Best Netflix Christmas Movies, Ranked</t>
  </si>
  <si>
    <t xml:space="preserve">99bf2839b76de20c879d24e6</t>
  </si>
  <si>
    <t xml:space="preserve">Capital One stock: Capital One reports USD 3.5 billion profit and 8.41 percent margin</t>
  </si>
  <si>
    <t xml:space="preserve">3ec9a04da557682e3f11fe93</t>
  </si>
  <si>
    <t xml:space="preserve">Procter &amp; Gamble Company (The) $PG Stake Boosted by Tectonic Advisors LLC</t>
  </si>
  <si>
    <t xml:space="preserve">1480ac8277339512b1fca7ec</t>
  </si>
  <si>
    <t xml:space="preserve">Apple Inc. $AAPL Stock Holdings Boosted by Shore Point Advisors LLC</t>
  </si>
  <si>
    <t xml:space="preserve">818e71896067e60ef68c9f51</t>
  </si>
  <si>
    <t xml:space="preserve">Truist Securities Adjusts Price Target on Tractor Supply to $34 From $33, Keeps Hold Rating</t>
  </si>
  <si>
    <t xml:space="preserve">e1961c503f5e69006ce63eca</t>
  </si>
  <si>
    <t xml:space="preserve">Booking vs. Home Depot: Is Consumer Travel or Home Improvement Benefitting One of These Stocks More?</t>
  </si>
  <si>
    <t xml:space="preserve">a526c401fd5df7801d083eac</t>
  </si>
  <si>
    <t xml:space="preserve">MSI launches white gaming desktop Codex R2</t>
  </si>
  <si>
    <t xml:space="preserve">Inven Global</t>
  </si>
  <si>
    <t xml:space="preserve">e7298625e24f235d6115939c</t>
  </si>
  <si>
    <t xml:space="preserve">Understanding the Setup: (WTW) and Scalable Risk</t>
  </si>
  <si>
    <t xml:space="preserve">da4d9099132f7afc78b9f017</t>
  </si>
  <si>
    <t xml:space="preserve">Walmart is selling a $1,700 electric dirt bike that goes up to 32 mph for $720</t>
  </si>
  <si>
    <t xml:space="preserve">e919bb72eb1f00a41d1fcd58</t>
  </si>
  <si>
    <t xml:space="preserve">EQT Foundation grant supports Penn College K-12 initiatives [2026-10-23]</t>
  </si>
  <si>
    <t xml:space="preserve">Pennsylvania College of Technology</t>
  </si>
  <si>
    <t xml:space="preserve">7aa3309952502db65952098f</t>
  </si>
  <si>
    <t xml:space="preserve">KIM</t>
  </si>
  <si>
    <t xml:space="preserve">Kimco Realty</t>
  </si>
  <si>
    <t xml:space="preserve">Why Kimco Realty (KIM) is a Great Dividend Stock Right Now</t>
  </si>
  <si>
    <t xml:space="preserve">dd7f6b0b81bb7b0e36772d2c</t>
  </si>
  <si>
    <t xml:space="preserve">NBT Bank N.A. Acquires New Shares in Amgen Inc. $AMGN</t>
  </si>
  <si>
    <t xml:space="preserve">c9e3f704397b979c7a55c311</t>
  </si>
  <si>
    <t xml:space="preserve">Amgen-AZ Combo Extends Lung Cancer Survival</t>
  </si>
  <si>
    <t xml:space="preserve">Briefs Finance</t>
  </si>
  <si>
    <t xml:space="preserve">94b6b2c95dbe559ffa2b7b1f</t>
  </si>
  <si>
    <t xml:space="preserve">'Inflation Is Our Friend': Why McDonald's Thinks It Can Win When Prices Rise</t>
  </si>
  <si>
    <t xml:space="preserve">NDTV Profit</t>
  </si>
  <si>
    <t xml:space="preserve">0f5102fc27446c9c0119f990</t>
  </si>
  <si>
    <t xml:space="preserve">King Apple is taking Wall Street’s top spot back from Nvidia — for the fifth time</t>
  </si>
  <si>
    <t xml:space="preserve">244ebcde464e3279983c423e</t>
  </si>
  <si>
    <t xml:space="preserve">V</t>
  </si>
  <si>
    <t xml:space="preserve">Visa Inc.</t>
  </si>
  <si>
    <t xml:space="preserve">Visa’s New V Logo Puts Its 61% AI Payment Trust to the Test</t>
  </si>
  <si>
    <t xml:space="preserve">DesignRush</t>
  </si>
  <si>
    <t xml:space="preserve">3aabe2111b6322cdd4b06548</t>
  </si>
  <si>
    <t xml:space="preserve">Lenovo’s new entertainment tablet packs nine JBL speakers and a built-in kickstand</t>
  </si>
  <si>
    <t xml:space="preserve">astig.ph</t>
  </si>
  <si>
    <t xml:space="preserve">44d17f5dcad7277827a7fd69</t>
  </si>
  <si>
    <t xml:space="preserve">MCD plans revival of 1712 Mughal-era pond for rainwater harvesting</t>
  </si>
  <si>
    <t xml:space="preserve">22e8d7ff2190dd75d8bab6c3</t>
  </si>
  <si>
    <t xml:space="preserve">Citizens Financial Group Inc. RI Acquires 19,971 Shares of DoorDash, Inc. $DASH</t>
  </si>
  <si>
    <t xml:space="preserve">9a38524c002b880ab05c64b0</t>
  </si>
  <si>
    <t xml:space="preserve">Texas Instruments (TXN) Sees $65.4 Million in Net ETF Buying on Oct. 21</t>
  </si>
  <si>
    <t xml:space="preserve">f105d0d5d6ce63a44e1023e2</t>
  </si>
  <si>
    <t xml:space="preserve">AT&amp;T, T-Mobile, Verizon Fight FCC Satellite Proposal That Helps SpaceX</t>
  </si>
  <si>
    <t xml:space="preserve">d4d1821d69769c7aed5cd7d9</t>
  </si>
  <si>
    <t xml:space="preserve">Global AI Computing Center Construction Boom: Behind Trillion-Dollar Investment, the Only Certain Winner Is Nvidia</t>
  </si>
  <si>
    <t xml:space="preserve">f90635024a4a5ea972403bee</t>
  </si>
  <si>
    <t xml:space="preserve">Palo Alto Networks Brings Continuous AI Defense and Prisma AIRS to the OpenAI Marketplace</t>
  </si>
  <si>
    <t xml:space="preserve">716b942a58917f483a6cd7ba</t>
  </si>
  <si>
    <t xml:space="preserve">SUSE Brings Sovereign Control to Enterprise Agentic AI with NVIDIA</t>
  </si>
  <si>
    <t xml:space="preserve">iTWire</t>
  </si>
  <si>
    <t xml:space="preserve">7ae6917c1455e3483f21e3db</t>
  </si>
  <si>
    <t xml:space="preserve">iFLYTEK Open Platform Launches Agent OS, APA and XFYUN CLI for 700-Plus AI Capabilities</t>
  </si>
  <si>
    <t xml:space="preserve">Pandaily</t>
  </si>
  <si>
    <t xml:space="preserve">55e615c7b771aacf243e7b46</t>
  </si>
  <si>
    <t xml:space="preserve">CSX (CSX) Could Be 4% Undervalued As Earnings Beat Lifts 2026 Outlook</t>
  </si>
  <si>
    <t xml:space="preserve">5709ba3622f34b10d1149962</t>
  </si>
  <si>
    <t xml:space="preserve">Robinhood Markets, Inc. expected to post earnings of 56 cents a share - Earnings Preview</t>
  </si>
  <si>
    <t xml:space="preserve">59e711b38750c704b9effbf5</t>
  </si>
  <si>
    <t xml:space="preserve">Lenovo Tab Plus Gen 2 Combines Bright Display with Powerful 9 JBL Speaker Setup</t>
  </si>
  <si>
    <t xml:space="preserve">TechEBlog -</t>
  </si>
  <si>
    <t xml:space="preserve">10c4b65d88cb4544947536f1</t>
  </si>
  <si>
    <t xml:space="preserve">General Motors Prioritizes 8% to 10% Margins as U.S. Share Slips</t>
  </si>
  <si>
    <t xml:space="preserve">83da12b0f03f2977e223714e</t>
  </si>
  <si>
    <t xml:space="preserve">Texas Instruments (TXN) Upgraded to Strong Buy: What Does It Mean for the Stock?</t>
  </si>
  <si>
    <t xml:space="preserve">453712da49c3f60975532659</t>
  </si>
  <si>
    <t xml:space="preserve">Walmart Sells an $80 Modular Rolling Toolbox System With Deep Compartments for Bulky Power Tools</t>
  </si>
  <si>
    <t xml:space="preserve">e5463728e75645d62dcdf877</t>
  </si>
  <si>
    <t xml:space="preserve">Aon plc $AON Stock Position Increased by Sterling Capital Management LLC</t>
  </si>
  <si>
    <t xml:space="preserve">9e49a378f81563abc3a0c25f</t>
  </si>
  <si>
    <t xml:space="preserve">Sherwin Williams (SHW) Faces Higher Earnings Expectations, Is It Trading At An 11% Discount?</t>
  </si>
  <si>
    <t xml:space="preserve">98ab2bd28e2ede99b8bda00e</t>
  </si>
  <si>
    <t xml:space="preserve">CBOE Global (CBOE) Earnings Expected to Grow: Should You Buy?</t>
  </si>
  <si>
    <t xml:space="preserve">3ed345af6dee4d944d09eb89</t>
  </si>
  <si>
    <t xml:space="preserve">Will Strong Earnings Expectations Change The Bull Case For NXP Stock (NXPI)?</t>
  </si>
  <si>
    <t xml:space="preserve">28fbcdc27e5bbbf5cff30b60</t>
  </si>
  <si>
    <t xml:space="preserve">ServiceNow’s Moment of Truth: Can Agentic AI Growth Justify a Premium 80x Earnings Multiple on Oct. 28?</t>
  </si>
  <si>
    <t xml:space="preserve">efb0044804a169f5fe1ebdb7</t>
  </si>
  <si>
    <t xml:space="preserve">11 Best New Tractor Supply Christmas Gifts Under $25</t>
  </si>
  <si>
    <t xml:space="preserve">d7a7fb5d27d39bd4683114c0</t>
  </si>
  <si>
    <t xml:space="preserve">#ESMO26: Merck and Moderna’s cancer vaccine data were ‘a triumph of science.’ And now, the work begins</t>
  </si>
  <si>
    <t xml:space="preserve">Endpoints News</t>
  </si>
  <si>
    <t xml:space="preserve">c5322bb97e8c56a033bf9513</t>
  </si>
  <si>
    <t xml:space="preserve">Starbucks stores worldwide: Top 15 countries with the most outlets, US leads with 16,933</t>
  </si>
  <si>
    <t xml:space="preserve">Business Today</t>
  </si>
  <si>
    <t xml:space="preserve">ee3f41027af7f21a1fc69081</t>
  </si>
  <si>
    <t xml:space="preserve">Is Huntington Ingalls Industries (HII) A Bargain Following Its Dividend Increase?</t>
  </si>
  <si>
    <t xml:space="preserve">249d37cc3ca2a51fe3466134</t>
  </si>
  <si>
    <t xml:space="preserve">Huskies Defeat Old Dominion, Finish BIG EAST Regular Season Undefeated</t>
  </si>
  <si>
    <t xml:space="preserve">University of Connecticut Athletics</t>
  </si>
  <si>
    <t xml:space="preserve">544d6c2795f0c3cc187fab31</t>
  </si>
  <si>
    <t xml:space="preserve">Amazon Deals of the Day: Score an Amazon 4K TV for Almost $100 Off</t>
  </si>
  <si>
    <t xml:space="preserve">127ab0ef147dfa804f12a0d1</t>
  </si>
  <si>
    <t xml:space="preserve">Walmart’s $178 Blackstone Original Outdoor Griddle Has Over 43,000 5-Star Reviews</t>
  </si>
  <si>
    <t xml:space="preserve">e8619065f9072652182e2fad</t>
  </si>
  <si>
    <t xml:space="preserve">F1 Grid Gigs presented by American Express returns in Austin with GRAMMY-award winning America band Train</t>
  </si>
  <si>
    <t xml:space="preserve">Formula One World Championship Limited</t>
  </si>
  <si>
    <t xml:space="preserve">cbe8dfcbc0a5155788f16812</t>
  </si>
  <si>
    <t xml:space="preserve">5 Ryobi USB Lithium Tools Worth Buying A 3AH Battery For</t>
  </si>
  <si>
    <t xml:space="preserve">e07e9e836b5c1307c2f5e1ec</t>
  </si>
  <si>
    <t xml:space="preserve">JBL Quantum 520 with 50mm carbon drivers, dual wireless connectivity, and a 37-hour battery life.</t>
  </si>
  <si>
    <t xml:space="preserve">Vietnam.vn</t>
  </si>
  <si>
    <t xml:space="preserve">44fddd7d540ef898f56946ec</t>
  </si>
  <si>
    <t xml:space="preserve">Ball State field hockey pulls out overtime win over Ohio 4-3 to snap losing streak</t>
  </si>
  <si>
    <t xml:space="preserve">47729f328c15ce52d518183a</t>
  </si>
  <si>
    <t xml:space="preserve">BMY vs. ABBV: Which Pharma/Biotech Stock Offers More Upside Potential?</t>
  </si>
  <si>
    <t xml:space="preserve">0631beadfc646685df315cf8</t>
  </si>
  <si>
    <t xml:space="preserve">9971dd418f25dd6f581de00e</t>
  </si>
  <si>
    <t xml:space="preserve">J.J. McCarthy hits Malik Nabers with deep ball, leads TD drive on first possession as Giants starter</t>
  </si>
  <si>
    <t xml:space="preserve">c90bd05332232184c37ba270</t>
  </si>
  <si>
    <t xml:space="preserve">A Look at APA Corp (APA) After 5.0% Gain -- GF Value $27.21 vs P</t>
  </si>
  <si>
    <t xml:space="preserve">9a3e7603bd0d07c57e70a39c</t>
  </si>
  <si>
    <t xml:space="preserve">Walmart is selling $45 cashmere sweaters, and they're 'just as good' as pricey name brands</t>
  </si>
  <si>
    <t xml:space="preserve">43c83c7b5965163858a66c3b</t>
  </si>
  <si>
    <t xml:space="preserve">Pentair plc expected to post earnings of $1.08 a share - Earnings Preview</t>
  </si>
  <si>
    <t xml:space="preserve">24ee5c9aa9f0ecd96fb69ff2</t>
  </si>
  <si>
    <t xml:space="preserve">Starbucks Singapore Launches Spooky Meowchestra Halloween Collection With Cat Themed Tumblers</t>
  </si>
  <si>
    <t xml:space="preserve">Alvinology</t>
  </si>
  <si>
    <t xml:space="preserve">231bb49e228025fedea4ce57</t>
  </si>
  <si>
    <t xml:space="preserve">Microsoft heard my complaints, Windows 11 finally getting proper Internet Speed Test tool</t>
  </si>
  <si>
    <t xml:space="preserve">6cd0c2257f523fcc5a27a854</t>
  </si>
  <si>
    <t xml:space="preserve">Revvity (RVTY) Launches Signals LabGistics, Is It 8% Overvalued?</t>
  </si>
  <si>
    <t xml:space="preserve">dfd930515d07d646cb228fcd</t>
  </si>
  <si>
    <t xml:space="preserve">Walmart's Cozy $1 Outdoor Solar Path Lights Are Warm and Inviting on Cold Winter Nights</t>
  </si>
  <si>
    <t xml:space="preserve">c98934478e3005855f5199ad</t>
  </si>
  <si>
    <t xml:space="preserve">Huntington Bancshares Is Maintained at Outperform by Baird</t>
  </si>
  <si>
    <t xml:space="preserve">ccbff89b4d1bf396ab517fb5</t>
  </si>
  <si>
    <t xml:space="preserve">Kroger to open 110 stores; unveils three updated formats</t>
  </si>
  <si>
    <t xml:space="preserve">Chain Store Age</t>
  </si>
  <si>
    <t xml:space="preserve">03ae7c023a3264e4e5dc39e5</t>
  </si>
  <si>
    <t xml:space="preserve">CMS-Led Fintech Co. To Buy Mortgage Software Biz For £38M</t>
  </si>
  <si>
    <t xml:space="preserve">87f81fb3b247b5d39c2a7d4f</t>
  </si>
  <si>
    <t xml:space="preserve">11:11 Systems buys IBM VMware customers in new deal</t>
  </si>
  <si>
    <t xml:space="preserve">ChannelLife UK</t>
  </si>
  <si>
    <t xml:space="preserve">ca41d2c1402c3f2286e3ef56</t>
  </si>
  <si>
    <t xml:space="preserve">Logitech Yeti USB Microphone Finally Gets a Rare Price Cut, and Gamers, Streamers, and Podcasters Are the Big Winners</t>
  </si>
  <si>
    <t xml:space="preserve">Kotaku</t>
  </si>
  <si>
    <t xml:space="preserve">45e262e58f31b2dde060b2bc</t>
  </si>
  <si>
    <t xml:space="preserve">Salesforce (CRM) Unveils Hunter For AI Driven Sales Workflows</t>
  </si>
  <si>
    <t xml:space="preserve">c0850351c1ee05d53ed777be</t>
  </si>
  <si>
    <t xml:space="preserve">RBC iShares / BlackRock (XBAI) Opens the Market</t>
  </si>
  <si>
    <t xml:space="preserve">bab9dccd0827dc78d6efc23c</t>
  </si>
  <si>
    <t xml:space="preserve">Honeywell Technologies: 3 Key Takeaways for Long-Term Investors</t>
  </si>
  <si>
    <t xml:space="preserve">11cd3ebb001beb7270c2ee93</t>
  </si>
  <si>
    <t xml:space="preserve">HOOD Stock at $95 Before Q3: Can $156M Event Bets Lift It?</t>
  </si>
  <si>
    <t xml:space="preserve">FinanceFeeds</t>
  </si>
  <si>
    <t xml:space="preserve">52a3edecb0aca781746923bc</t>
  </si>
  <si>
    <t xml:space="preserve">Kroger Plans First Houston Store in a Decade</t>
  </si>
  <si>
    <t xml:space="preserve">Realty News Report</t>
  </si>
  <si>
    <t xml:space="preserve">f526517fb29a44ef98a14175</t>
  </si>
  <si>
    <t xml:space="preserve">百度蘿蔔快跑在倫敦測試自動駕駛出租車，擬2027年推出商業服務</t>
  </si>
  <si>
    <r>
      <rPr>
        <sz val="10"/>
        <rFont val="Noto Sans CJK SC"/>
        <family val="2"/>
      </rPr>
      <t xml:space="preserve">百度蘿蔔快跑在倫敦測試自動駕駛出租車，擬</t>
    </r>
    <r>
      <rPr>
        <sz val="10"/>
        <rFont val="Arial"/>
        <family val="0"/>
        <charset val="1"/>
      </rPr>
      <t xml:space="preserve">2027</t>
    </r>
    <r>
      <rPr>
        <sz val="10"/>
        <rFont val="Noto Sans CJK SC"/>
        <family val="2"/>
      </rPr>
      <t xml:space="preserve">年推出商業服務</t>
    </r>
  </si>
  <si>
    <t xml:space="preserve">964f69a74bd950a753efacff</t>
  </si>
  <si>
    <t xml:space="preserve">Tractor Supply's Q3 Beat Plants the Seeds for a Stock Rebound</t>
  </si>
  <si>
    <t xml:space="preserve">1650d39154577ce850c5c8e2</t>
  </si>
  <si>
    <t xml:space="preserve">Denzel Washington's "Unconventional" Netflix Heist Thriller Gets New Title As Netflix Pivots Marketing</t>
  </si>
  <si>
    <t xml:space="preserve">ab46254782e98fc8bae35688</t>
  </si>
  <si>
    <t xml:space="preserve">Wedbush Securities Inc. Makes New Investment in Linde PLC $LIN</t>
  </si>
  <si>
    <t xml:space="preserve">ce38574989a198ddb32bdd00</t>
  </si>
  <si>
    <t xml:space="preserve">PepsiCo Shares Blueprint for Modern Sales Operations: Synthetic Consumers, AI Ordering, Automated Negotiations</t>
  </si>
  <si>
    <t xml:space="preserve">Consumer Goods Technology</t>
  </si>
  <si>
    <t xml:space="preserve">f5e74d3a0f5dca9d9880483c</t>
  </si>
  <si>
    <t xml:space="preserve">ExxonMobil Holdings (NYSE:XOM) Stock Steady: 22.94 P/E, EPS Growth and Yield</t>
  </si>
  <si>
    <t xml:space="preserve">Kalkine India</t>
  </si>
  <si>
    <t xml:space="preserve">3f56758978b2c2308fa40ebe</t>
  </si>
  <si>
    <t xml:space="preserve">TKO CEO Ari Emanuel Confirms 'Daily Monitoring' as Crown Jewel Decision Looms</t>
  </si>
  <si>
    <t xml:space="preserve">afe9d54c84ae8503d1798033</t>
  </si>
  <si>
    <t xml:space="preserve">JBL Says Road Dogg Is One of the Greatest Sports Entertainers of All Time</t>
  </si>
  <si>
    <t xml:space="preserve">411MANIA</t>
  </si>
  <si>
    <t xml:space="preserve">c0591ae179123ccffde094e4</t>
  </si>
  <si>
    <t xml:space="preserve">Benin Management CORP Makes New Investment in ExxonMobil Corporation $XOM</t>
  </si>
  <si>
    <t xml:space="preserve">b94a1f5de4921a572814d7de</t>
  </si>
  <si>
    <t xml:space="preserve">This wheeled Yeti cooler is perfect for tailgating — get it on sale for a record-low price on Amazon</t>
  </si>
  <si>
    <t xml:space="preserve">058406c1f3ec702db928d47e</t>
  </si>
  <si>
    <t xml:space="preserve">Restaurant earnings will test whether owning more brands pays off</t>
  </si>
  <si>
    <t xml:space="preserve">8f77bc9bbe1073e0ac5b6ea4</t>
  </si>
  <si>
    <t xml:space="preserve">Synopsys (SNPS) Rises As Market Takes a Dip: Key Facts</t>
  </si>
  <si>
    <t xml:space="preserve">a0035f7e45b194f53daac565</t>
  </si>
  <si>
    <t xml:space="preserve">Invesco Mutual Fund picks up 3.5% stake in Sahajanand Medical; Yali Capital exits Tonbo Imaging India</t>
  </si>
  <si>
    <t xml:space="preserve">1702c613d0020bda14a07b52</t>
  </si>
  <si>
    <t xml:space="preserve">FOX Sports Honors America’s Veterans With Historic Two-Day College Football and NFL Salute</t>
  </si>
  <si>
    <t xml:space="preserve">0fdfbb8b7ecb96f9a5882531</t>
  </si>
  <si>
    <t xml:space="preserve">Culbertson A N &amp; Co. Inc. Makes New $4.84 Million Investment in Builders FirstSource, Inc. $BLDR</t>
  </si>
  <si>
    <t xml:space="preserve">b0e27e32f8e6c040646ff836</t>
  </si>
  <si>
    <t xml:space="preserve">TD Cowen raises Tractor Supply stock price target on better comps</t>
  </si>
  <si>
    <t xml:space="preserve">5c57f334268668d965d1cd7e</t>
  </si>
  <si>
    <t xml:space="preserve">Anker’s new USB-C hub packs 10 ports and a smart display for just $80</t>
  </si>
  <si>
    <t xml:space="preserve">3a9011f1550b15b3166e771a</t>
  </si>
  <si>
    <t xml:space="preserve">Up Over 100% in 2026, Is CrowdStrike Still a Buy?</t>
  </si>
  <si>
    <t xml:space="preserve">62bc988e2b7cbc1f20ffc377</t>
  </si>
  <si>
    <t xml:space="preserve">Salesforce Inc. $CRM Stock: Farmers &amp; Merchants Investments Inc. Raises Position</t>
  </si>
  <si>
    <t xml:space="preserve">3f64078786c4059fc1db4f13</t>
  </si>
  <si>
    <t xml:space="preserve">Google launches ChromeOS Flex USB stick with refurbed for Windows 10</t>
  </si>
  <si>
    <t xml:space="preserve">ced3e082a94b21dc418bd5ee</t>
  </si>
  <si>
    <t xml:space="preserve">巴克萊上調耐克目標價至45美元</t>
  </si>
  <si>
    <r>
      <rPr>
        <sz val="10"/>
        <rFont val="Noto Sans CJK SC"/>
        <family val="2"/>
      </rPr>
      <t xml:space="preserve">巴克萊上調耐克目標價至</t>
    </r>
    <r>
      <rPr>
        <sz val="10"/>
        <rFont val="Arial"/>
        <family val="0"/>
        <charset val="1"/>
      </rPr>
      <t xml:space="preserve">45</t>
    </r>
    <r>
      <rPr>
        <sz val="10"/>
        <rFont val="Noto Sans CJK SC"/>
        <family val="2"/>
      </rPr>
      <t xml:space="preserve">美元</t>
    </r>
  </si>
  <si>
    <t xml:space="preserve">ddd9d3c66758859bc6981ea8</t>
  </si>
  <si>
    <t xml:space="preserve">CocaCola Company (The) $KO Holdings Boosted by Simplicity Wealth LLC</t>
  </si>
  <si>
    <t xml:space="preserve">f68d4f6982d74703d63ea0fe</t>
  </si>
  <si>
    <t xml:space="preserve">Baytown City Council awards Linbeck ExxonMobil Baytown Event Center contract</t>
  </si>
  <si>
    <t xml:space="preserve">Baytown Sun</t>
  </si>
  <si>
    <t xml:space="preserve">a1b824b5ad7c9f8295967f07</t>
  </si>
  <si>
    <t xml:space="preserve">Chevron (NYSE:CVX) Shares Up 3% - What's Next?</t>
  </si>
  <si>
    <t xml:space="preserve">bbc0049e693407092baadb8c</t>
  </si>
  <si>
    <t xml:space="preserve">Public Storage expected to post earnings of $2.39 a share - Earnings Preview</t>
  </si>
  <si>
    <t xml:space="preserve">28746e497db4157155b125d0</t>
  </si>
  <si>
    <t xml:space="preserve">Popular products pulled from Coles, Aldi, Costco and IGA this week</t>
  </si>
  <si>
    <t xml:space="preserve">Yahoo Lifestyle Australia</t>
  </si>
  <si>
    <t xml:space="preserve">958bd38da82c50f2ee0386f0</t>
  </si>
  <si>
    <t xml:space="preserve">McDonald's advances NEXT strategy as McDonald's stock trades EUR 221.70</t>
  </si>
  <si>
    <t xml:space="preserve">caf6aad63d8e0b1c51f22cf5</t>
  </si>
  <si>
    <t xml:space="preserve">Vertiv and NVIDIA pair pre-engineered designs with factory builds to speed AI token output</t>
  </si>
  <si>
    <t xml:space="preserve">Data Centre Solutions</t>
  </si>
  <si>
    <t xml:space="preserve">a3b3ad33dbb7316a1e8b7762</t>
  </si>
  <si>
    <t xml:space="preserve">Incyte Recognizes Eight Specialists in Rare Blood Cancer Care</t>
  </si>
  <si>
    <t xml:space="preserve">MyChesCo</t>
  </si>
  <si>
    <t xml:space="preserve">b628648c498ec0ed314907f8</t>
  </si>
  <si>
    <t xml:space="preserve">MTB celebrates its 27th Founding Anniversary</t>
  </si>
  <si>
    <t xml:space="preserve">76ed757113d56c61854251da</t>
  </si>
  <si>
    <t xml:space="preserve">DuPont (DD) Launches AmberChrom SIL Silica Gel For Peptide Purification</t>
  </si>
  <si>
    <t xml:space="preserve">f0a077aa7346dd3585d533d2</t>
  </si>
  <si>
    <t xml:space="preserve">CVS is trying out pharmacists in chronic health management</t>
  </si>
  <si>
    <t xml:space="preserve">09102153f662f1cc9a65663f</t>
  </si>
  <si>
    <t xml:space="preserve">Luminous Brilliance: Ancient Arts Rejuvenated at POLY MGM MUSEUM in Macao</t>
  </si>
  <si>
    <t xml:space="preserve">Global Times</t>
  </si>
  <si>
    <t xml:space="preserve">e12b68f5dd723ab38ec92709</t>
  </si>
  <si>
    <t xml:space="preserve">Resideo Says ADI Spin-Off On Track for Late Summer, Gives 2Q26 Outlook</t>
  </si>
  <si>
    <t xml:space="preserve">National Association of Wholesaler-Distributors</t>
  </si>
  <si>
    <t xml:space="preserve">1a17376171ba8f6b2180d229</t>
  </si>
  <si>
    <t xml:space="preserve">Roche pays Zymeworks $55M for trispecific challenger to Amgen’s Imdelltra</t>
  </si>
  <si>
    <t xml:space="preserve">7e2b87acd96c36c8d9a2a6cd</t>
  </si>
  <si>
    <t xml:space="preserve">Guggenheim maintains Buy rating on Automatic Data Processing, $340 price target</t>
  </si>
  <si>
    <t xml:space="preserve">61caf6ed2dcfe1d0265f7093</t>
  </si>
  <si>
    <t xml:space="preserve">100,000 and counting! Northern Trust leads NI as patients embrace digital access to healthcare</t>
  </si>
  <si>
    <t xml:space="preserve">Love Ballymena</t>
  </si>
  <si>
    <t xml:space="preserve">a790b25673ce1bd9eba998df</t>
  </si>
  <si>
    <t xml:space="preserve">Brass CNC Machining Parts Support Diverse Applications Across Industrial Sectors</t>
  </si>
  <si>
    <t xml:space="preserve">1a08e96c7fad12f97f7dfa41</t>
  </si>
  <si>
    <t xml:space="preserve">Coastal Carolina vs. Old Dominion 25/10/26 - Mira Partido en vivo</t>
  </si>
  <si>
    <t xml:space="preserve">ESPN Deportes</t>
  </si>
  <si>
    <t xml:space="preserve">8b6b5bd770014090ac1c2c33</t>
  </si>
  <si>
    <t xml:space="preserve">Microsoft-Activision $250 Million Class Action Accord Approved</t>
  </si>
  <si>
    <r>
      <rPr>
        <sz val="10"/>
        <rFont val="Arial"/>
        <family val="0"/>
        <charset val="1"/>
      </rPr>
      <t xml:space="preserve">Microsoft-Activision 2.5 </t>
    </r>
    <r>
      <rPr>
        <sz val="10"/>
        <rFont val="Noto Sans CJK SC"/>
        <family val="2"/>
      </rPr>
      <t xml:space="preserve">億美元集體訴訟和解獲准。</t>
    </r>
  </si>
  <si>
    <t xml:space="preserve">bcf0e117eb9a3cae86189d0e</t>
  </si>
  <si>
    <t xml:space="preserve">EICCIO Advisors Expands Guyana Digital Services as IBM Business Partner</t>
  </si>
  <si>
    <t xml:space="preserve">markets.businessinsider.com</t>
  </si>
  <si>
    <t xml:space="preserve">a9217d39d854ed916b61b832</t>
  </si>
  <si>
    <t xml:space="preserve">Royal Caribbean (RCL) Stock Could Be A Bargain After New Deal Activity</t>
  </si>
  <si>
    <t xml:space="preserve">23a62617cf831ed362ea45f0</t>
  </si>
  <si>
    <t xml:space="preserve">This Tractor Supply Mini Bike Will Help Awaken Your Inner Child</t>
  </si>
  <si>
    <t xml:space="preserve">Jalopnik</t>
  </si>
  <si>
    <t xml:space="preserve">0e29607f615344384e6b8733</t>
  </si>
  <si>
    <t xml:space="preserve">A24’s Latest Drama Skips HBO Max for a Surprise Netflix Debut</t>
  </si>
  <si>
    <t xml:space="preserve">6bd6b9bf833318cfc336a7cd</t>
  </si>
  <si>
    <t xml:space="preserve">URI College of Nursing launches nurse well-being, retention initiative – Rhody Today</t>
  </si>
  <si>
    <t xml:space="preserve">The University of Rhode Island</t>
  </si>
  <si>
    <t xml:space="preserve">a622eed3006b2fc2205f9ef8</t>
  </si>
  <si>
    <t xml:space="preserve">Can Pureprofile (ASX:PPL) and Dicker Data (ASX:DDR) Turn AI Exposure Into Lasting Growth?</t>
  </si>
  <si>
    <t xml:space="preserve">6de3e11a75bcd007f283368a</t>
  </si>
  <si>
    <t xml:space="preserve">Walmart’s top-rated mini space heater is $11 in 4 colors</t>
  </si>
  <si>
    <t xml:space="preserve">6a8659db9794f1eed271cb78</t>
  </si>
  <si>
    <t xml:space="preserve">Merck &amp; Co. stock trades 0.46 percent above its Xetra close</t>
  </si>
  <si>
    <t xml:space="preserve">51a05accac8f2b46461e48db</t>
  </si>
  <si>
    <t xml:space="preserve">12 Best New Costco Kirkland Signature Finds Of 2026 (So Far)</t>
  </si>
  <si>
    <t xml:space="preserve">549df13717e4122e8a2b53ae</t>
  </si>
  <si>
    <t xml:space="preserve">Siemens, Nvidia deploy industrial AI to reduce engineering effort</t>
  </si>
  <si>
    <t xml:space="preserve">TechTarget</t>
  </si>
  <si>
    <t xml:space="preserve">8e2a6fc87570db3e86aeaa25</t>
  </si>
  <si>
    <t xml:space="preserve">Save $50 Off the Endlessly Useful ASUS ZenScreen 16" 1080p Portable USB Monitor Ahead of Black Friday</t>
  </si>
  <si>
    <t xml:space="preserve">IGN</t>
  </si>
  <si>
    <t xml:space="preserve">dd92a7349a823f3275f8c886</t>
  </si>
  <si>
    <t xml:space="preserve">Can AI Fiber Still Deliver? Corning Faces High-Stakes Q3 Earnings Test Oct. 27 as Valuation Stretches</t>
  </si>
  <si>
    <t xml:space="preserve">c070552ab882088e43c98eb4</t>
  </si>
  <si>
    <t xml:space="preserve">Instacart Weighs A Sale As Uber And DoorDash Circle</t>
  </si>
  <si>
    <t xml:space="preserve">Finimize</t>
  </si>
  <si>
    <t xml:space="preserve">b3df7461e6fe231434c9b928</t>
  </si>
  <si>
    <t xml:space="preserve">Can Nvidia’s stock become a safe haven as Wall Street rethinks the AI trade?</t>
  </si>
  <si>
    <t xml:space="preserve">dc0244ccdd15f030d5022ff9</t>
  </si>
  <si>
    <t xml:space="preserve">e9e3190a0fc7aea8e387cdcb</t>
  </si>
  <si>
    <t xml:space="preserve">Starbucks Earnings: Will Brian Niccol’s $500M Gamble Live Up to the Hype on Oct 29?</t>
  </si>
  <si>
    <t xml:space="preserve">d047c6468fab84f79eb1c4bd</t>
  </si>
  <si>
    <t xml:space="preserve">Leslie Bibb Boards Amazon MGM Studios’ ‘Upgraded 2’ Opposite Camila Mendes</t>
  </si>
  <si>
    <t xml:space="preserve">32482846c287c09e60278871</t>
  </si>
  <si>
    <t xml:space="preserve">db48b7ca842d7d61794ed4cc</t>
  </si>
  <si>
    <t xml:space="preserve">Goldman Sachs highlights tech stocks with upside ahead of earnings</t>
  </si>
  <si>
    <t xml:space="preserve">d4a8bd68115cabcff3a34ec5</t>
  </si>
  <si>
    <t xml:space="preserve">American Express adds $250 Airbnb credit, but there’s a catch</t>
  </si>
  <si>
    <t xml:space="preserve">0fcac7f19279a2a3362dd5e8</t>
  </si>
  <si>
    <t xml:space="preserve">ISRG</t>
  </si>
  <si>
    <t xml:space="preserve">Intuitive Surgical</t>
  </si>
  <si>
    <t xml:space="preserve">Intuitive Surgical reports revenue as Intuitive Surgical stock costs EUR 404.15</t>
  </si>
  <si>
    <t xml:space="preserve">f4e3c2a0ca810765764bb7aa</t>
  </si>
  <si>
    <t xml:space="preserve">Netflix’s Spielbergian Horror Series Officially Swims Past a Monster-Sized Milestone</t>
  </si>
  <si>
    <t xml:space="preserve">9bd060bf72d9ade9fe578750</t>
  </si>
  <si>
    <t xml:space="preserve">Luke Kuechly Calls Netflix NFL Role a Work ‘In Progress’</t>
  </si>
  <si>
    <t xml:space="preserve">Front Office Sports</t>
  </si>
  <si>
    <t xml:space="preserve">41f63dcaa17a35fa065aa05a</t>
  </si>
  <si>
    <t xml:space="preserve">Dollar General and Las Vegas Sands have been highlighted as Zacks Bull and Bear of the Day</t>
  </si>
  <si>
    <t xml:space="preserve">6c90e2f4b95813b58c51ae54</t>
  </si>
  <si>
    <t xml:space="preserve">Salesforce Grants Equity Awards To M3ter And Fin Under Its Inducement Equity Incentive Plan</t>
  </si>
  <si>
    <t xml:space="preserve">fcbe7ce82d73a08576ff8644</t>
  </si>
  <si>
    <t xml:space="preserve">Unlocking Q4 Potential of TE Connectivity (TEL): Exploring Wall Street Estimates for Key Metrics</t>
  </si>
  <si>
    <t xml:space="preserve">97df28935f43903f969f0442</t>
  </si>
  <si>
    <t xml:space="preserve">Netflix, Ester Expósito, Mar Coll Set 'La Regenta' With Elastica</t>
  </si>
  <si>
    <t xml:space="preserve">b4897cae319321ae7dfeafac</t>
  </si>
  <si>
    <t xml:space="preserve">NIKE (NYSE:NKE) Bounces on A Beat: Is the Comeback Finally Real?</t>
  </si>
  <si>
    <t xml:space="preserve">c951cd4b7907c41c18400502</t>
  </si>
  <si>
    <t xml:space="preserve">Microsoft: Security And Silicon Set The Stage For Cloud Margin Recovery (NASDAQ:MSFT)</t>
  </si>
  <si>
    <t xml:space="preserve">2879395a6a9a8671fbce2a66</t>
  </si>
  <si>
    <t xml:space="preserve">Wells Fargo cuts target for NXP Semiconductors stock from USD 280.00 to USD 235.00</t>
  </si>
  <si>
    <t xml:space="preserve">5e369c7810718c9f4b930306</t>
  </si>
  <si>
    <t xml:space="preserve">Capital One Earnings: After a Double Beat the Rally Is On</t>
  </si>
  <si>
    <t xml:space="preserve">72376213082e5b8319f352b7</t>
  </si>
  <si>
    <t xml:space="preserve">Accenture weighs $1.5 billion sale of Greater China business</t>
  </si>
  <si>
    <t xml:space="preserve">Consultancy.asia</t>
  </si>
  <si>
    <t xml:space="preserve">71d1ff33bd477e1752ec2e3c</t>
  </si>
  <si>
    <t xml:space="preserve">Fewer customers are choosing AT&amp;T, T-Mobile, and Verizon as rivals gain traction</t>
  </si>
  <si>
    <t xml:space="preserve">PhoneArena</t>
  </si>
  <si>
    <t xml:space="preserve">0d13ce03336d1d5902cf0455</t>
  </si>
  <si>
    <t xml:space="preserve">Supermicro launches 100% liquid cooled Nvidia Vera CPU rack</t>
  </si>
  <si>
    <t xml:space="preserve">a7190b2706de5322f178ef74</t>
  </si>
  <si>
    <t xml:space="preserve">Scaling NVIDIA TensorRT Performance Optimization Beyond a Single Build Route with the Global Performance Tuner, Part 1 | NVIDIA Technical Blog</t>
  </si>
  <si>
    <t xml:space="preserve">d924224a764edb1a3533db5b</t>
  </si>
  <si>
    <t xml:space="preserve">NVIDIA And 2 Other Top Quality Stocks To Own</t>
  </si>
  <si>
    <t xml:space="preserve">622b2e2e3ddb704590d232bd</t>
  </si>
  <si>
    <t xml:space="preserve">Einride to Test NVIDIA Reasoning AI in Autonomous Trucks</t>
  </si>
  <si>
    <t xml:space="preserve">Advanced Clean Tech (ACT) News</t>
  </si>
  <si>
    <t xml:space="preserve">c7d2ac9f7a20a403207d4961</t>
  </si>
  <si>
    <t xml:space="preserve">Starbucks launches Black Cat Frappuccino with Salem from ‘Sabrina the Teenage Witch’</t>
  </si>
  <si>
    <t xml:space="preserve">NewsNation</t>
  </si>
  <si>
    <t xml:space="preserve">4c2634a01248585de7a07857</t>
  </si>
  <si>
    <t xml:space="preserve">MCD showcases citizen-centric initiatives at Meri Dilli Utsav-2026, Vibrant India-2026 Expo</t>
  </si>
  <si>
    <t xml:space="preserve">The Statesman</t>
  </si>
  <si>
    <t xml:space="preserve">7bca3cf0ecd455cff3efbccc</t>
  </si>
  <si>
    <t xml:space="preserve">CINF</t>
  </si>
  <si>
    <t xml:space="preserve">Cincinnati Financial</t>
  </si>
  <si>
    <t xml:space="preserve">Cincinnati Financial Corporation expected to post earnings of $1.99 a share - Earnings Preview</t>
  </si>
  <si>
    <t xml:space="preserve">2cab6f733e3cbec0636846ea</t>
  </si>
  <si>
    <t xml:space="preserve">Brown &amp; Brown Launches COMPASS to Bring AI Into Insurance Buying Decisions</t>
  </si>
  <si>
    <t xml:space="preserve">AIM Media House</t>
  </si>
  <si>
    <t xml:space="preserve">77682dcd63167a407f38ad8a</t>
  </si>
  <si>
    <t xml:space="preserve">Xbox Reportedly Chased $800 Million Netflix Exclusivity Deal To Develop Movies, Shows Based On Games</t>
  </si>
  <si>
    <t xml:space="preserve">68cf3f70365fce9032c8bb50</t>
  </si>
  <si>
    <t xml:space="preserve">Boeing (BA) Stock Looks About Right As MAX 10 Certification Lands</t>
  </si>
  <si>
    <t xml:space="preserve">14413f5817760ba44c23655d</t>
  </si>
  <si>
    <t xml:space="preserve">CMCSA Q3 2026 deep dive: cost transformation and wireless offset broadband softness</t>
  </si>
  <si>
    <t xml:space="preserve">c00bbded623ff50dc4b12315</t>
  </si>
  <si>
    <t xml:space="preserve">Microsoft's Next Xbox Could Officially Become Its Most Expensive Console of All Time</t>
  </si>
  <si>
    <t xml:space="preserve">6332ccfb9e5844df15af8dca</t>
  </si>
  <si>
    <t xml:space="preserve">Crowdstrike, Micron among market cap stock movers on Friday</t>
  </si>
  <si>
    <t xml:space="preserve">97faa2194cc6a2f5e1f032e3</t>
  </si>
  <si>
    <t xml:space="preserve">JBL launches Soundgear Clips in Tourmaline Red Special Edition with titanium-plated diaphragm</t>
  </si>
  <si>
    <t xml:space="preserve">7f24718221247824ff441b18</t>
  </si>
  <si>
    <t xml:space="preserve">DAVID McROBERT CROWNED WBC MUAYTHAI CELTIC CHAMPION WITH THIRD-ROUND TKO VICTORY</t>
  </si>
  <si>
    <t xml:space="preserve">wbc muaythai</t>
  </si>
  <si>
    <t xml:space="preserve">d7d52839c7cade7ababe46c9</t>
  </si>
  <si>
    <t xml:space="preserve">IBM CEO Says Open AI Models Are 90% as Good as Frontier Models: ‘Why Pay 10x More?’</t>
  </si>
  <si>
    <t xml:space="preserve">1d7f066d376e8826c5d0b02d</t>
  </si>
  <si>
    <t xml:space="preserve">Scaling NVIDIA TensorRT Performance Optimization Beyond a Single Build Route with the Global Performance Tuner, Part 2</t>
  </si>
  <si>
    <t xml:space="preserve">810b2f930d42b6ac10f24a0d</t>
  </si>
  <si>
    <t xml:space="preserve">Colgate-Palmolive options signal 2.9% move on Oct. 30 earnings</t>
  </si>
  <si>
    <t xml:space="preserve">84b2a80c2668c67fcbbc61b4</t>
  </si>
  <si>
    <t xml:space="preserve">Nvidia backs AI video startup Higgsfield in series B extension</t>
  </si>
  <si>
    <t xml:space="preserve">Tech in Asia</t>
  </si>
  <si>
    <t xml:space="preserve">abfda810f7b2c214b8d8bf20</t>
  </si>
  <si>
    <t xml:space="preserve">%*[[[SPORT TV&gt;]* Louisiana Tech vs Old Dominion 𝐋𝐈𝐕𝐄 𝐒𝐭𝐫𝐞𝐚𝐦 Ｔｖ Ｃｈａｎｎｅｌ 25 October 2026</t>
  </si>
  <si>
    <t xml:space="preserve">1fab19424ca16ed25f6eea12</t>
  </si>
  <si>
    <t xml:space="preserve">Renthal Gives Its Revo MTB Pedals a Polished Silver Finish, With Three Models Starting at $169.95</t>
  </si>
  <si>
    <t xml:space="preserve">TodoMountainBike</t>
  </si>
  <si>
    <t xml:space="preserve">6902cb1e407a478e8ccf17c8</t>
  </si>
  <si>
    <t xml:space="preserve">USB-A is 30 years old, but it still does these 6 things better than USB-C</t>
  </si>
  <si>
    <t xml:space="preserve">d26040f0e5cfdb41be3d0d00</t>
  </si>
  <si>
    <t xml:space="preserve">Nvidia CEO Jensen Huang proposes making Kazakhstan global physical AI Hub</t>
  </si>
  <si>
    <t xml:space="preserve">AzerNews</t>
  </si>
  <si>
    <t xml:space="preserve">320a99d7c61689d4b4516428</t>
  </si>
  <si>
    <t xml:space="preserve">Humana, Dartmouth Health look to hash out Medicare Advantage agreement</t>
  </si>
  <si>
    <t xml:space="preserve">The Keene Sentinel</t>
  </si>
  <si>
    <t xml:space="preserve">82d77f8ab0b57180cfd085a8</t>
  </si>
  <si>
    <t xml:space="preserve">Amazon’s $110 hanging patio heater warms in 3 seconds</t>
  </si>
  <si>
    <t xml:space="preserve">364e008fef7849f16452a472</t>
  </si>
  <si>
    <t xml:space="preserve">Ryzen 7 9800X3D and RTX 5080 PC deal comes with a massive 64GB DDR5 RAM and 4TB SSD storage, perfect for 4K gaming and creative work</t>
  </si>
  <si>
    <t xml:space="preserve">e4092265f3a5d3b5ef4f85a5</t>
  </si>
  <si>
    <t xml:space="preserve">Accenture, Dragos and SANS launch foundation to bring OT security to small utilities</t>
  </si>
  <si>
    <t xml:space="preserve">Putman Media</t>
  </si>
  <si>
    <t xml:space="preserve">fe8469421c2165f064d017a9</t>
  </si>
  <si>
    <t xml:space="preserve">RBC cuts target for Howmet Aerospace stock to USD 300</t>
  </si>
  <si>
    <t xml:space="preserve">7a640ae6d03f36ed67efaa86</t>
  </si>
  <si>
    <t xml:space="preserve">S&amp;P Global expands AI capabilities: what it means for S&amp;P Global stock</t>
  </si>
  <si>
    <t xml:space="preserve">00a3981832d9321d72556394</t>
  </si>
  <si>
    <t xml:space="preserve">Avery Dennison (AVY) Declares $1.00 Quarterly Dividend; 2.2% Yield</t>
  </si>
  <si>
    <t xml:space="preserve">0c1be99360a6ff581508a820</t>
  </si>
  <si>
    <t xml:space="preserve">Palmer Luckey Launches Startup to Create GMO War Dogs - Palantir Technologies (NASDAQ:PLTR)</t>
  </si>
  <si>
    <t xml:space="preserve">8188bfbdea47c2c440cf9376</t>
  </si>
  <si>
    <t xml:space="preserve">Western Digital (WDC) Lifts Dividend After Strong Earnings, Is The Stock Above Fair Value?</t>
  </si>
  <si>
    <t xml:space="preserve">da4a5b0c0c85896ed89d620a</t>
  </si>
  <si>
    <t xml:space="preserve">Boeing (BA) Secures 737 MAX 10 Certification, Is The Upside Already Priced In?</t>
  </si>
  <si>
    <t xml:space="preserve">a5ef2f910c6c63a33f8a0856</t>
  </si>
  <si>
    <t xml:space="preserve">Northrop Grumman (NOC) Reaffirmed 2026 Guidance, Is The Stock Still Cheap?</t>
  </si>
  <si>
    <t xml:space="preserve">8edc3552b8914286b9a7e4b5</t>
  </si>
  <si>
    <t xml:space="preserve">Cboe Global Markets (CBOE) Added $550 Million To Its Share Repurchase Plan</t>
  </si>
  <si>
    <t xml:space="preserve">58ddae6b904974d7cba0b845</t>
  </si>
  <si>
    <t xml:space="preserve">(HPQ) as a Liquidity Pulse for Institutional Tactics</t>
  </si>
  <si>
    <t xml:space="preserve">5f33fec7bb7e10038c0c6e0c</t>
  </si>
  <si>
    <t xml:space="preserve">McDonald's just teased a mysterious new sandwich coming to Canada</t>
  </si>
  <si>
    <t xml:space="preserve">Daily Hive</t>
  </si>
  <si>
    <t xml:space="preserve">65cfa2da91cf989b45b80a9f</t>
  </si>
  <si>
    <t xml:space="preserve">C-COM (TSXV:CMI): Can Q-Band Antenna Win Stratospheric Customers?</t>
  </si>
  <si>
    <t xml:space="preserve">ef2548db417e3167ebf58dcb</t>
  </si>
  <si>
    <t xml:space="preserve">Home Assistant adds new USB installer that could make setting up mini PCs easier</t>
  </si>
  <si>
    <t xml:space="preserve">7c8c9f0fb0c04c57f18f7b89</t>
  </si>
  <si>
    <t xml:space="preserve">Netflix’s New Hurricane Movie Is Already No. 1 Worldwide Just One Day After Its Release</t>
  </si>
  <si>
    <t xml:space="preserve">001221919ab871feee499ce4</t>
  </si>
  <si>
    <t xml:space="preserve">Teleconferência de Resultados do 3T26 da American Express (AXP): Guidance de LPA Elevado, Tarifas de Cartão Sobem 17%</t>
  </si>
  <si>
    <t xml:space="preserve">TradingKey</t>
  </si>
  <si>
    <t xml:space="preserve">c713985df6282eb3a0368cd0</t>
  </si>
  <si>
    <t xml:space="preserve">Prediction: $200 a Month Invested in Nvidia Will Be Worth This Much by 2035</t>
  </si>
  <si>
    <t xml:space="preserve">3bd5014402fab449e8e8ab6b</t>
  </si>
  <si>
    <t xml:space="preserve">Cantor Fitzgerald Investment Advisors L.P. Buys New Shares in Take-Two Interactive Software, Inc. $TTWO</t>
  </si>
  <si>
    <t xml:space="preserve">77ff54b2a1dd94f63ae50e8e</t>
  </si>
  <si>
    <t xml:space="preserve">Pfizer Atirmociclib Breast Cancer Research Grants 2027: $8 Million Funding Pool</t>
  </si>
  <si>
    <t xml:space="preserve">24a8ff49183cc4df24e85aa2</t>
  </si>
  <si>
    <t xml:space="preserve">Verizon Communications Inc expected to post earnings of $1.27 a share - Earnings Preview</t>
  </si>
  <si>
    <t xml:space="preserve">1035652a8198bb6b56ff3565</t>
  </si>
  <si>
    <t xml:space="preserve">NYI@DAL: Schenn scores goal against Jake Oettinger</t>
  </si>
  <si>
    <t xml:space="preserve">45fbd0d28a501b68edfd9ae7</t>
  </si>
  <si>
    <t xml:space="preserve">L.L.Bean® Mastercard® Review – Worth It for the Free Shipping and Returns</t>
  </si>
  <si>
    <t xml:space="preserve">b80a95b2b9514cfafbe9a938</t>
  </si>
  <si>
    <t xml:space="preserve">FAA Issues Certification for New Boeing 737 Max</t>
  </si>
  <si>
    <t xml:space="preserve">The Presidential Prayer Team</t>
  </si>
  <si>
    <t xml:space="preserve">8933400c4814cb7bece31965</t>
  </si>
  <si>
    <t xml:space="preserve">International Business Machines (NYSE:IBM) shares in focus as bluechip stocks themes shift today</t>
  </si>
  <si>
    <t xml:space="preserve">84520e318a196bbd3716015a</t>
  </si>
  <si>
    <t xml:space="preserve">Boeing introduces Dataliner, a new AI-powered aircraft data analytics platform</t>
  </si>
  <si>
    <t xml:space="preserve">avioradar.net</t>
  </si>
  <si>
    <t xml:space="preserve">30ad8e9c07cc46f99aa5a21c</t>
  </si>
  <si>
    <t xml:space="preserve">VanEck Biotech vs. Invesco Healthcare: Which ETF Offers More Potential for Long-Term Growth?</t>
  </si>
  <si>
    <t xml:space="preserve">552d87c00283d335ad13178f</t>
  </si>
  <si>
    <t xml:space="preserve">Robeco Schweiz AG Buys New Holdings in Linde PLC $LIN</t>
  </si>
  <si>
    <t xml:space="preserve">b075bdc162e9fcd9ee19a9bb</t>
  </si>
  <si>
    <t xml:space="preserve">Walmart’s 3-Shelf Floor Lamp Is on Sale for $39, and It Will Add Extra Storage to Any Room</t>
  </si>
  <si>
    <t xml:space="preserve">59387c9f8a810118ac80510a</t>
  </si>
  <si>
    <t xml:space="preserve">The £200 eBay find that led to a new restaurant in an old Barnstaple pub</t>
  </si>
  <si>
    <t xml:space="preserve">Midweek Herald</t>
  </si>
  <si>
    <t xml:space="preserve">af59f445b35ba7eead4ca76b</t>
  </si>
  <si>
    <t xml:space="preserve">Uber rolls out cab rental feature, UberHIRE, for the first time</t>
  </si>
  <si>
    <t xml:space="preserve">8e84e84751ed73557768681d</t>
  </si>
  <si>
    <t xml:space="preserve">Microsoft Says Its New AI Is Better at Diagnosing Patients Than Real Doctors</t>
  </si>
  <si>
    <t xml:space="preserve">Futurism</t>
  </si>
  <si>
    <t xml:space="preserve">ce1144f9b768b99c2c041dd1</t>
  </si>
  <si>
    <t xml:space="preserve">Costco Is Selling a 'Small and Mighty' Cricut Bundle That's Perfect for DIY Lovers</t>
  </si>
  <si>
    <t xml:space="preserve">e0e3024b1f19007396b8b372</t>
  </si>
  <si>
    <t xml:space="preserve">Publicis Pepsico deal opens Coke for Omnicom and WPP</t>
  </si>
  <si>
    <t xml:space="preserve">More About Advertising</t>
  </si>
  <si>
    <t xml:space="preserve">1be537a707922c9187619499</t>
  </si>
  <si>
    <t xml:space="preserve">Sherwin Williams (SHW) Stock Could Still Be A Bargain Despite Its 47% Run</t>
  </si>
  <si>
    <t xml:space="preserve">c27acbf4d1ee70fd72ced299</t>
  </si>
  <si>
    <t xml:space="preserve">Cantor Fitzgerald Investment Advisors L.P. Acquires New Holdings in Iron Mountain Incorporated $IRM</t>
  </si>
  <si>
    <t xml:space="preserve">a51eee0671047d31db318faa</t>
  </si>
  <si>
    <t xml:space="preserve">Applied Materials: Once-In-A-Decade Opportunity (NASDAQ:AMAT)</t>
  </si>
  <si>
    <t xml:space="preserve">821648b9d6fb62114257820a</t>
  </si>
  <si>
    <t xml:space="preserve">Industry Comparison: Evaluating Automatic Data Processing Against Competitors In Professional Services In</t>
  </si>
  <si>
    <t xml:space="preserve">0afcf5f9060c9824c2562b0c</t>
  </si>
  <si>
    <t xml:space="preserve">PSA Testing Shows Cross-State Links to Prostate Cancer Detection in US Spatial Analysis</t>
  </si>
  <si>
    <t xml:space="preserve">Bioengineer.org</t>
  </si>
  <si>
    <t xml:space="preserve">2ce804e25861b0cffe2589dc</t>
  </si>
  <si>
    <t xml:space="preserve">UP announces recruitment for 17,735 TGT posts in aided secondary schools</t>
  </si>
  <si>
    <t xml:space="preserve">ET Education</t>
  </si>
  <si>
    <t xml:space="preserve">16468872f14485fa7a8a5c6a</t>
  </si>
  <si>
    <t xml:space="preserve">Walmart is selling a $400 power recliner with cupholders, armrest storage, and charging ports for $272</t>
  </si>
  <si>
    <t xml:space="preserve">4505681e463506088f68fe79</t>
  </si>
  <si>
    <t xml:space="preserve">Diamondback Energy, Inc. $FANG Stock Holdings Boosted by Inspire Investing LLC</t>
  </si>
  <si>
    <t xml:space="preserve">c288b723f8fc6a942847ae4e</t>
  </si>
  <si>
    <t xml:space="preserve">Can Amazon Take Market Share From Nvidia in the AI Chip Race?</t>
  </si>
  <si>
    <t xml:space="preserve">224e1da308f569c1c679fb2d</t>
  </si>
  <si>
    <t xml:space="preserve">Can Comfort Systems USA (FIX) Justify A Reasonable Price After 13x Gains?</t>
  </si>
  <si>
    <t xml:space="preserve">af754f0cc7b19b54c5efe176</t>
  </si>
  <si>
    <t xml:space="preserve">6ac89686f51fa8ccf53e820e</t>
  </si>
  <si>
    <t xml:space="preserve">Jan Paul honored as GPC 2026 woman of distinction</t>
  </si>
  <si>
    <t xml:space="preserve">Rough Draft Atlanta</t>
  </si>
  <si>
    <t xml:space="preserve">4facce2b266c45fc7420deb1</t>
  </si>
  <si>
    <t xml:space="preserve">Stay Ahead of the Game With Aon (AON) Q3 Earnings: Wall Street's Insights on Key Metrics</t>
  </si>
  <si>
    <t xml:space="preserve">4525ae39abaeb15c9ed33e59</t>
  </si>
  <si>
    <t xml:space="preserve">Apple (AAPL) Launches HomeView And New Siri Powered Smart Home Devices</t>
  </si>
  <si>
    <t xml:space="preserve">af021cd7654b7124b50ca0e0</t>
  </si>
  <si>
    <t xml:space="preserve">American Express adds $250 Airbnb credit, but there's a catch</t>
  </si>
  <si>
    <t xml:space="preserve">5c5a3fdab825956275b46a01</t>
  </si>
  <si>
    <t xml:space="preserve">5 Tractor Supply Truck Accessories Under $50 To Upgrade Your Ride</t>
  </si>
  <si>
    <t xml:space="preserve">ab2ec1d046670f6eea066599</t>
  </si>
  <si>
    <t xml:space="preserve">Second MSI RTX 5090 Seemed Fine On Arrival Until Safeguard+ Helped User Identify Uneven Load On Pins Before The Connector Melted</t>
  </si>
  <si>
    <t xml:space="preserve">a2cc53e7954b55f8bb8c9a50</t>
  </si>
  <si>
    <t xml:space="preserve">be8e5fa5ea353c982add3d2d</t>
  </si>
  <si>
    <t xml:space="preserve">MSI Launches Limited-Edition RTX 5080 Inspired by Call of Duty: Modern Warfare 4</t>
  </si>
  <si>
    <t xml:space="preserve">a1041e3ad76ba4c2f1160df7</t>
  </si>
  <si>
    <t xml:space="preserve">Kadri nets PPG for first of season</t>
  </si>
  <si>
    <t xml:space="preserve">5db722e3bb46d1dfbecff7c2</t>
  </si>
  <si>
    <t xml:space="preserve">BG Investment Services LLC Makes New $5.39 Million Investment in Merck &amp; Co., Inc. $MRK</t>
  </si>
  <si>
    <t xml:space="preserve">3ed7fcb3191d8ddbc19cd36a</t>
  </si>
  <si>
    <t xml:space="preserve">IHG partners with American Express in Mainland China</t>
  </si>
  <si>
    <t xml:space="preserve">BW Hotelier</t>
  </si>
  <si>
    <t xml:space="preserve">dd0ef8ad5042ff2b7ab81700</t>
  </si>
  <si>
    <t xml:space="preserve">Western Digital Expects Price Growth to Cool and Storage Demand to Hold - Western Digital (NASDAQ:WDC)</t>
  </si>
  <si>
    <t xml:space="preserve">e84a6f5022a74d6880da2f5d</t>
  </si>
  <si>
    <t xml:space="preserve">GPN</t>
  </si>
  <si>
    <t xml:space="preserve">Global Payments</t>
  </si>
  <si>
    <t xml:space="preserve">Parker Lewis: Bitcoin Will Settle 100% Of Global Payments</t>
  </si>
  <si>
    <t xml:space="preserve">Bitcoin Magazine</t>
  </si>
  <si>
    <t xml:space="preserve">0a19ecfd83517856fedf4ab5</t>
  </si>
  <si>
    <t xml:space="preserve">American Electric Power (AEP) Crossed Above the 200-Day Moving Average: What That Means for Investors</t>
  </si>
  <si>
    <t xml:space="preserve">57f099d566f17c202ebd0fdd</t>
  </si>
  <si>
    <t xml:space="preserve">Can Honeywell (NASDAQ:HON) Turn AI &amp; Automation Into Stronger Growth?</t>
  </si>
  <si>
    <t xml:space="preserve">cb3411c710bf8ed80804391b</t>
  </si>
  <si>
    <t xml:space="preserve">Netflix Ad Subs Rise, Time Spent Does Not 10/23/2026</t>
  </si>
  <si>
    <t xml:space="preserve">MediaPost</t>
  </si>
  <si>
    <t xml:space="preserve">3cdde3bd2b96a306de7a0f25</t>
  </si>
  <si>
    <t xml:space="preserve">Chinese Shoppers Are Joining Membership Clubs. Walmart Is Winning.</t>
  </si>
  <si>
    <t xml:space="preserve">adfdee5f826517c6f39b5fc8</t>
  </si>
  <si>
    <t xml:space="preserve">證監會：核准設立花旗證券(中國)有限公司</t>
  </si>
  <si>
    <r>
      <rPr>
        <sz val="10"/>
        <rFont val="Noto Sans CJK SC"/>
        <family val="2"/>
      </rPr>
      <t xml:space="preserve">證監會：核准設立花旗證券</t>
    </r>
    <r>
      <rPr>
        <sz val="10"/>
        <rFont val="Arial"/>
        <family val="0"/>
        <charset val="1"/>
      </rPr>
      <t xml:space="preserve">(</t>
    </r>
    <r>
      <rPr>
        <sz val="10"/>
        <rFont val="Noto Sans CJK SC"/>
        <family val="2"/>
      </rPr>
      <t xml:space="preserve">中國</t>
    </r>
    <r>
      <rPr>
        <sz val="10"/>
        <rFont val="Arial"/>
        <family val="0"/>
        <charset val="1"/>
      </rPr>
      <t xml:space="preserve">)</t>
    </r>
    <r>
      <rPr>
        <sz val="10"/>
        <rFont val="Noto Sans CJK SC"/>
        <family val="2"/>
      </rPr>
      <t xml:space="preserve">有限公司</t>
    </r>
  </si>
  <si>
    <t xml:space="preserve">246776da71581ef63edd7d26</t>
  </si>
  <si>
    <t xml:space="preserve">CRH completes $8.5 billion Arcosa acquisition</t>
  </si>
  <si>
    <t xml:space="preserve">Pit &amp; Quarry</t>
  </si>
  <si>
    <t xml:space="preserve">79a22fca428e03e44870435d</t>
  </si>
  <si>
    <t xml:space="preserve">Netflix Celebrates a Decade in Korea with Star-Studded Festival; ‘Squid Game’ Actors and Ted Sarandos Hint at Future Hits</t>
  </si>
  <si>
    <t xml:space="preserve">2f78abda5ee599db4cc8d3fe</t>
  </si>
  <si>
    <t xml:space="preserve">Ball State Stamps Homecoming Victory Versus the Hornets</t>
  </si>
  <si>
    <t xml:space="preserve">73a0118a38db0512e732789e</t>
  </si>
  <si>
    <t xml:space="preserve">Wynn Resorts - Wynn Macau Commits Up To Mop1,365,030,000 To Macau Sar Government Guidance Fund No. 2 - SEC Filing</t>
  </si>
  <si>
    <t xml:space="preserve">55106c962801d2c9d9629441</t>
  </si>
  <si>
    <t xml:space="preserve">Nvidia gives robot developers new tools to generate rare training scenarios</t>
  </si>
  <si>
    <t xml:space="preserve">MIXED Reality News</t>
  </si>
  <si>
    <t xml:space="preserve">a1390769179b04c3e0ecc2d3</t>
  </si>
  <si>
    <t xml:space="preserve">Save a huge $220 on the Samsung Galaxy S26 FE at Verizon</t>
  </si>
  <si>
    <t xml:space="preserve">3edce57f13d5100ec7235280</t>
  </si>
  <si>
    <t xml:space="preserve">ATEEZ flex hard in new single “Drip”</t>
  </si>
  <si>
    <t xml:space="preserve">MELODIC Magazine</t>
  </si>
  <si>
    <t xml:space="preserve">d9baf08245e23bd33ceb7f64</t>
  </si>
  <si>
    <t xml:space="preserve">AbbVie Won FDA Approval for At-Home Skyrizi Starts in Crohn’s. Here’s When It Should Show Up in Sales</t>
  </si>
  <si>
    <t xml:space="preserve">TIKR.com</t>
  </si>
  <si>
    <t xml:space="preserve">2e346b00f383791f4de4acca</t>
  </si>
  <si>
    <t xml:space="preserve">FDS</t>
  </si>
  <si>
    <t xml:space="preserve">FactSet</t>
  </si>
  <si>
    <t xml:space="preserve">FactSet Research Systems (FDS) Expands Private Markets Push As Valuation Questions Linger</t>
  </si>
  <si>
    <t xml:space="preserve">ecb853eddfc3ea3a324ffd37</t>
  </si>
  <si>
    <t xml:space="preserve">KU’s small-ball lineup gets trial by fire in Duke exhibition</t>
  </si>
  <si>
    <t xml:space="preserve">KU Sports</t>
  </si>
  <si>
    <t xml:space="preserve">70364d3712de1f1d69871bc9</t>
  </si>
  <si>
    <t xml:space="preserve">MBL Wealth LLC Makes New Investment in GoDaddy Inc. $GDDY</t>
  </si>
  <si>
    <t xml:space="preserve">9363a90f292027dc57a83c22</t>
  </si>
  <si>
    <t xml:space="preserve">McDonald's trails rivals on plant-based options</t>
  </si>
  <si>
    <t xml:space="preserve">Axios</t>
  </si>
  <si>
    <t xml:space="preserve">0d4a5381199dff0ccbb9549f</t>
  </si>
  <si>
    <t xml:space="preserve">Want Income for Life? PepsiCo Yields 4.3% and Has the Kind of Competitive Moat That Makes the Income Durable.</t>
  </si>
  <si>
    <t xml:space="preserve">5c99e654fd6897c93ea31eb4</t>
  </si>
  <si>
    <t xml:space="preserve">Prudential Financial opens 1st global capability center in Gurugram</t>
  </si>
  <si>
    <t xml:space="preserve">15826001fcd3a6821ced68e6</t>
  </si>
  <si>
    <t xml:space="preserve">NCLH extends Versonix Seaware to Oceania, Regent</t>
  </si>
  <si>
    <t xml:space="preserve">Seatrade Cruise News</t>
  </si>
  <si>
    <t xml:space="preserve">610098cdc43b2fa1e09bcc8a</t>
  </si>
  <si>
    <t xml:space="preserve">Aegean Airlines Resuming Dubai-Athens Flight To ROP Air Wing Rescuing Hiker In Saham; 5 GCC Updates</t>
  </si>
  <si>
    <t xml:space="preserve">Curly Tales</t>
  </si>
  <si>
    <t xml:space="preserve">e8034c5cb1dca23ebfd5ed85</t>
  </si>
  <si>
    <t xml:space="preserve">McDonald's Is Bringing Back a Hugely Popular Menu Item Next Week</t>
  </si>
  <si>
    <t xml:space="preserve">Complex</t>
  </si>
  <si>
    <t xml:space="preserve">e52c15163a9a90c8fd5ed465</t>
  </si>
  <si>
    <t xml:space="preserve">Andrew Hill Investment Advisors Inc. Purchases New Holdings in Cadence Design Systems, Inc. $CDNS</t>
  </si>
  <si>
    <t xml:space="preserve">35b3cc6673be0cf2ee18cf46</t>
  </si>
  <si>
    <t xml:space="preserve">Earnings Outlook Could Be A Big Test For FirstEnergy Stock (FE)</t>
  </si>
  <si>
    <t xml:space="preserve">0a906efd7463c621aa3da21c</t>
  </si>
  <si>
    <t xml:space="preserve">CDW Corporation $CDW Stake Lifted by Farmers &amp; Merchants Investments Inc.</t>
  </si>
  <si>
    <t xml:space="preserve">71ff2bba5716a995040bcf37</t>
  </si>
  <si>
    <t xml:space="preserve">Starbucks Pledges Up to 650 New Stores While Closing 1% of North American Coffeehouses</t>
  </si>
  <si>
    <t xml:space="preserve">97d90b69fc9174cd831b6b9a</t>
  </si>
  <si>
    <t xml:space="preserve">Lennar breaks ground on 220-home community at Fort Monmouth in Eatontown</t>
  </si>
  <si>
    <t xml:space="preserve">8f6a6645886395fa5f03f7df</t>
  </si>
  <si>
    <t xml:space="preserve">The Billion-Dollar Hit The Super Mario Galaxy Movie Hits Netflix This November</t>
  </si>
  <si>
    <t xml:space="preserve">d797ab8c1bcad02f8c6233bb</t>
  </si>
  <si>
    <t xml:space="preserve">KKR Refis Brooklyn Apartments With $95M Loan</t>
  </si>
  <si>
    <t xml:space="preserve">Commercial Observer</t>
  </si>
  <si>
    <t xml:space="preserve">eeb77a886dc8151801de01e6</t>
  </si>
  <si>
    <t xml:space="preserve">NVIDIA CEO Proposes Kazakhstan as Global Hub for Physical AI</t>
  </si>
  <si>
    <t xml:space="preserve">The Astana Times</t>
  </si>
  <si>
    <t xml:space="preserve">d9cd492d8f35f22d9405fc93</t>
  </si>
  <si>
    <t xml:space="preserve">Fed up with Verizon, AT&amp;T, and T-Mobile? You're not alone, but this MVNO might be a great alternative</t>
  </si>
  <si>
    <t xml:space="preserve">769132135b4ce712408d9412</t>
  </si>
  <si>
    <t xml:space="preserve">Genmab and Incyte launch trial combining petose...</t>
  </si>
  <si>
    <t xml:space="preserve">7fae09cf35d262a496e63e22</t>
  </si>
  <si>
    <t xml:space="preserve">Union Pacific (UNP) Reiterated at Market Outperform by Citizens as Norfolk Southern Merger Apace</t>
  </si>
  <si>
    <t xml:space="preserve">18d1fccab56e17b370d77218</t>
  </si>
  <si>
    <t xml:space="preserve">Merck &amp; Co. stock trades 0.46 percent above Xetra close</t>
  </si>
  <si>
    <t xml:space="preserve">44440ac9fa5feae1a8c42843</t>
  </si>
  <si>
    <t xml:space="preserve">Compact JBL Flip 7 Bluetooth speaker turns into a sub-$90 steal at Woot</t>
  </si>
  <si>
    <t xml:space="preserve">cdea0d4f6bff8d0df0442eb0</t>
  </si>
  <si>
    <t xml:space="preserve">小摩上調IBM目標價至269美元</t>
  </si>
  <si>
    <r>
      <rPr>
        <sz val="10"/>
        <rFont val="Noto Sans CJK SC"/>
        <family val="2"/>
      </rPr>
      <t xml:space="preserve">小摩上調</t>
    </r>
    <r>
      <rPr>
        <sz val="10"/>
        <rFont val="Arial"/>
        <family val="0"/>
        <charset val="1"/>
      </rPr>
      <t xml:space="preserve">IBM</t>
    </r>
    <r>
      <rPr>
        <sz val="10"/>
        <rFont val="Noto Sans CJK SC"/>
        <family val="2"/>
      </rPr>
      <t xml:space="preserve">目標價至</t>
    </r>
    <r>
      <rPr>
        <sz val="10"/>
        <rFont val="Arial"/>
        <family val="0"/>
        <charset val="1"/>
      </rPr>
      <t xml:space="preserve">269</t>
    </r>
    <r>
      <rPr>
        <sz val="10"/>
        <rFont val="Noto Sans CJK SC"/>
        <family val="2"/>
      </rPr>
      <t xml:space="preserve">美元</t>
    </r>
  </si>
  <si>
    <t xml:space="preserve">39e2ba8265aeac4c8bce288f</t>
  </si>
  <si>
    <t xml:space="preserve">Paccar's new in-dash digital infotainment system for KWs, Petes</t>
  </si>
  <si>
    <t xml:space="preserve">Overdrive Magazine</t>
  </si>
  <si>
    <t xml:space="preserve">6112cc8f9b1060440d6c46e3</t>
  </si>
  <si>
    <t xml:space="preserve">Oppenheimer maintains Outperform rating on Monolithic Power Systems, $1500 price target</t>
  </si>
  <si>
    <t xml:space="preserve">e40400d62fffed3eca22097d</t>
  </si>
  <si>
    <t xml:space="preserve">Duke Energy Florida's EV off-peak charging program has issued $1.5 million in bill credits since 2022 launch</t>
  </si>
  <si>
    <t xml:space="preserve">49aa5d2aeb6dcbdc82671c77</t>
  </si>
  <si>
    <t xml:space="preserve">Simon Property Group (SPG) Stock May Be 31% Undervalued Even After A 135% Run</t>
  </si>
  <si>
    <t xml:space="preserve">10f448245b1cd613fb9b2346</t>
  </si>
  <si>
    <t xml:space="preserve">Modders Unlock GeForce RTX 20, 30 And 40 GPUs For Up To 2X Compute Gains</t>
  </si>
  <si>
    <t xml:space="preserve">HotHardware</t>
  </si>
  <si>
    <t xml:space="preserve">0231ab3ec518c33f350ca571</t>
  </si>
  <si>
    <t xml:space="preserve">FedEx Just Ordered 2,000 Electric Trucks That Will Save $40 Million Every Year On Fuel</t>
  </si>
  <si>
    <t xml:space="preserve">InsideEVs</t>
  </si>
  <si>
    <t xml:space="preserve">1babab4f3c55ea2d06a7919d</t>
  </si>
  <si>
    <t xml:space="preserve">Ameren (AEE) Raises Dividend, Is The Stock Fairly Valued?</t>
  </si>
  <si>
    <t xml:space="preserve">6de0bdaa391422a85affa310</t>
  </si>
  <si>
    <t xml:space="preserve">AbbVie reports trial results. AbbVie stock trades 0.10 percent above EUR 254.40</t>
  </si>
  <si>
    <t xml:space="preserve">0db9c8bbbd1ff79cb89ca243</t>
  </si>
  <si>
    <t xml:space="preserve">Walmart's Hands-Down Best Great Value Cake Mix Outshines White And Yellow</t>
  </si>
  <si>
    <t xml:space="preserve">b9b94348978221ea68742683</t>
  </si>
  <si>
    <t xml:space="preserve">Why Did Crown Castle (NYSE:CCI) Stock Surge 9%? SpaceX’s 80,000 Cell-Site Plan Sparks Tower Rally</t>
  </si>
  <si>
    <t xml:space="preserve">0c8e08b960facec30878cde9</t>
  </si>
  <si>
    <t xml:space="preserve">American Express Named Experience Partner for Lakmé Fashion Week with FDCI</t>
  </si>
  <si>
    <t xml:space="preserve">India CSR</t>
  </si>
  <si>
    <t xml:space="preserve">86bc24b8725b77650e292e22</t>
  </si>
  <si>
    <t xml:space="preserve">BG Investment Services LLC Acquires New Stake in Parker-Hannifin Corporation $PH</t>
  </si>
  <si>
    <t xml:space="preserve">e1ec46e82501c2b06348b4e2</t>
  </si>
  <si>
    <t xml:space="preserve">Genmab, Incyte team up to develop experimental colorectal cancer treatment (INCY:NASDAQ)</t>
  </si>
  <si>
    <t xml:space="preserve">daa72c8dde645121d7ebd3ee</t>
  </si>
  <si>
    <t xml:space="preserve">Reintroducing Nike Tech: Sportswear Innovation Engineered to Protect In Style — NIKE, Inc.</t>
  </si>
  <si>
    <t xml:space="preserve">About Nike</t>
  </si>
  <si>
    <t xml:space="preserve">9918eed99ff95ccb3853b837</t>
  </si>
  <si>
    <t xml:space="preserve">New Linux Tool Brings Resizable BAR to Intel Arc GPUs on Old Motherboards</t>
  </si>
  <si>
    <t xml:space="preserve">856962579919ec8f7c27806c</t>
  </si>
  <si>
    <t xml:space="preserve">Amazon’s AWS Has Already Sold “a Good Chunk” of 2028 Capacity</t>
  </si>
  <si>
    <t xml:space="preserve">1fdfc9e2eb4fccf83047ce26</t>
  </si>
  <si>
    <t xml:space="preserve">Ciena (NYSE:CIEN) Raised to Buy at Wall Street Zen</t>
  </si>
  <si>
    <t xml:space="preserve">84388eeb252641331ac534f7</t>
  </si>
  <si>
    <t xml:space="preserve">With an IPO Brewing, Anthropic Just Launched Its Answer to Meta’s Uber-Popular Muse</t>
  </si>
  <si>
    <t xml:space="preserve">5c60acab2206c0588528798a</t>
  </si>
  <si>
    <t xml:space="preserve">5 Ryobi USB Lithium Combo Kits Cheaper Than Their Individual Price Tags</t>
  </si>
  <si>
    <t xml:space="preserve">ed2679d7e2e30d8c2f26b565</t>
  </si>
  <si>
    <t xml:space="preserve">Key facts: ETHUSD ~169.8k ETH outflow; Coinbase -0.134; $2.33k/$2.5k</t>
  </si>
  <si>
    <t xml:space="preserve">a69ff85fe5ecad386da58c7e</t>
  </si>
  <si>
    <t xml:space="preserve">Dividend Yield Focus Could Reshape The Case For Kimco Realty Stock (KIM)</t>
  </si>
  <si>
    <t xml:space="preserve">ae3123e6cddaa24a2d96c931</t>
  </si>
  <si>
    <t xml:space="preserve">ProphetX promo code TSN: Get $75 prediction bonus for Seahawks vs. Chiefs, any Week 7 NFL game</t>
  </si>
  <si>
    <t xml:space="preserve">Sporting News</t>
  </si>
  <si>
    <t xml:space="preserve">039b9826371c44a509b11963</t>
  </si>
  <si>
    <t xml:space="preserve">中國貿促會副會長李興乾會見德國默克集團執行董事會成員兼醫藥健康業務首席執行官丹卓航</t>
  </si>
  <si>
    <t xml:space="preserve">4435f7ee5e20c2dbda6a473f</t>
  </si>
  <si>
    <t xml:space="preserve">Shell and ExxonMobil Eye $8 Billion Infineum Sale as Lubricant Additives Industry Faces a Strategic Shift</t>
  </si>
  <si>
    <t xml:space="preserve">ChemAnalyst</t>
  </si>
  <si>
    <t xml:space="preserve">b80ca2afb84db708e2d48f52</t>
  </si>
  <si>
    <t xml:space="preserve">Labcorp : Oct 23, 2026 Labcorp Announces Definitive Agreement to Acquire Millennium Health</t>
  </si>
  <si>
    <t xml:space="preserve">65a4cfadac3b007f4d5eb378</t>
  </si>
  <si>
    <t xml:space="preserve">Kyle Cummins Secures Second-Straight USAC National Sprint Car Title</t>
  </si>
  <si>
    <t xml:space="preserve">FloRacing</t>
  </si>
  <si>
    <t xml:space="preserve">b202139463aa0c0b27ecfd8f</t>
  </si>
  <si>
    <t xml:space="preserve">Choice Privileges® Mastercard® Review – No-Fee Points and Gold Status for Road Trips</t>
  </si>
  <si>
    <t xml:space="preserve">f8c70d3964bcaa9a255d5d9b</t>
  </si>
  <si>
    <t xml:space="preserve">Amazon's $200 Million Box Office Bomb Turned Streaming Smash Hit Gets Hopeful Sequel Update</t>
  </si>
  <si>
    <t xml:space="preserve">ecd07d92828770b2187a11ff</t>
  </si>
  <si>
    <t xml:space="preserve">Nvidia CEO Jensen Huang Reaffirms His $4 Trillion Projection for AI Spending. Here's Why That Makes Nvidia a Screaming Buy Now.</t>
  </si>
  <si>
    <t xml:space="preserve">fcb0577be4feee71b2639588</t>
  </si>
  <si>
    <t xml:space="preserve">Taco Bell, PepsiCo renew partnership for 11 years</t>
  </si>
  <si>
    <t xml:space="preserve">KTLA</t>
  </si>
  <si>
    <t xml:space="preserve">6b9e4c2aa3fdd76809e4e0c5</t>
  </si>
  <si>
    <t xml:space="preserve">Erste Group Bank Raises Earnings Estimates for ExxonMobil</t>
  </si>
  <si>
    <t xml:space="preserve">5c55999e788fe810742b8fcd</t>
  </si>
  <si>
    <t xml:space="preserve">PPL (PPL) Gets a Buy from Bank of America Securities</t>
  </si>
  <si>
    <t xml:space="preserve">9f85d484c476785b35f2188a</t>
  </si>
  <si>
    <t xml:space="preserve">Apple Inc. $AAPL Stake Boosted by Seelaus Asset Management LLC</t>
  </si>
  <si>
    <t xml:space="preserve">48fb91fca1bda2c85d1f860c</t>
  </si>
  <si>
    <t xml:space="preserve">Slack Introduces AI-Powered Features for Seamless Collaboration and CRM</t>
  </si>
  <si>
    <t xml:space="preserve">bf507c44140f36e544ec8d3f</t>
  </si>
  <si>
    <t xml:space="preserve">Delaware, duPont Trust settlement to fund $950M in grants</t>
  </si>
  <si>
    <t xml:space="preserve">Delaware Business Times</t>
  </si>
  <si>
    <t xml:space="preserve">6b63a862345e70198c7e2a2c</t>
  </si>
  <si>
    <t xml:space="preserve">Netflix's 4-Season Action Thriller Beats 'Reacher' At Its Own Game</t>
  </si>
  <si>
    <t xml:space="preserve">cb83ba02d719d37d54851d76</t>
  </si>
  <si>
    <t xml:space="preserve">Genmab (GMAB) and Incyte Launch Trial for KRAS G12D Colorectal C</t>
  </si>
  <si>
    <t xml:space="preserve">42bb664ee1bf748c3e5ed053</t>
  </si>
  <si>
    <t xml:space="preserve">Verizon (NYSE:VZ) Earnings on Monday: Can It Fight SpaceX’s 80,000-Site Wireless Threat?</t>
  </si>
  <si>
    <t xml:space="preserve">6c241db2f12f245e4c126e40</t>
  </si>
  <si>
    <t xml:space="preserve">Vikings QB Kyler Murray: 'We’ve got to put the ball in the end zone'</t>
  </si>
  <si>
    <t xml:space="preserve">FOX 9 Minneapolis-St. Paul</t>
  </si>
  <si>
    <t xml:space="preserve">229f8c80c6bf2d286efbc53a</t>
  </si>
  <si>
    <t xml:space="preserve">Citi Sticks to Its Buy Rating for United Rentals (URI)</t>
  </si>
  <si>
    <t xml:space="preserve">d031b7cb930ec36566a740db</t>
  </si>
  <si>
    <t xml:space="preserve">艾伯維旗下艾可瑞妥單抗注射液在華上市</t>
  </si>
  <si>
    <t xml:space="preserve">c8ce48512064e7fcbab5b759</t>
  </si>
  <si>
    <t xml:space="preserve">Synchrony Financial keeps Buy rating with stron...</t>
  </si>
  <si>
    <t xml:space="preserve">771159fb90296a5656cc1686</t>
  </si>
  <si>
    <t xml:space="preserve">850 F-35s, $7 Billion in Investment: Lockheed Martin's New 10-Year Deal Is a Game Changer</t>
  </si>
  <si>
    <t xml:space="preserve">Clearance Jobs</t>
  </si>
  <si>
    <t xml:space="preserve">99b9c26a9b415212626398ca</t>
  </si>
  <si>
    <t xml:space="preserve">Chubb reports third-quarter income as Chubb stock trades at EUR 316.95</t>
  </si>
  <si>
    <t xml:space="preserve">aaa9b2aed26f9c857a828646</t>
  </si>
  <si>
    <t xml:space="preserve">Ventas, Inc. expected to post earnings of 18 cents a share - Earnings Preview</t>
  </si>
  <si>
    <t xml:space="preserve">d769d6abfde57d1cf9142975</t>
  </si>
  <si>
    <t xml:space="preserve">Earnings Beat Could Be A Big Moment For 3M (MMM)</t>
  </si>
  <si>
    <t xml:space="preserve">e78c4800535ab3fe67143565</t>
  </si>
  <si>
    <t xml:space="preserve">Texas Instruments (TXN) Debuts Industry First Chips For AI Data Centers</t>
  </si>
  <si>
    <t xml:space="preserve">1178a3da516d05f6ef845ace</t>
  </si>
  <si>
    <t xml:space="preserve">%~~*[[[SPORT TV&gt;]* Louisiana Tech vs Old Dominion 𝐋𝐈𝐕𝐄 𝐒𝐭𝐑𝐞𝐀𝐦 Ｆｒｅｅ On 25 October 2026</t>
  </si>
  <si>
    <t xml:space="preserve">e88abc1ff472ebc888e0d384</t>
  </si>
  <si>
    <t xml:space="preserve">XXI Wealth LLC Buys New Holdings in Salesforce Inc. $CRM</t>
  </si>
  <si>
    <t xml:space="preserve">7c0b499188da7907d0f3febd</t>
  </si>
  <si>
    <t xml:space="preserve">NVIDIA wanted me to upgrade my RTX 4070 Ti for Multi Frame Generation, but I found another way</t>
  </si>
  <si>
    <t xml:space="preserve">XDA</t>
  </si>
  <si>
    <t xml:space="preserve">b4115af7a88621be287f0ef8</t>
  </si>
  <si>
    <t xml:space="preserve">Home Assistant adds USB installer that could simplify setup on mini PCs</t>
  </si>
  <si>
    <t xml:space="preserve">5ad7b9945f610ae3639b2f34</t>
  </si>
  <si>
    <t xml:space="preserve">Walmart's Colorful Floral Rain Boots Bring a Little Sunshine to Rainy Dog Walks</t>
  </si>
  <si>
    <t xml:space="preserve">c5f84e8a301dc7b73a8a2c7c</t>
  </si>
  <si>
    <t xml:space="preserve">Make or Break for VRT on Oct. 28: Proving the 'AI Factory' Thesis Amid a Brutal Valuation Reset.</t>
  </si>
  <si>
    <t xml:space="preserve">156b714683ca800b87ef5ef3</t>
  </si>
  <si>
    <t xml:space="preserve">World Mastercard and Visa Signature Cards Come With Network Perks – Claim Yours</t>
  </si>
  <si>
    <t xml:space="preserve">fb9893c5b362caae4d63e08a</t>
  </si>
  <si>
    <t xml:space="preserve">Is Regions Financial (RF) Still Trading At A Discount Following Strong Q3 Earnings?</t>
  </si>
  <si>
    <t xml:space="preserve">9e64fc78ba73920ae383e5ad</t>
  </si>
  <si>
    <t xml:space="preserve">RBC Capital raises United Rentals stock price target on margin strength</t>
  </si>
  <si>
    <t xml:space="preserve">998a8f5a12e976193fc352a8</t>
  </si>
  <si>
    <t xml:space="preserve">Microsoft Teams to get AI-powered, context-aware phishing detection</t>
  </si>
  <si>
    <t xml:space="preserve">BleepingComputer</t>
  </si>
  <si>
    <t xml:space="preserve">169dd97dba355fc119ca96e1</t>
  </si>
  <si>
    <t xml:space="preserve">MSI's Vector 16 HX AI Gaming Laptop with an RTX 5070 Ti GPU is a powerhouse for $1,649 at Newegg, $350 off its marked price</t>
  </si>
  <si>
    <t xml:space="preserve">ae62853bf50820d72c25b1d4</t>
  </si>
  <si>
    <t xml:space="preserve">US Dollar Rises Early Friday Ahead of S&amp;P Global Flash Estimates, Michigan Sentiment</t>
  </si>
  <si>
    <t xml:space="preserve">8c5246a3e0b8505078f548c0</t>
  </si>
  <si>
    <t xml:space="preserve">b22665b94e53ae317e118089</t>
  </si>
  <si>
    <t xml:space="preserve">Exclusive: Cisco To Raise Prices On Software, Select Hardware In Portfolio ‘Rebalancing’</t>
  </si>
  <si>
    <t xml:space="preserve">CRN</t>
  </si>
  <si>
    <t xml:space="preserve">7caa91adf953862b6edd3b25</t>
  </si>
  <si>
    <t xml:space="preserve">Amazon Fire TV Stick 4K (2026) Brings Revamped Slim Design and Faster Everyday Streaming</t>
  </si>
  <si>
    <t xml:space="preserve">00771761e65b2070ccb0f663</t>
  </si>
  <si>
    <t xml:space="preserve">Devon Energy stock: Mizuho cuts target to USD 65.00</t>
  </si>
  <si>
    <t xml:space="preserve">6dfdb98d5e8022e8f06edb75</t>
  </si>
  <si>
    <t xml:space="preserve">iShares MSCI USA Momentum Factor ETF (MTUM) Sells $9.8 Million More AMD on Wednesday</t>
  </si>
  <si>
    <t xml:space="preserve">ed77c65490ca0795c0dd9e06</t>
  </si>
  <si>
    <t xml:space="preserve">Barclays Adjusts Price Target on Procter &amp; Gamble to $165 From $152</t>
  </si>
  <si>
    <t xml:space="preserve">cc6bbaa31117c65b5a612613</t>
  </si>
  <si>
    <t xml:space="preserve">黃仁勛迴應是否考慮與長鑫存儲合作：持開放態度 沒有哪個國家在製造業比中國更強</t>
  </si>
  <si>
    <t xml:space="preserve">ec579476a805bb189bc66228</t>
  </si>
  <si>
    <t xml:space="preserve">花旗加快推進旗下墨西哥零售銀行業務的分拆工作</t>
  </si>
  <si>
    <t xml:space="preserve">d7f47582f04913f05a621f15</t>
  </si>
  <si>
    <t xml:space="preserve">Honeywell (HON) Unveils Forge Cognition To Bring AI Into Facility Operations</t>
  </si>
  <si>
    <t xml:space="preserve">cad0b575f0312347b8f5edcb</t>
  </si>
  <si>
    <t xml:space="preserve">Wall Street Zen Upgrades The Goldman Sachs Group (NYSE:GS) to Buy</t>
  </si>
  <si>
    <t xml:space="preserve">e821ec6246fbeb65b667d75c</t>
  </si>
  <si>
    <t xml:space="preserve">Blackstone (NYSE:BX) Goes Big on AI Data Centers: Still Cheap?</t>
  </si>
  <si>
    <t xml:space="preserve">321480d67e38233d65e07f57</t>
  </si>
  <si>
    <t xml:space="preserve">De’Aaron Fox posts 19 points, nine assists vs. DAL</t>
  </si>
  <si>
    <t xml:space="preserve">NBC Sports</t>
  </si>
  <si>
    <t xml:space="preserve">796b8f023a92b50489698497</t>
  </si>
  <si>
    <t xml:space="preserve">AbbVie’s Dividend Survived Humira’s Patent Cliff. Will Merck and Amgen’s?</t>
  </si>
  <si>
    <t xml:space="preserve">1e680d9dfcd3f881291fa3f2</t>
  </si>
  <si>
    <t xml:space="preserve">d826b73768fb1e63d7cf365c</t>
  </si>
  <si>
    <t xml:space="preserve">VST</t>
  </si>
  <si>
    <t xml:space="preserve">Vistra Corp.</t>
  </si>
  <si>
    <t xml:space="preserve">Can Vistra (VST) Keep the Earnings Surprise Streak Alive?</t>
  </si>
  <si>
    <t xml:space="preserve">8b259e71eebf5b833aed8008</t>
  </si>
  <si>
    <t xml:space="preserve">Penn State basketball shoots into the season with ‘Ball at East Hall’</t>
  </si>
  <si>
    <t xml:space="preserve">The Daily Collegian</t>
  </si>
  <si>
    <t xml:space="preserve">e82e1f3af2e1984af2a77552</t>
  </si>
  <si>
    <t xml:space="preserve">$700k Costco alteration among $2.68M in commercial permits in weekly review</t>
  </si>
  <si>
    <t xml:space="preserve">ae983ff645bde3f781c96b7d</t>
  </si>
  <si>
    <t xml:space="preserve">Costco’s 40-Piece Bone China Set Is an ‘Elegant’ Holiday Upgrade for Big Families</t>
  </si>
  <si>
    <t xml:space="preserve">e5198fbc1e999e9b889d4bb7</t>
  </si>
  <si>
    <t xml:space="preserve">Supermicro (NASDAQ:SMCI) In Focus As AI Server Demand Shapes Market Attention</t>
  </si>
  <si>
    <t xml:space="preserve">9d78a017d7a41c5ab8ffa2cb</t>
  </si>
  <si>
    <t xml:space="preserve">Amgen's IMDELLTRA Cuts Death Risk 58% in Small-Cell Lung Cancer Study</t>
  </si>
  <si>
    <t xml:space="preserve">1ec37ac7782ac5d50a244c0d</t>
  </si>
  <si>
    <t xml:space="preserve">GE CEO Says More Work To Do On Boeing 787 Engine Deliveries</t>
  </si>
  <si>
    <t xml:space="preserve">Aero-News Network</t>
  </si>
  <si>
    <t xml:space="preserve">4accfdcb94262e379f7be3e9</t>
  </si>
  <si>
    <t xml:space="preserve">KDDI and Broadcom bring 'social AI' to Japan</t>
  </si>
  <si>
    <t xml:space="preserve">a8704a2cecb1a80c2a6f5faf</t>
  </si>
  <si>
    <t xml:space="preserve">After a 3-Year Wait, Netflix's Hit Mystery Thriller Series Is the Most-Watched Show on Streaming</t>
  </si>
  <si>
    <t xml:space="preserve">2f1183408348d107e7ba031e</t>
  </si>
  <si>
    <t xml:space="preserve">KKR Founders-Backed Group To Buy Stake In Billionaire Peter Lim’s Valencia CF In Deal Valuing Football Club At $1.4 Billion</t>
  </si>
  <si>
    <t xml:space="preserve">ff2139649603d2a7b49ffff4</t>
  </si>
  <si>
    <t xml:space="preserve">Best 4K TV deal: The Samsung 65-inch TU690T 4K TV is $398 at Walmart</t>
  </si>
  <si>
    <t xml:space="preserve">056aded40a1044eeae2732bf</t>
  </si>
  <si>
    <t xml:space="preserve">Can Chevron (NYSE:CVX) Turn Higher Oil Prices Into Momentum?</t>
  </si>
  <si>
    <t xml:space="preserve">6d396b5233f37cff4dcf0efc</t>
  </si>
  <si>
    <t xml:space="preserve">iShares U.S. Real Estate ETF (IYR) Sells $9.5 Million More Welltower on Oct. 21</t>
  </si>
  <si>
    <t xml:space="preserve">c62aa837d70fe526159000af</t>
  </si>
  <si>
    <t xml:space="preserve">Deutsche Bank Adjusts Price Target on Procter &amp; Gamble to $176 From $162</t>
  </si>
  <si>
    <t xml:space="preserve">5011f20afc78d921c472d9ce</t>
  </si>
  <si>
    <t xml:space="preserve">Best 5G Smartphones for Network Reception in 2026: Samsung, iPhone, Google Pixel, Motorola and Qualcomm Compared</t>
  </si>
  <si>
    <t xml:space="preserve">7220c2b0ad7e8b0bd30c0c59</t>
  </si>
  <si>
    <t xml:space="preserve">American Express to cut headcount by 5% to become more agile - report (AXP:NYSE)</t>
  </si>
  <si>
    <t xml:space="preserve">8f8fc1988b5b8b35cc700eb9</t>
  </si>
  <si>
    <t xml:space="preserve">Microsoft (MSFT) In Focus As Blazor Partnership Fuels The Valuation Debate</t>
  </si>
  <si>
    <t xml:space="preserve">a046568e9300c7d5004f3190</t>
  </si>
  <si>
    <t xml:space="preserve">Elon Musk Just Gave Fantastic News for Nvidia Investors</t>
  </si>
  <si>
    <t xml:space="preserve">8f17a09afd5de00276e97868</t>
  </si>
  <si>
    <t xml:space="preserve">Bristol Myers Squibb Presents Results from Phase 1 Breakfree-2 Study of Zolacabtagene Autoleucel (BMS-986353) in Patients with Highly Active Relapsing and Progressive Forms of Multiple Sclerosis at MSToronto 2026</t>
  </si>
  <si>
    <t xml:space="preserve">6053628cd5d456be1f2ca7aa</t>
  </si>
  <si>
    <t xml:space="preserve">PSA: Davinci Resolve is on sale, letting you unlock the powerful tool for less</t>
  </si>
  <si>
    <t xml:space="preserve">48b3f70f8dd93274690c07a2</t>
  </si>
  <si>
    <t xml:space="preserve">Tesla, Inc. $TSLA Stake Increased by Simplicity Wealth LLC</t>
  </si>
  <si>
    <t xml:space="preserve">67c8279abee9e72d0ffc47ad</t>
  </si>
  <si>
    <t xml:space="preserve">Tony Gaze’s HWM-Jaguar returned to the track he helped establish at the Revival | GRR</t>
  </si>
  <si>
    <t xml:space="preserve">Goodwood</t>
  </si>
  <si>
    <t xml:space="preserve">1c6541402b7005d60fe52289</t>
  </si>
  <si>
    <t xml:space="preserve">Sunny Shares Uncle Lee Soo-man's Passionate Dance Direction for A2O LITE</t>
  </si>
  <si>
    <t xml:space="preserve">002375047381c4f419a930f3</t>
  </si>
  <si>
    <t xml:space="preserve">UBS BBG MSCI Euro Area Liquid Corp Sustainable UCITS ETF EUR acc (CBSEUA.SW) Performance History</t>
  </si>
  <si>
    <t xml:space="preserve">c1a6b94ca3216ac83010043a</t>
  </si>
  <si>
    <t xml:space="preserve">Hunt, Prologis Teaming Up on 11.5M-SF DFW Industrial Park</t>
  </si>
  <si>
    <t xml:space="preserve">Connect CRE</t>
  </si>
  <si>
    <t xml:space="preserve">3894ce43a3532b679a92281c</t>
  </si>
  <si>
    <t xml:space="preserve">Uber launches ride-hailing service in Tulum and Playa del Carmen</t>
  </si>
  <si>
    <t xml:space="preserve">Mexico News Daily</t>
  </si>
  <si>
    <t xml:space="preserve">6e9ff4e0aca811bf79d16345</t>
  </si>
  <si>
    <t xml:space="preserve">Is It Too Late to Buy The Mosaic Co (MOS) After 3.3% Rally? GF Value Says Undervalued</t>
  </si>
  <si>
    <t xml:space="preserve">14055ff62d43fbff5dbb7790</t>
  </si>
  <si>
    <t xml:space="preserve">Incyte, Genmab announce clinical trial collaboration to evaluate INCB161734</t>
  </si>
  <si>
    <t xml:space="preserve">56043ceb72c895991fd8738c</t>
  </si>
  <si>
    <t xml:space="preserve">Is Eversource Energy (ES) Overvalued After Its Storm Cost Appeal?</t>
  </si>
  <si>
    <t xml:space="preserve">dac887747d49764c8d173280</t>
  </si>
  <si>
    <t xml:space="preserve">‘I will always carry their kindness with me’ – Family’s touching tribute to Northern Trust district nurse</t>
  </si>
  <si>
    <t xml:space="preserve">a5290824de2b642d3109afa4</t>
  </si>
  <si>
    <t xml:space="preserve">Piper Sandler downgrades Globe Life to Neutral, sets price target to $165</t>
  </si>
  <si>
    <r>
      <rPr>
        <sz val="10"/>
        <rFont val="Arial"/>
        <family val="0"/>
        <charset val="1"/>
      </rPr>
      <t xml:space="preserve">Piper Sandler </t>
    </r>
    <r>
      <rPr>
        <sz val="10"/>
        <rFont val="Noto Sans CJK SC"/>
        <family val="2"/>
      </rPr>
      <t xml:space="preserve">調降 </t>
    </r>
    <r>
      <rPr>
        <sz val="10"/>
        <rFont val="Arial"/>
        <family val="0"/>
        <charset val="1"/>
      </rPr>
      <t xml:space="preserve">Globe Life</t>
    </r>
    <r>
      <rPr>
        <sz val="10"/>
        <rFont val="Noto Sans CJK SC"/>
        <family val="2"/>
      </rPr>
      <t xml:space="preserve">。</t>
    </r>
  </si>
  <si>
    <t xml:space="preserve">390a5cef5d39c5db24a1d08c</t>
  </si>
  <si>
    <t xml:space="preserve">Southern (SO) Stock Looks About Right As DOE Backs Nuclear Experiment</t>
  </si>
  <si>
    <t xml:space="preserve">f2d01e8df7024b106c1930e1</t>
  </si>
  <si>
    <t xml:space="preserve">How close is the Amazon to a ‘tipping point?’ Brazil’s election could help shape its future</t>
  </si>
  <si>
    <t xml:space="preserve">Times Leader</t>
  </si>
  <si>
    <t xml:space="preserve">1964267d7eb3d5930d6be82f</t>
  </si>
  <si>
    <t xml:space="preserve">DuPont De Nemours (DD) Expands Bioprocessing Tools, Is The Stock Still Cheap?</t>
  </si>
  <si>
    <t xml:space="preserve">bd43b9ab9009b85a6a4454d7</t>
  </si>
  <si>
    <t xml:space="preserve">Simple Blood-Based ABT Score Predicts Survival in Liver Cancer Patients on Triple Therapy</t>
  </si>
  <si>
    <t xml:space="preserve">13ac0a36e7357d58945bda36</t>
  </si>
  <si>
    <t xml:space="preserve">Walmart Grabs 22 Acres in Palm Bay's Emerald Lakes, First Big Anchor Lands</t>
  </si>
  <si>
    <t xml:space="preserve">86d74a2bb0c5ccac7e207b05</t>
  </si>
  <si>
    <t xml:space="preserve">Michigan Gasoline Rises 17 Cents; ExxonMobil Joliet Reformer Goes Offline</t>
  </si>
  <si>
    <t xml:space="preserve">www.tokenpost.com</t>
  </si>
  <si>
    <t xml:space="preserve">b6999333c73a852375df408a</t>
  </si>
  <si>
    <t xml:space="preserve">Lam Research Hit Record Revenue. Supply Chain Is the New Ceiling.</t>
  </si>
  <si>
    <t xml:space="preserve">Money Morning</t>
  </si>
  <si>
    <t xml:space="preserve">d75e424c18178404dc7a0a11</t>
  </si>
  <si>
    <t xml:space="preserve">Desktop CNC startup CubiFab raises tens of millions of RMB to scale production</t>
  </si>
  <si>
    <t xml:space="preserve">TechNode</t>
  </si>
  <si>
    <t xml:space="preserve">cc9ed843a1b7d5e94ec02b9d</t>
  </si>
  <si>
    <t xml:space="preserve">Biman deploys Boeing 777-300ER on Guangzhou route for Canton Fair</t>
  </si>
  <si>
    <t xml:space="preserve">The Bangladesh Monitor</t>
  </si>
  <si>
    <t xml:space="preserve">16026d890569648f2a2aa6f5</t>
  </si>
  <si>
    <t xml:space="preserve">L3Harris to develop long-range drone killer for U.S. Army</t>
  </si>
  <si>
    <t xml:space="preserve">The Defence Blog</t>
  </si>
  <si>
    <t xml:space="preserve">0f6df0c2a6250f51a66ba69e</t>
  </si>
  <si>
    <t xml:space="preserve">Can Housing Recovery Reignite Growth for Masco Corporation (MAS)?</t>
  </si>
  <si>
    <t xml:space="preserve">309792a1fece84a7fa110f64</t>
  </si>
  <si>
    <t xml:space="preserve">Floyd Mayweather, 49, lined up for shock boxing return as Netflix ‘keen on two-fight deal’</t>
  </si>
  <si>
    <t xml:space="preserve">be68dfccaae25b95b70ec2fd</t>
  </si>
  <si>
    <t xml:space="preserve">Camden Property Trust $CPT Position Raised by Crossmark Global Holdings Inc.</t>
  </si>
  <si>
    <t xml:space="preserve">e7ce2e70ec5332a4c77d1187</t>
  </si>
  <si>
    <t xml:space="preserve">Nvidia's AI bankroll meets its first real market test</t>
  </si>
  <si>
    <t xml:space="preserve">b2057e59265364bd2fc2e550</t>
  </si>
  <si>
    <t xml:space="preserve">RBC cuts Weyerhaeuser price target to USD 25 from USD 30 for Weyerhaeuser stock</t>
  </si>
  <si>
    <t xml:space="preserve">9ff1e3e59d84f29d7e7f6285</t>
  </si>
  <si>
    <t xml:space="preserve">Jeff Bezos took 60 meetings to raise Amazon’s first $1 million. Now worth $361 billion, he says the cure for stress is to ‘take the first step’</t>
  </si>
  <si>
    <t xml:space="preserve">e6ea198848b6c7645f9d5344</t>
  </si>
  <si>
    <t xml:space="preserve">CMS Will Pay RNs and LPNs up to $50,000 to Work in Nursing Homes Under New $275M Program</t>
  </si>
  <si>
    <t xml:space="preserve">Nurse.org</t>
  </si>
  <si>
    <t xml:space="preserve">ec3d8e82949828c98bdfe4df</t>
  </si>
  <si>
    <t xml:space="preserve">Toyota, Siemens &amp; NVIDIA: Top Manufacturing News This Week</t>
  </si>
  <si>
    <t xml:space="preserve">3ff15c977235445f8410697d</t>
  </si>
  <si>
    <t xml:space="preserve">Monmouth Medical Center Partners with Intuitive Surgical to Present the Thoracic Oncology Mobile Experience (TOME) Truck</t>
  </si>
  <si>
    <t xml:space="preserve">db5f58bd66fe61d17eeef7f9</t>
  </si>
  <si>
    <t xml:space="preserve">Lone’er Kavanagh Scores Stunning First Round TKO Over Ramazan Temirov</t>
  </si>
  <si>
    <t xml:space="preserve">Cageside Press</t>
  </si>
  <si>
    <t xml:space="preserve">e2bff0c4289c5fae6ce476ae</t>
  </si>
  <si>
    <t xml:space="preserve">JPMorgan Chase, Goldman Sachs underscore security in AI plans</t>
  </si>
  <si>
    <t xml:space="preserve">bd77f7cb71d7f82c540fc6be</t>
  </si>
  <si>
    <t xml:space="preserve">05985efcb4624afc9365534f</t>
  </si>
  <si>
    <t xml:space="preserve">Calvin Russell III lifts Syracuse over UNC in overtime: ‘I wanted the ball’</t>
  </si>
  <si>
    <t xml:space="preserve">The Daily Orange</t>
  </si>
  <si>
    <t xml:space="preserve">0879948a063d79e9bdbf64e4</t>
  </si>
  <si>
    <t xml:space="preserve">Even at $5000, the GeForce RTX 5090 is becoming a memory donor for AI.</t>
  </si>
  <si>
    <t xml:space="preserve">7757353c58b3c8147e6a98c7</t>
  </si>
  <si>
    <t xml:space="preserve">Shale Producer Devon Energy Approves $8 Billion Share Buyback Plan</t>
  </si>
  <si>
    <t xml:space="preserve">0ba8e857a34f9b2f3f90fabb</t>
  </si>
  <si>
    <t xml:space="preserve">Scoop: Nvidia shows off 8-port switch prototype to scale desktop AI supercomputers</t>
  </si>
  <si>
    <t xml:space="preserve">92883a72daedd5da049ac0e5</t>
  </si>
  <si>
    <t xml:space="preserve">L3Harris Technologies (LHX) Declares $1.25 Quarterly Dividend; 2% Yield</t>
  </si>
  <si>
    <t xml:space="preserve">738b74e8c0cadad71307265b</t>
  </si>
  <si>
    <t xml:space="preserve">ProphetX promo code TSN: Get $75 prediction bonus for Chelsea vs. Tottenham, any Premier League games</t>
  </si>
  <si>
    <t xml:space="preserve">dc692f58fa286e5c7d53d1a6</t>
  </si>
  <si>
    <t xml:space="preserve">SanDisk Rebounds as Analysts See 75% Upside Ahead of Earnings</t>
  </si>
  <si>
    <t xml:space="preserve">c1e08ab1162f2ee49ba6b3b9</t>
  </si>
  <si>
    <t xml:space="preserve">A. O. Smith (AOS) Could Be 12% Overvalued Even After Its 6% Dividend Lift</t>
  </si>
  <si>
    <t xml:space="preserve">7a52605e5b3e91bf583031b9</t>
  </si>
  <si>
    <t xml:space="preserve">PepsiCo: Commercial Progress for Sustainability Startups</t>
  </si>
  <si>
    <t xml:space="preserve">Sustainability Magazine</t>
  </si>
  <si>
    <t xml:space="preserve">e3a47c10db18336e752f8fc0</t>
  </si>
  <si>
    <t xml:space="preserve">Xcel Energy Inc. (NASDAQ:XEL) Stock Rated "Buy" by Sell-Side Analysts</t>
  </si>
  <si>
    <t xml:space="preserve">af69e2ce7efd05ec0fa52af6</t>
  </si>
  <si>
    <t xml:space="preserve">McDonald's India operator's quarterly loss narrows as deals lure customers</t>
  </si>
  <si>
    <t xml:space="preserve">7a745926b080604850c3c79d</t>
  </si>
  <si>
    <t xml:space="preserve">American Express Company $AXP Stock: Capital Investment Advisors LLC Boosts Holdings</t>
  </si>
  <si>
    <t xml:space="preserve">a6e244883bde664030353c4d</t>
  </si>
  <si>
    <t xml:space="preserve">UFC 333 LIVE results: Volkanovski makes quick work for Evloev with TKO</t>
  </si>
  <si>
    <t xml:space="preserve">306d9f3fa7e0fa31e39eecea</t>
  </si>
  <si>
    <t xml:space="preserve">Brookmont Capital Management Acquires New Position in Builders FirstSource, Inc. $BLDR</t>
  </si>
  <si>
    <t xml:space="preserve">ea411888acf096003b20c12f</t>
  </si>
  <si>
    <t xml:space="preserve">Visa (V) Stock Could Be Near Fair Value Despite Its 105% Run</t>
  </si>
  <si>
    <t xml:space="preserve">884d3195419f00cdf0bda268</t>
  </si>
  <si>
    <t xml:space="preserve">Truist Financial (TFC) Tests Its Valuation As Results Guidance And AI Moves Land</t>
  </si>
  <si>
    <t xml:space="preserve">bea1e303d432982588ca52ac</t>
  </si>
  <si>
    <t xml:space="preserve">American Tower (AMT) Stock Could Still Be A Bargain Following A 22% Run</t>
  </si>
  <si>
    <t xml:space="preserve">5cf5d931658935240b261ed0</t>
  </si>
  <si>
    <t xml:space="preserve">Analog Devices warns investors as Analog Devices stock trades at EUR 347.10</t>
  </si>
  <si>
    <t xml:space="preserve">dddbc2bd79d3952169c3d921</t>
  </si>
  <si>
    <t xml:space="preserve">巴克萊上調德州儀器目標價至280美元</t>
  </si>
  <si>
    <r>
      <rPr>
        <sz val="10"/>
        <rFont val="Noto Sans CJK SC"/>
        <family val="2"/>
      </rPr>
      <t xml:space="preserve">巴克萊上調德州儀器目標價至</t>
    </r>
    <r>
      <rPr>
        <sz val="10"/>
        <rFont val="Arial"/>
        <family val="0"/>
        <charset val="1"/>
      </rPr>
      <t xml:space="preserve">280</t>
    </r>
    <r>
      <rPr>
        <sz val="10"/>
        <rFont val="Noto Sans CJK SC"/>
        <family val="2"/>
      </rPr>
      <t xml:space="preserve">美元</t>
    </r>
  </si>
  <si>
    <t xml:space="preserve">52cd5f5ae176929aeee9f899</t>
  </si>
  <si>
    <t xml:space="preserve">Welltower Inc. expected to post earnings of 66 cents a share - Earnings Preview</t>
  </si>
  <si>
    <t xml:space="preserve">e223d21d0fdddccd462ab6f6</t>
  </si>
  <si>
    <t xml:space="preserve">Andrew Hill Investment Advisors Inc. Acquires New Position in Chipotle Mexican Grill, Inc. $CMG</t>
  </si>
  <si>
    <t xml:space="preserve">22b89e267341e868b24fd43b</t>
  </si>
  <si>
    <t xml:space="preserve">Amgen Is Maintained at Outperform by Oppenheimer</t>
  </si>
  <si>
    <t xml:space="preserve">aa99422b352be60ec143787f</t>
  </si>
  <si>
    <t xml:space="preserve">Centene (CNC) Could Be 2% Undervalued After Ambetter Expands 2027 Marketplace Plans</t>
  </si>
  <si>
    <t xml:space="preserve">237618a4e361a8e30a8c22ba</t>
  </si>
  <si>
    <t xml:space="preserve">Allegiant exerce ses options sur six Boeing 737-8</t>
  </si>
  <si>
    <t xml:space="preserve">1d0ac4155fdb148de60fa4f9</t>
  </si>
  <si>
    <t xml:space="preserve">Genmab and Incyte Plan Phase 1/2 Trial for KRAS-Mutated Metastatic Colorectal Cancer</t>
  </si>
  <si>
    <t xml:space="preserve">2bb64c9cebc5f6768ea8ec01</t>
  </si>
  <si>
    <t xml:space="preserve">Goldman Sachs Adjusts Price Target on CME Group to $271 From $254</t>
  </si>
  <si>
    <t xml:space="preserve">9dd492f404464dca632fdec9</t>
  </si>
  <si>
    <t xml:space="preserve">f195531e662b86e16e24edfa</t>
  </si>
  <si>
    <t xml:space="preserve">Deutsche Bank Adjusts Comcast Price Target to $31 From $32, Maintains Buy Rating</t>
  </si>
  <si>
    <t xml:space="preserve">74a32f6623e399a98b6a3ba0</t>
  </si>
  <si>
    <t xml:space="preserve">Applied Materials Sinks 17% in a Week After a Forecast-Free Investor Day: “Tremendous Confidence”</t>
  </si>
  <si>
    <r>
      <rPr>
        <sz val="10"/>
        <rFont val="Arial"/>
        <family val="0"/>
        <charset val="1"/>
      </rPr>
      <t xml:space="preserve">Applied Materials </t>
    </r>
    <r>
      <rPr>
        <sz val="10"/>
        <rFont val="Noto Sans CJK SC"/>
        <family val="2"/>
      </rPr>
      <t xml:space="preserve">一週暴跌 </t>
    </r>
    <r>
      <rPr>
        <sz val="10"/>
        <rFont val="Arial"/>
        <family val="0"/>
        <charset val="1"/>
      </rPr>
      <t xml:space="preserve">17%</t>
    </r>
    <r>
      <rPr>
        <sz val="10"/>
        <rFont val="Noto Sans CJK SC"/>
        <family val="2"/>
      </rPr>
      <t xml:space="preserve">。</t>
    </r>
  </si>
  <si>
    <t xml:space="preserve">b536ab4676fa0f660e55600c</t>
  </si>
  <si>
    <t xml:space="preserve">FDA approves subcutaneous induction regimen for AbbVie’s Skyrizi for Crohn’s</t>
  </si>
  <si>
    <t xml:space="preserve">c512b047966193720bf6e17f</t>
  </si>
  <si>
    <t xml:space="preserve">Meta: The Ads Business Is Better Than Ever, But The Cash Flow Isn't (NASDAQ:META)</t>
  </si>
  <si>
    <t xml:space="preserve">80dae541bae9a2165eb422f8</t>
  </si>
  <si>
    <t xml:space="preserve">Is Comfort Systems USA (FIX) Stock Outpacing Its Construction Peers This Year?</t>
  </si>
  <si>
    <t xml:space="preserve">9e4d61b8f7229a89313289da</t>
  </si>
  <si>
    <t xml:space="preserve">Instacart Holds Sale Talks With Rivals Uber and DoorDash</t>
  </si>
  <si>
    <t xml:space="preserve">PYMNTS.com</t>
  </si>
  <si>
    <t xml:space="preserve">84f8525ea50fd665ac995609</t>
  </si>
  <si>
    <t xml:space="preserve">a45aa22883efb6ac1d7ef7d3</t>
  </si>
  <si>
    <t xml:space="preserve">NVIDIA RTX 5080 wholesale prices jump $300, while RTX 5070 Ti rises by $100 in China</t>
  </si>
  <si>
    <t xml:space="preserve">9671ff9b58a7e0904acdb50b</t>
  </si>
  <si>
    <t xml:space="preserve">a1e25aa9d0b6081d5f8fea8f</t>
  </si>
  <si>
    <t xml:space="preserve">Nvidia CEO Jensen Huang Says US Must Take China ‘Seriously,’ Warns Against Underestimating Its AI and Chipmaking Prowess: ‘If There's One Country That Could Manufacture Things at Scale’</t>
  </si>
  <si>
    <t xml:space="preserve">7050751050c04c57f3f2b94b</t>
  </si>
  <si>
    <t xml:space="preserve">NVIDIA simplifies DLSS 5 modding for classic PC games with RTX Remix 1.6</t>
  </si>
  <si>
    <t xml:space="preserve">750912162679e591f8bc7d94</t>
  </si>
  <si>
    <t xml:space="preserve">TXT stirs up a ‘PERFECT STORM’ of excitement with new album teasers</t>
  </si>
  <si>
    <t xml:space="preserve">Bol News</t>
  </si>
  <si>
    <t xml:space="preserve">677f721297b6546b68e43af4</t>
  </si>
  <si>
    <t xml:space="preserve">Mount Carmel students railroad safety from Norfolk Southern</t>
  </si>
  <si>
    <t xml:space="preserve">Douglas County Sentinel</t>
  </si>
  <si>
    <t xml:space="preserve">cfbd3dab307c25ee4a5bcffa</t>
  </si>
  <si>
    <t xml:space="preserve">Amazon Ranks No. 1 Among Consumer Stocks</t>
  </si>
  <si>
    <t xml:space="preserve">3f8f56d52fb21e8af94b0efa</t>
  </si>
  <si>
    <t xml:space="preserve">FDA Approval for PAVBLU issued to AMGEN INC</t>
  </si>
  <si>
    <t xml:space="preserve">Quantisnow</t>
  </si>
  <si>
    <t xml:space="preserve">91beb2c60bcf462e8e0c255a</t>
  </si>
  <si>
    <t xml:space="preserve">American Tower stock hits 52-week high at 199.1 USD</t>
  </si>
  <si>
    <t xml:space="preserve">6961b3b5727554744b8f444e</t>
  </si>
  <si>
    <t xml:space="preserve">KOL Views Q&amp;A: Stage II melanoma a sweet spot for Moderna's adjuvant cancer vaccine</t>
  </si>
  <si>
    <t xml:space="preserve">FirstWord Pharma</t>
  </si>
  <si>
    <t xml:space="preserve">7f036baf55ce4302da4bc0a7</t>
  </si>
  <si>
    <t xml:space="preserve">Civil Air Patrol orders 21 Cessna aircraft from Textron Aviation</t>
  </si>
  <si>
    <t xml:space="preserve">Aerospace Global News</t>
  </si>
  <si>
    <t xml:space="preserve">ee49e665abaa93b5bfc8a338</t>
  </si>
  <si>
    <t xml:space="preserve">Erste Group Bank Lifts Earnings Estimates for T-Mobile US</t>
  </si>
  <si>
    <t xml:space="preserve">6dfdc276533f0c4743d08f85</t>
  </si>
  <si>
    <t xml:space="preserve">LaMelo Ball's contagious passing is uplifting the Timberwolves</t>
  </si>
  <si>
    <t xml:space="preserve">Dunking with Wolves</t>
  </si>
  <si>
    <t xml:space="preserve">df93fae98c0f17fa1b0ac35a</t>
  </si>
  <si>
    <t xml:space="preserve">NVIDIA Eyes Software Revenue With a $2,000 per GPU Yearly Figure From Huang</t>
  </si>
  <si>
    <t xml:space="preserve">45036d55456e13348731b820</t>
  </si>
  <si>
    <t xml:space="preserve">CMS launches program to recruit, retain nurses in nursing homes</t>
  </si>
  <si>
    <t xml:space="preserve">EIN Presswire</t>
  </si>
  <si>
    <t xml:space="preserve">29d1ec04a8ab9a90c48bdbad</t>
  </si>
  <si>
    <t xml:space="preserve">FARMERS &amp; MERCHANTS TRUST Co OF LONG BEACH Makes New Investment in Builders FirstSource, Inc. $BLDR</t>
  </si>
  <si>
    <t xml:space="preserve">ad9ddc8abec4dc52245cd17e</t>
  </si>
  <si>
    <t xml:space="preserve">Starlink Is Years Away From Competing With AT&amp;T and Verizon, Citi Says—but It Might Move Faster</t>
  </si>
  <si>
    <t xml:space="preserve">ee7f5cc58f526dce0557ccff</t>
  </si>
  <si>
    <t xml:space="preserve">American Express Misses Third-Quarter Revenue Views, Plans 5% Global Workforce Cut</t>
  </si>
  <si>
    <r>
      <rPr>
        <sz val="10"/>
        <rFont val="Noto Sans CJK SC"/>
        <family val="2"/>
      </rPr>
      <t xml:space="preserve">美國運通營收不如預期並裁員 </t>
    </r>
    <r>
      <rPr>
        <sz val="10"/>
        <rFont val="Arial"/>
        <family val="0"/>
        <charset val="1"/>
      </rPr>
      <t xml:space="preserve">5%</t>
    </r>
    <r>
      <rPr>
        <sz val="10"/>
        <rFont val="Noto Sans CJK SC"/>
        <family val="2"/>
      </rPr>
      <t xml:space="preserve">。</t>
    </r>
  </si>
  <si>
    <t xml:space="preserve">4ec1864e5bd0ff9945cd1524</t>
  </si>
  <si>
    <t xml:space="preserve">McDonald's McRib returns Oct 27, sparking renewed bitcoin price speculation despite mixed past results.</t>
  </si>
  <si>
    <t xml:space="preserve">5f0a44e2753b2ba3b5116382</t>
  </si>
  <si>
    <t xml:space="preserve">Sterling Capital Management LLC Makes New Investment in Linde PLC $LIN</t>
  </si>
  <si>
    <t xml:space="preserve">c0283eb7b12dae1364753289</t>
  </si>
  <si>
    <t xml:space="preserve">Heineken Partners With Amazon Fire TV For 'Pubscription' Streaming Service 10/26/2026</t>
  </si>
  <si>
    <t xml:space="preserve">467a80db1f47dc1918410d08</t>
  </si>
  <si>
    <t xml:space="preserve">New Street Adjusts Price Target on Comcast to $28 From $30</t>
  </si>
  <si>
    <t xml:space="preserve">1450b2032ffceeef215b1270</t>
  </si>
  <si>
    <t xml:space="preserve">Nvidia open-sources Flora to make robot video labeling 125x cheaper than GPT-6 Astra</t>
  </si>
  <si>
    <t xml:space="preserve">The Decoder</t>
  </si>
  <si>
    <t xml:space="preserve">bf9803e51de99c62eac0acf4</t>
  </si>
  <si>
    <t xml:space="preserve">Ulta Beauty expands AI shopping strategy with ChatGPT plugin.</t>
  </si>
  <si>
    <t xml:space="preserve">Personal Care Insights</t>
  </si>
  <si>
    <t xml:space="preserve">bbc17254ffb21a3915a4f410</t>
  </si>
  <si>
    <t xml:space="preserve">8 Best New Costco Appetizers Of 2026 (So Far)</t>
  </si>
  <si>
    <t xml:space="preserve">cb856c0df68d81a15a91e40e</t>
  </si>
  <si>
    <t xml:space="preserve">UnitedHealth (NYSE:UNH): Can The Insurance Giant Regain Its Footing?</t>
  </si>
  <si>
    <t xml:space="preserve">2b6f8f2119e4ecc9a60954b0</t>
  </si>
  <si>
    <t xml:space="preserve">10 stylish, affordable Walmart kitchen gadgets that will make your space look like a million bucks</t>
  </si>
  <si>
    <t xml:space="preserve">12808e61c398ebbf59cca06d</t>
  </si>
  <si>
    <t xml:space="preserve">Teleconferência de Resultados do 3T26 da Tractor Supply (TSCO): Impulso das Vendas Melhora, Ações de Margem Avançam</t>
  </si>
  <si>
    <t xml:space="preserve">7cc3d78fdbbd740106314de8</t>
  </si>
  <si>
    <t xml:space="preserve">MSI Launches MPG COREFROZR AP15 CPU Cooler with Integrated Dispay</t>
  </si>
  <si>
    <t xml:space="preserve">b1a82c2a352da86d20691ad5</t>
  </si>
  <si>
    <t xml:space="preserve">Old North State Wealth Management LLC Makes New Investment in NXP Semiconductors N.V. $NXPI</t>
  </si>
  <si>
    <t xml:space="preserve">af9a49f50faac14154a74301</t>
  </si>
  <si>
    <t xml:space="preserve">Bhubaneswar’s iHub Tech Park: How the IT Corridor Is Expanding With New Office Spaces and Major Companies Like PwC, IBM, Infosys and More</t>
  </si>
  <si>
    <t xml:space="preserve">Trade Brains</t>
  </si>
  <si>
    <t xml:space="preserve">24a6bfda7c4022a8b559fc53</t>
  </si>
  <si>
    <t xml:space="preserve">Apple is catching up to Nvidia's market cap, and investors are waiting on Anthropic's IPO</t>
  </si>
  <si>
    <t xml:space="preserve">ca195b90ea973bc7c927a58f</t>
  </si>
  <si>
    <t xml:space="preserve">S&amp;P Global (SPGI) Could Be 19% Overvalued Following Its Shelf Registration</t>
  </si>
  <si>
    <t xml:space="preserve">6256fb7ae75d4db67d794f84</t>
  </si>
  <si>
    <t xml:space="preserve">Costco's 40-Piece Bone China Set Is an 'Elegant' Find for Holiday Hosts</t>
  </si>
  <si>
    <t xml:space="preserve">cf36a3520be1d5b98452d246</t>
  </si>
  <si>
    <t xml:space="preserve">Micron (MU) is an Incredible Growth Stock: 3 Reasons Why</t>
  </si>
  <si>
    <t xml:space="preserve">5fda704491a5fe4892f61684</t>
  </si>
  <si>
    <t xml:space="preserve">Rally to Give: Kroger partners with WNEM to feed our neighbors</t>
  </si>
  <si>
    <t xml:space="preserve">WNEM</t>
  </si>
  <si>
    <t xml:space="preserve">a2a90a844dd3d3f1e63a4a8c</t>
  </si>
  <si>
    <t xml:space="preserve">CMG Exclusive: Emergency housing and aid reach quake survivors in Xizang</t>
  </si>
  <si>
    <t xml:space="preserve">efded01b761e688de38097dc</t>
  </si>
  <si>
    <t xml:space="preserve">ESMO: Boehringer builds case for late-phase rival to Amgen’s Imdelltra</t>
  </si>
  <si>
    <t xml:space="preserve">25dfb26e50f89f11e77ef41f</t>
  </si>
  <si>
    <t xml:space="preserve">Autonomous cuts target for Ares Management stock from USD 165 to USD 160</t>
  </si>
  <si>
    <t xml:space="preserve">e060314f6971fa2c1d4b57b7</t>
  </si>
  <si>
    <t xml:space="preserve">ExxonMobil stock may move 2.5% on Oct. 30 earnings report</t>
  </si>
  <si>
    <t xml:space="preserve">5c19738edac8641f9ef45f25</t>
  </si>
  <si>
    <t xml:space="preserve">Vertiv Holdings Co. $VRT Stock Holdings Boosted by Robeco Schweiz AG</t>
  </si>
  <si>
    <t xml:space="preserve">9b30c8c99ba494a9d950ab31</t>
  </si>
  <si>
    <t xml:space="preserve">Cincinnati Financial (CINF) Could Be a Great Choice</t>
  </si>
  <si>
    <t xml:space="preserve">6a9eea20d425aaf5e6da9f08</t>
  </si>
  <si>
    <t xml:space="preserve">Analysts’ Top Technology Picks: Oracle (ORCL), Salesforce (CRM)</t>
  </si>
  <si>
    <t xml:space="preserve">1c997cad7c6c062f11cdd5d9</t>
  </si>
  <si>
    <t xml:space="preserve">FDA Dog Antibiotic Approval Could Be A Game Changer For Zoetis Stock</t>
  </si>
  <si>
    <t xml:space="preserve">85e1395c1c092bdaf5828153</t>
  </si>
  <si>
    <t xml:space="preserve">Crown Castle (CCI) Could Be 10% Undervalued On SpaceX Tower Talks</t>
  </si>
  <si>
    <t xml:space="preserve">eb0965373454195d58ab3566</t>
  </si>
  <si>
    <t xml:space="preserve">JBL Names Hulk Hogan’s nWo Turn the Best Heel Turn Ever</t>
  </si>
  <si>
    <t xml:space="preserve">45aaffa61ba7dd27702d5642</t>
  </si>
  <si>
    <t xml:space="preserve">Costco Is Opening 33 New Warehouses in 2027 (Are You Finally Getting One?)</t>
  </si>
  <si>
    <t xml:space="preserve">FinanceBuzz</t>
  </si>
  <si>
    <t xml:space="preserve">871cdf3e80242bc55e2d2a96</t>
  </si>
  <si>
    <t xml:space="preserve">BIP Wealth LLC Acquires New Holdings in The PNC Financial Services Group, Inc $PNC</t>
  </si>
  <si>
    <t xml:space="preserve">7f8ae4265329988d5cd0dc36</t>
  </si>
  <si>
    <t xml:space="preserve">Honeywell Aerospace $HONA Stock Position Raised by Robeco Institutional Asset Management B.V.</t>
  </si>
  <si>
    <t xml:space="preserve">2fa2161efb9b8a2a9539e4f7</t>
  </si>
  <si>
    <t xml:space="preserve">Phenom Named a Luminary in Two Agentic AI Innovation Assessments by Everest Group</t>
  </si>
  <si>
    <t xml:space="preserve">HRTech Series</t>
  </si>
  <si>
    <t xml:space="preserve">1ce5549d6db04014e1442101</t>
  </si>
  <si>
    <t xml:space="preserve">CME Group Posts Record Q3 Revenue of $1.74 Billion, Net Income of $1.04 Billion</t>
  </si>
  <si>
    <t xml:space="preserve">1c4c0ddb88bacbfde8743a00</t>
  </si>
  <si>
    <t xml:space="preserve">Key facts: NVDA $35B RTX Orders; $250B Supply Pledge; Export Limits</t>
  </si>
  <si>
    <t xml:space="preserve">4e57522c196bc48c0448da5a</t>
  </si>
  <si>
    <t xml:space="preserve">Nutanix and Supermicro Take on Runaway AI Costs with Jointly Engineered System for Private Inference</t>
  </si>
  <si>
    <t xml:space="preserve">HPCwire</t>
  </si>
  <si>
    <t xml:space="preserve">410711a4b45d9e59296f9bf4</t>
  </si>
  <si>
    <t xml:space="preserve">Patti LaBelle and Michael McDonald's 'On My Own' Named One of the Best Yacht Rock Duets</t>
  </si>
  <si>
    <t xml:space="preserve">b831875fceb9e8cd2e7d39d7</t>
  </si>
  <si>
    <t xml:space="preserve">Cencora Agrees to Take Controlling Stake in American Oncology Network in $2.4 Billion Deal Spanning 21 States</t>
  </si>
  <si>
    <t xml:space="preserve">Medical Daily</t>
  </si>
  <si>
    <t xml:space="preserve">0f1c9dd3f60af3f6e2cdebbe</t>
  </si>
  <si>
    <t xml:space="preserve">Soroco Named a Leader in Everest Group's Digital Interaction</t>
  </si>
  <si>
    <t xml:space="preserve">68d79b45849f03b2201265ae</t>
  </si>
  <si>
    <t xml:space="preserve">Microsoft Edge Extended Stable Channel is finally coming to macOS</t>
  </si>
  <si>
    <t xml:space="preserve">97150e6a399e7d8ff0160973</t>
  </si>
  <si>
    <t xml:space="preserve">Goldman Sachs Adjusts Price Target on Northrop Grumman to $525 From $518</t>
  </si>
  <si>
    <t xml:space="preserve">0724fcc8ba94a7ed9b2750b4</t>
  </si>
  <si>
    <t xml:space="preserve">REG overcome APR to lift FIBA Zone 5 title| The New Times</t>
  </si>
  <si>
    <t xml:space="preserve">The New Times</t>
  </si>
  <si>
    <t xml:space="preserve">36c22836660cda7463eebcea</t>
  </si>
  <si>
    <t xml:space="preserve">Netflix pone a Ester Expósito al frente de La Regenta: Mar Coll lleva al cine el clásico de Clarín con mirada femenina</t>
  </si>
  <si>
    <t xml:space="preserve">d1178dead705ffc3a44122ab</t>
  </si>
  <si>
    <t xml:space="preserve">Japan targets 2nm medical AI chip with IBM design, Rapidus eyed for foundry</t>
  </si>
  <si>
    <t xml:space="preserve">digitimes</t>
  </si>
  <si>
    <t xml:space="preserve">2f212cea2e47578da0ef815f</t>
  </si>
  <si>
    <t xml:space="preserve">Capital One Savor Cash Rewards Credit Card Review - Uncapped 3% on Dining and Groceries</t>
  </si>
  <si>
    <t xml:space="preserve">e1a749f30118ae9cf1ed1f8f</t>
  </si>
  <si>
    <t xml:space="preserve">NVIDIA CEO Sees Kazakhstan as Emerging AI Hub During First Visit</t>
  </si>
  <si>
    <t xml:space="preserve">b786eb3e0346a55402ab9b89</t>
  </si>
  <si>
    <t xml:space="preserve">AI視頻初創公司Higgsfield獲英偉達投資</t>
  </si>
  <si>
    <r>
      <rPr>
        <sz val="10"/>
        <rFont val="Arial"/>
        <family val="0"/>
        <charset val="1"/>
      </rPr>
      <t xml:space="preserve">AI</t>
    </r>
    <r>
      <rPr>
        <sz val="10"/>
        <rFont val="Noto Sans CJK SC"/>
        <family val="2"/>
      </rPr>
      <t xml:space="preserve">視頻初創公司</t>
    </r>
    <r>
      <rPr>
        <sz val="10"/>
        <rFont val="Arial"/>
        <family val="0"/>
        <charset val="1"/>
      </rPr>
      <t xml:space="preserve">Higgsfield</t>
    </r>
    <r>
      <rPr>
        <sz val="10"/>
        <rFont val="Noto Sans CJK SC"/>
        <family val="2"/>
      </rPr>
      <t xml:space="preserve">獲英偉達投資</t>
    </r>
  </si>
  <si>
    <t xml:space="preserve">cc767200eeea39de412a0d41</t>
  </si>
  <si>
    <t xml:space="preserve">Goldman Sachs Adjusts Price Target on Dow to $34 From $31</t>
  </si>
  <si>
    <t xml:space="preserve">d3e8f67f7a8cb1c66e34152a</t>
  </si>
  <si>
    <t xml:space="preserve">Salesforce (CRM) Could Be 3% Undervalued After The Braze Deal</t>
  </si>
  <si>
    <t xml:space="preserve">d8ba97da946782e4a35a46fe</t>
  </si>
  <si>
    <t xml:space="preserve">Walmart Is Selling a Metal Storage Shed That’s ‘Perfect for Many Uses’ for Almost 40% Off</t>
  </si>
  <si>
    <t xml:space="preserve">d47b3b4bee8be4706fa0c634</t>
  </si>
  <si>
    <t xml:space="preserve">Will Smith's New Amazon Action Thriller Hits Major Milestone</t>
  </si>
  <si>
    <t xml:space="preserve">2f991aa11da1e7990de2ef33</t>
  </si>
  <si>
    <t xml:space="preserve">US Shale Producer EOG Resources Beats Quarterly Profit Estimates on Higher Crude Prices</t>
  </si>
  <si>
    <t xml:space="preserve">ba6e74ceb675039e776aecb8</t>
  </si>
  <si>
    <t xml:space="preserve">Win a $3500 Vacation With This Southwest Airlines Sweepstakes</t>
  </si>
  <si>
    <t xml:space="preserve">Disney Food Blog</t>
  </si>
  <si>
    <t xml:space="preserve">038343b2869f9943ca2728c4</t>
  </si>
  <si>
    <t xml:space="preserve">Namibia becomes first NOC to receive ANOC–PEAK kit in Dakar</t>
  </si>
  <si>
    <t xml:space="preserve">Association of National Olympic Committees (ANOC)</t>
  </si>
  <si>
    <t xml:space="preserve">a7f332e59b9eb9c10342375e</t>
  </si>
  <si>
    <t xml:space="preserve">IIM Ahmedabad Summer Placements: Bain, BCG, Goldman Sachs top recruiters in Cluster 1</t>
  </si>
  <si>
    <t xml:space="preserve">India Today</t>
  </si>
  <si>
    <t xml:space="preserve">83e760933e6028ba11752846</t>
  </si>
  <si>
    <t xml:space="preserve">Eight Sleep and Resmed Partner to Help Australians Better Understand and Improve Their Sleep Health</t>
  </si>
  <si>
    <t xml:space="preserve">The Times Australia</t>
  </si>
  <si>
    <t xml:space="preserve">8aa871016d44f34f299f1033</t>
  </si>
  <si>
    <t xml:space="preserve">FDA approves subcutaneous induction regimen for AbbVie’s Skyrizi</t>
  </si>
  <si>
    <t xml:space="preserve">eca9842f3f1d408b9656067c</t>
  </si>
  <si>
    <t xml:space="preserve">Resmed Launches AirTouch F40 Full-Face CPAP Mask</t>
  </si>
  <si>
    <t xml:space="preserve">HME Business</t>
  </si>
  <si>
    <t xml:space="preserve">48b37ad168f04dda95777e08</t>
  </si>
  <si>
    <t xml:space="preserve">Robeco Institutional Asset Management B.V. Makes New Investment in Builders FirstSource, Inc. $BLDR</t>
  </si>
  <si>
    <t xml:space="preserve">a3a2c6aecfa890e4e1d18d0e</t>
  </si>
  <si>
    <t xml:space="preserve">Wirelessly Powered Electronic Implant, ECHO, Enables Drug-Free Management of 'Diabesity'</t>
  </si>
  <si>
    <t xml:space="preserve">Genetic Engineering and Biotechnology News</t>
  </si>
  <si>
    <t xml:space="preserve">e7bf320a400feb7cec9e9c1e</t>
  </si>
  <si>
    <t xml:space="preserve">Can Digital Realty Trust (NYSE:DLR) Up as AI Stocks Wobble?</t>
  </si>
  <si>
    <t xml:space="preserve">8949db3f8275f7e62668e44a</t>
  </si>
  <si>
    <t xml:space="preserve">Introducing IBM Pipeline Automation for Z: Accelerate enterprise delivery with scalable, automated AI-driven pipelines</t>
  </si>
  <si>
    <t xml:space="preserve">f0978a5fe2dc213cd523a72e</t>
  </si>
  <si>
    <t xml:space="preserve">FirstEnergy Corp expected to post earnings of 90 cents a share - Earnings Preview</t>
  </si>
  <si>
    <t xml:space="preserve">0b25f8084b25778dc9f51f82</t>
  </si>
  <si>
    <t xml:space="preserve">Keybanc maintains Overweight rating on Steel Dynamics, $265 price target</t>
  </si>
  <si>
    <t xml:space="preserve">6de2e042c45afb614da7689b</t>
  </si>
  <si>
    <t xml:space="preserve">SanDisk's October 29 Test: NAND Contracts, 80% Margin Hopes and a Market Pricing in 12% Swings</t>
  </si>
  <si>
    <t xml:space="preserve">145259a016a1d4f1f323863f</t>
  </si>
  <si>
    <t xml:space="preserve">SWANSON SCHOOLS FIELD AT WESTERN WORLD OPENER, ﻿CUMMINS CLINCHES USAC SPRINT TITLE</t>
  </si>
  <si>
    <t xml:space="preserve">STLRacing.com</t>
  </si>
  <si>
    <t xml:space="preserve">be24a7d955997683b6587ae6</t>
  </si>
  <si>
    <t xml:space="preserve">Invesco QQQ $QQQ Position Lifted by Stillwater Wealth Management Group</t>
  </si>
  <si>
    <t xml:space="preserve">9d6157dc36397391aa513a5c</t>
  </si>
  <si>
    <t xml:space="preserve">Phillips 66</t>
  </si>
  <si>
    <t xml:space="preserve">美國批準從戰略儲備中緊急釋放最多40萬桶原油</t>
  </si>
  <si>
    <r>
      <rPr>
        <sz val="10"/>
        <rFont val="Noto Sans CJK SC"/>
        <family val="2"/>
      </rPr>
      <t xml:space="preserve">美國批準從戰略儲備中緊急釋放最多</t>
    </r>
    <r>
      <rPr>
        <sz val="10"/>
        <rFont val="Arial"/>
        <family val="0"/>
        <charset val="1"/>
      </rPr>
      <t xml:space="preserve">40</t>
    </r>
    <r>
      <rPr>
        <sz val="10"/>
        <rFont val="Noto Sans CJK SC"/>
        <family val="2"/>
      </rPr>
      <t xml:space="preserve">萬桶原油</t>
    </r>
  </si>
  <si>
    <t xml:space="preserve">b7cc60fc29c4e9b970b8c4d1</t>
  </si>
  <si>
    <t xml:space="preserve">Sandisk 1TB Portable SSD deal saves $70 and is perfect for compact data storage</t>
  </si>
  <si>
    <t xml:space="preserve">75551daeb0100c0236fc2328</t>
  </si>
  <si>
    <t xml:space="preserve">Modders unlock hidden AI performance on NVIDIA RTX 20, 30 and 40 series GPUs, with up to 2× tensor throughput</t>
  </si>
  <si>
    <t xml:space="preserve">ea16c8f197a3ab0fd6129134</t>
  </si>
  <si>
    <t xml:space="preserve">This Dollar Tree DIY Brass Bell Garland Is the Classiest Way to Deck Out Your Doorways This Season</t>
  </si>
  <si>
    <t xml:space="preserve">51e3b6e0ecc4eff386b0cb40</t>
  </si>
  <si>
    <t xml:space="preserve">Supermicro (SMCI) Stock Looks Cheap Even With Fresh Caution</t>
  </si>
  <si>
    <t xml:space="preserve">65295591316bef4da2d4f4d0</t>
  </si>
  <si>
    <t xml:space="preserve">Ventas, Inc. $VTR Stock: Inspire Investing LLC Grows Stake</t>
  </si>
  <si>
    <t xml:space="preserve">015c3103a1e7173eaea0059d</t>
  </si>
  <si>
    <t xml:space="preserve">Wynn Resorts (WYNN) Subsidiary Commits Up to MOP1.37 Billion to Macau Government Guidance Fund</t>
  </si>
  <si>
    <t xml:space="preserve">39f1c49120e7f85aad674c6a</t>
  </si>
  <si>
    <t xml:space="preserve">Tractor Supply announces plans to open 90 new locations in 2027</t>
  </si>
  <si>
    <t xml:space="preserve">9a3a45124204062b29974e42</t>
  </si>
  <si>
    <t xml:space="preserve">NYI@DAL: Palmieri scores goal against Jake Oettinger</t>
  </si>
  <si>
    <t xml:space="preserve">5e56e14c6d14cce66bba7717</t>
  </si>
  <si>
    <t xml:space="preserve">NBT Bank N.A. Makes New Investment in Builders FirstSource, Inc. $BLDR</t>
  </si>
  <si>
    <t xml:space="preserve">3564a378b5abd92010f78cd1</t>
  </si>
  <si>
    <t xml:space="preserve">Airbnb vs. Coupang: Cyclical Volatility vs. Steady Scale in Revenue</t>
  </si>
  <si>
    <t xml:space="preserve">6bc5125aa274dea49d491f18</t>
  </si>
  <si>
    <t xml:space="preserve">Can Zoetis Stock Jump 30%?</t>
  </si>
  <si>
    <t xml:space="preserve">b076d5478104cb58635e0320</t>
  </si>
  <si>
    <t xml:space="preserve">Leidos Lands $95M DLA Contract to Apply AI to Asset Management</t>
  </si>
  <si>
    <t xml:space="preserve">GovCon Wire</t>
  </si>
  <si>
    <t xml:space="preserve">0b4141e618ddfbb49369baa8</t>
  </si>
  <si>
    <t xml:space="preserve">EQT agrees to EUR 10.8 billion Qiagen deal. Oddo cuts target for EQT stock to SEK 370</t>
  </si>
  <si>
    <t xml:space="preserve">3e8d3f48aaea8059d40f5b52</t>
  </si>
  <si>
    <t xml:space="preserve">U.S.-China AI rivalry forces countries to navigate competing technology blocs (NVDA:NASDAQ)</t>
  </si>
  <si>
    <t xml:space="preserve">402ebb2145218ccf064de9bc</t>
  </si>
  <si>
    <t xml:space="preserve">Citizens Financial Group, Inc. $CFG Holdings Increased by Farmers &amp; Merchants Investments Inc.</t>
  </si>
  <si>
    <t xml:space="preserve">b3b7532f54fae175a3ccdfde</t>
  </si>
  <si>
    <t xml:space="preserve">Walmart Launches AI Shopping Tools To Drive Customer Transactions</t>
  </si>
  <si>
    <t xml:space="preserve">7a52c7c999c57f124faac1bc</t>
  </si>
  <si>
    <t xml:space="preserve">Teradyne Robotics partners with Sereact to scale physical AI in retail and logistics</t>
  </si>
  <si>
    <t xml:space="preserve">The Robot Report</t>
  </si>
  <si>
    <t xml:space="preserve">6b49669ec8f7919617c82266</t>
  </si>
  <si>
    <t xml:space="preserve">Crystal ball helps see Frederick Richard clear to world floor exercise title</t>
  </si>
  <si>
    <t xml:space="preserve">International Gymnast Magazine Online</t>
  </si>
  <si>
    <t xml:space="preserve">3f03f2171bb6e9c5a95dcdca</t>
  </si>
  <si>
    <t xml:space="preserve">U.S. Army funds L3Harris long-range drone interceptor development and flight testing</t>
  </si>
  <si>
    <t xml:space="preserve">5b55d8bf56a1249fe5b09499</t>
  </si>
  <si>
    <t xml:space="preserve">Carderock Capital Management Inc. Buys New Position in Linde PLC $LIN</t>
  </si>
  <si>
    <t xml:space="preserve">1e36044eb29f6bc27c243aba</t>
  </si>
  <si>
    <t xml:space="preserve">Nvidia’s GeForce Now Gets 10 New Games, Including Gears of War: E-Day, and More</t>
  </si>
  <si>
    <t xml:space="preserve">IGN India</t>
  </si>
  <si>
    <t xml:space="preserve">ed35835472b6cc809a269a02</t>
  </si>
  <si>
    <t xml:space="preserve">GE, Palo Alto Networks among market cap stock movers on Friday</t>
  </si>
  <si>
    <t xml:space="preserve">5c1fb8cbccffc2f0e6ec1491</t>
  </si>
  <si>
    <t xml:space="preserve">URI Researchers Join State Department Fish Innovation Lab to Combat IUU Fishing</t>
  </si>
  <si>
    <t xml:space="preserve">environment coastal &amp; offshore</t>
  </si>
  <si>
    <t xml:space="preserve">cf925cc5f0a06caefe1e0285</t>
  </si>
  <si>
    <t xml:space="preserve">ProphetX promo code TSN: Get $75 prediction bonus for Ipswich vs. Nottingham Forest, any Premier League games</t>
  </si>
  <si>
    <t xml:space="preserve">e0fd92525240e464344a613e</t>
  </si>
  <si>
    <t xml:space="preserve">鉅亨速報 - Factset 最新調查：Vista Energy S.A.B. de C.V - ADR(VIST-US)EPS預估上修至9.48元，預估目標價為94.00元</t>
  </si>
  <si>
    <r>
      <rPr>
        <sz val="10"/>
        <rFont val="Noto Sans CJK SC"/>
        <family val="2"/>
      </rPr>
      <t xml:space="preserve">鉅亨速報 </t>
    </r>
    <r>
      <rPr>
        <sz val="10"/>
        <rFont val="Arial"/>
        <family val="0"/>
        <charset val="1"/>
      </rPr>
      <t xml:space="preserve">- Factset </t>
    </r>
    <r>
      <rPr>
        <sz val="10"/>
        <rFont val="Noto Sans CJK SC"/>
        <family val="2"/>
      </rPr>
      <t xml:space="preserve">最新調查：</t>
    </r>
    <r>
      <rPr>
        <sz val="10"/>
        <rFont val="Arial"/>
        <family val="0"/>
        <charset val="1"/>
      </rPr>
      <t xml:space="preserve">Vista Energy S.A.B. de C.V - ADR(VIST-US)EPS</t>
    </r>
    <r>
      <rPr>
        <sz val="10"/>
        <rFont val="Noto Sans CJK SC"/>
        <family val="2"/>
      </rPr>
      <t xml:space="preserve">預估上修至</t>
    </r>
    <r>
      <rPr>
        <sz val="10"/>
        <rFont val="Arial"/>
        <family val="0"/>
        <charset val="1"/>
      </rPr>
      <t xml:space="preserve">9.48</t>
    </r>
    <r>
      <rPr>
        <sz val="10"/>
        <rFont val="Noto Sans CJK SC"/>
        <family val="2"/>
      </rPr>
      <t xml:space="preserve">元，預估目標價為</t>
    </r>
    <r>
      <rPr>
        <sz val="10"/>
        <rFont val="Arial"/>
        <family val="0"/>
        <charset val="1"/>
      </rPr>
      <t xml:space="preserve">94.00</t>
    </r>
    <r>
      <rPr>
        <sz val="10"/>
        <rFont val="Noto Sans CJK SC"/>
        <family val="2"/>
      </rPr>
      <t xml:space="preserve">元</t>
    </r>
  </si>
  <si>
    <t xml:space="preserve">48e5ee8d5bb990c987848fcd</t>
  </si>
  <si>
    <t xml:space="preserve">Cboe Global Markets shares may move 3.4% on earnings release</t>
  </si>
  <si>
    <t xml:space="preserve">a1ef1a7930ebdb2cbfb31226</t>
  </si>
  <si>
    <t xml:space="preserve">Lockheed Martin (LMT) Following Its Earnings Beat And F 35 Deal Still Looks Undervalued</t>
  </si>
  <si>
    <t xml:space="preserve">c7b097b8f80ffb9d618098ae</t>
  </si>
  <si>
    <t xml:space="preserve">Ulrich Consultants &amp; Investment Group LLC Makes New $1.22 Million Investment in Apple Inc. $AAPL</t>
  </si>
  <si>
    <t xml:space="preserve">0da571c3c8b9153cd72fb824</t>
  </si>
  <si>
    <t xml:space="preserve">Baker Mayfield's "Next-Level" Leadership, Getting the Ball in the Hands of Chris Godwin Jr. and More | Bucs Blitz</t>
  </si>
  <si>
    <t xml:space="preserve">Tampa Bay Buccaneers</t>
  </si>
  <si>
    <t xml:space="preserve">bd62de184475a24e31b5d255</t>
  </si>
  <si>
    <t xml:space="preserve">Nvidia’s Jensen Huang wants lenders to finance Nvidia chips as neocloud bonds hit 16%</t>
  </si>
  <si>
    <t xml:space="preserve">Martin Cid Magazine</t>
  </si>
  <si>
    <t xml:space="preserve">c536d576c3f1114cdd145515</t>
  </si>
  <si>
    <t xml:space="preserve">ProphetX promo code TSN: Get $75 prediction bonus for Sunderland vs. Leeds United, any Premier League games</t>
  </si>
  <si>
    <t xml:space="preserve">b028c5aa1cfa2816be637387</t>
  </si>
  <si>
    <t xml:space="preserve">Stifel cuts target for Xylem stock from USD 160 to USD 141</t>
  </si>
  <si>
    <t xml:space="preserve">ad18721d922936a4db4130a0</t>
  </si>
  <si>
    <t xml:space="preserve">Labcorp and Waters Partner to Offer Extended-Genotype BD Onclarity HPV Assay Nationwide</t>
  </si>
  <si>
    <t xml:space="preserve">Clinical Lab Products</t>
  </si>
  <si>
    <t xml:space="preserve">80c7fa4ce0783e5fb3ecc775</t>
  </si>
  <si>
    <t xml:space="preserve">Not Intel. Not CoreWeave. This Underappreciated Nvidia-Backed Company Is Growing Artificial Intelligence (AI) Revenue by 123%. Here's Why It's a Buy Today for $8.</t>
  </si>
  <si>
    <t xml:space="preserve">6f44183189808b2a1ee5f11a</t>
  </si>
  <si>
    <t xml:space="preserve">Bitcoin Cash Surges 5.06% on CME Futures Launch, Then Retraces</t>
  </si>
  <si>
    <t xml:space="preserve">7f08629237ef4c1caed74ec3</t>
  </si>
  <si>
    <t xml:space="preserve">Walmart Is Having Its Best Month Since 1999, and Is 4% From $1 Trillion</t>
  </si>
  <si>
    <t xml:space="preserve">973a52c34e6eb52bfbaee7ed</t>
  </si>
  <si>
    <t xml:space="preserve">Prediction: $5,000 in Costco Stock Will Trail the Market Through 2030</t>
  </si>
  <si>
    <t xml:space="preserve">2dc0ab454321e968db3c4d3d</t>
  </si>
  <si>
    <t xml:space="preserve">EQT expands real estate platform as EQT stock trades at EUR 26.95</t>
  </si>
  <si>
    <t xml:space="preserve">959605d7d97c8b754c4706dd</t>
  </si>
  <si>
    <t xml:space="preserve">Apollo and UDR Inc Announce 19-Property Multifamily Ownership and Operation Joint Venture</t>
  </si>
  <si>
    <t xml:space="preserve">Yield PRO</t>
  </si>
  <si>
    <t xml:space="preserve">04bcc00dd3e128d513f143c2</t>
  </si>
  <si>
    <t xml:space="preserve">By the Numbers: Finley, Baker Lead Individual Offensive Standouts in 26-0 Win Over Old Dominion</t>
  </si>
  <si>
    <t xml:space="preserve">90dfcd3e4c4f76b68a308d2b</t>
  </si>
  <si>
    <t xml:space="preserve">EQT (NYSE:EQT) Stock Sees Heavy Put Option Buying</t>
  </si>
  <si>
    <t xml:space="preserve">51c4d795dbf16987f60f9d6a</t>
  </si>
  <si>
    <t xml:space="preserve">Is Workday (WDAY) Undervalued As Its New AI Push Lifts The Story?</t>
  </si>
  <si>
    <t xml:space="preserve">0fd1f0f09a3b1865c5fb2fa8</t>
  </si>
  <si>
    <t xml:space="preserve">Is Goldman Sachs Equal Weight U.S. Large Cap Equity ETF (GSEW) a Strong ETF Right Now?</t>
  </si>
  <si>
    <t xml:space="preserve">80b39d11e2ee8af61b0490ec</t>
  </si>
  <si>
    <t xml:space="preserve">iPhone Duo resale prices soar on eBay amid strong demand: Can Apple overtake Nvidia as world’s most valuab</t>
  </si>
  <si>
    <t xml:space="preserve">e1e4c9f32b69540f23ab69cc</t>
  </si>
  <si>
    <t xml:space="preserve">AbbVie reports data. AbbVie stock trades 0.10 percent above Xetra close of EUR 254.40</t>
  </si>
  <si>
    <t xml:space="preserve">c21dc9895c68cb2b53ad15c1</t>
  </si>
  <si>
    <t xml:space="preserve">Neal: Wolves paid a high price for LaMelo Ball. They expect a lot of time in return.</t>
  </si>
  <si>
    <t xml:space="preserve">Star Tribune</t>
  </si>
  <si>
    <t xml:space="preserve">34b89ddd4e4e1b17a2734f64</t>
  </si>
  <si>
    <t xml:space="preserve">India Needs Up to 2.1 Lakh Additional Hotel Rooms by 2035: CBRE</t>
  </si>
  <si>
    <t xml:space="preserve">Hospitality Biz India</t>
  </si>
  <si>
    <t xml:space="preserve">167f8127b3d8199f4edcbb1c</t>
  </si>
  <si>
    <t xml:space="preserve">News | Microsoft seeks approval for data center in northwest Georgia</t>
  </si>
  <si>
    <t xml:space="preserve">b6749ae6163aced5a7169b65</t>
  </si>
  <si>
    <t xml:space="preserve">Tesla (TSLA) Q3 Earnings Reveal A Sharper Margin Squeeze</t>
  </si>
  <si>
    <t xml:space="preserve">a241846a768b3de301465884</t>
  </si>
  <si>
    <t xml:space="preserve">Truist cuts target for International Paper stock to USD 41.00</t>
  </si>
  <si>
    <t xml:space="preserve">92ba84fbf795f11afd28378a</t>
  </si>
  <si>
    <t xml:space="preserve">Tajda Šoštarko, the Rising Slovenian Talent Already Eyeing the MTB World Cup</t>
  </si>
  <si>
    <t xml:space="preserve">32126b82eedc12ab00ab8402</t>
  </si>
  <si>
    <t xml:space="preserve">BXP, Inc. expected to post earnings of 50 cents a share - Earnings Preview</t>
  </si>
  <si>
    <t xml:space="preserve">f38d615c5edd8a9fef25653e</t>
  </si>
  <si>
    <t xml:space="preserve">L3Harris Technologies (LHX) Could Be 15% Undervalued Following Fresh Defense Contract Wins</t>
  </si>
  <si>
    <t xml:space="preserve">e77d734f352a8bf1c863acc4</t>
  </si>
  <si>
    <t xml:space="preserve">BAC</t>
  </si>
  <si>
    <t xml:space="preserve">Bank of America</t>
  </si>
  <si>
    <t xml:space="preserve">‘Affordable and stable housing is just such a critical priority’: Bank of America helping to renovate Wichita homes</t>
  </si>
  <si>
    <t xml:space="preserve">KWCH</t>
  </si>
  <si>
    <t xml:space="preserve">686515b7677bf33bab8d57f7</t>
  </si>
  <si>
    <t xml:space="preserve">Duke Energy earns six awards and Duke Energy stock trades at EUR 111.65</t>
  </si>
  <si>
    <t xml:space="preserve">59a37c55a5057733554bb74d</t>
  </si>
  <si>
    <t xml:space="preserve">Johnson &amp; Johnson's Prostate Cancer Drug JNJ-6143 Shrinks Tumours In Early Trial</t>
  </si>
  <si>
    <t xml:space="preserve">b7d7f6620ea46c042cc8bd5d</t>
  </si>
  <si>
    <t xml:space="preserve">Can Roche Holding (SWX:ROP) Still Be Cheap After Fresh Trial Wins?</t>
  </si>
  <si>
    <t xml:space="preserve">146062d06a4a4397a03f9ba2</t>
  </si>
  <si>
    <t xml:space="preserve">Wayve, Stellantis and Nvidia team up with France on self-driving cars</t>
  </si>
  <si>
    <t xml:space="preserve">The Next Web</t>
  </si>
  <si>
    <t xml:space="preserve">f4905b9631a90e2640ea56c3</t>
  </si>
  <si>
    <t xml:space="preserve">PayPal Holdings (PYPL) Expands Payouts And AI Commerce, Is It Fully Valued?</t>
  </si>
  <si>
    <t xml:space="preserve">4ece368498013f3f43bf32fc</t>
  </si>
  <si>
    <t xml:space="preserve">Cal Poly reveals new NVIDIA powered AI Factory system for student research</t>
  </si>
  <si>
    <t xml:space="preserve">KSBY News</t>
  </si>
  <si>
    <t xml:space="preserve">5bdf1d37811844c2a3db3555</t>
  </si>
  <si>
    <t xml:space="preserve">Carvana’s Reckoning Day on Oct. 28: Can Used-Car King Overcome Margin Compression and Defy Extreme Premium Valuation?</t>
  </si>
  <si>
    <t xml:space="preserve">0fd332b8e429b3cc60032871</t>
  </si>
  <si>
    <t xml:space="preserve">Norfolk Southern reports record revenue: Norfolk Southern stock yields 1.65 percent</t>
  </si>
  <si>
    <t xml:space="preserve">d980509ac6d8a43dd0e799c9</t>
  </si>
  <si>
    <t xml:space="preserve">Will eBay (EBAY) Beat Estimates Again in Its Next Earnings Report?</t>
  </si>
  <si>
    <t xml:space="preserve">837ca738b8806c097c38a871</t>
  </si>
  <si>
    <t xml:space="preserve">Will ResMed (RMD) Beat Estimates Again in Its Next Earnings Report?</t>
  </si>
  <si>
    <t xml:space="preserve">607b6ff69a0c056a369751b4</t>
  </si>
  <si>
    <t xml:space="preserve">F5 (FFIV) Could Be 4% Above Fair Value After Telenor AI Factory Win</t>
  </si>
  <si>
    <t xml:space="preserve">584fac374903237120aaa2a3</t>
  </si>
  <si>
    <t xml:space="preserve">UFC 333 Highlights! Kavanagh Topples Temirov With Stunning TKO</t>
  </si>
  <si>
    <t xml:space="preserve">e714c7f257f5ffef7276e0d7</t>
  </si>
  <si>
    <t xml:space="preserve">Invesco MF raises stake in Prestige Estates to 5.02%</t>
  </si>
  <si>
    <t xml:space="preserve">e64d90d0a7534eb12ac2e9c7</t>
  </si>
  <si>
    <t xml:space="preserve">Newmont’s Minera Peñasquito Faces USMCA Remediation Plan</t>
  </si>
  <si>
    <t xml:space="preserve">Mexico Business News</t>
  </si>
  <si>
    <t xml:space="preserve">c9ed5639bfbf6ca6ca011d1c</t>
  </si>
  <si>
    <t xml:space="preserve">BofA cuts target for Capital One stock from USD 253.00 to USD 252.00</t>
  </si>
  <si>
    <t xml:space="preserve">5f86dae7b674add26d6c1027</t>
  </si>
  <si>
    <t xml:space="preserve">Is Pfizer (PFE) Cheap As Its Enodia Deal Fuels Oncology Growth Hopes?</t>
  </si>
  <si>
    <t xml:space="preserve">ffab12364da6884bd6c06555</t>
  </si>
  <si>
    <t xml:space="preserve">Alexander Volkanovski Hailed as “Greatest FW” After TKO Win Against Movsar Evloev at UFC 333</t>
  </si>
  <si>
    <t xml:space="preserve">1710a0f768a68a41ee9571c3</t>
  </si>
  <si>
    <t xml:space="preserve">SALTZMAN: General Motors shows off future of 'personal autonomy'</t>
  </si>
  <si>
    <t xml:space="preserve">Toronto Sun</t>
  </si>
  <si>
    <t xml:space="preserve">b086d1dcebcf07c4fb2b2f55</t>
  </si>
  <si>
    <t xml:space="preserve">Iron Mountain Incorporated (NYSE:IRM) Stock Rated "Moderate Buy" by Wall Street Brokerages</t>
  </si>
  <si>
    <t xml:space="preserve">43e87579d9550d52a7f498cb</t>
  </si>
  <si>
    <t xml:space="preserve">NVIDIA expands Isaac tools for humanoid robot development</t>
  </si>
  <si>
    <t xml:space="preserve">Engineering.com</t>
  </si>
  <si>
    <t xml:space="preserve">32e674837f39ee94a3f5dc44</t>
  </si>
  <si>
    <t xml:space="preserve">Is QUALCOMM (QCOM) Undervalued After Landing Its First Hyperscaler Data Center Chip Orders?</t>
  </si>
  <si>
    <t xml:space="preserve">5a1d709b37a0a4a28c38b1d5</t>
  </si>
  <si>
    <t xml:space="preserve">Cummins phases Model Year 2027 engine launch to support customer production</t>
  </si>
  <si>
    <t xml:space="preserve">3f6687bf41457214577946ba</t>
  </si>
  <si>
    <t xml:space="preserve">Q3 Results Ahead Could Be A Key Test For Public Storage Stock</t>
  </si>
  <si>
    <t xml:space="preserve">8b4bc46db4ff4325adc74934</t>
  </si>
  <si>
    <t xml:space="preserve">Uber expands ChatGPT Work from a pilot to more than 30,000 employees</t>
  </si>
  <si>
    <t xml:space="preserve">OpenTools</t>
  </si>
  <si>
    <t xml:space="preserve">0474b9ebca975d9c3cd61807</t>
  </si>
  <si>
    <t xml:space="preserve">American Express refreshes its cruise booking program</t>
  </si>
  <si>
    <t xml:space="preserve">www.insideflyer.com</t>
  </si>
  <si>
    <t xml:space="preserve">82527cc57efc6d2b2086c4e3</t>
  </si>
  <si>
    <t xml:space="preserve">Allegiant Travel exercises Boeing aircraft options and signs new executive contracts</t>
  </si>
  <si>
    <t xml:space="preserve">e24eeb48d28c03dff14a8fe7</t>
  </si>
  <si>
    <t xml:space="preserve">$SanDisk (SNDK.US)$ $NVIDIA (NVDA.US)$ $Moderna (MRNA.US)$</t>
  </si>
  <si>
    <t xml:space="preserve">8560483e15df9f7f0b9d6a93</t>
  </si>
  <si>
    <t xml:space="preserve">615efa649c0f23e05fffa5ae</t>
  </si>
  <si>
    <t xml:space="preserve">eecb7a44681e32ceca106a60</t>
  </si>
  <si>
    <t xml:space="preserve">Telsey Advisory Adjusts Price Target on Tractor Supply to $40 From $38</t>
  </si>
  <si>
    <t xml:space="preserve">4eb651cf7f0ffb0b50e199c0</t>
  </si>
  <si>
    <t xml:space="preserve">Amgen's Imdelltra combo adds eight months of life in small cell lung cancer</t>
  </si>
  <si>
    <t xml:space="preserve">52a27861827fd781a0f61aa4</t>
  </si>
  <si>
    <t xml:space="preserve">Cadence Design Systems (CDNS) Debuts Europe’s First Sovereign AI Platform</t>
  </si>
  <si>
    <t xml:space="preserve">9ad99be9c93e55c4c367abba</t>
  </si>
  <si>
    <t xml:space="preserve">NBT Bank N.A. Acquires New Position in General Mills, Inc. $GIS</t>
  </si>
  <si>
    <t xml:space="preserve">bd97a816e6d81434584b9a7a</t>
  </si>
  <si>
    <t xml:space="preserve">The 2026 Apple Mac mini just got a rare $120 discount at Amazon</t>
  </si>
  <si>
    <t xml:space="preserve">Corpus Christi Caller-Times</t>
  </si>
  <si>
    <t xml:space="preserve">6abcc574bb91c4ec4882bdb1</t>
  </si>
  <si>
    <t xml:space="preserve">Occidental Petroleum Corporation $OXY Stock Holdings Boosted by MBL Wealth LLC</t>
  </si>
  <si>
    <t xml:space="preserve">c30137fc14d57f7c83cf65df</t>
  </si>
  <si>
    <t xml:space="preserve">Northcoast Research Adjusts Price Target on CDW to $171 From $167</t>
  </si>
  <si>
    <t xml:space="preserve">f83e2372c748166ee49fba53</t>
  </si>
  <si>
    <t xml:space="preserve">Norris Perne &amp; French LLP MI Purchases New Holdings in Procter &amp; Gamble Company (The) $PG</t>
  </si>
  <si>
    <t xml:space="preserve">58421592add44cda731d6f12</t>
  </si>
  <si>
    <t xml:space="preserve">Nvidia Stock Edges Up. CEO Jensen Huang Makes $10 Billion Kazakhstan AI Power Play</t>
  </si>
  <si>
    <t xml:space="preserve">121996fcaeed2592ca22a4d3</t>
  </si>
  <si>
    <t xml:space="preserve">富國銀行上調芝商所目標價至333美元</t>
  </si>
  <si>
    <r>
      <rPr>
        <sz val="10"/>
        <rFont val="Noto Sans CJK SC"/>
        <family val="2"/>
      </rPr>
      <t xml:space="preserve">富國銀行上調芝商所目標價至</t>
    </r>
    <r>
      <rPr>
        <sz val="10"/>
        <rFont val="Arial"/>
        <family val="0"/>
        <charset val="1"/>
      </rPr>
      <t xml:space="preserve">333</t>
    </r>
    <r>
      <rPr>
        <sz val="10"/>
        <rFont val="Noto Sans CJK SC"/>
        <family val="2"/>
      </rPr>
      <t xml:space="preserve">美元</t>
    </r>
  </si>
  <si>
    <t xml:space="preserve">81bdd70a0392b2c92492d463</t>
  </si>
  <si>
    <t xml:space="preserve">Baird Adjusts Price Target on VeriSign to $380 From $355</t>
  </si>
  <si>
    <t xml:space="preserve">482f5b821010e509468abeb9</t>
  </si>
  <si>
    <t xml:space="preserve">Genmab and Incyte agree to colorectal cancer combination trial</t>
  </si>
  <si>
    <t xml:space="preserve">Mugglehead Investment Magazine</t>
  </si>
  <si>
    <t xml:space="preserve">b5ac718aed678117c4507e29</t>
  </si>
  <si>
    <t xml:space="preserve">Surface Pro 11 gets RTX 5060 Ti eGPU working with NVIDIA RTX Spark driver, enabling six displays</t>
  </si>
  <si>
    <t xml:space="preserve">5159891b467a5edd61b54bba</t>
  </si>
  <si>
    <t xml:space="preserve">Builders FirstSource Partners with Digs on AI-Powered Homebuilding Platform</t>
  </si>
  <si>
    <t xml:space="preserve">fc74a2015ab6f0a23f83518e</t>
  </si>
  <si>
    <t xml:space="preserve">Zimmer Biomet, Think Surgical extend exclusive distribution agreement</t>
  </si>
  <si>
    <t xml:space="preserve">MassDevice</t>
  </si>
  <si>
    <t xml:space="preserve">c9bd3e7dbe635a281c0d28d8</t>
  </si>
  <si>
    <t xml:space="preserve">Gen.G beat MSI champions Hanwha Life to go 2-0 at Worlds 2026</t>
  </si>
  <si>
    <t xml:space="preserve">Esports Insider</t>
  </si>
  <si>
    <t xml:space="preserve">d1e7d2eeb83a49872d04dadb</t>
  </si>
  <si>
    <t xml:space="preserve">Smart City COO Betiku Seun Soji Opens Up on Recruitment Challenges, NPFL Ambition</t>
  </si>
  <si>
    <t xml:space="preserve">Sports247 Nigeria</t>
  </si>
  <si>
    <t xml:space="preserve">81137c750143d6f996f5857e</t>
  </si>
  <si>
    <t xml:space="preserve">Highly anticipated Moderna-Merck melanoma cancer vaccine data arrived early</t>
  </si>
  <si>
    <t xml:space="preserve">STAT</t>
  </si>
  <si>
    <t xml:space="preserve">f44bc689dd046dfd6fc7f06b</t>
  </si>
  <si>
    <t xml:space="preserve">HPE patches eight max severity RCE and auth bypass AOS flaws</t>
  </si>
  <si>
    <t xml:space="preserve">7029cafdfec8bdc01c238435</t>
  </si>
  <si>
    <t xml:space="preserve">The Best Tech Deals This Weekend From Amazon, MSI, Samsung, and More</t>
  </si>
  <si>
    <t xml:space="preserve">a3b8f339b5ad9a949cf52ee3</t>
  </si>
  <si>
    <t xml:space="preserve">Dow (DOW) Stock Climbs After Q3 Earnings Sharpen Margin Recovery</t>
  </si>
  <si>
    <t xml:space="preserve">752b8fa0fda0fed1dd86142d</t>
  </si>
  <si>
    <t xml:space="preserve">550ed4601288817341ee6cfd</t>
  </si>
  <si>
    <t xml:space="preserve">e170e2aece685bd1d62014c0</t>
  </si>
  <si>
    <t xml:space="preserve">ROL</t>
  </si>
  <si>
    <t xml:space="preserve">Rollins, Inc.</t>
  </si>
  <si>
    <t xml:space="preserve">US$37.24: That's What Analysts Think Rollins, Inc. (NYSE:ROL) Is Worth After Its Latest Results</t>
  </si>
  <si>
    <t xml:space="preserve">8173f4f272bcb4361ea05312</t>
  </si>
  <si>
    <t xml:space="preserve">鉅亨速報 - Factset 最新調查：TTM Technologies Inc(TTMI-US)EPS預估上修至4.99元，預估目標價為167.50元</t>
  </si>
  <si>
    <r>
      <rPr>
        <sz val="10"/>
        <rFont val="Noto Sans CJK SC"/>
        <family val="2"/>
      </rPr>
      <t xml:space="preserve">鉅亨速報 </t>
    </r>
    <r>
      <rPr>
        <sz val="10"/>
        <rFont val="Arial"/>
        <family val="0"/>
        <charset val="1"/>
      </rPr>
      <t xml:space="preserve">- Factset </t>
    </r>
    <r>
      <rPr>
        <sz val="10"/>
        <rFont val="Noto Sans CJK SC"/>
        <family val="2"/>
      </rPr>
      <t xml:space="preserve">最新調查：</t>
    </r>
    <r>
      <rPr>
        <sz val="10"/>
        <rFont val="Arial"/>
        <family val="0"/>
        <charset val="1"/>
      </rPr>
      <t xml:space="preserve">TTM Technologies Inc(TTMI-US)EPS</t>
    </r>
    <r>
      <rPr>
        <sz val="10"/>
        <rFont val="Noto Sans CJK SC"/>
        <family val="2"/>
      </rPr>
      <t xml:space="preserve">預估上修至</t>
    </r>
    <r>
      <rPr>
        <sz val="10"/>
        <rFont val="Arial"/>
        <family val="0"/>
        <charset val="1"/>
      </rPr>
      <t xml:space="preserve">4.99</t>
    </r>
    <r>
      <rPr>
        <sz val="10"/>
        <rFont val="Noto Sans CJK SC"/>
        <family val="2"/>
      </rPr>
      <t xml:space="preserve">元，預估目標價為</t>
    </r>
    <r>
      <rPr>
        <sz val="10"/>
        <rFont val="Arial"/>
        <family val="0"/>
        <charset val="1"/>
      </rPr>
      <t xml:space="preserve">167.50</t>
    </r>
    <r>
      <rPr>
        <sz val="10"/>
        <rFont val="Noto Sans CJK SC"/>
        <family val="2"/>
      </rPr>
      <t xml:space="preserve">元</t>
    </r>
  </si>
  <si>
    <t xml:space="preserve">880bf4fe899ffb19f4bef7ce</t>
  </si>
  <si>
    <t xml:space="preserve">Will Earnings Beat Expectations Change Marriott International's (MAR) Narrative</t>
  </si>
  <si>
    <t xml:space="preserve">9fb71530c4b159b05b511d98</t>
  </si>
  <si>
    <t xml:space="preserve">Best Portable SSD 2026: USB4 vs USB 3.2 Gen 2x2 Drives</t>
  </si>
  <si>
    <t xml:space="preserve">1926f43712640fc05479a101</t>
  </si>
  <si>
    <t xml:space="preserve">Autonomous Research Adjusts Price Target on Coinbase Global to $130 From $135</t>
  </si>
  <si>
    <t xml:space="preserve">6761a97712f9aa80d804b384</t>
  </si>
  <si>
    <t xml:space="preserve">Intuit More with AI Tour Expands to UK and Canada</t>
  </si>
  <si>
    <t xml:space="preserve">a27b95a4a1bf2f4932b70f45</t>
  </si>
  <si>
    <t xml:space="preserve">Morgan Stanley raises American Electric Power target to $139</t>
  </si>
  <si>
    <t xml:space="preserve">2fdce4da2b40846efdbca316</t>
  </si>
  <si>
    <t xml:space="preserve">Best PayPal Casinos in the US October 2026</t>
  </si>
  <si>
    <t xml:space="preserve">1604131555811401dab7fdd9</t>
  </si>
  <si>
    <t xml:space="preserve">Amazon Is Clearing Out Combo Kits—Save Up to 61% Off DeWalt, Bosch, Greenworks, and More</t>
  </si>
  <si>
    <t xml:space="preserve">BobVila.com</t>
  </si>
  <si>
    <t xml:space="preserve">32f41f88f08d8e220b38ccbf</t>
  </si>
  <si>
    <t xml:space="preserve">Recently, fashion platforms are expanding intellectual property (IP) collaboration such as character..</t>
  </si>
  <si>
    <t xml:space="preserve">d8e3d5a99839eb7043206ec5</t>
  </si>
  <si>
    <t xml:space="preserve">Pureprofile (ASX:PPL) Lifts the Lid on Its First-Quarter Story</t>
  </si>
  <si>
    <t xml:space="preserve">942af048f221cf72fc25ab8e</t>
  </si>
  <si>
    <t xml:space="preserve">CMS launches $275M nurse staffing initiative for nursing homes</t>
  </si>
  <si>
    <t xml:space="preserve">Fierce Healthcare</t>
  </si>
  <si>
    <t xml:space="preserve">205db9a0f874b0ceb81a5a7e</t>
  </si>
  <si>
    <t xml:space="preserve">Mizuho cuts target for Devon Energy stock from USD 68 to USD 65</t>
  </si>
  <si>
    <t xml:space="preserve">a8cf3c22ae5699cfc9d284a2</t>
  </si>
  <si>
    <t xml:space="preserve">Tesla, Nvidia to Bankroll $2.8 Billion Samsung Substrate Buildout as AI's Next Shortage Takes Shape</t>
  </si>
  <si>
    <t xml:space="preserve">8f7f2cf7bb61786ba91f2bc0</t>
  </si>
  <si>
    <t xml:space="preserve">Dover (DOV) Stock May Be 19% Undervalued As AI Led Growth Builds</t>
  </si>
  <si>
    <t xml:space="preserve">728f735730d44f36bf4e69f7</t>
  </si>
  <si>
    <t xml:space="preserve">WYNN MACAU - UNIT COMMITS CAPITAL INVESTMENT OF UP TO HK$1.33 BLN TO FUND IN MACAU</t>
  </si>
  <si>
    <t xml:space="preserve">5829904bb88e7211bd0a9253</t>
  </si>
  <si>
    <t xml:space="preserve">Lucid And Uber Will Bring Robotaxis To Houston Next</t>
  </si>
  <si>
    <t xml:space="preserve">37c08ae1d26467ddf53b1ce2</t>
  </si>
  <si>
    <t xml:space="preserve">American Express Beats Earnings and Lifts 2026 Forecast(EDIT1)</t>
  </si>
  <si>
    <t xml:space="preserve">e584753881916a6d8eeb301d</t>
  </si>
  <si>
    <t xml:space="preserve">Cummins updates engine calibrations to reduce downtime</t>
  </si>
  <si>
    <t xml:space="preserve">99ce34727792b15c52b918f6</t>
  </si>
  <si>
    <t xml:space="preserve">Ugreen unveils M.2 SSD enclosures with built-in USB-C cables and support for up to 8TB</t>
  </si>
  <si>
    <t xml:space="preserve">9fc113fd6c317a85f0823c71</t>
  </si>
  <si>
    <t xml:space="preserve">Sedalia Walmart celebrates completion of major remodel</t>
  </si>
  <si>
    <t xml:space="preserve">Sedalia Democrat</t>
  </si>
  <si>
    <t xml:space="preserve">cdb89e9d1e541693694afd6f</t>
  </si>
  <si>
    <t xml:space="preserve">KKR founders back Valencia in deal valuing football club at €1.25bn</t>
  </si>
  <si>
    <t xml:space="preserve">Financial Times</t>
  </si>
  <si>
    <t xml:space="preserve">b4bb0e702fbd12cd4116a185</t>
  </si>
  <si>
    <t xml:space="preserve">Gubra partner AbbVie hits main goal in skin disease trial, plans to pair drug with weight-loss candidate</t>
  </si>
  <si>
    <t xml:space="preserve">MedWatch</t>
  </si>
  <si>
    <t xml:space="preserve">83c6daa1599ea9d1451d4069</t>
  </si>
  <si>
    <t xml:space="preserve">TD Cowen Adjusts Price Target on Procter &amp; Gamble to $166 From $150</t>
  </si>
  <si>
    <t xml:space="preserve">17b21096208271c4c615927f</t>
  </si>
  <si>
    <t xml:space="preserve">Comfort Systems USA Inc (FIX) (Q3 2026) Earnings Call Highlights: Record $17. ...</t>
  </si>
  <si>
    <t xml:space="preserve">5e9223d12f7e38406dfb759e</t>
  </si>
  <si>
    <t xml:space="preserve">55ip Expands Unified Managed Accounts with BlackRock</t>
  </si>
  <si>
    <t xml:space="preserve">401(k) Specialist</t>
  </si>
  <si>
    <t xml:space="preserve">c31eb903a2d4b324a5db682c</t>
  </si>
  <si>
    <t xml:space="preserve">Worldwide Domain Registrations Rocket to New Record With Verisign Reporting 411.6 Million Names Taken Across All TLDs</t>
  </si>
  <si>
    <t xml:space="preserve">DNJournal</t>
  </si>
  <si>
    <t xml:space="preserve">e0855f0dbfa99545ee762ba5</t>
  </si>
  <si>
    <t xml:space="preserve">Uber Launches Initiative to Support Night Shift Workers with Discounts</t>
  </si>
  <si>
    <t xml:space="preserve">4289136bb3e48fb93e62d7a9</t>
  </si>
  <si>
    <t xml:space="preserve">Will Earnings Beat Change Everest Group (EG) Stock Narrative</t>
  </si>
  <si>
    <t xml:space="preserve">9500bcdcf7f86a39ad6b689d</t>
  </si>
  <si>
    <t xml:space="preserve">A2O LITE — Gabee Praises Pure Passion and Killer Performance</t>
  </si>
  <si>
    <t xml:space="preserve">6106ff17e0f3c71786bbdad4</t>
  </si>
  <si>
    <t xml:space="preserve">Cardinal Health extends CVS deal through 2032 as Cardinal Health stock costs EUR 222.75</t>
  </si>
  <si>
    <t xml:space="preserve">cd5f0bd7eea134d852850ccd</t>
  </si>
  <si>
    <t xml:space="preserve">c403e0e5d507ed978d537bcc</t>
  </si>
  <si>
    <t xml:space="preserve">Lazio–Parma: top spot in sight, a test to handle · SNA</t>
  </si>
  <si>
    <t xml:space="preserve">Sport News Africa</t>
  </si>
  <si>
    <t xml:space="preserve">3f7ff447e1dab2ef35b9e04b</t>
  </si>
  <si>
    <t xml:space="preserve">UNH Athletics/Service Credit Union Announce First Helmet Logo Partnership in Hockey East History</t>
  </si>
  <si>
    <t xml:space="preserve">University of New Hampshire Athletics</t>
  </si>
  <si>
    <t xml:space="preserve">9054010e08f7b462b8ca2146</t>
  </si>
  <si>
    <t xml:space="preserve">WDC Q3 deep dive: AI storage demand and technology upgrades drive performance, market questions outlook</t>
  </si>
  <si>
    <t xml:space="preserve">6f186b83fea14bfe6fc4372b</t>
  </si>
  <si>
    <t xml:space="preserve">PayPal, LianLian Team Up on Cross-Border E-Commerce Payouts</t>
  </si>
  <si>
    <t xml:space="preserve">f0b5b7da072e4bb51b28e413</t>
  </si>
  <si>
    <t xml:space="preserve">Allegiant Air Adds Six Boeing 737 MAX 8 Jets to Its Future Fleet</t>
  </si>
  <si>
    <t xml:space="preserve">Aviation News.eu</t>
  </si>
  <si>
    <t xml:space="preserve">439239676540d587c60a266c</t>
  </si>
  <si>
    <t xml:space="preserve">鉅亨速報 - Factset 最新調查：Cenovus能源(CVE-US)EPS預估上修至4.02元，預估目標價為41.00元</t>
  </si>
  <si>
    <r>
      <rPr>
        <sz val="10"/>
        <rFont val="Noto Sans CJK SC"/>
        <family val="2"/>
      </rPr>
      <t xml:space="preserve">鉅亨速報 </t>
    </r>
    <r>
      <rPr>
        <sz val="10"/>
        <rFont val="Arial"/>
        <family val="0"/>
        <charset val="1"/>
      </rPr>
      <t xml:space="preserve">- Factset </t>
    </r>
    <r>
      <rPr>
        <sz val="10"/>
        <rFont val="Noto Sans CJK SC"/>
        <family val="2"/>
      </rPr>
      <t xml:space="preserve">最新調查：</t>
    </r>
    <r>
      <rPr>
        <sz val="10"/>
        <rFont val="Arial"/>
        <family val="0"/>
        <charset val="1"/>
      </rPr>
      <t xml:space="preserve">Cenovus</t>
    </r>
    <r>
      <rPr>
        <sz val="10"/>
        <rFont val="Noto Sans CJK SC"/>
        <family val="2"/>
      </rPr>
      <t xml:space="preserve">能源</t>
    </r>
    <r>
      <rPr>
        <sz val="10"/>
        <rFont val="Arial"/>
        <family val="0"/>
        <charset val="1"/>
      </rPr>
      <t xml:space="preserve">(CVE-US)EPS</t>
    </r>
    <r>
      <rPr>
        <sz val="10"/>
        <rFont val="Noto Sans CJK SC"/>
        <family val="2"/>
      </rPr>
      <t xml:space="preserve">預估上修至</t>
    </r>
    <r>
      <rPr>
        <sz val="10"/>
        <rFont val="Arial"/>
        <family val="0"/>
        <charset val="1"/>
      </rPr>
      <t xml:space="preserve">4.02</t>
    </r>
    <r>
      <rPr>
        <sz val="10"/>
        <rFont val="Noto Sans CJK SC"/>
        <family val="2"/>
      </rPr>
      <t xml:space="preserve">元，預估目標價為</t>
    </r>
    <r>
      <rPr>
        <sz val="10"/>
        <rFont val="Arial"/>
        <family val="0"/>
        <charset val="1"/>
      </rPr>
      <t xml:space="preserve">41.00</t>
    </r>
    <r>
      <rPr>
        <sz val="10"/>
        <rFont val="Noto Sans CJK SC"/>
        <family val="2"/>
      </rPr>
      <t xml:space="preserve">元</t>
    </r>
  </si>
  <si>
    <t xml:space="preserve">b1d5f4ea351e0698fb14e476</t>
  </si>
  <si>
    <t xml:space="preserve">SpaceX reportedly wants to lease space on 80,000 cell towers in a bid to challenge Verizon, AT&amp;T, and T-Mobile</t>
  </si>
  <si>
    <t xml:space="preserve">e6747921567ce99429c796e0</t>
  </si>
  <si>
    <t xml:space="preserve">Mizuho raises Cardinal Health stock target to USD 280.00</t>
  </si>
  <si>
    <t xml:space="preserve">0b7d295eed87ff78f96ca524</t>
  </si>
  <si>
    <t xml:space="preserve">《熱點透視》美國AI企業盈利激增，面臨“明斯基時刻”</t>
  </si>
  <si>
    <r>
      <rPr>
        <sz val="10"/>
        <rFont val="Noto Sans CJK SC"/>
        <family val="2"/>
      </rPr>
      <t xml:space="preserve">《熱點透視》美國</t>
    </r>
    <r>
      <rPr>
        <sz val="10"/>
        <rFont val="Arial"/>
        <family val="0"/>
        <charset val="1"/>
      </rPr>
      <t xml:space="preserve">AI</t>
    </r>
    <r>
      <rPr>
        <sz val="10"/>
        <rFont val="Noto Sans CJK SC"/>
        <family val="2"/>
      </rPr>
      <t xml:space="preserve">企業盈利激增，面臨“明斯基時刻”</t>
    </r>
  </si>
  <si>
    <t xml:space="preserve">c113f6970603ef56f15bcbc1</t>
  </si>
  <si>
    <t xml:space="preserve">Saturday Recap: Michigan State avoids sweep with road win at UNH</t>
  </si>
  <si>
    <t xml:space="preserve">www.collegehockeyinsider.com</t>
  </si>
  <si>
    <t xml:space="preserve">c546cbd8af2cc8b56aa7c69b</t>
  </si>
  <si>
    <t xml:space="preserve">Guests ‘Soar Higher’ at 53rd Annual Cattle Baron’s Ball</t>
  </si>
  <si>
    <t xml:space="preserve">People Newspapers</t>
  </si>
  <si>
    <t xml:space="preserve">55251c38cc0bfecae0e519b7</t>
  </si>
  <si>
    <t xml:space="preserve">隨著燃油成本擠壓利潤，美國航空公司更傾向於提高票價而非增加客座率</t>
  </si>
  <si>
    <t xml:space="preserve">ca81c1a7a03557ea44f1d006</t>
  </si>
  <si>
    <t xml:space="preserve">Goldman Sachs Adjusts Price Target on Omnicom to $130 From $141</t>
  </si>
  <si>
    <t xml:space="preserve">6e8f50e1d3b62758151f6449</t>
  </si>
  <si>
    <t xml:space="preserve">Amgen Inc. $AMGN Stake Lessened by Atlas Private Wealth Advisors</t>
  </si>
  <si>
    <t xml:space="preserve">245faffdc4e7d72635a53fe8</t>
  </si>
  <si>
    <t xml:space="preserve">Is Targa Resources Corp (TRGP) Overvalued After 4.4% Rally? GF V</t>
  </si>
  <si>
    <t xml:space="preserve">6548d73202794e4f03255161</t>
  </si>
  <si>
    <t xml:space="preserve">Can Merck (MRK) Stay Undervalued If Cash Flow Keeps Growing?</t>
  </si>
  <si>
    <t xml:space="preserve">5e13b36be74ebe77a9b5e7e9</t>
  </si>
  <si>
    <t xml:space="preserve">Apollo Global Management Inc. $APO Stake Boosted by Signaturefd LLC</t>
  </si>
  <si>
    <t xml:space="preserve">5c96bc68c5c8ea61d5f6b73b</t>
  </si>
  <si>
    <t xml:space="preserve">A historic partnership, a new chapter: Audi and FIS mark milestone in Sölden</t>
  </si>
  <si>
    <t xml:space="preserve">b14ef131998c4f35fe6fcc2a</t>
  </si>
  <si>
    <t xml:space="preserve">Kinder Morgan, Energy Transfer and Williams could benefit from cheap natural gas</t>
  </si>
  <si>
    <t xml:space="preserve">25092fcb17c7a5130f433ba5</t>
  </si>
  <si>
    <t xml:space="preserve">Radnor Capital Management LLC Buys New Shares in Veeva Systems Inc. $VEEV</t>
  </si>
  <si>
    <t xml:space="preserve">55c883155563b782aa02aff5</t>
  </si>
  <si>
    <t xml:space="preserve">The World's No. 1 Airport For Uber Bookings Is In India, Says Uber APAC Chief</t>
  </si>
  <si>
    <t xml:space="preserve">ce7d6f0a7f47e1164f8625cb</t>
  </si>
  <si>
    <t xml:space="preserve">10 High-Quality Walmart Great Value Items (Most Are Better Than the Brand Name Stuff)</t>
  </si>
  <si>
    <t xml:space="preserve">e5672efb2acc61ad8988fd51</t>
  </si>
  <si>
    <t xml:space="preserve">Delivery Firm Instacart Reportedly Explores Sale Options With Uber, DoorDash As Potential Buyers</t>
  </si>
  <si>
    <t xml:space="preserve">6183faf9c584b151ada08d7a</t>
  </si>
  <si>
    <t xml:space="preserve">4e9c2a02de99fb6e793b17c9</t>
  </si>
  <si>
    <t xml:space="preserve">Moody's holds steady on France's credit rating as country grapples with turmoil and higher yields</t>
  </si>
  <si>
    <t xml:space="preserve">7c8bce03aee31010bd828bdf</t>
  </si>
  <si>
    <t xml:space="preserve">Top auto component stocks: Cummins leads on scale and valuation</t>
  </si>
  <si>
    <t xml:space="preserve">a5f9d5d9967c711faf5dc51a</t>
  </si>
  <si>
    <t xml:space="preserve">Broyhill is Upgrading Quality in Software: Moving from Intuit (INTU) to Microsoft</t>
  </si>
  <si>
    <t xml:space="preserve">3161a63c0af1932d328aad25</t>
  </si>
  <si>
    <t xml:space="preserve">Guggenheim raises target for Kroger stock to USD 68.00</t>
  </si>
  <si>
    <t xml:space="preserve">9d04ad86de27f571e68ab286</t>
  </si>
  <si>
    <t xml:space="preserve">NYI@DAL: Hryckowian scores PPG against Ilya Sorokin</t>
  </si>
  <si>
    <t xml:space="preserve">58ae3d0f01ccc244dcfb183f</t>
  </si>
  <si>
    <t xml:space="preserve">2821e0a11885f15731987389</t>
  </si>
  <si>
    <t xml:space="preserve">Teleconferência de Resultados do 3º Trimestre de 2026 da Texas Instruments (TXN): Receita Sobe 28%, Guidance para o 4º Trimestre</t>
  </si>
  <si>
    <t xml:space="preserve">1f5ce17407af0b61e254dae7</t>
  </si>
  <si>
    <t xml:space="preserve">Leidos bringing AI advances to Pentagon logistics system</t>
  </si>
  <si>
    <t xml:space="preserve">AiThority</t>
  </si>
  <si>
    <t xml:space="preserve">080514a1ee43c078141a79d7</t>
  </si>
  <si>
    <t xml:space="preserve">Hershey (HSY) Could Be 122% Above Fair Value After Earnings Optimism</t>
  </si>
  <si>
    <t xml:space="preserve">14d74862fb9424592dcb0fd8</t>
  </si>
  <si>
    <t xml:space="preserve">Procter &amp; Gamble sales top $23.3 billion in strong Q1 2027</t>
  </si>
  <si>
    <t xml:space="preserve">Cosmetics Business</t>
  </si>
  <si>
    <t xml:space="preserve">35201d45e134a059257957fa</t>
  </si>
  <si>
    <t xml:space="preserve">Insight Advisors LLC PA Makes New Investment in Builders FirstSource, Inc. $BLDR</t>
  </si>
  <si>
    <t xml:space="preserve">f180fa23beb58e633330dac9</t>
  </si>
  <si>
    <t xml:space="preserve">Xbox Asked for $800 Million After Netflix Offered $500 Million for Game Adaptation Rights</t>
  </si>
  <si>
    <t xml:space="preserve">Northeast Times</t>
  </si>
  <si>
    <t xml:space="preserve">10459db929ab049155fb754b</t>
  </si>
  <si>
    <t xml:space="preserve">Susquehanna raises target for Accenture stock to USD 230</t>
  </si>
  <si>
    <t xml:space="preserve">11270bede43ec7665f4254a0</t>
  </si>
  <si>
    <t xml:space="preserve">Backpack Securities Brings $AAPL Live to Solana Through Sunrise</t>
  </si>
  <si>
    <t xml:space="preserve">116749b47da80c233367d871</t>
  </si>
  <si>
    <t xml:space="preserve">Mashreq partners with IBM to pilot agentic AI in software engineering domain</t>
  </si>
  <si>
    <t xml:space="preserve">Consultancy-me.com</t>
  </si>
  <si>
    <t xml:space="preserve">8d9a425a8f6a4883aafff5ce</t>
  </si>
  <si>
    <t xml:space="preserve">Bernstein Adjusts Price Target on Western Digital to $600 From $770</t>
  </si>
  <si>
    <t xml:space="preserve">bad56f87a096cfa6b1e39925</t>
  </si>
  <si>
    <t xml:space="preserve">FICO Holds $10 Pricing for Mortgage Lenders Amid New Competition</t>
  </si>
  <si>
    <t xml:space="preserve">014746b208f3b5a1f1094a1a</t>
  </si>
  <si>
    <t xml:space="preserve">Supermicro partners with Nokia deploying NVIDIA Aerial RAN computing - Vietnam Investment Review</t>
  </si>
  <si>
    <t xml:space="preserve">Vietnam Investment Review - VIR</t>
  </si>
  <si>
    <t xml:space="preserve">9989f4c812e1e1ae77d48be0</t>
  </si>
  <si>
    <t xml:space="preserve">Amgen Massachusetts celebrates 25 years of innovation in Kendall Square</t>
  </si>
  <si>
    <t xml:space="preserve">Charlestown Patriot Bridge</t>
  </si>
  <si>
    <t xml:space="preserve">4f328664e88bfb5491e08029</t>
  </si>
  <si>
    <t xml:space="preserve">Synchrony Financial (SYF) Brings CareCredit Pay Later To Nearly 20,000 Healthcare Locations</t>
  </si>
  <si>
    <t xml:space="preserve">625f514d9604d7935bc56a0d</t>
  </si>
  <si>
    <t xml:space="preserve">Aleria to deploy Nvidia Blackwell and Vera Rubin GPUs in US and UAE</t>
  </si>
  <si>
    <t xml:space="preserve">e87bc2883b5d9f7a6c6381b7</t>
  </si>
  <si>
    <t xml:space="preserve">Is WEX (WEX) Fairly Valued Following Its Mastercard Asia Pacific Payments Launch?</t>
  </si>
  <si>
    <t xml:space="preserve">becb88a622777f611e1da44f</t>
  </si>
  <si>
    <t xml:space="preserve">Quarterback Malik Willis' 32-yard dart to tight end Greg Dulich gets Dolphins inside the 5 at MetLife Stadium</t>
  </si>
  <si>
    <t xml:space="preserve">NFL.com</t>
  </si>
  <si>
    <t xml:space="preserve">e78c0162e8db02308d6a2852</t>
  </si>
  <si>
    <t xml:space="preserve">A major milestone: CMS opens first wing of new classrooms</t>
  </si>
  <si>
    <t xml:space="preserve">Culpeper Star-Exponent</t>
  </si>
  <si>
    <t xml:space="preserve">cc66bd1879710752f3d20103</t>
  </si>
  <si>
    <t xml:space="preserve">The Garmin Cirqa Finally Got a Much-Needed Feature</t>
  </si>
  <si>
    <t xml:space="preserve">Lifehacker</t>
  </si>
  <si>
    <t xml:space="preserve">c70f5eb3236a90ffd3bca196</t>
  </si>
  <si>
    <t xml:space="preserve">Can PPL's Grid Modernization Support Rising Electricity Demand?</t>
  </si>
  <si>
    <t xml:space="preserve">be8d23dcd4f7787f34114fa1</t>
  </si>
  <si>
    <t xml:space="preserve">大摩：將寶潔目標價上調至185美元</t>
  </si>
  <si>
    <r>
      <rPr>
        <sz val="10"/>
        <rFont val="Noto Sans CJK SC"/>
        <family val="2"/>
      </rPr>
      <t xml:space="preserve">大摩：將寶潔目標價上調至</t>
    </r>
    <r>
      <rPr>
        <sz val="10"/>
        <rFont val="Arial"/>
        <family val="0"/>
        <charset val="1"/>
      </rPr>
      <t xml:space="preserve">185</t>
    </r>
    <r>
      <rPr>
        <sz val="10"/>
        <rFont val="Noto Sans CJK SC"/>
        <family val="2"/>
      </rPr>
      <t xml:space="preserve">美元</t>
    </r>
  </si>
  <si>
    <t xml:space="preserve">e282986c4db347595c0fa646</t>
  </si>
  <si>
    <t xml:space="preserve">Baird Adjusts VeriSign Price Target to $380 From $355, Maintains Outperform Rating</t>
  </si>
  <si>
    <t xml:space="preserve">6c7459b77d18a438a097b8e1</t>
  </si>
  <si>
    <t xml:space="preserve">Amazon cloud capacity sold out through 2027, CEO Jassy says</t>
  </si>
  <si>
    <t xml:space="preserve">236f2963b6eeaa523e5585a5</t>
  </si>
  <si>
    <t xml:space="preserve">Costco’s 30-Pound Thanksgiving Dinner Feeds 8 — And Is Now Cheaper Than Before</t>
  </si>
  <si>
    <t xml:space="preserve">a39ebdae10ad40cf1d5234ae</t>
  </si>
  <si>
    <t xml:space="preserve">Apple Inc. $AAPL Stock Holdings Increased by First Citizens Bank &amp; Trust Co.</t>
  </si>
  <si>
    <t xml:space="preserve">1acaffcb8b87b3718ed0d8cc</t>
  </si>
  <si>
    <t xml:space="preserve">Bank of America teams with Habitat For Humanity for home repairs</t>
  </si>
  <si>
    <t xml:space="preserve">eae87161858008ded6066b56</t>
  </si>
  <si>
    <t xml:space="preserve">多家機構上調納斯達克公司目標價</t>
  </si>
  <si>
    <t xml:space="preserve">2faf2af34118d979cbd949cf</t>
  </si>
  <si>
    <t xml:space="preserve">Luxury Market Set for 2027 Rebound, US to Lead Growth: Goldman Sachs</t>
  </si>
  <si>
    <t xml:space="preserve">Lokmat Times</t>
  </si>
  <si>
    <t xml:space="preserve">52da5328246f697fc3170493</t>
  </si>
  <si>
    <t xml:space="preserve">Automatic Data Processing (NASDAQ:ADP) Stock Jumps 4.56%: P/E and Technicals</t>
  </si>
  <si>
    <t xml:space="preserve">e45e5d72337aa009d9e10fa9</t>
  </si>
  <si>
    <t xml:space="preserve">Premium hotels to drive 67% of India’s hospitality real estate demand by 2035: CBRE</t>
  </si>
  <si>
    <t xml:space="preserve">ea1852596a5af10633ea2eb3</t>
  </si>
  <si>
    <t xml:space="preserve">Goldman Sachs Adjusts Price Target on Deckers Outdoor to $75 From $86</t>
  </si>
  <si>
    <t xml:space="preserve">0531ab9ffd3ba425f9ad2352</t>
  </si>
  <si>
    <t xml:space="preserve">Jefferies Adjusts Price Target on United Rentals to $1,255 From $1,175</t>
  </si>
  <si>
    <t xml:space="preserve">9ca3ee9ad98ed9e68c50319d</t>
  </si>
  <si>
    <t xml:space="preserve">Genmab and Incyte Announce Clinical Trial Collaboration in Metastatic Colorectal Cancer</t>
  </si>
  <si>
    <t xml:space="preserve">Business Wire</t>
  </si>
  <si>
    <t xml:space="preserve">73c902ef314ecf2960a9af1b</t>
  </si>
  <si>
    <t xml:space="preserve">Fall Ball Notebook: FSU beats USF, 10-1, on Saturday in Clearwater (12-inning exhibition)</t>
  </si>
  <si>
    <t xml:space="preserve">d536e29922d7d2b571b8af18</t>
  </si>
  <si>
    <t xml:space="preserve">鉅亨速報 - Factset 最新調查：美捷控股(MEDP-US)EPS預估上修至18.18元，預估目標價為674.00元</t>
  </si>
  <si>
    <r>
      <rPr>
        <sz val="10"/>
        <rFont val="Noto Sans CJK SC"/>
        <family val="2"/>
      </rPr>
      <t xml:space="preserve">鉅亨速報 </t>
    </r>
    <r>
      <rPr>
        <sz val="10"/>
        <rFont val="Arial"/>
        <family val="0"/>
        <charset val="1"/>
      </rPr>
      <t xml:space="preserve">- Factset </t>
    </r>
    <r>
      <rPr>
        <sz val="10"/>
        <rFont val="Noto Sans CJK SC"/>
        <family val="2"/>
      </rPr>
      <t xml:space="preserve">最新調查：美捷控股</t>
    </r>
    <r>
      <rPr>
        <sz val="10"/>
        <rFont val="Arial"/>
        <family val="0"/>
        <charset val="1"/>
      </rPr>
      <t xml:space="preserve">(MEDP-US)EPS</t>
    </r>
    <r>
      <rPr>
        <sz val="10"/>
        <rFont val="Noto Sans CJK SC"/>
        <family val="2"/>
      </rPr>
      <t xml:space="preserve">預估上修至</t>
    </r>
    <r>
      <rPr>
        <sz val="10"/>
        <rFont val="Arial"/>
        <family val="0"/>
        <charset val="1"/>
      </rPr>
      <t xml:space="preserve">18.18</t>
    </r>
    <r>
      <rPr>
        <sz val="10"/>
        <rFont val="Noto Sans CJK SC"/>
        <family val="2"/>
      </rPr>
      <t xml:space="preserve">元，預估目標價為</t>
    </r>
    <r>
      <rPr>
        <sz val="10"/>
        <rFont val="Arial"/>
        <family val="0"/>
        <charset val="1"/>
      </rPr>
      <t xml:space="preserve">674.00</t>
    </r>
    <r>
      <rPr>
        <sz val="10"/>
        <rFont val="Noto Sans CJK SC"/>
        <family val="2"/>
      </rPr>
      <t xml:space="preserve">元</t>
    </r>
  </si>
  <si>
    <t xml:space="preserve">258a93f8c4f3176c8c29f0d5</t>
  </si>
  <si>
    <t xml:space="preserve">Nvidia's Huang Pitches Chips as Loan Collateral to Unlock $500 Billion for AI Buildout</t>
  </si>
  <si>
    <t xml:space="preserve">6fadbf46480d5d03e6b64764</t>
  </si>
  <si>
    <t xml:space="preserve">Hormel Foods (HRL) Launches Portion Pack Bacon But Is The Undervalued Story Already Priced In</t>
  </si>
  <si>
    <t xml:space="preserve">aa9e3c24903e2fa32e1b2fe8</t>
  </si>
  <si>
    <t xml:space="preserve">Ameren relief funding to North East Community Action Corporation</t>
  </si>
  <si>
    <t xml:space="preserve">Hannibal.net</t>
  </si>
  <si>
    <t xml:space="preserve">c52c7e672cdc32aeef02cd86</t>
  </si>
  <si>
    <t xml:space="preserve">General Motors approves USD 20 billion buyback of General Motors stock</t>
  </si>
  <si>
    <t xml:space="preserve">1037e08e277ae8f7803d5f40</t>
  </si>
  <si>
    <t xml:space="preserve">West Side Market enlists Michael Symon, former Sherwin-Williams CEO to help close $9 million funding gap</t>
  </si>
  <si>
    <t xml:space="preserve">Crain's Cleveland Business</t>
  </si>
  <si>
    <t xml:space="preserve">19f37c5261cdf5ce5256b999</t>
  </si>
  <si>
    <t xml:space="preserve">Abbott reports results: Abbott Laboratories stock trades 0.56 percent above EUR 91.88 Xetra close</t>
  </si>
  <si>
    <t xml:space="preserve">9342428d92a2be274aad6f5c</t>
  </si>
  <si>
    <t xml:space="preserve">Globe Life Targets Up to $950M in Parent Excess Cash Flow for 2027</t>
  </si>
  <si>
    <t xml:space="preserve">ae1ab6986a9696bd2c63f8a4</t>
  </si>
  <si>
    <t xml:space="preserve">Miguel Zugman։ Exploring JNJ-6143 as a First-in-Class RIPTAC in Heavily Pretreated Prostate Cancer</t>
  </si>
  <si>
    <t xml:space="preserve">5183ac13e7d59406fbcddfa5</t>
  </si>
  <si>
    <t xml:space="preserve">Delta Air Lines Adds New Domestic Route Just Days Before Thanksgiving To Benefit Leisure Travelers</t>
  </si>
  <si>
    <t xml:space="preserve">735a4def255751103da695a6</t>
  </si>
  <si>
    <t xml:space="preserve">AML3D (ASX:AL3) Northrop Grumman Just Became Its Next Major US Navy Customer</t>
  </si>
  <si>
    <t xml:space="preserve">50695522485d4e9c9ea4b1a7</t>
  </si>
  <si>
    <t xml:space="preserve">Samsung says Exynos 2700 beats Qualcomm's best chip. Don't trust it yet</t>
  </si>
  <si>
    <t xml:space="preserve">Gagadget.com</t>
  </si>
  <si>
    <t xml:space="preserve">c1d6650f6bc0210d21ee14c4</t>
  </si>
  <si>
    <t xml:space="preserve">Microsoft says its AI tool outperforms generalist doctors in complex diagnoses</t>
  </si>
  <si>
    <t xml:space="preserve">Fox Business</t>
  </si>
  <si>
    <t xml:space="preserve">8986f9e77b0c894eb7ad7153</t>
  </si>
  <si>
    <t xml:space="preserve">Raymond James Adjusts Price Target on CSX to $55 From $53</t>
  </si>
  <si>
    <t xml:space="preserve">4e57ee2072bca20ef700d6b4</t>
  </si>
  <si>
    <t xml:space="preserve">Can Prologis (NYSE:PLD) Stand Out Amid Market Rotation?</t>
  </si>
  <si>
    <t xml:space="preserve">954ec625f7382b1d7a75731d</t>
  </si>
  <si>
    <t xml:space="preserve">Xbox Reportedly Asked Netflix for $800 Million for 7-Year Movie and TV Exclusivity Deal</t>
  </si>
  <si>
    <t xml:space="preserve">IGN Southeast Asia</t>
  </si>
  <si>
    <t xml:space="preserve">62d51170c085615f79d5a7f9</t>
  </si>
  <si>
    <t xml:space="preserve">URI opens new world-class outdoor track and field facility – Rhody Today</t>
  </si>
  <si>
    <t xml:space="preserve">cfc3328ad09a1496dbb25952</t>
  </si>
  <si>
    <t xml:space="preserve">IBM Launches FutureNow Centre to Boost AI in Vizag</t>
  </si>
  <si>
    <t xml:space="preserve">Yo Vizag</t>
  </si>
  <si>
    <t xml:space="preserve">3159e143de1c0087f474d8d4</t>
  </si>
  <si>
    <t xml:space="preserve">ROK offers military dialogue with DPRK over border line</t>
  </si>
  <si>
    <t xml:space="preserve">chinadailyhk</t>
  </si>
  <si>
    <t xml:space="preserve">5ab721d694a64fe17f7d0a08</t>
  </si>
  <si>
    <t xml:space="preserve">F8 Spider Tops 7 Ferrari Results on duPont REGISTRY Live as Rosso F1 F12tdf Leads the Week Ahead</t>
  </si>
  <si>
    <t xml:space="preserve">duPont REGISTRY News</t>
  </si>
  <si>
    <t xml:space="preserve">4faef47b63efbf9d70ad6bf0</t>
  </si>
  <si>
    <t xml:space="preserve">Two URI graduates receive Fulbright fellowships to teach English abroad – Rhody Today</t>
  </si>
  <si>
    <t xml:space="preserve">3d1e1850657432193d6c28b1</t>
  </si>
  <si>
    <t xml:space="preserve">GOOGL's $250B AI Chip Opportunity Takes Aim At NVDA — Beth Kindig Says Google Is Going After ‘One Of The Most Profitable Hardware Businesses’</t>
  </si>
  <si>
    <t xml:space="preserve">d75bcf8ec57333964dc0e900</t>
  </si>
  <si>
    <t xml:space="preserve">Options Whale Alert: $429K Bullish Long Call Opened on $UPS</t>
  </si>
  <si>
    <t xml:space="preserve">3843124fff5121dd2d246b34</t>
  </si>
  <si>
    <t xml:space="preserve">PSA Network Welcomes Two New Additions to Leadership Team</t>
  </si>
  <si>
    <t xml:space="preserve">Security Sales &amp; Integration</t>
  </si>
  <si>
    <t xml:space="preserve">622ea3182aa41f19d392ea4e</t>
  </si>
  <si>
    <t xml:space="preserve">The week in telecom: European telcos take on satellite market, Nvidia rekindles AI RAN hopes</t>
  </si>
  <si>
    <t xml:space="preserve">Telecompaper</t>
  </si>
  <si>
    <t xml:space="preserve">43133ba399be50e5ec85bf72</t>
  </si>
  <si>
    <t xml:space="preserve">GSUDA invites bids for INR 15 lakh audit of GIS household survey and property mapping</t>
  </si>
  <si>
    <t xml:space="preserve">Prop News Time</t>
  </si>
  <si>
    <t xml:space="preserve">8fbf8ffd0a754c32f76112ea</t>
  </si>
  <si>
    <t xml:space="preserve">This Zac Efron Tearjerker Just Cracked Netflix’s Top 10</t>
  </si>
  <si>
    <t xml:space="preserve">PureWow</t>
  </si>
  <si>
    <t xml:space="preserve">bb8bd99132cf6df0b5188085</t>
  </si>
  <si>
    <t xml:space="preserve">CVS Health: Thank You! Phoenix Residential Grand Opening in Milwaukee, Wisconsin</t>
  </si>
  <si>
    <t xml:space="preserve">77bca7eb79bfdaae4f2d4cec</t>
  </si>
  <si>
    <t xml:space="preserve">Disney+'s Fantasy Series Is a Streaming Hit on Netflix 1 Month Before Its Return</t>
  </si>
  <si>
    <t xml:space="preserve">042e48b5cf46a4efa7eca9e7</t>
  </si>
  <si>
    <t xml:space="preserve">URI researchers highlight importance of Alzheimer's trials, new drugs and prevention</t>
  </si>
  <si>
    <t xml:space="preserve">WJAR</t>
  </si>
  <si>
    <t xml:space="preserve">e916450ba660f9362950cf03</t>
  </si>
  <si>
    <t xml:space="preserve">Uber Says It Has A 'Superpower' To Boost EV Charging Growth</t>
  </si>
  <si>
    <t xml:space="preserve">cbd6e3f1224eaa322a72fd26</t>
  </si>
  <si>
    <t xml:space="preserve">德銀：將寶潔目標價上調至176美元</t>
  </si>
  <si>
    <r>
      <rPr>
        <sz val="10"/>
        <rFont val="Noto Sans CJK SC"/>
        <family val="2"/>
      </rPr>
      <t xml:space="preserve">德銀：將寶潔目標價上調至</t>
    </r>
    <r>
      <rPr>
        <sz val="10"/>
        <rFont val="Arial"/>
        <family val="0"/>
        <charset val="1"/>
      </rPr>
      <t xml:space="preserve">176</t>
    </r>
    <r>
      <rPr>
        <sz val="10"/>
        <rFont val="Noto Sans CJK SC"/>
        <family val="2"/>
      </rPr>
      <t xml:space="preserve">美元</t>
    </r>
  </si>
  <si>
    <t xml:space="preserve">dc4f53ffa9821460e5bde822</t>
  </si>
  <si>
    <t xml:space="preserve">Apple Is About to Overtake Nvidia Again as the World’s Most Valuable Stock as AI Rout Grows</t>
  </si>
  <si>
    <t xml:space="preserve">51bd82f5730550f4d782399b</t>
  </si>
  <si>
    <t xml:space="preserve">Goldman Sachs Adjusts Price Target on PulteGroup to $140 From $138</t>
  </si>
  <si>
    <t xml:space="preserve">9effb3beb7205bc52dd4b853</t>
  </si>
  <si>
    <t xml:space="preserve">Taco Bell, PepsiCo Renew 11-Year Beverage Deal</t>
  </si>
  <si>
    <t xml:space="preserve">87bc30d72eebb690370e1fc2</t>
  </si>
  <si>
    <t xml:space="preserve">Dreame Vacuums and BLACK+DECKER Dustbuster Are Up to 35% Off at Amazon</t>
  </si>
  <si>
    <t xml:space="preserve">SammyGuru</t>
  </si>
  <si>
    <t xml:space="preserve">16d467b2a5489d1cf1cc0c19</t>
  </si>
  <si>
    <t xml:space="preserve">Uber adds 3 new features to ease your holiday travel</t>
  </si>
  <si>
    <t xml:space="preserve">b6291500753681cb447504a2</t>
  </si>
  <si>
    <t xml:space="preserve">Aspirity Partners to acquire majority stake in IoT infra business Onomondo; KKR and EQT sign deals in Asia</t>
  </si>
  <si>
    <t xml:space="preserve">d3917eb2ad9d8930dd6dec61</t>
  </si>
  <si>
    <t xml:space="preserve">Monomoy/St. John Paul II coach says receiving game ball is 'an honor'</t>
  </si>
  <si>
    <t xml:space="preserve">Cape Cod Times</t>
  </si>
  <si>
    <t xml:space="preserve">35672a47d2bcd5577f86d6e3</t>
  </si>
  <si>
    <t xml:space="preserve">Ulta Beauty Foundation Marks 10 Years of Charitable Giving</t>
  </si>
  <si>
    <t xml:space="preserve">American Salon</t>
  </si>
  <si>
    <t xml:space="preserve">1d5f4d5021e5de6a95d84c94</t>
  </si>
  <si>
    <t xml:space="preserve">Delta Air Lines brings back popular Brisbane–LA flights for 2026/27</t>
  </si>
  <si>
    <t xml:space="preserve">Karryon</t>
  </si>
  <si>
    <t xml:space="preserve">bd428e7fd65fc1b9863b3e22</t>
  </si>
  <si>
    <t xml:space="preserve">JPMorgan Adjusts Price Target on Tractor Supply to $38 From $35</t>
  </si>
  <si>
    <t xml:space="preserve">bac0ad38f7e60adaa9a04d8c</t>
  </si>
  <si>
    <t xml:space="preserve">DUDE WOW Cocktails Earns Walmart "Golden Ticket" at Open Call 2026</t>
  </si>
  <si>
    <t xml:space="preserve">BevNET.com</t>
  </si>
  <si>
    <t xml:space="preserve">041deaa3f9020275fbb274e1</t>
  </si>
  <si>
    <t xml:space="preserve">NVIDIA Tokenised Stock Rises On Fresh Buying Momentum</t>
  </si>
  <si>
    <t xml:space="preserve">MarketForces Africa</t>
  </si>
  <si>
    <t xml:space="preserve">e4b9571c00b4f38fa3a5cf26</t>
  </si>
  <si>
    <t xml:space="preserve">Cognizant Technology Solutions (CTSH) Could Be 6% Overvalued On Its Enterprise AI Push</t>
  </si>
  <si>
    <t xml:space="preserve">aa221210eed32dd454fbe279</t>
  </si>
  <si>
    <t xml:space="preserve">Honeywell Aerospace scouts for more MRO partnerships in India</t>
  </si>
  <si>
    <t xml:space="preserve">BusinessLine</t>
  </si>
  <si>
    <t xml:space="preserve">5f254149231ead50473b7c26</t>
  </si>
  <si>
    <t xml:space="preserve">Western Digital reports strong first quarter: what it means for Western Digital stock</t>
  </si>
  <si>
    <t xml:space="preserve">2744bf831dbc2f735648b171</t>
  </si>
  <si>
    <t xml:space="preserve">CVS tests a bigger role for pharmacists in chronic disease care</t>
  </si>
  <si>
    <t xml:space="preserve">1350cc25174d54e8e47344c9</t>
  </si>
  <si>
    <t xml:space="preserve">Autonomous Research Adjusts Price Target on Capital One Financial to $256 From $240</t>
  </si>
  <si>
    <t xml:space="preserve">addf87cbb0dd584fdeaed5c2</t>
  </si>
  <si>
    <t xml:space="preserve">Applied Materials CTO sees potential to develop robotics ecosystem in Singapore</t>
  </si>
  <si>
    <t xml:space="preserve">Singapore Economic Development Board (EDB)</t>
  </si>
  <si>
    <t xml:space="preserve">5e8200b95d2ff9dcbe427aef</t>
  </si>
  <si>
    <t xml:space="preserve">Wells Fargo Adjusts Price Target on Huntington Bancshares to $19 From $21</t>
  </si>
  <si>
    <t xml:space="preserve">e918e519dcf4a06085745a7e</t>
  </si>
  <si>
    <t xml:space="preserve">瑞銀：將黑石集團目標價上調至118美元</t>
  </si>
  <si>
    <r>
      <rPr>
        <sz val="10"/>
        <rFont val="Noto Sans CJK SC"/>
        <family val="2"/>
      </rPr>
      <t xml:space="preserve">瑞銀：將黑石集團目標價上調至</t>
    </r>
    <r>
      <rPr>
        <sz val="10"/>
        <rFont val="Arial"/>
        <family val="0"/>
        <charset val="1"/>
      </rPr>
      <t xml:space="preserve">118</t>
    </r>
    <r>
      <rPr>
        <sz val="10"/>
        <rFont val="Noto Sans CJK SC"/>
        <family val="2"/>
      </rPr>
      <t xml:space="preserve">美元</t>
    </r>
  </si>
  <si>
    <t xml:space="preserve">417f9eabcac29092f7dd1c32</t>
  </si>
  <si>
    <t xml:space="preserve">CF Industries Holdings (CF) Reenters The Spotlight, Is A 6% Discount Enough?</t>
  </si>
  <si>
    <t xml:space="preserve">b78f18d2488b4ed46fe621e0</t>
  </si>
  <si>
    <t xml:space="preserve">American Water Works Company, Inc. $AWK Stock: WASHINGTON TRUST Co Boosts Holdings</t>
  </si>
  <si>
    <t xml:space="preserve">886b885346e22ffc7e92aa74</t>
  </si>
  <si>
    <t xml:space="preserve">Can Walmart (NASDAQ:WMT) Maintain Its Edge in Value Retail?</t>
  </si>
  <si>
    <t xml:space="preserve">916ebc0d01da8e5db5f7c1d0</t>
  </si>
  <si>
    <t xml:space="preserve">The best deals this weekend: Major savings from Amazon, Walmart, Wayfair and more</t>
  </si>
  <si>
    <t xml:space="preserve">9e41e0d3116a0ff8208d8309</t>
  </si>
  <si>
    <t xml:space="preserve">65792b069dbed2e6c74ef7ed</t>
  </si>
  <si>
    <t xml:space="preserve">AppLovin schedules third-quarter results as AppLovin stock trades at EUR 232.50</t>
  </si>
  <si>
    <t xml:space="preserve">9a9a187ef68c9cbaf445f8ce</t>
  </si>
  <si>
    <t xml:space="preserve">7 winners (and 3 losers) from Steelers' bully-ball Paris win over the Saints</t>
  </si>
  <si>
    <t xml:space="preserve">Still Curtain</t>
  </si>
  <si>
    <t xml:space="preserve">293d545302778a11956bff0f</t>
  </si>
  <si>
    <t xml:space="preserve">Increasing unusual call option volume: CWH ETN ITB LSCC NDAQ REAL CSX LBRT MAT</t>
  </si>
  <si>
    <t xml:space="preserve">bee3f35e70afc7169bb8dfe5</t>
  </si>
  <si>
    <t xml:space="preserve">Airborne 10.22.26: Boeing MAX 737-10 Cert, Perseverance Record, ONEflight Suits</t>
  </si>
  <si>
    <t xml:space="preserve">cb1e29df9801569539428dab</t>
  </si>
  <si>
    <t xml:space="preserve">BMO raises target for IBM stock from USD 230 to USD 265</t>
  </si>
  <si>
    <t xml:space="preserve">ce497107b9b6655c8ac810ca</t>
  </si>
  <si>
    <t xml:space="preserve">Mark Wildgust: ESMO26 Highlights JNJ-6143’s First-in-Class Approach to Targeting Prostate Cancer</t>
  </si>
  <si>
    <t xml:space="preserve">e677f79303442bde45364e9a</t>
  </si>
  <si>
    <t xml:space="preserve">FirstEnergy (FE) Heads Into Q3 Earnings With Its Premium Valuation Under Review</t>
  </si>
  <si>
    <t xml:space="preserve">4d1ccbf96e37e917a2e05828</t>
  </si>
  <si>
    <t xml:space="preserve">Will Super Micro (SMCI) Beat Estimates Again in Its Next Earnings Report?</t>
  </si>
  <si>
    <t xml:space="preserve">8a43620e7719767c53eac96f</t>
  </si>
  <si>
    <t xml:space="preserve">Teradyne schedules results as Teradyne stock trades at EUR 276.65</t>
  </si>
  <si>
    <t xml:space="preserve">23418ae4c573eae97d1bfaa5</t>
  </si>
  <si>
    <t xml:space="preserve">Disney+'s 2-Season Fantasy Adventure Turns Into Streaming Hit After First-Ever Netflix Drop</t>
  </si>
  <si>
    <t xml:space="preserve">65faba57a9a830d258a1f045</t>
  </si>
  <si>
    <t xml:space="preserve">2027: ADP’ ill Offer Alternative Platform for Kwarans, Says Chieftain</t>
  </si>
  <si>
    <t xml:space="preserve">THISDAYLIVE</t>
  </si>
  <si>
    <t xml:space="preserve">c13d75c3fc2c36af07970988</t>
  </si>
  <si>
    <t xml:space="preserve">Amgen: “Cuts risk of death from deadly small-cell lung cancer by 58%”—Combination therapy is the answer</t>
  </si>
  <si>
    <t xml:space="preserve">파이낸셜뉴스</t>
  </si>
  <si>
    <t xml:space="preserve">4a61cdf77a6fad8eac97069c</t>
  </si>
  <si>
    <t xml:space="preserve">Uber partners with Lucid to bring 20,000+ robotaxis to the streets, with a U.S. launch in 2026</t>
  </si>
  <si>
    <t xml:space="preserve">025cc2ea06542d17c27b075f</t>
  </si>
  <si>
    <t xml:space="preserve">Accenture Elevates Tej Randhawa to Lead AI-Ready Data and Enterprise AI Transformation Across APAC</t>
  </si>
  <si>
    <t xml:space="preserve">Konsulteer</t>
  </si>
  <si>
    <t xml:space="preserve">8662faabcb10fb7c4082dfc7</t>
  </si>
  <si>
    <t xml:space="preserve">NANOBIOTIX Announces Final Data from Phase 1 Study Evaluating JNJ-1900 (NBTXR3) With Immune Checkpoint Inhibitors as a 2L+ Therapy in Anti-PD-1-Resistant Primary Cutaneous Melanoma</t>
  </si>
  <si>
    <t xml:space="preserve">mykxlg.com</t>
  </si>
  <si>
    <t xml:space="preserve">70decc0029c0a021ea8701ea</t>
  </si>
  <si>
    <t xml:space="preserve">Bulls come back to top Bucks 132-125 in home opener at Fiserv Forum despite 34 points from Tyler Herro</t>
  </si>
  <si>
    <t xml:space="preserve">WTMJ</t>
  </si>
  <si>
    <t xml:space="preserve">579f563d0ee06aec3bc11ae4</t>
  </si>
  <si>
    <t xml:space="preserve">Roche takes victory lap with lung cancer pill's win over Amgen, BMS</t>
  </si>
  <si>
    <t xml:space="preserve">dc1ee1446bcf733e96ebe002</t>
  </si>
  <si>
    <t xml:space="preserve">New signage put up for UConn’s M&amp;T Bank Center at Gampel Pavilion</t>
  </si>
  <si>
    <t xml:space="preserve">WTNH.com</t>
  </si>
  <si>
    <t xml:space="preserve">a30df42cc6d28f1457854799</t>
  </si>
  <si>
    <t xml:space="preserve">Amazon Scores New No. 1 Hit With Divisive Remake of John Grisham Bestselling Novel</t>
  </si>
  <si>
    <t xml:space="preserve">f2430c026b2670ca7fcfecf6</t>
  </si>
  <si>
    <t xml:space="preserve">Verizon Yields Over 6%. These 3 Dividend Giants Offer More Income Opportunities</t>
  </si>
  <si>
    <t xml:space="preserve">ac721d5f30cf53cf719e97f1</t>
  </si>
  <si>
    <t xml:space="preserve">Las Patronas breaks fundraising records with 2026 Jewel Ball</t>
  </si>
  <si>
    <t xml:space="preserve">San Diego Union-Tribune</t>
  </si>
  <si>
    <t xml:space="preserve">ebeb5c4b7edf612109b2452d</t>
  </si>
  <si>
    <t xml:space="preserve">Jefferies Maintains Ulta Beauty(ULTA.US) With Buy Rating, Raises Target Price to $730</t>
  </si>
  <si>
    <t xml:space="preserve">dc274a3ac86b9de1fc3a3a8b</t>
  </si>
  <si>
    <t xml:space="preserve">TEXAS INSTRUMENTS INC (NASDAQ:TXN): Affordable Growth With Neutral Valuation</t>
  </si>
  <si>
    <t xml:space="preserve">ea326f16deee2258543015e0</t>
  </si>
  <si>
    <t xml:space="preserve">Duke Energy Belews Creek team make generous donation</t>
  </si>
  <si>
    <t xml:space="preserve">thestokesnews.com</t>
  </si>
  <si>
    <t xml:space="preserve">8623112b5172ce68d4d4cf8c</t>
  </si>
  <si>
    <t xml:space="preserve">Cboe Global Markets price target raised, named a Top Pick at Morgan Stanley</t>
  </si>
  <si>
    <t xml:space="preserve">e7eceda095cf59959924b1f9</t>
  </si>
  <si>
    <t xml:space="preserve">IIM Ahmedabad Placements 2026: Goldman Sachs, BCG Among Top Recruiters</t>
  </si>
  <si>
    <t xml:space="preserve">355bb82c498391101c9608da</t>
  </si>
  <si>
    <t xml:space="preserve">Carty and Athanaze to lead West Indies A in white-ball series against England A</t>
  </si>
  <si>
    <t xml:space="preserve">Windies</t>
  </si>
  <si>
    <t xml:space="preserve">4b12c45b52e0218df0621a64</t>
  </si>
  <si>
    <t xml:space="preserve">Can Walmart's New Bundled Subscription Beat Amazon?</t>
  </si>
  <si>
    <t xml:space="preserve">15eafbba7586c9948bb5390b</t>
  </si>
  <si>
    <t xml:space="preserve">b47fff53dbcda9fa52a09517</t>
  </si>
  <si>
    <t xml:space="preserve">T-Mobile enters new competitive landscape: Can TMUS recover from its latest decline?</t>
  </si>
  <si>
    <t xml:space="preserve">488f1776dae438c6d4ca05e9</t>
  </si>
  <si>
    <t xml:space="preserve">Will Old Dominion (ODFL) Beat Estimates Again in Its Next Earnings Report?</t>
  </si>
  <si>
    <t xml:space="preserve">c91e56f682b64e560b1a7409</t>
  </si>
  <si>
    <t xml:space="preserve">Citigroup Adjusts Price Target on Roper Technologies to $525 From $450</t>
  </si>
  <si>
    <t xml:space="preserve">fdc775cdf9cdceeb3bd2fbbc</t>
  </si>
  <si>
    <t xml:space="preserve">Cisco hits walk off FG to edge KC Rangers, 44-42</t>
  </si>
  <si>
    <t xml:space="preserve">Longview News-Journal</t>
  </si>
  <si>
    <t xml:space="preserve">df10fbdf28db1d98f39c6bcb</t>
  </si>
  <si>
    <t xml:space="preserve">12 Harbor Freight Tool Finds That Outshine Tractor Supply In Price And Value</t>
  </si>
  <si>
    <t xml:space="preserve">1ca9127bd3899e8265766a81</t>
  </si>
  <si>
    <t xml:space="preserve">“Better than Midsomer Murders”: 7 “outstanding” TV shows to watch this week on ITV, Netflix, the BBC and more</t>
  </si>
  <si>
    <t xml:space="preserve">Good Housekeeping</t>
  </si>
  <si>
    <t xml:space="preserve">6ae1e7b1486c252f21d7da09</t>
  </si>
  <si>
    <t xml:space="preserve">This Walmart Sister Chain Has the Most Impressive Thanksgiving Meal for Cheap</t>
  </si>
  <si>
    <t xml:space="preserve">26426d7ae67a5030a527ebbd</t>
  </si>
  <si>
    <t xml:space="preserve">Goldman Sachs lifts SpaceX target to $230 as Cramer praises AI growth</t>
  </si>
  <si>
    <t xml:space="preserve">578ed10032aac80478ca92a8</t>
  </si>
  <si>
    <t xml:space="preserve">McDonald's Japan (TSE:2702) Stock May Look Fully Valued On Earnings</t>
  </si>
  <si>
    <t xml:space="preserve">820880ccd1421dabe5fc3241</t>
  </si>
  <si>
    <t xml:space="preserve">After KFC switches to Coke, PepsiCo secures 11-year Taco Bell deal as Traoré cracks down on a banned German drink in Burkina Faso</t>
  </si>
  <si>
    <t xml:space="preserve">Business Insider Africa</t>
  </si>
  <si>
    <t xml:space="preserve">cbebc03401740d9c9892a9e5</t>
  </si>
  <si>
    <t xml:space="preserve">ExxonMobil (XOM) Stock Still Looks Like A Bargain As 230% Run Continues</t>
  </si>
  <si>
    <t xml:space="preserve">1004cf43567319f52832a821</t>
  </si>
  <si>
    <t xml:space="preserve">UK TV Ratings: PTC Punjabi leads on Thursday; Star Plus tops Hindi genre</t>
  </si>
  <si>
    <t xml:space="preserve">BizAsiaLive</t>
  </si>
  <si>
    <t xml:space="preserve">88cb6bcd43b87f8c2acc3b63</t>
  </si>
  <si>
    <t xml:space="preserve">Union Pacific Corporation $UNP Holdings Boosted by Robeco Institutional Asset Management B.V.</t>
  </si>
  <si>
    <t xml:space="preserve">073de151e5b7023674a973bd</t>
  </si>
  <si>
    <t xml:space="preserve">Walmart's 9-Piece Botanical Comforter Set Brightens Any Space With 'Vibrant' Colors, Now 67% Off</t>
  </si>
  <si>
    <t xml:space="preserve">5d3fef1f20ba4d4106a89e71</t>
  </si>
  <si>
    <t xml:space="preserve">AI Debt Has Exploded 4X To Nearly $500 Billion: What It Means For NVDA, ORCL And CRWV, According To IO Fund</t>
  </si>
  <si>
    <t xml:space="preserve">be522060b02894774e3489f8</t>
  </si>
  <si>
    <t xml:space="preserve">BMO Raises IBM Price Target to $265, Keeps Market Perform Rating</t>
  </si>
  <si>
    <t xml:space="preserve">a4ddda199e1aa25f531f1ab0</t>
  </si>
  <si>
    <t xml:space="preserve">QUICK SPARK: Equifax Goes From Its Worst Month on Record to Its Best</t>
  </si>
  <si>
    <t xml:space="preserve">9e81d905d50f9d5eb890024f</t>
  </si>
  <si>
    <t xml:space="preserve">Global Credit Spreads Widen to 17-Month High</t>
  </si>
  <si>
    <t xml:space="preserve">news.sbs.co.kr</t>
  </si>
  <si>
    <t xml:space="preserve">f99c1210f46864573cd3eacc</t>
  </si>
  <si>
    <t xml:space="preserve">$310 Million Bentonville Institute of Technology Breaks Ground at Former Walmart Home Office</t>
  </si>
  <si>
    <t xml:space="preserve">ConstructConnect News</t>
  </si>
  <si>
    <t xml:space="preserve">c6ef32d51ba3f4a717fa633e</t>
  </si>
  <si>
    <t xml:space="preserve">Oppenheimer Adjusts Amgen Price Target to $480 From $450, Maintains Outperform Rating</t>
  </si>
  <si>
    <t xml:space="preserve">132bde398c284e0c12cbaca4</t>
  </si>
  <si>
    <t xml:space="preserve">Starbucks PH wins inaugural regional team barista challenge</t>
  </si>
  <si>
    <t xml:space="preserve">Manila Standard</t>
  </si>
  <si>
    <t xml:space="preserve">80f694c52273eca446dedc60</t>
  </si>
  <si>
    <t xml:space="preserve">The Clorox Company $CLX Holdings Boosted by Farmers &amp; Merchants Investments Inc.</t>
  </si>
  <si>
    <t xml:space="preserve">24078e3b598f0dff09b1bed4</t>
  </si>
  <si>
    <t xml:space="preserve">Micron vs. Sandisk: Which Is the Better AI Memory Stock to Own for the Next 3 Years</t>
  </si>
  <si>
    <t xml:space="preserve">e8245d09bf3b59dfef71c059</t>
  </si>
  <si>
    <t xml:space="preserve">CVS Pharmacy expands fall assortment of collectibles, nostalgic favorites and seasonal exclusives</t>
  </si>
  <si>
    <t xml:space="preserve">e9b9da756681c256df6d02e4</t>
  </si>
  <si>
    <t xml:space="preserve">Tom Lee Says AI Selloff Is Nearing Its End, Points To Setup Similar To Cisco's 1997 Rout — Sees Opportunity In NVDA, Software And Beyond</t>
  </si>
  <si>
    <t xml:space="preserve">3d53e9e7dd8394bf0fe92d32</t>
  </si>
  <si>
    <t xml:space="preserve">Digital Realty Breaks Ground on 22MW Turkish Data Centre</t>
  </si>
  <si>
    <t xml:space="preserve">28c75b79879ccafd22454fb2</t>
  </si>
  <si>
    <t xml:space="preserve">DuPont de Nemours, Inc. $DD Stock: Yousif Capital Management LLC Boosts Holdings</t>
  </si>
  <si>
    <t xml:space="preserve">3809b0c9176b090b29272eec</t>
  </si>
  <si>
    <t xml:space="preserve">Colgate-Palmolive Company $CL Stake Boosted by Sterling Capital Management LLC</t>
  </si>
  <si>
    <t xml:space="preserve">d80a0899fcbeb2ed397a3a02</t>
  </si>
  <si>
    <t xml:space="preserve">Quest Diagnostics (DGX) Stock Could Be Undervalued Despite Raised Full Year Guidance</t>
  </si>
  <si>
    <t xml:space="preserve">ce855d773a65b9ed79137b56</t>
  </si>
  <si>
    <t xml:space="preserve">EQT Corp Beats Quarterly Profit Estimates on Higher Natgas Prices</t>
  </si>
  <si>
    <t xml:space="preserve">d822c44f0687c14f35cf5329</t>
  </si>
  <si>
    <t xml:space="preserve">Goldman Sachs CEO David Solomon expects people to work longer as AI improves health and lifespans</t>
  </si>
  <si>
    <t xml:space="preserve">ad0cc965b1226b167b4c8211</t>
  </si>
  <si>
    <t xml:space="preserve">Is Invesco Developing Markets A (ODMAX) a Strong Mutual Fund Pick Right Now?</t>
  </si>
  <si>
    <t xml:space="preserve">55119670b83d0d24e04c8733</t>
  </si>
  <si>
    <t xml:space="preserve">ESMO: AZ, Hutchmed’s Orpathys combo shows post-Tagrisso power in MET-driven lung cancer</t>
  </si>
  <si>
    <t xml:space="preserve">Fierce Pharma</t>
  </si>
  <si>
    <t xml:space="preserve">21818209b096c85291592489</t>
  </si>
  <si>
    <t xml:space="preserve">Cboe Global Markets (CBOE) Could Be 36% Above Fair Value On Buyback And Dividend News</t>
  </si>
  <si>
    <t xml:space="preserve">37d0b50f7ad5fea030585e07</t>
  </si>
  <si>
    <t xml:space="preserve">Corpay (NYSE:CPAY) Passes Minervini Trend Template and High-Growth Momentum Screen</t>
  </si>
  <si>
    <t xml:space="preserve">5177fdb83a4c20a37ec12d2e</t>
  </si>
  <si>
    <t xml:space="preserve">Roche Bets $55 Million Upfront on Zymeworks' Trispecific in Bid to Outdo Amgen's Imdelltra</t>
  </si>
  <si>
    <t xml:space="preserve">b67f32fd7a482f93646923db</t>
  </si>
  <si>
    <t xml:space="preserve">Procter &amp; Gamble Co (PG) (Q1 2027) Earnings Call Highlights: Broad-Based Organic Growth of ...</t>
  </si>
  <si>
    <t xml:space="preserve">27d7f33b4af429ba58734c96</t>
  </si>
  <si>
    <t xml:space="preserve">Salesforce grants equity awards to m3ter, Fin employees</t>
  </si>
  <si>
    <t xml:space="preserve">43ff62ceb49234c3d6235686</t>
  </si>
  <si>
    <t xml:space="preserve">VZ, TMUS, T Stocks Face Valuation Pressure From SpaceX Wireless Push But Tower Operators Stand To Gain, Says Citi</t>
  </si>
  <si>
    <t xml:space="preserve">a2fdbffdb689e3059935d64f</t>
  </si>
  <si>
    <t xml:space="preserve">St. Michael’s CMI High School student wins taekwondo silver</t>
  </si>
  <si>
    <t xml:space="preserve">Deccan Herald</t>
  </si>
  <si>
    <t xml:space="preserve">1d3db833941b79116c479e81</t>
  </si>
  <si>
    <t xml:space="preserve">Builders FirstSource, Inc. $BLDR Stock: Signaturefd LLC Grows Stake</t>
  </si>
  <si>
    <t xml:space="preserve">5f25ab1e6535f889d7129269</t>
  </si>
  <si>
    <t xml:space="preserve">Cencora stock: Baird raises target to USD 375 for Cencora stock</t>
  </si>
  <si>
    <t xml:space="preserve">2ecc59871d0721baf987f389</t>
  </si>
  <si>
    <t xml:space="preserve">Honeywell Aerospace Forecasts Business Aviation Growth Through 2035</t>
  </si>
  <si>
    <t xml:space="preserve">Construction World</t>
  </si>
  <si>
    <t xml:space="preserve">f03ea50d6fb108784a2e3876</t>
  </si>
  <si>
    <t xml:space="preserve">Mystery Thriller Series Dominates Netflix's Global Top 10 at No. 1 Only 1 Day After Its Release</t>
  </si>
  <si>
    <t xml:space="preserve">d31ed14c42a39c083ddd5962</t>
  </si>
  <si>
    <t xml:space="preserve">美股石油巨頭股價集體刷新歷史新高</t>
  </si>
  <si>
    <t xml:space="preserve">0f30e1a3e01e53cf11e320d0</t>
  </si>
  <si>
    <t xml:space="preserve">41660aff3640a5b4f91c7614</t>
  </si>
  <si>
    <t xml:space="preserve">b67d2c73fd18305fced09671</t>
  </si>
  <si>
    <t xml:space="preserve">METTITECH GROUP HOLDINGS ADVANCES QUANTUM-RESISTANT ECOSYSTEM &amp; ANNOUNCES GLOBAL LAUNCHPAD EVENT FOR QUANTUM PROOF COIN</t>
  </si>
  <si>
    <t xml:space="preserve">665f6d22cb512b0978a4e9ac</t>
  </si>
  <si>
    <t xml:space="preserve">L3Harris Develops New Long-Range Ramjet Missile for U.S. Army to Intercept Drones</t>
  </si>
  <si>
    <t xml:space="preserve">Army Recognition</t>
  </si>
  <si>
    <t xml:space="preserve">dd5a31e7c4a9e34f23322048</t>
  </si>
  <si>
    <t xml:space="preserve">“華爾街之狼”阿克曼：若戰爭與通脹降温，2027年將是令人驚豔的一年</t>
  </si>
  <si>
    <r>
      <rPr>
        <sz val="10"/>
        <rFont val="Noto Sans CJK SC"/>
        <family val="2"/>
      </rPr>
      <t xml:space="preserve">“華爾街之狼”阿克曼：若戰爭與通脹降温，</t>
    </r>
    <r>
      <rPr>
        <sz val="10"/>
        <rFont val="Arial"/>
        <family val="0"/>
        <charset val="1"/>
      </rPr>
      <t xml:space="preserve">2027</t>
    </r>
    <r>
      <rPr>
        <sz val="10"/>
        <rFont val="Noto Sans CJK SC"/>
        <family val="2"/>
      </rPr>
      <t xml:space="preserve">年將是令人驚豔的一年</t>
    </r>
  </si>
  <si>
    <t xml:space="preserve">89137c448a991b18253066e2</t>
  </si>
  <si>
    <t xml:space="preserve">TÜV SÜD, Accenture and NVIDIA Unite to Fast‑Track AI Robot Safety Certification in Factories and Warehouses</t>
  </si>
  <si>
    <t xml:space="preserve">Indianweb2.com</t>
  </si>
  <si>
    <t xml:space="preserve">81b98c1eafed634a98efc4fd</t>
  </si>
  <si>
    <t xml:space="preserve">CVS Health (CVS) Stock May Be Undervalued Despite Opioid Settlement</t>
  </si>
  <si>
    <t xml:space="preserve">692135a8fe9c142ee51a8b29</t>
  </si>
  <si>
    <t xml:space="preserve">Apollo Global Management Inc. $APO Stock Holdings Boosted by Pinnacle Associates Ltd.</t>
  </si>
  <si>
    <t xml:space="preserve">fb6713e4d428cacc86ea599a</t>
  </si>
  <si>
    <t xml:space="preserve">Instacart explores sale talks with DoorDash and Uber amid rising market competition</t>
  </si>
  <si>
    <t xml:space="preserve">6471df4b8e24164742ae73fe</t>
  </si>
  <si>
    <t xml:space="preserve">Oil Stocks Rally as WTI Crude Price Tops $103: Devon Energy and Diamondback Energy Gain 5%, Occidental Petroleum Rises 3%</t>
  </si>
  <si>
    <t xml:space="preserve">ef51e7980adf02530092dd4a</t>
  </si>
  <si>
    <t xml:space="preserve">IBM Supports Award-winning Projects In NEDO Challenge</t>
  </si>
  <si>
    <t xml:space="preserve">0981f3a7e59dbf2d1ab97ea0</t>
  </si>
  <si>
    <t xml:space="preserve">9c7f9fd3f3a7b94130362544</t>
  </si>
  <si>
    <t xml:space="preserve">b530991aff2e7477b29e9be5</t>
  </si>
  <si>
    <t xml:space="preserve">Can UDR (UDR) Stay Undervalued After Its $2b Joint Venture?</t>
  </si>
  <si>
    <t xml:space="preserve">c30e61af75a727c41810fa88</t>
  </si>
  <si>
    <t xml:space="preserve">Microsoft says AI system outperforms doctors in simulated disease diagnosis</t>
  </si>
  <si>
    <t xml:space="preserve">Anadolu Ajansı</t>
  </si>
  <si>
    <t xml:space="preserve">e1b8c4075d5810294feea311</t>
  </si>
  <si>
    <t xml:space="preserve">Verizon, Welltower On Deck Monday As Wireless Growth, Senior Housing Demand Face Test</t>
  </si>
  <si>
    <t xml:space="preserve">21788e92018f787e62b62e85</t>
  </si>
  <si>
    <t xml:space="preserve">67e215f69540557512ea51f0</t>
  </si>
  <si>
    <t xml:space="preserve">Cognite wins Marathon award. Marathon Petroleum stock trades 0.21 percent above Xetra close</t>
  </si>
  <si>
    <t xml:space="preserve">8dd631af54058cb7470a1341</t>
  </si>
  <si>
    <t xml:space="preserve">Allegiant exercises options for six Boeing 737 MAX jets worth over $720 million</t>
  </si>
  <si>
    <t xml:space="preserve">e5a126c4ce1506c178de767e</t>
  </si>
  <si>
    <t xml:space="preserve">LIN: Mining is underway, while SARECO ownership and downstream partnerships advance integration</t>
  </si>
  <si>
    <t xml:space="preserve">c98a27763be5659628511867</t>
  </si>
  <si>
    <t xml:space="preserve">ExxonMobil (NYSE:XOM) Shares Up 2.8% - Time to Buy?</t>
  </si>
  <si>
    <t xml:space="preserve">36f2a0a58c0d9307296cbcaf</t>
  </si>
  <si>
    <t xml:space="preserve">Targa Resources, Inc. $TRGP Stock Position Increased by Inspire Investing LLC</t>
  </si>
  <si>
    <t xml:space="preserve">9eed7ef84a154238bf51551b</t>
  </si>
  <si>
    <t xml:space="preserve">Host Hotels &amp; Resorts</t>
  </si>
  <si>
    <t xml:space="preserve">Ontario’s HST rebate fuelled a boom for single-family homebuyers. Could an extension help condos?</t>
  </si>
  <si>
    <t xml:space="preserve">Toronto Star</t>
  </si>
  <si>
    <t xml:space="preserve">d920a5b2ff9892472830e9d8</t>
  </si>
  <si>
    <t xml:space="preserve">Estée Lauder Companies (The)</t>
  </si>
  <si>
    <t xml:space="preserve">派傑投資：將雅詩蘭黛目標價上調至125美元</t>
  </si>
  <si>
    <r>
      <rPr>
        <sz val="10"/>
        <rFont val="Noto Sans CJK SC"/>
        <family val="2"/>
      </rPr>
      <t xml:space="preserve">派傑投資：將雅詩蘭黛目標價上調至</t>
    </r>
    <r>
      <rPr>
        <sz val="10"/>
        <rFont val="Arial"/>
        <family val="0"/>
        <charset val="1"/>
      </rPr>
      <t xml:space="preserve">125</t>
    </r>
    <r>
      <rPr>
        <sz val="10"/>
        <rFont val="Noto Sans CJK SC"/>
        <family val="2"/>
      </rPr>
      <t xml:space="preserve">美元</t>
    </r>
  </si>
  <si>
    <t xml:space="preserve">c847de5272c44c7bb57e87a7</t>
  </si>
  <si>
    <t xml:space="preserve">New Buy Rating for Lam Research (LRCX), the Technology Giant</t>
  </si>
  <si>
    <t xml:space="preserve">20345f519de9abfe18a25cad</t>
  </si>
  <si>
    <t xml:space="preserve">A Linux workaround gives Intel's Arc B580 ReBAR support on older motherboards</t>
  </si>
  <si>
    <t xml:space="preserve">ff88c528576a191205db9beb</t>
  </si>
  <si>
    <t xml:space="preserve">Microsoft Strengthens Digital Sovereignty Push with New Cloud and AI Protections</t>
  </si>
  <si>
    <t xml:space="preserve">Redmondmag.com</t>
  </si>
  <si>
    <t xml:space="preserve">4af1af837866227a164c6d50</t>
  </si>
  <si>
    <t xml:space="preserve">Is Navitas Semiconductor (NVTS) Cheap Following Its NVIDIA Linked AI Power Push?</t>
  </si>
  <si>
    <t xml:space="preserve">8129eee080a4004f06ce0388</t>
  </si>
  <si>
    <t xml:space="preserve">鉅亨速報 - Factset 最新調查：得立達科技(TDY-US)EPS預估上修至25.5元，預估目標價為780.00元</t>
  </si>
  <si>
    <r>
      <rPr>
        <sz val="10"/>
        <rFont val="Noto Sans CJK SC"/>
        <family val="2"/>
      </rPr>
      <t xml:space="preserve">鉅亨速報 </t>
    </r>
    <r>
      <rPr>
        <sz val="10"/>
        <rFont val="Arial"/>
        <family val="0"/>
        <charset val="1"/>
      </rPr>
      <t xml:space="preserve">- Factset </t>
    </r>
    <r>
      <rPr>
        <sz val="10"/>
        <rFont val="Noto Sans CJK SC"/>
        <family val="2"/>
      </rPr>
      <t xml:space="preserve">最新調查：得立達科技</t>
    </r>
    <r>
      <rPr>
        <sz val="10"/>
        <rFont val="Arial"/>
        <family val="0"/>
        <charset val="1"/>
      </rPr>
      <t xml:space="preserve">(TDY-US)EPS</t>
    </r>
    <r>
      <rPr>
        <sz val="10"/>
        <rFont val="Noto Sans CJK SC"/>
        <family val="2"/>
      </rPr>
      <t xml:space="preserve">預估上修至</t>
    </r>
    <r>
      <rPr>
        <sz val="10"/>
        <rFont val="Arial"/>
        <family val="0"/>
        <charset val="1"/>
      </rPr>
      <t xml:space="preserve">25.5</t>
    </r>
    <r>
      <rPr>
        <sz val="10"/>
        <rFont val="Noto Sans CJK SC"/>
        <family val="2"/>
      </rPr>
      <t xml:space="preserve">元，預估目標價為</t>
    </r>
    <r>
      <rPr>
        <sz val="10"/>
        <rFont val="Arial"/>
        <family val="0"/>
        <charset val="1"/>
      </rPr>
      <t xml:space="preserve">780.00</t>
    </r>
    <r>
      <rPr>
        <sz val="10"/>
        <rFont val="Noto Sans CJK SC"/>
        <family val="2"/>
      </rPr>
      <t xml:space="preserve">元</t>
    </r>
  </si>
  <si>
    <t xml:space="preserve">790ae43b5965a9b6a09dc727</t>
  </si>
  <si>
    <t xml:space="preserve">Waters and Labcorp partner to offer FDA-approved HPV test by end of 2026</t>
  </si>
  <si>
    <t xml:space="preserve">9c63e6244319f1a47eb6af52</t>
  </si>
  <si>
    <t xml:space="preserve">Harrisburg professor receives APA international mentoring award</t>
  </si>
  <si>
    <t xml:space="preserve">The Pennsylvania State University</t>
  </si>
  <si>
    <t xml:space="preserve">de0b3698b4c0dc3abab9d543</t>
  </si>
  <si>
    <t xml:space="preserve">Louisville to mark one year since deadly UPS plane crash with citywide observance</t>
  </si>
  <si>
    <t xml:space="preserve">Louisville Public Media</t>
  </si>
  <si>
    <t xml:space="preserve">812ed60f846aa3e7519d2ab7</t>
  </si>
  <si>
    <t xml:space="preserve">Muscatine’s municipal utility breaks ground on its first solar project, putting 24 MW of new generation into Iowa’s local power mix</t>
  </si>
  <si>
    <t xml:space="preserve">97e1474fcd03aacd9049ef59</t>
  </si>
  <si>
    <t xml:space="preserve">Cisco and NVIDIA Unveil High-Density USFP Module to Elevate AI Factory Networks</t>
  </si>
  <si>
    <t xml:space="preserve">b2e3700e13375f70a62ff6bc</t>
  </si>
  <si>
    <t xml:space="preserve">Top grocery stocks: Costco leads, Kroger offers more upside</t>
  </si>
  <si>
    <t xml:space="preserve">76115630041292d2f7308f18</t>
  </si>
  <si>
    <t xml:space="preserve">Netflix's New 6-Part Thriller Is a Streaming Hit With 1.1B Minutes Viewed</t>
  </si>
  <si>
    <t xml:space="preserve">24a95971f43cd68cbcdccc42</t>
  </si>
  <si>
    <t xml:space="preserve">2026-27 FIS Alpine Ski World Cup Sölden: Shiffrin begins 'season of exploration' with seventh place in Sölden as Moltzan claims first World Cup win</t>
  </si>
  <si>
    <t xml:space="preserve">259b8ddef833fa5397c2e4c6</t>
  </si>
  <si>
    <t xml:space="preserve">Starbucks Drives Alsea’s Mexican Sales Rebound, Expands ESG Plan</t>
  </si>
  <si>
    <t xml:space="preserve">1ce1ccfee9bda0270907d9e6</t>
  </si>
  <si>
    <t xml:space="preserve">Red Feather Ball Gala Celebrates Another Successful Year for United Way’s Community Programs</t>
  </si>
  <si>
    <t xml:space="preserve">The Santa Barbara Independent</t>
  </si>
  <si>
    <t xml:space="preserve">1aac9d88771f182a4ff5ddab</t>
  </si>
  <si>
    <t xml:space="preserve">SpaceX could be on the cusp of buying 80,000 cell towers in a bid to really challenge Verizon, AT&amp;T and T-Mobile</t>
  </si>
  <si>
    <t xml:space="preserve">c954951a61bc14317934f0a2</t>
  </si>
  <si>
    <t xml:space="preserve">Needham Adjusts Price Target on Teledyne Technologies to $775 From $760</t>
  </si>
  <si>
    <t xml:space="preserve">d1778ec430bb31e0214e46f4</t>
  </si>
  <si>
    <t xml:space="preserve">VGK@STL: Holloway scores PPG against Adin Hill</t>
  </si>
  <si>
    <t xml:space="preserve">ae510678708ed24a85c8aee5</t>
  </si>
  <si>
    <t xml:space="preserve">Microsoft Azure Growth, Copilot Monetization in Focus Ahead of Earnings, BofA Says</t>
  </si>
  <si>
    <t xml:space="preserve">4c76d9083747d513854c5640</t>
  </si>
  <si>
    <t xml:space="preserve">Southwest Airlines Stock: Revenue Transformation Accelerates (NYSE:LUV)</t>
  </si>
  <si>
    <t xml:space="preserve">37862c9cd45e8e0c32fcf7e7</t>
  </si>
  <si>
    <t xml:space="preserve">Block (XYZ) Could Be 22% Undervalued As BMO Upgrade Puts Valuation Back In Focus</t>
  </si>
  <si>
    <t xml:space="preserve">747f32772c36ca0fec3d721d</t>
  </si>
  <si>
    <t xml:space="preserve">BBC and Netflix composer up for national award</t>
  </si>
  <si>
    <t xml:space="preserve">ff2797445f9664d059a5a3e2</t>
  </si>
  <si>
    <t xml:space="preserve">Philadelphia Museum of Art receives $20M gift from Comcast co-founder and wife</t>
  </si>
  <si>
    <t xml:space="preserve">dc60c91b0c95e4e3019b4cf9</t>
  </si>
  <si>
    <t xml:space="preserve">Great News for Boeing Investors</t>
  </si>
  <si>
    <t xml:space="preserve">91780ccdd7779d9ca5f7022c</t>
  </si>
  <si>
    <t xml:space="preserve">Harbor Island Capital LLC Purchases New Position in Builders FirstSource, Inc. $BLDR</t>
  </si>
  <si>
    <t xml:space="preserve">5652d09e5d18f23270614228</t>
  </si>
  <si>
    <t xml:space="preserve">MU, SNDK, SKHY Stocks Bounce After Thursday’s Markdown, But Strategists Split: ‘Great Buying Opportunity’ Versus ‘The Kospi Has Peaked’</t>
  </si>
  <si>
    <t xml:space="preserve">f2ad62b0516b09b6ab2efa69</t>
  </si>
  <si>
    <t xml:space="preserve">Loop Capital Adjusts Price Target on Tractor Supply to $37 From $35</t>
  </si>
  <si>
    <t xml:space="preserve">535e2e8bab5acf498b151786</t>
  </si>
  <si>
    <t xml:space="preserve">This Craftsman toolbox just hit its best price in over a year at Amazon</t>
  </si>
  <si>
    <t xml:space="preserve">ecc00c142c53b15bbc2f22c0</t>
  </si>
  <si>
    <t xml:space="preserve">Exelon (EXC) Expected to Beat Earnings Estimates: Should You Buy?</t>
  </si>
  <si>
    <t xml:space="preserve">27352d727010a5b1b961b4b4</t>
  </si>
  <si>
    <t xml:space="preserve">Royston McDonald's reopens after major redesign and upgrades</t>
  </si>
  <si>
    <t xml:space="preserve">The Comet</t>
  </si>
  <si>
    <t xml:space="preserve">2cd01ee019add65975f4a0e0</t>
  </si>
  <si>
    <t xml:space="preserve">Nvidia, Micron drive 34% of S&amp;P 500 profit surge as AI boosts earnings - CHOSUNBIZ</t>
  </si>
  <si>
    <t xml:space="preserve">a9a2ab8bf47c7fb00917e217</t>
  </si>
  <si>
    <t xml:space="preserve">Apple Inc. $AAPL Holdings Lessened by Nicollet Investment Management Inc.</t>
  </si>
  <si>
    <t xml:space="preserve">3cbbff938138cffbdfc3d404</t>
  </si>
  <si>
    <t xml:space="preserve">McDonald's India operator Westlife quarterly loss narrows as promotions attract customers</t>
  </si>
  <si>
    <t xml:space="preserve">a054a50f0f8cf719e224444d</t>
  </si>
  <si>
    <t xml:space="preserve">Costco developer to spend more than $24 million on road improvements</t>
  </si>
  <si>
    <t xml:space="preserve">KTVB</t>
  </si>
  <si>
    <t xml:space="preserve">d2ffd0ab5426cad91d39f27f</t>
  </si>
  <si>
    <t xml:space="preserve">AbbVie shares may move 5% on Oct. 30 earnings release</t>
  </si>
  <si>
    <t xml:space="preserve">dda0cdfe09501a36b7fb5951</t>
  </si>
  <si>
    <t xml:space="preserve">Higher yields may limit further rate hikes, says T. Rowe Price</t>
  </si>
  <si>
    <t xml:space="preserve">Money Marketing</t>
  </si>
  <si>
    <t xml:space="preserve">1874c7dbcb85d2859e459659</t>
  </si>
  <si>
    <t xml:space="preserve">General Dynamics shares may move 3.5% on earnings next week</t>
  </si>
  <si>
    <t xml:space="preserve">7fd6493c4a126d18f4e89a62</t>
  </si>
  <si>
    <t xml:space="preserve">Debt Anchor vs. Cruise Demand: Can Royal Caribbean's Q3 Print Oct. 27 Match Its Premium Valuation</t>
  </si>
  <si>
    <t xml:space="preserve">6a05dca570c732cc4bbc4468</t>
  </si>
  <si>
    <t xml:space="preserve">JPMorgan raises target for Jabil Inc stock from USD 425.00 to USD 430.00</t>
  </si>
  <si>
    <t xml:space="preserve">9733bfa3e4863de8e8f563b8</t>
  </si>
  <si>
    <t xml:space="preserve">Rosenblatt Securities Adjusts Price Target on Western Digital to $650 From $800</t>
  </si>
  <si>
    <t xml:space="preserve">08fd4a9311e9b88b74ec432e</t>
  </si>
  <si>
    <t xml:space="preserve">PANW Jumps As Palo Alto Networks Expands AI Security Reach</t>
  </si>
  <si>
    <t xml:space="preserve">a30ea232d72488e024024770</t>
  </si>
  <si>
    <t xml:space="preserve">S&amp;P Global (SPGI) Could Be 18% Above Fair Value On AI Platform Upgrades</t>
  </si>
  <si>
    <t xml:space="preserve">7bb8bf65c9113f9ca93229f6</t>
  </si>
  <si>
    <t xml:space="preserve">Instacart Rallies on Report of Sale Talks With Uber, DoorDash</t>
  </si>
  <si>
    <t xml:space="preserve">37e9fa7ce496f60d3c494214</t>
  </si>
  <si>
    <t xml:space="preserve">JBL Believes AAA Is WWE's First Successful 'Integration' Of Another Promotion</t>
  </si>
  <si>
    <t xml:space="preserve">aefeac74b8c8cbd401719ff9</t>
  </si>
  <si>
    <t xml:space="preserve">ce6a45d791f9e70890da755b</t>
  </si>
  <si>
    <t xml:space="preserve">SpaceX Moves Closer to Taking On AT&amp;T, Verizon and T-Mobile</t>
  </si>
  <si>
    <t xml:space="preserve">8eaaa65fbe725e069e0c4ab6</t>
  </si>
  <si>
    <t xml:space="preserve">CMS and States Launch $275 Million Initiative to Recruit and Retain Nurses in Nursing Homes</t>
  </si>
  <si>
    <t xml:space="preserve">HHS.gov</t>
  </si>
  <si>
    <t xml:space="preserve">9246ce65f1649036832b1f25</t>
  </si>
  <si>
    <t xml:space="preserve">Best USB-C Hubs and Docking Stations for Laptops in 2026</t>
  </si>
  <si>
    <t xml:space="preserve">Online Tech Tips</t>
  </si>
  <si>
    <t xml:space="preserve">a5ff32d386a977e464f2cba1</t>
  </si>
  <si>
    <t xml:space="preserve">Intuitive Surgical stock: Baird raises target for Intuitive Surgical stock to USD 550</t>
  </si>
  <si>
    <t xml:space="preserve">6cb49cc41db6bf7896da4a82</t>
  </si>
  <si>
    <t xml:space="preserve">[UPDATED] CMS, States Partner to Launch $275M Nursing Home Workforce Initiative</t>
  </si>
  <si>
    <t xml:space="preserve">Skilled Nursing News</t>
  </si>
  <si>
    <t xml:space="preserve">d4463dfddfe8d4455d1139f0</t>
  </si>
  <si>
    <t xml:space="preserve">Coinbase Global (COIN) Ireland Fine Puts Customer Fund Safeguards In Focus</t>
  </si>
  <si>
    <t xml:space="preserve">7dde70bcc109184cf687d3f5</t>
  </si>
  <si>
    <t xml:space="preserve">Western Digital's 55% Revenue Surge Meets a Wall of Capex Worries</t>
  </si>
  <si>
    <t xml:space="preserve">db55ba79aad41b39222545fb</t>
  </si>
  <si>
    <t xml:space="preserve">IBM supports award-winning projects in NEDO Challenge | IBM Quantum Computing Blog</t>
  </si>
  <si>
    <t xml:space="preserve">e9f402a9a15e1c612df04397</t>
  </si>
  <si>
    <t xml:space="preserve">Truist Adjusts Price Target on Roper Technologies to $500 From $475, Maintains Buy Rating</t>
  </si>
  <si>
    <t xml:space="preserve">1acb4c8cacb1cc4f4c9dd28c</t>
  </si>
  <si>
    <t xml:space="preserve">This Charming Little Walmart Table Is an Upgrade In Style and Storage</t>
  </si>
  <si>
    <t xml:space="preserve">2e01c5227e815946273b8e6e</t>
  </si>
  <si>
    <t xml:space="preserve">Luster has 3 total touchdowns as Ball State wins second in a row, over Sac State</t>
  </si>
  <si>
    <t xml:space="preserve">The Journal Gazette</t>
  </si>
  <si>
    <t xml:space="preserve">1ccee7bc5c2f375fbc229a2e</t>
  </si>
  <si>
    <t xml:space="preserve">IIM Ahmedabad PGP Summer Placements 2028: Over 85 roles offered; Goldman Sachs, BCG among top recruiters</t>
  </si>
  <si>
    <t xml:space="preserve">Careers360</t>
  </si>
  <si>
    <t xml:space="preserve">fadc21e055a38ad7f1759423</t>
  </si>
  <si>
    <t xml:space="preserve">Apollo Global Management Inc. $APO Position Lifted by Wedbush Securities Inc.</t>
  </si>
  <si>
    <t xml:space="preserve">e47395444c91b829d32e2676</t>
  </si>
  <si>
    <t xml:space="preserve">JPMorgan raises target for Viatris stock from USD 18.00 to USD 20.00</t>
  </si>
  <si>
    <t xml:space="preserve">da5fdc27b61dd19cfa05ab35</t>
  </si>
  <si>
    <t xml:space="preserve">Baird raises target for Cencora stock from USD 373 to USD 375</t>
  </si>
  <si>
    <t xml:space="preserve">7747d36d699d765b0c9af963</t>
  </si>
  <si>
    <t xml:space="preserve">Pathos AI partners with Bristol Myers Squibb and Tempus AI to accelerate medical research</t>
  </si>
  <si>
    <t xml:space="preserve">b5dcc119576d6a822dd7d794</t>
  </si>
  <si>
    <t xml:space="preserve">Morpho Hires Coinbase Veteran Brian Foster as Deposits Hit $17bn</t>
  </si>
  <si>
    <t xml:space="preserve">950caccbbe2bdb6d0be5c61b</t>
  </si>
  <si>
    <t xml:space="preserve">S&amp;P Global expands private-market AI tools as stock trades at EUR 401.70</t>
  </si>
  <si>
    <t xml:space="preserve">48d15bab2d252f3f406bf490</t>
  </si>
  <si>
    <t xml:space="preserve">Citigroup gets Beijing’s approval for wholly owned securities firm in China</t>
  </si>
  <si>
    <t xml:space="preserve">South China Morning Post</t>
  </si>
  <si>
    <t xml:space="preserve">3b6f63c2c84d63892fd893d6</t>
  </si>
  <si>
    <t xml:space="preserve">Goldman Sachs: We Expect a Hawkish Hike from the RBNZ Next Week</t>
  </si>
  <si>
    <t xml:space="preserve">eFXdata</t>
  </si>
  <si>
    <t xml:space="preserve">937570ee63fc58c603867eb8</t>
  </si>
  <si>
    <t xml:space="preserve">LianLian Global taps PayPal, Venmo to streamline cross-border seller payouts</t>
  </si>
  <si>
    <t xml:space="preserve">d9c2eaf353c141ca373f024e</t>
  </si>
  <si>
    <t xml:space="preserve">TRV-150 Octocopter Downs Multiple Kamikaze Drones With APKWS for First Time, Both Systems Already Serving in Ukraine</t>
  </si>
  <si>
    <t xml:space="preserve">Defense Express</t>
  </si>
  <si>
    <t xml:space="preserve">317fb253113e871195607684</t>
  </si>
  <si>
    <t xml:space="preserve">JBL Celebrates 80 Years with 11.11 Sale Offering Up to 20% Off Sitewide and Pop-Ups Across Singapore</t>
  </si>
  <si>
    <t xml:space="preserve">3e837b8733741b3cf2c0d1de</t>
  </si>
  <si>
    <t xml:space="preserve">General Mills, Archer and Conagra beef up their meat snack portfolios</t>
  </si>
  <si>
    <t xml:space="preserve">FoodNavigator.com</t>
  </si>
  <si>
    <t xml:space="preserve">b948f91f14a9ba4d548d2a4b</t>
  </si>
  <si>
    <t xml:space="preserve">Can't-Miss Play: Rodgers' 51-yard deep ball to DK Metcalf wows the crowd in Paris</t>
  </si>
  <si>
    <t xml:space="preserve">2e90eafe321818f9f6bdd8f2</t>
  </si>
  <si>
    <t xml:space="preserve">The Progressive Corporation (NYSE:PGR) Stock Gains 3.74%: Yield and Technicals</t>
  </si>
  <si>
    <t xml:space="preserve">f9f16c8eb698e0618d508ae5</t>
  </si>
  <si>
    <t xml:space="preserve">Stryker (SYK) Tests Its Valuation After Sonopet 3 Clearance</t>
  </si>
  <si>
    <t xml:space="preserve">2e29aaa63bb049cc95951b55</t>
  </si>
  <si>
    <t xml:space="preserve">BNP Paribas Adjusts Price Target on Tractor Supply to $38 From $34</t>
  </si>
  <si>
    <t xml:space="preserve">1807656ed7cc01b37ed69d10</t>
  </si>
  <si>
    <t xml:space="preserve">FAA clears the way for airlines to put Boeing’s long-delayed 737 Max 10 into service</t>
  </si>
  <si>
    <t xml:space="preserve">WCCB Charlotte</t>
  </si>
  <si>
    <t xml:space="preserve">b2f80356e48a8d0ffe4efb16</t>
  </si>
  <si>
    <t xml:space="preserve">Jamaica Gleaner</t>
  </si>
  <si>
    <t xml:space="preserve">8575f17ea9eb97267d21fa49</t>
  </si>
  <si>
    <t xml:space="preserve">Flexible HPV Screening Options: Labcorp and Waters Expand Access to Cervical Cancer…</t>
  </si>
  <si>
    <t xml:space="preserve">Trend Hunter</t>
  </si>
  <si>
    <t xml:space="preserve">19cda9b26149b42f74f1f49e</t>
  </si>
  <si>
    <t xml:space="preserve">Nvidia vs. Broadcom: One Grew AI Revenue 221% Last Quarter. The Other Grew 117%.</t>
  </si>
  <si>
    <t xml:space="preserve">0070565a4861a11997cb94e2</t>
  </si>
  <si>
    <t xml:space="preserve">7ed50b39e4b2d3b3430e1510</t>
  </si>
  <si>
    <t xml:space="preserve">DuPont Expands Bioprocessing Portfolio With New Chromatography Media</t>
  </si>
  <si>
    <t xml:space="preserve">a0052fae67fd0b88a3cc9792</t>
  </si>
  <si>
    <t xml:space="preserve">Applied Materials (AMAT) Stock Could Be 35% Above Fair Value After AI Manufacturing News</t>
  </si>
  <si>
    <t xml:space="preserve">12492d64c95a7ef6efd02678</t>
  </si>
  <si>
    <t xml:space="preserve">U.S. FDA Approves Subcutaneous Induction Regimen for AbbVie's SKYRIZI® for Adults With Moderately to Severely Active Crohn's Disease</t>
  </si>
  <si>
    <t xml:space="preserve">Investing News Network</t>
  </si>
  <si>
    <t xml:space="preserve">358f8c28c7f07512cc412c55</t>
  </si>
  <si>
    <t xml:space="preserve">Nvidia CEO Jensen Huang backed a Seattle lab with nearly 7 million GPU hours; its new AI model designs pr</t>
  </si>
  <si>
    <t xml:space="preserve">8c5b296d4387d7d504705779</t>
  </si>
  <si>
    <t xml:space="preserve">Why the Market Dipped But Occidental Petroleum (OXY) Gained Today</t>
  </si>
  <si>
    <t xml:space="preserve">1c49b362af8b5e5a8d46cc9c</t>
  </si>
  <si>
    <t xml:space="preserve">Corning (GLW) Gains Attention On AI Demand, Is It Still 35% Undervalued?</t>
  </si>
  <si>
    <t xml:space="preserve">7d974febcd833787c902ae28</t>
  </si>
  <si>
    <t xml:space="preserve">BofA raises target to USD 61 for LyondellBasell stock</t>
  </si>
  <si>
    <t xml:space="preserve">fbe27735bc71263705dfc506</t>
  </si>
  <si>
    <t xml:space="preserve">Doctors call Moderna, Merck cancer vaccine data a major advancement — despite Wall Street reaction</t>
  </si>
  <si>
    <t xml:space="preserve">09c9f6bf09da6d646e40d1c4</t>
  </si>
  <si>
    <t xml:space="preserve">b70dac3899bbf65fb0781d01</t>
  </si>
  <si>
    <t xml:space="preserve">Memory, Storage Stocks Rebound After Western Digital Earnings Land</t>
  </si>
  <si>
    <t xml:space="preserve">8f0df868c224f336195d4102</t>
  </si>
  <si>
    <t xml:space="preserve">Goldman Sachs (GS) Upgraded to Buy by Freedom Broker Following S</t>
  </si>
  <si>
    <t xml:space="preserve">3668d9d4bd7a50b2bb678274</t>
  </si>
  <si>
    <t xml:space="preserve">Napoli–Roma (3–3): Anguissa dazzles, Balerdi rescues a point · SNA</t>
  </si>
  <si>
    <t xml:space="preserve">bfc368282c3720f1f475bb08</t>
  </si>
  <si>
    <t xml:space="preserve">Republic Services given additional extension following mediation hearing</t>
  </si>
  <si>
    <t xml:space="preserve">WAJR</t>
  </si>
  <si>
    <t xml:space="preserve">709ca6c7027143d8e4b86b0f</t>
  </si>
  <si>
    <t xml:space="preserve">Tractor Supply Company (TSCO) PT Raised to $40 at Telsey</t>
  </si>
  <si>
    <t xml:space="preserve">71da81e3581ada9183352c27</t>
  </si>
  <si>
    <t xml:space="preserve">Nvidia driver update: Call of Duty: Modern Warfare 4 and Gears of War: E-Day exhibit reduced RAM usage thanks to Advanced Shader Delivery</t>
  </si>
  <si>
    <t xml:space="preserve">da4a84ad80285fbdf7e1c31d</t>
  </si>
  <si>
    <t xml:space="preserve">Netflix's 8-Part Gothic Horror Series Was So Good, Even Stephen King Gave It Kudos</t>
  </si>
  <si>
    <t xml:space="preserve">e13acd7dfe7ffed8d5c1fd0c</t>
  </si>
  <si>
    <t xml:space="preserve">Broadcom (NASDAQ:AVGO) Faces AI Fears Despite Strong Growth</t>
  </si>
  <si>
    <t xml:space="preserve">3b567a4ada4bddcec10112c3</t>
  </si>
  <si>
    <t xml:space="preserve">Fidelity National Information Services (NYSE:FIS) Stock Gets Price Target Reduction from Truist Financial</t>
  </si>
  <si>
    <t xml:space="preserve">a9f1d1dc3184f893aab445eb</t>
  </si>
  <si>
    <t xml:space="preserve">Edison International</t>
  </si>
  <si>
    <t xml:space="preserve">Earnings Optimism Might Change The Case For Investing In Edison International Stock (EIX)</t>
  </si>
  <si>
    <t xml:space="preserve">3210ea3f85ed59ae40792d7e</t>
  </si>
  <si>
    <t xml:space="preserve">Micron and Sandisk Hit Record Memory Margins. There's One Clear Winner.</t>
  </si>
  <si>
    <t xml:space="preserve">dc269f1c3d856f0a8ecc28f8</t>
  </si>
  <si>
    <t xml:space="preserve">PepsiCo renews deal to supply Taco Bell</t>
  </si>
  <si>
    <t xml:space="preserve">Just Drinks</t>
  </si>
  <si>
    <t xml:space="preserve">7a501fb6820a9861860b2289</t>
  </si>
  <si>
    <t xml:space="preserve">Stablecoin News: Singapore MAS Adds Malaysia and Thailand to BLOOM Initiative</t>
  </si>
  <si>
    <t xml:space="preserve">a8507178b758302bbaed91b3</t>
  </si>
  <si>
    <t xml:space="preserve">SANDISK NAS 600 Review: A Solid SATA SSD</t>
  </si>
  <si>
    <t xml:space="preserve">Dong Knows Tech</t>
  </si>
  <si>
    <t xml:space="preserve">c1ac00fb52b7c6e607ea12b7</t>
  </si>
  <si>
    <t xml:space="preserve">NVIDIA RTXPT 1.9 Path Tracer Gets Around 20% Faster, Adds Windows on Arm Support</t>
  </si>
  <si>
    <t xml:space="preserve">4b360b0fe21ceca7a681744e</t>
  </si>
  <si>
    <t xml:space="preserve">Analog Devices stock: TD Cowen raises target to USD 475.00</t>
  </si>
  <si>
    <t xml:space="preserve">4c64fc05eb50c400877ba4fc</t>
  </si>
  <si>
    <t xml:space="preserve">Uber Expands, Launches in Playa del Carmen and Tulum</t>
  </si>
  <si>
    <t xml:space="preserve">TravelPulse</t>
  </si>
  <si>
    <t xml:space="preserve">ada88e8f2b06f9fb2ec316a8</t>
  </si>
  <si>
    <t xml:space="preserve">Intel Stocks Rise, Trade at 166.5% Above GF Value Ahead of Earnings</t>
  </si>
  <si>
    <t xml:space="preserve">0ccd6490f86cb24b7c6bb37e</t>
  </si>
  <si>
    <t xml:space="preserve">PAHO and Project ECHO Join Efforts to Strengthen Health Emergency Workforce Capacities Through Digital Learning</t>
  </si>
  <si>
    <t xml:space="preserve">Pan American Health Organization (PAHO)</t>
  </si>
  <si>
    <t xml:space="preserve">c334f02695e8763e5839723d</t>
  </si>
  <si>
    <t xml:space="preserve">EQT stock: Oddo cuts target for EQT stock to SEK 370.00 from SEK 388.00</t>
  </si>
  <si>
    <t xml:space="preserve">ad7ba76482ac9a4cebbf25ad</t>
  </si>
  <si>
    <t xml:space="preserve">Salesforce (NYSE:CRM) Expands AI Marketing With New Deal</t>
  </si>
  <si>
    <t xml:space="preserve">f08b28bf3e00c1459dcaf955</t>
  </si>
  <si>
    <t xml:space="preserve">Netflix's 7-Part Americana Series Becomes a Streaming Hit With 39% Increase</t>
  </si>
  <si>
    <t xml:space="preserve">c5422c3fcb0b1c55316656c1</t>
  </si>
  <si>
    <t xml:space="preserve">Cummins &amp; Co. bowl Australia into a position of strength in Durban</t>
  </si>
  <si>
    <t xml:space="preserve">1c68cb38365234bfb8f52a08</t>
  </si>
  <si>
    <t xml:space="preserve">Guggenheim Adjusts Price Target on Automatic Data Processing to $340 From $300</t>
  </si>
  <si>
    <t xml:space="preserve">ce68d56a60dcc2b9cd5611d5</t>
  </si>
  <si>
    <t xml:space="preserve">ESMO: Amgen’s Imdelltra drives massive survival benefit in ‘watershed moment’ for small cell lung cancer</t>
  </si>
  <si>
    <t xml:space="preserve">d94bbb6112722d52c56f9b68</t>
  </si>
  <si>
    <t xml:space="preserve">Nvidia's $399 Microduck Robot Duck Surpasses 20,000 Preorders After Viral GTC Berlin Keynote</t>
  </si>
  <si>
    <t xml:space="preserve">3deccf64028c1c9b6883f7e6</t>
  </si>
  <si>
    <t xml:space="preserve">Johnson &amp; Johnson reports 75% tumor response rate in advanced prostate cancer with JNJ-6143, a first-in-class RIPTAC™ molecule</t>
  </si>
  <si>
    <t xml:space="preserve">a8a64c1db8022927f3469bb3</t>
  </si>
  <si>
    <t xml:space="preserve">Equifax Stock Has Its Best Month on Record After Its Worst - Equifax (NYSE:EFX)</t>
  </si>
  <si>
    <t xml:space="preserve">f898a5b64776ea55e04b3658</t>
  </si>
  <si>
    <t xml:space="preserve">Key facts: Sodexo SA (SW) FY26 organic growth 2%; EUR1.74 dividend</t>
  </si>
  <si>
    <t xml:space="preserve">9becb223eb210b9dcb07324c</t>
  </si>
  <si>
    <t xml:space="preserve">Watch: A2O LITE Takes 4th Win For "NEON" On "Inkigayo"; Performances By IVE, BABYMONSTER, NMIXX, And More</t>
  </si>
  <si>
    <t xml:space="preserve">Soompi</t>
  </si>
  <si>
    <t xml:space="preserve">8ae5a2dc39a8d57c9da01c2e</t>
  </si>
  <si>
    <t xml:space="preserve">TJX gains appeal as U.S. shoppers delay big-ticket purchases</t>
  </si>
  <si>
    <t xml:space="preserve">263974bc8b7f7bfa20add2ef</t>
  </si>
  <si>
    <t xml:space="preserve">AAPL Testing Key Resistance: Stock Gains 1.23% (October 22, 2026)</t>
  </si>
  <si>
    <t xml:space="preserve">JournalArta</t>
  </si>
  <si>
    <t xml:space="preserve">f1d739cc22c26e045e715139</t>
  </si>
  <si>
    <t xml:space="preserve">BMO Capital Adjusts Price Target on Roper Technologies to $462 From $393</t>
  </si>
  <si>
    <t xml:space="preserve">80993d531effde9663dbb26d</t>
  </si>
  <si>
    <t xml:space="preserve">MAS Fez Qualify for CAF Champions League Group Stage Despite Troubling Conditions</t>
  </si>
  <si>
    <t xml:space="preserve">2a0aeee42025d6dd5341f1a4</t>
  </si>
  <si>
    <t xml:space="preserve">Allegiant Air Orders Six Additional Boeing 737 MAX Jets</t>
  </si>
  <si>
    <t xml:space="preserve">Aviación al Día</t>
  </si>
  <si>
    <t xml:space="preserve">80d2582685759cdc75bc3aa4</t>
  </si>
  <si>
    <t xml:space="preserve">MSI Receives Exemption to US Wi-Fi Router Ban</t>
  </si>
  <si>
    <t xml:space="preserve">9a43ca832e7d80c639fd22f0</t>
  </si>
  <si>
    <t xml:space="preserve">S&amp;P 500, Dow Gain As Earnings Season Sets In, While SpaceX Aids Nasdaq After-Hours — SPCX, BA, MMM, NFLX, QCOM In Focus</t>
  </si>
  <si>
    <t xml:space="preserve">2e555c22aa0ddfa19fcd94ba</t>
  </si>
  <si>
    <t xml:space="preserve">J.P. Morgan Maintains Thermo Fisher Scientific(TMO.US) With Buy Rating, Raises Target Price to $820</t>
  </si>
  <si>
    <t xml:space="preserve">a6431d52016d0eb5eab122cd</t>
  </si>
  <si>
    <t xml:space="preserve">Entergy ratepayers likely to shoulder part of $20B buildout for Meta</t>
  </si>
  <si>
    <t xml:space="preserve">WWLTV.com</t>
  </si>
  <si>
    <t xml:space="preserve">659978bbddb5dd135a0de828</t>
  </si>
  <si>
    <t xml:space="preserve">Invesco QQQ $QQQ Stock: SBI Securities Co. Ltd. Grows Position</t>
  </si>
  <si>
    <t xml:space="preserve">f7f5bcd94dd4accf98d0ab2d</t>
  </si>
  <si>
    <t xml:space="preserve">Generac Q3 Earnings Preview: Can The Amazon AI Deal Deliver A Major Beat?</t>
  </si>
  <si>
    <t xml:space="preserve">160f31ff1f72e8d07ad5127c</t>
  </si>
  <si>
    <t xml:space="preserve">2150847969d30c1151c38dd7</t>
  </si>
  <si>
    <t xml:space="preserve">Procter &amp; Gamble (NYSE:PG) Issues Earnings Results, Beats Expectations By $0.11 EPS</t>
  </si>
  <si>
    <t xml:space="preserve">0a833ed99e9cd542160dcad4</t>
  </si>
  <si>
    <t xml:space="preserve">Raymond James Maintains Targa Resources(TRGP.US) With Buy Rating, Raises Target Price to $340</t>
  </si>
  <si>
    <t xml:space="preserve">8dfa37cb688a9ec30b770174</t>
  </si>
  <si>
    <t xml:space="preserve">Walmart Sells a Storage Shed With an Attached Gazebo for 41% Off That Offers a 'Good Amount of Space'</t>
  </si>
  <si>
    <t xml:space="preserve">3acd97bf69f18203759c589d</t>
  </si>
  <si>
    <t xml:space="preserve">037573ffdc043854f5724456</t>
  </si>
  <si>
    <t xml:space="preserve">Shoppers Say Walmart's 8-Piece Patio Set 'Will Stand Up to the Test of Wind and Rain' — and It's Over 70% Off</t>
  </si>
  <si>
    <t xml:space="preserve">7d606e54e0bf37a740ca07c2</t>
  </si>
  <si>
    <t xml:space="preserve">Prologis stock costs EUR 112.95: revenue reaches USD 2.39 billion</t>
  </si>
  <si>
    <t xml:space="preserve">b6784908f3bad14f121f1ef2</t>
  </si>
  <si>
    <t xml:space="preserve">BlackRock’s Boivin Sees Rates Getting More in Line With the Environment</t>
  </si>
  <si>
    <t xml:space="preserve">Bloomberg</t>
  </si>
  <si>
    <t xml:space="preserve">7b855895f908d579e1c31793</t>
  </si>
  <si>
    <t xml:space="preserve">Dashen Bank and ShebaMiles Launch Platinum Co-Branded Mastercard Debit Card to Unlock Premium Travel Benefits for Customers in Ethiopia</t>
  </si>
  <si>
    <t xml:space="preserve">98cd4c568508fe6848ee9457</t>
  </si>
  <si>
    <t xml:space="preserve">LLY Stock Hits All-Time High After Goldman Sachs Raises Price Target Ahead Of Q3 Earnings</t>
  </si>
  <si>
    <t xml:space="preserve">1cf080e3f1fd1786e04a10bc</t>
  </si>
  <si>
    <t xml:space="preserve">SK Hynix Jumps 4% After Scrapping Solidigm’s U.S. IPO; Micron and SanDisk Edge Higher</t>
  </si>
  <si>
    <t xml:space="preserve">565ad0bb4959dcef4a026366</t>
  </si>
  <si>
    <t xml:space="preserve">Samsung’s Exynos 2700 outscores Qualcomm’s top chip by nearly 20pc</t>
  </si>
  <si>
    <t xml:space="preserve">Borneo Bulletin</t>
  </si>
  <si>
    <t xml:space="preserve">65008dded3d70f364b0565af</t>
  </si>
  <si>
    <t xml:space="preserve">More change at Munster as COO Philip Quinn steps down after 20 years: ‘I am very proud of what I have contributed’</t>
  </si>
  <si>
    <t xml:space="preserve">Irish Independent</t>
  </si>
  <si>
    <t xml:space="preserve">bdbef772771e667d03277ffa</t>
  </si>
  <si>
    <t xml:space="preserve">Netflix’s Twisty Crime Thriller Officially Returns After a 3-Year Wait</t>
  </si>
  <si>
    <t xml:space="preserve">d7421fe91005b77d07fe9747</t>
  </si>
  <si>
    <t xml:space="preserve">Duke Energy Shares Tips to Lower Heating Bills This Winter</t>
  </si>
  <si>
    <t xml:space="preserve">5431e076402c7435c1d1661f</t>
  </si>
  <si>
    <t xml:space="preserve">'It's easy to judge when you're not at training': Fraser pleased with Salloi's potency off TFC's bench</t>
  </si>
  <si>
    <t xml:space="preserve">Waking The Red</t>
  </si>
  <si>
    <t xml:space="preserve">7e612b4729ebecbb00d71d99</t>
  </si>
  <si>
    <t xml:space="preserve">RBC raises target for Emerson Electric stock from USD 179 to USD 188</t>
  </si>
  <si>
    <t xml:space="preserve">ca4f282dee2ad875cd5c40cd</t>
  </si>
  <si>
    <t xml:space="preserve">Chevron, Exxon, Shell and ConocoPhillips Hit Record Highs as Crude Rally Powers On Into Earnings</t>
  </si>
  <si>
    <t xml:space="preserve">5f2f64ad7be2b4b7cf04246b</t>
  </si>
  <si>
    <t xml:space="preserve">Boeing (NYSE: BA) stock analysts see 42% upside after 737 MAX 10 approval</t>
  </si>
  <si>
    <t xml:space="preserve">Beinsure</t>
  </si>
  <si>
    <t xml:space="preserve">66ecd6df9eb19c30083fbf7f</t>
  </si>
  <si>
    <t xml:space="preserve">Jabil’s Most Important International Market: Mexico Surpasses Malaysia and China</t>
  </si>
  <si>
    <t xml:space="preserve">Opportimes</t>
  </si>
  <si>
    <t xml:space="preserve">589a4c810cdcaa08d90c9387</t>
  </si>
  <si>
    <t xml:space="preserve">Suljević: We take the DRI's recommendations seriously, we are committed to improving procedures and control mechanisms</t>
  </si>
  <si>
    <t xml:space="preserve">vijesti.me</t>
  </si>
  <si>
    <t xml:space="preserve">a2b6ca6d95ac5eb79d6107c4</t>
  </si>
  <si>
    <t xml:space="preserve">Blackstone: A Rare Buying Opportunity Just Got Even Better (NYSE:BX)</t>
  </si>
  <si>
    <t xml:space="preserve">9cf15e57f72121703205d839</t>
  </si>
  <si>
    <t xml:space="preserve">US approves Boeing MAX-10s</t>
  </si>
  <si>
    <t xml:space="preserve">eTNW</t>
  </si>
  <si>
    <t xml:space="preserve">0aa0ad0326bada19fe6783e1</t>
  </si>
  <si>
    <t xml:space="preserve">BofA raises target for CSX stock from USD 55.00 to USD 57.00</t>
  </si>
  <si>
    <t xml:space="preserve">52170e087d924c8a4d893b5e</t>
  </si>
  <si>
    <t xml:space="preserve">Waters, Labcorp To Expand Access To Cervical Cancer Screening With BD Onclarity HPV Assay</t>
  </si>
  <si>
    <t xml:space="preserve">f3c820773aae241b3f456df8</t>
  </si>
  <si>
    <t xml:space="preserve">Nucor announces $60M manufacturing expansion in Morgan County</t>
  </si>
  <si>
    <t xml:space="preserve">WVUA 23</t>
  </si>
  <si>
    <t xml:space="preserve">59edc063a22145c0087de601</t>
  </si>
  <si>
    <t xml:space="preserve">Roche bets USD 55m upfront on Zymeworks' DLL3 trispecific to challenge Amgen</t>
  </si>
  <si>
    <t xml:space="preserve">564752a90801e8410dbe12a6</t>
  </si>
  <si>
    <t xml:space="preserve">‘The Odyssey’ record-breaking success powers Comcast’s latest move</t>
  </si>
  <si>
    <t xml:space="preserve">0fd6fe3a45287cf11a92fcc4</t>
  </si>
  <si>
    <t xml:space="preserve">OLED版MacBookPro或升價500美元</t>
  </si>
  <si>
    <r>
      <rPr>
        <sz val="10"/>
        <rFont val="Arial"/>
        <family val="0"/>
        <charset val="1"/>
      </rPr>
      <t xml:space="preserve">OLED</t>
    </r>
    <r>
      <rPr>
        <sz val="10"/>
        <rFont val="Noto Sans CJK SC"/>
        <family val="2"/>
      </rPr>
      <t xml:space="preserve">版</t>
    </r>
    <r>
      <rPr>
        <sz val="10"/>
        <rFont val="Arial"/>
        <family val="0"/>
        <charset val="1"/>
      </rPr>
      <t xml:space="preserve">MacBookPro</t>
    </r>
    <r>
      <rPr>
        <sz val="10"/>
        <rFont val="Noto Sans CJK SC"/>
        <family val="2"/>
      </rPr>
      <t xml:space="preserve">或升價</t>
    </r>
    <r>
      <rPr>
        <sz val="10"/>
        <rFont val="Arial"/>
        <family val="0"/>
        <charset val="1"/>
      </rPr>
      <t xml:space="preserve">500</t>
    </r>
    <r>
      <rPr>
        <sz val="10"/>
        <rFont val="Noto Sans CJK SC"/>
        <family val="2"/>
      </rPr>
      <t xml:space="preserve">美元</t>
    </r>
  </si>
  <si>
    <t xml:space="preserve">65fbfef9d3d3bcc38e921693</t>
  </si>
  <si>
    <t xml:space="preserve">Emerson Electric Co. $EMR Holdings Boosted by Robeco Schweiz AG</t>
  </si>
  <si>
    <t xml:space="preserve">687b2c1245b0102eb68fe99d</t>
  </si>
  <si>
    <t xml:space="preserve">Marvell Technology Secures $3 Billion Five-Year Revolving Credit Facility</t>
  </si>
  <si>
    <t xml:space="preserve">6e68ac6b9f2cc87ea2ace033</t>
  </si>
  <si>
    <t xml:space="preserve">CMS funds $275M initiative to recruit nurses for nursing homes</t>
  </si>
  <si>
    <t xml:space="preserve">e2a16e13855127cfcbb5170b</t>
  </si>
  <si>
    <t xml:space="preserve">AbbVie stock: Barclays raises target to USD 325 for AbbVie stock</t>
  </si>
  <si>
    <t xml:space="preserve">f7ff2eec7ee72a5a2f03a8c0</t>
  </si>
  <si>
    <t xml:space="preserve">IBM stock: JPMorgan raises target for IBM stock from USD 250.00 to USD 269.00</t>
  </si>
  <si>
    <t xml:space="preserve">532548bf429d760024968622</t>
  </si>
  <si>
    <t xml:space="preserve">AbbVie releases positive Phase III trial for lutikizumab in HS</t>
  </si>
  <si>
    <t xml:space="preserve">The Pharma Letter</t>
  </si>
  <si>
    <t xml:space="preserve">58deaaa1651b80c3b30011b3</t>
  </si>
  <si>
    <t xml:space="preserve">Crossmark Global Holdings Inc. Buys New Position in NXP Semiconductors N.V. $NXPI</t>
  </si>
  <si>
    <t xml:space="preserve">b94f672e1df7c5fe78059adc</t>
  </si>
  <si>
    <t xml:space="preserve">IBM India Chief Praises India’s Balanced Approach to AI Regulation and Innovation</t>
  </si>
  <si>
    <t xml:space="preserve">INDIA New England News</t>
  </si>
  <si>
    <t xml:space="preserve">15444c66324efa732178e666</t>
  </si>
  <si>
    <t xml:space="preserve">Cummins calls for better performance from struggling Australian batsmen ahead of series decider</t>
  </si>
  <si>
    <t xml:space="preserve">SSBCrack</t>
  </si>
  <si>
    <t xml:space="preserve">b2a862b6067d8f34e392ea46</t>
  </si>
  <si>
    <t xml:space="preserve">Nvidia gets final city approval for data center in north San Jose</t>
  </si>
  <si>
    <t xml:space="preserve">1020f92a2438a87ebc1371c2</t>
  </si>
  <si>
    <t xml:space="preserve">Blackstone (BX) Stock Jumps As Q3 Results Put Margins Center Stage</t>
  </si>
  <si>
    <t xml:space="preserve">6e88f75c7b533f8e6a0c6d50</t>
  </si>
  <si>
    <t xml:space="preserve">ESMO Spotlight: Amgen's Imdelltra steals the show with unprecedented data in small-cell lung cancer</t>
  </si>
  <si>
    <t xml:space="preserve">e36361c1572fab271d4a4779</t>
  </si>
  <si>
    <t xml:space="preserve">Bristol Myers Squibb’s cancer drug cuts risk of progression or death by 59% in Phase 3 breast cancer trial</t>
  </si>
  <si>
    <t xml:space="preserve">Indian Pharma Post</t>
  </si>
  <si>
    <t xml:space="preserve">b96725583a0e36e320432b80</t>
  </si>
  <si>
    <t xml:space="preserve">McDonald's Corporation $MCD Stock Position Lifted by Mondrian Investment Partners LTD</t>
  </si>
  <si>
    <t xml:space="preserve">fced0f79e629fa658afdbcb0</t>
  </si>
  <si>
    <t xml:space="preserve">Nvidia RTX 30 Cards Get Up to 80% More AI Compute From Free Open-Source Unlock</t>
  </si>
  <si>
    <t xml:space="preserve">417240b4762504afd5f9d102</t>
  </si>
  <si>
    <t xml:space="preserve">France boosts autonomous driving with Wayve, Stellantis and NVIDIA</t>
  </si>
  <si>
    <t xml:space="preserve">Foro3D</t>
  </si>
  <si>
    <t xml:space="preserve">642361cc4079a05c5c87019d</t>
  </si>
  <si>
    <t xml:space="preserve">Lockheed Martin unveils 10-year framework to produce 850 F-35 fighter jets for the US military</t>
  </si>
  <si>
    <t xml:space="preserve">FOX 32 Chicago</t>
  </si>
  <si>
    <t xml:space="preserve">dec35ebe0610f649d0e3de6e</t>
  </si>
  <si>
    <t xml:space="preserve">MCD stall wins first prize at civic services exhibition</t>
  </si>
  <si>
    <t xml:space="preserve">MillenniumPost</t>
  </si>
  <si>
    <t xml:space="preserve">5241b53b5a5f59af06ea3f7c</t>
  </si>
  <si>
    <t xml:space="preserve">Prediction: Nvidia Will Outperform Broadcom Over the Next 5 Years</t>
  </si>
  <si>
    <t xml:space="preserve">c1a7865658ea0a89b6976d25</t>
  </si>
  <si>
    <t xml:space="preserve">038600b03bb06ef373fff981</t>
  </si>
  <si>
    <t xml:space="preserve">Can AON Beat on Q3 Earnings Despite Weakness in Wealth Solutions?</t>
  </si>
  <si>
    <t xml:space="preserve">5d18c50298e92b665f464194</t>
  </si>
  <si>
    <t xml:space="preserve">Netflix's New Star-Studded War Epic Hailed as "Powerful &amp; Poignant" in First Reviews</t>
  </si>
  <si>
    <t xml:space="preserve">44cbdbc6c9affe2f02495087</t>
  </si>
  <si>
    <t xml:space="preserve">Giants shine on both sides of the ball to beat Streamwood in playoff opener</t>
  </si>
  <si>
    <t xml:space="preserve">The Record North Shore</t>
  </si>
  <si>
    <t xml:space="preserve">27d9b9429707614e266ad5bd</t>
  </si>
  <si>
    <t xml:space="preserve">Moderna-Merck personalized mRNA melanoma vaccine cuts relapse risk in late-stage trial</t>
  </si>
  <si>
    <t xml:space="preserve">KFXL</t>
  </si>
  <si>
    <t xml:space="preserve">ad89c148446e20b6c97d6917</t>
  </si>
  <si>
    <t xml:space="preserve">CSX stock: JP Morgan raises target to USD 58 for CSX stock</t>
  </si>
  <si>
    <t xml:space="preserve">ed0d8ab990f045066c1d5aa2</t>
  </si>
  <si>
    <t xml:space="preserve">Lockheed Martin CEO targets 80% of sixth-generation fighter capability in upgraded F-35</t>
  </si>
  <si>
    <t xml:space="preserve">9e8082f242f6507bf4801d25</t>
  </si>
  <si>
    <t xml:space="preserve">Western Digital reports strong quarter. Western Digital stock trades at EUR 305.25</t>
  </si>
  <si>
    <t xml:space="preserve">4bcc3b7d1ff8da111a2ef89c</t>
  </si>
  <si>
    <t xml:space="preserve">Cboe Global Markets Inc (CBOE) Stock Up 3.9% but GF Value Says O</t>
  </si>
  <si>
    <t xml:space="preserve">79d15193237153f27d1f30fc</t>
  </si>
  <si>
    <t xml:space="preserve">Hubbell Incorporated Declares Increase in Quarterly Common Stock Dividend, Payable on December 15, 2026</t>
  </si>
  <si>
    <t xml:space="preserve">66dbb544966d751e03cbef90</t>
  </si>
  <si>
    <t xml:space="preserve">Apple Just Passed Nvidia as the World’s Most Valuable Company on iPhone Duo Day</t>
  </si>
  <si>
    <t xml:space="preserve">d23e91dd6b6521f5d517a7b9</t>
  </si>
  <si>
    <t xml:space="preserve">ff007a38f1a1cec0298e95db</t>
  </si>
  <si>
    <t xml:space="preserve">BG Investment Services LLC Buys New Position in CocaCola Company (The) $KO</t>
  </si>
  <si>
    <t xml:space="preserve">215a10dcf96d14e8c7d90716</t>
  </si>
  <si>
    <t xml:space="preserve">Luxury goods industry to bounce back by 2027: Goldman Sachs</t>
  </si>
  <si>
    <t xml:space="preserve">ee3daef37b0735e29ce78d93</t>
  </si>
  <si>
    <t xml:space="preserve">Can DASH crypto rally further after a 77% surge in Futures volume?</t>
  </si>
  <si>
    <t xml:space="preserve">AMBCrypto</t>
  </si>
  <si>
    <t xml:space="preserve">7c25cc2d72a9252d1498ed4f</t>
  </si>
  <si>
    <t xml:space="preserve">MMM Medical Centre’s Free Mega Medical Camp Receives Overwhelming Public Response</t>
  </si>
  <si>
    <t xml:space="preserve">JK News Today</t>
  </si>
  <si>
    <t xml:space="preserve">5c0120b81a70d34eb4ab0d62</t>
  </si>
  <si>
    <t xml:space="preserve">Diversify Advisory Services LLC Buys New Position in Builders FirstSource, Inc. $BLDR</t>
  </si>
  <si>
    <t xml:space="preserve">d6747afdcc80a97a38f9b0e4</t>
  </si>
  <si>
    <t xml:space="preserve">Pickle Money Ball gaining momentum among players</t>
  </si>
  <si>
    <t xml:space="preserve">The Kitchen Pickleball</t>
  </si>
  <si>
    <t xml:space="preserve">837a5671729b4b186e2101d4</t>
  </si>
  <si>
    <t xml:space="preserve">Meta Q3: Non-Recurring Charge Hit GAAP Earnings, Q4 Capex Will Jump Sharply (NASDAQ:META)</t>
  </si>
  <si>
    <t xml:space="preserve">37740043b21db77e3d32453c</t>
  </si>
  <si>
    <t xml:space="preserve">Club Africain oust TP Mazembe to reach TotalEnergies CAF Champions League Group Stage; Late joy for MAS Fes; Al Hilal and Nouadhibou Qualify</t>
  </si>
  <si>
    <t xml:space="preserve">CAFOnline.com</t>
  </si>
  <si>
    <t xml:space="preserve">6f13092da6a76da39caa2d45</t>
  </si>
  <si>
    <t xml:space="preserve">FCMB and Mastercard launch digital platform to expand financing for Nigerian farmers</t>
  </si>
  <si>
    <t xml:space="preserve">49470f58c13c4ebc81533d04</t>
  </si>
  <si>
    <t xml:space="preserve">Honeywell International Inc (HON) (Q3 2026) Earnings Call Highlights: 7% Organic Growth, 34% ...</t>
  </si>
  <si>
    <t xml:space="preserve">4caca9d1551efbbbbec6dc3c</t>
  </si>
  <si>
    <t xml:space="preserve">Bank of America Stadium secures insurers for $1.3 billion renovation overhaul</t>
  </si>
  <si>
    <t xml:space="preserve">957c2cc9f57b2b1341019756</t>
  </si>
  <si>
    <t xml:space="preserve">DOW AND AMERICAN ELECTRIC POWER REACH AGREEMENT TO DEVELOP NEW COGENERATION PLANT TO SERVE DOW IN PLAQUEMINE, LA. AEP TO SELL OUTPUT TO TRACTEBEL</t>
  </si>
  <si>
    <t xml:space="preserve">AEP.com</t>
  </si>
  <si>
    <t xml:space="preserve">6e8ce417a7000b7268bfa399</t>
  </si>
  <si>
    <t xml:space="preserve">10/23/2026: NBCUniversal Is Doing Great – Comcast, Not So Much</t>
  </si>
  <si>
    <t xml:space="preserve">Cynopsis</t>
  </si>
  <si>
    <t xml:space="preserve">5d3e62bbf35aa2bd2017d0df</t>
  </si>
  <si>
    <t xml:space="preserve">Here’s Why the Invesco QQQ Trust ETF Is Inching Higher Today, October 23</t>
  </si>
  <si>
    <t xml:space="preserve">eae23fa46ff4877b9af9628a</t>
  </si>
  <si>
    <t xml:space="preserve">Is Ulta Beauty (ULTA) Fully Valued As Strong Revenue Trends Keep Drawing Attention?</t>
  </si>
  <si>
    <t xml:space="preserve">824acde5eb9004f4ffb4f9cb</t>
  </si>
  <si>
    <t xml:space="preserve">Thermo Fisher Scientific (TMO) Benefits on Broad-Based Recovery Across Life-Science Markets</t>
  </si>
  <si>
    <t xml:space="preserve">2ee90ea57a87cddf37c7ba7b</t>
  </si>
  <si>
    <t xml:space="preserve">Improving UNH men's hockey team earns series split with high powered Michigan State</t>
  </si>
  <si>
    <t xml:space="preserve">New Hampshire Union Leader</t>
  </si>
  <si>
    <t xml:space="preserve">19aedc71312aadb5abc1526e</t>
  </si>
  <si>
    <t xml:space="preserve">McKesson (MCK) 1% Over Fair Value As Dividend Reaffirmation Keeps Focus On Valuation</t>
  </si>
  <si>
    <t xml:space="preserve">e96b2729a889bd2d1099f007</t>
  </si>
  <si>
    <t xml:space="preserve">APR, REG set to renew rivalry in WBLA Qualifier Zone 5 Final</t>
  </si>
  <si>
    <t xml:space="preserve">df4850367cfd3937ac0a81b7</t>
  </si>
  <si>
    <t xml:space="preserve">Amgen Announces IMDELLTRA in Combination with Imfinzi Reduces Risk of Death in First-Line Extensive Stage Small Cell Lung Cancer</t>
  </si>
  <si>
    <t xml:space="preserve">c3842b068cda13d90be88d8d</t>
  </si>
  <si>
    <t xml:space="preserve">Prediction: Amazon Stock Will Skyrocket After Oct. 29 Thanks to AWS Growth</t>
  </si>
  <si>
    <t xml:space="preserve">ffb240cf0f703050167c68a0</t>
  </si>
  <si>
    <t xml:space="preserve">百事可樂與塔可鍾續簽美國合作協議至2036年</t>
  </si>
  <si>
    <r>
      <rPr>
        <sz val="10"/>
        <rFont val="Noto Sans CJK SC"/>
        <family val="2"/>
      </rPr>
      <t xml:space="preserve">百事可樂與塔可鍾續簽美國合作協議至</t>
    </r>
    <r>
      <rPr>
        <sz val="10"/>
        <rFont val="Arial"/>
        <family val="0"/>
        <charset val="1"/>
      </rPr>
      <t xml:space="preserve">2036</t>
    </r>
    <r>
      <rPr>
        <sz val="10"/>
        <rFont val="Noto Sans CJK SC"/>
        <family val="2"/>
      </rPr>
      <t xml:space="preserve">年</t>
    </r>
  </si>
  <si>
    <t xml:space="preserve">db41be7d09eeaeacd82383b8</t>
  </si>
  <si>
    <t xml:space="preserve">d0d85af2e6b34bc177ff86b9</t>
  </si>
  <si>
    <t xml:space="preserve">Walmart Bets Bigger on Pudgy Penguins Following Retail Breakout, Holiday Plush Bouquet lands in 40M homes across USA</t>
  </si>
  <si>
    <t xml:space="preserve">Action Figure Insider</t>
  </si>
  <si>
    <t xml:space="preserve">a2e2a28aecba402f9b6a6ff1</t>
  </si>
  <si>
    <t xml:space="preserve">Apple (AAPL) Hits New High, Market Cap Surpasses $5 Trillion Ami</t>
  </si>
  <si>
    <t xml:space="preserve">c706f647a5d6f871bcecfb80</t>
  </si>
  <si>
    <t xml:space="preserve">AMETEK stock: Morgan Stanley raises target to USD 275 for AMETEK stock</t>
  </si>
  <si>
    <t xml:space="preserve">4030bccb63d4783b0ed0159b</t>
  </si>
  <si>
    <t xml:space="preserve">Tractor Supply Company (TSCO) PT Raised to $36 at TD Cowen</t>
  </si>
  <si>
    <t xml:space="preserve">74c8689f7ab67ae9f8d0ee74</t>
  </si>
  <si>
    <t xml:space="preserve">CrowdStrike, Palo Alto Rally as Evercore Sees Firmer Budgets</t>
  </si>
  <si>
    <t xml:space="preserve">ffdffaae2843f9fe7454be46</t>
  </si>
  <si>
    <t xml:space="preserve">Intuitive Surgical reports growth and Intuitive Surgical stock trades at EUR 404.15</t>
  </si>
  <si>
    <t xml:space="preserve">86632c02295d62a31b0f1376</t>
  </si>
  <si>
    <t xml:space="preserve">[Comprehensive] A2O LITE Tops SBS "Inkigayo"… Achieves Four Music Show Wins, Expressing Gratitude for "Precious Love and Honor"</t>
  </si>
  <si>
    <t xml:space="preserve">스타뉴스</t>
  </si>
  <si>
    <t xml:space="preserve">4e25833afe003bea8d5316d4</t>
  </si>
  <si>
    <t xml:space="preserve">Crown Castle Stock and Others Get a Huge Boost From SpaceX’s Cell Tower Push</t>
  </si>
  <si>
    <t xml:space="preserve">eb2d4be3460cfb2630d73129</t>
  </si>
  <si>
    <t xml:space="preserve">Morgan Stanley Posts Record Revenue as AI Deal Fees Pour In</t>
  </si>
  <si>
    <t xml:space="preserve">02c778389a97a90ca7ee897b</t>
  </si>
  <si>
    <t xml:space="preserve">AXON</t>
  </si>
  <si>
    <t xml:space="preserve">Axon Enterprise</t>
  </si>
  <si>
    <t xml:space="preserve">City Commission signs $2.4 million contract with weapons, tech company Axon Enterprise</t>
  </si>
  <si>
    <t xml:space="preserve">Bozeman Daily Chronicle</t>
  </si>
  <si>
    <t xml:space="preserve">83af2d0c71f7f8b8dd19f151</t>
  </si>
  <si>
    <t xml:space="preserve">At Capital One Arena, a winning goal for the network</t>
  </si>
  <si>
    <t xml:space="preserve">Cisco Newsroom</t>
  </si>
  <si>
    <t xml:space="preserve">1ac9cd836d2675a4d5c08963</t>
  </si>
  <si>
    <t xml:space="preserve">Mastercard Near All-Time Highs: 3 Crucial Metrics That Will Make or Break Q3 Earnings on Oct. 29</t>
  </si>
  <si>
    <t xml:space="preserve">fbb117ea001f4b536108fd9b</t>
  </si>
  <si>
    <t xml:space="preserve">Axon Enterprise, Inc $AXON Position Increased by Citizens Financial Group Inc. RI</t>
  </si>
  <si>
    <t xml:space="preserve">670858d94ebbc2ffa04b3148</t>
  </si>
  <si>
    <t xml:space="preserve">Macro Concerns Grow, But Synchrony’s Earnings Remain Resilient (NYSE:SYF)</t>
  </si>
  <si>
    <t xml:space="preserve">7491adb1b528e74cb61a0efb</t>
  </si>
  <si>
    <t xml:space="preserve">Occidental Petroleum Rises as Oil Spike and Analyst Support Lift Sentiment</t>
  </si>
  <si>
    <t xml:space="preserve">99efab2b4ec19890fe2bb3ff</t>
  </si>
  <si>
    <t xml:space="preserve">ExxonMobil (XOM) Leans Into Clean Power And Spending Restraint After Record Profits</t>
  </si>
  <si>
    <t xml:space="preserve">ec0e601d15b5df9b05a4b5c5</t>
  </si>
  <si>
    <t xml:space="preserve">DOV Q3 deep dive: secular markets and capacity investments drive growth amid cautious outlook</t>
  </si>
  <si>
    <t xml:space="preserve">c2e613334498492e62e1a051</t>
  </si>
  <si>
    <t xml:space="preserve">Deutsche Bank Adjusts Elevance Health PT to $493 From $492, Maintains Buy Rating</t>
  </si>
  <si>
    <t xml:space="preserve">fb94769817746d110550ad66</t>
  </si>
  <si>
    <t xml:space="preserve">Boeing employee union supports commitment to build more F-35 jets</t>
  </si>
  <si>
    <t xml:space="preserve">MyNorthwest.com</t>
  </si>
  <si>
    <t xml:space="preserve">192f4522ddec647fac3631fe</t>
  </si>
  <si>
    <t xml:space="preserve">Earnings Outlook Brightens For Xcel Energy Stock Ahead Of Results</t>
  </si>
  <si>
    <t xml:space="preserve">8baa091d3748d326a9afa4fa</t>
  </si>
  <si>
    <t xml:space="preserve">DC Holiday Market returns Nov. 12 to Dupont Circle for its 2...</t>
  </si>
  <si>
    <t xml:space="preserve">AFRO News</t>
  </si>
  <si>
    <t xml:space="preserve">e9488d4e2fbf50f38633cc4f</t>
  </si>
  <si>
    <t xml:space="preserve">Earnings Beat Hopes Could Be A Game Changer For TE Connectivity Stock (TEL)</t>
  </si>
  <si>
    <t xml:space="preserve">8b4904c4be86bbc41b57904d</t>
  </si>
  <si>
    <t xml:space="preserve">Modders port FSR 4.1.2 Lite to Intel Arc's XMX AI-cores matching XeSS upscaling performance</t>
  </si>
  <si>
    <t xml:space="preserve">54d53aa3ff296e698efa4148</t>
  </si>
  <si>
    <t xml:space="preserve">Goldman Sachs steps up Asia hiring as wealthy clients eye US assets for diversification</t>
  </si>
  <si>
    <t xml:space="preserve">e2b89877229ebc7fa5de6f93</t>
  </si>
  <si>
    <t xml:space="preserve">Occidental Petroleum stock rises as buyer support fuels upside</t>
  </si>
  <si>
    <t xml:space="preserve">8e8fd6ce91678666e2c684ba</t>
  </si>
  <si>
    <t xml:space="preserve">Metrics: Inside Fastenal’s Continued Outperformance in May</t>
  </si>
  <si>
    <t xml:space="preserve">dbb52dfc59b24aa6af51d25f</t>
  </si>
  <si>
    <t xml:space="preserve">Lodging Lowdown: Expedia Group launches autonomous onboarding, Signia Hilton Savannah tops out</t>
  </si>
  <si>
    <t xml:space="preserve">Hotel Dive</t>
  </si>
  <si>
    <t xml:space="preserve">cdcc2354abd767be5528efbc</t>
  </si>
  <si>
    <t xml:space="preserve">Netflix Scores Big With New Near-Perfect Action Thriller Series That's Officially a Global Smash Hit</t>
  </si>
  <si>
    <t xml:space="preserve">28e85a619b7f613bb4deff71</t>
  </si>
  <si>
    <t xml:space="preserve">Hewlett Packard Enterprise Climbs 4% While AI Server Peers Lag; Dell Rises 2%, Super Micro Unchanged</t>
  </si>
  <si>
    <t xml:space="preserve">ed90b1a6504eea7f7e30f1d4</t>
  </si>
  <si>
    <t xml:space="preserve">Crown Castle rises 9% on SpaceX report (CCI:NYSE)</t>
  </si>
  <si>
    <t xml:space="preserve">baf67885bd02803ecae37d96</t>
  </si>
  <si>
    <t xml:space="preserve">Waters and Labcorp to Expand Access to Cervical Cancer Screening with the Most Comprehensive FDA-Approved HPV Testing Option Beginning in Late 2026</t>
  </si>
  <si>
    <t xml:space="preserve">1d46022405a6ddf8a643c19d</t>
  </si>
  <si>
    <t xml:space="preserve">McDonald's app allows users to use only one deal at a time. One customer found a workaround: 'A pro tip for all you penny pinchers out there'</t>
  </si>
  <si>
    <t xml:space="preserve">We Got This Covered</t>
  </si>
  <si>
    <t xml:space="preserve">12041bc7379b16f084f1419a</t>
  </si>
  <si>
    <t xml:space="preserve">FAA approval clears way for Boeing 737-10 deliveries</t>
  </si>
  <si>
    <t xml:space="preserve">Machinery Market</t>
  </si>
  <si>
    <t xml:space="preserve">25850294b3a98faaeb86dbdd</t>
  </si>
  <si>
    <t xml:space="preserve">DuPont Launches New Silica Gel to Boost GLP-1 Drug Manufacturing</t>
  </si>
  <si>
    <t xml:space="preserve">7635f76152820847d66b1c0d</t>
  </si>
  <si>
    <t xml:space="preserve">3 Portfolio-Worthy Stocks Hitting 52-Week Highs: AAPL, LLY &amp; KO</t>
  </si>
  <si>
    <t xml:space="preserve">ee9cc77674034bd2d8ab9ec9</t>
  </si>
  <si>
    <t xml:space="preserve">4f41d19a4514466d541af361</t>
  </si>
  <si>
    <t xml:space="preserve">American Express (AXP) Beats Q3 Earnings Estimates</t>
  </si>
  <si>
    <t xml:space="preserve">c7753d8192f10b9c1cc9c7e5</t>
  </si>
  <si>
    <t xml:space="preserve">NVIDIA expands Kazakhstan AI infrastructure with Firebird ...</t>
  </si>
  <si>
    <t xml:space="preserve">eeNews Europe</t>
  </si>
  <si>
    <t xml:space="preserve">78d8b22b328f2a8ebc4361ac</t>
  </si>
  <si>
    <t xml:space="preserve">SUSE strengthens NVIDIA AI Factory ecosystem</t>
  </si>
  <si>
    <t xml:space="preserve">ARNnet</t>
  </si>
  <si>
    <t xml:space="preserve">d72226644697dcbacafe59ac</t>
  </si>
  <si>
    <t xml:space="preserve">PHM Q3 deep dive: housing demand softens, but backlog and active adult segment offer resilience</t>
  </si>
  <si>
    <t xml:space="preserve">7926ecfded4a7d3553292543</t>
  </si>
  <si>
    <t xml:space="preserve">Lowe's grant gives West Hazleton Fire Department's station a facelift</t>
  </si>
  <si>
    <t xml:space="preserve">fox56.com</t>
  </si>
  <si>
    <t xml:space="preserve">96ddeff02e7ffbe8d0aabcbb</t>
  </si>
  <si>
    <t xml:space="preserve">Procore expands NVIDIA collaboration on construction digital twins</t>
  </si>
  <si>
    <t xml:space="preserve">4750855dbf6e905a9299b358</t>
  </si>
  <si>
    <t xml:space="preserve">City of Brownsville, TX - Municipal Government. . The Brownsville City Commission approved the renewal of an interlocal agreement with Cameron County to continue supporting B-Metro’s Route 30 Uber program. Through a cost-sharing agreement, the progr</t>
  </si>
  <si>
    <t xml:space="preserve">bc832ca606a71c3c10986c07</t>
  </si>
  <si>
    <t xml:space="preserve">Can Pureprofile (ASX:PPL) Keep Widening Margins as Its Platform Business Scales?</t>
  </si>
  <si>
    <t xml:space="preserve">e0f34a4742c3fe391c7dc95c</t>
  </si>
  <si>
    <t xml:space="preserve">Truist raises United Rentals stock price target on strong margins</t>
  </si>
  <si>
    <t xml:space="preserve">d09439bfca2384e6ec0623a6</t>
  </si>
  <si>
    <t xml:space="preserve">Parker Hannifin (PH) Stock Looks Fairly Priced Following Its 216% Run</t>
  </si>
  <si>
    <t xml:space="preserve">1b19df9c38800965d25e1349</t>
  </si>
  <si>
    <t xml:space="preserve">Devon Energy Corp (DVN) Shares Surge 4.5% -- What GF Score of 71 Tells Investors</t>
  </si>
  <si>
    <t xml:space="preserve">8bb9a0dc1cc54c8e69618de6</t>
  </si>
  <si>
    <t xml:space="preserve">Occidental Petroleum stock gains 4.32 percent as Xetra closes at EUR 57.84</t>
  </si>
  <si>
    <t xml:space="preserve">717340867b5b17c19d423b6b</t>
  </si>
  <si>
    <t xml:space="preserve">NVIDIA RTX 5090 GPU Exceeds RMB 60,000 in Huaqiangbei Amid Production Rumors</t>
  </si>
  <si>
    <t xml:space="preserve">11461e55f927f0d4a3a2d924</t>
  </si>
  <si>
    <t xml:space="preserve">Procter &amp; Gamble Price Target Raised to $187.00/Share From $180.00 by Citigroup</t>
  </si>
  <si>
    <t xml:space="preserve">23a98774497678d9b77de2e5</t>
  </si>
  <si>
    <t xml:space="preserve">Fastenal (FAST) Earnings Put Its Valuation Back In Focus</t>
  </si>
  <si>
    <t xml:space="preserve">1687c58701809d32b87ef5aa</t>
  </si>
  <si>
    <t xml:space="preserve">American Express Profit Jumps 28% as Platinum Card Fees Rise</t>
  </si>
  <si>
    <t xml:space="preserve">a35c6bd96707a7e6c358b68a</t>
  </si>
  <si>
    <t xml:space="preserve">馬斯克稱SpaceX通過債務融資籌集了400億美元，並預測新雲行業將經歷洗牌</t>
  </si>
  <si>
    <r>
      <rPr>
        <sz val="10"/>
        <rFont val="Noto Sans CJK SC"/>
        <family val="2"/>
      </rPr>
      <t xml:space="preserve">馬斯克稱</t>
    </r>
    <r>
      <rPr>
        <sz val="10"/>
        <rFont val="Arial"/>
        <family val="0"/>
        <charset val="1"/>
      </rPr>
      <t xml:space="preserve">SpaceX</t>
    </r>
    <r>
      <rPr>
        <sz val="10"/>
        <rFont val="Noto Sans CJK SC"/>
        <family val="2"/>
      </rPr>
      <t xml:space="preserve">通過債務融資籌集了</t>
    </r>
    <r>
      <rPr>
        <sz val="10"/>
        <rFont val="Arial"/>
        <family val="0"/>
        <charset val="1"/>
      </rPr>
      <t xml:space="preserve">400</t>
    </r>
    <r>
      <rPr>
        <sz val="10"/>
        <rFont val="Noto Sans CJK SC"/>
        <family val="2"/>
      </rPr>
      <t xml:space="preserve">億美元，並預測新雲行業將經歷洗牌</t>
    </r>
  </si>
  <si>
    <t xml:space="preserve">0aebf85310b3c9c9938c7927</t>
  </si>
  <si>
    <t xml:space="preserve">Colgate-Palmolive (NYSE:CL) Stock Sees Unusually High Put Option Buying</t>
  </si>
  <si>
    <t xml:space="preserve">a6d481d08186a8594f06829d</t>
  </si>
  <si>
    <t xml:space="preserve">Leaner Machine, Heavier Costs: Can FedEx Deliver Margin Growth on Oct. 28 After Freight Spinoff?</t>
  </si>
  <si>
    <t xml:space="preserve">ae7511125a72ecf605418bbe</t>
  </si>
  <si>
    <t xml:space="preserve">AMD FSR 4 almost caught up with NVIDIA DLSS 4.5 in image quality in Cyberpunk 2077</t>
  </si>
  <si>
    <t xml:space="preserve">6da97c59bd20c42fce5c6294</t>
  </si>
  <si>
    <t xml:space="preserve">Robert W. Baird Issues Positive Forecast for Tractor Supply (NASDAQ:TSCO) Stock Price</t>
  </si>
  <si>
    <t xml:space="preserve">8886fafd4cf52017f6d3a4a0</t>
  </si>
  <si>
    <t xml:space="preserve">RBC Raises Price Target on Procter &amp; Gamble to $169 From $166, Keeps Outperform Rating</t>
  </si>
  <si>
    <t xml:space="preserve">4b2e302a9b2232363c1d3d6d</t>
  </si>
  <si>
    <t xml:space="preserve">Netflix's Best New Show Debuts With 100% Rotten Tomatoes Score As Spending Soars Past $250 Million</t>
  </si>
  <si>
    <t xml:space="preserve">8a25d5706b511904b6afc8fa</t>
  </si>
  <si>
    <t xml:space="preserve">Microsoft Teams gained a powerful capability, and more are on the way</t>
  </si>
  <si>
    <t xml:space="preserve">9d4e65f71bca7e7edd7bccd4</t>
  </si>
  <si>
    <t xml:space="preserve">Palo Alto Networks Fuels Resilience With Cybersecurity Tools</t>
  </si>
  <si>
    <t xml:space="preserve">c95676629aec7f751fe95073</t>
  </si>
  <si>
    <t xml:space="preserve">大行評級｜里昂：上調特斯拉目標價至400美元，評級升至“持有”</t>
  </si>
  <si>
    <r>
      <rPr>
        <sz val="10"/>
        <rFont val="Noto Sans CJK SC"/>
        <family val="2"/>
      </rPr>
      <t xml:space="preserve">大行評級｜里昂：上調特斯拉目標價至</t>
    </r>
    <r>
      <rPr>
        <sz val="10"/>
        <rFont val="Arial"/>
        <family val="0"/>
        <charset val="1"/>
      </rPr>
      <t xml:space="preserve">400</t>
    </r>
    <r>
      <rPr>
        <sz val="10"/>
        <rFont val="Noto Sans CJK SC"/>
        <family val="2"/>
      </rPr>
      <t xml:space="preserve">美元，評級升至“持有”</t>
    </r>
  </si>
  <si>
    <t xml:space="preserve">f42db3bd93ed55d58a67b9be</t>
  </si>
  <si>
    <t xml:space="preserve">Can Chevron (NYSE:CVX) Sustain Its Rally With New Energy Projects?</t>
  </si>
  <si>
    <t xml:space="preserve">0b7088c6d9924be02c1ac14e</t>
  </si>
  <si>
    <t xml:space="preserve">L3Harris Receives Contract to Develop Long-Range Drone Interceptor</t>
  </si>
  <si>
    <t xml:space="preserve">L3Harris® Fast. Forward.</t>
  </si>
  <si>
    <t xml:space="preserve">270fa1e16a07cc0be752abee</t>
  </si>
  <si>
    <t xml:space="preserve">Western Digital Gives Solid Outlook, Hikes Dividend on AI Demand</t>
  </si>
  <si>
    <t xml:space="preserve">18ff0c79005ea179d1124b79</t>
  </si>
  <si>
    <t xml:space="preserve">General Motors (GM) Is Expanding Its Hybrid Lineup</t>
  </si>
  <si>
    <t xml:space="preserve">4142fc202c2e037058b55138</t>
  </si>
  <si>
    <t xml:space="preserve">EOG Resources Inc (EOG) Shares Surge 3.2% -- What GF Score of 71 Tells Investors</t>
  </si>
  <si>
    <t xml:space="preserve">9b14bb107731eda687e3fd09</t>
  </si>
  <si>
    <t xml:space="preserve">Abbott Laboratories (NYSE:ABT) Stock Rises 1.99%: P/E, EPS and Technicals</t>
  </si>
  <si>
    <t xml:space="preserve">3debc3ef8452ea6596d79f1d</t>
  </si>
  <si>
    <t xml:space="preserve">General Dynamics (GD) Wins Navy Electronics Attack Unit Production Contract</t>
  </si>
  <si>
    <t xml:space="preserve">1ebaca5b76f83c8122383f55</t>
  </si>
  <si>
    <t xml:space="preserve">HON Q3 Earnings Call Highlights Higher Outlook and Energy Demand</t>
  </si>
  <si>
    <t xml:space="preserve">9c66d24d809f88a88cc0ef18</t>
  </si>
  <si>
    <t xml:space="preserve">Church &amp; Dwight (CHD) Reports Next Week: Wall Street Expects Earnings Growth</t>
  </si>
  <si>
    <t xml:space="preserve">821d3d3391e0be05b62bb884</t>
  </si>
  <si>
    <t xml:space="preserve">Robinhood Stock Forecast: HOOD Tests $95.11 Trendline Support Ahead of Tuesday's Q3 Report</t>
  </si>
  <si>
    <t xml:space="preserve">NewsBreak: Local News &amp; Alerts</t>
  </si>
  <si>
    <t xml:space="preserve">bcee84c959e4fddec79fe284</t>
  </si>
  <si>
    <t xml:space="preserve">RBC Raises Price Target on Norfolk Southern to $350 From $330, Keeps Sector Perform Rating</t>
  </si>
  <si>
    <t xml:space="preserve">29dfa07131b04d0ab8863444</t>
  </si>
  <si>
    <t xml:space="preserve">Morgan Stanley incentive package 14% solution compared with Neiman ask</t>
  </si>
  <si>
    <t xml:space="preserve">38ec7708ad472a0bbe3bbb93</t>
  </si>
  <si>
    <t xml:space="preserve">Hubbell Inc. (HUBB) Raises Quarterly Dividend 7% to $1.52; 1.4% Yield</t>
  </si>
  <si>
    <t xml:space="preserve">422ced754073c2a14136db91</t>
  </si>
  <si>
    <t xml:space="preserve">RBC Raises Price Target on United Rentals to $1,392 From $1,323, Keeps Outperform Rating</t>
  </si>
  <si>
    <t xml:space="preserve">34080796f0adcc3a9d0d43e8</t>
  </si>
  <si>
    <t xml:space="preserve">Meta Platforms And 2 More Founder Led Stocks To Watch</t>
  </si>
  <si>
    <t xml:space="preserve">548aae164ce6e55e2de0270e</t>
  </si>
  <si>
    <t xml:space="preserve">Comcast Increased Third-Quarter Profit</t>
  </si>
  <si>
    <t xml:space="preserve">VideoAge International</t>
  </si>
  <si>
    <t xml:space="preserve">c8c225b33b08623ce82d1da9</t>
  </si>
  <si>
    <t xml:space="preserve">Key facts: MRNA melanoma combo ~42% risk cut; EU, FDA ok; Citi Sell</t>
  </si>
  <si>
    <t xml:space="preserve">a888c7b39b591310e9efbfe1</t>
  </si>
  <si>
    <t xml:space="preserve">Citizens Financial Group, Inc. $CFG Stock Position Boosted by Manchester Capital Management LLC</t>
  </si>
  <si>
    <t xml:space="preserve">4c095a85d9111e6abaea4b4e</t>
  </si>
  <si>
    <t xml:space="preserve">S&amp;P Global's AI Transition Faces Q3 Moment of Truth Oct. 27: Kensho APIs and $11T Refinancing Wall Need to Outrun Sales Bottlenecks</t>
  </si>
  <si>
    <t xml:space="preserve">8b5d42b0a80750f142a6e4c7</t>
  </si>
  <si>
    <t xml:space="preserve">Instacart jumps 10% on report of potential sale to Uber or DoorDash</t>
  </si>
  <si>
    <t xml:space="preserve">221b788f636401381a30e779</t>
  </si>
  <si>
    <t xml:space="preserve">74e7254b2d92baf18c98abc7</t>
  </si>
  <si>
    <t xml:space="preserve">Hormel Foods Corp. stock outperforms competitors despite losses on the day</t>
  </si>
  <si>
    <t xml:space="preserve">7134216c523272c0b6e8b4b6</t>
  </si>
  <si>
    <t xml:space="preserve">Diamondback Energy Inc (FANG) Shares Surge 4.4% -- What GF Score of 63 Tells Investors</t>
  </si>
  <si>
    <t xml:space="preserve">7fd99133ffaccd3dbe3e909c</t>
  </si>
  <si>
    <t xml:space="preserve">Dortmund–Frankfurt: Guirassy returns to form with top spot in sight · SNA</t>
  </si>
  <si>
    <t xml:space="preserve">1ebd1f371a40bb0d3693bf84</t>
  </si>
  <si>
    <t xml:space="preserve">Bitcoin Cash Price Today: BCH Holds $275 as CME Futures Bring Institutional Access</t>
  </si>
  <si>
    <t xml:space="preserve">BlockchainReporter</t>
  </si>
  <si>
    <t xml:space="preserve">4418d6ee19631e50e1725d57</t>
  </si>
  <si>
    <t xml:space="preserve">iPhone Duo launch lifts Apple, leapfrogging Nvidia to become the world's most valuable company</t>
  </si>
  <si>
    <t xml:space="preserve">db973e27ffe375d8eda232ef</t>
  </si>
  <si>
    <t xml:space="preserve">Tesla and SpaceX Explore Historic Merger as $TSLA Earnings Beat Highlights Shared AI Strategy</t>
  </si>
  <si>
    <t xml:space="preserve">Crowdfund Insider</t>
  </si>
  <si>
    <t xml:space="preserve">82abc0947ad8a66d8af199ed</t>
  </si>
  <si>
    <t xml:space="preserve">Expand Energy Corporation $EXE Stock: Fifth Third Wealth Advisors LLC Boosts Holdings</t>
  </si>
  <si>
    <t xml:space="preserve">c9c1611e7f4e6636a04a3b6a</t>
  </si>
  <si>
    <t xml:space="preserve">Hubbell Increases Quarterly Dividend 7% to $1.52 Per Share</t>
  </si>
  <si>
    <t xml:space="preserve">9ce5668cc5ff3b9fee7c4b17</t>
  </si>
  <si>
    <t xml:space="preserve">CrowdStrike Holdings Inc. Cl A stock rises Friday, outperforms market</t>
  </si>
  <si>
    <t xml:space="preserve">453ed27c54b43ebd0517d355</t>
  </si>
  <si>
    <t xml:space="preserve">3 Buy-Rated Stocks Breaking Quarterly Records: VLO, RTX, IBKR</t>
  </si>
  <si>
    <t xml:space="preserve">0be336b37d468a2d85ffe874</t>
  </si>
  <si>
    <t xml:space="preserve">Procter &amp; Gamble: Improving Operating Leverage, But There Are Caveats Once Again (NYSE:PG)</t>
  </si>
  <si>
    <t xml:space="preserve">c6b6945251ead046e6fbb235</t>
  </si>
  <si>
    <t xml:space="preserve">USS Pinckney undergoes upgrade with U.S. Navy’s first SPY-6(V)4 radar installation</t>
  </si>
  <si>
    <t xml:space="preserve">0d16e1932c3bce7b9208113d</t>
  </si>
  <si>
    <t xml:space="preserve">IBM stock gains 9.47 percent as quarterly revenue reaches USD 17.10 billion</t>
  </si>
  <si>
    <t xml:space="preserve">9de8e73a7c1b22b492f6907e</t>
  </si>
  <si>
    <t xml:space="preserve">Halliburton Co. stock outperforms competitors on strong trading day</t>
  </si>
  <si>
    <t xml:space="preserve">893d19a429a47ef1d5ebfe17</t>
  </si>
  <si>
    <t xml:space="preserve">Veeva Systems Inc. Stock 12‑Month Price Target Raised to $301.08, Implies 7% Downside</t>
  </si>
  <si>
    <t xml:space="preserve">d2f897e624e62964b49ccdae</t>
  </si>
  <si>
    <t xml:space="preserve">Apple Overtakes Nvidia As World's Most Valuable Company — iPhone Duo Hits Stores Amid Strong Demand</t>
  </si>
  <si>
    <t xml:space="preserve">e8abf4964659daa658cc04f2</t>
  </si>
  <si>
    <t xml:space="preserve">Intuitive Surgical reports 22 percent growth and Intuitive Surgical stock trades at EUR 393.60</t>
  </si>
  <si>
    <t xml:space="preserve">0af24083c09ef1dab1cb533f</t>
  </si>
  <si>
    <t xml:space="preserve">McDonald’s (NYSE:MCD) Balances Dividend Growth With Fresh Challenge</t>
  </si>
  <si>
    <t xml:space="preserve">5ea191fc089890702f546975</t>
  </si>
  <si>
    <t xml:space="preserve">Apple tops Nvidia to become world's most valuable company (AAPL:NASDAQ)</t>
  </si>
  <si>
    <t xml:space="preserve">f32a68d85b0bf5692334d0d5</t>
  </si>
  <si>
    <t xml:space="preserve">54cf27aaeaee36ef1e35effd</t>
  </si>
  <si>
    <t xml:space="preserve">Samsung’s Exynos 2700 beats Qualcomm’s latest chip in performance tests; expected to power the Samsung Galaxy S27</t>
  </si>
  <si>
    <t xml:space="preserve">971f9b55601891103fde1e3b</t>
  </si>
  <si>
    <t xml:space="preserve">News | European property investment volumes 8% ahead of last year, CBRE finds</t>
  </si>
  <si>
    <t xml:space="preserve">85ea7f9e65de8ad155041a7a</t>
  </si>
  <si>
    <t xml:space="preserve">Texas Instruments Stocks Rise Higher, Setting $6.05 Billion Midpoint After Broad Recovery</t>
  </si>
  <si>
    <t xml:space="preserve">ce1ac831c9602de9cc167a8f</t>
  </si>
  <si>
    <t xml:space="preserve">Rockwell Automation (NYSE:ROK): A Quality Dividend Stock With Strong Profitability Support</t>
  </si>
  <si>
    <t xml:space="preserve">9296630b052ab3a45f7c7bf9</t>
  </si>
  <si>
    <t xml:space="preserve">NextEra Energy secures $5.7B to support federal energy ‘hub’ projects</t>
  </si>
  <si>
    <t xml:space="preserve">Utility Dive</t>
  </si>
  <si>
    <t xml:space="preserve">ff2fd9f78dcfa9380c023386</t>
  </si>
  <si>
    <t xml:space="preserve">American Express (NYSE:AXP) reports Q3 2026 in line with expectations</t>
  </si>
  <si>
    <t xml:space="preserve">ce5b7386d21baae8d82a548e</t>
  </si>
  <si>
    <t xml:space="preserve">Delta Air Lines To Likely Debut New Airbus A350-1000s On Flights To Seoul From Atlanta &amp; Detroit</t>
  </si>
  <si>
    <t xml:space="preserve">813706ab519d05e6ed47ab1d</t>
  </si>
  <si>
    <t xml:space="preserve">SAFFRON Data Reveal New Global SOC in EGFR+ NSCLC With MET Overexpression and/or Amplification After Osimertinib</t>
  </si>
  <si>
    <t xml:space="preserve">OncLive</t>
  </si>
  <si>
    <t xml:space="preserve">09f935132990dabdd1a7de8c</t>
  </si>
  <si>
    <t xml:space="preserve">ADM’s Offense Shines Bright In Victory Over Monarchs</t>
  </si>
  <si>
    <t xml:space="preserve">cc795fe910474f6de6004f88</t>
  </si>
  <si>
    <t xml:space="preserve">Coinbase Global (COIN) Expands Payments Reach As Its Valuation Debate Deepens</t>
  </si>
  <si>
    <t xml:space="preserve">986465aafa9cc61f6119cd4a</t>
  </si>
  <si>
    <t xml:space="preserve">Verizon Q3 Preview: Beat, Raise, Dividend Increase – 3 Ways to Fight Off SpaceX Competition Concerns</t>
  </si>
  <si>
    <t xml:space="preserve">c79f5466e9d944d2d9411f2a</t>
  </si>
  <si>
    <t xml:space="preserve">AIG Ewah inspects police formations, demands improved performance</t>
  </si>
  <si>
    <t xml:space="preserve">Daily Post Nigeria</t>
  </si>
  <si>
    <t xml:space="preserve">ff21605dfe5caa9217b84445</t>
  </si>
  <si>
    <t xml:space="preserve">Caulton’s Hat Trick Lifts UNH Women’s Soccer to 4-3 Win Over Vermont</t>
  </si>
  <si>
    <t xml:space="preserve">72ccd03ae8f75874edeac477</t>
  </si>
  <si>
    <t xml:space="preserve">Coca-Cola (KO) Stock Stays Near Fair Value Following A Big Restaurant Win</t>
  </si>
  <si>
    <t xml:space="preserve">5b408fecd559727bd94c666c</t>
  </si>
  <si>
    <t xml:space="preserve">Instacart stock jumps 9% on potential sale talks with DoorDash and Uber</t>
  </si>
  <si>
    <t xml:space="preserve">af9974cf3b39a28d465e7438</t>
  </si>
  <si>
    <t xml:space="preserve">Procter &amp; Gamble's Topline Fundamentals Encouraging, RBC Capital Markets Says</t>
  </si>
  <si>
    <t xml:space="preserve">a9d711db69977e4ba2d946f7</t>
  </si>
  <si>
    <t xml:space="preserve">Gilead Sciences Agrees to $45 Million Settlement in Texas Medicaid Case</t>
  </si>
  <si>
    <t xml:space="preserve">KLBJ-AM</t>
  </si>
  <si>
    <r>
      <rPr>
        <sz val="10"/>
        <rFont val="Arial"/>
        <family val="0"/>
        <charset val="1"/>
      </rPr>
      <t xml:space="preserve">Gilead </t>
    </r>
    <r>
      <rPr>
        <sz val="10"/>
        <rFont val="Noto Sans CJK SC"/>
        <family val="2"/>
      </rPr>
      <t xml:space="preserve">以 </t>
    </r>
    <r>
      <rPr>
        <sz val="10"/>
        <rFont val="Arial"/>
        <family val="0"/>
        <charset val="1"/>
      </rPr>
      <t xml:space="preserve">4,500 </t>
    </r>
    <r>
      <rPr>
        <sz val="10"/>
        <rFont val="Noto Sans CJK SC"/>
        <family val="2"/>
      </rPr>
      <t xml:space="preserve">萬美元和解德州 </t>
    </r>
    <r>
      <rPr>
        <sz val="10"/>
        <rFont val="Arial"/>
        <family val="0"/>
        <charset val="1"/>
      </rPr>
      <t xml:space="preserve">Medicaid </t>
    </r>
    <r>
      <rPr>
        <sz val="10"/>
        <rFont val="Noto Sans CJK SC"/>
        <family val="2"/>
      </rPr>
      <t xml:space="preserve">案。</t>
    </r>
  </si>
  <si>
    <t xml:space="preserve">8d30cd8f4bb1426abe92d7cd</t>
  </si>
  <si>
    <t xml:space="preserve">Digital Realty Trust (NYSE:DLR) Stock Rating Raised to Strong-Buy at Canadian Imperial Bank of Commerce</t>
  </si>
  <si>
    <t xml:space="preserve">8bd6810af5785b4a8d9c0d12</t>
  </si>
  <si>
    <t xml:space="preserve">Gene Munster Says Apple’s $2,200 iPhone Duo Could Add $8B To FY27 Revenue, Sees 20M Units In Sales Even As Wall Street Expects Only 12M</t>
  </si>
  <si>
    <t xml:space="preserve">e901815e4bc0bbcfb418efca</t>
  </si>
  <si>
    <t xml:space="preserve">S&amp;P Global expands AI-powered capabilities across private markets</t>
  </si>
  <si>
    <t xml:space="preserve">Asset Servicing Times</t>
  </si>
  <si>
    <t xml:space="preserve">782a60047e207371e5a6e7e6</t>
  </si>
  <si>
    <t xml:space="preserve">Intuitive Surgical (ISRG) Stock Looks Reasonable After Mixed Q3 Results</t>
  </si>
  <si>
    <t xml:space="preserve">867178f161dbc69014b5701b</t>
  </si>
  <si>
    <t xml:space="preserve">Invesco SPHD ETF offers 4.8% yield focusing on stable, defensive sectors amid market shifts away from tech.</t>
  </si>
  <si>
    <t xml:space="preserve">df5f08b2c0bf3514cc50b619</t>
  </si>
  <si>
    <t xml:space="preserve">Valero Energy Corp (NYSE:VLO) Combines High Growth Momentum With a Breakout Setup</t>
  </si>
  <si>
    <t xml:space="preserve">791968db4b1b90fd4aa43598</t>
  </si>
  <si>
    <t xml:space="preserve">Ameren (AEE) Stock Looks Overvalued After Its 57% Three Year Run</t>
  </si>
  <si>
    <t xml:space="preserve">cc2d584456073eeab2baee78</t>
  </si>
  <si>
    <t xml:space="preserve">SLB</t>
  </si>
  <si>
    <t xml:space="preserve">Schlumberger</t>
  </si>
  <si>
    <t xml:space="preserve">SLB signals stronger 2027 on Middle East rebound, beats estimates</t>
  </si>
  <si>
    <t xml:space="preserve">e09a1fb9e24376fe47358a9f</t>
  </si>
  <si>
    <t xml:space="preserve">UNION PACIFIC CORPORATION : CITIGROUP RAISES TARGET PRICE TO $348 FROM $338</t>
  </si>
  <si>
    <t xml:space="preserve">9181088b4ccd0dd0d6655823</t>
  </si>
  <si>
    <t xml:space="preserve">Elixir Energy (ASX:EXR) Signs Beach Farmout to Support Taroom Trough Work</t>
  </si>
  <si>
    <t xml:space="preserve">f071a0134be4d61c16108e14</t>
  </si>
  <si>
    <t xml:space="preserve">European Real Estate Investment Volumes Held Firm Despite Quieter Q3, Says CBRE</t>
  </si>
  <si>
    <t xml:space="preserve">7949ce55d84afed0368839a7</t>
  </si>
  <si>
    <t xml:space="preserve">Mizuho Securities Maintains Elevance Health(ELV.US) With Buy Rating, Raises Target Price to $490</t>
  </si>
  <si>
    <t xml:space="preserve">5262e925b8e5c1c7633e3c09</t>
  </si>
  <si>
    <t xml:space="preserve">The Boeing Company $BA Stock Position Lifted by Tarbox Family Office Inc.</t>
  </si>
  <si>
    <t xml:space="preserve">ef463c05a018d62eb4b3dbbd</t>
  </si>
  <si>
    <t xml:space="preserve">Earnings Outlook Improves For Analog Devices Stock But Does It Change The Bull Case</t>
  </si>
  <si>
    <t xml:space="preserve">3d7cf61d4bf510d790211a37</t>
  </si>
  <si>
    <t xml:space="preserve">VEEV Q3 2026 Earnings: Non-GAAP EPS Tops Estimates by 3.69% as Shares Edge Higher - Earnings Preview</t>
  </si>
  <si>
    <t xml:space="preserve">https://www.dars.gov.et/</t>
  </si>
  <si>
    <t xml:space="preserve">d8c36f6aab362591be9d453a</t>
  </si>
  <si>
    <t xml:space="preserve">Bain &amp; Co: Software portcos should tap into payment flow value; Platinum completes $6.6bn sale of Spanish waste business to Blackstone, EQT</t>
  </si>
  <si>
    <t xml:space="preserve">45fe32172d4b86d111dc9ded</t>
  </si>
  <si>
    <t xml:space="preserve">Eli Lilly (LLY) Builds In Richmond As Fair Value Still Sits Higher</t>
  </si>
  <si>
    <t xml:space="preserve">eca3ac2aa43020cf7b357145</t>
  </si>
  <si>
    <t xml:space="preserve">Cincinnati Financial Corp. stock outperforms competitors despite losses on the day</t>
  </si>
  <si>
    <t xml:space="preserve">35c1ccb915a86b6b6b6fa1e0</t>
  </si>
  <si>
    <t xml:space="preserve">Exxon Mobil Holdings (XOM) Reports Next Week: Wall Street Expects Earnings Growth</t>
  </si>
  <si>
    <t xml:space="preserve">bbdaeb182fdb83cbdb21f4bc</t>
  </si>
  <si>
    <t xml:space="preserve">Key facts: CME Q3 Up; Adds BCH &amp; UNI Futures; Crypto Revenue Embedded</t>
  </si>
  <si>
    <t xml:space="preserve">5289f6f0aa4156f12667feb1</t>
  </si>
  <si>
    <t xml:space="preserve">Tesla (TSLA) Stock Gets Fair Value Bump As Analysts Split On AI And SpaceX</t>
  </si>
  <si>
    <t xml:space="preserve">50895f349a8ea79bfd3114b6</t>
  </si>
  <si>
    <t xml:space="preserve">LianLian Taps PayPal and Venmo to Speed Up Cross-Border Payouts</t>
  </si>
  <si>
    <t xml:space="preserve">1d4890a4abdb0feccb51c760</t>
  </si>
  <si>
    <t xml:space="preserve">Cboe Global Markets stock gains on $550M buyback boost</t>
  </si>
  <si>
    <t xml:space="preserve">aa7343b0c7ccac7e882d2a72</t>
  </si>
  <si>
    <t xml:space="preserve">BNP Paribas lifts target for Zebra Technologies stock to USD 460</t>
  </si>
  <si>
    <t xml:space="preserve">68073a801076ab70eac81261</t>
  </si>
  <si>
    <t xml:space="preserve">Neoclouds secure record funds as Nvidia’s Huang says more investment required</t>
  </si>
  <si>
    <t xml:space="preserve">29122bcd5c728d4f86bbd548</t>
  </si>
  <si>
    <t xml:space="preserve">APA Corporation stock gains 5.10 percent at EUR 46.34</t>
  </si>
  <si>
    <t xml:space="preserve">ec998ffbc0d8a14a9abc85bc</t>
  </si>
  <si>
    <t xml:space="preserve">Autodesk Inc. stock outperforms competitors despite losses on the day</t>
  </si>
  <si>
    <t xml:space="preserve">06901aa9ca04faad51c042f9</t>
  </si>
  <si>
    <t xml:space="preserve">KDP</t>
  </si>
  <si>
    <t xml:space="preserve">Keurig Dr Pepper</t>
  </si>
  <si>
    <t xml:space="preserve">Keurig Dr Pepper (KDP) Stock Looks Above Fair Value On Earnings</t>
  </si>
  <si>
    <t xml:space="preserve">da3dc1108984e4a0443915a8</t>
  </si>
  <si>
    <t xml:space="preserve">瑞銀：將洛克希德馬丁目標價上調至692美元</t>
  </si>
  <si>
    <r>
      <rPr>
        <sz val="10"/>
        <rFont val="Noto Sans CJK SC"/>
        <family val="2"/>
      </rPr>
      <t xml:space="preserve">瑞銀：將洛克希德馬丁目標價上調至</t>
    </r>
    <r>
      <rPr>
        <sz val="10"/>
        <rFont val="Arial"/>
        <family val="0"/>
        <charset val="1"/>
      </rPr>
      <t xml:space="preserve">692</t>
    </r>
    <r>
      <rPr>
        <sz val="10"/>
        <rFont val="Noto Sans CJK SC"/>
        <family val="2"/>
      </rPr>
      <t xml:space="preserve">美元</t>
    </r>
  </si>
  <si>
    <t xml:space="preserve">6fa1e5a1cef4233a5e83765c</t>
  </si>
  <si>
    <t xml:space="preserve">Micron (NASDAQ: MU), Lam Research (NASDAQ: LRCX), And Bitmine (NASDAQ: BMNR) Offer Up To 103% Earnings Growth Potential</t>
  </si>
  <si>
    <t xml:space="preserve">6e88b91a7458b9692e5d6c86</t>
  </si>
  <si>
    <t xml:space="preserve">Premarket movers: Crown Castle jumps 7.5% on SpaceX talks; Autoliv slides</t>
  </si>
  <si>
    <t xml:space="preserve">86adffff8edca97ff2b45fff</t>
  </si>
  <si>
    <t xml:space="preserve">Travelers Companies (TRV) Could Be 5% Overvalued As Q3 Earnings Lift Interest</t>
  </si>
  <si>
    <t xml:space="preserve">a706047e36ae52f60f3c4ae7</t>
  </si>
  <si>
    <t xml:space="preserve">Cleveland-Cliffs Surges 7% Despite Trade Tensions; Steel Dynamics Climbs 3%, Nucor Edges Higher</t>
  </si>
  <si>
    <t xml:space="preserve">e4c220eadd023c2da1eba2b8</t>
  </si>
  <si>
    <t xml:space="preserve">UPS Leaning into B2B Opportunity Amid Amazon Reduction</t>
  </si>
  <si>
    <t xml:space="preserve">6a626c6944a5754d192f223d</t>
  </si>
  <si>
    <t xml:space="preserve">230be68450242556c617876c</t>
  </si>
  <si>
    <t xml:space="preserve">ConocoPhillips CD8: promising new oil development in Alaska</t>
  </si>
  <si>
    <t xml:space="preserve">Inspenet</t>
  </si>
  <si>
    <t xml:space="preserve">a14451c8887f33ca17a5c802</t>
  </si>
  <si>
    <t xml:space="preserve">Hewlett Packard Enterprise Co. stock outperforms competitors on strong trading day</t>
  </si>
  <si>
    <t xml:space="preserve">14496d190c9d7faa675134a0</t>
  </si>
  <si>
    <t xml:space="preserve">Meta Platforms, Inc. $META Stock: Willis Investment Counsel Boosts Position</t>
  </si>
  <si>
    <t xml:space="preserve">23b5a0aa56d3a0e9238efbd7</t>
  </si>
  <si>
    <t xml:space="preserve">Invesco Expands QQQ Innovation Suite Internationally</t>
  </si>
  <si>
    <t xml:space="preserve">Markets Media</t>
  </si>
  <si>
    <t xml:space="preserve">31d49ca517b81b603b18aeb6</t>
  </si>
  <si>
    <t xml:space="preserve">United Rentals (NYSE:URI) Upgraded to "Strong-Buy" at Zacks Research</t>
  </si>
  <si>
    <t xml:space="preserve">d2ba43429ba026ebc5e42f10</t>
  </si>
  <si>
    <t xml:space="preserve">Boeing 737-10 achieves FAA type certification ahead of delivery roll-out</t>
  </si>
  <si>
    <t xml:space="preserve">laranews.net</t>
  </si>
  <si>
    <t xml:space="preserve">a38f2a2ab1de52b2a334b64d</t>
  </si>
  <si>
    <t xml:space="preserve">Apple in focus as Wedbush sees 'strong' demand for iPhone Duo (AAPL:NASDAQ)</t>
  </si>
  <si>
    <t xml:space="preserve">7b56e8383bbcfb82f96a7d33</t>
  </si>
  <si>
    <t xml:space="preserve">Camden Property Trust $CPT Stock: Yousif Capital Management LLC Boosts Position</t>
  </si>
  <si>
    <t xml:space="preserve">701a8a4ca5f7e5bfe795731d</t>
  </si>
  <si>
    <t xml:space="preserve">Equifax (EFX) Stock Looks Rich Despite The Earnings Rebound</t>
  </si>
  <si>
    <t xml:space="preserve">eb2fb82fa739310884f52ec6</t>
  </si>
  <si>
    <t xml:space="preserve">BMO lifts Honeywell Aerospace target to USD 213.00. Honeywell Aerospace stock gains 1.43 percent</t>
  </si>
  <si>
    <t xml:space="preserve">db9286024327c391cb705883</t>
  </si>
  <si>
    <t xml:space="preserve">RBC Raises Price Target on Roper Technologies to $450 From $417, Keeps Sector Perform Rating</t>
  </si>
  <si>
    <t xml:space="preserve">012ddd3f9540bf4ee6868307</t>
  </si>
  <si>
    <t xml:space="preserve">Bank of America sends SpaceX stock investors strong signal</t>
  </si>
  <si>
    <t xml:space="preserve">ae3549807bdd8925529fc2e2</t>
  </si>
  <si>
    <t xml:space="preserve">EMCOR Group (EME) Stock May Look Reasonable Given Its Earnings Power</t>
  </si>
  <si>
    <t xml:space="preserve">14c224fa9f24ed6420b196ae</t>
  </si>
  <si>
    <t xml:space="preserve">Amgen-Imfinzi combination cuts death risk 58% in small cell lung cancer trial</t>
  </si>
  <si>
    <t xml:space="preserve">e34e072c7242d162f1077262</t>
  </si>
  <si>
    <t xml:space="preserve">Amgen’s Higher Yield Faces Gilead’s Lower Payout and Valuation</t>
  </si>
  <si>
    <t xml:space="preserve">133a0d400d4d315f297c4aef</t>
  </si>
  <si>
    <t xml:space="preserve">S&amp;P 500 Net Profits Surge 30% Led by NVIDIA, Micron</t>
  </si>
  <si>
    <t xml:space="preserve">9201fc01c6c014673be7904f</t>
  </si>
  <si>
    <t xml:space="preserve">Amphenol stock: Citi lifts target for Amphenol stock to USD 112.00</t>
  </si>
  <si>
    <t xml:space="preserve">484b80cff5d509b86bcf8419</t>
  </si>
  <si>
    <t xml:space="preserve">Is Elevance Health (ELV) Still Undervalued Following Strong Earnings And Higher 2026 Guidance?</t>
  </si>
  <si>
    <t xml:space="preserve">02bc3edb6cf28252db8ff8c8</t>
  </si>
  <si>
    <t xml:space="preserve">Ensitrelvir PEP Eases Symptom Severity in COVID-19 Breakthrough Cases</t>
  </si>
  <si>
    <t xml:space="preserve">Contagion Live</t>
  </si>
  <si>
    <t xml:space="preserve">1d244118ab4b791be704fddc</t>
  </si>
  <si>
    <t xml:space="preserve">Ulta Beauty Inc. stock outperforms competitors despite losses on the day</t>
  </si>
  <si>
    <t xml:space="preserve">396ac4c3221597753791ee70</t>
  </si>
  <si>
    <t xml:space="preserve">Bristol Myers Squibb, SystImmune drug cuts breast cancer progression risk by 59% in study</t>
  </si>
  <si>
    <t xml:space="preserve">8cd58b84deb954ed76e8e20e</t>
  </si>
  <si>
    <t xml:space="preserve">Apple Inc. $AAPL Position Boosted by B. Riley Wealth Advisors Inc.</t>
  </si>
  <si>
    <t xml:space="preserve">7a9231a764b58f8a723f21e5</t>
  </si>
  <si>
    <t xml:space="preserve">Baker Hughes Co. stock outperforms competitors on strong trading day</t>
  </si>
  <si>
    <t xml:space="preserve">9976d5c4364e4d2ce95ce95c</t>
  </si>
  <si>
    <t xml:space="preserve">Merck and Moderna release promising data on cancer vaccine trial</t>
  </si>
  <si>
    <t xml:space="preserve">NPR</t>
  </si>
  <si>
    <t xml:space="preserve">88035f7cab6d3ac14e616c7b</t>
  </si>
  <si>
    <t xml:space="preserve">Nordson Corporation Completes Acquisition of Contrinex, Expanding Its Industrial Sensing and Automation Portfolio</t>
  </si>
  <si>
    <t xml:space="preserve">beb36318119d6b28526660f8</t>
  </si>
  <si>
    <t xml:space="preserve">Norfolk Southern stock: TD Cowen lifts target from USD 376.00 to USD 379.00</t>
  </si>
  <si>
    <t xml:space="preserve">df974b3774be2122a8563760</t>
  </si>
  <si>
    <t xml:space="preserve">Grab These 3 Top-Ranked Invesco Mutual Funds for Strong Growth</t>
  </si>
  <si>
    <t xml:space="preserve">703c2dad26f01b946cfef702</t>
  </si>
  <si>
    <t xml:space="preserve">Jarden trims target for AMP Limited stock to AUD 2.55 from AUD 2.60</t>
  </si>
  <si>
    <t xml:space="preserve">5269d31c9998a94ae1c1ca62</t>
  </si>
  <si>
    <t xml:space="preserve">Can IBM (NYSE:IBM) Stay Resilient Amid Shifting Market Sentiment?</t>
  </si>
  <si>
    <t xml:space="preserve">254bb639cb052a7f40fec268</t>
  </si>
  <si>
    <t xml:space="preserve">Incyte Corp. stock outperforms competitors despite losses on the day</t>
  </si>
  <si>
    <t xml:space="preserve">2519aec36b37fdfec9610e3c</t>
  </si>
  <si>
    <t xml:space="preserve">Leidos Wins $95M DLA Contract to Modernize Asset Management System</t>
  </si>
  <si>
    <t xml:space="preserve">58e41106986fc2865f0b7ff7</t>
  </si>
  <si>
    <t xml:space="preserve">Tempus AI Expands Drug Development Deals With Bristol Myers Squibb, Pathos AI</t>
  </si>
  <si>
    <t xml:space="preserve">GenomeWeb</t>
  </si>
  <si>
    <t xml:space="preserve">1deebeab4ca7c14c9579b813</t>
  </si>
  <si>
    <t xml:space="preserve">Autodesk, Inc. $ADSK Stock: Robeco Schweiz AG Boosts Position</t>
  </si>
  <si>
    <t xml:space="preserve">db6054783c1ce26d004b7730</t>
  </si>
  <si>
    <t xml:space="preserve">PepsiCo Inc. stock outperforms competitors despite losses on the day</t>
  </si>
  <si>
    <t xml:space="preserve">f316d44b57407ca26ccefc7f</t>
  </si>
  <si>
    <t xml:space="preserve">安進公佈重磅數據：聯合療法可將一種肺癌的死亡風險降低58%</t>
  </si>
  <si>
    <r>
      <rPr>
        <sz val="10"/>
        <rFont val="Noto Sans CJK SC"/>
        <family val="2"/>
      </rPr>
      <t xml:space="preserve">安進公佈重磅數據：聯合療法可將一種肺癌的死亡風險降低</t>
    </r>
    <r>
      <rPr>
        <sz val="10"/>
        <rFont val="Arial"/>
        <family val="0"/>
        <charset val="1"/>
      </rPr>
      <t xml:space="preserve">58%</t>
    </r>
  </si>
  <si>
    <t xml:space="preserve">168932f35353d5d68da988b2</t>
  </si>
  <si>
    <t xml:space="preserve">Starbucks Corp. stock outperforms competitors despite losses on the day</t>
  </si>
  <si>
    <t xml:space="preserve">c0465e6b2458dec2f3b0fa15</t>
  </si>
  <si>
    <t xml:space="preserve">Johnson &amp; Johnson (JNJ) Stock Gets Fair Value Bump On Mixed Analyst Target Changes</t>
  </si>
  <si>
    <t xml:space="preserve">c1f19ef4f19159732760e28e</t>
  </si>
  <si>
    <t xml:space="preserve">CBRE secures $10.1M refinancing for industrial portfolio in Clifton and Newton</t>
  </si>
  <si>
    <t xml:space="preserve">48baf77fff31dc13d6445eec</t>
  </si>
  <si>
    <t xml:space="preserve">Goldman Sachs (GS) Stock Still Looks Reasonable On Its 223% Run</t>
  </si>
  <si>
    <t xml:space="preserve">77bdb3d36ad8e782ffd19adc</t>
  </si>
  <si>
    <t xml:space="preserve">Walmart Canada expands store network in Alberta</t>
  </si>
  <si>
    <t xml:space="preserve">🇨🇦 Grocery Business Canada</t>
  </si>
  <si>
    <t xml:space="preserve">6758d94ddce83ba77241cbeb</t>
  </si>
  <si>
    <t xml:space="preserve">New Boeing MAX 10 with special safety upgrade approved to fly travelers</t>
  </si>
  <si>
    <t xml:space="preserve">3508bf6bc7d3f99a94a40a02</t>
  </si>
  <si>
    <t xml:space="preserve">Synopsys stock: Morgan Stanley lifts target for Synopsys stock to USD 574.00</t>
  </si>
  <si>
    <t xml:space="preserve">80ed9da3b3267ac63ef03591</t>
  </si>
  <si>
    <t xml:space="preserve">Simon Property Group, Inc. $SPG Stock: Inspire Investing LLC Boosts Position</t>
  </si>
  <si>
    <t xml:space="preserve">4f80a2c2e59e6a8a9959b026</t>
  </si>
  <si>
    <t xml:space="preserve">AutoZone Inc. stock outperforms competitors despite losses on the day</t>
  </si>
  <si>
    <t xml:space="preserve">51a32dc5ed8ac85b57ab7063</t>
  </si>
  <si>
    <t xml:space="preserve">NRG-GY020 Trial Finds No Added Benefit of Pembrolizumab With Adjuvant Radiotherapy in Early-Stage Endometrial Cancer</t>
  </si>
  <si>
    <t xml:space="preserve">f38eba25111c23184cfc6596</t>
  </si>
  <si>
    <t xml:space="preserve">Enthusiasts have doubled the performance of NVIDIA RTX 20, 30, and 40 Tensor Cores.</t>
  </si>
  <si>
    <t xml:space="preserve">4d164c42d3838d84238205d0</t>
  </si>
  <si>
    <t xml:space="preserve">A2O LITE wins with "NEON" on ‘Inkigayo’ + performances from MAX CHANGMIN, NCT WISH, and more!</t>
  </si>
  <si>
    <t xml:space="preserve">fb4a6b425ef9a96e0efe430c</t>
  </si>
  <si>
    <t xml:space="preserve">Emirates Won Berlin With 7 Weekly Flights While Its 270 Boeing 777X Orders Stay Stalled</t>
  </si>
  <si>
    <t xml:space="preserve">414b2ce4ad8d218c49374c14</t>
  </si>
  <si>
    <t xml:space="preserve">India seeks to expand energy investment ties with Azerbaijan</t>
  </si>
  <si>
    <t xml:space="preserve">b4a0fb9440209b54d712f24e</t>
  </si>
  <si>
    <t xml:space="preserve">S&amp;P Global Ratings Upgrades CFC to ‘A’; Outlook Stable</t>
  </si>
  <si>
    <t xml:space="preserve">9e7cacb206911e8402ddc08f</t>
  </si>
  <si>
    <t xml:space="preserve">Comcast Q3 Results Show Peacock and Wireless Gains Amid Widening Broadband Losses</t>
  </si>
  <si>
    <t xml:space="preserve">bdb534db15684d06a07f7beb</t>
  </si>
  <si>
    <t xml:space="preserve">Global luxury goods industry set for recovery in 2027, US to remain bright spot: Goldman Sachs</t>
  </si>
  <si>
    <t xml:space="preserve">c5c525212f6a26f950504049</t>
  </si>
  <si>
    <t xml:space="preserve">Marriott International Inc. stock outperforms competitors despite losses on the day</t>
  </si>
  <si>
    <t xml:space="preserve">2e7548294094ccc188f5c28b</t>
  </si>
  <si>
    <t xml:space="preserve">Devon Energy (DVN) Reaches a New 52-Week High at $51.39</t>
  </si>
  <si>
    <t xml:space="preserve">c609bc6db0e4eb519827102c</t>
  </si>
  <si>
    <t xml:space="preserve">American Express Q3 Earnings, Revenue Rise; 2026 EPS Guidance Raised, Revenue Guidance Maintained</t>
  </si>
  <si>
    <t xml:space="preserve">621aa9905f9fc72aa6852dcb</t>
  </si>
  <si>
    <t xml:space="preserve">Wells Fargo Awards $100,000 Grant to Expand People’s Self-Help Housing Education Centers</t>
  </si>
  <si>
    <t xml:space="preserve">edhat</t>
  </si>
  <si>
    <t xml:space="preserve">af00f31fef3d28fde4fe0eb0</t>
  </si>
  <si>
    <t xml:space="preserve">AbbVie (ABBV) Stock Gets Fair Value Bump After Analyst Target Increases</t>
  </si>
  <si>
    <t xml:space="preserve">1da34180f67c057485add373</t>
  </si>
  <si>
    <t xml:space="preserve">Regeneron Pharmaceuticals Inc. stock outperforms competitors despite losses on the day</t>
  </si>
  <si>
    <t xml:space="preserve">5f876e8772f307ea1241ed7e</t>
  </si>
  <si>
    <t xml:space="preserve">Crown Castle bullish on carrier spectrum deployment, says it can support SpaceX's terrestrial dreams</t>
  </si>
  <si>
    <t xml:space="preserve">a73dee1153f450cffafd1574</t>
  </si>
  <si>
    <t xml:space="preserve">Entergy Arkansas Announces Enhanced Partnership With Google</t>
  </si>
  <si>
    <t xml:space="preserve">Arkansas Money &amp; Politics</t>
  </si>
  <si>
    <t xml:space="preserve">4c3b6b2039aab7abacd08184</t>
  </si>
  <si>
    <t xml:space="preserve">Willis Towers Watson PLC stock outperforms competitors despite losses on the day</t>
  </si>
  <si>
    <t xml:space="preserve">73ef0fb9c5494a6b7d52cb91</t>
  </si>
  <si>
    <t xml:space="preserve">Rams Cap Fall Season With Strong Performance at URI Invite</t>
  </si>
  <si>
    <t xml:space="preserve">gorhody.com</t>
  </si>
  <si>
    <t xml:space="preserve">b3695a8e520fd8c59f149b11</t>
  </si>
  <si>
    <t xml:space="preserve">Fortinet (NASDAQ:FTNT): High-Growth Cybersecurity Leadership With Strong Momentum</t>
  </si>
  <si>
    <t xml:space="preserve">239897220fb96a09294f23a3</t>
  </si>
  <si>
    <t xml:space="preserve">AstraZeneca Pursuing FDA Approval for EGFR-MET Combo in Tagrisso-Resistant NSCLC Patients</t>
  </si>
  <si>
    <t xml:space="preserve">b36cecfb5971e9c9eca7a318</t>
  </si>
  <si>
    <t xml:space="preserve">Northern Trust Corp. stock outperforms competitors on strong trading day</t>
  </si>
  <si>
    <t xml:space="preserve">46bcf0a45cb5901e626fd619</t>
  </si>
  <si>
    <t xml:space="preserve">APA Corp. stock outperforms competitors on strong trading day</t>
  </si>
  <si>
    <t xml:space="preserve">a127606285c66adc34e62da5</t>
  </si>
  <si>
    <t xml:space="preserve">Microsoft Poised for Largely In-Line Quarterly Earnings Amid Azure Strength, BofA Says</t>
  </si>
  <si>
    <t xml:space="preserve">5a41de3342866bb413f6136f</t>
  </si>
  <si>
    <t xml:space="preserve">Apple (NASDAQ:AAPL) Stock Hits Record US$351.73 as iPhone Duo Production Target Reportedly Jumps 44%</t>
  </si>
  <si>
    <t xml:space="preserve">234bba902ee9e46d212b418c</t>
  </si>
  <si>
    <t xml:space="preserve">UPS Unveils Enhanced Shipping Options and Security for Holiday Rush</t>
  </si>
  <si>
    <t xml:space="preserve">4c05ff4a8b6d64f8b97b5e2b</t>
  </si>
  <si>
    <t xml:space="preserve">Western Digital sees AI storage demand visibility through 2031</t>
  </si>
  <si>
    <t xml:space="preserve">f6c2ba5b4e749cd3ab1bd377</t>
  </si>
  <si>
    <t xml:space="preserve">Devon Energy Corp. stock outperforms competitors on strong trading day</t>
  </si>
  <si>
    <t xml:space="preserve">b4127a3112a4573d9d5b58d9</t>
  </si>
  <si>
    <t xml:space="preserve">FedEx, U.S. Steel, other major employers expand in Gary, bringing new jobs</t>
  </si>
  <si>
    <t xml:space="preserve">nwitimes.com</t>
  </si>
  <si>
    <t xml:space="preserve">937c6eabc7c062a99516ac98</t>
  </si>
  <si>
    <t xml:space="preserve">Spikers' Turf: AEP-Cabstars survives Abdilla's onslaught for breakthrough win</t>
  </si>
  <si>
    <t xml:space="preserve">98a70d5b599632f46e1ba274</t>
  </si>
  <si>
    <t xml:space="preserve">Kroger Details Growth Strategy to Open 110 Stores, Expand Own Brand to $5B, Modernize Operations</t>
  </si>
  <si>
    <t xml:space="preserve">Store Brands</t>
  </si>
  <si>
    <t xml:space="preserve">1d824b96e79eb9fdd953775f</t>
  </si>
  <si>
    <t xml:space="preserve">Pentagon, Lockheed Martin Reach 10-Year Framework Agreement for 850 F-35s</t>
  </si>
  <si>
    <t xml:space="preserve">e0af6b1fd6876fc02fe09da4</t>
  </si>
  <si>
    <t xml:space="preserve">Synopsys Inc. stock outperforms competitors on strong trading day</t>
  </si>
  <si>
    <t xml:space="preserve">2a5a5522db8bca380346e6a6</t>
  </si>
  <si>
    <t xml:space="preserve">Dow Inc. Stock 12‑Month Price Target Raised to $35.5, Implies 12% Upside</t>
  </si>
  <si>
    <t xml:space="preserve">4aa0bda74e686b43aa3ffb74</t>
  </si>
  <si>
    <t xml:space="preserve">Eaton Corporation</t>
  </si>
  <si>
    <t xml:space="preserve">Eaton (ETN) Stock Looks Close To Fair Value On Cash Flow</t>
  </si>
  <si>
    <t xml:space="preserve">e29371acbeb1591fcbd1f14f</t>
  </si>
  <si>
    <t xml:space="preserve">Kinder Morgan Inc. stock outperforms competitors on strong trading day</t>
  </si>
  <si>
    <t xml:space="preserve">25a41603b96fb94f48fb62bc</t>
  </si>
  <si>
    <t xml:space="preserve">American Oncology Network (AONC) Looks Fully Priced Following Cencora’s $2.4b Bid</t>
  </si>
  <si>
    <t xml:space="preserve">fc86606c8996667a78ffc03c</t>
  </si>
  <si>
    <t xml:space="preserve">T-Mobile US (NASDAQ:TMUS) Stock Climbs 3.28%: P/E, EPS and Technicals</t>
  </si>
  <si>
    <t xml:space="preserve">106caf1c7a0c12c4cf2c15ad</t>
  </si>
  <si>
    <t xml:space="preserve">Fortinet Inc. stock outperforms competitors on strong trading day</t>
  </si>
  <si>
    <t xml:space="preserve">02835af9f4e6d19d1f9b777d</t>
  </si>
  <si>
    <t xml:space="preserve">Qualcomm Inc. stock outperforms competitors on strong trading day</t>
  </si>
  <si>
    <t xml:space="preserve">c77643947787ffbe0767f66d</t>
  </si>
  <si>
    <t xml:space="preserve">Targa Resources Corp. stock outperforms competitors on strong trading day</t>
  </si>
  <si>
    <t xml:space="preserve">a3b86a204c512c91cc2a4cfb</t>
  </si>
  <si>
    <t xml:space="preserve">美股異動｜英特爾盤前升超3%，美國FCC批准針對“機器人進口禁令”的豁免申請</t>
  </si>
  <si>
    <r>
      <rPr>
        <sz val="10"/>
        <rFont val="Noto Sans CJK SC"/>
        <family val="2"/>
      </rPr>
      <t xml:space="preserve">美股異動｜英特爾盤前升超</t>
    </r>
    <r>
      <rPr>
        <sz val="10"/>
        <rFont val="Arial"/>
        <family val="0"/>
        <charset val="1"/>
      </rPr>
      <t xml:space="preserve">3%</t>
    </r>
    <r>
      <rPr>
        <sz val="10"/>
        <rFont val="Noto Sans CJK SC"/>
        <family val="2"/>
      </rPr>
      <t xml:space="preserve">，美國</t>
    </r>
    <r>
      <rPr>
        <sz val="10"/>
        <rFont val="Arial"/>
        <family val="0"/>
        <charset val="1"/>
      </rPr>
      <t xml:space="preserve">FCC</t>
    </r>
    <r>
      <rPr>
        <sz val="10"/>
        <rFont val="Noto Sans CJK SC"/>
        <family val="2"/>
      </rPr>
      <t xml:space="preserve">批准針對“機器人進口禁令”的豁免申請</t>
    </r>
  </si>
  <si>
    <t xml:space="preserve">fbf8b7ee1d10266da01cd266</t>
  </si>
  <si>
    <t xml:space="preserve">Encoders for CNC Machine Tools Market Size to Reach US$ 6,481 Million by 2032, Growing at 7.8% CAGR</t>
  </si>
  <si>
    <t xml:space="preserve">d30d7317c6d27a6dd3962538</t>
  </si>
  <si>
    <t xml:space="preserve">CBRE Q3 deep dive: infrastructure growth offsets capital markets headwinds</t>
  </si>
  <si>
    <t xml:space="preserve">b8f75f642f8b7d96a2c25afa</t>
  </si>
  <si>
    <t xml:space="preserve">Targa Resources Surges 4% to $302 in Regular Trading</t>
  </si>
  <si>
    <t xml:space="preserve">32aa1e5dfa83cedee49dc7cf</t>
  </si>
  <si>
    <t xml:space="preserve">Tractor Supply Hits $5 Million Milestone for FFA Future Leaders</t>
  </si>
  <si>
    <t xml:space="preserve">Red Book Lumber Data</t>
  </si>
  <si>
    <t xml:space="preserve">f4c1b1d3763eb417da767413</t>
  </si>
  <si>
    <t xml:space="preserve">Lockheed Martin signs $218 million agreement with Karman to support THAAD interceptor production</t>
  </si>
  <si>
    <t xml:space="preserve">3622ec5591b77c7ac6641b0e</t>
  </si>
  <si>
    <t xml:space="preserve">AutoZone, Inc. $AZO Stock: AMF Tjanstepension AB Boosts Position</t>
  </si>
  <si>
    <t xml:space="preserve">d8a6bbfd04137ec56ce82460</t>
  </si>
  <si>
    <t xml:space="preserve">NextEra Energy (NEE) On Strong Q3 And Dividend News Is The Stock Fully Valued</t>
  </si>
  <si>
    <t xml:space="preserve">2017514d17ab67c6048f02f8</t>
  </si>
  <si>
    <t xml:space="preserve">Can Netflix Stock Hold Margin Gains as Content Spending Keeps Growing?</t>
  </si>
  <si>
    <t xml:space="preserve">b2a57c9e7ca0a79b8238301c</t>
  </si>
  <si>
    <t xml:space="preserve">General Atomics FQ-42 CCA Drone Production Ramp Up To Be Boosted By Boeing Subsidiary</t>
  </si>
  <si>
    <t xml:space="preserve">TWZ</t>
  </si>
  <si>
    <t xml:space="preserve">dc6333b938d467245b66bbd3</t>
  </si>
  <si>
    <t xml:space="preserve">Valero Energy Price Target Raised to $490.00/Share From $485.00 by Citigroup</t>
  </si>
  <si>
    <t xml:space="preserve">c8ff74d7eb2e41d7a4e7d637</t>
  </si>
  <si>
    <t xml:space="preserve">Wabtec earnings rise on higher freight and transit sales</t>
  </si>
  <si>
    <t xml:space="preserve">FreightWaves</t>
  </si>
  <si>
    <t xml:space="preserve">b043364705189868cabc8459</t>
  </si>
  <si>
    <t xml:space="preserve">Analog Devices Inc. stock outperforms competitors on strong trading day</t>
  </si>
  <si>
    <t xml:space="preserve">18c8193830536333745cd8cc</t>
  </si>
  <si>
    <t xml:space="preserve">Tesla Delivers Strong Free Cash Flow, Surprising Analysts - Is TSLA Undervalued?</t>
  </si>
  <si>
    <t xml:space="preserve">393585466904614b0fe48914</t>
  </si>
  <si>
    <t xml:space="preserve">Intel Stock Rises as Wedbush Spots a Potential Boost From Arizona Chip Plant</t>
  </si>
  <si>
    <t xml:space="preserve">1c9208034e828931a5101257</t>
  </si>
  <si>
    <t xml:space="preserve">Lam Research (NASDAQ:LRCX) Upgraded to Buy at Wall Street Zen</t>
  </si>
  <si>
    <t xml:space="preserve">7e43593ed0c4163dc2177c0c</t>
  </si>
  <si>
    <t xml:space="preserve">Amgen, AstraZeneca Team Up; Death Risk in Small Cell Lung Cancer Cut by 58%</t>
  </si>
  <si>
    <t xml:space="preserve">8f4e8566019f38e66bd6562e</t>
  </si>
  <si>
    <t xml:space="preserve">Devon Energy Is Still A 'Compelling Energy Buy' After A 60% Return (NYSE:DVN)</t>
  </si>
  <si>
    <t xml:space="preserve">40a34f938eafd2b7f83f52b6</t>
  </si>
  <si>
    <t xml:space="preserve">Nasdaq, Inc. Stock 12‑Month Price Target Raised to $115.47, Implies 12% Upside</t>
  </si>
  <si>
    <t xml:space="preserve">34702da61c68d5fd597f9c22</t>
  </si>
  <si>
    <t xml:space="preserve">The Edge Malaysia | CBRE | WTW Industrial Property Monitor 2Q2026: Industrial property markets remain resilient amid more selective demand</t>
  </si>
  <si>
    <t xml:space="preserve">KLSE Screener</t>
  </si>
  <si>
    <t xml:space="preserve">552a302c9d8c89a3d247a813</t>
  </si>
  <si>
    <t xml:space="preserve">Honeywell Aerospace $HONA Stock Position Boosted by Evergreen Capital Management LLC</t>
  </si>
  <si>
    <t xml:space="preserve">17efec40adb77a1b5585d435</t>
  </si>
  <si>
    <t xml:space="preserve">Nasdaq, Inc. Stock 12‑Month Price Target Raised to $115.82, Implies 12% Upside</t>
  </si>
  <si>
    <t xml:space="preserve">c47dfa65824a28842bed197c</t>
  </si>
  <si>
    <t xml:space="preserve">Goldman Sachs stock rating upgraded at Freedom Broker on strong Q3 results</t>
  </si>
  <si>
    <t xml:space="preserve">215e9add284e8dcd4de75a79</t>
  </si>
  <si>
    <t xml:space="preserve">Valero Energy Posts Surging Q3 Profit and Completes Key Refining Upgrade</t>
  </si>
  <si>
    <t xml:space="preserve">242faecf4688939227ce2a85</t>
  </si>
  <si>
    <t xml:space="preserve">Jabil (JBL) Dividend Reaffirmed As AI Growth Narrative Keeps Valuation In Focus</t>
  </si>
  <si>
    <t xml:space="preserve">15a66d12694d6ffc1294ab12</t>
  </si>
  <si>
    <t xml:space="preserve">Morgan Stanley Sees Amazon Stock Surging 100% with AWS Hitting $1 Trillion in Revenue Sooner Than People Think</t>
  </si>
  <si>
    <t xml:space="preserve">d4d092e6e7517fca760c52b4</t>
  </si>
  <si>
    <t xml:space="preserve">7c7fc18a9a04ae0a7b8f604a</t>
  </si>
  <si>
    <t xml:space="preserve">DaVita Inc. stock outperforms competitors despite losses on the day</t>
  </si>
  <si>
    <t xml:space="preserve">bd2a16c70fbecf55ce1a9f6e</t>
  </si>
  <si>
    <t xml:space="preserve">Nvidia Teams Up With 6 Supply Chain Partners to Expand Its Global AI Manufacturing Capacity</t>
  </si>
  <si>
    <t xml:space="preserve">5b3040a629b9c5f101dbd4d4</t>
  </si>
  <si>
    <t xml:space="preserve">Prime just got 30% pricier in Australia, with Amazon lifting monthly fees to AU$12.99</t>
  </si>
  <si>
    <t xml:space="preserve">1fd8d08d751f86f3af46828e</t>
  </si>
  <si>
    <t xml:space="preserve">Noelvi Marte Gives the Reds an Encouraging Update With Huge Performance in Winter Ball</t>
  </si>
  <si>
    <t xml:space="preserve">9c024493ef8d21eacf45225d</t>
  </si>
  <si>
    <t xml:space="preserve">ESMO26: Maintenance use of Amgen's Imdelltra in lung cancer cuts risk of death by 58%</t>
  </si>
  <si>
    <t xml:space="preserve">6525e1562aa3d0a2610a8969</t>
  </si>
  <si>
    <t xml:space="preserve">Honeywell Technologies price target raised to $271 from $270 at Citi</t>
  </si>
  <si>
    <t xml:space="preserve">e79660e21a8c60d76642e3be</t>
  </si>
  <si>
    <t xml:space="preserve">Costco sees massive surge in cruise vacation offerings</t>
  </si>
  <si>
    <t xml:space="preserve">f8e496abbfe13383315e4d3d</t>
  </si>
  <si>
    <t xml:space="preserve">Goldman Sachs Sees Venezuela Crude Output Rising, But Return to Pre-2018 Levels Unlikely</t>
  </si>
  <si>
    <t xml:space="preserve">EnergyNow</t>
  </si>
  <si>
    <t xml:space="preserve">f500f2631c741e6c9b7f649e</t>
  </si>
  <si>
    <t xml:space="preserve">Cybersecurity Stocks Rise as Evercore Survey Flags Strengthening Demand: Okta, CrowdStrike and Palo Alto Climb 4%</t>
  </si>
  <si>
    <t xml:space="preserve">2c6f09b53c1b0ce98eb14a7c</t>
  </si>
  <si>
    <t xml:space="preserve">American Express Q3 Earnings Beat Estimates on Strong Card Fees</t>
  </si>
  <si>
    <t xml:space="preserve">be8e306de32f1cf02258bbd2</t>
  </si>
  <si>
    <t xml:space="preserve">Western Digital (WDC) Posts Strong Q1 Results Amid Market Concer</t>
  </si>
  <si>
    <t xml:space="preserve">66b1af943c06451abd84587c</t>
  </si>
  <si>
    <t xml:space="preserve">Western Digital's Q1 Earnings &amp; Revenues Beat, Dividend Hiked by 17%</t>
  </si>
  <si>
    <t xml:space="preserve">c2483eda84bde5277d484e0f</t>
  </si>
  <si>
    <t xml:space="preserve">Marathon Petroleum (MPC): Position Exited After Strong Gains</t>
  </si>
  <si>
    <t xml:space="preserve">ce362ccdfd40e5670c73e93e</t>
  </si>
  <si>
    <t xml:space="preserve">NVIDIA RTX 30 &amp; RTX 40 GPUs Get Impressively Fast In AI LLMs As Compute Doubles With New Unlock Tool But Prices Surge Too</t>
  </si>
  <si>
    <t xml:space="preserve">6ee3c2f521abdbf5dc998621</t>
  </si>
  <si>
    <t xml:space="preserve">Labcorp (LH) Partners with Waters to Expand Access to FDA-Approved HPV Assay Testing</t>
  </si>
  <si>
    <t xml:space="preserve">ecb712ce7a438f506ce662af</t>
  </si>
  <si>
    <t xml:space="preserve">Honeywell Technologies CEO Says Business Is Growing Faster Than Expected</t>
  </si>
  <si>
    <t xml:space="preserve">79ec6a44ffd088fbb1652dbc</t>
  </si>
  <si>
    <t xml:space="preserve">US Aviation Giant Boeing Granted Certification for 737-10</t>
  </si>
  <si>
    <t xml:space="preserve">Aviation Pros</t>
  </si>
  <si>
    <t xml:space="preserve">4740ce4ce6f963dfaca72866</t>
  </si>
  <si>
    <t xml:space="preserve">Luxury Goods on Path to Revenue Growth, Says Goldman Sachs</t>
  </si>
  <si>
    <t xml:space="preserve">5f73df60dc6e6b68988bc61a</t>
  </si>
  <si>
    <t xml:space="preserve">Newly Independent ADI Posts Record 2Q Revenue</t>
  </si>
  <si>
    <t xml:space="preserve">a05cbe7bfcb2559c37acfe30</t>
  </si>
  <si>
    <t xml:space="preserve">Eli Lilly reports promising lung cancer drug results (LLY:NYSE)</t>
  </si>
  <si>
    <t xml:space="preserve">88638870409ae662367c4fdc</t>
  </si>
  <si>
    <t xml:space="preserve">Targa Resources stock: BMO lifts target for Targa Resources stock to USD 328.00</t>
  </si>
  <si>
    <t xml:space="preserve">aec758601c0f8ec6045c6d67</t>
  </si>
  <si>
    <t xml:space="preserve">Nvidia CEO Encourages Europe's Lagging AI Sector, Encourages Data Center Buildout</t>
  </si>
  <si>
    <t xml:space="preserve">c58ce4ba882ee90fca54cbe2</t>
  </si>
  <si>
    <t xml:space="preserve">American Express is raising its profit forecast in Q3 earnings</t>
  </si>
  <si>
    <t xml:space="preserve">668e8bd7b7b9854113a3e165</t>
  </si>
  <si>
    <t xml:space="preserve">Pureprofile (ASX:PPL) Platform Revenue Doubles as the Business Starts to Scale</t>
  </si>
  <si>
    <t xml:space="preserve">83693a65979f7a44349f14ab</t>
  </si>
  <si>
    <t xml:space="preserve">VeriSign price target raised to $345 from $325 at Citi</t>
  </si>
  <si>
    <t xml:space="preserve">4c46598303c14c8231115633</t>
  </si>
  <si>
    <t xml:space="preserve">Palo Alto Networks advances 7% amid AI cybersecurity enthusiasm (PANW:NASDAQ)</t>
  </si>
  <si>
    <t xml:space="preserve">ba5131733ab95fd851761c00</t>
  </si>
  <si>
    <t xml:space="preserve">e9c3165ca2346b1ea2a977f5</t>
  </si>
  <si>
    <t xml:space="preserve">VeriSign price target raised to $380 from $355 at Baird</t>
  </si>
  <si>
    <t xml:space="preserve">32cf8be2c10110779a2c932c</t>
  </si>
  <si>
    <t xml:space="preserve">鉅亨速報 - Factset 最新調查：Columbia Banking System, Inc.COLB-US的目標價調升至33元，幅度約3.13%</t>
  </si>
  <si>
    <r>
      <rPr>
        <sz val="10"/>
        <rFont val="Noto Sans CJK SC"/>
        <family val="2"/>
      </rPr>
      <t xml:space="preserve">鉅亨速報 </t>
    </r>
    <r>
      <rPr>
        <sz val="10"/>
        <rFont val="Arial"/>
        <family val="0"/>
        <charset val="1"/>
      </rPr>
      <t xml:space="preserve">- Factset </t>
    </r>
    <r>
      <rPr>
        <sz val="10"/>
        <rFont val="Noto Sans CJK SC"/>
        <family val="2"/>
      </rPr>
      <t xml:space="preserve">最新調查：</t>
    </r>
    <r>
      <rPr>
        <sz val="10"/>
        <rFont val="Arial"/>
        <family val="0"/>
        <charset val="1"/>
      </rPr>
      <t xml:space="preserve">Columbia Banking System, Inc.COLB-US</t>
    </r>
    <r>
      <rPr>
        <sz val="10"/>
        <rFont val="Noto Sans CJK SC"/>
        <family val="2"/>
      </rPr>
      <t xml:space="preserve">的目標價調升至</t>
    </r>
    <r>
      <rPr>
        <sz val="10"/>
        <rFont val="Arial"/>
        <family val="0"/>
        <charset val="1"/>
      </rPr>
      <t xml:space="preserve">33</t>
    </r>
    <r>
      <rPr>
        <sz val="10"/>
        <rFont val="Noto Sans CJK SC"/>
        <family val="2"/>
      </rPr>
      <t xml:space="preserve">元，幅度約</t>
    </r>
    <r>
      <rPr>
        <sz val="10"/>
        <rFont val="Arial"/>
        <family val="0"/>
        <charset val="1"/>
      </rPr>
      <t xml:space="preserve">3.13%</t>
    </r>
  </si>
  <si>
    <t xml:space="preserve">eb787537a703536b6d062c59</t>
  </si>
  <si>
    <t xml:space="preserve">Cadence Design Systems (CDNS) Expands Its AI Push, Is 24% Undervalued Enough?</t>
  </si>
  <si>
    <t xml:space="preserve">f0cd9842ed1ca13271fc523a</t>
  </si>
  <si>
    <t xml:space="preserve">Labcorp (LH) Partners with Waters to Expand Access to FDA-Approved HPV Assay</t>
  </si>
  <si>
    <t xml:space="preserve">db497b37266978ceb418bed0</t>
  </si>
  <si>
    <t xml:space="preserve">FIS and Longines expand long-term partnership</t>
  </si>
  <si>
    <t xml:space="preserve">c80a1a4268bd1d2e09bf16d5</t>
  </si>
  <si>
    <t xml:space="preserve">Devon Energy Posts Highest Quarterly Profit Since 2022 on Higher Prices, Output</t>
  </si>
  <si>
    <t xml:space="preserve">4b2bf714b87aa4b9444831ad</t>
  </si>
  <si>
    <t xml:space="preserve">Delhi CM disburses increased salaries to 4,000 MCD public health employees</t>
  </si>
  <si>
    <t xml:space="preserve">827860fde30665dcc96ff6eb</t>
  </si>
  <si>
    <t xml:space="preserve">Amgen's drug combo cuts death risk by 58% in ag...</t>
  </si>
  <si>
    <t xml:space="preserve">4b9f140b1e8742ab8e692496</t>
  </si>
  <si>
    <t xml:space="preserve">CrowdStrike climbs 8%, adding to gains seen earlier in the week (CRWD:NASDAQ)</t>
  </si>
  <si>
    <t xml:space="preserve">08fd1f85bcba68871a539496</t>
  </si>
  <si>
    <t xml:space="preserve">Goldman Sachs CEO: U.S. economy is doing well</t>
  </si>
  <si>
    <t xml:space="preserve">1edc14a34a916ccc8b57e038</t>
  </si>
  <si>
    <t xml:space="preserve">AbbVie (NYSE:ABBV) Stock Edges Up 0.14%: P/E, EPS Growth and Dividend Yield</t>
  </si>
  <si>
    <t xml:space="preserve">8a87d36ba62b14e07c752364</t>
  </si>
  <si>
    <t xml:space="preserve">Will Strong Earnings Growth Change Amphenol (APH) Stock Narrative</t>
  </si>
  <si>
    <t xml:space="preserve">bd7ef4000652ca69bfe63ec1</t>
  </si>
  <si>
    <t xml:space="preserve">Valero COO Expects Crack Spreads to Recover From Recent Pressure</t>
  </si>
  <si>
    <t xml:space="preserve">6d615553d4199a1f2b33dba2</t>
  </si>
  <si>
    <t xml:space="preserve">Polen Focus Growth Strategy Trims Eli Lilly and Company (LLY) While Maintaining Confidence in Its Outlook</t>
  </si>
  <si>
    <t xml:space="preserve">a51200b4dd5c89de40e08a0a</t>
  </si>
  <si>
    <t xml:space="preserve">Norfolk Southern Q3 revenue rises 14% and railroad lifts 2026 cost outlook</t>
  </si>
  <si>
    <t xml:space="preserve">Railway Supply</t>
  </si>
  <si>
    <t xml:space="preserve">d960d4c71eebf4e3032c520d</t>
  </si>
  <si>
    <t xml:space="preserve">Better Memory Stock: Micron vs. Sandisk</t>
  </si>
  <si>
    <t xml:space="preserve">a18be19d1fb69761843ce7e6</t>
  </si>
  <si>
    <t xml:space="preserve">NEM Q3 Earnings Beat Estimates on Higher Gold Prices, Strong Sales</t>
  </si>
  <si>
    <t xml:space="preserve">3e5ab2c80042a9509799a02a</t>
  </si>
  <si>
    <t xml:space="preserve">EOG Resources shares surge around 3.5% as Q2 revenue soars 57.4% and technical momentum shines</t>
  </si>
  <si>
    <t xml:space="preserve">a58ae1f7ebcee42172b06267</t>
  </si>
  <si>
    <t xml:space="preserve">Can Goldman Sachs (NYSE:GS) Gain From a Rebound In Deal Activity?</t>
  </si>
  <si>
    <t xml:space="preserve">154d6993c59cd1192e6aa647</t>
  </si>
  <si>
    <t xml:space="preserve">Devon Energy (DVN) Heads Into Earnings With Its Cash Flow Story Still Looking Cheap</t>
  </si>
  <si>
    <t xml:space="preserve">4894708cff27f2d5e05863a4</t>
  </si>
  <si>
    <t xml:space="preserve">QumulusAI expands lease financing agreement with TFC to $123.6M</t>
  </si>
  <si>
    <t xml:space="preserve">Equipment Finance News</t>
  </si>
  <si>
    <t xml:space="preserve">d3fcbb12a305ee6126cfd406</t>
  </si>
  <si>
    <t xml:space="preserve">HUM Network, Faisal Movers sign MoU to strengthen commercial cooperation</t>
  </si>
  <si>
    <t xml:space="preserve">Hum News English</t>
  </si>
  <si>
    <t xml:space="preserve">de65d25f1b9e8fa8fe9db9a9</t>
  </si>
  <si>
    <t xml:space="preserve">Mercedes-Benz And Nvidia Are Taking Their Self-Driving Partnership To Level 4</t>
  </si>
  <si>
    <t xml:space="preserve">5c31c633b74df63327bc1bd8</t>
  </si>
  <si>
    <t xml:space="preserve">Abbott Laboratories (ABT) Posted Higher Sensitivity Data For Colorectal Cancer Recurrence Detection</t>
  </si>
  <si>
    <t xml:space="preserve">e0fd2cb766fa72df579a9d4b</t>
  </si>
  <si>
    <t xml:space="preserve">Leidos Stock Climbs 14% On An 8-Day Winning Streak</t>
  </si>
  <si>
    <t xml:space="preserve">f6c6780bbca81c0b08d023e0</t>
  </si>
  <si>
    <t xml:space="preserve">Tempus Expands Strategic Collaboration with Bristol Myers Squibb</t>
  </si>
  <si>
    <t xml:space="preserve">61dd75492d81897889de1b23</t>
  </si>
  <si>
    <t xml:space="preserve">Palo Alto and Crowdstrike Jumped 6%, and Okta Up 5% as Evercore Survey Flags Stronger Cyber Demand</t>
  </si>
  <si>
    <t xml:space="preserve">7c93787eb04793172642da60</t>
  </si>
  <si>
    <t xml:space="preserve">CSX reports record third-quarter revenue as CSX stock trades at EUR 45.43</t>
  </si>
  <si>
    <t xml:space="preserve">ef594a11f884f0b5bb9b32f6</t>
  </si>
  <si>
    <t xml:space="preserve">Skyworks Solutions Stock: 9 Straight Green Days, Up 12%</t>
  </si>
  <si>
    <t xml:space="preserve">a1563fa5f013be2019ef8766</t>
  </si>
  <si>
    <t xml:space="preserve">Honeywell (HON) Q3 Earnings Put Margin Expansion Center Stage</t>
  </si>
  <si>
    <t xml:space="preserve">b0502e1bf9ce142b0fa7be87</t>
  </si>
  <si>
    <t xml:space="preserve">STERIS (STE) Nears Earnings As Recurring Revenue Story Points To Higher Fair Value</t>
  </si>
  <si>
    <t xml:space="preserve">2c4af3d76839c0bf416fb160</t>
  </si>
  <si>
    <t xml:space="preserve">U.S. Bancorp reports record revenue as US Bancorp stock costs EUR 53.18</t>
  </si>
  <si>
    <t xml:space="preserve">3f553dc59981fcef0d5740a9</t>
  </si>
  <si>
    <t xml:space="preserve">Honeywell International (NASDAQ:HON) Stock Price Expected to Rise, Citigroup Analyst Says</t>
  </si>
  <si>
    <t xml:space="preserve">871059c3858fca11f4529c38</t>
  </si>
  <si>
    <t xml:space="preserve">IBM (NYSE:IBM) Stock Edges Up 0.26%: Relative Volume, EPS Growth and CCI Review</t>
  </si>
  <si>
    <t xml:space="preserve">85325210eb1e3b082fe06ab2</t>
  </si>
  <si>
    <t xml:space="preserve">T. Rowe Price price target raised to $112 from $110 at Morgan Stanley</t>
  </si>
  <si>
    <t xml:space="preserve">f9b29a4522555ca9951f40bb</t>
  </si>
  <si>
    <t xml:space="preserve">50f39897a845a01b05a8c502</t>
  </si>
  <si>
    <t xml:space="preserve">Medical Center-Standard Retail Clinics: CVS MinuteClinic Expands Its Primary Care…</t>
  </si>
  <si>
    <t xml:space="preserve">2fd6289d9f80b4295385d7ce</t>
  </si>
  <si>
    <t xml:space="preserve">Verizon (VZ) Stock Looks Reasonable After A 62% Three Year Gain</t>
  </si>
  <si>
    <t xml:space="preserve">af346071200d70341cfc3f22</t>
  </si>
  <si>
    <t xml:space="preserve">ADP price target raised to $340 from $300 at Guggenheim</t>
  </si>
  <si>
    <t xml:space="preserve">33252198b760d1567f21ae6a</t>
  </si>
  <si>
    <t xml:space="preserve">Amgen's Growth Drivers, Pipeline Could Support Longer-Term Outlook, Oppenheimer Says</t>
  </si>
  <si>
    <t xml:space="preserve">1fd940077b5c9af771ec2305</t>
  </si>
  <si>
    <t xml:space="preserve">Amgen (NASDAQ:AMGN) Stock Rises 2.04%: EPS Growth, P/E and RSI Review</t>
  </si>
  <si>
    <t xml:space="preserve">f2485ad052eee7187a42c50a</t>
  </si>
  <si>
    <t xml:space="preserve">Procter &amp; Gamble Company (The) Stock 12‑Month Price Target Raised to $169.14, Implies 2% Upside</t>
  </si>
  <si>
    <t xml:space="preserve">cc52773dc12f03748b18e3b5</t>
  </si>
  <si>
    <t xml:space="preserve">JS-SEZ to drive Johor industrial demand, lift AME Reit prospects</t>
  </si>
  <si>
    <t xml:space="preserve">NST Online</t>
  </si>
  <si>
    <t xml:space="preserve">e92dba874e57039a153d2481</t>
  </si>
  <si>
    <t xml:space="preserve">3M (MMM) Expands AI Data Center Partnership With A Major Cloud Customer</t>
  </si>
  <si>
    <t xml:space="preserve">2e1fbf25dd220bc4cace53f1</t>
  </si>
  <si>
    <t xml:space="preserve">Procter &amp; Gamble Company (The) Stock 12‑Month Price Target Raised to $170.24, Implies 3% Upside</t>
  </si>
  <si>
    <t xml:space="preserve">9c28677c64403df27cb1a1d7</t>
  </si>
  <si>
    <t xml:space="preserve">Western Digital (WDC) Reports Strong Q1 Results Amid Rising Cape</t>
  </si>
  <si>
    <t xml:space="preserve">416a0d8f67f85a094814955c</t>
  </si>
  <si>
    <t xml:space="preserve">Moody's (MCO) Stock Looks Above Fair Value After A 64% Rise</t>
  </si>
  <si>
    <t xml:space="preserve">5f2fa5235b69bbb3e612fb43</t>
  </si>
  <si>
    <t xml:space="preserve">CME Group posts record Q3 revenue as trading volume hits new high</t>
  </si>
  <si>
    <t xml:space="preserve">1a1d780587b93dfda451ee75</t>
  </si>
  <si>
    <t xml:space="preserve">Popular Amazon Ember 43″ 4-Series TV gets a solid discount with limited-time deal</t>
  </si>
  <si>
    <t xml:space="preserve">e33f9464137bd4300a53292b</t>
  </si>
  <si>
    <t xml:space="preserve">Johnson Controls: More Orders, Higher Output, Better Margins (NYSE:JCI)</t>
  </si>
  <si>
    <t xml:space="preserve">e6df470bf2491e6bdf1ccd97</t>
  </si>
  <si>
    <t xml:space="preserve">Kimco Realty (KIM) Dividend Appeal Keeps Valuation In Focus</t>
  </si>
  <si>
    <t xml:space="preserve">5ede4687d954015600b3620d</t>
  </si>
  <si>
    <t xml:space="preserve">VeriSign (VRSN) Stock Looks Above Fair Value On Cash Flow</t>
  </si>
  <si>
    <t xml:space="preserve">3303d1ee0df2de4faf186ee3</t>
  </si>
  <si>
    <t xml:space="preserve">PayPal Holdings Price Target Raised to $58.00/Share From $53.00 by Truist Securities</t>
  </si>
  <si>
    <t xml:space="preserve">c4fda9e6b582b317e8300b97</t>
  </si>
  <si>
    <t xml:space="preserve">CBRE | WTW Industrial Property Monitor 2Q2026: Industrial property markets remain resilient amid more selective demand</t>
  </si>
  <si>
    <t xml:space="preserve">The Edge Malaysia</t>
  </si>
  <si>
    <t xml:space="preserve">a80e253b4074bb7b28e7d9f8</t>
  </si>
  <si>
    <t xml:space="preserve">Kroger (KR) Stock Looks Cheap Following Its 91% Five Year Run</t>
  </si>
  <si>
    <t xml:space="preserve">ff57e8b8ddc9a0d9363f6b3f</t>
  </si>
  <si>
    <t xml:space="preserve">Procter &amp; Gamble Company (The) Stock 12‑Month Price Target Raised to $171.48, Implies 4% Upside</t>
  </si>
  <si>
    <t xml:space="preserve">282e07ba16de43665c92a7e2</t>
  </si>
  <si>
    <t xml:space="preserve">Ecolab (NYSE:ECL) Eyes Breakout With Strong Technical Setup</t>
  </si>
  <si>
    <t xml:space="preserve">ed9600391f5304e0ca318663</t>
  </si>
  <si>
    <t xml:space="preserve">Texas Instruments Posts Higher Profit, Revenue</t>
  </si>
  <si>
    <t xml:space="preserve">c16467bc7679dd1ec66ef01e</t>
  </si>
  <si>
    <t xml:space="preserve">金價高企及銅產量回升，紐蒙特礦業Q3調整後EPS超預期</t>
  </si>
  <si>
    <r>
      <rPr>
        <sz val="10"/>
        <rFont val="Noto Sans CJK SC"/>
        <family val="2"/>
      </rPr>
      <t xml:space="preserve">金價高企及銅產量回升，紐蒙特礦業</t>
    </r>
    <r>
      <rPr>
        <sz val="10"/>
        <rFont val="Arial"/>
        <family val="0"/>
        <charset val="1"/>
      </rPr>
      <t xml:space="preserve">Q3</t>
    </r>
    <r>
      <rPr>
        <sz val="10"/>
        <rFont val="Noto Sans CJK SC"/>
        <family val="2"/>
      </rPr>
      <t xml:space="preserve">調整後</t>
    </r>
    <r>
      <rPr>
        <sz val="10"/>
        <rFont val="Arial"/>
        <family val="0"/>
        <charset val="1"/>
      </rPr>
      <t xml:space="preserve">EPS</t>
    </r>
    <r>
      <rPr>
        <sz val="10"/>
        <rFont val="Noto Sans CJK SC"/>
        <family val="2"/>
      </rPr>
      <t xml:space="preserve">超預期</t>
    </r>
  </si>
  <si>
    <t xml:space="preserve">d3bcfe49a4f7a8a163680257</t>
  </si>
  <si>
    <t xml:space="preserve">JPMorgan Chase &amp; Co. Forecasts Strong Price Appreciation for Tractor Supply (NASDAQ:TSCO) Stock</t>
  </si>
  <si>
    <t xml:space="preserve">6d6cc9f89a3ceaf427b23d84</t>
  </si>
  <si>
    <t xml:space="preserve">Osimertinib/Savolitinib Improves Survival in MET-Altered EGFR-Mutant NSCLC</t>
  </si>
  <si>
    <t xml:space="preserve">CancerNetwork</t>
  </si>
  <si>
    <t xml:space="preserve">d1382a3d0aeea55aef4414e6</t>
  </si>
  <si>
    <t xml:space="preserve">CrowdStrike Soars 20%, Secures A Spot Among 11 Newcomers To Best Stock Lists</t>
  </si>
  <si>
    <t xml:space="preserve">8be8b06c92579fc35a230b79</t>
  </si>
  <si>
    <t xml:space="preserve">Lockheed Martin (NYSE: LMT), RTX (NYSE: RTX), L3Harris (NYSE: LHX), And HII (NYSE: HII) Win Fresh Pentagon Contracts As U.S.-Iran War Fuels Defense Spending</t>
  </si>
  <si>
    <t xml:space="preserve">9b418d86842905e89dae1b0a</t>
  </si>
  <si>
    <t xml:space="preserve">0dd9f10e5b54ee972c1a3f16</t>
  </si>
  <si>
    <t xml:space="preserve">S&amp;P 500 Q3 Net Profit Up 30%, With Nvidia and Micron Accounting for a Third of the Gain</t>
  </si>
  <si>
    <t xml:space="preserve">2880d8d18a82644da96206f8</t>
  </si>
  <si>
    <t xml:space="preserve">fb03b064966dab12cd62b182</t>
  </si>
  <si>
    <t xml:space="preserve">芝加哥商品交易所（CME）表示，隨著市場區域化，銅價呈現分化態勢</t>
  </si>
  <si>
    <r>
      <rPr>
        <sz val="10"/>
        <rFont val="Noto Sans CJK SC"/>
        <family val="2"/>
      </rPr>
      <t xml:space="preserve">芝加哥商品交易所（</t>
    </r>
    <r>
      <rPr>
        <sz val="10"/>
        <rFont val="Arial"/>
        <family val="0"/>
        <charset val="1"/>
      </rPr>
      <t xml:space="preserve">CME</t>
    </r>
    <r>
      <rPr>
        <sz val="10"/>
        <rFont val="Noto Sans CJK SC"/>
        <family val="2"/>
      </rPr>
      <t xml:space="preserve">）表示，隨著市場區域化，銅價呈現分化態勢</t>
    </r>
  </si>
  <si>
    <t xml:space="preserve">8e8fb37de499d662382087fa</t>
  </si>
  <si>
    <t xml:space="preserve">TAPESTRY INC (NYSE:TPR): Dividend Quality Backed by Strong Profitability</t>
  </si>
  <si>
    <t xml:space="preserve">e5a1ed7c6c925c2e091ef5e3</t>
  </si>
  <si>
    <t xml:space="preserve">Key facts: Apple (AAPL) Q4 Nov 2; iPhone Duo 20M; strong launch demand</t>
  </si>
  <si>
    <t xml:space="preserve">65e93b75ea501d30161ef15e</t>
  </si>
  <si>
    <t xml:space="preserve">S&amp;P Global's Q3 results test AI growth and refi...</t>
  </si>
  <si>
    <t xml:space="preserve">384dc09157e9756506baa4f3</t>
  </si>
  <si>
    <t xml:space="preserve">Durable Growth Reinforces Microsoft Corporation’s (MSFT) Investment Thesis</t>
  </si>
  <si>
    <t xml:space="preserve">1b3ec63eb9a7835af1b42630</t>
  </si>
  <si>
    <t xml:space="preserve">盤中速報 - Palo Alto Networks Inc(PANW-US)大漲5.02%，報372.75美元</t>
  </si>
  <si>
    <r>
      <rPr>
        <sz val="10"/>
        <rFont val="Noto Sans CJK SC"/>
        <family val="2"/>
      </rPr>
      <t xml:space="preserve">盤中速報 </t>
    </r>
    <r>
      <rPr>
        <sz val="10"/>
        <rFont val="Arial"/>
        <family val="0"/>
        <charset val="1"/>
      </rPr>
      <t xml:space="preserve">- Palo Alto Networks Inc(PANW-US)</t>
    </r>
    <r>
      <rPr>
        <sz val="10"/>
        <rFont val="Noto Sans CJK SC"/>
        <family val="2"/>
      </rPr>
      <t xml:space="preserve">大漲</t>
    </r>
    <r>
      <rPr>
        <sz val="10"/>
        <rFont val="Arial"/>
        <family val="0"/>
        <charset val="1"/>
      </rPr>
      <t xml:space="preserve">5.02%</t>
    </r>
    <r>
      <rPr>
        <sz val="10"/>
        <rFont val="Noto Sans CJK SC"/>
        <family val="2"/>
      </rPr>
      <t xml:space="preserve">，報</t>
    </r>
    <r>
      <rPr>
        <sz val="10"/>
        <rFont val="Arial"/>
        <family val="0"/>
        <charset val="1"/>
      </rPr>
      <t xml:space="preserve">372.75</t>
    </r>
    <r>
      <rPr>
        <sz val="10"/>
        <rFont val="Noto Sans CJK SC"/>
        <family val="2"/>
      </rPr>
      <t xml:space="preserve">美元</t>
    </r>
  </si>
  <si>
    <t xml:space="preserve">b225d9f59ad48afb24b182ac</t>
  </si>
  <si>
    <t xml:space="preserve">美股網絡安全概念集體上升，CrowdStrike升超3%</t>
  </si>
  <si>
    <r>
      <rPr>
        <sz val="10"/>
        <rFont val="Noto Sans CJK SC"/>
        <family val="2"/>
      </rPr>
      <t xml:space="preserve">美股網絡安全概念集體上升，</t>
    </r>
    <r>
      <rPr>
        <sz val="10"/>
        <rFont val="Arial"/>
        <family val="0"/>
        <charset val="1"/>
      </rPr>
      <t xml:space="preserve">CrowdStrike</t>
    </r>
    <r>
      <rPr>
        <sz val="10"/>
        <rFont val="Noto Sans CJK SC"/>
        <family val="2"/>
      </rPr>
      <t xml:space="preserve">升超</t>
    </r>
    <r>
      <rPr>
        <sz val="10"/>
        <rFont val="Arial"/>
        <family val="0"/>
        <charset val="1"/>
      </rPr>
      <t xml:space="preserve">3%</t>
    </r>
  </si>
  <si>
    <t xml:space="preserve">db6a8ee49031b2abde93f214</t>
  </si>
  <si>
    <t xml:space="preserve">Nasdaq's FinTech Growth, Index Strength Support Longer-Term Upside, Morgan Stanley Says</t>
  </si>
  <si>
    <t xml:space="preserve">7c5b72f70c10f7dbe84c681d</t>
  </si>
  <si>
    <t xml:space="preserve">Digital imaging operating profit rises 48.1% in Teledyne (TDY)'s Q3 results.</t>
  </si>
  <si>
    <t xml:space="preserve">9079d6ad629a1f3537aae4ac</t>
  </si>
  <si>
    <t xml:space="preserve">Escanaba Amazon facility expands reach across UP</t>
  </si>
  <si>
    <t xml:space="preserve">Upper Michigan's Source</t>
  </si>
  <si>
    <t xml:space="preserve">f5fb2a57e995f10e7afe9d48</t>
  </si>
  <si>
    <t xml:space="preserve">UNP Maintained by Citigroup -- Price Target Raised to $348</t>
  </si>
  <si>
    <t xml:space="preserve">dcf2d25d86b0e867a63b492d</t>
  </si>
  <si>
    <t xml:space="preserve">Cadence Design Systems (CDNS) Stock Looks Fully Valued Despite AI Hopes</t>
  </si>
  <si>
    <t xml:space="preserve">8355a68d085108d0ffd4c50a</t>
  </si>
  <si>
    <t xml:space="preserve">Key facts: Tractor Supply Company Q3 Sales Up; Reaffirms 2026 Guidance</t>
  </si>
  <si>
    <t xml:space="preserve">a484f7d880716410f9774776</t>
  </si>
  <si>
    <t xml:space="preserve">Tractor Supply Q3 sales rise 5.1%; to moderate new store openings</t>
  </si>
  <si>
    <t xml:space="preserve">7b6f42e2944d223920282e2b</t>
  </si>
  <si>
    <t xml:space="preserve">Jabil's 2026 digital health survey: Confidence in AI’s potential rises as confidence in internal readiness falls</t>
  </si>
  <si>
    <t xml:space="preserve">R&amp;D World</t>
  </si>
  <si>
    <t xml:space="preserve">5c1b0e913c804f10e3a554ee</t>
  </si>
  <si>
    <t xml:space="preserve">Fastenal (FAST) Stock Looks Rich Even After Stronger Earnings</t>
  </si>
  <si>
    <t xml:space="preserve">301911b79785d92ef1a85c2e</t>
  </si>
  <si>
    <t xml:space="preserve">Skyworks Solutions Shares Rose Even As Profit Fell</t>
  </si>
  <si>
    <t xml:space="preserve">53d4c4e6714523698f33f473</t>
  </si>
  <si>
    <t xml:space="preserve">IBM Q3 FY 2026: Software Growth and Deal Recovery Lift Execution</t>
  </si>
  <si>
    <t xml:space="preserve">The Futurum Group</t>
  </si>
  <si>
    <t xml:space="preserve">89b484ffd312f42dc04830ac</t>
  </si>
  <si>
    <t xml:space="preserve">瓦萊羅能源Q3電話會：管理層看好裂解價差持續性 美灣煉廠原料成本優勢凸顯</t>
  </si>
  <si>
    <r>
      <rPr>
        <sz val="10"/>
        <rFont val="Noto Sans CJK SC"/>
        <family val="2"/>
      </rPr>
      <t xml:space="preserve">瓦萊羅能源</t>
    </r>
    <r>
      <rPr>
        <sz val="10"/>
        <rFont val="Arial"/>
        <family val="0"/>
        <charset val="1"/>
      </rPr>
      <t xml:space="preserve">Q3</t>
    </r>
    <r>
      <rPr>
        <sz val="10"/>
        <rFont val="Noto Sans CJK SC"/>
        <family val="2"/>
      </rPr>
      <t xml:space="preserve">電話會：管理層看好裂解價差持續性 美灣煉廠原料成本優勢凸顯</t>
    </r>
  </si>
  <si>
    <t xml:space="preserve">1c6319d28e70245d2b6eae69</t>
  </si>
  <si>
    <t xml:space="preserve">HSBC Upgrades 3M (NYSE:MMM) to Strong-Buy</t>
  </si>
  <si>
    <t xml:space="preserve">cfe3f219cef846b8febf43e0</t>
  </si>
  <si>
    <t xml:space="preserve">EssilorLuxottica announces S&amp;P Global’s rating upgrade to A+</t>
  </si>
  <si>
    <t xml:space="preserve">c3c6a32ce038f607c7726cde</t>
  </si>
  <si>
    <t xml:space="preserve">Western Digital CEO: AI demand for storage remains durable and continues to grow</t>
  </si>
  <si>
    <t xml:space="preserve">16f23e3ffd2c95ee0123514e</t>
  </si>
  <si>
    <t xml:space="preserve">Citigroup Wins Regulatory Approval To Expand Onshore Securities Operations In China</t>
  </si>
  <si>
    <t xml:space="preserve">e391678e76aa4efc18be4747</t>
  </si>
  <si>
    <t xml:space="preserve">AMGN Maintains by Oppenheimer -- Price Target Raised to $480</t>
  </si>
  <si>
    <t xml:space="preserve">35d247796dfd55cabb843b85</t>
  </si>
  <si>
    <t xml:space="preserve">US S&amp;P 500 Q3 Net Profit Projected to Jump 30%, with Nvidia and Micron Accounting for One-Third</t>
  </si>
  <si>
    <t xml:space="preserve">16705bc6ab4913beab76ade2</t>
  </si>
  <si>
    <t xml:space="preserve">鉅亨速報 - Factset 最新調查：Pinnacle Financial Partners Inc.PNFP-US的目標價調升至119元，幅度約3.48%</t>
  </si>
  <si>
    <r>
      <rPr>
        <sz val="10"/>
        <rFont val="Noto Sans CJK SC"/>
        <family val="2"/>
      </rPr>
      <t xml:space="preserve">鉅亨速報 </t>
    </r>
    <r>
      <rPr>
        <sz val="10"/>
        <rFont val="Arial"/>
        <family val="0"/>
        <charset val="1"/>
      </rPr>
      <t xml:space="preserve">- Factset </t>
    </r>
    <r>
      <rPr>
        <sz val="10"/>
        <rFont val="Noto Sans CJK SC"/>
        <family val="2"/>
      </rPr>
      <t xml:space="preserve">最新調查：</t>
    </r>
    <r>
      <rPr>
        <sz val="10"/>
        <rFont val="Arial"/>
        <family val="0"/>
        <charset val="1"/>
      </rPr>
      <t xml:space="preserve">Pinnacle Financial Partners Inc.PNFP-US</t>
    </r>
    <r>
      <rPr>
        <sz val="10"/>
        <rFont val="Noto Sans CJK SC"/>
        <family val="2"/>
      </rPr>
      <t xml:space="preserve">的目標價調升至</t>
    </r>
    <r>
      <rPr>
        <sz val="10"/>
        <rFont val="Arial"/>
        <family val="0"/>
        <charset val="1"/>
      </rPr>
      <t xml:space="preserve">119</t>
    </r>
    <r>
      <rPr>
        <sz val="10"/>
        <rFont val="Noto Sans CJK SC"/>
        <family val="2"/>
      </rPr>
      <t xml:space="preserve">元，幅度約</t>
    </r>
    <r>
      <rPr>
        <sz val="10"/>
        <rFont val="Arial"/>
        <family val="0"/>
        <charset val="1"/>
      </rPr>
      <t xml:space="preserve">3.48%</t>
    </r>
  </si>
  <si>
    <t xml:space="preserve">14a8b80b74b430fb57f3ddc7</t>
  </si>
  <si>
    <t xml:space="preserve">Climb Bio Reports Encouraging Early PrisMN Data for Budoprutug in Primary Membranous Nephropathy and Steroid-Free Remission in MCD Case Study</t>
  </si>
  <si>
    <t xml:space="preserve">8c9c14105f490271291218a9</t>
  </si>
  <si>
    <t xml:space="preserve">U.S. S&amp;P 500 Q3 Net Income Seen Rising 30%... Nvidia and Micron to Drive 34% of Increase</t>
  </si>
  <si>
    <t xml:space="preserve">아시아경제</t>
  </si>
  <si>
    <t xml:space="preserve">f4bea44c3c0f021992a2d45e</t>
  </si>
  <si>
    <t xml:space="preserve">Strong third quarter for Alsea’s Starbucks business as two major markets rebound</t>
  </si>
  <si>
    <t xml:space="preserve">World Coffee Portal</t>
  </si>
  <si>
    <t xml:space="preserve">f2b3c48ca7e5edc80741d07d</t>
  </si>
  <si>
    <t xml:space="preserve">Pacira BioSciences (PCRX) Stock Gets Fair Value Boost After Viatris Deal Framing</t>
  </si>
  <si>
    <t xml:space="preserve">cb8e40e2c41e99a61e06fc22</t>
  </si>
  <si>
    <t xml:space="preserve">NVIDIA GeForce RTX 3090 Ti Gets Nearly 80% FP16/BF16 Compute Boost With Linux-Based Unlocking Trick</t>
  </si>
  <si>
    <t xml:space="preserve">0d3f0912226305548957655e</t>
  </si>
  <si>
    <t xml:space="preserve">d6b028cd3d67eb0253380af4</t>
  </si>
  <si>
    <t xml:space="preserve">Synchrony Financial (SYF) Gets A Zacks Lift As Value Stays In Focus</t>
  </si>
  <si>
    <t xml:space="preserve">503dde7f40bd57a6ee3c7c32</t>
  </si>
  <si>
    <t xml:space="preserve">NVIDIA GPUs Are Becoming Appreciating Assets In The Rental Space, With Models As Old As The A100 Reaching Up To A 143% Price Premium Due To AI Token Consumption</t>
  </si>
  <si>
    <t xml:space="preserve">27f65b53087a91e9fdf0cea8</t>
  </si>
  <si>
    <t xml:space="preserve">Targa Resources shares gain almost 5% after delivering strong quarterly results and uptrend confirmation</t>
  </si>
  <si>
    <t xml:space="preserve">69ac458943f134e2dee1f250</t>
  </si>
  <si>
    <t xml:space="preserve">NDAQ Maintained by Goldman Sachs -- Price Target Raised to $120</t>
  </si>
  <si>
    <t xml:space="preserve">28a12008f788ea9282902c28</t>
  </si>
  <si>
    <t xml:space="preserve">00a949bf82aa54ce587a8f3b</t>
  </si>
  <si>
    <t xml:space="preserve">Korean retailer Artbox taps CBRE for U.S. expansion; to target West Coast</t>
  </si>
  <si>
    <t xml:space="preserve">1f587f485775f6808d92fc91</t>
  </si>
  <si>
    <t xml:space="preserve">蘋果總市值超越英偉達，再奪全球市值榜首</t>
  </si>
  <si>
    <t xml:space="preserve">627a67815c77a561ec9c4d82</t>
  </si>
  <si>
    <t xml:space="preserve">VLO Maintained by Wells Fargo -- Price Target Raised to $489</t>
  </si>
  <si>
    <t xml:space="preserve">507d15be627169afde02f995</t>
  </si>
  <si>
    <t xml:space="preserve">0e973f9eb4ad0316ccbfb0a7</t>
  </si>
  <si>
    <t xml:space="preserve">Texas Instruments reports third-quarter growth as Texas Instruments stock trades at EUR 254.65</t>
  </si>
  <si>
    <t xml:space="preserve">48298585ea708545cfcb420a</t>
  </si>
  <si>
    <t xml:space="preserve">鉅亨速報 - Factset 最新調查：Appfolio Inc - Class AAPPF-US的目標價調升至250元，幅度約4.17%</t>
  </si>
  <si>
    <r>
      <rPr>
        <sz val="10"/>
        <rFont val="Noto Sans CJK SC"/>
        <family val="2"/>
      </rPr>
      <t xml:space="preserve">鉅亨速報 </t>
    </r>
    <r>
      <rPr>
        <sz val="10"/>
        <rFont val="Arial"/>
        <family val="0"/>
        <charset val="1"/>
      </rPr>
      <t xml:space="preserve">- Factset </t>
    </r>
    <r>
      <rPr>
        <sz val="10"/>
        <rFont val="Noto Sans CJK SC"/>
        <family val="2"/>
      </rPr>
      <t xml:space="preserve">最新調查：</t>
    </r>
    <r>
      <rPr>
        <sz val="10"/>
        <rFont val="Arial"/>
        <family val="0"/>
        <charset val="1"/>
      </rPr>
      <t xml:space="preserve">Appfolio Inc - Class AAPPF-US</t>
    </r>
    <r>
      <rPr>
        <sz val="10"/>
        <rFont val="Noto Sans CJK SC"/>
        <family val="2"/>
      </rPr>
      <t xml:space="preserve">的目標價調升至</t>
    </r>
    <r>
      <rPr>
        <sz val="10"/>
        <rFont val="Arial"/>
        <family val="0"/>
        <charset val="1"/>
      </rPr>
      <t xml:space="preserve">250</t>
    </r>
    <r>
      <rPr>
        <sz val="10"/>
        <rFont val="Noto Sans CJK SC"/>
        <family val="2"/>
      </rPr>
      <t xml:space="preserve">元，幅度約</t>
    </r>
    <r>
      <rPr>
        <sz val="10"/>
        <rFont val="Arial"/>
        <family val="0"/>
        <charset val="1"/>
      </rPr>
      <t xml:space="preserve">4.17%</t>
    </r>
  </si>
  <si>
    <t xml:space="preserve">2bf68be2bbed12f34968d580</t>
  </si>
  <si>
    <t xml:space="preserve">General Mills (GIS) Up 1% Since Last Earnings Report: Can It Continue?</t>
  </si>
  <si>
    <t xml:space="preserve">5abe0f0086f1c0c6dc2db16f</t>
  </si>
  <si>
    <t xml:space="preserve">NVIDIA GPUs Are Become Appreciating Assets In The Rental Space, With Models As Old As The A100 Reaching Up To A 143% Price Premium Due To AI Token Consumption</t>
  </si>
  <si>
    <t xml:space="preserve">0109bef6c539b1ab0da7e9be</t>
  </si>
  <si>
    <t xml:space="preserve">Duke Energy Forecasts Higher 2026 Profit on Strong Power demand</t>
  </si>
  <si>
    <t xml:space="preserve">140d77b92f26fc94dff45045</t>
  </si>
  <si>
    <t xml:space="preserve">Northrop Grumman CEO says factory expansion will increase B-21 Raider bomber production</t>
  </si>
  <si>
    <t xml:space="preserve">98c745675e6288a64817e287</t>
  </si>
  <si>
    <t xml:space="preserve">Texas Instruments reports growth as Texas Instruments stock trades at EUR 254.65</t>
  </si>
  <si>
    <t xml:space="preserve">33319581e2b292eb319a1024</t>
  </si>
  <si>
    <t xml:space="preserve">Windows 11 64-bit performance boost coming soon thanks to Intel &amp; Microsoft</t>
  </si>
  <si>
    <t xml:space="preserve">2f0560cbc34af2927e48d448</t>
  </si>
  <si>
    <t xml:space="preserve">禮來：靶向抗癌藥物Olomorasib在一線非小細胞肺癌中顯示出持久活性</t>
  </si>
  <si>
    <r>
      <rPr>
        <sz val="10"/>
        <rFont val="Noto Sans CJK SC"/>
        <family val="2"/>
      </rPr>
      <t xml:space="preserve">禮來：靶向抗癌藥物</t>
    </r>
    <r>
      <rPr>
        <sz val="10"/>
        <rFont val="Arial"/>
        <family val="0"/>
        <charset val="1"/>
      </rPr>
      <t xml:space="preserve">Olomorasib</t>
    </r>
    <r>
      <rPr>
        <sz val="10"/>
        <rFont val="Noto Sans CJK SC"/>
        <family val="2"/>
      </rPr>
      <t xml:space="preserve">在一線非小細胞肺癌中顯示出持久活性</t>
    </r>
  </si>
  <si>
    <t xml:space="preserve">3ed3763b1c598d078df68d10</t>
  </si>
  <si>
    <t xml:space="preserve">18c7cc7b1fb206c44b4741e1</t>
  </si>
  <si>
    <t xml:space="preserve">Instacart Sale Talks with Uber and DoorDash Push Stock Up 9%</t>
  </si>
  <si>
    <t xml:space="preserve">ba31093496c3684c01f9bfb3</t>
  </si>
  <si>
    <t xml:space="preserve">Micron and Sandisk Both Tripled in 2026, but Wall Street Sees More Room in Micron</t>
  </si>
  <si>
    <t xml:space="preserve">98ae40d96edcd662585621b5</t>
  </si>
  <si>
    <t xml:space="preserve">Yum! Brands' Growth Set to Accelerate as Taco Bell Recovers, UBS Says</t>
  </si>
  <si>
    <t xml:space="preserve">6f63690c47ed14812c52d468</t>
  </si>
  <si>
    <t xml:space="preserve">NVR, Inc.</t>
  </si>
  <si>
    <t xml:space="preserve">NVR Maintains Neutral Rating by UBS -- Price Target Raised to $7</t>
  </si>
  <si>
    <t xml:space="preserve">e068d294ea4d16a23ff9a188</t>
  </si>
  <si>
    <t xml:space="preserve">AbbVie’s skin disease drug posts Phase III win as market competition heats up</t>
  </si>
  <si>
    <t xml:space="preserve">Clinical Trials Arena</t>
  </si>
  <si>
    <t xml:space="preserve">28dd9c7df2ed6de80853fafb</t>
  </si>
  <si>
    <t xml:space="preserve">Steel Dynamics Reports Higher Profit on Improved Pricing, Lower Imports</t>
  </si>
  <si>
    <t xml:space="preserve">f5babb5d55de323c5b66f6c1</t>
  </si>
  <si>
    <t xml:space="preserve">UNP Maintained by TD Cowen -- Price Target Raised to $328</t>
  </si>
  <si>
    <t xml:space="preserve">d4f214d43fa9706977279a7d</t>
  </si>
  <si>
    <t xml:space="preserve">MRNA: Intismeran plus pembrolizumab improved RFS and DMFS in resected melanoma</t>
  </si>
  <si>
    <t xml:space="preserve">3f850dcaf126175e91555fd8</t>
  </si>
  <si>
    <t xml:space="preserve">eBay hits multi-year highs with 10% revenue gro...</t>
  </si>
  <si>
    <t xml:space="preserve">487042cddad3e6010db21065</t>
  </si>
  <si>
    <t xml:space="preserve">NDAQ Maintained by JP Morgan -- Price Target Raised to $122</t>
  </si>
  <si>
    <t xml:space="preserve">a6c46a189e49c6fcabb74fa7</t>
  </si>
  <si>
    <t xml:space="preserve">NVIDIA GeForce RTX 30 GPUs Get Up To 2X Faster AI Compute Performance With New GPU Unlock Mod, Real-World Gains Of Up To 60%</t>
  </si>
  <si>
    <t xml:space="preserve">efd9a8bd9e160fee8291c702</t>
  </si>
  <si>
    <t xml:space="preserve">Valero Energy Corporation (VLO): Benefiting From Tight Fuel Markets</t>
  </si>
  <si>
    <t xml:space="preserve">7293553513de2ca1139171a8</t>
  </si>
  <si>
    <t xml:space="preserve">ef9d38ef571eb05337228d79</t>
  </si>
  <si>
    <t xml:space="preserve">Polen Focus Growth Strategy Increases EMCOR Group, Inc. (EME) Position on Stronger Business Momentum</t>
  </si>
  <si>
    <t xml:space="preserve">31b5c7746101104a2579f11b</t>
  </si>
  <si>
    <t xml:space="preserve">Fastenal Daily Sales Accelerate Further in July as Growth Among Top Customers Narrows</t>
  </si>
  <si>
    <t xml:space="preserve">d989963e1c25a146cc74490d</t>
  </si>
  <si>
    <t xml:space="preserve">Palo Alto Networks Inc Stock (PANW) Moved Up by 3.66% on Oct 23: Key Drivers Unveiled</t>
  </si>
  <si>
    <t xml:space="preserve">b4c2e6157887068c0296dff4</t>
  </si>
  <si>
    <t xml:space="preserve">鉅亨速報 - Factset 最新調查：CACI國際CACI-US的目標價調升至745元，幅度約4.2%</t>
  </si>
  <si>
    <r>
      <rPr>
        <sz val="10"/>
        <rFont val="Noto Sans CJK SC"/>
        <family val="2"/>
      </rPr>
      <t xml:space="preserve">鉅亨速報 </t>
    </r>
    <r>
      <rPr>
        <sz val="10"/>
        <rFont val="Arial"/>
        <family val="0"/>
        <charset val="1"/>
      </rPr>
      <t xml:space="preserve">- Factset </t>
    </r>
    <r>
      <rPr>
        <sz val="10"/>
        <rFont val="Noto Sans CJK SC"/>
        <family val="2"/>
      </rPr>
      <t xml:space="preserve">最新調查：</t>
    </r>
    <r>
      <rPr>
        <sz val="10"/>
        <rFont val="Arial"/>
        <family val="0"/>
        <charset val="1"/>
      </rPr>
      <t xml:space="preserve">CACI</t>
    </r>
    <r>
      <rPr>
        <sz val="10"/>
        <rFont val="Noto Sans CJK SC"/>
        <family val="2"/>
      </rPr>
      <t xml:space="preserve">國際</t>
    </r>
    <r>
      <rPr>
        <sz val="10"/>
        <rFont val="Arial"/>
        <family val="0"/>
        <charset val="1"/>
      </rPr>
      <t xml:space="preserve">CACI-US</t>
    </r>
    <r>
      <rPr>
        <sz val="10"/>
        <rFont val="Noto Sans CJK SC"/>
        <family val="2"/>
      </rPr>
      <t xml:space="preserve">的目標價調升至</t>
    </r>
    <r>
      <rPr>
        <sz val="10"/>
        <rFont val="Arial"/>
        <family val="0"/>
        <charset val="1"/>
      </rPr>
      <t xml:space="preserve">745</t>
    </r>
    <r>
      <rPr>
        <sz val="10"/>
        <rFont val="Noto Sans CJK SC"/>
        <family val="2"/>
      </rPr>
      <t xml:space="preserve">元，幅度約</t>
    </r>
    <r>
      <rPr>
        <sz val="10"/>
        <rFont val="Arial"/>
        <family val="0"/>
        <charset val="1"/>
      </rPr>
      <t xml:space="preserve">4.2%</t>
    </r>
  </si>
  <si>
    <t xml:space="preserve">0fce91b18b017456840f78b7</t>
  </si>
  <si>
    <t xml:space="preserve">盤中速報 - Crowdstrike控股(CRWD-US)大漲5.01%，報249.86美元</t>
  </si>
  <si>
    <r>
      <rPr>
        <sz val="10"/>
        <rFont val="Noto Sans CJK SC"/>
        <family val="2"/>
      </rPr>
      <t xml:space="preserve">盤中速報 </t>
    </r>
    <r>
      <rPr>
        <sz val="10"/>
        <rFont val="Arial"/>
        <family val="0"/>
        <charset val="1"/>
      </rPr>
      <t xml:space="preserve">- Crowdstrike</t>
    </r>
    <r>
      <rPr>
        <sz val="10"/>
        <rFont val="Noto Sans CJK SC"/>
        <family val="2"/>
      </rPr>
      <t xml:space="preserve">控股</t>
    </r>
    <r>
      <rPr>
        <sz val="10"/>
        <rFont val="Arial"/>
        <family val="0"/>
        <charset val="1"/>
      </rPr>
      <t xml:space="preserve">(CRWD-US)</t>
    </r>
    <r>
      <rPr>
        <sz val="10"/>
        <rFont val="Noto Sans CJK SC"/>
        <family val="2"/>
      </rPr>
      <t xml:space="preserve">大漲</t>
    </r>
    <r>
      <rPr>
        <sz val="10"/>
        <rFont val="Arial"/>
        <family val="0"/>
        <charset val="1"/>
      </rPr>
      <t xml:space="preserve">5.01%</t>
    </r>
    <r>
      <rPr>
        <sz val="10"/>
        <rFont val="Noto Sans CJK SC"/>
        <family val="2"/>
      </rPr>
      <t xml:space="preserve">，報</t>
    </r>
    <r>
      <rPr>
        <sz val="10"/>
        <rFont val="Arial"/>
        <family val="0"/>
        <charset val="1"/>
      </rPr>
      <t xml:space="preserve">249.86</t>
    </r>
    <r>
      <rPr>
        <sz val="10"/>
        <rFont val="Noto Sans CJK SC"/>
        <family val="2"/>
      </rPr>
      <t xml:space="preserve">美元</t>
    </r>
  </si>
  <si>
    <t xml:space="preserve">8e4bb93228c624e2bbf90849</t>
  </si>
  <si>
    <t xml:space="preserve">Strong Azure Growth and Cash Flow Discipline Strengthen Microsoft Corporation (MSFT)</t>
  </si>
  <si>
    <t xml:space="preserve">0d3a2f711df4794a7ba53db8</t>
  </si>
  <si>
    <t xml:space="preserve">AbbVie (ABBV) Gains FDA Nod for At-Home Skyrizi Induction in Cro</t>
  </si>
  <si>
    <t xml:space="preserve">8dd28c9e3efd98770f512a31</t>
  </si>
  <si>
    <t xml:space="preserve">GeForce Unlocked: Modders Boost RTX 20, RTX 30, and RTX 40 Compute Performance by Up to 2x</t>
  </si>
  <si>
    <t xml:space="preserve">b955a8ac32ecbc23a9f95db2</t>
  </si>
  <si>
    <t xml:space="preserve">Waters (WAT) Partnerships Expand HPV Testing Access On A Fairly Valued Stock View</t>
  </si>
  <si>
    <t xml:space="preserve">52b582119afc64474cca30f0</t>
  </si>
  <si>
    <t xml:space="preserve">鉅亨速報 - Factset 最新調查：思愛普 ADRSAP-US的目標價調升至274元，幅度約6.2%</t>
  </si>
  <si>
    <r>
      <rPr>
        <sz val="10"/>
        <rFont val="Noto Sans CJK SC"/>
        <family val="2"/>
      </rPr>
      <t xml:space="preserve">鉅亨速報 </t>
    </r>
    <r>
      <rPr>
        <sz val="10"/>
        <rFont val="Arial"/>
        <family val="0"/>
        <charset val="1"/>
      </rPr>
      <t xml:space="preserve">- Factset </t>
    </r>
    <r>
      <rPr>
        <sz val="10"/>
        <rFont val="Noto Sans CJK SC"/>
        <family val="2"/>
      </rPr>
      <t xml:space="preserve">最新調查：思愛普 </t>
    </r>
    <r>
      <rPr>
        <sz val="10"/>
        <rFont val="Arial"/>
        <family val="0"/>
        <charset val="1"/>
      </rPr>
      <t xml:space="preserve">ADRSAP-US</t>
    </r>
    <r>
      <rPr>
        <sz val="10"/>
        <rFont val="Noto Sans CJK SC"/>
        <family val="2"/>
      </rPr>
      <t xml:space="preserve">的目標價調升至</t>
    </r>
    <r>
      <rPr>
        <sz val="10"/>
        <rFont val="Arial"/>
        <family val="0"/>
        <charset val="1"/>
      </rPr>
      <t xml:space="preserve">274</t>
    </r>
    <r>
      <rPr>
        <sz val="10"/>
        <rFont val="Noto Sans CJK SC"/>
        <family val="2"/>
      </rPr>
      <t xml:space="preserve">元，幅度約</t>
    </r>
    <r>
      <rPr>
        <sz val="10"/>
        <rFont val="Arial"/>
        <family val="0"/>
        <charset val="1"/>
      </rPr>
      <t xml:space="preserve">6.2%</t>
    </r>
  </si>
  <si>
    <t xml:space="preserve">29c14c00d6c0df3f78b1ef66</t>
  </si>
  <si>
    <t xml:space="preserve">AIG rated Buy with 12% upside and 2.4% dividend amid strong ROE and margin gains.</t>
  </si>
  <si>
    <t xml:space="preserve">193bd5b8c47af0d2b28a2bb0</t>
  </si>
  <si>
    <t xml:space="preserve">Everest Group recognizes Capgemini as a Leader and Star Performer in Procurement Outsourcing (PO) Services 2026</t>
  </si>
  <si>
    <t xml:space="preserve">Capgemini</t>
  </si>
  <si>
    <t xml:space="preserve">74d48cfda764bb70981d6ad2</t>
  </si>
  <si>
    <t xml:space="preserve">Marriott International marks Tahseen growth as Marriott International stock trades at EUR 349.20</t>
  </si>
  <si>
    <t xml:space="preserve">c1fd4d0e21c9add2b1dd4c7f</t>
  </si>
  <si>
    <t xml:space="preserve">TJX Companies reports sales growth as TJX Companies stock costs EUR 129.75</t>
  </si>
  <si>
    <t xml:space="preserve">f055ce45a55ae558db87bc09</t>
  </si>
  <si>
    <t xml:space="preserve">Westinghouse Air Brake Technologies (WAB) On Strong Q3 Results And Reaffirmed Guidance Is It Fully Valued</t>
  </si>
  <si>
    <t xml:space="preserve">c577a5f22e62f10188a7b3e1</t>
  </si>
  <si>
    <t xml:space="preserve">eBay Says iPod Demand Is Strong</t>
  </si>
  <si>
    <t xml:space="preserve">15187f24296b447b98350fff</t>
  </si>
  <si>
    <t xml:space="preserve">NSC Maintained by JP Morgan -- Price Target Raised to $323</t>
  </si>
  <si>
    <t xml:space="preserve">8760d63f6b183c75dadb1e73</t>
  </si>
  <si>
    <t xml:space="preserve">Boeing’s large 737 Max jet secures US approval</t>
  </si>
  <si>
    <t xml:space="preserve">San Juan Daily Star</t>
  </si>
  <si>
    <t xml:space="preserve">24fe87da5b41a41a4195e45b</t>
  </si>
  <si>
    <t xml:space="preserve">Texas Instruments: Cyclical Industrial Recovery Boosted By Growing Data Center Monetization; Upgrade Buy</t>
  </si>
  <si>
    <t xml:space="preserve">94248b2369e7dded2e75516c</t>
  </si>
  <si>
    <t xml:space="preserve">NDAQ Q3 deep dive: AI solutions, tokenization, and recurring revenue drive robust growth</t>
  </si>
  <si>
    <t xml:space="preserve">b2ca3fd9803c84fb61e67183</t>
  </si>
  <si>
    <t xml:space="preserve">鉅亨速報 - Factset 最新調查：美國包裝PKG-US的目標價調升至280.5元，幅度約3.51%</t>
  </si>
  <si>
    <r>
      <rPr>
        <sz val="10"/>
        <rFont val="Noto Sans CJK SC"/>
        <family val="2"/>
      </rPr>
      <t xml:space="preserve">鉅亨速報 </t>
    </r>
    <r>
      <rPr>
        <sz val="10"/>
        <rFont val="Arial"/>
        <family val="0"/>
        <charset val="1"/>
      </rPr>
      <t xml:space="preserve">- Factset </t>
    </r>
    <r>
      <rPr>
        <sz val="10"/>
        <rFont val="Noto Sans CJK SC"/>
        <family val="2"/>
      </rPr>
      <t xml:space="preserve">最新調查：美國包裝</t>
    </r>
    <r>
      <rPr>
        <sz val="10"/>
        <rFont val="Arial"/>
        <family val="0"/>
        <charset val="1"/>
      </rPr>
      <t xml:space="preserve">PKG-US</t>
    </r>
    <r>
      <rPr>
        <sz val="10"/>
        <rFont val="Noto Sans CJK SC"/>
        <family val="2"/>
      </rPr>
      <t xml:space="preserve">的目標價調升至</t>
    </r>
    <r>
      <rPr>
        <sz val="10"/>
        <rFont val="Arial"/>
        <family val="0"/>
        <charset val="1"/>
      </rPr>
      <t xml:space="preserve">280.5</t>
    </r>
    <r>
      <rPr>
        <sz val="10"/>
        <rFont val="Noto Sans CJK SC"/>
        <family val="2"/>
      </rPr>
      <t xml:space="preserve">元，幅度約</t>
    </r>
    <r>
      <rPr>
        <sz val="10"/>
        <rFont val="Arial"/>
        <family val="0"/>
        <charset val="1"/>
      </rPr>
      <t xml:space="preserve">3.51%</t>
    </r>
  </si>
  <si>
    <t xml:space="preserve">cda1b75fa4b04d1ae6ae6689</t>
  </si>
  <si>
    <t xml:space="preserve">ADP Group: Revenue Up 1.4% Over Nine Months, TAV Compensates for Paris</t>
  </si>
  <si>
    <t xml:space="preserve">Ideal Investisseur</t>
  </si>
  <si>
    <t xml:space="preserve">aa878c4f2e5e3ae5a110f221</t>
  </si>
  <si>
    <t xml:space="preserve">鉅亨速報 - Factset 最新調查：美捷控股MEDP-US的目標價調升至674元，幅度約8.71%</t>
  </si>
  <si>
    <r>
      <rPr>
        <sz val="10"/>
        <rFont val="Noto Sans CJK SC"/>
        <family val="2"/>
      </rPr>
      <t xml:space="preserve">鉅亨速報 </t>
    </r>
    <r>
      <rPr>
        <sz val="10"/>
        <rFont val="Arial"/>
        <family val="0"/>
        <charset val="1"/>
      </rPr>
      <t xml:space="preserve">- Factset </t>
    </r>
    <r>
      <rPr>
        <sz val="10"/>
        <rFont val="Noto Sans CJK SC"/>
        <family val="2"/>
      </rPr>
      <t xml:space="preserve">最新調查：美捷控股</t>
    </r>
    <r>
      <rPr>
        <sz val="10"/>
        <rFont val="Arial"/>
        <family val="0"/>
        <charset val="1"/>
      </rPr>
      <t xml:space="preserve">MEDP-US</t>
    </r>
    <r>
      <rPr>
        <sz val="10"/>
        <rFont val="Noto Sans CJK SC"/>
        <family val="2"/>
      </rPr>
      <t xml:space="preserve">的目標價調升至</t>
    </r>
    <r>
      <rPr>
        <sz val="10"/>
        <rFont val="Arial"/>
        <family val="0"/>
        <charset val="1"/>
      </rPr>
      <t xml:space="preserve">674</t>
    </r>
    <r>
      <rPr>
        <sz val="10"/>
        <rFont val="Noto Sans CJK SC"/>
        <family val="2"/>
      </rPr>
      <t xml:space="preserve">元，幅度約</t>
    </r>
    <r>
      <rPr>
        <sz val="10"/>
        <rFont val="Arial"/>
        <family val="0"/>
        <charset val="1"/>
      </rPr>
      <t xml:space="preserve">8.71%</t>
    </r>
  </si>
  <si>
    <t xml:space="preserve">6cc749d63474e154bf984271</t>
  </si>
  <si>
    <t xml:space="preserve">美股存儲股普升，SK海力士、美光科技升超3%</t>
  </si>
  <si>
    <r>
      <rPr>
        <sz val="10"/>
        <rFont val="Noto Sans CJK SC"/>
        <family val="2"/>
      </rPr>
      <t xml:space="preserve">美股存儲股普升，</t>
    </r>
    <r>
      <rPr>
        <sz val="10"/>
        <rFont val="Arial"/>
        <family val="0"/>
        <charset val="1"/>
      </rPr>
      <t xml:space="preserve">SK</t>
    </r>
    <r>
      <rPr>
        <sz val="10"/>
        <rFont val="Noto Sans CJK SC"/>
        <family val="2"/>
      </rPr>
      <t xml:space="preserve">海力士、美光科技升超</t>
    </r>
    <r>
      <rPr>
        <sz val="10"/>
        <rFont val="Arial"/>
        <family val="0"/>
        <charset val="1"/>
      </rPr>
      <t xml:space="preserve">3%</t>
    </r>
  </si>
  <si>
    <t xml:space="preserve">bc139361aa9b2607f1520c7d</t>
  </si>
  <si>
    <t xml:space="preserve">鉅亨速報 - Factset 最新調查：濱特爾PNR-US的目標價調升至67元，幅度約3.08%</t>
  </si>
  <si>
    <r>
      <rPr>
        <sz val="10"/>
        <rFont val="Noto Sans CJK SC"/>
        <family val="2"/>
      </rPr>
      <t xml:space="preserve">鉅亨速報 </t>
    </r>
    <r>
      <rPr>
        <sz val="10"/>
        <rFont val="Arial"/>
        <family val="0"/>
        <charset val="1"/>
      </rPr>
      <t xml:space="preserve">- Factset </t>
    </r>
    <r>
      <rPr>
        <sz val="10"/>
        <rFont val="Noto Sans CJK SC"/>
        <family val="2"/>
      </rPr>
      <t xml:space="preserve">最新調查：濱特爾</t>
    </r>
    <r>
      <rPr>
        <sz val="10"/>
        <rFont val="Arial"/>
        <family val="0"/>
        <charset val="1"/>
      </rPr>
      <t xml:space="preserve">PNR-US</t>
    </r>
    <r>
      <rPr>
        <sz val="10"/>
        <rFont val="Noto Sans CJK SC"/>
        <family val="2"/>
      </rPr>
      <t xml:space="preserve">的目標價調升至</t>
    </r>
    <r>
      <rPr>
        <sz val="10"/>
        <rFont val="Arial"/>
        <family val="0"/>
        <charset val="1"/>
      </rPr>
      <t xml:space="preserve">67</t>
    </r>
    <r>
      <rPr>
        <sz val="10"/>
        <rFont val="Noto Sans CJK SC"/>
        <family val="2"/>
      </rPr>
      <t xml:space="preserve">元，幅度約</t>
    </r>
    <r>
      <rPr>
        <sz val="10"/>
        <rFont val="Arial"/>
        <family val="0"/>
        <charset val="1"/>
      </rPr>
      <t xml:space="preserve">3.08%</t>
    </r>
  </si>
  <si>
    <t xml:space="preserve">fc030605c95801300451ba6f</t>
  </si>
  <si>
    <t xml:space="preserve">RTX CEO credits 'strong execution' as defense giant posts double-digit growth in Q3 2026</t>
  </si>
  <si>
    <t xml:space="preserve">b8cae1dab43142c692195876</t>
  </si>
  <si>
    <t xml:space="preserve">SAFFRON Phase III: Osimertinib Plus Savolitinib Significantly Improves Progression-Free and Overall Survival in MET-Driven EGFR-Mutated NSCLC</t>
  </si>
  <si>
    <t xml:space="preserve">13517811268c282cda7b16ce</t>
  </si>
  <si>
    <t xml:space="preserve">Deniz Tural: JNJ-6143 Shows Promising Early Activity in Heavily Pretreated mCRPC</t>
  </si>
  <si>
    <t xml:space="preserve">e1171be980a5e9f5d1643709</t>
  </si>
  <si>
    <t xml:space="preserve">鉅亨速報 - Factset 最新調查：Dick s體育用品DKS-US的目標價調升至160元，幅度約6.67%</t>
  </si>
  <si>
    <r>
      <rPr>
        <sz val="10"/>
        <rFont val="Noto Sans CJK SC"/>
        <family val="2"/>
      </rPr>
      <t xml:space="preserve">鉅亨速報 </t>
    </r>
    <r>
      <rPr>
        <sz val="10"/>
        <rFont val="Arial"/>
        <family val="0"/>
        <charset val="1"/>
      </rPr>
      <t xml:space="preserve">- Factset </t>
    </r>
    <r>
      <rPr>
        <sz val="10"/>
        <rFont val="Noto Sans CJK SC"/>
        <family val="2"/>
      </rPr>
      <t xml:space="preserve">最新調查：</t>
    </r>
    <r>
      <rPr>
        <sz val="10"/>
        <rFont val="Arial"/>
        <family val="0"/>
        <charset val="1"/>
      </rPr>
      <t xml:space="preserve">Dick s</t>
    </r>
    <r>
      <rPr>
        <sz val="10"/>
        <rFont val="Noto Sans CJK SC"/>
        <family val="2"/>
      </rPr>
      <t xml:space="preserve">體育用品</t>
    </r>
    <r>
      <rPr>
        <sz val="10"/>
        <rFont val="Arial"/>
        <family val="0"/>
        <charset val="1"/>
      </rPr>
      <t xml:space="preserve">DKS-US</t>
    </r>
    <r>
      <rPr>
        <sz val="10"/>
        <rFont val="Noto Sans CJK SC"/>
        <family val="2"/>
      </rPr>
      <t xml:space="preserve">的目標價調升至</t>
    </r>
    <r>
      <rPr>
        <sz val="10"/>
        <rFont val="Arial"/>
        <family val="0"/>
        <charset val="1"/>
      </rPr>
      <t xml:space="preserve">160</t>
    </r>
    <r>
      <rPr>
        <sz val="10"/>
        <rFont val="Noto Sans CJK SC"/>
        <family val="2"/>
      </rPr>
      <t xml:space="preserve">元，幅度約</t>
    </r>
    <r>
      <rPr>
        <sz val="10"/>
        <rFont val="Arial"/>
        <family val="0"/>
        <charset val="1"/>
      </rPr>
      <t xml:space="preserve">6.67%</t>
    </r>
  </si>
  <si>
    <t xml:space="preserve">e1f70e3f1ee5e1634b3d8183</t>
  </si>
  <si>
    <t xml:space="preserve">Amgen lung cancer combo shows survival gain in late-stage trial</t>
  </si>
  <si>
    <t xml:space="preserve">4ae049aece26dcd96b3ad95a</t>
  </si>
  <si>
    <t xml:space="preserve">鉅亨速報 - Factset 最新調查：Waste Connections IncWCN-US的目標價調升至206.5元，幅度約5.09%</t>
  </si>
  <si>
    <r>
      <rPr>
        <sz val="10"/>
        <rFont val="Noto Sans CJK SC"/>
        <family val="2"/>
      </rPr>
      <t xml:space="preserve">鉅亨速報 </t>
    </r>
    <r>
      <rPr>
        <sz val="10"/>
        <rFont val="Arial"/>
        <family val="0"/>
        <charset val="1"/>
      </rPr>
      <t xml:space="preserve">- Factset </t>
    </r>
    <r>
      <rPr>
        <sz val="10"/>
        <rFont val="Noto Sans CJK SC"/>
        <family val="2"/>
      </rPr>
      <t xml:space="preserve">最新調查：</t>
    </r>
    <r>
      <rPr>
        <sz val="10"/>
        <rFont val="Arial"/>
        <family val="0"/>
        <charset val="1"/>
      </rPr>
      <t xml:space="preserve">Waste Connections IncWCN-US</t>
    </r>
    <r>
      <rPr>
        <sz val="10"/>
        <rFont val="Noto Sans CJK SC"/>
        <family val="2"/>
      </rPr>
      <t xml:space="preserve">的目標價調升至</t>
    </r>
    <r>
      <rPr>
        <sz val="10"/>
        <rFont val="Arial"/>
        <family val="0"/>
        <charset val="1"/>
      </rPr>
      <t xml:space="preserve">206.5</t>
    </r>
    <r>
      <rPr>
        <sz val="10"/>
        <rFont val="Noto Sans CJK SC"/>
        <family val="2"/>
      </rPr>
      <t xml:space="preserve">元，幅度約</t>
    </r>
    <r>
      <rPr>
        <sz val="10"/>
        <rFont val="Arial"/>
        <family val="0"/>
        <charset val="1"/>
      </rPr>
      <t xml:space="preserve">5.09%</t>
    </r>
  </si>
  <si>
    <t xml:space="preserve">68d5131a2ec260ec665c495a</t>
  </si>
  <si>
    <t xml:space="preserve">鉅亨速報 - Factset 最新調查：曳引車供應TSCO-US的目標價調升至36.5元，幅度約4.29%</t>
  </si>
  <si>
    <r>
      <rPr>
        <sz val="10"/>
        <rFont val="Noto Sans CJK SC"/>
        <family val="2"/>
      </rPr>
      <t xml:space="preserve">鉅亨速報 </t>
    </r>
    <r>
      <rPr>
        <sz val="10"/>
        <rFont val="Arial"/>
        <family val="0"/>
        <charset val="1"/>
      </rPr>
      <t xml:space="preserve">- Factset </t>
    </r>
    <r>
      <rPr>
        <sz val="10"/>
        <rFont val="Noto Sans CJK SC"/>
        <family val="2"/>
      </rPr>
      <t xml:space="preserve">最新調查：曳引車供應</t>
    </r>
    <r>
      <rPr>
        <sz val="10"/>
        <rFont val="Arial"/>
        <family val="0"/>
        <charset val="1"/>
      </rPr>
      <t xml:space="preserve">TSCO-US</t>
    </r>
    <r>
      <rPr>
        <sz val="10"/>
        <rFont val="Noto Sans CJK SC"/>
        <family val="2"/>
      </rPr>
      <t xml:space="preserve">的目標價調升至</t>
    </r>
    <r>
      <rPr>
        <sz val="10"/>
        <rFont val="Arial"/>
        <family val="0"/>
        <charset val="1"/>
      </rPr>
      <t xml:space="preserve">36.5</t>
    </r>
    <r>
      <rPr>
        <sz val="10"/>
        <rFont val="Noto Sans CJK SC"/>
        <family val="2"/>
      </rPr>
      <t xml:space="preserve">元，幅度約</t>
    </r>
    <r>
      <rPr>
        <sz val="10"/>
        <rFont val="Arial"/>
        <family val="0"/>
        <charset val="1"/>
      </rPr>
      <t xml:space="preserve">4.29%</t>
    </r>
  </si>
  <si>
    <t xml:space="preserve">05aecb45f737296d17037834</t>
  </si>
  <si>
    <t xml:space="preserve">鉅亨速報 - Factset 最新調查：Roblox公司RBLX-US的目標價調升至51.5元，幅度約3%</t>
  </si>
  <si>
    <r>
      <rPr>
        <sz val="10"/>
        <rFont val="Noto Sans CJK SC"/>
        <family val="2"/>
      </rPr>
      <t xml:space="preserve">鉅亨速報 </t>
    </r>
    <r>
      <rPr>
        <sz val="10"/>
        <rFont val="Arial"/>
        <family val="0"/>
        <charset val="1"/>
      </rPr>
      <t xml:space="preserve">- Factset </t>
    </r>
    <r>
      <rPr>
        <sz val="10"/>
        <rFont val="Noto Sans CJK SC"/>
        <family val="2"/>
      </rPr>
      <t xml:space="preserve">最新調查：</t>
    </r>
    <r>
      <rPr>
        <sz val="10"/>
        <rFont val="Arial"/>
        <family val="0"/>
        <charset val="1"/>
      </rPr>
      <t xml:space="preserve">Roblox</t>
    </r>
    <r>
      <rPr>
        <sz val="10"/>
        <rFont val="Noto Sans CJK SC"/>
        <family val="2"/>
      </rPr>
      <t xml:space="preserve">公司</t>
    </r>
    <r>
      <rPr>
        <sz val="10"/>
        <rFont val="Arial"/>
        <family val="0"/>
        <charset val="1"/>
      </rPr>
      <t xml:space="preserve">RBLX-US</t>
    </r>
    <r>
      <rPr>
        <sz val="10"/>
        <rFont val="Noto Sans CJK SC"/>
        <family val="2"/>
      </rPr>
      <t xml:space="preserve">的目標價調升至</t>
    </r>
    <r>
      <rPr>
        <sz val="10"/>
        <rFont val="Arial"/>
        <family val="0"/>
        <charset val="1"/>
      </rPr>
      <t xml:space="preserve">51.5</t>
    </r>
    <r>
      <rPr>
        <sz val="10"/>
        <rFont val="Noto Sans CJK SC"/>
        <family val="2"/>
      </rPr>
      <t xml:space="preserve">元，幅度約</t>
    </r>
    <r>
      <rPr>
        <sz val="10"/>
        <rFont val="Arial"/>
        <family val="0"/>
        <charset val="1"/>
      </rPr>
      <t xml:space="preserve">3%</t>
    </r>
  </si>
  <si>
    <t xml:space="preserve">500cd4f44d0d6eaa091d9a75</t>
  </si>
  <si>
    <t xml:space="preserve">鉅亨速報 - Factset 最新調查：洛克希德馬丁LMT-US的目標價調升至629.5元，幅度約4.92%</t>
  </si>
  <si>
    <r>
      <rPr>
        <sz val="10"/>
        <rFont val="Noto Sans CJK SC"/>
        <family val="2"/>
      </rPr>
      <t xml:space="preserve">鉅亨速報 </t>
    </r>
    <r>
      <rPr>
        <sz val="10"/>
        <rFont val="Arial"/>
        <family val="0"/>
        <charset val="1"/>
      </rPr>
      <t xml:space="preserve">- Factset </t>
    </r>
    <r>
      <rPr>
        <sz val="10"/>
        <rFont val="Noto Sans CJK SC"/>
        <family val="2"/>
      </rPr>
      <t xml:space="preserve">最新調查：洛克希德馬丁</t>
    </r>
    <r>
      <rPr>
        <sz val="10"/>
        <rFont val="Arial"/>
        <family val="0"/>
        <charset val="1"/>
      </rPr>
      <t xml:space="preserve">LMT-US</t>
    </r>
    <r>
      <rPr>
        <sz val="10"/>
        <rFont val="Noto Sans CJK SC"/>
        <family val="2"/>
      </rPr>
      <t xml:space="preserve">的目標價調升至</t>
    </r>
    <r>
      <rPr>
        <sz val="10"/>
        <rFont val="Arial"/>
        <family val="0"/>
        <charset val="1"/>
      </rPr>
      <t xml:space="preserve">629.5</t>
    </r>
    <r>
      <rPr>
        <sz val="10"/>
        <rFont val="Noto Sans CJK SC"/>
        <family val="2"/>
      </rPr>
      <t xml:space="preserve">元，幅度約</t>
    </r>
    <r>
      <rPr>
        <sz val="10"/>
        <rFont val="Arial"/>
        <family val="0"/>
        <charset val="1"/>
      </rPr>
      <t xml:space="preserve">4.92%</t>
    </r>
  </si>
  <si>
    <t xml:space="preserve">afcd792135b2e657c250034f</t>
  </si>
  <si>
    <t xml:space="preserve">鉅亨速報 - Factset 最新調查：寶潔PG-US的目標價調升至176元，幅度約4.14%</t>
  </si>
  <si>
    <r>
      <rPr>
        <sz val="10"/>
        <rFont val="Noto Sans CJK SC"/>
        <family val="2"/>
      </rPr>
      <t xml:space="preserve">鉅亨速報 </t>
    </r>
    <r>
      <rPr>
        <sz val="10"/>
        <rFont val="Arial"/>
        <family val="0"/>
        <charset val="1"/>
      </rPr>
      <t xml:space="preserve">- Factset </t>
    </r>
    <r>
      <rPr>
        <sz val="10"/>
        <rFont val="Noto Sans CJK SC"/>
        <family val="2"/>
      </rPr>
      <t xml:space="preserve">最新調查：寶潔</t>
    </r>
    <r>
      <rPr>
        <sz val="10"/>
        <rFont val="Arial"/>
        <family val="0"/>
        <charset val="1"/>
      </rPr>
      <t xml:space="preserve">PG-US</t>
    </r>
    <r>
      <rPr>
        <sz val="10"/>
        <rFont val="Noto Sans CJK SC"/>
        <family val="2"/>
      </rPr>
      <t xml:space="preserve">的目標價調升至</t>
    </r>
    <r>
      <rPr>
        <sz val="10"/>
        <rFont val="Arial"/>
        <family val="0"/>
        <charset val="1"/>
      </rPr>
      <t xml:space="preserve">176</t>
    </r>
    <r>
      <rPr>
        <sz val="10"/>
        <rFont val="Noto Sans CJK SC"/>
        <family val="2"/>
      </rPr>
      <t xml:space="preserve">元，幅度約</t>
    </r>
    <r>
      <rPr>
        <sz val="10"/>
        <rFont val="Arial"/>
        <family val="0"/>
        <charset val="1"/>
      </rPr>
      <t xml:space="preserve">4.14%</t>
    </r>
  </si>
  <si>
    <t xml:space="preserve">f0a5889a596bfac77e611703</t>
  </si>
  <si>
    <t xml:space="preserve">鉅亨速報 - Factset 最新調查：安朗杰有限公司ALLE-US的目標價調升至192.5元，幅度約3.22%</t>
  </si>
  <si>
    <r>
      <rPr>
        <sz val="10"/>
        <rFont val="Noto Sans CJK SC"/>
        <family val="2"/>
      </rPr>
      <t xml:space="preserve">鉅亨速報 </t>
    </r>
    <r>
      <rPr>
        <sz val="10"/>
        <rFont val="Arial"/>
        <family val="0"/>
        <charset val="1"/>
      </rPr>
      <t xml:space="preserve">- Factset </t>
    </r>
    <r>
      <rPr>
        <sz val="10"/>
        <rFont val="Noto Sans CJK SC"/>
        <family val="2"/>
      </rPr>
      <t xml:space="preserve">最新調查：安朗杰有限公司</t>
    </r>
    <r>
      <rPr>
        <sz val="10"/>
        <rFont val="Arial"/>
        <family val="0"/>
        <charset val="1"/>
      </rPr>
      <t xml:space="preserve">ALLE-US</t>
    </r>
    <r>
      <rPr>
        <sz val="10"/>
        <rFont val="Noto Sans CJK SC"/>
        <family val="2"/>
      </rPr>
      <t xml:space="preserve">的目標價調升至</t>
    </r>
    <r>
      <rPr>
        <sz val="10"/>
        <rFont val="Arial"/>
        <family val="0"/>
        <charset val="1"/>
      </rPr>
      <t xml:space="preserve">192.5</t>
    </r>
    <r>
      <rPr>
        <sz val="10"/>
        <rFont val="Noto Sans CJK SC"/>
        <family val="2"/>
      </rPr>
      <t xml:space="preserve">元，幅度約</t>
    </r>
    <r>
      <rPr>
        <sz val="10"/>
        <rFont val="Arial"/>
        <family val="0"/>
        <charset val="1"/>
      </rPr>
      <t xml:space="preserve">3.22%</t>
    </r>
  </si>
  <si>
    <t xml:space="preserve">d184a1220fd9254cfc3c4f70</t>
  </si>
  <si>
    <t xml:space="preserve">CF Industries Holdings (NYSE:CF): High Growth Momentum Meets a Breakout Setup</t>
  </si>
  <si>
    <t xml:space="preserve">b745df7ebcd0e621ce9e4e11</t>
  </si>
  <si>
    <t xml:space="preserve">Cintas (CTAS) Up 13.3% Since Last Earnings Report: Can It Continue?</t>
  </si>
  <si>
    <t xml:space="preserve">722fbe156178f2207a001698</t>
  </si>
  <si>
    <t xml:space="preserve">Cleanaway (ASX:CWY) Heads Into an EQT Scheme Deal With Stronger Earnings and a Higher FY27 Target</t>
  </si>
  <si>
    <t xml:space="preserve">0468f217ee15045736f56728</t>
  </si>
  <si>
    <t xml:space="preserve">BANKINDIA: Strong growth and cleaner assets underpin FY27 targets; ECL provisioning starts in Q3</t>
  </si>
  <si>
    <t xml:space="preserve">09c0c07660600d58cca5552b</t>
  </si>
  <si>
    <t xml:space="preserve">Union Pacific Corp (UNP) Q3 2026 Earnings Call Highlights: Record Net Income, 15% EPS Growth, ...</t>
  </si>
  <si>
    <t xml:space="preserve">dd542a81119fe4e8fce2033e</t>
  </si>
  <si>
    <t xml:space="preserve">GPU Unlock Mod Boosts RTX 30 BF16 AI Performance by Up to 80% on Linux</t>
  </si>
  <si>
    <t xml:space="preserve">Modders Inc</t>
  </si>
  <si>
    <t xml:space="preserve">7767377a865597645b42f456</t>
  </si>
  <si>
    <t xml:space="preserve">Applied Materials rated Buy with 55% upside on AI demand and strong Q3 results.</t>
  </si>
  <si>
    <t xml:space="preserve">8eb2dc01697c3946cc7159d7</t>
  </si>
  <si>
    <t xml:space="preserve">Chinese startup claims its $2,000 mini PC can outperform Nvidia's DGX Spark</t>
  </si>
  <si>
    <t xml:space="preserve">d28b17e00896e500c1a6a3d2</t>
  </si>
  <si>
    <t xml:space="preserve">美股光通信概念集體上升，Lumentum升超2%</t>
  </si>
  <si>
    <r>
      <rPr>
        <sz val="10"/>
        <rFont val="Noto Sans CJK SC"/>
        <family val="2"/>
      </rPr>
      <t xml:space="preserve">美股光通信概念集體上升，</t>
    </r>
    <r>
      <rPr>
        <sz val="10"/>
        <rFont val="Arial"/>
        <family val="0"/>
        <charset val="1"/>
      </rPr>
      <t xml:space="preserve">Lumentum</t>
    </r>
    <r>
      <rPr>
        <sz val="10"/>
        <rFont val="Noto Sans CJK SC"/>
        <family val="2"/>
      </rPr>
      <t xml:space="preserve">升超</t>
    </r>
    <r>
      <rPr>
        <sz val="10"/>
        <rFont val="Arial"/>
        <family val="0"/>
        <charset val="1"/>
      </rPr>
      <t xml:space="preserve">2%</t>
    </r>
  </si>
  <si>
    <t xml:space="preserve">bb2ba107c3f3986417bb9288</t>
  </si>
  <si>
    <t xml:space="preserve">5eb77abad180855ba795fa09</t>
  </si>
  <si>
    <t xml:space="preserve">Western Digital forecasts up to 72% second-quarter revenue growth after strong start</t>
  </si>
  <si>
    <t xml:space="preserve">Proactive financial news</t>
  </si>
  <si>
    <t xml:space="preserve">ea071532b2ab75a0ee34cd78</t>
  </si>
  <si>
    <t xml:space="preserve">Veriv Strengthens Leadership Team with Strategic Hires from FIS and Thomson Reuters</t>
  </si>
  <si>
    <t xml:space="preserve">FF News</t>
  </si>
  <si>
    <t xml:space="preserve">1b66cfa672fa186778a90fbb</t>
  </si>
  <si>
    <t xml:space="preserve">安進藥物聯合免疫療法在肺癌臨床試驗中延長了患者生存期</t>
  </si>
  <si>
    <t xml:space="preserve">286739f8516884bb07fe89ac</t>
  </si>
  <si>
    <t xml:space="preserve">SLB Revenue Rises as Data-Center Demand Grows, Middle East Business Recovers</t>
  </si>
  <si>
    <t xml:space="preserve">92997aa29ec38fc31a1809a4</t>
  </si>
  <si>
    <t xml:space="preserve">bd45c94b7dbd4f79a826873f</t>
  </si>
  <si>
    <t xml:space="preserve">Crocs boosts digital sales with the #1 Agentic CRM</t>
  </si>
  <si>
    <t xml:space="preserve">1aafe4379096c4f671661ee5</t>
  </si>
  <si>
    <t xml:space="preserve">Amgen says 'breakthrough' drug improves lung cancer survival rate by 58 per cent</t>
  </si>
  <si>
    <t xml:space="preserve">The Independent</t>
  </si>
  <si>
    <t xml:space="preserve">c96cb48e7136b3b906e2042b</t>
  </si>
  <si>
    <t xml:space="preserve">高容量硬碟量價齊揚，Western Digital預估下季毛利率突破60%</t>
  </si>
  <si>
    <r>
      <rPr>
        <sz val="10"/>
        <rFont val="Noto Sans CJK SC"/>
        <family val="2"/>
      </rPr>
      <t xml:space="preserve">高容量硬碟量價齊揚，</t>
    </r>
    <r>
      <rPr>
        <sz val="10"/>
        <rFont val="Arial"/>
        <family val="0"/>
        <charset val="1"/>
      </rPr>
      <t xml:space="preserve">Western Digital</t>
    </r>
    <r>
      <rPr>
        <sz val="10"/>
        <rFont val="Noto Sans CJK SC"/>
        <family val="2"/>
      </rPr>
      <t xml:space="preserve">預估下季毛利率突破</t>
    </r>
    <r>
      <rPr>
        <sz val="10"/>
        <rFont val="Arial"/>
        <family val="0"/>
        <charset val="1"/>
      </rPr>
      <t xml:space="preserve">60%</t>
    </r>
  </si>
  <si>
    <t xml:space="preserve">8ab5f0aa691e9967f4459344</t>
  </si>
  <si>
    <t xml:space="preserve">APA Group (ASX:APA) Beats Cost-Out Target and Extends Distribution Growth Streak to 22 Years</t>
  </si>
  <si>
    <t xml:space="preserve">7197220e3d8ab1114c508c15</t>
  </si>
  <si>
    <t xml:space="preserve">Paychex (PAYX) Up 17% Since Last Earnings Report: Can It Continue?</t>
  </si>
  <si>
    <t xml:space="preserve">c9a70d7026c55623c64d0c17</t>
  </si>
  <si>
    <t xml:space="preserve">URI Q3 deep dive: robust project demand and specialty growth drive raised outlook</t>
  </si>
  <si>
    <t xml:space="preserve">8ff16bfb625a1bf13f38e0f8</t>
  </si>
  <si>
    <t xml:space="preserve">Corpay strengthens Premier League presence with Newcastle United partnership</t>
  </si>
  <si>
    <t xml:space="preserve">SportsMint Media</t>
  </si>
  <si>
    <t xml:space="preserve">26a6e52f70cfa2c58c66bb4c</t>
  </si>
  <si>
    <t xml:space="preserve">Capital One Logs Higher Profit, Revenue as Discover Integration Continues</t>
  </si>
  <si>
    <t xml:space="preserve">ba097248b73882fcde7637eb</t>
  </si>
  <si>
    <t xml:space="preserve">Veeva (VEEV) Stock Looks Fully Valued Following Expanded Clinical Software Deal</t>
  </si>
  <si>
    <t xml:space="preserve">3cbff0268e4bf115c851e9d4</t>
  </si>
  <si>
    <t xml:space="preserve">Newmont Corp (NEM) Q3 2026 Earnings Call Highlights: Record Free Cash Flow, Improved Cost ...</t>
  </si>
  <si>
    <t xml:space="preserve">d4a28caeb8282b279c13fae5</t>
  </si>
  <si>
    <t xml:space="preserve">IBM SWOT Analysis: Strong Revenue Growth Amidst Competitive Chal</t>
  </si>
  <si>
    <t xml:space="preserve">83519dd1dc97b03f279ae231</t>
  </si>
  <si>
    <t xml:space="preserve">RingCentral Subscription Growth, AI Adoption Improve Amid Valuation Concerns, Morgan Stanley Says</t>
  </si>
  <si>
    <t xml:space="preserve">ce63d1fe716a07536ca7d790</t>
  </si>
  <si>
    <t xml:space="preserve">Event_Code</t>
  </si>
  <si>
    <t xml:space="preserve">事件中文</t>
  </si>
  <si>
    <t xml:space="preserve">Level</t>
  </si>
  <si>
    <t xml:space="preserve">ACCOUNTING_FRAUD</t>
  </si>
  <si>
    <t xml:space="preserve">會計舞弊</t>
  </si>
  <si>
    <t xml:space="preserve">BANKRUPTCY</t>
  </si>
  <si>
    <t xml:space="preserve">破產</t>
  </si>
  <si>
    <t xml:space="preserve">DEFAULT</t>
  </si>
  <si>
    <t xml:space="preserve">違約</t>
  </si>
  <si>
    <t xml:space="preserve">DELISTING</t>
  </si>
  <si>
    <t xml:space="preserve">下市</t>
  </si>
  <si>
    <t xml:space="preserve">GOING_CONCERN</t>
  </si>
  <si>
    <t xml:space="preserve">繼續經營疑慮</t>
  </si>
  <si>
    <t xml:space="preserve">LIQUIDITY_CRISIS</t>
  </si>
  <si>
    <t xml:space="preserve">流動性危機</t>
  </si>
  <si>
    <t xml:space="preserve">TRADING_SUSPENSION</t>
  </si>
  <si>
    <t xml:space="preserve">停牌</t>
  </si>
  <si>
    <t xml:space="preserve">ANTITRUST_INVESTIGATION</t>
  </si>
  <si>
    <t xml:space="preserve">反壟斷調查</t>
  </si>
  <si>
    <t xml:space="preserve">AUDITOR_RESIGNATION</t>
  </si>
  <si>
    <t xml:space="preserve">會計師辭任</t>
  </si>
  <si>
    <t xml:space="preserve">信用調降</t>
  </si>
  <si>
    <t xml:space="preserve">ENVIRONMENTAL_INCIDENT</t>
  </si>
  <si>
    <t xml:space="preserve">重大環境事故</t>
  </si>
  <si>
    <t xml:space="preserve">EXECUTIVE_MISCONDUCT</t>
  </si>
  <si>
    <t xml:space="preserve">高管不當行為</t>
  </si>
  <si>
    <t xml:space="preserve">FDA_WARNING</t>
  </si>
  <si>
    <r>
      <rPr>
        <sz val="10"/>
        <rFont val="Arial"/>
        <family val="0"/>
        <charset val="1"/>
      </rPr>
      <t xml:space="preserve">FDA</t>
    </r>
    <r>
      <rPr>
        <sz val="10"/>
        <rFont val="Noto Sans CJK SC"/>
        <family val="2"/>
      </rPr>
      <t xml:space="preserve">警告</t>
    </r>
  </si>
  <si>
    <t xml:space="preserve">GUIDANCE_WITHDRAWN</t>
  </si>
  <si>
    <t xml:space="preserve">撤回財測</t>
  </si>
  <si>
    <t xml:space="preserve">INSIDER_TRADING</t>
  </si>
  <si>
    <t xml:space="preserve">內線交易</t>
  </si>
  <si>
    <t xml:space="preserve">重大訴訟</t>
  </si>
  <si>
    <t xml:space="preserve">監管調查</t>
  </si>
  <si>
    <t xml:space="preserve">監管裁罰</t>
  </si>
  <si>
    <t xml:space="preserve">RESTATEMENT</t>
  </si>
  <si>
    <t xml:space="preserve">重編財報</t>
  </si>
  <si>
    <t xml:space="preserve">SANCTION</t>
  </si>
  <si>
    <t xml:space="preserve">制裁</t>
  </si>
  <si>
    <t xml:space="preserve">CDS_SPREAD_WIDENING</t>
  </si>
  <si>
    <r>
      <rPr>
        <sz val="10"/>
        <rFont val="Arial"/>
        <family val="0"/>
        <charset val="1"/>
      </rPr>
      <t xml:space="preserve">CDS</t>
    </r>
    <r>
      <rPr>
        <sz val="10"/>
        <rFont val="Noto Sans CJK SC"/>
        <family val="2"/>
      </rPr>
      <t xml:space="preserve">利差擴大／信用風險升高</t>
    </r>
  </si>
  <si>
    <t xml:space="preserve">CEO_DEPARTURE</t>
  </si>
  <si>
    <r>
      <rPr>
        <sz val="10"/>
        <rFont val="Arial"/>
        <family val="0"/>
        <charset val="1"/>
      </rPr>
      <t xml:space="preserve">CEO</t>
    </r>
    <r>
      <rPr>
        <sz val="10"/>
        <rFont val="Noto Sans CJK SC"/>
        <family val="2"/>
      </rPr>
      <t xml:space="preserve">異動</t>
    </r>
  </si>
  <si>
    <t xml:space="preserve">CFO_DEPARTURE</t>
  </si>
  <si>
    <r>
      <rPr>
        <sz val="10"/>
        <rFont val="Arial"/>
        <family val="0"/>
        <charset val="1"/>
      </rPr>
      <t xml:space="preserve">CFO</t>
    </r>
    <r>
      <rPr>
        <sz val="10"/>
        <rFont val="Noto Sans CJK SC"/>
        <family val="2"/>
      </rPr>
      <t xml:space="preserve">異動</t>
    </r>
  </si>
  <si>
    <t xml:space="preserve">CYBER_ATTACK</t>
  </si>
  <si>
    <t xml:space="preserve">資安攻擊</t>
  </si>
  <si>
    <t xml:space="preserve">資料外洩</t>
  </si>
  <si>
    <t xml:space="preserve">EARNINGS_MISS</t>
  </si>
  <si>
    <t xml:space="preserve">財報不如預期</t>
  </si>
  <si>
    <t xml:space="preserve">財測下修</t>
  </si>
  <si>
    <t xml:space="preserve">EXPORT_RESTRICTION</t>
  </si>
  <si>
    <t xml:space="preserve">出口管制</t>
  </si>
  <si>
    <t xml:space="preserve">工廠停工</t>
  </si>
  <si>
    <t xml:space="preserve">MAJOR_CUSTOMER_LOSS</t>
  </si>
  <si>
    <t xml:space="preserve">重大客戶流失</t>
  </si>
  <si>
    <t xml:space="preserve">OPERATING_DETERIORATION</t>
  </si>
  <si>
    <t xml:space="preserve">營運惡化</t>
  </si>
  <si>
    <t xml:space="preserve">PATENT_LITIGATION</t>
  </si>
  <si>
    <t xml:space="preserve">專利訴訟</t>
  </si>
  <si>
    <t xml:space="preserve">PRODUCT_DEFECT</t>
  </si>
  <si>
    <t xml:space="preserve">重大產品瑕疵</t>
  </si>
  <si>
    <t xml:space="preserve">PRODUCT_RECALL</t>
  </si>
  <si>
    <t xml:space="preserve">產品召回</t>
  </si>
  <si>
    <t xml:space="preserve">放空機構報告</t>
  </si>
  <si>
    <t xml:space="preserve">SUPPLY_CHAIN_DISRUPTION</t>
  </si>
  <si>
    <t xml:space="preserve">供應鏈中斷</t>
  </si>
  <si>
    <t xml:space="preserve">TRADE_RESTRICTION</t>
  </si>
  <si>
    <t xml:space="preserve">貿易限制</t>
  </si>
  <si>
    <t xml:space="preserve">裁員或人力縮減</t>
  </si>
  <si>
    <t xml:space="preserve">BOARD_RESTRUCTURE</t>
  </si>
  <si>
    <t xml:space="preserve">董事會重大改組</t>
  </si>
  <si>
    <t xml:space="preserve">PRIVACY_INCIDENT</t>
  </si>
  <si>
    <t xml:space="preserve">隱私事件</t>
  </si>
  <si>
    <t xml:space="preserve">PRODUCT_OR_SERVICE_DISCONTINUATION</t>
  </si>
  <si>
    <t xml:space="preserve">產品或服務終止</t>
  </si>
  <si>
    <t xml:space="preserve">GENERAL_INFORMATION</t>
  </si>
  <si>
    <t xml:space="preserve">一般公司更新</t>
  </si>
  <si>
    <t xml:space="preserve">NON_CORE_SOURCE</t>
  </si>
  <si>
    <t xml:space="preserve">非主要公司網站</t>
  </si>
  <si>
    <t xml:space="preserve">NOT_RELEVANT</t>
  </si>
  <si>
    <t xml:space="preserve">無關新聞事件</t>
  </si>
  <si>
    <t xml:space="preserve">UNKNOWN</t>
  </si>
  <si>
    <t xml:space="preserve">待人工覆核</t>
  </si>
  <si>
    <r>
      <rPr>
        <i val="true"/>
        <sz val="9"/>
        <rFont val="Noto Sans CJK SC"/>
        <family val="2"/>
      </rPr>
      <t xml:space="preserve">來源：</t>
    </r>
    <r>
      <rPr>
        <i val="true"/>
        <sz val="9"/>
        <rFont val="Arial"/>
        <family val="0"/>
        <charset val="1"/>
      </rPr>
      <t xml:space="preserve">negative-news </t>
    </r>
    <r>
      <rPr>
        <i val="true"/>
        <sz val="9"/>
        <rFont val="Noto Sans CJK SC"/>
        <family val="2"/>
      </rPr>
      <t xml:space="preserve">的 </t>
    </r>
    <r>
      <rPr>
        <i val="true"/>
        <sz val="9"/>
        <rFont val="Arial"/>
        <family val="0"/>
        <charset val="1"/>
      </rPr>
      <t xml:space="preserve">Parameter_Event.xlsx</t>
    </r>
    <r>
      <rPr>
        <i val="true"/>
        <sz val="9"/>
        <rFont val="Noto Sans CJK SC"/>
        <family val="2"/>
      </rPr>
      <t xml:space="preserve">（</t>
    </r>
    <r>
      <rPr>
        <i val="true"/>
        <sz val="9"/>
        <rFont val="Arial"/>
        <family val="0"/>
        <charset val="1"/>
      </rPr>
      <t xml:space="preserve">Event </t>
    </r>
    <r>
      <rPr>
        <i val="true"/>
        <sz val="9"/>
        <rFont val="Noto Sans CJK SC"/>
        <family val="2"/>
      </rPr>
      <t xml:space="preserve">工作表），</t>
    </r>
    <r>
      <rPr>
        <i val="true"/>
        <sz val="9"/>
        <rFont val="Arial"/>
        <family val="0"/>
        <charset val="1"/>
      </rPr>
      <t xml:space="preserve">2026-10-26 </t>
    </r>
    <r>
      <rPr>
        <i val="true"/>
        <sz val="9"/>
        <rFont val="Noto Sans CJK SC"/>
        <family val="2"/>
      </rPr>
      <t xml:space="preserve">讀取。</t>
    </r>
  </si>
</sst>
</file>

<file path=xl/styles.xml><?xml version="1.0" encoding="utf-8"?>
<styleSheet xmlns="http://schemas.openxmlformats.org/spreadsheetml/2006/main">
  <numFmts count="3">
    <numFmt numFmtId="164" formatCode="General"/>
    <numFmt numFmtId="165" formatCode="0.000"/>
    <numFmt numFmtId="166" formatCode="General"/>
  </numFmts>
  <fonts count="16">
    <font>
      <sz val="11"/>
      <color theme="1"/>
      <name val="Calibri"/>
      <family val="2"/>
      <charset val="1"/>
    </font>
    <font>
      <sz val="10"/>
      <name val="Arial"/>
      <family val="0"/>
    </font>
    <font>
      <sz val="10"/>
      <name val="Arial"/>
      <family val="0"/>
    </font>
    <font>
      <sz val="10"/>
      <name val="Arial"/>
      <family val="0"/>
    </font>
    <font>
      <b val="true"/>
      <sz val="12"/>
      <name val="Noto Sans CJK SC"/>
      <family val="2"/>
    </font>
    <font>
      <sz val="10"/>
      <name val="Noto Sans CJK SC"/>
      <family val="2"/>
    </font>
    <font>
      <sz val="10"/>
      <name val="Arial"/>
      <family val="0"/>
      <charset val="1"/>
    </font>
    <font>
      <b val="true"/>
      <sz val="10"/>
      <name val="Noto Sans CJK SC"/>
      <family val="2"/>
    </font>
    <font>
      <b val="true"/>
      <sz val="10"/>
      <color rgb="FFFFFFFF"/>
      <name val="Noto Sans CJK SC"/>
      <family val="2"/>
    </font>
    <font>
      <b val="true"/>
      <sz val="10"/>
      <color rgb="FFFFFFFF"/>
      <name val="Arial"/>
      <family val="0"/>
      <charset val="1"/>
    </font>
    <font>
      <u val="single"/>
      <sz val="10"/>
      <color rgb="FF0563C1"/>
      <name val="Arial"/>
      <family val="0"/>
      <charset val="1"/>
    </font>
    <font>
      <u val="single"/>
      <sz val="10"/>
      <color rgb="FF0563C1"/>
      <name val="Noto Sans CJK SC"/>
      <family val="2"/>
    </font>
    <font>
      <b val="true"/>
      <sz val="11"/>
      <color rgb="FFFFFFFF"/>
      <name val="Arial"/>
      <family val="0"/>
      <charset val="1"/>
    </font>
    <font>
      <b val="true"/>
      <sz val="11"/>
      <color rgb="FFFFFFFF"/>
      <name val="Noto Sans CJK SC"/>
      <family val="2"/>
    </font>
    <font>
      <i val="true"/>
      <sz val="9"/>
      <name val="Noto Sans CJK SC"/>
      <family val="2"/>
    </font>
    <font>
      <i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BF8F00"/>
        <bgColor rgb="FF808000"/>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6" fontId="6" fillId="0"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C00000"/>
          <bgColor rgb="FF000000"/>
        </patternFill>
      </fill>
    </dxf>
    <dxf>
      <fill>
        <patternFill patternType="solid">
          <fgColor rgb="FFBF8F00"/>
          <bgColor rgb="FF000000"/>
        </patternFill>
      </fill>
    </dxf>
    <dxf>
      <fill>
        <patternFill patternType="solid">
          <fgColor rgb="FFFFFF00"/>
          <bgColor rgb="FF000000"/>
        </patternFill>
      </fill>
    </dxf>
    <dxf>
      <fill>
        <patternFill patternType="solid">
          <fgColor rgb="FFA6A6A6"/>
          <bgColor rgb="FF000000"/>
        </patternFill>
      </fill>
    </dxf>
    <dxf>
      <fill>
        <patternFill patternType="solid">
          <fgColor rgb="FFF8CBAD"/>
          <bgColor rgb="FF000000"/>
        </patternFill>
      </fill>
    </dxf>
    <dxf>
      <fill>
        <patternFill patternType="solid">
          <fgColor rgb="FFFFEB9C"/>
          <bgColor rgb="FF000000"/>
        </patternFill>
      </fill>
    </dxf>
    <dxf>
      <fill>
        <patternFill>
          <bgColor rgb="FFFFC7CE"/>
        </patternFill>
      </fill>
    </dxf>
    <dxf>
      <fill>
        <patternFill>
          <bgColor rgb="FFF8CBAD"/>
        </patternFill>
      </fill>
    </dxf>
    <dxf>
      <fill>
        <patternFill>
          <bgColor rgb="FFFFEB9C"/>
        </patternFill>
      </fill>
    </dxf>
    <dxf>
      <fill>
        <patternFill>
          <bgColor rgb="FFDDEBF7"/>
        </patternFill>
      </fill>
    </dxf>
    <dxf>
      <fill>
        <patternFill>
          <bgColor rgb="FFEDEDED"/>
        </patternFill>
      </fill>
    </dxf>
    <dxf>
      <fill>
        <patternFill>
          <bgColor rgb="FFA6A6A6"/>
        </patternFill>
      </fill>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DEBF7"/>
      <rgbColor rgb="FF660066"/>
      <rgbColor rgb="FFFF8080"/>
      <rgbColor rgb="FF0563C1"/>
      <rgbColor rgb="FFFFC7CE"/>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8CBAD"/>
      <rgbColor rgb="FF3366FF"/>
      <rgbColor rgb="FF33CCCC"/>
      <rgbColor rgb="FF99CC00"/>
      <rgbColor rgb="FFFFCC00"/>
      <rgbColor rgb="FFBF8F00"/>
      <rgbColor rgb="FFFF6600"/>
      <rgbColor rgb="FF66669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news.google.com/rss/articles/CBMiuAFBVV95cUxNVDhKXzdsdnBFVXQwQWhxaW9tV0JHTUpiSlB6aTZ4aUR2Wm4tRXlaTnpEV3Q2MkVpZ290bUN6T3lrbi1GZnBVYS1XMS16cThaWm1mT005LWFBYkxRR2VDLWhvZ3hPQjZ6dVYzRTl0dW5vWGgtaHJSeTN4cTRfMmg3MXJ4U2pqN1hwTTdoMHc3TFFQbUlsVGN4RVpVYVRMNn" TargetMode="External"/><Relationship Id="rId2" Type="http://schemas.openxmlformats.org/officeDocument/2006/relationships/hyperlink" Target="https://news.google.com/rss/articles/CBMimgFBVV95cUxNaGx0VGpZVDNVRkd4MU9jNG9welh3ZTZBSkdweDhrR09MZHNNNlJURlQxb3hxbDZBX05LV1RVLWM1THZ1dnpvSC1sZkMxdW1EYk9kQllDVXZRa3d6V2pJRWpFYmdYOE1TQVZNSmxBWFByWEcxRlZURE9JS3hoVElIaEtIQmF3MXVNckJfcHgwWmV2b2d1eU1zcVV3?oc=5" TargetMode="External"/><Relationship Id="rId3" Type="http://schemas.openxmlformats.org/officeDocument/2006/relationships/hyperlink" Target="https://news.google.com/rss/articles/CBMi2gFBVV95cUxPSDFrMWtodDJfZXRwVnUyTnlnU05GUDdOTEt0UWtTNFJmVU1JNWE3TGtJUHFqU2pVXzRqc3J3aFFWMkY2QkJ5Q05rUkIxZlE5MFM3ZmtYOTJiYldScW1kMHJWTmg3S1J4Zkdwd2w0V1dIanNsSHRtRmN1WUtzWUtvb2hzRllIekFuZW1QSlVDMFI4NER3dlY3ZFkwNGd3Q0" TargetMode="External"/><Relationship Id="rId4" Type="http://schemas.openxmlformats.org/officeDocument/2006/relationships/hyperlink" Target="https://news.google.com/rss/articles/CBMitAFBVV95cUxPZHlkcWluTG53QUJTbTZTUDNzTjBTUnItTnUtUXNvdFZCczNaYTAxekhmSU5Hc01fNGJUcTd4LUJFcDZCMlQ4N1pORkxlWld6UjJldXk3RGo2T05FSE1tWmVmNmNtY0d2YTFwZUUtRU9xTWlpdjctcnhZaVJFVGpTYmdodU1pVXF5NUxsTlRpTk1Ja2Q5ekllU1AzdVNHZ0" TargetMode="External"/><Relationship Id="rId5" Type="http://schemas.openxmlformats.org/officeDocument/2006/relationships/hyperlink" Target="https://news.google.com/rss/articles/CBMiuAFBVV95cUxOZ1Q4eTk2ZkNpakVPZDc0MTI3bHpoYm5jVURoUS1JbTg4bVNWSTNBQWI4cVZBRjR4MmFzY0wtY1JYOGcxcUlJeW02aTVXU3hrVWlubW5rTjBlWFQ3WHhta1VIbzc2OG9kN0dIV1JTR0dfblpMTXo2Vmhrd3lPbDlRUTFobDR3bnptM2xxR2pvLTlubXk4UklweXRVZFF0WT" TargetMode="External"/><Relationship Id="rId6" Type="http://schemas.openxmlformats.org/officeDocument/2006/relationships/hyperlink" Target="https://news.google.com/rss/articles/CBMioAFBVV95cUxPWDUyaGtQOTNiVWFVZG9CRUFMUk94end4ZFVKSm02MzRSQU5FZTl0eklrdjh5d0czd2t1emI5bVVEd1UyczlTOGFFU0MwX3NBWWxFVWR5VUZJSnc2blNvdGRuY2hUQXV1MVdqUndNVFNjeXhiZldDNVZSdzlEYy1vMnV4bmlaWWs3MnJOc2RuVEV5OWR3cjBCcGRyRVYxN2" TargetMode="External"/><Relationship Id="rId7" Type="http://schemas.openxmlformats.org/officeDocument/2006/relationships/hyperlink" Target="https://news.google.com/rss/articles/CBMingFBVV95cUxPa1I2SjlPMFFEaXFHTjQ3SkU3Z0pRUVR5Zm1fM0x2amZLRWJ4NUlEQ2psOFppbWNMMUh2dDBwOGZaZGttRzZENXBITXROel85ajZUV2lJV1ZLMFRmSkxFQ1l6b2JRa3pLdnotUGUyNGROX1JfcW4zdVB0VVJlM09zSjB6YkUtNW5CX21pU1JuM1ZvTXJQTERxdW5rajlxdw" TargetMode="External"/><Relationship Id="rId8" Type="http://schemas.openxmlformats.org/officeDocument/2006/relationships/hyperlink" Target="https://news.google.com/rss/articles/CBMiqAFBVV95cUxQNFExdHM5WlpsWmNrXzVIamt6UUZvVEp2V0VsUFVnQnFhc0t4U3ZGZTdWWkZUQjloaVJmaUEyTTJDT2dXa2FHdWNtSS1BalZHVFF6OW5PNlN4Rlp2Q2E1YVRZZ1hYWDhQOUhrVk55cmZpaThVZkktVmJtSk5PN1h6TzdzX0tVSVVMYUllNHVSSFB4U2VLX0FtOVpvdm54el" TargetMode="External"/><Relationship Id="rId9" Type="http://schemas.openxmlformats.org/officeDocument/2006/relationships/hyperlink" Target="https://news.google.com/rss/articles/CBMiqAFBVV95cUxNeGdfcXpFdnFCWV9TUWxKTkFVMnFTYTNUSGIwNHhScUNMdVVDR1FUTTF3X0tEcTRHM3N0dXJjUExLU2w2ZmZaQVVDc3ZleVhzanEzaHp5M3d0UFFSUEdyaG5vZHVnZ0FDWlBoR0RWUU0zODlwNmQ5Xy1fWU0tZkpNVFRiNTFjYmc4X1ljdFZ2SXlPYXJlbElVNkExc2tLYU" TargetMode="External"/><Relationship Id="rId10" Type="http://schemas.openxmlformats.org/officeDocument/2006/relationships/hyperlink" Target="https://news.google.com/rss/articles/CBMipwFBVV95cUxPMlZIczZiM3ZVTUE2NWxFekZ5MU5wQ0l2Z2VlekdrTFM1X2ZmNWg1cno0US1Jc0dSNy05SDU3WGsweVRHcUs4VXNrbmx5MnI0cUdPZU53UGZMTHhxNkFLMXl5eEhRQ0stM1pfV2tMWFgyN0NhaC1scV9sVGRjYlNhWlB3QWwyV1hnVXByalB5U2huNmlOMUZEeEVsNmZMSm" TargetMode="External"/><Relationship Id="rId11" Type="http://schemas.openxmlformats.org/officeDocument/2006/relationships/hyperlink" Target="https://news.google.com/rss/articles/CBMiogFBVV95cUxOUTA3RWZteDc5b3o4em0xLUtZd0hZd2RsQWJhZnZvWkI2RDNEcG5XdDFQZnRRUWxzZGZqWnU1SUprYUplanc4RExld0J2YnkyNFBLeXZCTTBOSUNRQ0FwSnV0YVNBSzl0VE1pLVJvMFp4ZWlmN2Z4Y2xoT1NRcE5yOW5Mck9ZTEQyaUZzM3UtczdlN1c2cTUyM3RGN2ktc3" TargetMode="External"/><Relationship Id="rId12" Type="http://schemas.openxmlformats.org/officeDocument/2006/relationships/hyperlink" Target="https://news.google.com/rss/articles/CBMioAFBVV95cUxQcEkxUUJvWFFnNFJvQmdRdzFLdFZpdlp3NUJueUxtU25sOElSSVowVkxjaGhFX3JoMC0yQnE4RDRGb2YwbS1ISThDc0tZamlHdmlHUmRkd3ZVT0FPbFRiMVFKMEdIbzRPcFVENXQyWWgteTdmb3lvNTBrRkV0dzl6bkNMbUNjQllWUVZxcnphNkUxSDZaM3htVU5ybHFpc0" TargetMode="External"/><Relationship Id="rId13" Type="http://schemas.openxmlformats.org/officeDocument/2006/relationships/hyperlink" Target="https://news.google.com/rss/articles/CBMi0wFBVV95cUxPSk8waTAwc09xSElIY21Bc0JhaEFqeDJ2WGRDZl82LVFSZm92UG5pMVBRVFpLemNRYVY3VF9xWDB2S1QyZHBXeTJXSldGeVZ5TUVUY1Axc0VfQXhFbk9BRFdpZGRKdjJKQi1sNWs3WlJsWXNTdUphUE50ZVhYTDV5QUczVm9NU3ZBWC15RHZtd1l2NGc4R0pwaVlmTkRJcG" TargetMode="External"/><Relationship Id="rId14" Type="http://schemas.openxmlformats.org/officeDocument/2006/relationships/hyperlink" Target="https://news.google.com/rss/articles/CBMirAFBVV95cUxObUh1bUZMclVZMEVnUTlzRjJEamIwN2hIdTMwc0JzaTVFVm1fWGpxTVgyeG5Yck5TMVg2M0trQ2ZLSzJ2cnhMUVF1bVMxYVp4d0RwSzJ4ZFVEUkp0RW9vUkNyc3BWMVhxa0RGSjZTZWJhaFgzTXRDNEEydkdTWThiazJXVlliR3hZZ0NqeXFxYXk4SjVodXZhRGthSUk0eT" TargetMode="External"/><Relationship Id="rId15" Type="http://schemas.openxmlformats.org/officeDocument/2006/relationships/hyperlink" Target="https://news.google.com/rss/articles/CBMixAFBVV95cUxPem9yT0JOWldnbjJDaHRTUE5SMWZWWG1HbGpUc3FERkdBbno1YWYtWnQ1UWJoWkw2bUt4T2xmVHNVbkl5ejctZjZqRGhKSXo4RUpWeklLdkk5NV9QNzA1WVpqS2xfblRwOURIOWtnVTVDX054YWh5Nkd5eUxLSm90SHczZEhzTUFSbElwSTE5MlZJQ0ZCZklkSllVWHJVdG" TargetMode="External"/><Relationship Id="rId16" Type="http://schemas.openxmlformats.org/officeDocument/2006/relationships/hyperlink" Target="https://news.google.com/rss/articles/CBMirgFBVV95cUxOUkprOWJqbXlyaUlwRnJLaU5rdlNGVXB4c1JNUXUydExLTHg2OTFzVE5jNm12TDNtS2JhTVNxOFowNVgxbWpRb19XUGg0c0NNSGhVYmJEN21HdUxSRXpWUUwzMnpRa1RpcTlfX0NDYWgyZlBJNjZDMldQTlRWRWRuUTdNU1lBSkFCV2l3eXphZUIxZ2VIRmR2ZWpNbWtnYn" TargetMode="External"/><Relationship Id="rId17" Type="http://schemas.openxmlformats.org/officeDocument/2006/relationships/hyperlink" Target="https://news.google.com/rss/articles/CBMiuAFBVV95cUxPdy1JWnlRR0ZwbHczT2RSa0JzU3VLSjhZQ2hqazc4RjRVVFZWTzdIOWJwU1gyZUphcC02M01wa1BSMGJTOXJib0d4cDFIWVRqVjh2dUVvLVNZVlBmc2oxMUUydlJnV3UzQVNOdUIyUjBGRklETzJvRXBMVTN3LUUyYXVuenhsQTFOQ3o4aUhjVHZfek9kMVdqSDl6STVIZE" TargetMode="External"/><Relationship Id="rId18" Type="http://schemas.openxmlformats.org/officeDocument/2006/relationships/hyperlink" Target="https://news.google.com/rss/articles/CBMiqwFBVV95cUxPQXJVME9Gamttb1F1dlZ3LXp4X0szQmR4SFRMTzF6cUREd09PWTVYNWM4TjNFUUQwajZVX214UGdvcjhLSmc3c2N2Tkw1LXhqOTM4b1pQWUowNDBFdmwwaldyYjR6c19LRkxHcElWeE83RjVwYUNoMVhPWFY3SUNlT3RqaS1ybkVjb2N0WC13X1VWN1FabkFBcjFiNDF3R0" TargetMode="External"/><Relationship Id="rId19" Type="http://schemas.openxmlformats.org/officeDocument/2006/relationships/hyperlink" Target="https://news.google.com/rss/articles/CBMiygFBVV95cUxPSnlseVNlejh4TmN4X2dtMVJYOTlsMFZ5TnRDaGhmQlBYZWxHS2k3SWtVUzF5R0J4RzVleFc4UUVnX2FpWjd1Yy0xcUt4Wk1YcFdGc0Y4Vm9NcmYtTXNHVlh0TW5UU2lveV9XeGs0RGMxVHlvZVVPdmFpY0djZ0dpRjFiQWJwdnk4eU1RX210N1IxMDJyVXlYVWs0aWxEVm" TargetMode="External"/><Relationship Id="rId20" Type="http://schemas.openxmlformats.org/officeDocument/2006/relationships/hyperlink" Target="https://news.google.com/rss/articles/CBMiowFBVV95cUxQNjM5ZG1iQ0RRMVMtLUlhSWNTWEJzRVp1VjNWQU1vRWlvbmFvendyaHdyMEhHSDd5ZW5xV0RsZ250cU45WEo3aEJSWmlzaGlkdUZpVWJFQWp3RV9LOHZVNzFMWEluSmhfMGsxd0ZBcGdJLUlIbGdJdHo3SFEzbTJ6MER2R29aVDlycTdGbFpyNDZWZ2NQay1LeFZ0Wkh0WF" TargetMode="External"/><Relationship Id="rId21" Type="http://schemas.openxmlformats.org/officeDocument/2006/relationships/hyperlink" Target="https://news.google.com/rss/articles/CBMiwgFBVV95cUxQcVY4ZDJFZkhSTVBHLUpLb0dlc3JMNDg4OU5EVHJrMEVBRGJZUXlzMHhUT2ZRZmtveDNpSXpnSW16R0pXZi00RzJjSmZ5N0pNYXVCVFRoaW8tb21uZmVzOEc1Z1d0VmVEQlRwQmJQT1AwV0MyaW9DU1piYWdUODZ6c005ZlNXWUZ2RjdBbVNIbUpuNDBtdVpjYlN5R1Vma1" TargetMode="External"/><Relationship Id="rId22" Type="http://schemas.openxmlformats.org/officeDocument/2006/relationships/hyperlink" Target="https://news.google.com/rss/articles/CBMisAFBVV95cUxOaXpxb2hESmNZbFdOSFd2eDg5cE04NUVKNDZueGZzVzliSkE0U0pGWjg1TmlqWVZPcGx3RWtIYlZVc1ItRVE2emJTbUpHdExSWDE1bk9MdmZ2QkM3d3VsU1BFR3VEbzM4TGlXTllZU2xwXzZpV1JDc0ZJYjZ2ZDhyZG9EVlVHLTNzN3Bqd1N3Y25oNTRxby1ReHc2RFpSMj" TargetMode="External"/><Relationship Id="rId23" Type="http://schemas.openxmlformats.org/officeDocument/2006/relationships/hyperlink" Target="https://news.google.com/rss/articles/CBMikgFBVV95cUxONE5hYVFoWERpcTYwVGpCbzRaM2d1Rk1acG9jYl9KYUFrdmFCZW8zUVItSVBaWkxKS0IybkV5TUFPSTQ0TFVIRndaanFyWnV3NWR2dl9STUpWS01HNHVYQ1N4YmRlSlVJSkV0RF9xdlpPc1FfaHNaY1FmUHJFQVZxemI0Qy1RSWF1VkJaX1otVEU4dw?oc=5" TargetMode="External"/><Relationship Id="rId24" Type="http://schemas.openxmlformats.org/officeDocument/2006/relationships/hyperlink" Target="https://news.google.com/rss/articles/CBMikgFBVV95cUxONE5hYVFoWERpcTYwVGpCbzRaM2d1Rk1acG9jYl9KYUFrdmFCZW8zUVItSVBaWkxKS0IybkV5TUFPSTQ0TFVIRndaanFyWnV3NWR2dl9STUpWS01HNHVYQ1N4YmRlSlVJSkV0RF9xdlpPc1FfaHNaY1FmUHJFQVZxemI0Qy1RSWF1VkJaX1otVEU4dw?oc=5" TargetMode="External"/><Relationship Id="rId25" Type="http://schemas.openxmlformats.org/officeDocument/2006/relationships/hyperlink" Target="https://news.google.com/rss/articles/CBMizgFBVV95cUxQbndteDVIaWJTcUVuU2NHY0oxV3pzVEV0ZjJyWU5YakxTUkJDVVBjLWRUSnJ5dk9fT3NuTkg0Y2lTQVB3TXFJUm50RWVvQmVfRkxDU3YwNG5zaUVjeVRldUtycXh6SXZSdTIyRGU1ZGkxanZRbVduUG9LTE13RVZZUWUweHZLM3ozdnBia3NyZm5sR1pUTDJQTDl3S2VYZl" TargetMode="External"/><Relationship Id="rId26" Type="http://schemas.openxmlformats.org/officeDocument/2006/relationships/hyperlink" Target="https://news.google.com/rss/articles/CBMizgFBVV95cUxOX3pQLUxTVEVBcS04ZHg3Y1JCb0ttblJfZ2Z0ZWpRNTR2eXJEMkZZdjVKRndwOFlMbjFaOTVDbjhPRlZhZldXYl9JT21taC1rRWNSaVpmMmJrMW1kcGNKOF9rSTlvejFsT2tiUmROVmxGZnFrRVZ0dnB5dmo0dEZQZDA3X2s2QmoyMlpObkVTbU42bEUzX1VtbWdQQ2pZTl" TargetMode="External"/><Relationship Id="rId27" Type="http://schemas.openxmlformats.org/officeDocument/2006/relationships/hyperlink" Target="https://news.google.com/rss/articles/CBMivAFBVV95cUxQNzRzZks4RjdjTGRlcDY2akNhZndsMkNscE1YTjY3OFYzQ21OaWlUSm9uN25Ib1VadmFwclFBY0FkT3ZOX0Y3RTFjc29NcEZXOFZMeVVyXzg3UXdZQkZWZ2p3amdiUmdIYnZyYkQ3ZnBPUVR5MmJYeDlMWjlQMjI0YzQtTllDZGc3MmNSQ3phYXN4eDdmUmhkY1JsaEpOTj" TargetMode="External"/><Relationship Id="rId28" Type="http://schemas.openxmlformats.org/officeDocument/2006/relationships/hyperlink" Target="https://news.google.com/rss/articles/CBMiqAFBVV95cUxQZEtVWENzRzlaeXdBSHBvcTdfa2packQ2QllhelI4ekc0ZExHZWhMV202QmEtY25OdnZvTHpJbnFyai1HU1dicERKejExcGlGNHE4aTM1WE9VOG9vN2dTaWgwaXVFb0FjWjNQbE9kMHR1OWxDelB0ZXZ5Rkoya3RLYjhIMWdRNXdBalJCcE93aWdzVHpOVDJUUERZOWtsT0" TargetMode="External"/><Relationship Id="rId29" Type="http://schemas.openxmlformats.org/officeDocument/2006/relationships/hyperlink" Target="https://news.google.com/rss/articles/CBMi3wFBVV95cUxNUVJJTnZyeW1MLTFVM0FCNXdaRC1ldEViUnVrUWtOTDJIWW1BYklHM19fNDlDYXRNYkVXRmVwcHFOX1E2bDN1bGR6dVM2YUVqNXlyd1ZYdnRnZm5IWmdmbFFLQ2ZpdmVqUmh4Qzl4T1BfTDFVbXhsY1BBcjRKSUFWRUVQRnVQa2diWVRMTkRVWXNPM2NpQjByNThObXd2Yk" TargetMode="External"/><Relationship Id="rId30" Type="http://schemas.openxmlformats.org/officeDocument/2006/relationships/hyperlink" Target="https://news.google.com/rss/articles/CBMizAFBVV95cUxPMHp2MlEteGFuS3JUSVpjaEpqZnBhbHMtUTVLVXhBN0N0NVVKMjRYcUVyeGh0WHg3SjNxdXREazN0UlAwdXoxTHRUaTNuanlHUkNqR0F3T3F3VVJETkdoODhsN19LeVZYMXRtSjcyczN0UGpodTNyVTRMZExrN2lJLVJlOG1LVm1vV1pvOWRPLThqVjFaTkN3ZE16SWFfS2" TargetMode="External"/><Relationship Id="rId31" Type="http://schemas.openxmlformats.org/officeDocument/2006/relationships/hyperlink" Target="https://news.google.com/rss/articles/CBMiqgFBVV95cUxOcklzbDJOSGJNeXFuWXV2eXBRRFByNURtS291M2QtUU9kYkdiRjc5OEJuTlRSMmlaY0tvM1ZZM0tjcVNMTGs3MGItMHhMTjgta2tZQUw3YWszakdoLXhicmJSTlg0RkNrdWl2MHFxaGFuaU1TZlhYbDBYZFBtZUcyQ2NvYWdtWTlKSHlIOHk3dmRMOW51dDh0ekZhMFQ0di" TargetMode="External"/><Relationship Id="rId32" Type="http://schemas.openxmlformats.org/officeDocument/2006/relationships/hyperlink" Target="https://news.google.com/rss/articles/CBMixgFBVV95cUxOYWpfVUJLWm1yWUtwNktKMm42ODB5RVBwVTNBS3JXNVpyemdtdFVLRFhWNFBQUWxTc29oS3daWEVhNnJvRTliQTU3ZEhOaXdUd0xhbDFCbVNyNXlYZGQ4c05rYlFYb2dzck5WNmw2NkhXVWFHcHZEb0xOTzJSMHdfUl8yUTZLT0ZlQ3QxcFBndlE1RzZmclJEWlZMWUZDR0" TargetMode="External"/><Relationship Id="rId33" Type="http://schemas.openxmlformats.org/officeDocument/2006/relationships/hyperlink" Target="https://news.google.com/rss/articles/CBMizwFBVV95cUxPLXBpUjNsZ2ZGa0tLVWlqTmpHenBYUjVzVDdUNVlCR3RXUjBNaUtTb1pVVElGTkdPczhXUzdPd05XMnYybWRSYXc3RHFtaEtlc0kzbE9vWHQySzdIOG9CQWJuQXFtNk1DYkhUNWlLdDJDSktQY0h4ZXhjVHhTVjhma3loVTM1bzNoeEZFem5MYzgwVmg4VGdVYlI3aHhPVH" TargetMode="External"/><Relationship Id="rId34" Type="http://schemas.openxmlformats.org/officeDocument/2006/relationships/hyperlink" Target="https://news.google.com/rss/articles/CBMidkFVX3lxTFBpS1FYU1g2WmlJQVdFV0JWbU43X0lZR2dqbmdGV1hmdEw0c19IWGhJUDJESkVHcEpEVzdnM0dNWVZLZDVkWG5ILXlPOVR6Zk9KRlpWclFCckd4SjZIc0FJN1NBU2t6YkZKWlU2Q3VKendQaXFuUGc?oc=5" TargetMode="External"/><Relationship Id="rId35" Type="http://schemas.openxmlformats.org/officeDocument/2006/relationships/hyperlink" Target="https://news.google.com/rss/articles/CBMimAJBVV95cUxNdXdMS0tYNS0xRjk1N3JCMm9hQ2k2aWZhUkFqVjdHR3NjZ0hKc3paVnh1U2ZtX3VWRDhIY3FnNk8yR3B2TXZiaVpKS0ljczBuNkEzMm9MV01GNUN6cjZDUEVIcWtEb00tQWdlNGpZcmJHdGwzRUpwU3JBS0VPLWgxT0pKNThpNUwxTWplNVNzcGtBaG1XWWhHNnp2SnVqVz" TargetMode="External"/><Relationship Id="rId36" Type="http://schemas.openxmlformats.org/officeDocument/2006/relationships/hyperlink" Target="https://news.google.com/rss/articles/CBMiwwFBVV95cUxOdDFQNDR1dko2U3hVMThiSXhYVTBzM1BTUWJ3cEktTGprbjFjcFY5V1JQeDBrbDNIV1Nid0V5TnZXejMtZzJjcUN1blJqajlZMHp3RFlxX1YwWDU5cGxPVHBKY1NiUEJqV250VWJZaXNHYUxmQkUxSVVQbTZldXZHMlpmQjBZVFZGQ0pVWHk5OVh0dFBjNE5WbjNpVm4wRn" TargetMode="External"/><Relationship Id="rId37" Type="http://schemas.openxmlformats.org/officeDocument/2006/relationships/hyperlink" Target="https://news.google.com/rss/articles/CBMijAFBVV95cUxQcW11NFhqaDBMcnExTEEzeDAwZmZta2k2Z1RHR2hWRnZxVTQxd1VQRWVLdDJBN2E3NHVPVkVPendubVN5cVBsbUdhZHl5WktjN25UYUNJT2k5Vl91cXh5N1pyTHFDbVFfRDU0Y1VVMU9jc0h5b0ZaVFFIdTZ3aE0xZmZMNjhBRzNSS1JrMQ?oc=5" TargetMode="External"/><Relationship Id="rId38" Type="http://schemas.openxmlformats.org/officeDocument/2006/relationships/hyperlink" Target="https://news.google.com/rss/articles/CBMiygFBVV95cUxQd1FUV2RLTldjY00tZFJha25zNlNROWdxanh1TmE2dVN0RzI0SG1sWFFkOF8tWDJCZU9TSkhCUTlmbHNxOEpZM1A5VTVqcGw3YktBcDlzLURTQUZMdFBUTXhDcUl4b1pWVVgtUHJJSWxhU2E0TThCbmJ2Y0ZrOFNnLUstenZjcmdaV3BJU1hDQXdvaUZWVkxGUk5MYUFvQ1" TargetMode="External"/><Relationship Id="rId39" Type="http://schemas.openxmlformats.org/officeDocument/2006/relationships/hyperlink" Target="https://news.google.com/rss/articles/CBMiwgFBVV95cUxQVUtWOHRTTjg2Ym5BdXVCUFFuZ0t2YmlGMlQ1WWdGcUEyRTNBQ1d0bTBnTjFteHltcU1wX1ZZNm9PcVBlbjFfSGdzcHdLOTh3SDczdHpQNXdpVFdGWm1xUmlna1ljOHEtTkp4UUdGeFNDMW9FSEg2WXl2c2JTVjdDeGhNRlVuRnlaOEtsaVlWRi1MS2FMSEo1VUJwLThGWm" TargetMode="External"/><Relationship Id="rId40" Type="http://schemas.openxmlformats.org/officeDocument/2006/relationships/hyperlink" Target="https://news.google.com/rss/articles/CBMijgFBVV95cUxPbUxhenRRRjlkM01wakIzc191V1M3MlVzOExhUlBlYkp1aW9JbldHTmVneU1QVkNtOVpCemVFZDExWlU4NktEN1RlZUxVUWUxbElyT0I1ME92M2QtcUpxTmhqVC00SEQwWjZGSDNEREJrRkRBXzFoUGpJLWRYWVNCU25ZQVR5czVUanJ2d2xn?oc=5" TargetMode="External"/><Relationship Id="rId41" Type="http://schemas.openxmlformats.org/officeDocument/2006/relationships/hyperlink" Target="https://news.google.com/rss/articles/CBMi7wFBVV95cUxNUnQ3QXhaOTJqMlRkTHl1M2JHR24wTUVYNFVQVnpfaEp3c09DclM1NnEtMEk3Ri1TZEtXVU5JeExIYlJxNXNTR1lnbldEZ3lfN1JYOGFBWlZiQW1kSThQWGl2ZGZRWGlYanhhN3lFSWdhVmJ5cUJtaW1oTzF5YTJ3MVpSVXYzS1N0Y1VUNzdzUnJiMVQwZy1BdHp0a2txNF" TargetMode="External"/><Relationship Id="rId42" Type="http://schemas.openxmlformats.org/officeDocument/2006/relationships/hyperlink" Target="https://news.google.com/rss/articles/CBMiuwFBVV95cUxOVnhKcFFTQ1RyYVBDTzRwRXRMMHN0RUlsRlFCdWtBNlBvOFZ4S0lXSHBaY0l3aXdNNlAweEdKRDhPQjFDZ2F1VlJHV3YtaHZEZWdqMElKbXlTdmlHTVM0Wm55MlcwcWlCdTZFVUdDSzJxQUJydTdnT1lpUjlLNHgzZWxsUHg2cEs4SHc2QnBIWUN6bFpfOUJsUmcxRnRvck" TargetMode="External"/><Relationship Id="rId43" Type="http://schemas.openxmlformats.org/officeDocument/2006/relationships/hyperlink" Target="https://news.google.com/rss/articles/CBMisAFBVV95cUxQbkpjOEVUX1Mzd1hmY0M4TmE3dkk2bzlOMlk0ODFEcGNkREFfNVBudnNrYW1XLVdnd1hTWEJmYUtlT09mdHJrUWM5bnJDNzFOOWkyZDFhQ2d6UlkwRHB3YThpeWlPOHNabXY5R0pITnBPd285WkhoX083UU1sV3Q4TXdxczlYX0I4eEJiT3ZPb0M0dVQ0OWVVMHRTdUdqSV" TargetMode="External"/><Relationship Id="rId44" Type="http://schemas.openxmlformats.org/officeDocument/2006/relationships/hyperlink" Target="https://news.google.com/rss/articles/CBMitgFBVV95cUxOZmxRTG5mWUxLaUplRHRMX0hQSENwejVqXzMwaGdYZGZKZGwxSDFKQm9OZV9rQ0xiYzB5NmJsVy13QWhSekpjMXFlMlE0RS1Nb2pGUWJucHhabm9CQ0k0eFdGWmFwRWRZWmdBRkdwTExnRXVxQVpDTDBwV1I5TmVvaU9Xc2MzS1lRb0M1ZWtEeUNrS0FOZVZ4cUtIN1Rjem" TargetMode="External"/><Relationship Id="rId45" Type="http://schemas.openxmlformats.org/officeDocument/2006/relationships/hyperlink" Target="https://news.google.com/rss/articles/CBMipwFBVV95cUxNMzkzaVdOdDB1Q3k3NklHd1dtUXZEbnJpOVFxRnhNUlVsM05uZzNLbTAzOXFna0FGNWpiOW1sZ1VtdFI2bnkyZ2hkWVV4M3lPbkpfV2owcEpvNWw0SE1EZ28zOHdCWkFWOVlabS1zUjRUNEFUSmtQQzdoQ3psWFowRkV5S19tdGFOdHUtS194R25FakMwS3VRekRiNVB0cl" TargetMode="External"/><Relationship Id="rId46" Type="http://schemas.openxmlformats.org/officeDocument/2006/relationships/hyperlink" Target="https://news.google.com/rss/articles/CBMiogFBVV95cUxPNzJEUW1NV2l5WG1kcWtPY1hZRHZWY241VTI1R3gzcHcxZVRiWGJoSF9vTXhxWEVGSThhc1Nza19MQVdHSU5mVXVKX3EwZG1ldEtDZTFFRnhGVzhMaUdfZWlSRzl6VEYtQzNjanVvNDJfUENXUmh3QXJHbWpzakxVX0dSUVdWQUxvUmdGUk5Mc3ZHQlY5bktUbWdObUkwcz" TargetMode="External"/><Relationship Id="rId47" Type="http://schemas.openxmlformats.org/officeDocument/2006/relationships/hyperlink" Target="https://news.google.com/rss/articles/CBMimwFBVV95cUxNVmNPRVZxLUJzZWxLMzJqWl83dXJQYkVZWkpNNHJJeWp0WG8xR2dSWW41clhkLTIwbE1iZ1RxZF9yUXViNVVSVm56WHB3SHpGS3E4MWRvRGNNY0dIeVhGOEtZbHVHMlY1clpSTzhidXhsUFpWb3ZQTGIzVDV3aldUR3VORnh6Mzk4enNmS2xwT29SemEyNUFaSFFGOA?oc=" TargetMode="External"/><Relationship Id="rId48" Type="http://schemas.openxmlformats.org/officeDocument/2006/relationships/hyperlink" Target="https://news.google.com/rss/articles/CBMijAFBVV95cUxQcGtxaDgtbHRZZEZnVjF2ZGJTTGtaSzloQjYwUlJaWHdtRXJkQ3NZdld6bnE4Q3puTDBlc3JzaHE1S1BHejVjeGVJMXVyc1g2QVJuS0gxeFA5aXM5MjRQRVlBbGs1cnFaNHR1VHFQTDloN3BNcDlYcUkxR1pjWFY0a2w2a2oxSHJFcnJsdQ?oc=5" TargetMode="External"/><Relationship Id="rId49" Type="http://schemas.openxmlformats.org/officeDocument/2006/relationships/hyperlink" Target="https://news.google.com/rss/articles/CBMingFBVV95cUxNZDZ5QzhHbmlzTUUxbXo3ejRjY2JnRTgyc2plNG1CN25hSnNxcG5YSTNNU1NaMVllVkRjU2Q4U2F6UFp6dHUybU11VWVPcVk2VEZkeV84NjR6UGZLM1lLbEhtVkJ3NE1VTGhiX0FoVUZsTmI4QkwySWY5VGlEV3FmQTRUcngxbU5uYWozTjF0VjZhblFKTXhqRWg5VTdfZw" TargetMode="External"/><Relationship Id="rId50" Type="http://schemas.openxmlformats.org/officeDocument/2006/relationships/hyperlink" Target="https://news.google.com/rss/articles/CBMiqwFBVV95cUxPVzY4V2xkdjJLenhMeWlHamRvUTJDLW5WcTRycmRaRVJGMmF2cW15cnI0ZEt4X2wzQXVPWUNXNDZEd3FubnVpNnJLck92ZFEwSjNIZVpfdTVrajNIbjlKV1B3MHpPTWFwbGEwWkdaTWdfWU9Mbkh5SlpSeHpyOWh4eWhwR3NyMEpxR0wzV3hOMzlVMWhrdnR1SDhCam1kX2" TargetMode="External"/><Relationship Id="rId51" Type="http://schemas.openxmlformats.org/officeDocument/2006/relationships/hyperlink" Target="https://news.google.com/rss/articles/CBMikwFBVV95cUxQdE1tV1RYLXU1ajJKMFFiSF9fcXBEdzBiUGhBWkR6ZDhvS2dFWldpQ3lsSHp6eWJ6UGtpSk4xU2dUNVpERzRkY2FLZ19Qb3R0NU1hNC1CcmotbGNJeE1CRUpITXJRSVlvRTF2bDgtMkE5eWpuT0hpdFlOSTVIOGpHajBMbS1KandNbkEydlVPTVhTajQ?oc=5" TargetMode="External"/><Relationship Id="rId52" Type="http://schemas.openxmlformats.org/officeDocument/2006/relationships/hyperlink" Target="https://news.google.com/rss/articles/CBMixgFBVV95cUxOME9jTDhvOGNfM2s0OVlVVkZzUTJJNFVMR24xTmF2eDRFd2V2c0JwRS03amVGTmhDLWdNbmw5ZGtlQkRnYmRBVkRUTW9RSnA4d044M21hN25aN3EtbmNOdGo4bHBZMlRCWGNpelNJMnA5UUhWRDFCaFRGUV9iSnVNX0g2Qzh4cHZEX3lyTVlFdHotLUxVdl94d082eGE4dl" TargetMode="External"/><Relationship Id="rId53" Type="http://schemas.openxmlformats.org/officeDocument/2006/relationships/hyperlink" Target="https://news.google.com/rss/articles/CBMimgFBVV95cUxQRENyY0c2dDRRYUpVWEpQNU9VbjJVendrWWZ5VVpBaklYQkpkUTJKbjJqWTYwTmR5RzNKU0Y0a1Q2UUdST1lwNWlnc0o0eUxlVEQ2NnpESzhXR1A4VUhSQkJNMlNtUDJ2QnJtbTRVN011dlBWS0E5X3FOU2xwRUlyd0prcWJNamlKWjJyVE5kb3BiQWVvS05aeDRn?oc=5" TargetMode="External"/><Relationship Id="rId54" Type="http://schemas.openxmlformats.org/officeDocument/2006/relationships/hyperlink" Target="https://news.google.com/rss/articles/CBMiwwFBVV95cUxONWtsTFEyZ2lVMFNsSG1zLTNLaGxXVGpqYlRXWUhnNFIwaGNWWUVHU1hjTkFNSExyNnNQcTZETkJpTDRJeFBpdnFZbnpjQmdjcGo2YWVyUlJDcUdick14ejdIT1ExaTQwQkZFQ0tsdmlKSktGS3V4Tm9uU0Z6N1hiYzZPdFFwVWVDVm5vZ3NjTHBGRXd0cWR1bVRSSUhmTF" TargetMode="External"/><Relationship Id="rId55" Type="http://schemas.openxmlformats.org/officeDocument/2006/relationships/hyperlink" Target="https://news.google.com/rss/articles/CBMivAFBVV95cUxPYVpMT1RsZmRaWFk3NlAtQ1NQMjVoRzBNWklKTl9JVjJwS2RCNDRyZFpUb1ZTTzdjOTAxWlVJdm4ySTJFTjNKdi11b1VKazJxam1iZ0pxOWxTUm5KdVdqaTktVHltRy1DOFJUSGpfQUhFRHkzbC1Uc1dOM1dkdDVfX1FDaDZCR0NiY0lLdUNPc2xzNHBtYTNPaUVCZlZkNk" TargetMode="External"/><Relationship Id="rId56" Type="http://schemas.openxmlformats.org/officeDocument/2006/relationships/hyperlink" Target="https://news.google.com/rss/articles/CBMi_gFBVV95cUxPbkxULTZOWXFLa1VIT09xSEhieFRNSGt6Nk9GdXUzM0lZekN6MS1aODRnUWZ6d2JlMk1fRkRpTGhlVkRDTlZmLWdhbGNfN2szN2czcFE3NDBqWFRnYlVpdGVZZU5RMTEzY1RVYTNGd0NPUE4xeVhEVXNDSjliY3FuZnpNeXU3ZE1XdjJEMnZGZlJnM0hScTh6NGZVQ3NNX0" TargetMode="External"/><Relationship Id="rId57" Type="http://schemas.openxmlformats.org/officeDocument/2006/relationships/hyperlink" Target="https://news.google.com/rss/articles/CBMiogFBVV95cUxQZE8yc3ZhbWZiQXdDM3NCdXdEUFpHME91TkJOVGk5QUFLQkFXeXZHbi1MVDJrcVhhaWZoRWIyY1BPdHpXRjh5WW5WUEQxLUNDbEduN3VWdnpuc0Fxd3I2WGkxS2Q5bU44Wng1dHBmMnhLb1dZLW85X1lXMjQxVDVEbk8wdTVKRGpqcWU5S1YwUFRKWi1RWTZsaktHOGphYV" TargetMode="External"/><Relationship Id="rId58" Type="http://schemas.openxmlformats.org/officeDocument/2006/relationships/hyperlink" Target="https://news.google.com/rss/articles/CBMitgFBVV95cUxPOVRMbFhYSmlMMzNTdlFzcm1ORlZyUmRMaHlnSjFKMkhpNkljUTdwcFh5aTVTUWM1N2tmcmFFcF9PZHkwTGE4VC13d190MVBCT0hPRTdzVTJZZzFPaG5GTjVnN1E4N1R2VGpYOXpGRnFzZ1FvSE5hVzZ1VFpIeV9KWkJBRzJxREFHRVZLVzViMm8xb0Z1V2NOWUpBTnJONU" TargetMode="External"/><Relationship Id="rId59" Type="http://schemas.openxmlformats.org/officeDocument/2006/relationships/hyperlink" Target="https://news.google.com/rss/articles/CBMirgFBVV95cUxPM1NQZ2JiRUlLbm90aVg4MkJJRk1SZW9abS1yRXNzaEJGMGlrZXBYVmFkRXRwTU5UUlVISzdPTUxpaENvY1VMbG5yYzA0VHR2bUxrUG8wLW5zZGZ4NDFrWVFHZ2xPT2t4OXpWeWVoRmdyMWc3WTd0VGVKa3VHbFRZU1NSTTUybmVuY0V4YVF0bzNPN0RITlZiYTl4Z21KaU" TargetMode="External"/><Relationship Id="rId60" Type="http://schemas.openxmlformats.org/officeDocument/2006/relationships/hyperlink" Target="https://news.google.com/rss/articles/CBMixgFBVV95cUxQMEU4bGktWnBQVzBEWTdZNUhDWjVteVdpczVxZFlGUG0xUi1FSC00QlVHQ3BYbTdCRk56NmdRT1lSZWRtNy0wbm5YNEhLMlR2WkZGckRwMXh3UFY2eDVJZTl6ZlJsLVdZVjV3R21hSUEtR1VrZ1Nta2xsWE5JeVVQVEFhdUhOY0QxcXBKTlU3N2VuLVJfUlFVVHdmRkJFWm" TargetMode="External"/><Relationship Id="rId61" Type="http://schemas.openxmlformats.org/officeDocument/2006/relationships/hyperlink" Target="https://news.google.com/rss/articles/CBMi0AFBVV95cUxPSHBjaURrM2Ztbmc2bDdsck1wNGVlZ1MwRHN5c2ptMFprSDFSa2ZFMW5sLXVOYzVHbTVyLTFpNERUX3ZaeFI0NU5sUFA5NmJVemNKbVpxUWF0Z3kxdlJGM1ZVc19HbUhlMnZtX1VWOGNmcFlRWDFuRkVrMUZBUEVNZ0JMbEtpN1lSY3VmVloxeEsyNGdleGpaaFdBY3BkVj" TargetMode="External"/><Relationship Id="rId62" Type="http://schemas.openxmlformats.org/officeDocument/2006/relationships/hyperlink" Target="https://news.google.com/rss/articles/CBMizwFBVV95cUxONWRKSEN2WFhYM2lSR3hnS1JZQmtiT0N1QWp5WmVDc3g3Z2FNcVRBSGhnU1pNeHRRYUV0RERsbUNXaTVGZXJYbVlpbkZpZ2xiaFdsQ0pIQW9YZXVMOC1oU2xFcmtqMks2R0Fhd2Zrd2JtSFptSXZXaGVHRFNWYkVVVC1mYWstWEdNZHdVNnBiWDlMN1NFWnFkanNfMUFGU3" TargetMode="External"/><Relationship Id="rId63" Type="http://schemas.openxmlformats.org/officeDocument/2006/relationships/hyperlink" Target="https://news.google.com/rss/articles/CBMi2gFBVV95cUxNMGdja2FwZnJGZ3RtN1V4TklvNGZmQURKQkRwNWRzS0NqS01yMnVXbzlqcGp6QUFnNUxDa3J3b2syYUNia2JEbU1iRnpQMENWUGgwM0hNN1JiYVVmUzlLdFhhLWJ6RHRpVW93ck5yNy1ZZE1sUjdCdXg0M01NSGwydUtOcko1SjFIZUV0dWdsRElrU1M1YlJGUS1Cck8wMH" TargetMode="External"/><Relationship Id="rId64" Type="http://schemas.openxmlformats.org/officeDocument/2006/relationships/hyperlink" Target="https://news.google.com/rss/articles/CBMirAFBVV95cUxOTHhQUlE0OXBTTTM4X1BIZWdPNE9neEhidDg0b0xjYXlWTWtrbUFjZWMteGdCenVrakR5RE91VGlLREQwTXNSd3ROdmRoODg5dy15OUhwU01ETmItQzRzb1hsRk1INkRuNHhGYjlTUGZ2QzBreFZkWGR0d0FmWFBwM2U4cWFKWnM3d0prWkg1LWQwMDJtdjlZV0FkQlZEOU" TargetMode="External"/><Relationship Id="rId65" Type="http://schemas.openxmlformats.org/officeDocument/2006/relationships/hyperlink" Target="https://news.google.com/rss/articles/CBMihgFBVV95cUxNZDZURnd2TUJNd1dQaFUzTjJ6NzhfbUdvYmtsM1pRdkplWVpMbjhFeTRveXZLZ0p6bEpzQWMzUU8wNkdWSW01MVNSQlMxUG5ZTkNiR1lzYWRZNjhFN1NGVldTQ3JVQ1loVlQydjBoMmZmRk1nRmxDMUxHM1dXUzNDTmtaeHplZw?oc=5" TargetMode="External"/><Relationship Id="rId66" Type="http://schemas.openxmlformats.org/officeDocument/2006/relationships/hyperlink" Target="https://news.google.com/rss/articles/CBMixwFBVV95cUxNT3pONE1QVnBTQldBX2JoLXp3T2hRRm9zM2R0dzNhRDVyalExTkkyZVJIN2VXM1VwSlpiWGU3S0FXX2NUOFhNTzRuQ0RuN2M0M0pUdlk3NzBSa0Y2TGNiUXJLT1N3dkhpZU9QQVlXUHJXZVZCNkpsMWpFcHl4dlNKR3RTakJYQ19HSWY1SzB4VHVBWUdvRzR5UUZWdEZjQm" TargetMode="External"/><Relationship Id="rId67" Type="http://schemas.openxmlformats.org/officeDocument/2006/relationships/hyperlink" Target="https://news.google.com/rss/articles/CBMi1gFBVV95cUxNcDM0aXRyZHI5R2cyX1YwdlhMbGR1OUtUX0F0ckl5UmE2VFdmM3ZCN01HNXJmYk9tcTU1b1hvclJKUW9qVGhjQ0szNmtTaXA3bWdPbXJhT2FpeTdZYm9Zdm5zd2JNT2Q4Q1NYWkkzRGdqN3N0Z3RJWWlCRmhFQU4xS3BzYmszUVEyamNEVnlsZGZEMEhYUVpSaW5Fblc2NG" TargetMode="External"/><Relationship Id="rId68" Type="http://schemas.openxmlformats.org/officeDocument/2006/relationships/hyperlink" Target="https://news.google.com/rss/articles/CBMiswFBVV95cUxPeFctSUxubGtnQVFlNW81LXRBWmJCME43LTFSMGVNOTAzNUhqYmppcGVLMHpDZ2RtRjdSVy1xTE5VaENsUGstSGY1NXF2eGpmOXE4akhCaWhfcnkycndicTZieWpDTHgwZDgzNEtBbWlIV0ZhZFZoM0FkMjJVQmJQQmxYUjdHTDZlX3VnZTgzaWUzVmNXeVVPQm9WNld0Rm" TargetMode="External"/><Relationship Id="rId69" Type="http://schemas.openxmlformats.org/officeDocument/2006/relationships/hyperlink" Target="https://news.google.com/rss/articles/CBMimwFBVV95cUxQT2pZMUM2TlFZTEFEZ1I5UnRkbnIybkJNNE1pSDF4d01GNWdQQ1Jmb3l4SG5sUVgyYW16V0xCVm45czh6RktWejQ2QlJsYmYwSkhyd3hqSG9LdnZ2QWtRd3VzZS1QTXNNLTNNa1FhWEE3ZExRa1RtekVfcDhFaWM3cHcxWjhxVEY0aWRfRG5XYkQ1dzAwSVFldU0zSQ?oc=" TargetMode="External"/><Relationship Id="rId70" Type="http://schemas.openxmlformats.org/officeDocument/2006/relationships/hyperlink" Target="https://news.google.com/rss/articles/CBMiuwFBVV95cUxPQjMxalRKcHVRRjZRaXBBQkV4ejJPTm8tQU8tN0ZrZGNCTXR1dXFMcFRHQXJ3VlFMc1R4WE1vTXZzdmo1LU9xeFRRS2hsT0E4dVhLc0pub09xS3JaNW9weTd2TDRrV0lRbXptM2JQZE9jN0wzNUFzeUs4T2xBNlpLZmttazRBM2dQRTNPU1BWWnRHRDlxSVRuSGtqYW5xa2" TargetMode="External"/><Relationship Id="rId71" Type="http://schemas.openxmlformats.org/officeDocument/2006/relationships/hyperlink" Target="https://news.google.com/rss/articles/CBMiogFBVV95cUxNdEM4TDRZTk1mMkpMZUxoaFBJQTFVanhkR3hmb2ZTQmh6OUVzZ2lkZndMUlBabGstTVg5cTNwelRWbjV4X0xUbWctbFIxeHdkVzlGcXpsd0M2UFpJeXJ2ZjJ3bjZvUU14R25RM0k2eXZqMEh2YXd0UHpreW8wd2dCX2xqVXFQbUJrTFQzd1dZeG15RUh1a0xDUmZkVURsa1" TargetMode="External"/><Relationship Id="rId72" Type="http://schemas.openxmlformats.org/officeDocument/2006/relationships/hyperlink" Target="https://news.google.com/rss/articles/CBMitwFBVV95cUxOeU90WHAzWW1TNTFJaXFjbUVDX3RTcE5TN1BsWWQtZ0l4NzJ1NHNVUEpSSWVwOV9rVXIwODZPRHQwT3RkRFpuZHRiUVNvYkR2cldDMG1BZnZfaXBKSVMtbXFObGVhdFFNWHd5QzdjVlh5ZmNtSFpJQUcwZzRETWg4ZGxLV2w2Si16cURudU1PQmhTcGh5SHpOYU1XZzNsOX" TargetMode="External"/><Relationship Id="rId73" Type="http://schemas.openxmlformats.org/officeDocument/2006/relationships/hyperlink" Target="https://news.google.com/rss/articles/CBMiogFBVV95cUxQNEQtZ2RTQ1N1Tm1memhjZkNFU3ZWdkMwTjltYTVSOG9fRWtpcGhhWnJiZHFIcm1hUlNkOG9XanRXNmJBLUQyZDNraFZNcmtWbmJuMnpHRDZ2VTJ4WW42VkZiMG9yODlTZmN3SXE0SEppTWxvenVjdkhyRVpKM244VjFsYTFDUjdobmRtV3IwTU12OVhneUV1X2JlSFN5RG" TargetMode="External"/><Relationship Id="rId74" Type="http://schemas.openxmlformats.org/officeDocument/2006/relationships/hyperlink" Target="https://news.google.com/rss/articles/CBMioAFBVV95cUxPc241NFlOb1VIZ1Z2UXlwZnJqOGpxNk5IM2EzMXJ2NWkyYWUyZXAybzgzVnFkV0N3TlV6YlJ2VXlraHZ6ZllDNVJnTEhfa09Kck9IVmxVU0poZ0pTNGRpdE1FTEFGQ2U5c1lmM2FiVFdCQ2lHVUtFYmlaSWdlUEl2MlVJOHcyMUNnaUx0YWdJX01KQWVDQ3hJZGVseUJTWG" TargetMode="External"/><Relationship Id="rId75" Type="http://schemas.openxmlformats.org/officeDocument/2006/relationships/hyperlink" Target="https://news.google.com/rss/articles/CBMijgFBVV95cUxNR1A3SzRWU0Y2aEtKWV9MRGlfQkwxTXZkLVFJa093SUJGc0VOWmpvY0NHVWFTazNPZDRqM3NBc0prMG9Fam1vYXh5a0FoUy0tT2o3emtVYkZidjhUSDU2eDlEb29sZHpLUDRPMG1QQkE3a04tQkZCb3NGTTE0Z3pQOE1pQ1BDcmlzaDRvUTZ3?oc=5" TargetMode="External"/><Relationship Id="rId76" Type="http://schemas.openxmlformats.org/officeDocument/2006/relationships/hyperlink" Target="https://news.google.com/rss/articles/CBMijwFBVV95cUxOTU5fVUd0M1lkOFFWbl91OFNILVRQQW4zTjZ6NFc2VFNtTXp1MXlZVy1CWVZiM1g2SWl2a292cl9STnVqX1hLdThOMTNENVByaWVYakZUYXllMnpDX1JOM0JJMDRKSm9pcmNNc3c2UjdkWFRUSHJPSEpsb0xlQlNXaEFRcVA3MXdMUFp3RFgyQQ?oc=5" TargetMode="External"/><Relationship Id="rId77" Type="http://schemas.openxmlformats.org/officeDocument/2006/relationships/hyperlink" Target="https://news.google.com/rss/articles/CBMijwFBVV95cUxOTU5fVUd0M1lkOFFWbl91OFNILVRQQW4zTjZ6NFc2VFNtTXp1MXlZVy1CWVZiM1g2SWl2a292cl9STnVqX1hLdThOMTNENVByaWVYakZUYXllMnpDX1JOM0JJMDRKSm9pcmNNc3c2UjdkWFRUSHJPSEpsb0xlQlNXaEFRcVA3MXdMUFp3RFgyQQ?oc=5" TargetMode="External"/><Relationship Id="rId78" Type="http://schemas.openxmlformats.org/officeDocument/2006/relationships/hyperlink" Target="https://news.google.com/rss/articles/CBMiqwFBVV95cUxPTWYyUk5ieTEwSlVJejlwZXY5bkdoeVZuYjdkaDUwRUczZmptQjF1ckktbFZ0NVFEYVV2Qjk5RkZOLVVYMDUwN25JcXRDSVRUeUstZWlfRG1LRTNHSGlVVTBSX2YzYWg0VzhONGtSeEJNbTBUWkk0NWhHTGFlS3dkOTZXdWFpRE0wY2RUWTMtSS01anRwdWF3MkRfX0F4NW" TargetMode="External"/><Relationship Id="rId79" Type="http://schemas.openxmlformats.org/officeDocument/2006/relationships/hyperlink" Target="https://news.google.com/rss/articles/CBMiogFBVV95cUxOczNqUGk5d3RtU0o1VkM5bGRwWm1UVElERU1mYWdUR2VLYmdtRlNEcUNqSnBiSWVVXzN2MGVpYnVjb1BZQ2RhcW5pUzBCb0dvcFBwWFVjMmpRM2wza0J0aE9uSldDSGJfQnVOUTlqQ2lmVFRvOTNTbjV4MkVDVHZMMklUMWd0c2dMZUN0bDltanhSYjhjUERyeGVPVWt3WV" TargetMode="External"/><Relationship Id="rId80" Type="http://schemas.openxmlformats.org/officeDocument/2006/relationships/hyperlink" Target="https://news.google.com/rss/articles/CBMiogFBVV95cUxQSEl3cEJFdjZFR3FjS0JhZldPYW4teGJWU2EwQXBGbkJBb2p1THQ3MGpQSktTMGNINVBVTTdoUWR2SFd1cFhuYXhNd2tPc3dpUkxuTTdydnBjZU5IaVR2NDA0Ty1sMTlMYjZtX25zcWllVWdHcUpTenpFM0prY3VScDVPMERBUkVYQmFQQW9ZWDV3Sk5qYTI1QnlSWjBxQX" TargetMode="External"/><Relationship Id="rId81" Type="http://schemas.openxmlformats.org/officeDocument/2006/relationships/hyperlink" Target="https://news.google.com/rss/articles/CBMirgFBVV95cUxQV3dYTXNuZE1xVHFhT0hPc2toempKckVpZVN2SVVkRzVIM200b0VBR0NPOXZkXy1OUTluWVZXLXJ3SWpyMXdKb1FhelJ3ckFiMkFqTDJOcm1CbDBZVHZFWVJjRkJtbXkwcWgtZFB0MmREeENRWXdHVXNMbTFacE5uTmc1dy1tOG5VZ3hoVi1XdFgzVEZaUVN4UVFRZ2I0bH" TargetMode="External"/><Relationship Id="rId82" Type="http://schemas.openxmlformats.org/officeDocument/2006/relationships/hyperlink" Target="https://news.google.com/rss/articles/CBMirwFBVV95cUxOSEhXSmE2ajNGMEQ0UGFLUnY4UzRmemJIUEY2Z1hyeTI5UjE4NVNlUGJISmltZW5XSmlES0VGZ194TEpacVMwU04xRVdMYVVuUnJ3NnB1ZjFmeVY1aEhsN0RTMW5UR3J5dXJneG5LVV9GdFFFNWNBcGFuYnhTaHlsdnI3ZU5PVXk3bklPZEE4bmt1V2x1Qk51bzNBRzFUaD" TargetMode="External"/><Relationship Id="rId83" Type="http://schemas.openxmlformats.org/officeDocument/2006/relationships/hyperlink" Target="https://news.google.com/rss/articles/CBMiowFBVV95cUxPZXJnTFpoZlVlT3Z1bUl3YVZNRVRMc2p3QWVtbXBFbHZlXzVGelpjYUVWalVHREJ5cDRTWl85UHVpRU12N2pUUG1sc1N0cWZ0ZDZKbG5sOG1zTEtXbC1zMXJrbnpHRDR0RXVWVlh0ZF81aDNqWkwxRkVUdUJ5RkVzSWVPdlhiT2J5S3JVYjRnOVVVWktvT3lmZzZCOVZZcn" TargetMode="External"/><Relationship Id="rId84" Type="http://schemas.openxmlformats.org/officeDocument/2006/relationships/hyperlink" Target="https://news.google.com/rss/articles/CBMirgFBVV95cUxQOGdXbTVjakNQdVZOa2Q3bGI3WUJfUm5xT1FfTHZOd3QyR2VDWWpHOGowbXk0dXdsaG1rRlh0aC1ISjZuYjQ4eGFLNHdjc2NOYlcxRF84LTd6dkc4MUd3UmxicTFxanR1a0hWajJVNEdJNjY0TG1RQzIwZDEyRTZlLXk4c05hc0RWeldySG5RcXdXSC1jWnlZT2U2NnlpZD" TargetMode="External"/><Relationship Id="rId85" Type="http://schemas.openxmlformats.org/officeDocument/2006/relationships/hyperlink" Target="https://news.google.com/rss/articles/CBMinAFBVV95cUxPOTZMOHJmaU55czBOQ0U4N1JIQ1dwRF9PeFpOZGM3MlB4TEpkZGFBY2pzZ0lva1FVYUFKclY2MWVlU0ZiV1lBX1FkMXhPTmltWXh2VzFtZ0dwLXRtbDV2T0dqekpPUVpGSkozTnZOZFlYWjk1Y0I5ckp0V2VKT2U3WnY0eGhFcTJBNEw1TXEta01QWnUzdjV3cWI3cjU?oc" TargetMode="External"/><Relationship Id="rId86" Type="http://schemas.openxmlformats.org/officeDocument/2006/relationships/hyperlink" Target="https://news.google.com/rss/articles/CBMikAFBVV95cUxQdTFucHluUW9yYUtEUnkxOTRmLXpKbmpCOUw2MGdyWlRYMmh3Wkp6OWtGaFl5YXR0bXlKMGtrYlB5YUQxRjRzbXpTSkk3QmpjV2w5VmRYcVNkejhRYXBaZlA4T0M4VDNDSEp6Yi1fM2pIOEdQVGhBWFljVVBtazRIRlRKcWxYaExPQjQxOGkteVg?oc=5" TargetMode="External"/><Relationship Id="rId87" Type="http://schemas.openxmlformats.org/officeDocument/2006/relationships/hyperlink" Target="https://news.google.com/rss/articles/CBMiogFBVV95cUxQZ2J0MnlaM0lrU2xGLWEyRW82TU1XdnZ1OWxvOWtGLUFiaktHUUxmVF9IUS1TQ2JCcWxYT2dBOWN4dUJGbW1qU2dTMjZtLURjZFNPTk9CN3JsM0NCVGFnalcyazdvY0ZQQkVkR1ZsMnB3c0txVzlmOUExSHZyeVhwUkRYMDRoN3RPemRLRG9MSUdHNGQzWUs3czUyM2JFUG" TargetMode="External"/><Relationship Id="rId88" Type="http://schemas.openxmlformats.org/officeDocument/2006/relationships/hyperlink" Target="https://news.google.com/rss/articles/CBMiogFBVV95cUxQZ2J0MnlaM0lrU2xGLWEyRW82TU1XdnZ1OWxvOWtGLUFiaktHUUxmVF9IUS1TQ2JCcWxYT2dBOWN4dUJGbW1qU2dTMjZtLURjZFNPTk9CN3JsM0NCVGFnalcyazdvY0ZQQkVkR1ZsMnB3c0txVzlmOUExSHZyeVhwUkRYMDRoN3RPemRLRG9MSUdHNGQzWUs3czUyM2JFUG" TargetMode="External"/><Relationship Id="rId89" Type="http://schemas.openxmlformats.org/officeDocument/2006/relationships/hyperlink" Target="https://news.google.com/rss/articles/CBMiqwFBVV95cUxQRTdFODJqMTN5Z2JHS3RxYkhzWktBQWlVU3lHTEV5eUx4Z0RBemZVd0lZeXZuNGEyR29KZ0FxWFhEbkFKU0VrOXRaek1WSUktZEpWTEpDMnVfSXBpOXVkdHVsMV9VWGhsd0FybHpvb1J4T2QzbHdyOTRjaERyRTB2ME9JaG9CYmQyUlNURkk0NmtRaGdsRmNYeTVBd2VyVT" TargetMode="External"/><Relationship Id="rId90" Type="http://schemas.openxmlformats.org/officeDocument/2006/relationships/hyperlink" Target="https://news.google.com/rss/articles/CBMiigFBVV95cUxOOWNNM3A4bjhaTjB1YWtNMDU2Qk1GeHlCc1czd3loTXlmVXhPbHlpMHlaNnZMaFZUM0xPbDRmdmRLbnc5NlFfVjNxVVRnTFBTMUxVREtiTWlBR3dsRkMtTG4yemx3MmVsUXNPT2RmdlhvUDRwdFVpRV92RjB1N2NOLVFRSUFRTG96bkE?oc=5" TargetMode="External"/><Relationship Id="rId91" Type="http://schemas.openxmlformats.org/officeDocument/2006/relationships/hyperlink" Target="https://news.google.com/rss/articles/CBMikwFBVV95cUxOcm1leVpFVzF3Y3FoQ1kta0U0aW5ZS21GTGtJQWxmY3BOeXZGVUhZS0lBVWdnTG55VFpidkRheDl6Z0g3OE9IVnBHMEFPeTBvT3JfeFZLXzg3YkpJS1ZaRS1ZVVpIUVRtR3l6Y05yaWJ1U29YaU1JeVBvOVJFUlpnbW52cVVPZkdoOTJaZUtnMHk3Nlk?oc=5" TargetMode="External"/><Relationship Id="rId92" Type="http://schemas.openxmlformats.org/officeDocument/2006/relationships/hyperlink" Target="https://news.google.com/rss/articles/CBMipgFBVV95cUxQXzgxSFVZUkgzbDVxa3ZmQWtSdWZXVU5yRmlaamxiQzUtVEtTY0Y0clR6dnJ6czkxaEs2dVc4dV80ZXhVTGlhODNISG9KRVlTbFR1ZHBVcGdjMFRfcTJYdVE4SUk5Rk5Fc2JjYlRHU0JoN05VUTBUcXZLN05ZRVlxbUJCcElMSEZxNjhnUEYzRHY3Y09uMnQ2ZmdyVXN6OX" TargetMode="External"/><Relationship Id="rId93" Type="http://schemas.openxmlformats.org/officeDocument/2006/relationships/hyperlink" Target="https://news.google.com/rss/articles/CBMivwFBVV95cUxPbTkxbUVfajdWVV9NMEZWRHhvZHMxbVNlTnRRVWZHbHo1LTBtclNod1NYWUJLRUxKWGo2RnNLSVlTbndRWXo0Z0FZRDMzX0xQUmhXSjRVZHhVeVg5MGhKa3ZUU2hBS2Zna2FVRU9fQmtMZ3lDam9UcHdZSXVaYkxYLUZENUNONzJvWUpwOHExYmRJbkpRY3M5dmdyTDg3Qz" TargetMode="External"/><Relationship Id="rId94" Type="http://schemas.openxmlformats.org/officeDocument/2006/relationships/hyperlink" Target="https://news.google.com/rss/articles/CBMiqwFBVV95cUxQOFZLOUl5UUZrakp3TC03VlF3TDB6dnNVRHdRUnNid2pJelhGNnVGaE15a0E0amk4UERxS3Yxa0lXSkl3TlBWTmhCdVdlOWpXamFZaUVlSzVYVEd6YVJ0VEpNeU40cEt0VEpiRF9sTWZ5LUJSQnFoYmpTZ1p6bDFycGdDd253Y0JQRXc4UjdCZDMtQTIyZFBFNU9wNTFfMV" TargetMode="External"/><Relationship Id="rId95" Type="http://schemas.openxmlformats.org/officeDocument/2006/relationships/hyperlink" Target="https://news.google.com/rss/articles/CBMinAFBVV95cUxNZV85VkxMY0ZJMnZaR2xLa3BUMmVGOXgwemtwLWN4QlNjYmwyNlBGa09qVmtsdzJ5VTk4S3NpZ2JsSElrOWc0dkhKb2MzSlJCb1JQeVVRNFlmc2h2Tk1FcWltaGstTVFmYkRVV0piX1VDVi0tWWZ4cGRhRnpCTjAxRjFFcTJtY1hpRlVMMG15Y0VQWEdxSzNMY3ZOcUk?oc" TargetMode="External"/><Relationship Id="rId96" Type="http://schemas.openxmlformats.org/officeDocument/2006/relationships/hyperlink" Target="https://news.google.com/rss/articles/CBMiywFBVV95cUxOTWJuQnR5YVdMV0xXTVNQSUhEb0padjBTMVUwOEZURGNvZzQ1dFRUdnp5eWx1SXBuTDFSOUhna2xkMUtLbzk1czc3clF2MjFUem9MZFVfdWJ0Z3VwRlI5OHFJVERoeElVd3pfRDJRUXAzUUpqc3ZoYTRoN0tmcnlXQXZpbjBFTjlhOTFoN2pWTE55TGJ3Ny1ITFBzMzlJZD" TargetMode="External"/><Relationship Id="rId97" Type="http://schemas.openxmlformats.org/officeDocument/2006/relationships/hyperlink" Target="https://news.google.com/rss/articles/CBMi7wFBVV95cUxNWjNObWpSNXlIak1vY0VVYW5TRlZkVkR5SXpKVWlIZ1JVejVyNVB5UGJzajk2eThfY0d1c0F5WXpLNktVZDZSRkhQbDhkQlJmdmNhcDBpcUN4alZFSlJpdnpQYmdiTXlLbDBHUlNMZm9ja1hwcExjSkRaUk5GV1pyWWQ4NW9henA2WllvbnpCaktuS3lMaUdwbDR3ZlE3eH" TargetMode="External"/><Relationship Id="rId98" Type="http://schemas.openxmlformats.org/officeDocument/2006/relationships/hyperlink" Target="https://news.google.com/rss/articles/CBMiywFBVV95cUxOTWJuQnR5YVdMV0xXTVNQSUhEb0padjBTMVUwOEZURGNvZzQ1dFRUdnp5eWx1SXBuTDFSOUhna2xkMUtLbzk1czc3clF2MjFUem9MZFVfdWJ0Z3VwRlI5OHFJVERoeElVd3pfRDJRUXAzUUpqc3ZoYTRoN0tmcnlXQXZpbjBFTjlhOTFoN2pWTE55TGJ3Ny1ITFBzMzlJZD" TargetMode="External"/><Relationship Id="rId99" Type="http://schemas.openxmlformats.org/officeDocument/2006/relationships/hyperlink" Target="https://news.google.com/rss/articles/CBMipgFBVV95cUxNOEV5MWJGUE4yaWduUU0tVzhURjRuTkY0aVlVRV9ZWFN2aWNkWlRuTWZMTzJuWkh5Vk5FbUtkY2hOUTQ1eVd5S2dtaEZVcGo2ck1rcWRscTVzODRvbnNtV3JJY2pVQnZGeElwckNETklwTGhXSjl5Q3hlZ2poRWVCYnVkWURLOUFrNW9ydzdGaWp4NENmeVg3dDNTblpEM3" TargetMode="External"/><Relationship Id="rId100" Type="http://schemas.openxmlformats.org/officeDocument/2006/relationships/hyperlink" Target="https://news.google.com/rss/articles/CBMipwFBVV95cUxQaDItSGl4Q0EyNFJFMWVyQUVCaXRWLXozeVdwWVA4VUEwZHMtb2J4eTJJT0k2MTZfUWVFc3lPeUNCNFpLbTJHZ01pczhqM3cxSWlqcE1XdWkwZy1Oak80S0lZX2p2UTlRVDVpbHI3M2xEdUVDZS15NVU0ZnVPdlNrSUE0NzJqT3h0NU5HMGVuNzNtUkczb2lxMUZJVHlQaH" TargetMode="External"/><Relationship Id="rId101" Type="http://schemas.openxmlformats.org/officeDocument/2006/relationships/hyperlink" Target="https://news.google.com/rss/articles/CBMikAFBVV95cUxPdmMzMlM1ZTgydUdOeHNPOWFRLTVscml4QjJIRVhFUnI4YVhjM25KRHByVEQ0X0ZsNXhsQ3Q4R1RxMmpaMUs3eE5qUFc3dnY3TC1pVFRvc0FLdEMyNnI5UElfWEkwbmUwZ184S0JkaWhjNjlaRjlWMEZmZHlhZG9JOWxBOGRqYk5SRGRXNVdJX2s?oc=5" TargetMode="External"/><Relationship Id="rId102" Type="http://schemas.openxmlformats.org/officeDocument/2006/relationships/hyperlink" Target="https://news.google.com/rss/articles/CBMiowFBVV95cUxNX0prWkt3elVjZDRkcWxHQmMtUy1McksybUgzM1NmMjF4aHFldjd4ck1GckhVYkdFU0ozaEhmTmR0eGhFb2dKYjB5SE44ckEzQXJYWTRiMUdEbWpQVWtIeG1KMGwyRndNMW9aZWZyRzhPbzhkN0tFMTZLN0tsYnVXaGV6RXU2VGJpZVpnOVdvSWs1OHFiQVRWcWtNU3k3Wk" TargetMode="External"/><Relationship Id="rId103" Type="http://schemas.openxmlformats.org/officeDocument/2006/relationships/hyperlink" Target="https://news.google.com/rss/articles/CBMivwFBVV95cUxQTmZUWk1zb1Eyd3ZBTlRieVRyaU9wVUpsRWFBTEtvak90UUNhUGI0MnQyaE9tdTRHRjhCaVRqTnlPcDhxeDZIRnBqRkJEcS1CcmFHekdPQVRKeTB2enhYS1ZFMEJDeXd3VlBKenhwZDNhZWk4dTZMck96c3dJekkxeHBadUpTNTZNNnJhd1FKYXRNc2xMTkRsbUs0RDR6Zj" TargetMode="External"/><Relationship Id="rId104" Type="http://schemas.openxmlformats.org/officeDocument/2006/relationships/hyperlink" Target="https://news.google.com/rss/articles/CBMijgFBVV95cUxNY2pHXzZ0YWdQSFF1ODROWnRlN0I4YVdlTjBsWFVoVkVYZ0dsd0hkS25QbmxCakZpNHhPQWxMZ3Vxc3ZrSFQ1SnJYTXpoNmI2R0wyY2JfOTR0OGRqSDhLV3ZGVGRLZXc0TzVSVzlvTnRMbnE5OENEbXZ4YkxWajROSXhYekVPSl9DWjV4amZB?oc=5" TargetMode="External"/><Relationship Id="rId105" Type="http://schemas.openxmlformats.org/officeDocument/2006/relationships/hyperlink" Target="https://news.google.com/rss/articles/CBMijgFBVV95cUxNY2pHXzZ0YWdQSFF1ODROWnRlN0I4YVdlTjBsWFVoVkVYZ0dsd0hkS25QbmxCakZpNHhPQWxMZ3Vxc3ZrSFQ1SnJYTXpoNmI2R0wyY2JfOTR0OGRqSDhLV3ZGVGRLZXc0TzVSVzlvTnRMbnE5OENEbXZ4YkxWajROSXhYekVPSl9DWjV4amZB?oc=5" TargetMode="External"/><Relationship Id="rId106" Type="http://schemas.openxmlformats.org/officeDocument/2006/relationships/hyperlink" Target="https://news.google.com/rss/articles/CBMikgFBVV95cUxPbWZsa3E5OUgySWE0bHZhWm40TzlUdXIwWmtpekJEcVJmZ1MwNTlXRFREdmdBaXZFTTFYTEl6MkJJdlZjSmVnakVlRlYtSHlJa3kyeXJUa2JsTjZYT28ySHIxelZ0QmpOZExOaFppRW45c0dfUjlrc2dvcEZzYmNDemJzR1hnUkhxbnVXTnJWOTFOdw?oc=5" TargetMode="External"/><Relationship Id="rId107" Type="http://schemas.openxmlformats.org/officeDocument/2006/relationships/hyperlink" Target="https://news.google.com/rss/articles/CBMiqAFBVV95cUxQOEhnMVhmd0JvVDYzZWdJNU5IbDNRYUtXVkpZT180MmtfWmdzUXdHNGRMME50bWNUdFFZRjRNSFVHZWlzN2NaUFR3RXprN2ZzZzZrNGdKYjFmNFN2M3BuajZhOUl5QS1NWWVtZGJEcXowOGh4NHE2N1Vwcmt1WU5sTERrdFVVa2lhYTlqWHRUdC1CTXBxQmtBNWpqUk16WG" TargetMode="External"/><Relationship Id="rId108" Type="http://schemas.openxmlformats.org/officeDocument/2006/relationships/hyperlink" Target="https://news.google.com/rss/articles/CBMi4gFBVV95cUxNSnVfaWMyQ2dqdnBmTEhYemdKQXBLSzNWaF9MaHFSSWJsbEk3US1LV256Zm1walNhTWhSRVpFZ2g0T1lUTEoyR1drY2xPNVR1alVzU1d6T1ZQdGpDZndfWUdsLTRleU9HWDFoZ182a29XZUotRXZ6bFB4eUVVQXg5dkZ0RTJoenBGbHY4M3JrY0hoekdDMjNBRENBeW1HSD" TargetMode="External"/><Relationship Id="rId109" Type="http://schemas.openxmlformats.org/officeDocument/2006/relationships/hyperlink" Target="https://news.google.com/rss/articles/CBMivAFBVV95cUxPUFROWEpaeUhIV25tOExxMTMwREtJSENldXkydmNFLVdZRlhKbjFLZTY2dkhDTm1oM1dMVDBmalVxcmZEbjVzNTVSVUR3ZUl3MmFJYVE3bTRqNHJuTWxMQ1dZZTNXb0xxcTdWSUFPd2lvVTlyMG05eVVmajdKSkRFVWI3cFBUUmlkemdkWW1OTFY5Z3hNMHhnN1FtclVDbH" TargetMode="External"/><Relationship Id="rId110" Type="http://schemas.openxmlformats.org/officeDocument/2006/relationships/hyperlink" Target="https://news.google.com/rss/articles/CBMiuwFBVV95cUxOMTMyb2UzS1AzQVotbEp4dE1HTWJMRV8zT3huaFpKUEVvQ2JGcUtEWVQzMmMwTG5vV1Z0N29EX19TSmREemw5amZXUGhlMTc5R2VqVHlzMWo0aWlNSW9ZdXJfWjR2d1hIOTRCUktjQzBtU185bjZuWU5iLURtR0h1TjR6RjRSV0VxTlpyZWF0SEF3NThmcEE4RzY1YS1rdz" TargetMode="External"/><Relationship Id="rId111" Type="http://schemas.openxmlformats.org/officeDocument/2006/relationships/hyperlink" Target="https://news.google.com/rss/articles/CBMi4AFBVV95cUxPLUlxUk1nalBQbEprWFBhVVpZdXVhQWNsSVRKeHlHMjNud1BxOU4zcklGczQ1bENQRGN6UWgyUm1pNW5VdEFlMGo1Nl9jRVF5Y0lQd19mVlUzVjE2OHh6UHo0akZBNGdvUC11a3NQUnFOZHUyb09tRDhVbWNjMGViOHNNWlMxekFtM3dzQWZMU0s5MC1iTkJrSE95QXA2R0" TargetMode="External"/><Relationship Id="rId112" Type="http://schemas.openxmlformats.org/officeDocument/2006/relationships/hyperlink" Target="https://news.google.com/rss/articles/CBMitwFBVV95cUxOSFp6T2dnR3BwbjlmbWJvVllQRzJ1UHcwdVV2cGJuaE4yT0lhNF9LS3VSYmdJNHdRbC1QdmROa2p6dlluYmJRM0NFLXFYNkViOHk0bTRiYXNLeEIwSGozRS02TzRuVEU0clNWRFI4NWZiTjRVWkw1VWUzTWcxY19md04yMHhZTjlaeWVySU5IWm5uMFZfcUUyN1lzeG9Zek" TargetMode="External"/><Relationship Id="rId113" Type="http://schemas.openxmlformats.org/officeDocument/2006/relationships/hyperlink" Target="https://news.google.com/rss/articles/CBMikwFBVV95cUxQS1F3QV9YdDNSLXdiNnY4b21VV0ljZDVTSnE0TktTTk5mTWM4ajB5NGFQemZ4R1RySjQweGQyc1plSWFSeG1TUlptbGdoNDFOZUdZM3h5YTBWNHlwNHFGa2FoWFNGUGkxQWJhWGsxU09jLUJLenRtMGV5a0ttMm9BLXVYcHZHcnV6U3F1dTdzNjhyZFE?oc=5" TargetMode="External"/><Relationship Id="rId114" Type="http://schemas.openxmlformats.org/officeDocument/2006/relationships/hyperlink" Target="https://news.google.com/rss/articles/CBMi1wFBVV95cUxOU0xmWjBZSF9kUnhWWk9qMThva2NjcTNRMWQ0Qm9ZR1FrTWdyc2NOdDd5SVN5ak9Vb3BDZ1hTRS1tbEhuLUhobDVxeXJqU3Ruc01ad2thdzVHUXZsY01aQ1hyOHdLTkNJTkp4c1hvcHlQQzE5T2dyMktiSHFzMm82QWRIdnRKdER5OWpsZzd2Nmp0Yktzc2lCTkdiYTY4Yj" TargetMode="External"/><Relationship Id="rId115" Type="http://schemas.openxmlformats.org/officeDocument/2006/relationships/hyperlink" Target="https://news.google.com/rss/articles/CBMi2AFBVV95cUxPVGpaQl9xSkF1S2RQWnpISUZNRV9zTEl0Vm5MdUZYLUt5eFkyUndFU0tFNHhVaVMtRFVGMHA2Q0RrdVNPcm1NZ0IwNEZNbmxIcjBHVTJvVnc4ZFY5TFpJZUlzMmZRZkpHSWs0U0lTS1JIVWs3NWp3S1ZCSWYyRFh3ZDhzUkhqZ25QWE5hUUxRdzJ3VUNORHk2Uk9BMmZJS3" TargetMode="External"/><Relationship Id="rId116" Type="http://schemas.openxmlformats.org/officeDocument/2006/relationships/hyperlink" Target="https://news.google.com/rss/articles/CBMiqwFBVV95cUxQVW1RMVViSHBGMFRBd0p5VXdXRk1LbGNyVmkxdTFMUW9ENUNOYTREWXU4TGhIN1VRemhRSEliWWNsR1dnekhUdjFpQTBvU2RCVE9XNVFJMU5OTk5QU0JodWlZQ0FaRW9mbl9JRFJnZFF2a3Q1QzhKV19jZjhBQUZyRTE2WXRRd0tudFd0RGxIMk1VY0ZOR0hLSzA0OW5QVz" TargetMode="External"/><Relationship Id="rId117" Type="http://schemas.openxmlformats.org/officeDocument/2006/relationships/hyperlink" Target="https://news.google.com/rss/articles/CBMi3AFBVV95cUxPVG1vcl9IQjd4YXhrUHJLWmtqWnozRWo4OFhOOGdHVDFyb0RGaXowR18wYXFLNVFzajBmT0hYUkZBMlZFWS1VSjhLTUdocVdKMjVLTUk5MHRBNzNQa2VnU0F1T1NmN25UMEdvdXNtLVZEVkgzYUFmUDhRd0lDYzlTZWI4bzRPT213YmJfQVRsZGhvM3JSYkItMlU2QWp3az" TargetMode="External"/><Relationship Id="rId118" Type="http://schemas.openxmlformats.org/officeDocument/2006/relationships/hyperlink" Target="https://news.google.com/rss/articles/CBMingFBVV95cUxOSFQ3T2ZiS0o5MnJfdmkzM2o5VDhzUjFCNEowRl9SQlh2OWRVd2pYdWpXU3JUV3VjYnMxWmF1TzlzSFdoQ2hoc2JfMllGWDFtWEtYMGZ4RWVFay1nbGZiVmxwU1dNUTdGMXJuM0taLXpUVmplQ2RBTEY0WVYwLWwxTHg1Tkx2bkdVSjRZNWtpaGNtbFhrVlIya2JLdnM3dw" TargetMode="External"/><Relationship Id="rId119" Type="http://schemas.openxmlformats.org/officeDocument/2006/relationships/hyperlink" Target="https://news.google.com/rss/articles/CBMirAFBVV95cUxOVzVwWXNDSmRHSmpvRnF6dmd0ZjlMX3JKS3pOZWxHd013eVVKWjVqX284dTFjbC13R0ZPcFFuOGZhQmE3cmhxZmJJQjZSdk1rd0FkelNQVUt2SWcybDVHc1U0RnVlamo1YU40VFlrcXJzUGFpNUVxOHhjN08yb2xCc1FadE1UMGRoeHFwWlNVeXF1ckw5WmlPcXF5RXhWNE" TargetMode="External"/><Relationship Id="rId120" Type="http://schemas.openxmlformats.org/officeDocument/2006/relationships/hyperlink" Target="https://news.google.com/rss/articles/CBMipAFBVV95cUxQR3JWdU1ELW1tVTJXdGNHTGtSbHl5TmhTMXBPVUllRFk0N09kNjhWMm5WNk5VcUFzbnp1cl83YU84RG85cTI3anFxcFM2aVlQNGFPVXQ1RkFVQUVSYWRLdUtFYm0tVGYxNThUeTZxZWNQZU9zWW1PU3dSbVJ4ZEdybFJnRTRDY0JtX2oxd1VXZGMxTE5jcTJVOGFGUWRiYj" TargetMode="External"/><Relationship Id="rId121" Type="http://schemas.openxmlformats.org/officeDocument/2006/relationships/hyperlink" Target="https://news.google.com/rss/articles/CBMisgFBVV95cUxQM29iSVhld0FLWXdnX1FVMVVsTl9hYXJXV1V2Rkw1WEVMNWROeWpGRDhzelg1YVJUamRuSkZfVFdPdl9qMnoyMk9OaUt6RDI0VU94OTNEX29JcmxvNFFiR2xNcEtyTXk3YjV5bVFGQzJHSVY3YmxtN0xwc19IWlRJSE5zV0lUUUJTZlZ2dGdsdHZTSHI5dE43UTdpOUZaQU" TargetMode="External"/><Relationship Id="rId122" Type="http://schemas.openxmlformats.org/officeDocument/2006/relationships/hyperlink" Target="https://news.google.com/rss/articles/CBMiowFBVV95cUxNbDF3VXRhUkxsZ0ZtaHB0MmJpYzRicUlHU2EzWlZ1UjFBa25FaWRVc0tadDF6SC1GRU5sajNDVkh5RTN2N3lYUWZlVjRjUzdOZkdybHk2UmFTZFNEdkk4LXlyek9LUlhEREQxbjg0WWNfUlhMNVk0WS0tbGM5cW5DQ2szcG5PaER5TFNWb3NhaFZxQmtqTlhRQ1lIOXhRdF" TargetMode="External"/><Relationship Id="rId123" Type="http://schemas.openxmlformats.org/officeDocument/2006/relationships/hyperlink" Target="https://news.google.com/rss/articles/CBMi6AFBVV95cUxNNEc5Q0hLZG1mZXNyWHd3VlRxRkE5cnJnTHNmLVlyTi1lUXU1NVZjSlp5SnZXTHlqb1BTR0QwRlVnNmxfb2JUYUJFZ2M5TncwX2dJWFZyOVAyUzBIb1BuNzFZUzF6T0huZkkyTzU0bHBYS3hOcXB3d2cwV0c2UkdzZ1NseDlGUTFaY2dsZWxDa1dVRjI1dmRxZ0owaXpXdD" TargetMode="External"/><Relationship Id="rId124" Type="http://schemas.openxmlformats.org/officeDocument/2006/relationships/hyperlink" Target="https://news.google.com/rss/articles/CBMitgFBVV95cUxQeEt5RkRxR0RjTE5LZWw5MFQyZnQyYWNnS1poNmlycFBjUjRmTkkxWTZ1UUNCRzBuSU9pc3AwNXBOaEpaTlJOXzRQRXliSFBLMHJTc3JSWmR5LTMweWx3TUUweXU4ZzJtMUpVUEpUQ1RoSkRxRk5KMWFYS1NaS240LVl4MkRzemVzM1VaSkFQMmRyYWQ1V29UcVU0ZlN3en" TargetMode="External"/><Relationship Id="rId125" Type="http://schemas.openxmlformats.org/officeDocument/2006/relationships/hyperlink" Target="https://news.google.com/rss/articles/CBMipwFBVV95cUxQeVNUX2dUVTRFVkg2dHFsajBobU1hWUtuSjZKMl9PSFNZMXRIdDVVYUVSenBMS3NzaTh1dE1hUThWRGtpZDAxM1psTzZMeGtqUHkyd1B6ektmLUtEOS05QVZueEk4anZFUGpYRXUyYkZmY3pvU1p1OE1IRElaTmZDSEdLVGRTanE5WWV3S2cwU19uOUxmX3ZORV9LX0F4R2" TargetMode="External"/><Relationship Id="rId126" Type="http://schemas.openxmlformats.org/officeDocument/2006/relationships/hyperlink" Target="https://news.google.com/rss/articles/CBMiqAFBVV95cUxQV3RaU3hpWms0Q3g1eTkydHVsQ0ZOU1AzQ0JmR0ViRk1QcFU0dFlqYlhuSTRzSF9MWDVDdjF4UEJCalJWTnlIS2FkX05HdmtOT2s2WmNJalM5RlhzNnZaQU5yWVlhU0d5aU5ianhUVXdyMDdacXJfR0tzejlvWE5BeExxbFVSR3ZjMXZZRm9VcmZfX3pyU3FJU19mLWdNaG" TargetMode="External"/><Relationship Id="rId127" Type="http://schemas.openxmlformats.org/officeDocument/2006/relationships/hyperlink" Target="https://news.google.com/rss/articles/CBMiqAFBVV95cUxPbUJFenVMOHgyT1ZfVXd5WlhDczNhbXZVb1ZSd3E3RTRxZjVVYml0LS1hMVBJNTFIaWt4YzNRQjhZZG5KVHh0TFozR25ZNGlMLU1jTGw5QmhhZVlNRzhrc29vcVh6N0lsZEdwNlNZYzFiV3lELUFPUVFzdVgtck9zTTM5ZmoxWHM5d0N6ZlRRZk5HTnZjTFVRdlNkLVdSR2" TargetMode="External"/><Relationship Id="rId128" Type="http://schemas.openxmlformats.org/officeDocument/2006/relationships/hyperlink" Target="https://news.google.com/rss/articles/CBMitAFBVV95cUxNdnBJQnViZ3dNOFhHYlM2SGxUaVdlTHVwdlBjZ05ZRmIzQllONk1KNHFISjdPZnJCQ3BWR19vTVEyaWduRWItLTlQNzZWWHY4LWY0NnRleEpCUlhjNktoWUpSVjcxcFNxVkI5LVk2SmY0NXUtSTd4dzhBLS1WX2xKcjdUVDB4NVBGSWlHUmUtQjVqZnVaVkJralYtV0xwLT" TargetMode="External"/><Relationship Id="rId129" Type="http://schemas.openxmlformats.org/officeDocument/2006/relationships/hyperlink" Target="https://news.google.com/rss/articles/CBMinwFBVV95cUxQU0RuWl9yU3BGM3hHN2VhcC1kYkM4cm42TnJxNzBKU1pfX3UyaW1KeEUyYWZiYmprRE9kelhoazJJUEExTVdEcGRjMlFUR28zLXI5OW8xUnhQcFdUWDRUTmEzb1RuU21jMktHSjRLVXVtc0QzQmNrbThaRFo0NVVzMDFLQlVickNFeGxNQkVpSVctM2Q3aF9xQW5KSDE0bG" TargetMode="External"/><Relationship Id="rId130" Type="http://schemas.openxmlformats.org/officeDocument/2006/relationships/hyperlink" Target="https://news.google.com/rss/articles/CBMitgFBVV95cUxNaFh0V2IycHVOcXFjdjNOdVViNlpEellkdWZ4dnJHQnNLeU43TzNGNEVSa2oxYWlvQmRSa0RfZ2hjNDFSZGJFRlBqT3lLNldCOFFlb0luUXV5UVpZbEJtZXdMcXpwSUNXU3lrWW5IVUJrZGlIcG4tX0Y2VFNXX0JsendWc1plRXVubFVwRTF5MFYtMGR2UUhpMi1Gamt5V2" TargetMode="External"/><Relationship Id="rId131" Type="http://schemas.openxmlformats.org/officeDocument/2006/relationships/hyperlink" Target="https://news.google.com/rss/articles/CBMi2gFBVV95cUxONFVpampuM3BBRTlQODBidTgwaWo2QXJqS1g5blhBODk5bDFrWTQzVTFmX2w4Z1ZJampwREVnUDdXZ2N3WXFNaDJkNURmSW1FOTNvTDNQaFBieHJXNHk0VmpaWDBMY09INHdHa3g2aWdmVno2WUpWaEdHQ20xRnQ0OWNRZ2ZjcFBCcFpySXRtbW5XZnRRekppQWhEV3M4VX" TargetMode="External"/><Relationship Id="rId132" Type="http://schemas.openxmlformats.org/officeDocument/2006/relationships/hyperlink" Target="https://www.gelonghui.com/live/2708481" TargetMode="External"/><Relationship Id="rId133" Type="http://schemas.openxmlformats.org/officeDocument/2006/relationships/hyperlink" Target="https://news.google.com/rss/articles/CBMisgFBVV95cUxQbGhKVVdPcEZZWFgyVkVKX3B1WGhnNnpZeC1kUzFJRnhjYmE1LTRxcmJNMnJMT2ViUlBSaEVsbUxQYWpmVy04UlN4WUFQVWRoa1BETEtXeTBtZWlReEJaYUdPbUFOZlpoSTVKSjNHLVBpdnI2U2liMld0U2JRR3c3SDlFS0JnQ3lrR0dGam1nNldnYmxvb3pBNlczRnB2QW" TargetMode="External"/><Relationship Id="rId134" Type="http://schemas.openxmlformats.org/officeDocument/2006/relationships/hyperlink" Target="https://news.google.com/rss/articles/CBMinwFBVV95cUxNNjZrYzJEMUpjUDBfTWRobzlEZEdEZDZrSU1TeUJYWmZ4VkNYUzNBTHhIRjRHb2YzZmhOcnRXT0s5ZWRpUGoyNVJDam05RkNUN0RiYlg0UzJEWjBpeVhyc1RPU1FPSnk5RXBJbnJkQlBXZ2F5MjBucE42N0lGT29lWHRoYS1rV09IYm5OT0NuTF9OM1B2Y3B5QzlUOTExdk" TargetMode="External"/><Relationship Id="rId135" Type="http://schemas.openxmlformats.org/officeDocument/2006/relationships/hyperlink" Target="https://news.google.com/rss/articles/CBMinAFBVV95cUxPcjZoYUtNU2lOSmtKUm1xczB6bzVYNHlFTzFxTWctenh5WEp1Z0E3eERGcVBtRjEwbUYxV0dENUZKYzNMeWRvcVFfcXZyVlo2UDFBVW15NDV1blgxaVpyWlhpbUxVdVRkU25OaU51Q2MtZnVfN2xobTdhRF9rQWFGbXB6UlpOMnFCR0ppbWpnUmhLSWw3Vl95XzFhb2E?oc" TargetMode="External"/><Relationship Id="rId136" Type="http://schemas.openxmlformats.org/officeDocument/2006/relationships/hyperlink" Target="https://news.google.com/rss/articles/CBMirwFBVV95cUxQY1NMbm9qbVJhVDJHUUU3QjcxWmxVVjlWMFNjQng4WWRRS2ZjQXZ3OXo2MUM0Q3drelhiLU41V3ZDb0swZk1KY0NqX2p6Mk9udmJJMURSMDV5YTQ2Sm44Sm5RUHkzMDZFUmlWWUxfMFlLc0tSbi15TUxPRUV0RllHTE53WUxOSlVpZWcycU1oblYtSjlTbkRlbjd0dkFDZX" TargetMode="External"/><Relationship Id="rId137" Type="http://schemas.openxmlformats.org/officeDocument/2006/relationships/hyperlink" Target="https://news.google.com/rss/articles/CBMi2gFBVV95cUxQNHl1Mm1qY3BOcWN3ckVHTG1XTHdrTmhydWhyamYxWEI0SnVKVVptOGxieUhpaEtMUTJIdVlEMjB1bWpNendUSXd5eDFpTlNKNWRmRVprNFJPUEFndTFrT195MVJpTlhrWVZzSEk1aTRKU3VybGdqaFRwNFJUN2JCcXpBekQxYVctME9zUTR6allwU3VIX3lqLTZRV2IycF" TargetMode="External"/><Relationship Id="rId138" Type="http://schemas.openxmlformats.org/officeDocument/2006/relationships/hyperlink" Target="https://news.google.com/rss/articles/CBMiwwFBVV95cUxNc2R0ZlN2c0ZlOUtkdHBvbHJtSTdUSmloNTI5bFVwQW5tVEx4aC1jNFFZMjBqUGtoaDhBWmZWaDFjblh5OUl0c2pwQ3NVT3o1YXgybkFLQ1hZaG9VVVBpZ3VKcmd6OGJheFBRTjhZaDd1ZDdDUkJnRWltYWI4dVVmbWtzY1RNV0VCUUszRno3QVhVSkViY3AyekJUMHF2ek" TargetMode="External"/><Relationship Id="rId139" Type="http://schemas.openxmlformats.org/officeDocument/2006/relationships/hyperlink" Target="https://news.google.com/rss/articles/CBMi1gFBVV95cUxQUGp6djJzYzMwY0hjdjFJSVFBOHhDengyQ3BudkdLTHpyQUFqOEwwaFFTZGZael92eVp4UGJEaEhYcFljOGh2Q2tMdERTVkJOX2dGN3E1Mlo0Rk5oWE1weUNmWU5mNm42em50dHVPZGE4NGN5d25SR2hLSHI0UFBxb2dnRGs4SVVmSEZ6SU1DTzJRWDl0MXRicVJ4VFRleG" TargetMode="External"/><Relationship Id="rId140" Type="http://schemas.openxmlformats.org/officeDocument/2006/relationships/hyperlink" Target="https://news.google.com/rss/articles/CBMisAFBVV95cUxPb2RjWGo5LTVHNExQTkhSQTZlMkUxbVVISVh4eEdfdjJ6MGVJN01Id0RJVVEtYU94VTVnMDZybDlNVk5nVm9YV1JpMWNMaFZydkowTWU5SDNpWDRNeVdBYmJYRTI4U0FYcWpNcWZwbG9JVGtPb3VyakR3N3ZLcE02UWNmZ1FkeG10WEpJaGNRZG0xSk5LNjk2RHdTXzVrXz" TargetMode="External"/><Relationship Id="rId141" Type="http://schemas.openxmlformats.org/officeDocument/2006/relationships/hyperlink" Target="https://news.google.com/rss/articles/CBMikgFBVV95cUxOZ0haV1gtU3BxN3FPM0p5djZKYXRzNmNIa01XLW1ZWldaN2c2U1RFR0tuMGZIVFNQNFZJZzhicmExQ3BrRmk2TXpvMjJwRGdMd19XOVUzVTctLUhPUXRxSHllNU9WNkR6czlVRnNJb1Q5MWVrN1lLZDRGVk1WS2ZFX3hXTGVndmxRNE9kaEpJZ1M2dw?oc=5" TargetMode="External"/><Relationship Id="rId142" Type="http://schemas.openxmlformats.org/officeDocument/2006/relationships/hyperlink" Target="https://news.google.com/rss/articles/CBMivgFBVV95cUxPU1lJRldJTVhXTXRhVlRua0tMWkx0d1ZIazFULU5fZ2xESUdzbGY1Y29SenQ5dG5DVFE0S1ZnSGxabHJzbzRkTFBYSG1xRlE2X0ZvNkhWU0FpVkRFM2h3UDBWT0ZVOXYyRnduWTBrZ0p6aXhCWC0tXzE3ZUdpQzh0TzB4RHhPdWhkTDhrRVFndlNJVXZQeGktYktpUkx2ZE" TargetMode="External"/><Relationship Id="rId143" Type="http://schemas.openxmlformats.org/officeDocument/2006/relationships/hyperlink" Target="https://news.google.com/rss/articles/CBMi1gFBVV95cUxNcXBUbjdSMVJmanV1MHl3SzRrbzFvZXlkeXBqclpLUEF3SGRJdVRKTGs2SEZKSDR4ZnlwVlgxcjVqUUphQzNOeWhmc2tUd1RkLWFfWHh5WUhSMktfcDZlaWQtU0JhN3ZBc1lid3Z0ZVNLSlplX1BwTGJwZXlNekUzQkN2MzZQN211ci1ISHhFekNzZHVoRGJMLWU1MUhPUz" TargetMode="External"/><Relationship Id="rId144" Type="http://schemas.openxmlformats.org/officeDocument/2006/relationships/hyperlink" Target="https://news.google.com/rss/articles/CBMingFBVV95cUxNMGcyTmhBNTBMaUdsRkVlY05mR0ZuQTlhTGJBZXhQN2NtbzRTbzRPSFR4aUMwU0lDNEtWbEdYNDJIVTZxeTBHSGVMNmFfQ05EMUtfY21EZTE2N0J5RTVseTJ6OXd1TXhJZHVPU1lOcElqdWMwX1o3Y0lvd3BKdTM4QWQyWE1GYzhLVTBEN3YzRlk0Y3JXYXY3RThsM2xEQQ" TargetMode="External"/><Relationship Id="rId145" Type="http://schemas.openxmlformats.org/officeDocument/2006/relationships/hyperlink" Target="https://news.google.com/rss/articles/CBMinwFBVV95cUxQNHpWRFFncmZtWFBLY0lQOHZHdXVoTlF0NUE5d3QyU1hVb3VSaVRQYlNISEhNek9HRVRXQTluMWhRQkhHQndDcHVqZmsyQ0h6dC1QWUR2d0Ffc1dBTWpLWF9zbXFjQUZlNVdOWE9MWU92NHQyY3FMQmFSQWltekxBOFVGWlNRNGowQTkwcGYxbnR2ZUtEZTVYcThnOUpUcV" TargetMode="External"/><Relationship Id="rId146" Type="http://schemas.openxmlformats.org/officeDocument/2006/relationships/hyperlink" Target="https://news.google.com/rss/articles/CBMizAFBVV95cUxPN0d3WW1XaVZmOVg2Z1liS0RkTEt1RlIyYmFNVHFUWmRxcGdHa0U2VzByTEFrUG0wR3ZBV1QxRjdBMkF4dWJkbWU1V043aEFGaDhJNkFIR0pJT0JXZWd1RGVEQkJlZGxkZHhncE5wNXlCbl8tWXQ3RGp0T194UjY0bVpnODJNRmJYWkhBVkF0bXM4YVZDT3BqbGF0UjZFZE" TargetMode="External"/><Relationship Id="rId147" Type="http://schemas.openxmlformats.org/officeDocument/2006/relationships/hyperlink" Target="https://news.google.com/rss/articles/CBMitwFBVV95cUxNNU5nVXRYQXFDSnljYmJXZUJUS3BBRXROSENWWk1uYWs2R2VudVpmcW9TVWZTTEdRTmtQZWh6eE5OOC15R3Nubmx0OU1nY1VCVGFsZ3BkakJOSmZsRFBQOHZiYWR5OU13YVVYMmJiRXB0bS0yUkd6NmQyQW83ZnhDV0VHOU1IdDJDcmM4dWFLZWR0WWVSaWZnUTFieE4ySm" TargetMode="External"/><Relationship Id="rId148" Type="http://schemas.openxmlformats.org/officeDocument/2006/relationships/hyperlink" Target="https://news.google.com/rss/articles/CBMiygFBVV95cUxQQUZMY1R2Y0QxcVQwUXpWUmtObUNqY04wX1BNM3JYNGdpS3BpRUpELWp6SG1ucUxWdGZOSDZQTkJEMDFkRW1VTmM5SkFoY3JIV21oQnB5UEdxQ3BkTEtVRThubDNfa1l0a2xKNHNOME9UOWJYUU1aclEteHY0R2M1cmZ1dUgxUlc0OENvSTI2YUJSOUoxMXdvSy1oQ2RUdU" TargetMode="External"/><Relationship Id="rId149" Type="http://schemas.openxmlformats.org/officeDocument/2006/relationships/hyperlink" Target="https://news.google.com/rss/articles/CBMipAFBVV95cUxOV2NIRVUwOFpsZ3pZNXNhUEF6aUhQaWp5RzNpM0I2RDY0N25SYWMzcEVFVjRpNnoyemROdTdIazFiaHhvNzRQX2dyRUJ5aGRWV1lRcmk3MVVMUi03alJGQXc3VDN6N0otT2s1VkxURE9GNFVNblZFQm9FNlZ5NHpWVXdXMnZ1eHZMVEpwWTBKLXo2N21fY0ZRazdJY1pFa0" TargetMode="External"/><Relationship Id="rId150" Type="http://schemas.openxmlformats.org/officeDocument/2006/relationships/hyperlink" Target="https://news.google.com/rss/articles/CBMikwFBVV95cUxQbGhmMFkzRUxOTTlyOFFmYktfQzUya0hKNjUyODBUWnI2QWNLbExBN2tNa1hwVGoxTkNhalBFQ0hXOVFVWHB2WkhPRDBMQVRTb3BCRHRaNFotM28zTDVscUIyU3hfV1ZkZFV2cmtoenhuWFlIUzFkajJFX3lPV3IzYThjX2JZX3RYemVLbVR0SG1FWk0?oc=5" TargetMode="External"/><Relationship Id="rId151" Type="http://schemas.openxmlformats.org/officeDocument/2006/relationships/hyperlink" Target="https://news.google.com/rss/articles/CBMi2AFBVV95cUxQWTVpVWpGZXN6Ty1OaUh0c2VlcE1kRGVScC0tTVUzRmUxQnNzTXNYVnlSVkJuRFJXMmpOMXA3RHRsVzVGeVAtQ0tMRjB4MXFMOU82RUJYeGVmeUdRd0R0WkpSMGRPajB1U2dLWVMyeVc3cW1TSTQzMFdUcEpaNDhlQ2ZZMjJrb3dqWWlkcFp0N3J2TTZ0UjdtanE0Yk5KTW" TargetMode="External"/><Relationship Id="rId152" Type="http://schemas.openxmlformats.org/officeDocument/2006/relationships/hyperlink" Target="https://news.google.com/rss/articles/CBMi3gFBVV95cUxOdGI1WUlBUWZQQ1Y1VHYwM29fbG5md3dxeDdvb05ISmlRdnVzZ1NyWWg1MHRiQmRjZEN4OE1ZV1JhWjBHbjQxYXFLaHJ2VlV0ZDlwOURnM3M2QmZ6M1Fva0lmSVVJc3JkVDB6TnhxU0Ezd1pDTjY5Z0M0R2M2TmcxVU4zSFQzc2w1clJFb3g4ZTdEX1REM2FoMmI3TFhLbE" TargetMode="External"/><Relationship Id="rId153" Type="http://schemas.openxmlformats.org/officeDocument/2006/relationships/hyperlink" Target="https://news.google.com/rss/articles/CBMitgFBVV95cUxOcWZLYjQ3MlFnYlhrTTFIRFBhUW1pbkVYRmxVbmc1NW5zdlZNVGVDakZDYnpYcFF3WG1rbWlrVnl6blhWNEQwdEd4UHpseHkxb3ZmcE9jMlEwSGlpZ3RxOEs4YTNOb0pOdFFCTzcyeHZ0OGVtQS00aG84SjdDeTRTUWR6SElkRWJ0cGE0V0J5M0FWVmpJTjFTeTlNZE81Tj" TargetMode="External"/><Relationship Id="rId154" Type="http://schemas.openxmlformats.org/officeDocument/2006/relationships/hyperlink" Target="https://news.google.com/rss/articles/CBMi0gFBVV95cUxOay1QR24yTlQxcTNHRmFyd1NydmdtZkJMTUtJbHo5TUdMTzZtbi1QNGtIdjdpTFV3c2FlNnBYN21Hd3E4R19qclJ6RjFEUkhiMkNLOHVQRnRoTTVDSjVEY1NqcGtXVXpnQ1FxNmR3eUtQeUNZcXp6eE5FTjIwUTVrcVp0dGpQa0E5M1p5NXI2WEFoYThYMFlXRmJiU3hKQl" TargetMode="External"/><Relationship Id="rId155" Type="http://schemas.openxmlformats.org/officeDocument/2006/relationships/hyperlink" Target="https://news.google.com/rss/articles/CBMi5wFBVV95cUxPTzA4ZWVUZGpmQ05wWGNaRUZpRDJZbVhSczZkNExIeGptYldPS3FrcHh0U05wcVZPeF9GTWJoRmFGUV9iWTRYUlBWQzBHbHpXNzFoTGhDZ1JGU3hPR0FPVUo3U1dqSFd4VXFIblVybmlMMUlLNmFTeWhYZzlzblUzWVRtcnVVMHBodF9tU3dlaXk1ZE1OVHEyaXJlczhpR2" TargetMode="External"/><Relationship Id="rId156" Type="http://schemas.openxmlformats.org/officeDocument/2006/relationships/hyperlink" Target="https://news.google.com/rss/articles/CBMi2AFBVV95cUxOdFB6RnZDVlNDYkdZWWxxLWNUUjRYNTN2VFZKTW84TDRiZGxjcl96LVk2TkVULWNKXzJITVFtRks3Qk9wQTA3REtzQWZPY3lFc2ZRanZwcGE1WEhmUnA3NndvZU9vNTVxMHdTdlFnTWljRkxvNUx6c2MzZ01xbnppX28yMldpRHplRHVndWJYano0NkI4QlhiM1ZIZjZuZ0" TargetMode="External"/><Relationship Id="rId157" Type="http://schemas.openxmlformats.org/officeDocument/2006/relationships/hyperlink" Target="https://news.google.com/rss/articles/CBMi4AFBVV95cUxQTzRfcnFBc0xaa3p2c0hXdl93SFdsbUp0YTh6UWFWRVFoYjNFSExpb3IwQmhsSUVlelN2dkNWNnhkZnc1VUk2NHNaS2JCMmVuNm9OSHlYSEVreTN4R3lrVjdiVFNTemtSUWFCRWtCdVpGT3c5b1R3WFg4MHg3OUhmOFRYSUd4a2pKMWhpSjI4WUZKeTFkdVdjTk5sQXc4Wm" TargetMode="External"/><Relationship Id="rId158" Type="http://schemas.openxmlformats.org/officeDocument/2006/relationships/hyperlink" Target="https://news.google.com/rss/articles/CBMiwAFBVV95cUxNVFBaZDl3SngxMk5lZTRsc3p3SzlJRU1ITURzZDZkTVV1LW9JNk5ybU52Z3N6Q21XNF9IeFNGSzQxci15cG5VTE83WVd6dTFUOUJrbE9YeDVtMHk0aEF4ZF81bHZ5eC1IQjctV1BqX0NDWlFXa3c4RUl0VzZDcTZCSzVGRGFSemFiN21rcUVwZElHeGdoY3BjZkg5dVdwOV" TargetMode="External"/><Relationship Id="rId159" Type="http://schemas.openxmlformats.org/officeDocument/2006/relationships/hyperlink" Target="https://news.google.com/rss/articles/CBMiygFBVV95cUxOOU1NM3lYaVhvc2pzYU5BUkRyZ1JpX0xWOEZlLTdyajdvTDJYazVhR19hb3R0aXdJNElMRnNLZE45c2ZkQlVvb3IzTE5ZSVE3ckszV1B0dGQ5ZU5HVWQyM0xneWhmUEpqNDhQcDhaRF95eVJOTFppdzkzaVBnX3dzUHBYZl9wUmhuLUh1a3I2bTZOTTlfOWxtNEZyOHdEal" TargetMode="External"/><Relationship Id="rId160" Type="http://schemas.openxmlformats.org/officeDocument/2006/relationships/hyperlink" Target="https://news.google.com/rss/articles/CBMitAFBVV95cUxPTnF0anJseElpd0IxMXBJRkc5TGV5VnFYcTBHam9MSEg5LU96MHNFVEVEa25hY1dkTW16czhkMGVNM2J1YnB6ckFJUi0wOEZXWDB2el85bHN1V1BlVXg4NnFmbHV3S3Rvc1UxYzFfVjFkUHpITmJhRENpSDVGak81VkJ2RjhHQ0ZvNzd0QmxMenZRSzI5UmE1Ym5nVnB3dn" TargetMode="External"/><Relationship Id="rId161" Type="http://schemas.openxmlformats.org/officeDocument/2006/relationships/hyperlink" Target="https://news.google.com/rss/articles/CBMizgFBVV95cUxNR3dmT1NMaTlmaElNb2laZWVyTEliLXdNZ3J5WmgwSFpsSEw5MkhXZVJjTzFaOUhEVUxENTdVaHJ2ZHI0bE1RRFBFMEY2cGZVUFlVT3lMZmdDOUcwbEwwOVBpaFhXWjNqbWp5UUFodGdfNkJDNlNCekc1OUN6UE9wRElHaGtRT0Q5eTZZR193QTNDSEJzWno4LWVLRUJucU" TargetMode="External"/><Relationship Id="rId162" Type="http://schemas.openxmlformats.org/officeDocument/2006/relationships/hyperlink" Target="https://news.google.com/rss/articles/CBMiuAFBVV95cUxObkdsQVN4OVZBcUpBUUtPN0NYdUxubkNYSUVWa0hZMHJXb1VfYnpQWjVUeW1pZ1V4cGtLYVljdVpqLVpucXRLRjJ4Z1ZWMGUtVnNKZlNIVFV4eFc2elkza1lzck5kWVdhWEdCbGFPZzZnWXBsRDhrYVoxUUQ5N3lqSXhkakwtUXhpbGEtc0REazNucjhvVmJEZkRzOHZhS0" TargetMode="External"/><Relationship Id="rId163" Type="http://schemas.openxmlformats.org/officeDocument/2006/relationships/hyperlink" Target="https://news.google.com/rss/articles/CBMitwFBVV95cUxPQWJqVDkyRVVVRnM3LVUtdEdETWM2TWh4RjZHREhKMlFSQ2hNbkZhQUJuaHNqTUFDQnM2S0xyd3RiNVphUERVTFFjcjFvVHNLbTVsN0JBUXRIbExsRVpmVFhtWlpCYVF3OUFndDlhWElvbWZIdDMzb1BvbkQtX0hkTDVoc050bnpTMVB2cGkzckg2eWpmMzFkMlNYRmtiZH" TargetMode="External"/><Relationship Id="rId164" Type="http://schemas.openxmlformats.org/officeDocument/2006/relationships/hyperlink" Target="https://news.google.com/rss/articles/CBMiygFBVV95cUxPejNRWEV6dDlZUFJjQjBjM0tZVUJabklKR0M4aXlSVDVSbHJ4TVNlWks0Zm9wbU5yc0dJaGh3YTVQeUpIWExyVFQ0T2EtRWtERk8tOFFBV0l4Wk43eWdBVlFtRmZZenVvRW9tM05PUmNGM3I2MXFMR0V4TmdvWWstdXJXYW1tYjg5OWpXamZ4Znp6ZzY1RjY2TC16SXNpSG" TargetMode="External"/><Relationship Id="rId165" Type="http://schemas.openxmlformats.org/officeDocument/2006/relationships/hyperlink" Target="https://news.google.com/rss/articles/CBMiqwFBVV95cUxPcjROU3dYZVh1YVNGbzltbW9lb3NLdzJkeHp4R3R3RVdpOUF1UkcwNlpPMjdHb240UWJka2NPX09qWWFMLVpIVUJoYjhZTFdodk9RXzdHNG94M0lWWnFJMlJBTnpBZ1JJT3hzLWxva2pfd19KMF9jak1lLUdtSGVKWTVKR3JmODJCSlhVZVpkalppN01nTDEtbUxsVXNUWF" TargetMode="External"/><Relationship Id="rId166" Type="http://schemas.openxmlformats.org/officeDocument/2006/relationships/hyperlink" Target="https://news.google.com/rss/articles/CBMizwFBVV95cUxNcFZQVWtuNklLRnFweDNNcnhtdERsaXZZQ2d1Y20wR24xbE1CVE9EYk10X3pfT0lnNWZuYnQzanFjYkF2S0VwaEVTRWN2MFR3OFFtUlQyaS1FNE8zMmM2WVNTRG5wLV9UbWxqSFlPUFpuOGgyUmNkQ3JNaHk5NndmZXFMSV9QSlRSMWxJbElSTW1xSm5TNkJ0dWZGMGpjTT" TargetMode="External"/><Relationship Id="rId167" Type="http://schemas.openxmlformats.org/officeDocument/2006/relationships/hyperlink" Target="https://news.google.com/rss/articles/CBMi7gFBVV95cUxPQzNlRGNQVUZvY0hKRTNyUU1ERlMxdndrclJTS0d5Rlk5OW03Z0tlbjNGWXQyTVVkTlJXOVJybkVYVGItWjRnNXNQWVNKME95TzctTFhOMHMyVmNVczZBb0ZyUjBIVXptLUR4VnBDTzlQa2taVUtHUlNSV3Q4UnlKLUtKS1g1bHhZY00zZzZPWXg0cFVWWkkwQk5KdGgyTF" TargetMode="External"/><Relationship Id="rId168" Type="http://schemas.openxmlformats.org/officeDocument/2006/relationships/hyperlink" Target="https://news.google.com/rss/articles/CBMi1gFBVV95cUxOYm9XZDktNDgydTB4UEszN2R3aEJGNmFCTF9mdlhCQUs2WWVYVkNHeUJjRHBSRW1saGRzXzVNVFNmbWNCUXAxS09wSUx0ZVg4QTItYmhubHhsN2pwNllWa0JxOUE4TDZtcDVZa21zWTBRWEp5VVBwM1dTOUhHX1BhUFhpOUJxa1V0Wkg5R0c0cHNBeEZYcU1RNjhQZm1UNV" TargetMode="External"/><Relationship Id="rId169" Type="http://schemas.openxmlformats.org/officeDocument/2006/relationships/hyperlink" Target="https://news.google.com/rss/articles/CBMi4AFBVV95cUxNMjNSRjhvV01qZElmRVNuaktub3I2N0huanpodGZyeTdxa2t6Nml0V1hPSVk0cVY3NWtyVjhzUVJMaGM3cV83V1ZHV2hiSV8ybnY4UnFMLW1SZHFDNE5wRV9Cek94cFRaZmZIUnA0UldXOWZ1N0NSc29aR3BaZnRhT3JsNy1RMGFGYW9GZHhIa3B6MExvX1M2TkVtVXFEdH" TargetMode="External"/><Relationship Id="rId170" Type="http://schemas.openxmlformats.org/officeDocument/2006/relationships/hyperlink" Target="https://news.google.com/rss/articles/CBMiywFBVV95cUxOTFFHQWVwNUZqU3VYUm1JR2xCWF9ndlZJT195QnBLQlU5NTNNZ24tSjFHMHhReW9yc1BXSUtLUnRLYzg1ZDdCbG1aTHZ4QlB2Z1BWX2xUWTR0REJ1QjVrOHpnNndUZURYOVNhVFFwRmpRRFBCbV9IRWVCS19MTkphN2Zqc1M1TzNXZC1odU9ZYnFHelBxaTNrMWpfX0h6SU" TargetMode="External"/><Relationship Id="rId171" Type="http://schemas.openxmlformats.org/officeDocument/2006/relationships/hyperlink" Target="https://news.google.com/rss/articles/CBMi-AFBVV95cUxQZjVza001QmN5X0lBZVVoM091V2FMNVBZbmZEU29jZDk1eW9jaUJvSlN2U0gwWjRHS0lEV3lQMkFmZFNKbExPMjJzTWVPN3lncGxuYjVUMUtqSkF4aFRrTVJtUG0xUnhrdnJ0QllmM1JyaXlFSTgyRmpLTFA4STZRMHpPbXFaUkpQSWFsUW5aeGxnZVhMWDNkUVZGbTlxS1" TargetMode="External"/><Relationship Id="rId172" Type="http://schemas.openxmlformats.org/officeDocument/2006/relationships/hyperlink" Target="https://news.google.com/rss/articles/CBMixgFBVV95cUxNT2h2dzE1VFhRUkJuVGxjbEc2VzRHQWFUMG9TR3AzTVhQVi13RGRHWmhOUXRYd2hicE9QVzhNajZldWx4ZGpIODEyVE5CdmVSNFVfTmttZzVzaWhVU05TN3I5ZHpVWEJkZlh4V2l2YmMxVnRPdkZ1QWN6aU9RTEVxaU9qdXVBQ3RVV0Y4YjZHc3RIanRsLXhCWUN3eElEej" TargetMode="External"/><Relationship Id="rId173" Type="http://schemas.openxmlformats.org/officeDocument/2006/relationships/hyperlink" Target="https://news.google.com/rss/articles/CBMiW0FVX3lxTE1KeFdqYUN5dGtnc2JMcFJhMUo2M0tjdWtSVHJ5SlkxWlVhcV8tbzV2ekxUemt6Y2NZQmppME84Rk40WjNZTl9QaU1ZVktRUXM2OW9uYlY0T0hidEk?oc=5" TargetMode="External"/><Relationship Id="rId174" Type="http://schemas.openxmlformats.org/officeDocument/2006/relationships/hyperlink" Target="https://news.google.com/rss/articles/CBMiW0FVX3lxTE1FVndmM0o3dGJ4bC1mM3NEV3UxX2x5cmtUX3JqUURTblBMU21ZSEdzSGltTzdPOWo4OG9sdTluSHdZLVRndjZSUW9rYnI5dl9NbGZuQlh0VVhPdE0?oc=5" TargetMode="External"/><Relationship Id="rId175" Type="http://schemas.openxmlformats.org/officeDocument/2006/relationships/hyperlink" Target="https://news.google.com/rss/articles/CBMi0wFBVV95cUxNMk90WXFVRERyQ2QyTW9IRHZSM1RTUXJGRTBXdXJXNWQ2S1hZQk1sc19pbEVobGF2bEZVSXd0clZHNnVZVW1rUk9OeDZFOFJ0VkhaWEtTVVJVRHVzNHFIWGZlaFJZeG45d3NIY3VJcVRDengwWkNRREVITm56ZTJTdE5Ba3dOQm0tcXA5SU1yTEZBV0wyZTRENnpadXEwVV" TargetMode="External"/><Relationship Id="rId176" Type="http://schemas.openxmlformats.org/officeDocument/2006/relationships/hyperlink" Target="https://news.google.com/rss/articles/CBMi4wFBVV95cUxQVTJMRGh5NVM1Xy1kSFdVMGlRbDdudm9fZzZDWDNRQ1ByZDR0ZVhsdmJJWFNZMUFGUllOUWUzOThfakk2ZDBHS3VIaW0xa2lMRThqQWRBZTNkXzhyaG9HdW9aY3k4eWRQM0lXRzNlM0V6Y3lPT3lQbUwzTUY1ZWY1ZUZhYTQ0VlVXUDZ2Z3k2b3VBaGJJVVJmZWlQR0NZcF" TargetMode="External"/><Relationship Id="rId177" Type="http://schemas.openxmlformats.org/officeDocument/2006/relationships/hyperlink" Target="https://news.google.com/rss/articles/CBMipgFBVV95cUxOOEFrMi1hV2dfeGJrUzZJd0hBUHoxQ0ZfQXdoVE9XSE9ReV90Q09Pd1g3Ump5Mk9mMHE1RVl5dUtfbXlub3VEb3JhYWEyaFRaRFJxakwxUWFBcW1hMHRQY24zMjBOaXZRMWYxb190cl80WWxSc2xkVlpGeFR2TWtmdEY2TldINm9LeU1KTWpvUVZNNWc0VThVZFd5c1pvTj" TargetMode="External"/><Relationship Id="rId178" Type="http://schemas.openxmlformats.org/officeDocument/2006/relationships/hyperlink" Target="https://news.google.com/rss/articles/CBMidkFVX3lxTE5UbHZQYzZYRGNKOTQwemdjSVRMWHpYS2ItVy1CXzdVM2dGUi0tdDlHdDJDT1YtcUFrUGVSeHdBVDdwVHJCMW1XOWdUVnFJUC01aW1DVVRIMDlOWTNJemVlSlp4VHl4anRhU0FWdnhuTTBWVmtjWnc?oc=5" TargetMode="External"/><Relationship Id="rId179" Type="http://schemas.openxmlformats.org/officeDocument/2006/relationships/hyperlink" Target="https://news.google.com/rss/articles/CBMi8wFBVV95cUxObjIxWW5BSnpxQzRrdnhObVJ3MWEzTmc3dlZuS2p5cWRhak9OYlNDdlVNQXNsUEpwUWFFaXV0Z0Y2WmVxdXpobmV4M3NyVnljTTZKcU9lRE1UR2RpbnVQNF9PLW1jVDk0YmllU0dKTm1FUjlCV3dYSElrc3BlNzBQYWgyUGp1a1V5N2ZnalBaNnUxOGhaRll3Wkg3TzFFYV" TargetMode="External"/><Relationship Id="rId180" Type="http://schemas.openxmlformats.org/officeDocument/2006/relationships/hyperlink" Target="https://news.google.com/rss/articles/CBMixwFBVV95cUxQcXF4WGhCN0lHME1Nams3ckdaMkFSMkxfWF90Vm00NXB5cXZmc1hMeUlDck5UMjlzNmQ0U2JWUU91WklkSFdpUEx5Z19QTmR1OGZGN0xsTnNnMTMwRHIzNktTMWJ1dE51SFlTQ19Uckg2MHhyaUpObHpkZ0g1VXpSUXNTV2R2STcxUzd0U2tBSkRJTWlGMnp3UHFXVHhyVV" TargetMode="External"/><Relationship Id="rId181" Type="http://schemas.openxmlformats.org/officeDocument/2006/relationships/hyperlink" Target="https://news.google.com/rss/articles/CBMiwAFBVV95cUxPYkpsUTc2eUY5a1FPWkE0NksxX21uOXdtN3YyTnN0WEZ6N3pZdWZQQUpNWXM2RE5Vek9oNFJ0UTlnc0pXcmJBMVVUeVNwMzkyV2hZLVo1bl9XOEJUa1hrMnZPX2JKM1NFQm5Jd0dIbkpuTTh3aHdQbk9Fd1k1NnZvV2FDTVl6djVzVGRhNnhxNGMwTDlHSmY0Rm5TeXZpdH" TargetMode="External"/><Relationship Id="rId182" Type="http://schemas.openxmlformats.org/officeDocument/2006/relationships/hyperlink" Target="https://news.google.com/rss/articles/CBMiW0FVX3lxTE1kUUhtWEh3VnF0M25ZU2tFNFlOVHMyWFNRV0Q4X3BLMUVSQVRydE1rZm1WdUdFakpsUDRIX3dXd1VkVGVnZlhwbDhmZk8ySllhT2JGdk9WZGRfc1k?oc=5" TargetMode="External"/><Relationship Id="rId183" Type="http://schemas.openxmlformats.org/officeDocument/2006/relationships/hyperlink" Target="https://news.google.com/rss/articles/CBMibkFVX3lxTE1fZ3MteFplTFgzNHlheTZmWTBVM285UmlGaXBSaTlReU5iaEV6eFFiNkpmcndQQk5Bd0dXa0w4SE9WZDVoUFRmRU8zVXdDaUlOaHJwV05fQ0dJcXhaRWxITG81RVRndU1fVFNMMjJB?oc=5" TargetMode="External"/><Relationship Id="rId184" Type="http://schemas.openxmlformats.org/officeDocument/2006/relationships/hyperlink" Target="https://news.google.com/rss/articles/CBMitgFBVV95cUxPcnFVeDkxbExrR3pfRlQ1bWxXckxnWUNTb1BhbDYxQndZei1tR2xHUExHckU3TDNMX2xwTXBmMGdLcll6ZXN0dzVhSGlGMUU1S05fNzFHU1VKeUxUTkt4bUVUbGJMOG5wbEM5VnppTkMtS0JYVFFHZTV0a2Y5cGZhQUNrTzdmZkhMWDhueGN1b2xCZWtvV1RqeWhNWjNRUT" TargetMode="External"/><Relationship Id="rId185" Type="http://schemas.openxmlformats.org/officeDocument/2006/relationships/hyperlink" Target="https://news.google.com/rss/articles/CBMieEFVX3lxTE0yc0x2czhZNjNPdmhBMlQxZEtya1B0a0NYRG1GWnk5NFllLTJ2a3c3RHF4RXB5aENMSWx3Y2d6R0NNQ2VGMW00M0ljekRoZVgzVGVoMGRYY01uOUdkR3NtS3g2QVhqNTU3aFZ6QzRKVU1ycHBmZ1kyeA?oc=5" TargetMode="External"/><Relationship Id="rId186" Type="http://schemas.openxmlformats.org/officeDocument/2006/relationships/hyperlink" Target="https://news.google.com/rss/articles/CBMidkFVX3lxTE90dXRicm82cEZyRkVqQmlMS2tuUnh1bHZiNE9NTXpSOElZMTVIamJDVWtpQXZHTWM1cVZnblB4NHFTTWNmdldaTENCd2xMRkRLbTEwOHNGVkV4ZktOYTIzRmFDYmgxQk1MLXFmajkyWkNUSVUtT3c?oc=5" TargetMode="External"/><Relationship Id="rId187" Type="http://schemas.openxmlformats.org/officeDocument/2006/relationships/hyperlink" Target="https://news.google.com/rss/articles/CBMijwFBVV95cUxPdk9SOXdhSGFzamZvbzlHM2lXWXBndTFxWnN6aFZNRmRmWUE0ZjJPTEp0dTUxWTFKSzhWekFCM0lWMXd2a0hRUjMwU0syUHhFeU9tdHhkSjBnX2h0cGcxQWZOcUFPYWJ6Y01DT0ZuZVdQSnliZWVvWFljbEtjcnBIQVh2NGplWmtNd3FBdmp3VQ?oc=5" TargetMode="External"/><Relationship Id="rId188" Type="http://schemas.openxmlformats.org/officeDocument/2006/relationships/hyperlink" Target="https://news.google.com/rss/articles/CBMiiAFBVV95cUxOUDFUZzJMS05xMllUTFRpcjc1dnlLZ2V1RElhRk9lX2k1VUVzajhZdmRQTEtlZk1qaWJmMm9DOXdUaXZjMjB6NU94bENaTFBzSmFIZTlWN3loQ0FmbHVVY29QOEFPVDRwYXBmSEtzVG0tblpZNGgybGZMUmpUSW1udlBHR1lMMHJz?oc=5" TargetMode="External"/><Relationship Id="rId189" Type="http://schemas.openxmlformats.org/officeDocument/2006/relationships/hyperlink" Target="https://news.google.com/rss/articles/CBMiywFBVV95cUxPQy1faThwZnBiU3FINnFBcU55QU5ndHVOTzFMR3dLaUczbkkyODJnaTFXWG1yREJTZjA0ekFCbWJTM19IZzNud0Z5Y3pORXV4Skx5Yzg5YUJXSmpVbFpwQ3k5ZGtmZXdLV2FBT1pPbWx6MW1mbHJ5clMzckFoTm1jQTlFbXFETENndTJCbEt4LUpvMXptazJLMER3SUo3Ul" TargetMode="External"/><Relationship Id="rId190" Type="http://schemas.openxmlformats.org/officeDocument/2006/relationships/hyperlink" Target="https://news.google.com/rss/articles/CBMiW0FVX3lxTE9MaFREWmc5V2FxNnQ4aXdZVDFKODZmQXZuVVhFV1BKbzJCaVY3cXh0STFOOGtIMkU0UVRVX3BMTFRxc05tVFJQenl4TFZYbU1KWlRENmZ1ekw5Z3M?oc=5" TargetMode="External"/><Relationship Id="rId191" Type="http://schemas.openxmlformats.org/officeDocument/2006/relationships/hyperlink" Target="https://news.google.com/rss/articles/CBMihgJBVV95cUxNQjg5WDFXZEhVeE5QTVRyTEh6LVh6cEw3TmZoWUlhUXdZajN1SGJpYWU4RnpGWWpFZXNVMkVJd1lMQzZMRlJUVW5EUHRDVHA3SU1zc2xuZmVVVFVmWF8wY0k3X2tNNDlKQklTbEthOWV3WmxrQUhlRGxsZ2piSmVYTnRiWjBsQjFWN0lkY0Y0TVNKZ2ZCN1F2V3NJcW5aZ0" TargetMode="External"/><Relationship Id="rId192" Type="http://schemas.openxmlformats.org/officeDocument/2006/relationships/hyperlink" Target="https://news.google.com/rss/articles/CBMid0FVX3lxTE5uODZ0cGo3SlVhUWlzbWhTY081bWpoM3c2Y2tOQks1SkRkU3gwazdlVzd4TUEwU3ZrSTVDeTRyNjZPMlE4Q21CSm93aFdERGZtclEyc2pBS1JpQlI3Tzg0NmJyb1J1SE9RdTNtS1dXX2xObG96c0lV?oc=5" TargetMode="External"/><Relationship Id="rId193" Type="http://schemas.openxmlformats.org/officeDocument/2006/relationships/hyperlink" Target="https://news.google.com/rss/articles/CBMiggJBVV95cUxNMGwxWXB6bkZMNjVRM0h6SndKaHU0MkdFWFVtUDkxSGJYb2RvNGtlNGVoZDhEaVNBWDBrWnFPTWtNRVpNSVJiTm84MGNXNXoyTklkb1FWYm5HeTRuNHllV2lXcUlVWlVjSHVCVW5weC0zZFdOUm1qODV4VERDcTMzNG5yTGdxcWIxUEJNblMtdlVReXVWWURvWTdxclRORE" TargetMode="External"/><Relationship Id="rId194" Type="http://schemas.openxmlformats.org/officeDocument/2006/relationships/hyperlink" Target="https://news.google.com/rss/articles/CBMijAFBVV95cUxPc0M5UWQtMzU2ZUZEU3hTQ1hkRjBNLWhPdndsaDVYV2VJUDhjNTVZWG1VLUdSa3I0eGo4RE40MldWLVpyWklRNW1iX3JXMm8zRUQtcy04Yl8tU0tyT1Y4Y1JNQ1VpZXFsdTUwakRlOExqandxQVdmRkExNjBnejFMZW44WU0waWU0bzREZNIBkgFBVV95cUxONWdrVHA0Mm" TargetMode="External"/><Relationship Id="rId195" Type="http://schemas.openxmlformats.org/officeDocument/2006/relationships/hyperlink" Target="https://news.google.com/rss/articles/CBMiogFBVV95cUxPVHhxZWZoX25PVGVkNGsxd3NhVmZXVElKT1RRVW90SW5nVWkxdmRqOGNxbjVRMWFDT21KeHE0M19nR2t5NGNKRDZSYUN5U3ZiVkM4MVlqWGllYTIxX0lWVkVrbjV4UUtwUE8zRWlhMDlPeFp5bnRMU2ozR2duUVR6X0NIS09NaEVLQ0FUUlpzZ2JQRTRqc2p1Ty1RU3BWQk" TargetMode="External"/><Relationship Id="rId196" Type="http://schemas.openxmlformats.org/officeDocument/2006/relationships/hyperlink" Target="https://news.google.com/rss/articles/CBMiogFBVV95cUxNT1JneG9rWmdaNVA4Uk5lTHlvOWo2MXFDczI0dmllR2JkRjRiOGdJWTFueWlBdWdwRndGOGpvempHWktJSHNDYmhsYWdrMWJCaVVPUlE2LUM5bXo2U0c2Mi0zRXJTRkhVZGhGYlhNeWdwWXctYy1haGNWdHBWQnkyTHNkSDBrVl9VMDM0MVFWUzBoZTkxQmJCWEZtWTN6Mm" TargetMode="External"/><Relationship Id="rId197" Type="http://schemas.openxmlformats.org/officeDocument/2006/relationships/hyperlink" Target="https://news.google.com/rss/articles/CBMi5wFBVV95cUxOY3psNWdUbVBaZUhNTDR3NFF6Tlpld0p3anJocWl6eE9KcDJfS1hFZ3FVdk9pUU5KaFBzcDFEQmI2bzlQSWdmUGRWMVU1QW5PZ3IzS2MtQm1PS2VwQWdPWmlqN2hjQlY3WVRHRFc4bDBYdDUwNXZaYnpHUWxwUXJEV2cxLXFzSXVCd1NKcFFfMUYxa0VEUWdPdC1XVTU1cD" TargetMode="External"/><Relationship Id="rId198" Type="http://schemas.openxmlformats.org/officeDocument/2006/relationships/hyperlink" Target="https://news.google.com/rss/articles/CBMixAFBVV95cUxPbF81ZHFwcTUzZXNZMVFFZjEwVkZ4UERIcWNVRmxwMk9zcVkzYkl3ODNWVWJhdFFibWJjVmxHTVVmZW1lQ1pzMV80S2lOUHZsR0VmT1BMVmpNZzZsWG56MThhT2dWNURkRVFCYUhGY3lYeGUwV3JPYXFtRG9ETTQ2Z3Nxd3hma3ZXejQ4MVJ4aUVOQjZ0TWhwR3V6YXduby" TargetMode="External"/><Relationship Id="rId199" Type="http://schemas.openxmlformats.org/officeDocument/2006/relationships/hyperlink" Target="https://news.google.com/rss/articles/CBMilwFBVV95cUxOZmh4ak9TYklkTW11M0FITFFQaVdRenJoUFZOQ0NlX0JZNXZVclUzbExxWDVKTjlRY2plc3VwNXdFUzJVVkNuNTZGcEQ5TFpIeTlLNjVJcEs0T2Y1TFg2eFBWRzU2b0pkYnZkc1BqSmhnaGxFbHlSSWNWV2lQbE9LTHNyc0owaXhRY2l2ZDl4b2ZEVEdqN2Qw?oc=5" TargetMode="External"/><Relationship Id="rId200" Type="http://schemas.openxmlformats.org/officeDocument/2006/relationships/hyperlink" Target="https://news.google.com/rss/articles/CBMivgFBVV95cUxPRmt2RXVWODdtWFVOdnhDVDR4azg3b2tVMTJUVk9RaFdZZXVZSjBaWDhNZ2F5SmpkMFN0QlM0dTI2b1FtUGZPM2hxZ3FMUF8xZnNRZ2E2MW1PZ1dIcHJNVlNfRHZpVzhLdFNTcU41THpQLUlKOXM1YWxwUHI2a0dEWjdrTEJKNEFEeVd3bmphVTZKSFE3d3F2TWpiODVpa0" TargetMode="External"/><Relationship Id="rId201" Type="http://schemas.openxmlformats.org/officeDocument/2006/relationships/hyperlink" Target="https://news.google.com/rss/articles/CBMi_gFBVV95cUxNanowMmMwdjZFaUxDcVEzZ3hyMkxIWUhJNmRDdEtrdGtEMnVZeDdGeXZxUjJ5eFZZd0JJLW9POWJOSDgwVnVRaFJJUlg3dUJwMGVna2RGOC15Um5YSmdXNHBEZktKS2RqQ194SHBhUlR5QXRRSlB5dFR3Mm40eW1EZDlsWHMyOUdvZHFjVnRiWFFGa2N2TS1NM0kxWWRrLU" TargetMode="External"/><Relationship Id="rId202" Type="http://schemas.openxmlformats.org/officeDocument/2006/relationships/hyperlink" Target="https://news.google.com/rss/articles/CBMi2gFBVV95cUxQZFYzRkN4UlVMaksyWE10cWctS1psMFR0LW8wY3NJZlBuWGxwRUxGSDBReUlINnZCdmNyRk1jQ0FlSFprdE1CSHJjS1JXcTZUUXh3LXhrbkdKX0x0dlNwTnQwZWNKbnMzSy1YWVloRXRtWDFjaWhlOEtjTURjOG1pTFNDVWZHOFYyalhPcm5wWEZQc1BmeGZfbXVsa2NNQj" TargetMode="External"/><Relationship Id="rId203" Type="http://schemas.openxmlformats.org/officeDocument/2006/relationships/hyperlink" Target="https://news.google.com/rss/articles/CBMiogFBVV95cUxOUmx6VG9jd2hnYTgxbkhLTXhiWUJzemtuRkRwMlJtcTRlRjhtWjJDeVFBZkVDbFhmck1HYUVsR2FBdDBBSjFsWWRiLUdEckRpV2lWbVVfZFpUSkZEVXIxV2RtY1ZVYVB0MnhnRWY3SUVtRDZ0d0RiNWgtYnBlTkR4by0tdlNDei00YlRqcVUtbnZUMnlGcllWZDlJNmQ1Q1" TargetMode="External"/><Relationship Id="rId204" Type="http://schemas.openxmlformats.org/officeDocument/2006/relationships/hyperlink" Target="https://news.google.com/rss/articles/CBMivwFBVV95cUxNN1EyaWlVSTNPZVZWNHF2ZEg3SE5NbERsaUU1MHVVS1lvUWsyMHVfbzRvZUtHdHJLR3VnNzNETUxHS3ctRjZsMllVV2JBSFN3b0FVcXI0M3E0ZVFROGJnNUdjRzR3MU1CZUo3VkxPVlZ1a0NDV0tNTGhxbzdpYVdZeGY0WVpoMlllNjJNWnZvbGsteHhnaG9VNF93M1R5VF" TargetMode="External"/><Relationship Id="rId205" Type="http://schemas.openxmlformats.org/officeDocument/2006/relationships/hyperlink" Target="https://news.google.com/rss/articles/CBMiogFBVV95cUxNVmVmSEM1cW5jQ1hjZV9kRTd4ZGQ0UmFKVGtTa241VW5LN29vSGNRRlRTUXJiZ2FNTWhDa3ZkWnJ0dHl0VExPeWx2ZU9sWXZmX3Fpcy1oVVZTanZlQkVYUFZGRXF4aDZKdlI5OE1EVUd6d3R0Zk15a3FQdVI3S29vWTEwZ2IyUUhMcGpEdGhuTGlmQmp6VGQxbnhBZllXOU" TargetMode="External"/><Relationship Id="rId206" Type="http://schemas.openxmlformats.org/officeDocument/2006/relationships/hyperlink" Target="https://news.google.com/rss/articles/CBMingFBVV95cUxOMEZ5S2I4QjFUM1Jmc0k1RUMxSV9aTzY3NkxqMGkxNWJudkY2SjhQUnJ0ZGI5NHNpM2dFaW1SRThSWGMxdWJMU05OTklVVU1meWZHUWhOdWtSSmR4blJZZl9qSjI2ZVJSRzRBTmIxTFhKaTd0MEtZRTMtaWd6aHNma2FpdFBGcFpRODRiOUxWckdCRGRJZVBlempqWGx2UQ" TargetMode="External"/><Relationship Id="rId207" Type="http://schemas.openxmlformats.org/officeDocument/2006/relationships/hyperlink" Target="https://news.google.com/rss/articles/CBMimwFBVV95cUxQOTBBYmtlVVptaUVlVWtqWHMzb1dzMDhZU3NPN1VLTElpay1pNTQyTFB0N1NvOWxhZjVmOVAtLXV5LWZSZ3Z2bHQwOXVkWnU2aWN1elcwUW5UM2JFVmRsN2ZwWVFOVGE2aF8tbWpoS3pGRld3TXBjZ0lVVkwxNUM0bEFEQTlvQXVvTFVQdHEzMFV5eWQwRExXNzNOTQ?oc=" TargetMode="External"/><Relationship Id="rId208" Type="http://schemas.openxmlformats.org/officeDocument/2006/relationships/hyperlink" Target="https://news.google.com/rss/articles/CBMiwwFBVV95cUxOZV9PNWpIVkhWMExOOFI3OWNtSnIzUkUzT0F2Y2ZWU19mdTFSeVhteW9UcFVaMVVrTV9UZkpIcm9UNXB6cmZjZUZaNnd5NWZtZXlWck1ld3hVTDdoRjJySC16eG55SnRiRGZnNk9sVndRVDI0cGVXaXB3ZExBdnBuWnlOdks0RENLWkNYREU2QXFvQm9UcFZxUXoxRFJ6OH" TargetMode="External"/><Relationship Id="rId209" Type="http://schemas.openxmlformats.org/officeDocument/2006/relationships/hyperlink" Target="https://news.google.com/rss/articles/CBMidkFVX3lxTE5UbzhSbVNsT0F1Y2NVTG85LVhwekZ2eXZNeVhaWl8tRWN2Qm44WTgwcEs5VElmOUJvc2x1azVGZ1dXSnFQanRDbl9kdEdKLVdZdXlwWTRUN1RKWUJmWlVWWktNUnBpaXcwRFgxeDJaLU1XdWtyemfSAXtBVV95cUxQRGxWSWtONTNUVmtvbnlTM1lFNnB0MGRMU3VrTGFsN1" TargetMode="External"/><Relationship Id="rId210" Type="http://schemas.openxmlformats.org/officeDocument/2006/relationships/hyperlink" Target="https://news.google.com/rss/articles/CBMiqAFBVV95cUxNRkVYVVMteXZVYjlRLUdhUUZ0WXA0MmgyeHkxM2ppdUZGSHFuUEgzaHd2VnVYYkVmeHBGZUVScE1VVUpuQldxNnJQdHVhMEJUUlFKMEx1RldCemVCOEdwR1ZCZGJqeXZOdjYtX3dweVlocEI2dlZ6QjdLYjB0cjRpZFBYenB3dHM5ZUl1ci1YdHhUaV9oQmRFOC1GM0YzOV" TargetMode="External"/><Relationship Id="rId211" Type="http://schemas.openxmlformats.org/officeDocument/2006/relationships/hyperlink" Target="https://news.google.com/rss/articles/CBMikwFBVV95cUxNLVI5NGljSmJIVlZyaTVqYnJBeVdPMV8zSVgtZU1pX3dkZHItWE5obEhJS2podmNkMVFlU3FxaG9STzBGUERFQjhpN1gzVmM0SDJIVlNxbmN6dG9aYW1HVmRwdnVfMVBMaXA0MXhOalV2NnVwOHlVUl9kZzEzdnd5Sm5GaWRtaTBWZjgxY09UeGxSdWs?oc=5" TargetMode="External"/><Relationship Id="rId212" Type="http://schemas.openxmlformats.org/officeDocument/2006/relationships/hyperlink" Target="https://news.google.com/rss/articles/CBMipwFBVV95cUxOZ19sUkJORFVyY1RGeEtjcVVIMGdJRVY1OFVtQWdzM1FVeldvNWhQYnd0cXJQVmVtTDZuWTZ2X3pzSGx5OVRGR1owUXBRVGFxRnlWNGl0aXBDU0JkSGVidUJPSGZtQTA4MlRmQ3RUMUdVdmExR3pmVmltdElNb3ItSmlyWDVRVkhuYjg4ZU8wdV9TUkVkZVhxdC1ISWoyeT" TargetMode="External"/><Relationship Id="rId213" Type="http://schemas.openxmlformats.org/officeDocument/2006/relationships/hyperlink" Target="https://news.google.com/rss/articles/CBMibEFVX3lxTE9lWXpoZ0NELUlLX0VwRFU3SXlILVRTTWppXzlnR3NEaHBtdmRqRGY4WENqcGZ5YnBSSEFtM0J2SS0yY1gxMEhxVF9FU0VGUHlpR0pVN1BBZndDQ3JBcUY5MWczNzh0UWh5YzJWYQ?oc=5" TargetMode="External"/><Relationship Id="rId214" Type="http://schemas.openxmlformats.org/officeDocument/2006/relationships/hyperlink" Target="https://news.google.com/rss/articles/CBMi2wFBVV95cUxQWC1IX09WaXprci10OG5Yd2MyS1JBY1pKYmZ1Zk1rUGp4ckZSbUV6UlRPS0NlN3NkdWtLNkFGUmViMDh0Ykp5a0hfQzFySmRYNnlNQUIxdkdCOGh4MWF5clRMUklINHBSc25QYnJDd2VDd0NIRnlacDI0c3VidVk1T1d6U0U0NmJpalJtQVJPa09UUVhRenJBNTNSWl92c1" TargetMode="External"/><Relationship Id="rId215" Type="http://schemas.openxmlformats.org/officeDocument/2006/relationships/hyperlink" Target="https://news.google.com/rss/articles/CBMiwgFBVV95cUxQY0NyYXBfa0FtaEVldjhJaXBDNkE4ZTk1S0tvRXJqVnlReDd6TW10ZDQxS3lpRjYzdThnS296MklUZXJvUnZjQm9EQVczSFRFTXgtYlNOV2hacFAtZTFWNFFqN3duNG5nY3dEd2tfVUdlZThTME5VZC1zWF91bERXVUVMR1FCNjdnNVk1R0VyTGlkUXZPWXFpVENfMV9GaV" TargetMode="External"/><Relationship Id="rId216" Type="http://schemas.openxmlformats.org/officeDocument/2006/relationships/hyperlink" Target="https://news.google.com/rss/articles/CBMi7AFBVV95cUxNVWFkTW91a0NZVkdFZHRmTFc1c2lsRFFjQ0Q5R0FYUmRDd1hvNElSMXVBbEozd004aFo2cDd0SkRZVkNETjV1WGpJRE5FVDd0dlZIYnBFcnFTQzk4MUNuZXBLQ3VNTnEyQmtnTXhoNnhrSVd3R2QzZjZFQUZVTFNhSjBuS3lmVzJFQ0Uzc3ZObm1FRVYyNE1pNlJBMUNkaW" TargetMode="External"/><Relationship Id="rId217" Type="http://schemas.openxmlformats.org/officeDocument/2006/relationships/hyperlink" Target="https://news.google.com/rss/articles/CBMif0FVX3lxTE94eGRrWkdxMjdYdjBxSzIwTUVaajJFakJaXzQtTGlTWWJYZzB2M3U0c3NKMWp1NEhlTE1IblRVb1huRVp6Tk5OWjhuajZmVU9EbmJIYmxxcTNPeVJodV91MVlZZDgxTTZlOUxPVnFmMGotc1ZRVEF5aXd4WVNicWc?oc=5" TargetMode="External"/><Relationship Id="rId218" Type="http://schemas.openxmlformats.org/officeDocument/2006/relationships/hyperlink" Target="https://news.google.com/rss/articles/CBMid0FVX3lxTE9kYmxFd19VWG5DdGJuNGtOOU12dklUVUt4WHRnQm1uSXRZZ3h3bnh2R3c4LU90Y1BpT3BvZms1Z2VBVmxRd0RZdU1oYnd2OFNhN3duODdNZy04dl80QzJJdEItUGhSQXlMeWNfc2xUbFNuYk16Q0JB?oc=5" TargetMode="External"/><Relationship Id="rId219" Type="http://schemas.openxmlformats.org/officeDocument/2006/relationships/hyperlink" Target="https://news.google.com/rss/articles/CBMiogFBVV95cUxNSG1OMlVnREdUa2ljMGpjQV9SS01xWGI2ZE41WUZpNnU5SnBLMGpzOF90cGhxQTRZTGFaUDhWY2djNVQ5RW9lWTFjdDhGa1dJQVNfdmtNWnBUOUp5YmJaNWpVRXR5Mkw5eWRKNVN6Q1hfODZnd1pKdm42ZHdsZ09Kek92VFBXWEhNR0lhMkFwU3N5a3dWZy1jUEV1UmV6ST" TargetMode="External"/><Relationship Id="rId220" Type="http://schemas.openxmlformats.org/officeDocument/2006/relationships/hyperlink" Target="https://news.google.com/rss/articles/CBMitAFBVV95cUxPSlBPOUxla1IwV0xtUHFjWm41ZnE3bXJhd19rNGxTa29FcmJHZDhXbU1kRnI3andEWGQ2d3JWTy05VnhrZGVpLWdXbFRzZnR2cHg2Y3FZclhwV01hWFlYdC1YTWdPeTRZU2hDaTVGRmM4aGh2eHkyNzI4QVpTdWxKYlgyUVo2SmN6Yk8tQlRDdUJMeDFvQ2E2YVFiSzFna1" TargetMode="External"/><Relationship Id="rId221" Type="http://schemas.openxmlformats.org/officeDocument/2006/relationships/hyperlink" Target="https://news.google.com/rss/articles/CBMi3gFBVV95cUxOcm1OV1M4QlJtMi1mX1psMFpYSm1hNGpQMkwwZWtDdXhVbnNHbjF3WVJ6VS1iVExMT05HbnFyZTVmaF9RRjFVcnNKc05yaXBzTnFFcmlDMTIyR0R3ZW1hd1lCdEw3MVZacjRoT3F3U3FTbWVyT1hIaGJYeEE1a2lMaWNUWWR5RFJyWWtzNEZtcm5wYXJWTDRQSmgyQXBSb1" TargetMode="External"/><Relationship Id="rId222" Type="http://schemas.openxmlformats.org/officeDocument/2006/relationships/hyperlink" Target="https://news.google.com/rss/articles/CBMipgFBVV95cUxPOGtyZkxLUEMwUE10MWFiLXlEX2lHWm54TU1ldGYzNS1jLWtQRjRHa1FoY3JUMkE4X0dkTmpDV204aWpmUlhVZmFKczZXRGllTE5aWnhPX2xwSE9tWmpzQmlXOVh6dTd2TnJJbWhaSmkyZHdrTzlxT2J3NmpkWmNBZHlzdUpmblVBd1JJS0ZSQlJKa3dqMlZ3cHBNZlozTF" TargetMode="External"/><Relationship Id="rId223" Type="http://schemas.openxmlformats.org/officeDocument/2006/relationships/hyperlink" Target="https://news.google.com/rss/articles/CBMic0FVX3lxTE9TU3dWSWgya3RxTzZOd0RmU2ZkR21zT2NxRExIams4bkN0eTBMcnJtZVg0akNzWm1xeWd0bTZ4NmZOYTNmc0Ntc3c0ejJxVjdjZ2luT0xRUllGQ09hRENlWk9aOGFOaFZmc3N5dTNIaEFOWVU?oc=5" TargetMode="External"/><Relationship Id="rId224" Type="http://schemas.openxmlformats.org/officeDocument/2006/relationships/hyperlink" Target="https://news.google.com/rss/articles/CBMic0FVX3lxTE0wR2MyX0liMmVIWnh6ZjB2SEdoV0thMnY4anJ2b3RJeklHTnJlMm9INjdYS25OVkRYS0w0ZDRsWmswb05EMlVYWmgxU05ub0o0d2NoNmNTTHJtaVJnVC1haUxaUXd4MGJyYWwzSmk0eHVqZzA?oc=5" TargetMode="External"/><Relationship Id="rId225" Type="http://schemas.openxmlformats.org/officeDocument/2006/relationships/hyperlink" Target="https://news.google.com/rss/articles/CBMickFVX3lxTE5TMFUwY1pXd05JX01NamxWWldnMzJfcXhiR2w1cmJ0SU94dnlwZ1h2WHI2MWJfSGlSLVJrZ25VVm8weWg1Wk9xNXBibTdfQXBLSzZZbWhkSVA5RlpBM0RZcXZUMW54ZlNJb1B0M0JpaUtOUQ?oc=5" TargetMode="External"/><Relationship Id="rId226" Type="http://schemas.openxmlformats.org/officeDocument/2006/relationships/hyperlink" Target="https://news.google.com/rss/articles/CBMioAFBVV95cUxPV1k2SkF6Rm9reGRGQkstNGMyc3J0NHMwOGstWkNXY2Q5ODdVdnBNZEFPaTExb191R25qV09hM0F0cWViM0RwOVVBWElXN1I5SjFGTGVzWkRsYjhlMm1tVkx6Uk92TWpZZURobjRvSzBic0pyVEM0ZFFERXhJQXJYT0xYZll1clV6dXQ3cDBzVWRsWmYycWo0bS15RlRsUm" TargetMode="External"/><Relationship Id="rId227" Type="http://schemas.openxmlformats.org/officeDocument/2006/relationships/hyperlink" Target="https://news.google.com/rss/articles/CBMiowFBVV95cUxPWHZNZkRQWjFWZlhGd2JsQk5ENGJtOWRlMG9kejlhVUp1TlE3aVZYSURNSFNaTm9aVE5KR1U2cjBoelBZQ2FUbWlBX2E0Y3FIb3JZelJFMzJBX0JOMEZUUlVTejVORzRUUEtxWGRUV3dreVpyaTJ3Ty1WNENIOTNNZ01WV1RUbUhCdTlCVzREZWE4OWotSkVaU2tLQWZ3T2" TargetMode="External"/><Relationship Id="rId228" Type="http://schemas.openxmlformats.org/officeDocument/2006/relationships/hyperlink" Target="https://news.google.com/rss/articles/CBMimAFBVV95cUxOM1JqUGRwTnpFX25ZWmZGVkstRFp3WEV0b1hvclFGTGwtZ0lMc05JRTJ5UVJDblQxTV96Nl9QNjQ4LVBQM0I0N3AzYVlsZm0xRUoxLXB2RFhMNHBkV1dDTWRVX1lxQ3JJMUpXTjZtdC13V2dQR2oxbXEtcHFJT3dPdWdDYmtTZWhnaThjeVY5eWRiSXJQQXF4QtIBmAFBVV" TargetMode="External"/><Relationship Id="rId229" Type="http://schemas.openxmlformats.org/officeDocument/2006/relationships/hyperlink" Target="https://news.google.com/rss/articles/CBMiYkFVX3lxTE9SWW44bmxPZm9JQTRZeGJXUTd0ZHBVN2xXWllnYkZTVmRUcG9NX0h5amhJLWdOaXRDWVZpTk82WWRzc2p1N3VtQnVLU3daTThPa2g2YmdnZzZkQ1RZZl9Gekd3?oc=5" TargetMode="External"/><Relationship Id="rId230" Type="http://schemas.openxmlformats.org/officeDocument/2006/relationships/hyperlink" Target="https://news.google.com/rss/articles/CBMiygFBVV95cUxNZ2xGajhBRm82OFVkd1o4ajJMY05nTEZFR0VmbjAxYkxVQmVIS2pfUkhCWkJwdlJHNzAtUnJvbklwOTR2NVoyWjh0eXUzR19qeFRMRmJsQ1pMbnJMWERlVGNSU29XaDFSM0J6RHFuOGRxbmw1WFFUd0hUU1JzSWtEV1ZmTDFHQjZVOFEycURkMkpVSFdqa3EycWYwMkhWVm" TargetMode="External"/><Relationship Id="rId231" Type="http://schemas.openxmlformats.org/officeDocument/2006/relationships/hyperlink" Target="https://news.google.com/rss/articles/CBMiqgFBVV95cUxPM0pnc2xGRHZqWVh1ZzF4ZmVKeC1XZ0Q2VGNPQS1NU2ZHY0xldFhjUlN6d0hnMVJqWlV4X0Njb0NBQW9kbDdVT3REMEY5SlExM0t1NjRKRVZsNml1UkpQWGdKdTlOWHExbVNGenp0UFZvZnJLd040S3lWTEx2b0Zod3lLQ21iVXpWT2pERUUzd19ydmVsYTVRcFlfN0xTMU" TargetMode="External"/><Relationship Id="rId232" Type="http://schemas.openxmlformats.org/officeDocument/2006/relationships/hyperlink" Target="https://news.google.com/rss/articles/CBMiiwFBVV95cUxOaHVMbTdjVnJUXy1hOXJIejBBSVZWUFM5U1Jpam1XTmNlOHBZU1ZFZE1KSDVxQ2FTYzk4N2c2YmE0VzF5R2dXV1VJZE12RVlEaTQtRVJWRVlCdUVybEZFanZoRG1hcEc5NzVPTUphb1pxNjdCWXRISERlcHdnUm1CSTEwZ29STnlNSkxr?oc=5" TargetMode="External"/><Relationship Id="rId233" Type="http://schemas.openxmlformats.org/officeDocument/2006/relationships/hyperlink" Target="https://news.google.com/rss/articles/CBMiowFBVV95cUxNaVp4emlkMmhRRm1qbGI3VjFjTzJaTjgxNDVzRy1SaWh5VFlJdjRGb0FtNHBUQS15VnlzRFdmeDBhVmZKbWRDNVBEdF9QT3BTbGxsUTUyNlRIMjdkZFp5Qm9ORktpVkZudVZDNTJCTk9oaXFMcG9OS3FPSllHaTkydGJmVFhiemZkajVXMktBSzhyeHBkSTNWdjgtQ0pnSk" TargetMode="External"/><Relationship Id="rId234" Type="http://schemas.openxmlformats.org/officeDocument/2006/relationships/hyperlink" Target="https://news.google.com/rss/articles/CBMizgFBVV95cUxOcnJLelFtVGpjdlZ0WkxidFlJMUcyQmF0NWR2QUEyQUF3eGNQNDZ5bVlaNThUMmRtVUNVOWJ0V0t2NW9oS2ctZGJEWHNZaHlGRFdldXJTQ2hDLVdHTDBfeTlacXRxaWhtNVo1Q0JCcDFja2RGTUVwN0ctTFZMOTEwOExpQU9nU0ZlRk84MF9SdFlDUXM3bjhIQnlybVdRck" TargetMode="External"/><Relationship Id="rId235" Type="http://schemas.openxmlformats.org/officeDocument/2006/relationships/hyperlink" Target="https://news.google.com/rss/articles/CBMipgJBVV95cUxPSmxMdDYyOFdkZTZGMlZYYTFvNHdxUVdKemNKaGpCczZrZVFnaXRLX19QRG0xamN4VEtlTmstZ1UzVUJXcjZWSFZ3dk82YURHbWF4ajdhNi1LbHh4X0ZxQTJlS3BiMy1KVXdMY2JUcVlrMTRkZ01kb0RhZnNSSzBOWGRuV001SHo1aHg5alZMQ1M5ZnFHa1dDcXpRS0FtMj" TargetMode="External"/><Relationship Id="rId236" Type="http://schemas.openxmlformats.org/officeDocument/2006/relationships/hyperlink" Target="https://news.google.com/rss/articles/CBMioAFBVV95cUxORFpQSld0cXplVTF1TGtDTlA0SHo4SVlVNXIxR3c0VUFwb2NjbG1scDM5RTZ4SXkwRmRmWjc0Q1loQWhlRVk3X0pXaElxdENWc09KRTRwME9qZXRhZEVHRlVHS2g1OVJQcVIwN3ZicFFlcmRWSEEweGVvZWxBbzJBQm82TnhaVFV3cl9EaW5RZmpwMjdxZ05McDQzWHRhbz" TargetMode="External"/><Relationship Id="rId237" Type="http://schemas.openxmlformats.org/officeDocument/2006/relationships/hyperlink" Target="https://news.google.com/rss/articles/CBMipwFBVV95cUxONWFXTnA2WV9adDdrZkVwWHQzcjlwQ1QzdWl1WTZmOGVkNFVaYkl1NDU0VXhfeHlZMFloMmtsTHpFRHF5bnJ3bW5HR2xMRC1ObFZvS25YaFV3U05ab2czTU9CXzkwb3ZiU0s1YTJRcHJkcldaaEVmX3FLUHRYdF9fdW5rUDBrYkRadVhDRHRnbG5mZzExWFM2T2ZRNmxnbz" TargetMode="External"/><Relationship Id="rId238" Type="http://schemas.openxmlformats.org/officeDocument/2006/relationships/hyperlink" Target="https://news.google.com/rss/articles/CBMiuAFBVV95cUxPSk52ZmNseDUyTWZadl9WQXd4ZlNBRWpORmF5QUFuRFFnMnMtSGhjcVlxSzhlMl9sd2NrdHk2a0NHZFl6UTl3Y19VRGdOTngwbTVkVWt6TkRMUUU2NHF0ZTVEeTdwbkdCb3NpUVBaWkpUMzVWbUEyLVB3eS1hRzhvdzhsVkEtMXZjVFNsZ1lnNEVOZWNMOVI4UFhPcTAtU0" TargetMode="External"/><Relationship Id="rId239" Type="http://schemas.openxmlformats.org/officeDocument/2006/relationships/hyperlink" Target="https://news.google.com/rss/articles/CBMi5wFBVV95cUxOaWQ5LUNudTQyM3VaYnVrcVVRejlWNGNfM3ZNRUdkZjR6NGp4V2xrblFBQXdoMGZUWTR2T29QNUdTcUdsM3hxTFpGaFNKbkxZOUl6ZmJ0NThNWVl2c2ZFUmRHaWhRVXFvYkZaQS1UZHZxR29UelE5TkdZZ20wUmw0NjVwajR5LW5LbVZNcVNDWGJFWWNHbXRCTURJcVVERm" TargetMode="External"/><Relationship Id="rId240" Type="http://schemas.openxmlformats.org/officeDocument/2006/relationships/hyperlink" Target="https://news.google.com/rss/articles/CBMiiwFBVV95cUxOT1d1NXgtT0FDWHNWaVhpWnRjUndkMHlMajJmV3RBWHQxQUJ0US1mVnRmcjBRbnlkdGFjRFpwa3VCM2dTUE5tU0tBSXEyMEFtTlNmMmhXWGZsWEw4X3N6elpvTDl1NXV3TzQtWERBMGRGM18yUi03QVkwU25oQnowb0lDLWpqMHJxYkJV?oc=5" TargetMode="External"/><Relationship Id="rId241" Type="http://schemas.openxmlformats.org/officeDocument/2006/relationships/hyperlink" Target="https://news.google.com/rss/articles/CBMilwFBVV95cUxQNFZHWnFadzdENE8xdDI1Q040SW9oSjZVSTE4TDBsVUsxMmdiQklEdVl1WjNMbEhPRVJTSk1qZmJMRDdSeHFZRjY2OV8tRmZDSXdLUEh3UDNvcWdLQWYzUjMtMFlYd0Fnbi0tbDBRR3Zta0VXb29FWHNFbDdxNlI0Q0VKTHZGUDgtYk41Y3B2VEQtWnhLQXUw?oc=5" TargetMode="External"/><Relationship Id="rId242" Type="http://schemas.openxmlformats.org/officeDocument/2006/relationships/hyperlink" Target="https://news.google.com/rss/articles/CBMi7AFBVV95cUxNR3ROYnZQWkpJb28xeFA3aDgwcXN5V2tLcFo2SGIwUnpzNGtpMk9HSF80UzhsWm9xVmFzUWpDcWVTUExPYmFPMW43VE9SaGpILW5wQ2FtbFFGT0ZmdzB3bU1pTkQ2QnFuWHZ6aWFDVWlVX3RLNFVYSk1BV3BQQWtvTEVReHdPVlFTb3lSQW5uMDJsY3ZwQVhRSW5HTGI4bV" TargetMode="External"/><Relationship Id="rId243" Type="http://schemas.openxmlformats.org/officeDocument/2006/relationships/hyperlink" Target="https://news.google.com/rss/articles/CBMib0FVX3lxTE1GZU9yckxhLTVYaTRiVkxTck5KX2JUWEJOOG5HMDhmek9tN3FuT0ZVODctREtfeU9JanlnQ0Vtb19iT042elM4cjlYNUVKR3E0YmlmMWVlMUhQeU41Q2VRWVVFN0c3V3pMYXhJOHJmWQ?oc=5" TargetMode="External"/><Relationship Id="rId244" Type="http://schemas.openxmlformats.org/officeDocument/2006/relationships/hyperlink" Target="https://news.google.com/rss/articles/CBMilwFBVV95cUxPWDN5S1RKeGdPazJ3UF9yMU9lYmJULWREMnpIZTByR2pEaU5xT0dIMnBjd1l4Rko3ZktvZ3FNTWVjVnZEMlFEYTZHZGd4akZHUjdfMlBvWXVkV0N4b0psWmE5czdaYW12blpTMVlxME5NWUFhUDZqUXJJSVBjam1aRmdYa3JieFYzdXUzTTNRb3NZY2hXRVRn?oc=5" TargetMode="External"/><Relationship Id="rId245" Type="http://schemas.openxmlformats.org/officeDocument/2006/relationships/hyperlink" Target="https://news.google.com/rss/articles/CBMilAFBVV95cUxPeW1KSjZaZXhRVHdVMVVaRURQTURVY0lMUlBBOUZGQ3pzcnRNb1JmRXV5blhuNUpuVkYzX1ZNb2tTUHlyOU9aSFN2NnVncDFEVmxqR1dYMWxNTjJHbHY5ajF3dWNlczY1ZGFBUmwyVUFHdGpYcmhDREppdHlnSWt2NXBOcWxfbTRfaG96R2V5ZTRPU0VU?oc=5" TargetMode="External"/><Relationship Id="rId246" Type="http://schemas.openxmlformats.org/officeDocument/2006/relationships/hyperlink" Target="https://news.google.com/rss/articles/CBMizAFBVV95cUxNSG1sMXZsLUtDMVZ3UWlJbnJaYktwQXdrbkVvUmNhZzJFd09Gb0JZd09RSHB6Wk9yU2pvdnJyWkhwdGlRQkdMR04yUVA0UFNXRlR5UWNXanVIU0QyeTM1ZWdWQmNTemxtX0tkU25tR2s5ZzdId1dZNkhUX3ZiUmlBUW9lZ2lKNTRLbG4xejhNOGozRDdpUTNqZHBWU2JzWl" TargetMode="External"/><Relationship Id="rId247" Type="http://schemas.openxmlformats.org/officeDocument/2006/relationships/hyperlink" Target="https://news.google.com/rss/articles/CBMijgFBVV95cUxQMVRoajlmYm9DMkdpVDNhdjlqX3phTk0xWTFJaTRmY1N3MXdhTHVSRHBRNTFGajQxZ3ZLLU1ranplLWJmS05OY25lWXh1Y3BUaXNWUklOTUVzY01hUFZVWVViWURnMDlGTW5vXzF0SjZZcVR5blpRYzVrbVdyMFZndnUzdWw0RGY3ODQ1eThB?oc=5" TargetMode="External"/><Relationship Id="rId248" Type="http://schemas.openxmlformats.org/officeDocument/2006/relationships/hyperlink" Target="https://news.google.com/rss/articles/CBMiuwFBVV95cUxNSG9vSS1taWFuc0ktUTRsblN0eGMxc3RobGlvUGNfUjJ5clpoRXJYcHBDTDM5c0NRRll5Rkc5RDdQcFFxczNaZ3NwZmtJUmNIS0RNcC1ueXBXVF9lTlVHNHlNdHdsWEU1LTVwRUZjV1A3Tk5wSTNoZjBKY18tYjZ4OW1nRktvX0hfQ2dtbTdZVUs1UEJhLVV0Nl9aTUNmME" TargetMode="External"/><Relationship Id="rId249" Type="http://schemas.openxmlformats.org/officeDocument/2006/relationships/hyperlink" Target="https://news.google.com/rss/articles/CBMiygFBVV95cUxOa1cxMF8zcVFQOVJ2czlQUE5GaGJNbm9TN2RyWU10R29GNjNFTnVQamVadDJtSk9rVWNZODIxQjRsR0ZRbWZTdTJCRHhSb0JaRUZmbG53SFdUZU9FbllKbmRMeUFwQ3RUcTRnaEJ1ZmI4WVhiWnFJOUM3U2NHTkVjd25CdU8wWEhwOExRNUh5YmJ3SXhaTGUycWhsNnB2Rm" TargetMode="External"/><Relationship Id="rId250" Type="http://schemas.openxmlformats.org/officeDocument/2006/relationships/hyperlink" Target="https://news.google.com/rss/articles/CBMinAFBVV95cUxNN0ZqUDNQeW9FTUg1S0JVU0VIWUlTV09zTk02SldrZGlCNEgtU0N1S29fQ1hOVmp4S1Nnc29sdFdlTFJITmZTRl9oMHZRcnNuOG1EQjc1eVJsNGE1bFJNMkRVTHYtZ1ZSdGUzdEpOZTl5Z2NXX3ZkVUd2M3FicHc4dWtWNGl3VFZkQ0VVZl9yX1JGU1R4SUxOTTJNUTfSAa" TargetMode="External"/><Relationship Id="rId251" Type="http://schemas.openxmlformats.org/officeDocument/2006/relationships/hyperlink" Target="https://news.google.com/rss/articles/CBMi4AFBVV95cUxNSUFmcTJvcXNjb0FuT1JPMUNWNU0tazdpX1h5Tm9ITWRVRXFCdmVfTUpmb1FVNnJDX19FWk80QWtTclo4SEJLdWgwNEhTUUhqaTRqZVBET1NBMEJ3OEV3S3NEdTBjb196ZjJRWTRGVWlLa3B5WV9DejFvYWFLZEZoSFIta2ZCZUhnS0Zpd3ZkemRBeGhrSWJwSUFKM1BSRX" TargetMode="External"/><Relationship Id="rId252" Type="http://schemas.openxmlformats.org/officeDocument/2006/relationships/hyperlink" Target="https://news.google.com/rss/articles/CBMi5gJBVV95cUxOdXlISksyTEtDSGVxSmZpb1ZJSk9XX2JtdHg2NzZIVlp2NkRfRlF3U1h6MEdtaTdRYjlFVzhsZ3k1TjZyUmloZ2I4aVowcWxHeVNaa1p1MmJsYWxFcHpHdHA0UXFsUXc3NE1qWXFYODNMdmN0YldSTGNibFF3c19RTTg2M1BaSlRwSDR3ZmhMMzhwa3gtTHZjb0o2Vl9RWD" TargetMode="External"/><Relationship Id="rId253" Type="http://schemas.openxmlformats.org/officeDocument/2006/relationships/hyperlink" Target="https://news.google.com/rss/articles/CBMijAFBVV95cUxQcDMtSUhVbWRwdWJORFM5OXEzeVY1ZUdLNHpMYVprX1huZ1AtOEtUc3UyT1BERzFLbHB6cnk5UUhOQ3dNQzV6VnpoNHdOX2VTMXNhb0MzVlFNY2I1ajlEZWhEYmhfeHZCVXVZY0lGcnUxd1FiTXp3Z1hvX2lFOHVCN1E0QkxmTXJyRW5TTw?oc=5" TargetMode="External"/><Relationship Id="rId254" Type="http://schemas.openxmlformats.org/officeDocument/2006/relationships/hyperlink" Target="https://news.google.com/rss/articles/CBMiowFBVV95cUxPRjBKX1laSWNac2pudUswRGhucENJUUZnRVMtcjl6UDhOQmFuWDEtQ0NXN1JKZkRrcWg1NU5FUF9aUVBHSEl3eVo3M19La0ZxdVBITUQtLTRwMGxaaDlzemNySUlNV3ZlUGJWNGRzNDJzSjcycjNWbm1RSElic2FraHVaUzA5WTQ1VkRnN0RLd19nTTdlLUQ2MlBKc0VBck" TargetMode="External"/><Relationship Id="rId255" Type="http://schemas.openxmlformats.org/officeDocument/2006/relationships/hyperlink" Target="https://news.google.com/rss/articles/CBMiowFBVV95cUxNYWg1ZFh0RGxIekZHcnA3bTNraW11S2hhY2kxLTU2RlJteHlYWVpJbk9aTXJXRE5yZGRiT201SzNEZ25weC03eUMzRFRRUU5kLTJaMFUzRm9ESWtzMUJ3cmVvUmxWcmducWpxbVM1UmJrazJqVEt1N0JTa3RIRjhUakl3VVFmX2Z0T2ZtQmhwUEowX0hDQ3NYSUxZd0lSN3" TargetMode="External"/><Relationship Id="rId256" Type="http://schemas.openxmlformats.org/officeDocument/2006/relationships/hyperlink" Target="https://news.google.com/rss/articles/CBMi3AFBVV95cUxPMXVzSi1JZzg3QlNkZlVqNnpic0h4OEVQaTFZaElTa09GUEZuZmNER0tyd3paT2h6REp4RDdVOWlDV1NhQVBZRGQwalFrS2l5UmVSQ3d1dEJxb3JCb1QtX1Y0d1ZPT3NIRDVoTWxzMW9HV3c0elRXbDVBUHJPTUdELS1qdWNITE1TR1VaUE15QVFjeW9JQmdib2liOU9TTW" TargetMode="External"/><Relationship Id="rId257" Type="http://schemas.openxmlformats.org/officeDocument/2006/relationships/hyperlink" Target="https://news.google.com/rss/articles/CBMi-gFBVV95cUxQZnptaXNzdENEVV9aWjloVTN1TTJ0TU9PdWRIMjRMelRNR3NqUkFzbW5nN2JhMHU4WlBGdVZIT3VpcnNieEhibExtZGN1OV9QcWpzT2JXdkhmUzVXSHEzWExqWlJpSlUxZkpFNGctTGhEU29paE1MNDFUdTdYSzNmVmd3elRyeDJ6ZlNrYmJ1Rno0aEk0bExXWEZEMU02VD" TargetMode="External"/><Relationship Id="rId258" Type="http://schemas.openxmlformats.org/officeDocument/2006/relationships/hyperlink" Target="https://news.google.com/rss/articles/CBMimgFBVV95cUxPSERYbVlJeXpNMFJtTGxLM1dFVG40YllXYnFkVjRTTGVNT2x6d0lXekdLWjJuT2ExMDJ5TjBRbmQwcFk1aXAzQzNLdk45SEtIbDgxMEF3TFRQNW1hdFhQQkZaaGRLOVp2N2dSYkp6bVh2ZnlIUnRIc3NBeklxNGpibXdtN1VVYkpVc3p4NTJ1YWZmSjdOcV91dzZB?oc=5" TargetMode="External"/><Relationship Id="rId259" Type="http://schemas.openxmlformats.org/officeDocument/2006/relationships/hyperlink" Target="https://news.google.com/rss/articles/CBMirwFBVV95cUxPallra0x0cmpnUXNNMDk2RlBDNGxQdGh5Ymt2TTJXcGNoYTNzSC1wbXRNY3hBYzVycFNHNHkwMWY2cGlvb0NGNG1BcHFPd0tUWlhldnJxaVdxRy13U3pQY2RQTlNIV09VdkdUXzlkSGYzbThacTZsOXhTdVRjbzBrc0Q1SjdnQmh0WkdFY05XMzhBSTktbjUxRnZoYzExY2" TargetMode="External"/><Relationship Id="rId260" Type="http://schemas.openxmlformats.org/officeDocument/2006/relationships/hyperlink" Target="https://news.google.com/rss/articles/CBMi_AFBVV95cUxQT3d5SExFNjRiQmlvTGduUTM4Smc1bHpOYklzTl9abVk4TUpMdDRzQ0xkRVV1R3k1WGRjWXFyYUliN0J2b2x1YmdrbHlYRUZnRmZEOVhHQUJNSi01ekJtZVEzZmtOLVpqWmxIelpWRlBWQmNQcEdCZkJHWnVhb0t3NEtvNEwtcUYwRld5M19idTZQYnBjZGhJWkFpaG5Sbl" TargetMode="External"/><Relationship Id="rId261" Type="http://schemas.openxmlformats.org/officeDocument/2006/relationships/hyperlink" Target="https://news.google.com/rss/articles/CBMixgFBVV95cUxPaHZRSGJydUVXOUpGVEc3UFhUWml6OWttY0tCcmZYNUJIcVcwUHcteXJqNUxFeUZ5ejNEbHVfaXZNN3YwZU5FdWtINDJSY1hIRF9Xd0lwT1ZTcDJWZzJ6ZTd2REZ4R3A2NWZQNlpaM29oZ2VIaEZUeFdwSjAzb05PdmZUOVc4R1dsV2xPM19tc3ZQTFVVR2N4eWtXSmpSSD" TargetMode="External"/><Relationship Id="rId262" Type="http://schemas.openxmlformats.org/officeDocument/2006/relationships/hyperlink" Target="https://news.google.com/rss/articles/CBMijAFBVV95cUxOUnBEcjNreEI0YTNSSjVlMDd5MXlKZ3Zsc2JaUmVRdjFhQi0wREhudEtHc2ZScTVkZ2o1V0RzUXBBQ2Nyamp0Y21lZlVRQXRYNGJVdnNfMnk2MGNsYkpDbWE5enhOYWIxUTBfNjg5VEo0NVM5bzJ3U3lKcG9LMDRpckVleTF2eFFpM05QSw?oc=5" TargetMode="External"/><Relationship Id="rId263" Type="http://schemas.openxmlformats.org/officeDocument/2006/relationships/hyperlink" Target="https://news.google.com/rss/articles/CBMiqwFBVV95cUxQU3NXclJVSVB1QUJtcVdPcWk4c0FmOHpYLXYxSTdGNVkwZXVNalJRQU9hbzZmMG02V2hQcGZnSW9xTHJ5TEJLRFYxRVJ6dS1rRDJERTFUNVRzeFlMeURrRldyMnBCdG9KWjFid0h2VDdYOC0tRTI1VUs4S3huOUFYR1JCM2NlSkNmNW5feDVER3hMcVpVZnVrRzZBTG5EbD" TargetMode="External"/><Relationship Id="rId264" Type="http://schemas.openxmlformats.org/officeDocument/2006/relationships/hyperlink" Target="https://news.google.com/rss/articles/CBMiZ0FVX3lxTE0wTjd5ay1zdnRsVEhVME5UNXNzbC0tNUwzbTVBZWlUMTh4dG9hSnBpbjBpRnN4a1czMkk2ZW9IdW9sc2dTc1Rsa29rMGoxcnNOY1laWVhMV1RmaTd6QWhzRDRWRldyVzg?oc=5" TargetMode="External"/><Relationship Id="rId265" Type="http://schemas.openxmlformats.org/officeDocument/2006/relationships/hyperlink" Target="https://news.google.com/rss/articles/CBMizAFBVV95cUxPNjRlMjdPRC1vSDVqdk12LV9QUy1qaXVLS3VXdm4tcUg1c1JPbU1XYnpxWFNQWEtNR3hYT3ZWQUtaTUE0LWNaS1R0WTItYXZCdVZjUlpBdkNLUHNNTVBzcU1QbEgxckEySjBxQlpsVVlYQ2VNUGZ1RWJjRUU1X093VXdPdDYzc3Z1eFluWTNlQWNwYXZvbUlyWU5kR1loNW" TargetMode="External"/><Relationship Id="rId266" Type="http://schemas.openxmlformats.org/officeDocument/2006/relationships/hyperlink" Target="https://news.google.com/rss/articles/CBMia0FVX3lxTE1rZ3lWMlhNc01kNFJGYlZxXzJEcnBZemlWd3RrZlBxdi1JRjNZMFVMU05hS1hETzJnNzJ2THc3ZVdZQVZPSGtieTF3ZTRrVFZ3RnkyX1FJcDAzam1NMk9vS0ZNNWlrY3d3anBz?oc=5" TargetMode="External"/><Relationship Id="rId267" Type="http://schemas.openxmlformats.org/officeDocument/2006/relationships/hyperlink" Target="https://news.google.com/rss/articles/CBMiswFBVV95cUxPSFJuZFptT3BNa0syVm1aNVpVaTVRZlpVdmdJa0o4MlRheXpScnlnWF9tNFJkWUJaTjBpSmZQdzVGeWh0RVNQZF9wcGcxWENRQmp4eWI2NWtNRENPTlBVYzRKeXE0eW9oS2tXQzdfRzlyQmdydkcxZ3JuLUlodXZkdkREYTVxQTVaUjh4RHNvcnZLY2ZVdzBCeVFLaW92SH" TargetMode="External"/><Relationship Id="rId268" Type="http://schemas.openxmlformats.org/officeDocument/2006/relationships/hyperlink" Target="https://news.google.com/rss/articles/CBMi9gFBVV95cUxQSzlSc3pXSE92dDdxcEhkRHNsckRPbnBfU2o0dEFiRUlfUUpkMTNYbDljNDRpSjZoWkJuLXlsUk5pVXVYODZ6U29vbG9EWHVqSFY2aHltYlRpLW1uUFZBQV93akRTcWI5ZFQxemFydmlLc1B4WExpeVpxWGYxSjRjaVpPak9aSzEwbEo4MjZLZjUxS29PWlU4Y1ZwalpLMF" TargetMode="External"/><Relationship Id="rId269" Type="http://schemas.openxmlformats.org/officeDocument/2006/relationships/hyperlink" Target="https://news.google.com/rss/articles/CBMi4AFBVV95cUxQY1JrY08wcFBUT080cUZiX2w4YW4xUUl2cVE3cHdoSFVSbUhWelprdy1CY3BFdjdwbG9FZ1NJVlZVN1o0OWplWDJSYVN4cnRMcXdoZXBhUW5FSlA3NldCWmEyY1RveXZFanQ0b25CQjQ1X1RkT2E3WjMtMEljMGdzTDZlb1RQSW5CUDFiVUZJZTBNWHMtQXBzaVdWb2VqUU" TargetMode="External"/><Relationship Id="rId270" Type="http://schemas.openxmlformats.org/officeDocument/2006/relationships/hyperlink" Target="https://news.google.com/rss/articles/CBMieEFVX3lxTFBvVXFUVmQ1MDI1bS1HWlppZ01wM1Ezbmg0ODhZZHlEdFZxNURYUzdLSm9WQ1Y0WlBvcTRnWDNqYU1iUnV4dGRmMnlnbFNQNUhVejd1dEROdWd3YzByWXc4R3BTN0liaV9ISWxONGlQNENIc2U4cl9EWg?oc=5" TargetMode="External"/><Relationship Id="rId271" Type="http://schemas.openxmlformats.org/officeDocument/2006/relationships/hyperlink" Target="https://news.google.com/rss/articles/CBMixAFBVV95cUxQU0w0dkdkRjBaMUxoWWZwNzBsZjg2bFItak5sSzBmNFZrVTJON2UzZmI4alFwbDEwVlV3cGlicXdFc3RLeU9HS2N3TnV4aW50cF9Ta01DRGpNd1Z1ZzdydGZZRzI5QjVYeGhPcHJXX3hNX3BpLUlla0VsSlR3ZnJzYW01MHdScW82U0s1MzlkeVJCOFh6VDdSQm5pYktlcU" TargetMode="External"/><Relationship Id="rId272" Type="http://schemas.openxmlformats.org/officeDocument/2006/relationships/hyperlink" Target="https://news.google.com/rss/articles/CBMinwFBVV95cUxNY0dXMEdhTFZRaGk3YXJjODBkZXdCY2w1Um96WjBIMmhVRGU0M2RPeW9YMFgzNFVNdjZiMlJnRzRiVlhtM2xVUGFsUDU4Q1dnV21Rbzk5WkJ1S1MtMGgxLXpDaFBJODFMMU5mcEF0Wlo3M1JQdVF5dUF1Tmt0bGNGYTRuanVGWXlleVJYTkVDSXdieDZNcWFRcmw5Z3g4ZF" TargetMode="External"/><Relationship Id="rId273" Type="http://schemas.openxmlformats.org/officeDocument/2006/relationships/hyperlink" Target="https://news.google.com/rss/articles/CBMivAFBVV95cUxNQkdvemVaYVNwdlFpNUNOZllWV0pWWGZ3SUlkWThMazZPeU44TEpSZm8ycklpUm9ZMmIxclpBa015a3Y2bnBwT0k0TjMxTTNXNUdnOGNNU3plWXV0QUotR083MGZKR2gxOGd5VDRWQnVjbl9aWXRIRE5yQ0kwa1BieWppTENQRXk1OHU4eldxc3RPR3p0Q01xaGJMdy1peE" TargetMode="External"/><Relationship Id="rId274" Type="http://schemas.openxmlformats.org/officeDocument/2006/relationships/hyperlink" Target="https://news.google.com/rss/articles/CBMitwFBVV95cUxPXzBNZk9MR1hZQ0NnLWtlNVppQXdxNXoyN3REa3REMFM1MjQ2N1BjbXpMenJSc1NKQ19UY0d1Y3JxSFh6VkJnaXBGc3VzRW9hTjFiSUZqTElMeV9xVFlXQlFnZ2tuZlN1SFl1MVRXVzd4WmNTczFNVXl5SnhrN01HVnJuUkJwUzI0a2ZRTEpyT3JrcXNMYlZZUk1Qd2wtVn" TargetMode="External"/><Relationship Id="rId275" Type="http://schemas.openxmlformats.org/officeDocument/2006/relationships/hyperlink" Target="https://news.google.com/rss/articles/CBMi6gFBVV95cUxNNUpfc0xjRkpvc1I1NjlkdllCdlhsOXZfaV9DV3pBRDNtLVF4SFhiX1dJMHZqOW9VaTlmTmpWb3hkNFZhbjBOSEFmRnN3U0RwTjRpNlRCVG1wSG5YZTNBeXFGdHFvY0JUOUdPSEhoRTVaSWFxUjg1dy1qelZqRi1RQ3lxSEdjOC1xWGRGbjVGMEF3akxfbUw1ZV9vSFBFNG" TargetMode="External"/><Relationship Id="rId276" Type="http://schemas.openxmlformats.org/officeDocument/2006/relationships/hyperlink" Target="https://news.google.com/rss/articles/CBMib0FVX3lxTFBCRFhna3VCQjZWeHk1SFA4YmU4ZzBRbHdhVHZjV1VtZGxjQXp6MHBKZlJqMUlMcmswUE1UeHR4cDBnd2lxbi1jMkx6RVMzYi1EakpYLVJQalRFQi0wb1A3cWNCQVVpZ20wbi0wR2xoUQ?oc=5" TargetMode="External"/><Relationship Id="rId277" Type="http://schemas.openxmlformats.org/officeDocument/2006/relationships/hyperlink" Target="https://news.google.com/rss/articles/CBMioAFBVV95cUxNcnZuUG43QkxlbkR3MDFERlpVVktLODNJOTJhbnNWbm5TZjU1WjJjdTZyTVlOaThwWjVaMGFQZUZrOXYyeE16dG9DV2Y1NDZoYVYwUDVIMk8wc3hOalRqeWVkVEF0cjlZSll3OWEtYkRQX1JXYkdUTlZrb0llMEUzMnVrUHRKc2JQN0N1UmxNV25CSEdLZnN0cGlDbWhLSV" TargetMode="External"/><Relationship Id="rId278" Type="http://schemas.openxmlformats.org/officeDocument/2006/relationships/hyperlink" Target="https://news.google.com/rss/articles/CBMilwFBVV95cUxNY0ZscDJiblByaHZ4YmU5a1ZZZXBlUXlORER0TXp2N3Z5TGU4dThTSUZpdlFHS1FUMkVjSjYybFdJS0VROHlDOWR2Q05VbEJfUjJTemxBdFVUT25OQVhacXF2ak1mbFZFZWZrSmdfckhmeHV5WlJGRjBnTFBfLURjamQtb2JxMUFILWM2elF1ZEtFQUJ2UmEw?oc=5" TargetMode="External"/><Relationship Id="rId279" Type="http://schemas.openxmlformats.org/officeDocument/2006/relationships/hyperlink" Target="https://news.google.com/rss/articles/CBMixwFBVV95cUxQNkdyekQ1WlpKMkpRRlE1ZmZMMVZTSjVVTXZBTmZBQXRrV0tFU3FrbTFxbmhQdDIyZDdVUEVObHlZdUFJekVkRnVzdzV0eWlfY2FyS2lsZXpRWlp1RHpVZVktdHlJYzZ5QU5IRDIzeGV4RXFxdFQ1T3JDLWs3RlE0bU83NkI3Sk9Id1UzcnVqcFhpVVJNN1hTWWlyR0VxVV" TargetMode="External"/><Relationship Id="rId280" Type="http://schemas.openxmlformats.org/officeDocument/2006/relationships/hyperlink" Target="https://news.google.com/rss/articles/CBMi0gFBVV95cUxOVWcxaWZZU2tqWVl2VmFZdWliYXRseVpMR01NNTRkWF9LZmhodDdPdzgyYUNpWFowRHpWNUF3cDFGWnFTN2tWbk9wTkt3dktVOTBURVZsODhGWUt5T0RkU3NmQWpONHNZUGxRaVNFREl0M3F0bWRHWVl1a2hSUlNIcHZFa0Q1ZF9JcUthcGNVQmlmNTdOMDQxMkF1aFpXNX" TargetMode="External"/><Relationship Id="rId281" Type="http://schemas.openxmlformats.org/officeDocument/2006/relationships/hyperlink" Target="https://news.google.com/rss/articles/CBMizAFBVV95cUxNdEVfLURYbDZMR1NWTmt4dFR0SUJLeVlaV0p5d0lFLXF1YnNOUElnX0FuOXduSjVmYWs1ajBsdXEtZmplVTNSTkRCLVVvalJNNWV3NkxPUmRXTndXdF9hb3ppSUk5cm5EUWxESmUtLU9SaXYwUjl4aTRCbGtkamlWdklwbDYtaXU4Ukc2WFBtVFpNbGtxa2tjcUE4a0NfQS" TargetMode="External"/><Relationship Id="rId282" Type="http://schemas.openxmlformats.org/officeDocument/2006/relationships/hyperlink" Target="https://news.google.com/rss/articles/CBMi2wFBVV95cUxNdjBwQTZGNjhjTWJtenFsZGUxalA1UzdYeVhHVVZGVGthRHFjc1drQWw5a2FOTmFwYklBczNTUmxQY0pwQjlvN01yajJYbUo5Slc2UlQ1aGVZRzZZdGpoVUpONVRoRGdJVWREb29Cb0dtbWpzRlp5SlJGYU4tazNweVNmenZMbnhnclpxOEdLejN6MDhMV3JnWk1VdEpQNF" TargetMode="External"/><Relationship Id="rId283" Type="http://schemas.openxmlformats.org/officeDocument/2006/relationships/hyperlink" Target="https://news.google.com/rss/articles/CBMi1AFBVV95cUxOTjJPNmdtRnVvbWx5WmpGaUJOWGZ4dTkzT09UdHAwSzRuS1gxZ2lOOUNwLWk3eTlaZjFWRDl6LW94LVd4R3Z1SVN1RFNHTGlqcWNVQk1PczZJSUtJdmVvWlUteTFYVnNhbXlOTjNKbkFwMUNxamlmQkJaTEcxcFN6MmhfbF81S3czTjFkSnk0U2lGQm1uNWZVWHlVVE8wdG" TargetMode="External"/><Relationship Id="rId284" Type="http://schemas.openxmlformats.org/officeDocument/2006/relationships/hyperlink" Target="https://news.google.com/rss/articles/CBMiyAFBVV95cUxQclkzTmM0bmJYQlFUUW9ldzFkNGpxR2h4MmN1elBZemtXZFFHMEJkc2tWbnJFbmtaMWR2TmFacjA4T0lSZnE2VHQ2MXF4YVBIb3g0WXZNd08wNUY4SkJ6a2g2Y3FRVnJ6blJjUU9zQl9ZMllwT21jeGxXZjkzY24weDZFNzhOVnZyYUxUU21GY2hmTTlKMUNlWnV1Nk5tVm" TargetMode="External"/><Relationship Id="rId285" Type="http://schemas.openxmlformats.org/officeDocument/2006/relationships/hyperlink" Target="https://news.google.com/rss/articles/CBMi5wFBVV95cUxQNjBSUDhEU2VULWNhWW1BTVE3eDN4c1NrSFY3eWtZZGQzQnhfWmk2Vy03cWx2WXo3UGtNMllvWHozM1poTGNxRGRtNlZRNzc1dXhpTjhjVGs2ekVvQlpTaWgtanFUbUxRRVZLVGlPc3Y1MEFKMmJVQUNYSkpSSzQ5VzgycHlLQXJCY09hcC1CWTZOdmczQ1BvNFdENkRnaj" TargetMode="External"/><Relationship Id="rId286" Type="http://schemas.openxmlformats.org/officeDocument/2006/relationships/hyperlink" Target="https://news.google.com/rss/articles/CBMikAFBVV95cUxPZkxzeW5FUWJHc05xaHBXVjJLdXVqSWE2RE5ITThOX3RDNnoxRTlUaXRLQ01GNTBDVEhuYmxVa3RGUUxnLWRJVnpSeUY1Y1c3WjV6UmJUVmNSRTN3NEtNNGtOZ2IySzJLUlN2LWNWWGFnTUFGX3N1Nkw2T2prZndOUTR2eDFUV3E5elFWLWFiYjfSAZYBQVVfeXFMT295eD" TargetMode="External"/><Relationship Id="rId287" Type="http://schemas.openxmlformats.org/officeDocument/2006/relationships/hyperlink" Target="https://news.google.com/rss/articles/CBMiiwFBVV95cUxOYmFndUhxZ0E1VVMtUnNsaGlwakJaUmpMTnRlc05PMnpjYzl2OTNwbkpEOVRoVUdsQkp5RGtsWmh2aHZCejFORjNLc1ZKWnF3NHc1Z1ctRTlUdmNXc0U1UE92NVB4Q0d2SXMzbHlMVXk1TVlNYTdlelBWYmo1SHZ5a2ZIVzFrNVBheFBJ?oc=5" TargetMode="External"/><Relationship Id="rId288" Type="http://schemas.openxmlformats.org/officeDocument/2006/relationships/hyperlink" Target="https://news.google.com/rss/articles/CBMiwAFBVV95cUxQRGRBdVhKaU95QzFVNDN6S3lTNE01VW9MSWpzc0NIVGFCcy1UTWhjUlRfMUc5Nm5DQmpWa0dpQ0ZpcWxzbnJPQXg3NkdzN2hwejhEbzhTcDhOTjctWXJwLU9VREQ3R3ZIdnk1eGhjWVpmVi1RLWxwM0c3Um05RlJCOHBCZ1NGRHQycWhLaHp1aWtTbDlKVnpkSVNBTkcyTj" TargetMode="External"/><Relationship Id="rId289" Type="http://schemas.openxmlformats.org/officeDocument/2006/relationships/hyperlink" Target="https://news.google.com/rss/articles/CBMilwJBVV95cUxQSE56WFAwZGtmSkx6bmxuYlVYRGZORjdyWHh3aXYxakpGY3dIbUxLQTNxZ3FYdnFBWEtiU3F1VlFRMWFtaUs5V19adTlRVklodGNMSmFHOGgxWmFjV0R0R2pOSXVJZEEtNXd1NVFlcGlyMGpUZHJBUHp1T1dFWTA4SElLOGhLc2pfZC1zVm9vN1J6QjJ6YlRiUUJLcG9Ybz" TargetMode="External"/><Relationship Id="rId290" Type="http://schemas.openxmlformats.org/officeDocument/2006/relationships/hyperlink" Target="https://news.google.com/rss/articles/CBMi0wFBVV95cUxQV2dCaThUbF9vbVdYNlU5N2JTUkxaeXJ1bndkU1J3aEN0NVhmYUJycTVaa0xxTHJYVjE0bTlxX1ZBcHE5dzVUTkJVN1o3WTRldXZfQ2tVTGhQcXlNVkExSEpyeUpZdXJHS3BaU0pnUE0weUR5TXRELXBMeHJkWFJkQ082U25MbEkyY3I4eTQ5TTc3U1F5QjJiVkNtcmtxaU" TargetMode="External"/><Relationship Id="rId291" Type="http://schemas.openxmlformats.org/officeDocument/2006/relationships/hyperlink" Target="https://news.google.com/rss/articles/CBMi0AFBVV95cUxOOW9pTW9fS0ZOQ3EzNEEtNHE5aXhtYU1qRU5ma05jR09pbkVaa2d1S2pDb1pDUHc5Nnc3X0szWVp2XzBiMExhUTU0S3pjS3RNWFR3ekRlQTlwYkx5enIzb1VKSDBpellsLWY0LW1QOFNZbURPa3NGQmdYYVMyV01DR1JWNjJGaTJQYWs2a1RwRmxiSDFjQ2stN21RXzJ1Q1" TargetMode="External"/><Relationship Id="rId292" Type="http://schemas.openxmlformats.org/officeDocument/2006/relationships/hyperlink" Target="https://news.google.com/rss/articles/CBMiqAFBVV95cUxOdWpzWnBvdkhRMmd0WWl5WlhCZzdBWXE1dkVtUXZtbWxQSVJRbzg4T0Q3TUtCQjlwZzZTNWZrRFRjVElJNXVic21ibnZ5TDBLTExydXcyb3Q1d25sWGRxMFNTaDBvT19UVTJkajJoSlQwbGc4VUpneVVCd2xPdlRjel9aOVVwT0MweTYxUWNTUHlLN00wUzNDV1NSSl8tRW" TargetMode="External"/><Relationship Id="rId293" Type="http://schemas.openxmlformats.org/officeDocument/2006/relationships/hyperlink" Target="https://news.google.com/rss/articles/CBMi4gFBVV95cUxOdmZZRnhTTThLRmN4b1NCT1NiS0VQdldJUHE4dU5xOG5QRTNCMFFybG1qXzlWT0VWNUt6WmN5cFBCXzlVZlctcE5pNEVJUkpRNTU0MTNweUtsSHVwdjZIbW0yZXNNZ2s4ZUlOd0oxRTUwZWR3bzN0aWxpTFUtVkhpN3JsRjFjSDZILXlKR0s0RkRKb2FDdHhCWEV4VDFRVl" TargetMode="External"/><Relationship Id="rId294" Type="http://schemas.openxmlformats.org/officeDocument/2006/relationships/hyperlink" Target="https://news.google.com/rss/articles/CBMiwAFBVV95cUxOMWIxaEJ3blYxUDc4dmRySl9HaWpXQ1hXTkNybHR3UU1McmRRSmFtemZPZHZwWW10MGNqaVlBblJ2TXRVdzFlWXdpTFg5eEFMeDlvRUhOby1IN1A2cE5BTTlOc0N3bmM4bUIxMkxJYlFNVF9LVzdjQXgtWWZ0ZmZKZTAxMjAxWkdab0VrQlJPQVhvNXRkcVFOMDJQWnUxLV" TargetMode="External"/><Relationship Id="rId295" Type="http://schemas.openxmlformats.org/officeDocument/2006/relationships/hyperlink" Target="https://news.google.com/rss/articles/CBMi0wFBVV95cUxNbmpoNm5aMWw5ZUdCNDVCVmJMeWhjSVlwekFQREFNWUdFUVF5VjRsWW1tTG9MMXZNVW5wV3VMWnJlbldHaXZESTl1TTNyRU5lenZiNGYwalJjd0x1NU9WVEV1YnI5ZlJmcExMTUxDVUZOUVVvWXhRVVFxQk5UQndadDhybUJQby1rYVF6aktheW9PYVBnZDN5Mkd4ZnlZTD" TargetMode="External"/><Relationship Id="rId296" Type="http://schemas.openxmlformats.org/officeDocument/2006/relationships/hyperlink" Target="https://news.google.com/rss/articles/CBMisgJBVV95cUxQelMxQk5SYnYwMm4ySnVJS1N4bDFPeHMzTWE3eU9CYzlfbGZULUItOUpka0NVZEp2WDRsM0VFdmwtS2ZhdTJNQXRCMnVHWTdIQmpTRHo1bzhPSmtpUVFCN2x4RFoydW5kaFBMMnJsdUQ5LVpMTTByRVVwSDJMMXM4MXdnY3NtYjR2aVpaRDBWWUdvMUY5dWJyOUkzWHZlMn" TargetMode="External"/><Relationship Id="rId297" Type="http://schemas.openxmlformats.org/officeDocument/2006/relationships/hyperlink" Target="https://news.google.com/rss/articles/CBMinwFBVV95cUxPdzhJNTAzSFNaQm5TWUhVYXFJbThwSVIyWUVnSmRuTWVjejA1eWVDNTd2cUdnNVNGMVB0SkZNREI3dkZDVDFnNUx5RUQzR2VicVVTUkFqbENtUEVtU3p2S2hYOW14V2xneHdNY1N2WHdKM1dIMEprSldQb1A4bzFiWlhVMnRjUVFaVTJOWVJqZnl1b2c3c1M5MjBpRk5MV0" TargetMode="External"/><Relationship Id="rId298" Type="http://schemas.openxmlformats.org/officeDocument/2006/relationships/hyperlink" Target="https://www.gelonghui.com/live/2709688" TargetMode="External"/><Relationship Id="rId299" Type="http://schemas.openxmlformats.org/officeDocument/2006/relationships/hyperlink" Target="https://news.google.com/rss/articles/CBMitwFBVV95cUxOeHNmUi1vRzhFQVFGV1RVenpkNHZYeHNpVTY4Q0JZeG9iRmVobVRBREVyRHpoakNMcHR4MEZFQzlLU2lvY1BCTDZ5MmhhNVBiNm9peTdKMGhUZk5NbXpNY004S0pFbHBZSVR4Z0dKbk90TnI5eld1emh1UGdwQ0JqYWtHaExDM1FnLS1fZ0FTd0VlVWZ4MHlhVDMtVFliWm" TargetMode="External"/><Relationship Id="rId300" Type="http://schemas.openxmlformats.org/officeDocument/2006/relationships/hyperlink" Target="https://news.google.com/rss/articles/CBMidkFVX3lxTE9xcVVqYkdjZTVoTDhkcWVYODNydzhNZVBWV05KTFhpMWd5ODVSaGVWLWpjWmdMdDJ2a3hiZFNsZXhCQzFuenpjR2ttUWJiWndOUTdiY19pemFlSU9VRjNhVnJIU2dEVEdhN0F3UDZ1Q25JS3Y2SlE?oc=5" TargetMode="External"/><Relationship Id="rId301" Type="http://schemas.openxmlformats.org/officeDocument/2006/relationships/hyperlink" Target="https://news.google.com/rss/articles/CBMixwFBVV95cUxPR1dfUk9RemFRZ1o3dlZFMk43ZzlZSkR2UlFzN1VDazNYQWwzRUtGYndrRjdrQldzb1MwWE1mYV9JOWhGZlhzZm1Tck1WSGVKbm5WX185aF81SkJROWFiWUxQVW9yRUpzZnlKZHFtdGxxdENzRHVnNDhvcDJjS1g4U1YxWTU1SkNxenlfb3dTSTFndmpTTllNQ01KZzBtZE" TargetMode="External"/><Relationship Id="rId302" Type="http://schemas.openxmlformats.org/officeDocument/2006/relationships/hyperlink" Target="https://news.google.com/rss/articles/CBMiggFBVV95cUxPcWI0Q2hXSmZUcmlTWmU5TlRpZ3Fmc1Y3VDZEb2V4TmJZQlpjS2hxLXdEX29RUXFCaUJSekZTSDhuZGtxbi0tUXA3V2NkTXNWaEp6cHlnMGtZalN0aFpGZlJ1X2RBLU1qb2dIM0d5bWg3T3VMQ0tRYWw1THRvX1ZWcUR3?oc=5" TargetMode="External"/><Relationship Id="rId303" Type="http://schemas.openxmlformats.org/officeDocument/2006/relationships/hyperlink" Target="https://news.google.com/rss/articles/CBMiwAFBVV95cUxQckdyNmlCM0tTLWJjV3MxVXgtdjV4NzhZTXNWMFFpRE5UWExKdlNiZjZEem9hYXFUU1A1RTJnLTNReDh3ZDVsM1hHY1VncmN3dVlqMDVEbFdUVEpQUzduN1l5eDlMbXBpeGNic2t2SGVMZnVkTzRGd2o3Z0lCTEVsSHdDM1h0MXBFWkx1ZXh0b1FZS2o3b1pNWG5PQURCZG" TargetMode="External"/><Relationship Id="rId304" Type="http://schemas.openxmlformats.org/officeDocument/2006/relationships/hyperlink" Target="https://news.google.com/rss/articles/CBMi3wFBVV95cUxQLWZJNUg4VE8tcWx4YnM2ZU1PakJMcVdiVlRxMzVRZTlxNExSbUdGVHNRMDIwOXFFaGlpcHp5akxtcXo2X0VLamQ5VzlxaGRBV0ZETm5rc0ktbHBPZlBtemtBLVBmc0VzdHBEa0tMSmZ4bVJOSmxwQUFIRUNtWDkwaURjLVBzZlctbWFWTFpTb0t6RE44Xzh5TUN2Y3hYNm" TargetMode="External"/><Relationship Id="rId305" Type="http://schemas.openxmlformats.org/officeDocument/2006/relationships/hyperlink" Target="https://news.google.com/rss/articles/CBMigwFBVV95cUxNSGlTVTM4SmNNcXJBU3d3ZkJocjl4dXV6eXRmRkhFSWtTd0RieDhLNkozSms0QlgxcGdIb09LSDZzZXV0SmVlRnBLYmU2SzNleUx4aXdLX3BMdW9jTHhYLXZiVmg4WXhNdU1sRjFleWdGSW5nWS1pc3V3OTF3dDdMWi1RZw?oc=5" TargetMode="External"/><Relationship Id="rId306" Type="http://schemas.openxmlformats.org/officeDocument/2006/relationships/hyperlink" Target="https://news.google.com/rss/articles/CBMiyAFBVV95cUxPcDEwelUxSG1CLUlSV1NhRUttTjk5UUNzQ0NTRWJoaHBfaFMyZU00OTMwUS01R29DT28tNmlZejhwNWp6Z1FVcXlCNFpqSXVlanljSU0zUXBJbUNrVzhuak1YMjhrdXZXUXB4ZmkxWmhsMzk0cEFkNW8yMmxkSGpfTDBIemc2ZWtuX3J0UlgxMVlnNFdpSWg5bDl4MnJnbU" TargetMode="External"/><Relationship Id="rId307" Type="http://schemas.openxmlformats.org/officeDocument/2006/relationships/hyperlink" Target="https://news.google.com/rss/articles/CBMiqAFBVV95cUxPTTV0di1iR3c4Yzg2OGVFcGFDeHRseUY0a1h4STVST2hTRDloNWRETmxWLTdYNnd4S1M0Y0R3TGtJb0tBS3E2R3RWRmdaSF82d21LcUFwbktYMUlIYXBDWmNPR0NoVE42Rm5yZkpIYWFNcTVLaExmZDRnVGFnbFlwWl9GTEVrZFljNmlvLU15YUtvOVRObURfRFE4Q2kyX0" TargetMode="External"/><Relationship Id="rId308" Type="http://schemas.openxmlformats.org/officeDocument/2006/relationships/hyperlink" Target="https://news.google.com/rss/articles/CBMipwFBVV95cUxPRXhKQnV5cWU3dWU5VTA2TXBWbkdUNzJnNUxIcFR0cXVXVWJjcnk0WTNvcXNJeUxUTXRHX2gzNXYxUExDZFh1bWxiR0FNYThQUm9uSnpNWjZEZFQ4MU45bDBoamY4N25qTGRVWllweFhwbEwwVHVJQkN2SVZZRVhJOVNsOUhyeEtjTndaaGJFUnY3ZEVoRUVhQUtad3VWLV" TargetMode="External"/><Relationship Id="rId309" Type="http://schemas.openxmlformats.org/officeDocument/2006/relationships/hyperlink" Target="https://news.google.com/rss/articles/CBMiqAFBVV95cUxNdGw2TUVmQkQ5V2p4RklMN3hoRDlHN2lDZTVWaUI2ZE5VeWtJZC1zT28zMmFnRUoxeUs4WEJxTnlTdVk0ckVleURDVjJDYzVQRnVTNlgtbm1ZLWRZbS10djBSRjNoZWtNTUNCUDRRd0Nndjkyend3aW1CbVB6WXZ4aGFrR0YwOXY5YVpKdGhBcDY0LUlVOHc5Q1pWRUgzNl" TargetMode="External"/><Relationship Id="rId310" Type="http://schemas.openxmlformats.org/officeDocument/2006/relationships/hyperlink" Target="https://news.google.com/rss/articles/CBMiqwFBVV95cUxQZHVxb0Z5OGh6b2hnQTZDSGNESGVER3FaRFNRQWM0X29TaUFWVExveUlUbklkMDVYdmdMeExwUnR2M1c0UEJyTl9XSnRLbzBabjVRTzVYeWJFbUpuQlFmZGZjVl83cXVaanppN2RWR3FGNTZlajN3Zk8tbHlBcjVBTU1YVFk5SGtqSmdLN0hVTVVhX1RmaDhNXy14ZU9RQ3" TargetMode="External"/><Relationship Id="rId311" Type="http://schemas.openxmlformats.org/officeDocument/2006/relationships/hyperlink" Target="https://news.google.com/rss/articles/CBMiqAFBVV95cUxPanBWNUUyUi1LU1lLcUhYck9qNlZpVkpCTGZFN1oxek9KX0dtZHBlWnhkbHlTOVdOQUdteWRfMnk3Z2plTmRob05DT21CZFNidkQ1dGNJaFZGcHc4Ym9NSzh4b0NZcjE4cGFYaHVHYjJGQlExSDRZQWFxMjZhTUpjSDRMczRtdlVBUEZKQm85NTN1VVgtZTNYWkp5YUVkN1" TargetMode="External"/><Relationship Id="rId312" Type="http://schemas.openxmlformats.org/officeDocument/2006/relationships/hyperlink" Target="https://news.google.com/rss/articles/CBMi6gFBVV95cUxNb1FoU0ZLNlZoQkJzcHJwY1BYQU5JcUN6T3c0dEttYVlzVzJDV2Z4WjNpR001cHVqSjlqcDMyQWlzYm42SUlGU3pGdlBvVld6bkJlTk16bGZvM1JxRTQ4TjFpcHpNU1JYUGJNMlNmallpd09MQlBQV0E3TDFZSzg0d3lIOTE1YWJGeDI5bUcwcmdCUFpfOVYyTFJtUzhlSU" TargetMode="External"/><Relationship Id="rId313" Type="http://schemas.openxmlformats.org/officeDocument/2006/relationships/hyperlink" Target="https://news.google.com/rss/articles/CBMi0AFBVV95cUxNQWtiU1N4NkNTUld0NWJMdjhBRTFzYVlNcGdmZUJRMXpHems3RnJSSzRLaXBKSS03QkJ5NG9pMnpSQ25TaUpnbFFva0ZSNWJCXzdCWGxOXy1fUnZwSmg3aEhhY1hfMzdxeldDOU1HRFNlX1BLejRMVXNoTHN2VVFpWEJKMVFENUtaY3VMTHBOSy0wSXBKMDUtVV8zMFo4ZU" TargetMode="External"/><Relationship Id="rId314" Type="http://schemas.openxmlformats.org/officeDocument/2006/relationships/hyperlink" Target="https://news.google.com/rss/articles/CBMiowFBVV95cUxQUkZWOFV5aE5qV0RvcTVhLXIxQXBfVHpFeDR3UGVLeEl1SUVqNHpXZmhuWDhybElaN1Jma1BXM3l4SW5VRXlKY3RxNGJqZ3pwV2RTNVhUVW1McnRMeUk2cDluSWNyS2VCTEhMOGlFVmhTaHEtQnJ0MUdxdVF2MW1xN29zN3JYbFBUSjM0MzhRTUFUT05fMzBPbXJnSDBaLT" TargetMode="External"/><Relationship Id="rId315" Type="http://schemas.openxmlformats.org/officeDocument/2006/relationships/hyperlink" Target="https://news.google.com/rss/articles/CBMiqgFBVV95cUxOWHJyaGsycWNqcVJHZjVUTjk4UDRVcmlGaldsMk80U2FjN2hzNkdNTUZ1RVlaUTI5emRfaUkwNl9haWpQeFY4MzJFTW4xVm5lYWJlZUd2RHRESzN0TU10U0hhQnFoYTNJX2VXaU9HcnluM0l3a3FrMWdqUzlTRlpNM0RmdHVDTnZib0haWHd5UTJhams3TEZ4UmxXMUJGUG" TargetMode="External"/><Relationship Id="rId316" Type="http://schemas.openxmlformats.org/officeDocument/2006/relationships/hyperlink" Target="https://news.google.com/rss/articles/CBMizwFBVV95cUxOeWZxNWNOVFFwSlVreEk1cUtrWXM5UzhsdzNabEowWVVsR29hNkkydzdnaVl4T2pwSmpLYUw3MnYyWl82REFZdFF0aHI2WWVPNjZSdk95TXBMaW4tbGgwb00tTW9wNGRDVXhzeG9QcVhkOVhzQk9MLW0zazZuMzJpTWUyTUpZLUNKM0dKakdhXy1vVi1nYmhrcDl6YllZSE" TargetMode="External"/><Relationship Id="rId317" Type="http://schemas.openxmlformats.org/officeDocument/2006/relationships/hyperlink" Target="https://news.google.com/rss/articles/CBMiogFBVV95cUxOZGRsVnBaMi12N2Z4Tnp6dzVCOGlWbWNqclNoU1FUTE0yQVNqVGZFNFd2LW9IaTc3Q3Z1V0RnYTNSWnZIUXVyUkhWU21GcG5vbTF2eVRHRS1UUjFWdFFjN0xRZVhVTmRIWlZaeHF1RkZZVUdMd3Z3ZnRnb2JRNklMY0kya0FmNlJuZkZ0aFNYWE04UEVoWS1lQjRfbmU4NF" TargetMode="External"/><Relationship Id="rId318" Type="http://schemas.openxmlformats.org/officeDocument/2006/relationships/hyperlink" Target="https://news.google.com/rss/articles/CBMi5AFBVV95cUxPVUhxNHZ0ZXc1Q1hoYmpSYUt4ZnZnNlFRRDVUdWprbVViaFNmdGNRZ21qTEl1bWZtUVhYeS01bUZZc001b3R2WjRsMnRLN0hWMGNlY2ZMMkNIYXdnMGRhQ0FTVkhnNXZJb09NQjBHRC1oekctNHUtR0MyQnQzWjQzU2ZKd010Y1dGNkktbktfUXNMNS1yNnVfR1hlaEJGUV" TargetMode="External"/><Relationship Id="rId319" Type="http://schemas.openxmlformats.org/officeDocument/2006/relationships/hyperlink" Target="https://news.google.com/rss/articles/CBMiqgFBVV95cUxQMG5Oa2tzSEwwb2V0NUI4SmUwWVVma0xFVnlhZ1FKUkRwRklFanJ6Q0hWNTlqbWNCSXJNR25fNFRKVXlkcTJoek9UV2hGXzRSMnVTUGhFOHpHY3RROUJRRV9ndGhkSVlvVzNsdW5jVGdGLTItYjBuRjcwb01RbUEyWnRoTVhEV3RZMDFLTVdzNV82UndIaDA3WUV5MXdBWT" TargetMode="External"/><Relationship Id="rId320" Type="http://schemas.openxmlformats.org/officeDocument/2006/relationships/hyperlink" Target="https://news.google.com/rss/articles/CBMigwJBVV95cUxQNUFlOENWb2hPMWtiY2wxWmFjaWlMT2RQdWdrUW82MEgxRE11bVp3b0IxNXNlaVNJOHg4V3p4MFF1b3I3Ry1OOThxeWNzN3Q0U29nRWI1SjVZZ2IwTWRaSzNhVDN0blZFb1AwZ1BhQTRwTC01NlZ2SHltc28wYlQtMXZDQXdiS1NjU2ZMNEFDckcxcnVzaGJXU050Q251ak" TargetMode="External"/><Relationship Id="rId321" Type="http://schemas.openxmlformats.org/officeDocument/2006/relationships/hyperlink" Target="https://news.google.com/rss/articles/CBMirAFBVV95cUxPd2tTc3ZPV250VEs1WE5UNFkxdkNSdlYyOTVwLW8ybnF0bXJVVzdVVFVDcGxvaFpYSEU4ZEJ4VHhERU1xRzhHU0paUVRFYVFOc2N3UmJUdVRjMGVwdk83WnRIV2lDTFZKSjYxMUFmRzRnNjBtTlhIVVYxaDRZUXBlSXlsdXFrYTJtMWlUYXE3QmJqTjJGYVJuM1VFTHFvQl" TargetMode="External"/><Relationship Id="rId322" Type="http://schemas.openxmlformats.org/officeDocument/2006/relationships/hyperlink" Target="https://news.google.com/rss/articles/CBMingFBVV95cUxQY1BfMFdYRnhLRVZGQ1MwbHNNaDJueWdMc1dPSnd0NWV4NlRSV1Q0czRtRmdvNjJQY1pJNzVpcXlPd2dQUHdEc3M2WWtGenRrWWttLTJERzVYMWJrQTZGcVh6OXlSd0JFdXdib19vY0FfdXBSbFBDUUJCMFRQZUVLVXFXbFR1NU9WTjkxUm4wU2pEVkhmWDM4dkx1TUxKUQ" TargetMode="External"/><Relationship Id="rId323" Type="http://schemas.openxmlformats.org/officeDocument/2006/relationships/hyperlink" Target="https://tw.tradingview.com/symbols/NASDAQ-ADSK/news/" TargetMode="External"/><Relationship Id="rId324" Type="http://schemas.openxmlformats.org/officeDocument/2006/relationships/hyperlink" Target="https://news.google.com/rss/articles/CBMimAFBVV95cUxPellCdGtWOHBiSzQ1ekhZRm9hcTNUT2xpd2NXeDdPM1FQc3Y4RHM0XzhRejlNRFpNMXBmcmxsZFdxUmZQZk9XeURjOThrMGpENTVWSGRmUC1kSzJyeS1qckwwRTZTaVM0c2ExNTRZZl9yVExjY1BhNWFzSXA3NHFUQW5ISWdLcV9DS3NHLTdrZHZ2al90N0Rjdw?oc=5" TargetMode="External"/><Relationship Id="rId325" Type="http://schemas.openxmlformats.org/officeDocument/2006/relationships/hyperlink" Target="https://news.google.com/rss/articles/CBMiqgFBVV95cUxOc1pIZ1ozUWFKQkFQekxzejlXMnZSOW5ZYVhNZnY4MWxqOTJmZGE0NHFYQmp1eWpxUXdEZk5jTHRvZjZ0NFNpUExBalBnbjVabW9DdjFERGNVWHMxZnhuZUpYb2E4SFc5UW1QUU1mRjZ1NVc4TEZvUWhDbkdBb0Y0dXBHWU00YXIwYWRRY0hjYlBNak5nN3pudGV4NWlSVW" TargetMode="External"/><Relationship Id="rId326" Type="http://schemas.openxmlformats.org/officeDocument/2006/relationships/hyperlink" Target="https://news.google.com/rss/articles/CBMirgFBVV95cUxNX3g1ZUIzX2g5US1MZ3pUb1hNRWdFMmtJN0YxSGZPc1dNcWJRSzN2QkVjNnhyam1WN2V2cjNDb25pdEpYOFlGNzl0VkdpYTJFcWZFXzNwblNKS2lhZjBhVlhfUDlQWk9HUFk0RjVFcWVlc2doaHR4dHpMaDVTNlpBTm1LUkZlOWs2STJFVzN0YzBsV3pkQ21SYnhsLWRoND" TargetMode="External"/><Relationship Id="rId327" Type="http://schemas.openxmlformats.org/officeDocument/2006/relationships/hyperlink" Target="https://news.google.com/rss/articles/CBMiwwFBVV95cUxOU19IVUh0bkVPZ1NnbEJqcHlIaHV0eDl2QlhYQktGQkFjMnJwVExpMm93azFaaW9idC1OeExLMU1WbGxRWk1BSEVQdy02SndBWTYxVlpfbWlzcXBhUFZIbXhTN2ZoTERyZGIwQTZuX2tBVFk2RXlRbklGekF4bEJNd1VTaVpNUnRiNWM4TGlJUGt1X3BRTDAybGlHbXVIck" TargetMode="External"/><Relationship Id="rId328" Type="http://schemas.openxmlformats.org/officeDocument/2006/relationships/hyperlink" Target="https://news.google.com/rss/articles/CBMiuAFBVV95cUxNZERQRDlrUjdGdUJRSGE1RG1HeU5Gbm81OGZjLTRCT2kzOHpYWTcxS09FcVMxeXRtdUNKZ0xjZEd0TVBsU1dvOXFvcmlreVJhV3B2UUlNaUdYcE12S3lqOWlHcEFla21VdEw3VWtXMENVZHpXc042Z1ViQ095ZzcwR1BqS19icUM1ZGRfeHdPdUhRN3B6Q3lxNVRmaHA1eW" TargetMode="External"/><Relationship Id="rId329" Type="http://schemas.openxmlformats.org/officeDocument/2006/relationships/hyperlink" Target="https://news.google.com/rss/articles/CBMizAFBVV95cUxPeHBLTDcweHY0RXNudVBnaHNUWXFPU2wyYTRBZnBxYVJ6dmM2R3ppMjctdEh0N05LdklTY19jR1RrdU5hcGJUVjg4R0NSa3p1N09IUVpLWkktN2FLZGZEaWNGYkJEUGFIUGxwTEk5WTB1bnJRZGdQVkRVZE1YQ3FDSUo0ZGZQTzY0aUpZZzI0MjFpcDlKcnViMDZPcnJ5eX" TargetMode="External"/><Relationship Id="rId330" Type="http://schemas.openxmlformats.org/officeDocument/2006/relationships/hyperlink" Target="https://news.google.com/rss/articles/CBMivgFBVV95cUxQZU1kSE1yczBZWU9JRHU4UzVfWjFtMUQ1YnV4OGlIQTNyamZUeWJMQUFfRjNPenVEbHp1YWRDWjhxU1A2WFdfYThBckIzTnF2OW9qVEFWVkFwWTU2bUo0RG1ESHFzaF9jRWJSX0JFTDNVWVF2c0pIUGJnblU1WDQ2M1VkWGh4TjdmZVE2bGh4bVVCcUdSb0hrVEdkX1Fpdz" TargetMode="External"/><Relationship Id="rId331" Type="http://schemas.openxmlformats.org/officeDocument/2006/relationships/hyperlink" Target="https://news.google.com/rss/articles/CBMiowFBVV95cUxPQXVzcFo2ZE85blZFOUVnLXJ3RFpMTF9qZFFsMWZPSmxhWnVfemstTWpiN09rWFdTLU1kMW9WY0hXZ1NNakZQaEpVdHp0YXVLUHZoaFkxeTMxemVtQ1VVbk1XWWk1MThidFA2RDVrSTltbTVaT2dzWVBJc0g2b0xhODdBLTB0eHFGYjVpUlpCVGJzSF9BRVhKdG9Mb3JCaH" TargetMode="External"/><Relationship Id="rId332" Type="http://schemas.openxmlformats.org/officeDocument/2006/relationships/hyperlink" Target="https://news.google.com/rss/articles/CBMikwFBVV95cUxQZDRLYkN2TnBVUEpmalA1NGFKNS1BZ2ZDRldjazhWd0hOaWJ3bURvOUI2eGpwcVk3bmZwcnoxS2w4ZllGYUdRdGl5QnlEZzJ4MVFCYUdNUEQtSWpJNlFfejdFMWdaM1p0X2NRMDZwa2VVSk4tYTJrQ0tuQi1GSVpUVUVqOTFsMXp1dC1aZ3ZhUFNCbUE?oc=5" TargetMode="External"/><Relationship Id="rId333" Type="http://schemas.openxmlformats.org/officeDocument/2006/relationships/hyperlink" Target="https://news.google.com/rss/articles/CBMitgFBVV95cUxOb3BYSGtvWXZMXzdjc1ZrV0dhcnpfT2x0eUo3OFBJQ2oxQThRbDZfNkt5VkwyLVA2ZFlqT3JrWWQyUEZ3M0JoVFg2dllvOEt3aEo3UGQyYmRmNmRtVjN0RUh0UnJaLTAzVG16YUlXSXdjQVh6b256M192cFg2YlpBVnVKYThYeWRydkY5dDJPbk5QOUNSRVFHWXl3T3NWcm" TargetMode="External"/><Relationship Id="rId334" Type="http://schemas.openxmlformats.org/officeDocument/2006/relationships/hyperlink" Target="https://news.google.com/rss/articles/CBMijwJBVV95cUxPSXJFNkE1czlGWlJUR0FDOFlwUHVWUE1QMWpuMTZYMjd1WUtIckY1c1drUTRHRGNwYllDTXpVeXRfVnNGN0YtTTR6R3lLRmNsTC1saVVZcWZySFhUNTczc0ZUR1VVS2RuQ3c0ZTM1SFczc2wwWVNfbV9FRXc1Y19xejM0YndZRlIwZUdTeVlNbWtMNmNKS3JPclFfNWgxTU" TargetMode="External"/><Relationship Id="rId335" Type="http://schemas.openxmlformats.org/officeDocument/2006/relationships/hyperlink" Target="https://news.google.com/rss/articles/CBMiuwFBVV95cUxOYkJaMFQ5clZHLXZLU245UFJ5bUFKeUIyRzB2aXpVRmdlYmZjeFFaeWVGMmVJZ0FLVmpSd2pwbThBZWRnY3JwWm82TlpFOE1hc1BOZURGZmtFR3psNUNUSllBS0J2YWphMGZRR0doclRXS3dSemktXy1wRmpoUUVZZm5fMHIxYjhqQ2VucjJjTmVZQ1JsUFZ0Y0JQSDNQYm" TargetMode="External"/><Relationship Id="rId336" Type="http://schemas.openxmlformats.org/officeDocument/2006/relationships/hyperlink" Target="https://news.google.com/rss/articles/CBMitgFBVV95cUxPUURnUmpROUh5Q1BCUHdGQzNZamxBM3BPNFZ1UVFSUnhHMEZJUTNGYWhaalNXSWk4YUN2OTVFM01WYkZGS2pZcEZVTVFHTkt0YW43VlRnWG10SS02RlVhUG1YUVZmYWEtT1YzelVueU8zOXBPZHRPWHFhSFg0NkNGZWs5MmJIX01uYzVSQlktZ2ZmTk4xV3VkVkVwbDJPZ3" TargetMode="External"/><Relationship Id="rId337" Type="http://schemas.openxmlformats.org/officeDocument/2006/relationships/hyperlink" Target="https://news.google.com/rss/articles/CBMijwFBVV95cUxPaFFweVlQanhRUXVkemJLQWJCUEtIM3J4ZWdkWl9lYldWRW0wUURJbktrWGk3UHNySG9UUFVPclF5Ykw1UXFVZ3B4STEyUHMyQlcwa2RCSmNIQzBSWE1ITW9kb1pzTXM2aEgyaEFqWUlxb2ZBMTJmR3Q2dFBZczRWa2FpNEpDLTdaRlVLa2RUUQ?oc=5" TargetMode="External"/><Relationship Id="rId338" Type="http://schemas.openxmlformats.org/officeDocument/2006/relationships/hyperlink" Target="https://news.google.com/rss/articles/CBMiqwFBVV95cUxNMll3dGRuYWVSR2pfWERHSElXaEdjUG4tOUJKS014ZVN5WEJHaTdZejVBUjRrWjZpcTRkYm1UTGJuLXh3TldkX3BJRDYzMEtwcTBfT0htc0VTVFhiVzViX1RwTzNLaW1wTkpXZEtzSmtyUXBNU1BIQmROcFBOX2VDemc1OVlKUC1ZSGVzNW00c2p4a1JYRTJVUkluenR6Q0" TargetMode="External"/><Relationship Id="rId339" Type="http://schemas.openxmlformats.org/officeDocument/2006/relationships/hyperlink" Target="https://news.google.com/rss/articles/CBMipwFBVV95cUxQT0F5Q3l1TWxGdElfMF9WV3NYUWpFNWdVT0V3OTRYcDUzUHVacVFSUGlqM05PUmpwV0JvUWFWNGFRTURsQmxkb2xISTRZdmk3M2gwTlJESlNSNWVHUnhtUERvVUhfdHFKaUJWVlM2ZEFldEU1M1JKTnRLMFI0ZjRNdzdQdDc1cEt3VVQxcnIzS1pkc3NraXlJUWVfRk9JdD" TargetMode="External"/><Relationship Id="rId340" Type="http://schemas.openxmlformats.org/officeDocument/2006/relationships/hyperlink" Target="https://news.google.com/rss/articles/CBMinwFBVV95cUxNU0s5SnRFNlRmNUxmOG94SlJmLVRWMmdzTWRrMTVIZ1hmSGllT055eXNwTUc4MnNqRC1UMGNtSWxuUXFqd2JjQzNJZkhwcFBZZGtfV0Y3TmZPSVRoUzVGV3BWR2d0WGFvWkpzN2RQZm41cHNpM3RLa2lNaUNRS0VKYWF3RTNIWlBFTGpUR2dmRVdsWnNvUFc5S3VHOXlrYl" TargetMode="External"/><Relationship Id="rId341" Type="http://schemas.openxmlformats.org/officeDocument/2006/relationships/hyperlink" Target="https://news.google.com/rss/articles/CBMiowFBVV95cUxQNmdqT1Z5eUdTeE1CT2c2OE16Z2FINV9TNDU1UHg4bjJPUWstWUFDdGdybVJtdW9pc0FCaFRka3VxcGVlZWVYeW44TmR5bElDMEpDZGhlSjVqNlFxVFBiaEJPa0dvQy11d3U3Vl83MnJfYURkdTNjS3FqclJOQjFjTWM0QmtiSnZQTmtBMzIycFJvSWZXeERmUV9tazlBZ1" TargetMode="External"/><Relationship Id="rId342" Type="http://schemas.openxmlformats.org/officeDocument/2006/relationships/hyperlink" Target="https://news.google.com/rss/articles/CBMiswFBVV95cUxOY3BlSUZ3M0pqWXEzUDlSczljY3BrNnRKQ2hHTUt0X0N1NmJfSWhXY0JtaV9jdG9ZbDI4VVpienFaZEc3WTJIYjJSejVYbVBPX2kxWE1QSXZlZ2hKNFJ5blFEbHJQMGtMZHJablRHcTVIbjNZbzVlYlByTXdCYlJZdlBZTUdmb0tOalVvTnpkYmFpR1BKZk1zZ3hGSmxwMW" TargetMode="External"/><Relationship Id="rId343" Type="http://schemas.openxmlformats.org/officeDocument/2006/relationships/hyperlink" Target="https://news.google.com/rss/articles/CBMinAFBVV95cUxOQ3Y2TTFNR2RQWG15Z0hDWkRjZzJLZHpDQlJKREtmeWtuUUttcGpYY0hmNHdWcF9EMnNlcmctR2htUk4xQzJ1UlQxbXRYYktNaEFSVWljYXprX2NpMW81ZC1mdTNKbEZ4QVJjandnNEFEZC1nU1RzbFREQi0zQ05mSnhETW9NX2RxYXA5UUlJTnlLLUdxZ3dMSk1IYUQ?oc" TargetMode="External"/><Relationship Id="rId344" Type="http://schemas.openxmlformats.org/officeDocument/2006/relationships/hyperlink" Target="https://news.google.com/rss/articles/CBMinAFBVV95cUxOQ3Y2TTFNR2RQWG15Z0hDWkRjZzJLZHpDQlJKREtmeWtuUUttcGpYY0hmNHdWcF9EMnNlcmctR2htUk4xQzJ1UlQxbXRYYktNaEFSVWljYXprX2NpMW81ZC1mdTNKbEZ4QVJjandnNEFEZC1nU1RzbFREQi0zQ05mSnhETW9NX2RxYXA5UUlJTnlLLUdxZ3dMSk1IYUQ?oc" TargetMode="External"/><Relationship Id="rId345" Type="http://schemas.openxmlformats.org/officeDocument/2006/relationships/hyperlink" Target="https://news.google.com/rss/articles/CBMiuwFBVV95cUxPUHM4YklqajB5ckp5S2dKMVZCbFdPdG1NR2M5bWpfVGNrLW9SbkRUWGRVN2dRVGZsdGgwWlN3SDdWcHNJV3JnZGk3WHoyTWpkNU9iMG9fV1hQbDFOVmJiOFQzVjZlRnFwOGJEUGU3cWpia3BYSlQxa1F6YVM5QTZpejhVWWVEVHRBTG5xTXFEeThBRVU3UGpXRUg1eXdhcU" TargetMode="External"/><Relationship Id="rId346" Type="http://schemas.openxmlformats.org/officeDocument/2006/relationships/hyperlink" Target="https://news.google.com/rss/articles/CBMiogFBVV95cUxOR2hFZHhDaWRUSVBNeXRURGpaRUNDY1BFRC1kQkFhbGxSb2NEQWhZbENCcjZPOUYzdXJqanVLQXZOTnNmT25NTG1PX3lKYVNSc3dUbUllX3FybFdqa3FlR05HSnhUR1N0UEJLVzFwMUpweEJiRExmLWFnQ2dTWTd6TXhKdnVYdi00dDRhU082bnhUREZWemR3X2Y0Ym5FSG" TargetMode="External"/><Relationship Id="rId347" Type="http://schemas.openxmlformats.org/officeDocument/2006/relationships/hyperlink" Target="https://news.google.com/rss/articles/CBMilwFBVV95cUxQbDgxOGRiYnI0WVBEcGhCNFI4eG14cU9vM3F5UmNkbW5CLTY3SG91dnp1bjdQeWFJNEdKRXozYng4QlByS25LZngzTk16eWlsdkF4RXRKX2NNbWVFbEtmdEJjTEJOWEZZaVBjRkpPaS1UNUJ1TzFmYll6cFlWOUl3UkZ0TmNodTdVM2xRZEJsa0phNHRQY1cw?oc=5" TargetMode="External"/><Relationship Id="rId348" Type="http://schemas.openxmlformats.org/officeDocument/2006/relationships/hyperlink" Target="https://news.google.com/rss/articles/CBMimwFBVV95cUxQMnFGd08xSkc4V3ZlSDVSWXJwN0M2cEhnWURFTkhnZk5yZFp5M1B4Mm1wLXJPeTd2SS1WQVdxN1JsOGIyYmsyeHBuUFVWODFUOWNmSnF1bTduQkZLNnBmdWF6QjNHMXR3MktIaktxazJBYm90Wi1sczQ2STdqVUItQU1uZ0pfV01OMENqeWxiZ3RvbnAxdm9oTW1HUQ?oc=" TargetMode="External"/><Relationship Id="rId349" Type="http://schemas.openxmlformats.org/officeDocument/2006/relationships/hyperlink" Target="https://tw.tradingview.com/symbols/NASDAQ-PTC/news/" TargetMode="External"/><Relationship Id="rId350" Type="http://schemas.openxmlformats.org/officeDocument/2006/relationships/hyperlink" Target="https://news.google.com/rss/articles/CBMijwFBVV95cUxPd2ZQR28zUXRhOVRaVTZZME1LMzI3dHJmbmhzSV9nVktVV3g3VDVIdnZYNEpnVnphWXhLOF8yR1UxT3JUNzByeWxZWklYaG04N0dNSU5ZdWZSZzlHeEJoaENJX2ZQajdPMDJVZnVNR0pkTG0zQzhnMVZpZE5KajdWNF81cnVRNU1SQ210N1h2OA?oc=5" TargetMode="External"/><Relationship Id="rId351" Type="http://schemas.openxmlformats.org/officeDocument/2006/relationships/hyperlink" Target="https://news.google.com/rss/articles/CBMizgFBVV95cUxPZ0s5Y2lVMXExTE1BX0VRbUlpcXZzV3I5c0xOaHNWNnVTM0VuajJXYkN1OXFfZjRlMVU4cnl3dnlEU3R2NlVNb1RJbW9feWR6UFJ4Ym1GUDlsc3RrYll4VGNVM0pTUzJETnFlUEJrNXczZllrSFhkaFlTaXFVYkJEalozY3drOF96TlBKWm0zbEFRSUhpbEdfa2dMa1Atc2" TargetMode="External"/><Relationship Id="rId352" Type="http://schemas.openxmlformats.org/officeDocument/2006/relationships/hyperlink" Target="https://news.google.com/rss/articles/CBMijAFBVV95cUxOeVFKbEpicWRLMTBHSzZQWHFuYTFKanFHX0lpR3ZmOWtSR3NQT0tVS3lVQ3dSSGpSQUpPRXJBSWRTTEVCQ3ZXM19yYm5wMU5KWllQWUVLTzJEaDl3TG9nRlZHNmVvVGZUSnR0SjQxRW5ORkFvMEFhQlRZbHFmUVJzc2hfWXg5c193MkN6UQ?oc=5" TargetMode="External"/><Relationship Id="rId353" Type="http://schemas.openxmlformats.org/officeDocument/2006/relationships/hyperlink" Target="https://news.google.com/rss/articles/CBMimgFBVV95cUxPbG1ieDBiRVZNQ05WZVpTcmc5cFRDRHhxN2RFZ0g2NU5YS2l3ZXdqXzRxTFRLcWt3Y09PZHlXSVhOTUlBTzVlaFZWak1hRm5aSzNfYjk0Rjd5N292WlhzNTEzOHh0MGt2U3hNZFd0LXd1YVdBYXpFZ19uc3lKNjVvZ0VvSlVmYTdWdWhLUFFxS1VHczE3ZW9MVXZR?oc=5" TargetMode="External"/><Relationship Id="rId354" Type="http://schemas.openxmlformats.org/officeDocument/2006/relationships/hyperlink" Target="https://news.google.com/rss/articles/CBMirAFBVV95cUxPQ09WZTNRZEJjVl9MS2hMdFUzLTBWdUcwQ1BfVTAxWWZYN25kd0lDWk5kaG90dFpMQW45NDJiWkNVX2hIdEhLc2RmZUc5RWVYUDBCT0VPVE5qNnc1TUtocURIZ1c0TUdjX29yUDlOTngzX1hubGJ5dmJsMkt0UDRUQjg4a2hDZzNiQjk2a3RjOFJ1T1V6MmVubXRCSGE3Uz" TargetMode="External"/><Relationship Id="rId355" Type="http://schemas.openxmlformats.org/officeDocument/2006/relationships/hyperlink" Target="https://news.cnyes.com/news/id/6631558" TargetMode="External"/><Relationship Id="rId356" Type="http://schemas.openxmlformats.org/officeDocument/2006/relationships/hyperlink" Target="https://www.gelonghui.com/news/5325527" TargetMode="External"/><Relationship Id="rId357" Type="http://schemas.openxmlformats.org/officeDocument/2006/relationships/hyperlink" Target="https://news.google.com/rss/articles/CBMimwFBVV95cUxOYXZhdzN3MHRQODRWUXM1VHpyS3ptZkhwbmE2M1pHTFAtTlFJR2FjZTF1TjZXRWtIZjBxZDdoOGs2dE12MTJRNVhEekZQdmw5b25iRVNCcmFRa2xMRFI0NmxZUXFVdXg5c2kzYnU3NHI0OHBzNWRWX3FpLWxISmRoYTJFWVB3VU03NFZlTHpVaG5ERjVOZW1RTk9qaw?oc=" TargetMode="External"/><Relationship Id="rId358" Type="http://schemas.openxmlformats.org/officeDocument/2006/relationships/hyperlink" Target="https://news.google.com/rss/articles/CBMiswFBVV95cUxNLWdRTE5Nb0I3aDV1VDYybmV6anQ5ckFxclZuTjlOLW1NVWtzWGszUXJnSFUyMXpudDl0MUZvVXRfUUVzT2pGRDllSWFRZjFLc2phNmd2am14bXhzQ2E0TXBwSWRCVzBsaUk3MTE3RElMM0VVbUV0VTNubWQ2aTJTdTAwMFVKdzBjZVcyQUVQZ29ieVBDWl9ZT3VMVmxLU2" TargetMode="External"/><Relationship Id="rId359" Type="http://schemas.openxmlformats.org/officeDocument/2006/relationships/hyperlink" Target="https://news.google.com/rss/articles/CBMiowFBVV95cUxPWFkzOERNUDg4NVdpVjJ4dndLdGNsUE1LaVcxR25yV2daUTdMTWViMG1SSWVWTDcteEJ0SXNRV2h6ZDVqMVh1bE5SckFTel9Wd19NV1RabkMyR1RRQ2JsNl8xdmg4UVN5OG52eUZ0dTIweVhIb2NxNDBhcmNoV1RtTXJjVTJwYjZWOHlWMUJDM001VTVfeWFISXNpcXltST" TargetMode="External"/><Relationship Id="rId360" Type="http://schemas.openxmlformats.org/officeDocument/2006/relationships/hyperlink" Target="https://news.google.com/rss/articles/CBMiowFBVV95cUxORkp1SmtDY3czRWlCVHpzYzNaX2tSam1QWjZFelppY1g2MUc1VXRfN1d6c0RjUHZPMVRkMWR6V3F0R3RHblhEU2xRRnVzLVE1SXdLcjZaaF9SOGRSRlZJNksyTnNLaVdrQ05QYU1Jemt6dXVRcnNoaG9hYXZ4RXJGVXUzREhaelVGR19saFJBU2hmT0JvWXl3ODBqVm9lYm" TargetMode="External"/><Relationship Id="rId361" Type="http://schemas.openxmlformats.org/officeDocument/2006/relationships/hyperlink" Target="https://news.google.com/rss/articles/CBMipwFBVV95cUxPUkFkVmotdUxpdks0R29jVW1mX01iQThJc0IzZllubUpPd2pQR19lbklEV1VRNHFSRWNlcVloWF9teUxJWHRoSnVCWlhLX01vSTRHNzB4N1JfSnhxM05Qd29xYXZMZmhKcU1oZUJWaUtlNXZTVEI4dUxUdlJGUERBdFA0djVLV2lKdUZDOUhmc195TXBtcU1XS2tIcS1rbj" TargetMode="External"/><Relationship Id="rId362" Type="http://schemas.openxmlformats.org/officeDocument/2006/relationships/hyperlink" Target="https://news.google.com/rss/articles/CBMiqAFBVV95cUxNN2ZtVlhEQl9DaXZSNWFXWFozZDJrdWdIYm5jVWk5b0wxSmNCeEJQWFhKZEdELWZzTHlBWDhSeDhiRFJ6NjM2Q0NHTkd4WWVxMGliZDVpczlfWnlzaU1SY2FMTnRZRDdIa3otM0VkdEdzT185NGdJWm9ySEgzLWNwZ3AxNzNwSHltSWIyX0pHUXg5dE5vSmQxc2hFdjhJTV" TargetMode="External"/><Relationship Id="rId363" Type="http://schemas.openxmlformats.org/officeDocument/2006/relationships/hyperlink" Target="https://news.google.com/rss/articles/CBMiuAFBVV95cUxOUnY0UjJPcWFwTFUxOWtZUW1yUnFYVFVMNjFTQnJvWkZhNjY1SC1ZYkQwU1NVTkQ1RUJoLWtKeTkxa2thZVE4MTJwWjFBSnM2Y0dXTkI5N1c2UGg5OUVjQzdJdWlaekFfbE9XZExINVlvV1VGaTNzd0hGelhNUTBwRWpfTmU5WEtRZXBEUWowcXdPbDFxZXFCd2hUNzNnOE" TargetMode="External"/><Relationship Id="rId364" Type="http://schemas.openxmlformats.org/officeDocument/2006/relationships/hyperlink" Target="https://news.google.com/rss/articles/CBMiwAFBVV95cUxQWTBpU3NzV3E1N0RSRnVwRG80S05Ma2ZMWUlzOEFhLXdrRXpxR3lpUlhmMl9aeGdSdk1kN0ZIVU1jYlJjMkZrNThwZlBfaUlIc3JCUWdLWnF0OTNmUktsMWQ0ZHU0ZGR3LVMtZDNYOGZmdU83N2V3a3c2UnRNbEhZX0Z0RjlTZWxNU3BlZUt3Ulk0Y1V4eVNjcXRLTGxsVj" TargetMode="External"/><Relationship Id="rId365" Type="http://schemas.openxmlformats.org/officeDocument/2006/relationships/hyperlink" Target="https://news.google.com/rss/articles/CBMiqgFBVV95cUxOOEV6M0dFeEs0Zy1JdUhYVXU3RWhJMkRJa3FxTTM0QWxqb3lHYUJxeENlak1TUzF3cmFrbS1RX2cwME1FSmY5akRNTVRESkxaanZ3QVdlc0JGMWRsTmU0Mkp2VFNWVjhQRzZUR0w1QkdDQnFnWXJwdlZiTmhRXzF3T1ktbnBSNlQtdmowTVBNZzJtb2ZURzdQYWJIWHpoVT" TargetMode="External"/><Relationship Id="rId366" Type="http://schemas.openxmlformats.org/officeDocument/2006/relationships/hyperlink" Target="https://news.google.com/rss/articles/CBMiqgFBVV95cUxORmlBUUt1MHB4bWJ5bG1YSmpFT3VJaVo2bmZYai1iRV9jY0NpalNadVg1R00ydGNXZlNkSWMzeDQ1N1R3NDRLQjdKUWREOUlUbDN2b2VVaTV4blNuYkFHdUpIcVVEZVZOTUVBTkRKMW1FS19lS1k2TGdsZG9yWmhLalBubW1CVkxQb0lvNUgya2YzUnBOQ1UzdTdiYnlzMl" TargetMode="External"/><Relationship Id="rId367" Type="http://schemas.openxmlformats.org/officeDocument/2006/relationships/hyperlink" Target="https://news.google.com/rss/articles/CBMioAFBVV95cUxPbEhRT2JhWm1yZmhlWUVGSk5tb3VpcmxmajB4S0Y5U1dYWnNhdjVOeS1wTExPX1JlUEFvUnZ2NzQ1R3hlS2ZHT3EtcHVFbUt0b00wVjV1QjQ1MDN6dVdQWDBiUHZKSGhLTGNIWkg5RjJfLVlMRnJTdVMycE5jb2EwX1Q3S0J2N2hjMU5ic2lJeHZpYkxRR2xHZzFhOWMzTF" TargetMode="External"/><Relationship Id="rId368" Type="http://schemas.openxmlformats.org/officeDocument/2006/relationships/hyperlink" Target="https://news.cnyes.com/news/id/6630724" TargetMode="External"/><Relationship Id="rId369" Type="http://schemas.openxmlformats.org/officeDocument/2006/relationships/hyperlink" Target="https://news.google.com/rss/articles/CBMiqAFBVV95cUxPRVgxcDF1U3FhT0VtZ19VY1NvclVqTHA3ZDk5UGNFX3BodHJ2VVpRMEhpT3ZmNlRLYk5iZDBIMlU0WW51SjEwcmJsWE9EcXZsTlJBdFNKZ3dlSm9nUGRCM0g5SDFCRk9ERE03WWpPLUdndDNmVUdBZ1ZNYkNubzZsOV95Nzk4bWVKQjRrb1JHSXBkdXM3N1BwdXUybUF4di" TargetMode="External"/><Relationship Id="rId370" Type="http://schemas.openxmlformats.org/officeDocument/2006/relationships/hyperlink" Target="https://news.google.com/rss/articles/CBMikgFBVV95cUxNQjBrOG1aMjJPLVBMUlpuZF9ibjhuREhCZnVXNWhrUGVTOGZkT093UmgwdTlxMmVaNWtNM181SURMRDFKTlFiU2xLa1JWSDVBUFZHYlRhQ3RIN1dzN1l6VktBNHItN2pZa3dSc1ZEQnktRHl1ekxCLXdrWVc3aDNiUVQxT050Q0VwaElaTU5GaWdVUQ?oc=5" TargetMode="External"/><Relationship Id="rId371" Type="http://schemas.openxmlformats.org/officeDocument/2006/relationships/hyperlink" Target="https://news.google.com/rss/articles/CBMi4gFBVV95cUxPWmZ0aV9DNzJ1a2NadF9FS0ZxNk43ZkE1dVh5aGtmeFdZTUJFYjhTRldJYTJxYWJhWi03d0UwOVpfVXZjYjZBQ1JjY2Zvd1otWmRPWGpCWGo2MU1MblZHYU9WRm9aVVpCQ2FOSnpHSlpNU2xIMVA5elRoV1NGTS0xajctR3FJT2V0TGxzdWR1VFpJaDVsZExjYnJaTE9tTU" TargetMode="External"/><Relationship Id="rId372" Type="http://schemas.openxmlformats.org/officeDocument/2006/relationships/hyperlink" Target="https://news.google.com/rss/articles/CBMimgFBVV95cUxOZ2tKcE9PdnRJSzdXRjFHQVV5cHkyaklZNTZETWZ6d1llVjZPYWZzdmFnTlFmNTFIU2lRaVdVWjJHaEdPQ3VqdHpfd3hQUE9qdUxlTEN6ZERrMG5Ja21tTFpsd3dqdVUyRTlzRXpjOGpJSzAxVDZ4WlpTZ1pmS2tIVE1aN3JHdV93a0tRVTlkTE1YUlhXeExnTEJn?oc=5" TargetMode="External"/><Relationship Id="rId373" Type="http://schemas.openxmlformats.org/officeDocument/2006/relationships/hyperlink" Target="https://news.google.com/rss/articles/CBMi1wFBVV95cUxQNW5tWE83MHUwbTB4SUlJS09fdHlkQ3I4WHFvSzJ0bGhvUkdLaG1TbzB1eFVEQkdJX19IRUlxMnRRUTZYV2hqUkdXMHpVUXJONW9sNGpKRXZveUdLc0dRTmxsTldLT1BJYWIzMUdoUjNONHk3b1hLX1VrdzZaUTlqNlJhWDQwSC01dGpWOFMwWDZhTHB0Yzlpa1NsSDA5Sj" TargetMode="External"/><Relationship Id="rId374" Type="http://schemas.openxmlformats.org/officeDocument/2006/relationships/hyperlink" Target="https://news.google.com/rss/articles/CBMisgFBVV95cUxNOHhWX2tPZzQyMGxfSVc3TVR0and2VzJKaWxOcDFTNy0tRE5WQmRUaGFfTEY5RUo3eTNQRVNrd2ppN3FVYkE5d3N5N0N5SEEweUJrQkxzSXVZYTkwRHFVblBsX3liSnNKVnpZSnhFXy1NM1RvSjFQSEVyamJJR0oxYmNJRi15amhwZjRxbkI1S01hRGlvVmhudzh5b2dycU" TargetMode="External"/><Relationship Id="rId375" Type="http://schemas.openxmlformats.org/officeDocument/2006/relationships/hyperlink" Target="https://news.google.com/rss/articles/CBMizgFBVV95cUxPblE1ZU9BX20yOE9sUk1RdjFocmZkTmVEcWhYUFBJeUZFa1J5M05OaVAxc0lpMk91bjlIRVczNDMzVVdCOFdPQ1JENDlySzRKNWVhVTlMZWlKNi1LRnlMdEp2a2NjdlNSTkVYSG9makxrQkw4T0dTaTRKRmo1ZkY0cHZwdlJLYmxYN1FmUThaTVdkb0ZGUWVwM0Y2ZlRXSk" TargetMode="External"/><Relationship Id="rId376" Type="http://schemas.openxmlformats.org/officeDocument/2006/relationships/hyperlink" Target="https://news.google.com/rss/articles/CBMiW0FVX3lxTE5iQkNVUC1UcTE0OWF4YXJhcS1wcVpQNFc0aElsQkd3Ri1OLTNTMnFaTmh5TTlkUEtyQ25WWHRISjZpbURUX1ZqbUNoemUyM1hMVjZDcV9SdVNKUkk?oc=5" TargetMode="External"/><Relationship Id="rId377" Type="http://schemas.openxmlformats.org/officeDocument/2006/relationships/hyperlink" Target="https://news.google.com/rss/articles/CBMi1gFBVV95cUxOQ0psN2hDeEpfTnQxMlhZTkFxMHhqNGVrSUlPemszRWRxY2w5SzhfV3FCUWNZc1hUOVVUWXhIaUhUQ1RvWkNhQi1na2pkek1xeHhEOXYzbW5SZGx4Z1VrWEpGTGlRWkVwT01GYTE0ZVZTUlNaa1pXQ2VIMlpEQ2lUQkVYVFFsNXNUOWFyUVBfbWxCaGVtUHZ5eFhYdXA2MX" TargetMode="External"/><Relationship Id="rId378" Type="http://schemas.openxmlformats.org/officeDocument/2006/relationships/hyperlink" Target="https://news.google.com/rss/articles/CBMirwFBVV95cUxOWWZ3OXY2UTI2ZF9MdmlOTzQxSlJkTHdfR3pBMi1PMlFlZDVUZnMyRTBoN2p4YVFsYVlyYUdhdzY3X09pYVdBMG5vMTIwMlE1ZEtCRGtqM3NZLVUxSm53UGFrSGV5RVEyM1VJSlNYaEprbXZzNDVaNTU4bExadklMcEtYdUZQRkh4Z1M4cjZoNHhjWERaaHlHQTNXeUhhRz" TargetMode="External"/><Relationship Id="rId379" Type="http://schemas.openxmlformats.org/officeDocument/2006/relationships/hyperlink" Target="https://news.google.com/rss/articles/CBMiqwFBVV95cUxPamtTX0lmQ011OGwwdVlQdXpuSFNUR0hTMGhURFNIS2ZoM3hFMUp6RUVLVkZoS3dHYjFXTFp1cjFYYUpGVVZjNHMxWG45TnhJUW9XbnptYVl2ekpMajVDcmFpZVhzUkhfQWxxa3NtTktTejk0ZmpJRW5vSTQzVzJJUlhpTk9Ka2lObnpDR0dKXzNZYm1Jc2Y1NHNwODFLaH" TargetMode="External"/><Relationship Id="rId380" Type="http://schemas.openxmlformats.org/officeDocument/2006/relationships/hyperlink" Target="https://news.google.com/rss/articles/CBMiZ0FVX3lxTFBtcGM3YnlsLW5xaE9Sa2owVlZqMUpFeEROc3ZCaWtzcVR4Wm02U0tRYzBSWXB1aWdnNVo3VmoyYTdUenBwdjVYOGpkM0JHMkhMLWNIeHJ3WFptRzVGRV90TlhLQTRFRWM?oc=5" TargetMode="External"/><Relationship Id="rId381" Type="http://schemas.openxmlformats.org/officeDocument/2006/relationships/hyperlink" Target="https://news.google.com/rss/articles/CBMizAFBVV95cUxNVUVsYWcyREI4Y0VyX3lMWDdFTENKTFJuOGFFOG9YUi1GZV90U2pzSS1TVm9FZnktaF9kSWYycHJkdzFzc3NibkQ4LVRITUlmWUtudXRlc3dlMFdrSFpmOW5ucWtrOXhZTmM3aXh5b3UyUEpmSnQ0SkpFLWhUeDhEdS1tUHFBXzkyOWMwQ05VaVpFdV93N2dIUGdzLTN1ZT" TargetMode="External"/><Relationship Id="rId382" Type="http://schemas.openxmlformats.org/officeDocument/2006/relationships/hyperlink" Target="https://news.google.com/rss/articles/CBMi1wFBVV95cUxNQl9TYmRkQkQtNkYwZUh4MXVvTzlfNnk1ZUZTb0FiZWxBXy1BLTg4YWRPTzVlZ2FuZWtKS24yTng5U2V2V0VZSngzeVpPNlBuMlF4Y0dHaTJ3NXV2VFRUVlVGYkpQWmZETFZEdzQ4Z3RGRzhwOTNXN2RCeXhaYTdnNTk2d2FMcUd2eGd1R091WUFDUDE2Z2t0YWswUVdpTk" TargetMode="External"/><Relationship Id="rId383" Type="http://schemas.openxmlformats.org/officeDocument/2006/relationships/hyperlink" Target="https://news.google.com/rss/articles/CBMi2wFBVV95cUxQV0J0OG1WMzROMHB4VGtqMHlfVlVLNGlCdzYwaWNtTkxfOE5NUFd6RVpDY0J2b2tiS0o1Y0R4Nl80TU5Vc2l5RjlQTEJaQnM5dDlERVJCUUNvVllTai1vUXRQYWZ3V3BEUjUxeUxrWDlEejVyTTRObm1sQkRKekhNRkkxX3dCZS1SbW9YY2VaMTBxZVZwSllZUW8wOF9GWE" TargetMode="External"/><Relationship Id="rId384" Type="http://schemas.openxmlformats.org/officeDocument/2006/relationships/hyperlink" Target="https://news.google.com/rss/articles/CBMi1gFBVV95cUxQZUlteEluSnYxTk4wN3BiSGZ5X28xcGZuaDBVR0hJSVU5NlRQVkFJVi1JLXE4akFlREJqSTNtbVB3WUpxeC1RbVBYZTFGZjc4ODJ0dl9kY2Z2THBrRDBFTUtjUHVsdFE4VktBby1sQzEzNVh1aXo1a1JyLXNDNDhkWjFFMWRWWkNkZDlvYVRydlRSbVp5S3NnbkNHZFptV3" TargetMode="External"/><Relationship Id="rId385" Type="http://schemas.openxmlformats.org/officeDocument/2006/relationships/hyperlink" Target="https://news.google.com/rss/articles/CBMixgFBVV95cUxQYjlKckVuU2pDZ1RTQXl1MG1WM2lzVWpJVV82U1NaaUZMaWpmRWJMdDVaZ055UUhmNUp3Rm1KMjV4SjVMYS1sVjRDNC1VVmNNNUZGcjAzRk5ZQlM0RGtaNUU5emNfSUxUVmZHZmlkeV9OMHFtX2dZQTR0ZHdqZkx0aEdxOXI3UFlGdXBvMHBQVEhFck92UFJWSUViaHVsTW" TargetMode="External"/><Relationship Id="rId386" Type="http://schemas.openxmlformats.org/officeDocument/2006/relationships/hyperlink" Target="https://news.google.com/rss/articles/CBMiW0FVX3lxTE0xcFFYdGd0Uzlkb3NrbXhhb3JhZVdPdEVEYms4YTdpQjZtQXl5amhPTnVBallNRlB2MWJ5VG5kWVBCWGNKNHk4em1yUURFdENZT2NfWEgxWE1rQnc?oc=5" TargetMode="External"/><Relationship Id="rId387" Type="http://schemas.openxmlformats.org/officeDocument/2006/relationships/hyperlink" Target="https://news.google.com/rss/articles/CBMiiAFBVV95cUxPaTR4dU1jOWp5RVJjVXhEY1NvckVYZWFIbXJ1X093ZUd2Z3dNSXUxSW93N2pPQW5NVXhENHpHQnJuSWhJTWdzeEFSa0tpUUNVR2NIVlB2aGtibGozNEY1S1RZdkR0dnZDZnFxQmdhZDdVc1htRGZCUmNEYmpaRkZOSWJpN3p1cG5F?oc=5" TargetMode="External"/><Relationship Id="rId388" Type="http://schemas.openxmlformats.org/officeDocument/2006/relationships/hyperlink" Target="https://news.google.com/rss/articles/CBMimwFBVV95cUxPakFianlSS1luc0RySzVTXzM4ZjRRQmpqa18wb3ZQM19yUEliMDZWZGdvTTg3SzQ3ZDNaRVdieE5ZMkZNeDlqWDh2bFZ0S2lfMTI2NnI1SlpRTEdFZDMwc19nZEs1bVE2YlJNenlBcHgzeEZ3dEpzOWNteVBOQkU0UzdTUnBZUW9uVlA1QWpsem5UN0JiVnpMekg1QQ?oc=" TargetMode="External"/><Relationship Id="rId389" Type="http://schemas.openxmlformats.org/officeDocument/2006/relationships/hyperlink" Target="https://news.google.com/rss/articles/CBMikwFBVV95cUxNc243cmdYOVI5cV9VNG5mNHRQSzZHMEtmbTA3ZC1ZZHF2MzRxcUVXVV9zbnUxUXZSM0hWclVMWkw4dzVoZi1jd0dPc3NGMndaSnF3NHU2SHJyNjlkR0dRSk5jMkZmRFRMbzlMRlJOQVBDZmRjaEhzbVRZQ0xDaWVaTEtOblpiRzNUMEZjd3Bjd1hBRzQ?oc=5" TargetMode="External"/><Relationship Id="rId390" Type="http://schemas.openxmlformats.org/officeDocument/2006/relationships/hyperlink" Target="https://news.google.com/rss/articles/CBMibkFVX3lxTFBGcU9ZckJVd2RWd090dUlxcVh6QzRPSmVWQzRGTW02R2RNSEhYdEhuQXdva3dCZ08tSlAwYWd6Vjd3WlFlNDB6NzVvR2NmMXRNWVh0NnRFcnhOajVnc09QVWdMbWpUek1sa3M4UjZ3?oc=5" TargetMode="External"/><Relationship Id="rId391" Type="http://schemas.openxmlformats.org/officeDocument/2006/relationships/hyperlink" Target="https://news.google.com/rss/articles/CBMirAFBVV95cUxNNjNaM0JUUExfQ1Q0cnFsTXBJQ3ljVkJWRERkeTBzcFVUVmJaM1JaWG5LUWllOW0xZFVwR0Z3YmpGRXBqaF9VcVlod3FKQ3BPSnVIMlM3NG1zRjJNWDBEcS1oSWVObHRqWDdqTTdabFZSbWlyVE9uUmhvcVB4QmlEamdFYzUwQmVUR3I3VzNDcWwzSXlucDdRYjRoeFE1bj" TargetMode="External"/><Relationship Id="rId392" Type="http://schemas.openxmlformats.org/officeDocument/2006/relationships/hyperlink" Target="https://news.google.com/rss/articles/CBMipgFBVV95cUxOeGRpN1JQM3R3b0NNbXZGbVBSSjFfU0VzQ2ROdks3Q0tzTExuc1ZXNmJ2c2pUNXVoVzMyNVBTYjI2a0VVYnFFcElpbi0tSlJFTlhreE52cHBCU0xjZHdubUxzdTJ6NXJJcHhiUTQ0ZEVENzg0RGZ5STV2eVJZd3kwRnppdmF2SjM2TldnTThnM0x4TlhWYW1sRWpidXJBVW" TargetMode="External"/><Relationship Id="rId393" Type="http://schemas.openxmlformats.org/officeDocument/2006/relationships/hyperlink" Target="https://news.google.com/rss/articles/CBMi5wFBVV95cUxOeEZROVNqX05MakpfcUZRWXQ0OFF1cmRhY3JqOTRSbnoxbzJqZlVZZmJzTEhmdkltYXZZc29TUHFDYXAzT0RKUno3MXljakYtaGJ5Rnd1WDNUSFlhbGVQc1g0OUdZcGk2ZXVPT28zd1J5bm81MENWZGJlRjJIMHBleEM0aGloSTd1eFpGNTh4RExZYzJmWE1qbDJKMksxLX" TargetMode="External"/><Relationship Id="rId394" Type="http://schemas.openxmlformats.org/officeDocument/2006/relationships/hyperlink" Target="https://news.google.com/rss/articles/CBMif0FVX3lxTE54aFZIdXB2TGVjRXVnT093cWdLQ2hBd2pnQlZGQ3RHNGFLRlBBQkUyMkRWaG5ybVFqRDhOVF9fUTJ1Q2YyRlkyMGVTX3QwRUVXUzc2c3B0TVVfTkRybVJEeV9NS1pRRXZlZlVNZ1pPUTVub21jUG9wODdfemF5ZE0?oc=5" TargetMode="External"/><Relationship Id="rId395" Type="http://schemas.openxmlformats.org/officeDocument/2006/relationships/hyperlink" Target="https://news.google.com/rss/articles/CBMisgFBVV95cUxOVmJ5cXhRSGdVRDlnTDN1bGFtTWxpSlBVUVYwc0MyVUZyYVVXMTRyYzZMa0Fub1NXMmxtTFd6VjR6TFlNOXA2cUlDemRDYkdIcWtaa0tCU2o0LXV4dFpSRnE5WV9hd2FUVnhxWEstMGQxRC1WTU9vUFNIU2sycmFHMW03RDl1Z3ZRNjhUWmJ6cVhBVS1RR0NPWF9TVnoyZG" TargetMode="External"/><Relationship Id="rId396" Type="http://schemas.openxmlformats.org/officeDocument/2006/relationships/hyperlink" Target="https://news.google.com/rss/articles/CBMivgFBVV95cUxPTHRFQ1JHRUxpN2s2N3NDbXNGMUgzSUFubXVicEg3ZVlpZGJMTFR3QTRHbEJuRGItSTV3RWVLQjdlN3FDZ0VIX21KcWpOWEY5Y0JNUzROZzlxaklkNnliM0hzQy1tUWo4MkZESkVfTWtidWl4OFJSZW5jNlYtMFVZd3VhUW1sRUEtc1ZnNTh5U2FQMmx0UXdEUlBrLXhrZE" TargetMode="External"/><Relationship Id="rId397" Type="http://schemas.openxmlformats.org/officeDocument/2006/relationships/hyperlink" Target="https://news.google.com/rss/articles/CBMizAFBVV95cUxNNEJxZ19wcDc4RC1CaFY2eFUxd1ZPbVNQYXNod01MbnB0dFI4WFo4U2t1Wi1pVUhydmRiY1NjWVg2Vm5WZ1U3N2MwNG15blNUMVBRUlNEeFJnSWxzVnItbXcyVC1CZktOUjlqR2toRWpqUVMzckVWb1NRdXJYTWpOSFlneS1FbFIxeThGUUlpSXdQMEZTajloaTNRZGF6Nj" TargetMode="External"/><Relationship Id="rId398" Type="http://schemas.openxmlformats.org/officeDocument/2006/relationships/hyperlink" Target="https://news.google.com/rss/articles/CBMimwFBVV95cUxOa0pfVFhpRHdMQWZZdmlETlJhVDlucDZ6NlktOVVHbEozb2N4ZC1LVElCd0FkaDZSQllvRmQ3ZVlNUi0xUlNrY2JpQ2JBdEdDczJXUjg3bFB3WXRqaGZYM1lKbDlpekpadVRxbFgzdjhva2k1VXAwR2ZweEVMb0wyUEZ2VnRhSzRlT2JYZXN5azNXckdUc0lZMHNLTQ?oc=" TargetMode="External"/><Relationship Id="rId399" Type="http://schemas.openxmlformats.org/officeDocument/2006/relationships/hyperlink" Target="https://news.google.com/rss/articles/CBMinwFBVV95cUxQN2dNVURJd2VfLUhIc1hEX2ZwVUZYYVl5YzRtNGRvVUV3N0RHdTdOb0hVcy1nYmx1bFRTcXBYZ3lfY1ljVVVGNG1xQmE0NWM4OF9wWnhnLU1ISWFsQlA2eXl4Nm9YNVJISThRTkYyNlpTc2o5TjJjdmVIaDVuVTZNYVpyeTM5UVcxX0xVbXI4Y0lFMmRMVExvMGJFcExxSW" TargetMode="External"/><Relationship Id="rId400" Type="http://schemas.openxmlformats.org/officeDocument/2006/relationships/hyperlink" Target="https://news.google.com/rss/articles/CBMipAFBVV95cUxOT3hwV0JPa0diSVUwNVVpQkZSdmROQm5faWRla1RnM01FSUtwRmFwSkl3ckZtenlVLU1PWXM3VDBhVlU5MEdYN3V2d1dEN0dhczlIOHdVODdldHh1cngxTklMN0o1Q054RUc3VWNTb3RYT0Z5NVV1STRpS3VCbThKU1Yzai03bUtmdFdUeDgwamdNZWFuWGQ1d3ZYTnRldU" TargetMode="External"/><Relationship Id="rId401" Type="http://schemas.openxmlformats.org/officeDocument/2006/relationships/hyperlink" Target="https://news.google.com/rss/articles/CBMijgFBVV95cUxNYVVMaXcyQjJxSmJUR2s4QXdmVnhRdkV4OFJtX1ZuU1NZbXB3c3dldVpucjJDTjUxTFl1aFpQSUtzOW0zc3Y1UE1VendJVmViMHhoaXczUkh1Y0ZZMHNQV3UwUkNwRTBtckRZODVKbDhhU25OUDRNN2ktcml5UEZFZ1h4Q1hCNmRTam03NFl3?oc=5" TargetMode="External"/><Relationship Id="rId402" Type="http://schemas.openxmlformats.org/officeDocument/2006/relationships/hyperlink" Target="https://news.google.com/rss/articles/CBMixwFBVV95cUxNcUFWVlp1M0RmWV9Nd2xsVnJvYlpLb2xQVXhEaU1tdjVaNXdSdUJNSzZjZm9tNlF5Qm1TcG52aTFyeE5mazFUbzNDSDdxQklWN1VIQXAta3p3cUJueFNhUVJNTlRBaGw4bGRuSmlPRDZaQllmaTRwUUtyVmxvNmMyNTFYVk4zdTh5TlpuLUNsN1dMTERZOV9pbUZrYUF2OD" TargetMode="External"/><Relationship Id="rId403" Type="http://schemas.openxmlformats.org/officeDocument/2006/relationships/hyperlink" Target="https://news.google.com/rss/articles/CBMihwFBVV95cUxNWjdUVnNpcHNBYm95SjVYd3dUcDQ2cXIyZXdIU3NLV3JfTUF0ekFGZzlXREtEenRHNXg3UGdXd1ExZGVFSmN4R3RwMFBvWEk0YU95RkZ0c01CX3pEN2VFV1dzOUl3OWVKb0RBRXJiOU02a0JmcVRPcHZ5cGMtcUNxaTZZX3l4cjA?oc=5" TargetMode="External"/><Relationship Id="rId404" Type="http://schemas.openxmlformats.org/officeDocument/2006/relationships/hyperlink" Target="https://news.google.com/rss/articles/CBMihwFBVV95cUxQUnY2M05sS3kwc0QyWjl6X3k0MUZLdG0xMHJZVFJEcVZsa0JyaHc0TWxqMXRPZGNZUnVhYmpJdUJVZktZQXNLbDdzOEthUWJxcUs3X1VBcXc5ZnB2UzVJNElxYkhzZ0tKNThkLVhnWXdjdVNZekNmMXhBVmhFcG81aG5KRXBuZGM?oc=5" TargetMode="External"/><Relationship Id="rId405" Type="http://schemas.openxmlformats.org/officeDocument/2006/relationships/hyperlink" Target="https://news.google.com/rss/articles/CBMiqwFBVV95cUxNQUlISEdnWUFQOG45YUd0WVlheDltSnNTb0tSeVVqUG5wRm42Y3lSYml3VUNoenQ3UWdzYmEzT2FNbEZmSTY4S05jUFhRRzZWMHl1bUUzQ2k3bkl0OExJSnRqTkphaThfWHNxUG5HMHhZZzdLQkp3Q3FfVmZEYXpORDJxck9PT1otUm1kbUVkMEw4NGFjY0h1REw4Qjh1ZW" TargetMode="External"/><Relationship Id="rId406" Type="http://schemas.openxmlformats.org/officeDocument/2006/relationships/hyperlink" Target="https://news.google.com/rss/articles/CBMiugFBVV95cUxQamQ2c0FUTXZ3a05KVnd3eG9IbGdVSVJDU0VSWDhYNWlJUlVUZDc1Yk5FZkt3aHpxTnQ1NGZZazI2Nlk3TlhIVEN0Q1pwNGE1cEZKZ1dGVHlKbzBEWEdTTW40SW5PLWphRWh5a2xtQmI4VURwa0Iya2VsLVJNc0JfS1U4RkxEWUhOQy1iV3pxVFVwOWUydFpiQUVSQkdzSk" TargetMode="External"/><Relationship Id="rId407" Type="http://schemas.openxmlformats.org/officeDocument/2006/relationships/hyperlink" Target="https://news.google.com/rss/articles/CBMijAJBVV95cUxNek0xV2hYbkVNYUNxdTloSDN1LU1Za18yN1FrRDlzSFBGM1RlTDBob3FZUXpSZ3J0UjdUOElDZnVUSEstUzBTaG52U0I1TC1WckoxMzMxdWd6VHhjV1JMbVhMU1NGMmw5ZWtNV2dIeFFjaWdIMm1PbENoamRVaWh1SVQwVFVXQy1yb1V5ck1fUHlvNFFGOEpHSWhUZXRvSn" TargetMode="External"/><Relationship Id="rId408" Type="http://schemas.openxmlformats.org/officeDocument/2006/relationships/hyperlink" Target="https://news.google.com/rss/articles/CBMipwFBVV95cUxQR2hIQXNJNVFqLWEyYlJTaHUyelRhX3I5WVU0N1lZdTloU0tLbmtsYWI2bElnZVp2VzBYSXRQN3k0NlpkQ0FIVEthbnFna19vaGdjWGpaSENuSmlsbGI0NDF1VURKSlA5Mmw4Y0tRVlRJMElUTEc5Z3hYRzl4c2FCN2tmbE1SeDhyVU9uNGk2Wk54Mkg5SjRBVnFCWjRmV2" TargetMode="External"/><Relationship Id="rId409" Type="http://schemas.openxmlformats.org/officeDocument/2006/relationships/hyperlink" Target="https://news.google.com/rss/articles/CBMipgFBVV95cUxQZ1l5aUs0X1pSUlRHZmF4dW1lbUVlNnNwNzFndGtQWVF2M3FiYXkza081REtaNzl3WmZlNm96Q0hackNwUC1DVW5HVzNqaDVkSnhUdU9ESlpyOVY3X08yMmRCNXhUTFB1Z21oeFlhdWVGc05sdDVMMzZSMkhJMTZHbEJrcmhxc3V4anZwOHNuRUNYc1pvUV9fWlJOWmVoTV" TargetMode="External"/><Relationship Id="rId410" Type="http://schemas.openxmlformats.org/officeDocument/2006/relationships/hyperlink" Target="https://news.google.com/rss/articles/CBMie0FVX3lxTE1jajdMMUF0a3ByODUtalZ1U0VuR0lYSk5Wc2JqeU03M0I4UDlfZWR1alI5QWpWTjdRcGhyc080ZlRScE5YSGNlLXNONG9mdFBzTTlEeDZmb19wcDZ4dnQ3SVJ5YUk0Rkt6aGgxTFM1Qk4zRWNzV3ZWS21aNA?oc=5" TargetMode="External"/><Relationship Id="rId411" Type="http://schemas.openxmlformats.org/officeDocument/2006/relationships/hyperlink" Target="https://news.google.com/rss/articles/CBMirwFBVV95cUxQOEdBN3o5UkVvQUNNd0R0MFlwUTI1dlRaOFBIMDlXdWV5Zzl1VFB1SW5tVHkzOXZCZjljcG9qU0xSV0NaN0d2TXdmMUlfRUlYVVk1dnlnS2dqVGExZW54eTM1ZDNuYWVSb0dydlhnVmJlRHg4MUI2U01hUWJmOW4ybEJCV08wa2tMUGdGd2hVanE0TXdRSnJyY2pWazdzV1" TargetMode="External"/><Relationship Id="rId412" Type="http://schemas.openxmlformats.org/officeDocument/2006/relationships/hyperlink" Target="https://news.google.com/rss/articles/CBMiqwFBVV95cUxPWHhFTk1GSVZsbEUzSkRZTDhGTnZJLWJSamJuZU0yUGVXSnZNeXVMRXJfNUd6LTFOVk11WEpYOGVSX2FYQVYxRC1BbUR2QU5NZzNHeEY4aTdpb29LQ19EWGJheDVDcHdxSV9WNFJrSWdzVmY5N1JtTk9Yc1Z2aDJpZmt2U2l6UzN3c1NUaTNGOWlkT195cE5ZNzlpdjJtS0" TargetMode="External"/><Relationship Id="rId413" Type="http://schemas.openxmlformats.org/officeDocument/2006/relationships/hyperlink" Target="https://news.google.com/rss/articles/CBMimAFBVV95cUxORllUVlZVXzRUb3RqeXFzaXBKank1YWlkMHlVSkhUZFJaclR2bnJEbnI3SXE1S3NwN29UalVITDMxZ1pZNzZJWGt5WDE3VG1vaTVXbnVWVm1DSzlvWmF4UVpPZXVaMFEwaGlrREdLMUtkYjY4aDQwVnU2ZHZ4U1RFMFVPU1FQZS1jOEtwU3NhU2xBRDFENjNhTQ?oc=5" TargetMode="External"/><Relationship Id="rId414" Type="http://schemas.openxmlformats.org/officeDocument/2006/relationships/hyperlink" Target="https://news.google.com/rss/articles/CBMigAFBVV95cUxPOXhReWdQa3dpN3ZLMjhMY2lEbUVCM3hwTllubl96d1BQVnVIZDF5eUt6Y1ZCcFpIT1dwdUlMTGw1Q01GdXpvQ09ibzFTOUMtRFRYazFjX2FsNmc3elFjb2xNVjlIVnpRc0JTY3lqMHZUZVFzeFBEOHgyeG5lR0drYQ?oc=5" TargetMode="External"/><Relationship Id="rId415" Type="http://schemas.openxmlformats.org/officeDocument/2006/relationships/hyperlink" Target="https://news.google.com/rss/articles/CBMinwFBVV95cUxOOUpOUUhVUmhsaS1YcE1JWWVoaEVpSUQwU0I3cGUyY2JGZHl4VVJjZEN2QWF5X19BTUZPUl9EUW9KempmMkZKc041ZUE4bjlJRHg0SEpBZTBVUHJTZGFhOW84SXA4aVViT181cUlPM2ZWbFdoNld3Umdual96Sm80NjZDVWlraW54TF9NZjEtRFpzamZHa3U2VUd2RmVVaW" TargetMode="External"/><Relationship Id="rId416" Type="http://schemas.openxmlformats.org/officeDocument/2006/relationships/hyperlink" Target="https://news.google.com/rss/articles/CBMihgFBVV95cUxPcnpwME1nQm5DcFBWTkZhWGpBelIyd1h6azdOSjNFNkMxaXQtMEVLUDVNVmtQS1JqM2djQmp1WllNc3RxMy1TcEphNEJvaFlFaHN4dFgtUGhPa2FUaTRELWhYWDQ2TVRiczhmMElid2l3NEdHWUpkNHU4OUtZdXJKQ3QwTkpIdw?oc=5" TargetMode="External"/><Relationship Id="rId417" Type="http://schemas.openxmlformats.org/officeDocument/2006/relationships/hyperlink" Target="https://news.google.com/rss/articles/CBMimAFBVV95cUxNYkdZQnh3LTY1ekRabmIyX0xNaVlpQzJPUWV1Z0JCVXI0UWRJUUYtM3F4Q24wTkY4bFh2OW9PcEVpaHdyUEZsUVBibFNMa3lSVHl4czdvNTNYRzRIZzBnUXRNQnYyVVVvdXR2WDJfcV8tLUFWUG1hck1ZeVViT2ZIcmxPN2U4VE5EbWtVVFI4MGhhaTNmTEJrUg?oc=5" TargetMode="External"/><Relationship Id="rId418" Type="http://schemas.openxmlformats.org/officeDocument/2006/relationships/hyperlink" Target="https://news.google.com/rss/articles/CBMiygFBVV95cUxPcUt5RnVrODNSc0F0N2tNS0RUeWhNX2JGc3lVa3EyRVpQa3JuSDVDVVdISWtfOElCaEhsMzNPTGFrb2k2VDBoV1lGU1NQUV9yLURkOWs2a1ZyemdZTmVydkhGNWRzS0Q3aVU3SmhfQ0xTajdyel9nT1RDYXBObHpPcnBRVHJUZ2RZVXc1cXlYM3NwMlBSSWhydE1YQ3B3Q1" TargetMode="External"/><Relationship Id="rId419" Type="http://schemas.openxmlformats.org/officeDocument/2006/relationships/hyperlink" Target="https://news.google.com/rss/articles/CBMi3AFBVV95cUxPT0syNTAwY0oxQkh0WUl1M3ZNUElPLW5RekhWSjRuVHZ5d0pNUVVubS0tS0NxaVhqYUlSVDl0QVhXdk9ob3NFVlQtRDFCbFFQb1JUTHNGVmdyN2kydXB4eDFlS2VlS202b3paTko0MzJLdDVVVzlmWThWVlExSXlWQ3JXTk9wcjJoRTh2M3d6VHIyUVotMTJPNHF0ZTMxbW" TargetMode="External"/><Relationship Id="rId420" Type="http://schemas.openxmlformats.org/officeDocument/2006/relationships/hyperlink" Target="https://news.google.com/rss/articles/CBMinAFBVV95cUxPWmt4V2pWdWJocVNIVno0QzRHdnJjd0lYaU8xakRERVdNUVNxOTNVV3Nqbk1NR0hGWmotOTBtRFpURTJfb2dDeW5leUVPMnpGd1BUTDJUejJnZC1wcHhCOEhEVTM4eGttSUFXSUdvNnR4MHdlYXhyS0lLdlFKNzlOOTQwSHZOcVpjVzVkQ241a01fZEpQLTVFcERoay0?oc" TargetMode="External"/><Relationship Id="rId421" Type="http://schemas.openxmlformats.org/officeDocument/2006/relationships/hyperlink" Target="https://news.google.com/rss/articles/CBMivwFBVV95cUxOTU0xZkdWTlF4ZWJqbjVXMm5SblIySnd1M1JOZTFuVHdocUhwVEZhcHN0aDBTcmF3bG9ER0RNRUlWN3FlY01nWkk4aFRSaDlldnI5Q1JrOXAzRXliOXRIa1NMV3JfVHJuWjFVVUVTSDJUV08zSTFwNjVJZ3ZWZE1LYTBSWlpHT1QwcnZuZ1dwR3YwdXNvVDdsVWJNT09tVE" TargetMode="External"/><Relationship Id="rId422" Type="http://schemas.openxmlformats.org/officeDocument/2006/relationships/hyperlink" Target="https://news.google.com/rss/articles/CBMiqwFBVV95cUxQdUJyV2k5VmlkNlRiNklGTW9nN3Q4cVdZaWZYUm1SbHE1MmtIUVVUekEyY3BJM0hWRWJ4OXFZXzlXbmRTOGpzSGozbVRBRVc1YkMwc2UwWVBZVmMwZWpGZm1CdDI1enQ4dTlVT3VzM1ZORW5QbHdmYmdBMHcxaDZPLXNoSGwwbjBVTVJxak9kd285aWFpcFI0bkRMTWR3Qk" TargetMode="External"/><Relationship Id="rId423" Type="http://schemas.openxmlformats.org/officeDocument/2006/relationships/hyperlink" Target="https://news.google.com/rss/articles/CBMiwgFBVV95cUxQQmdZbmIyaGpFUWpBcXc3anFyRWRNcWw4R0doemZyNDNyaGZMWktSYTV4Q3FVMDRjNmtEMHhvNFdtU1Mtb09hOTJMdktUZFVzTkJsQ3Y3MF84MmViWjhYbDJtSEJ0X0h5T0lzQ0xsU1hYcHJZUThyZFdILTRUNDBKWkhNZ1NTUm1QYWVoY2s1UHM0NWgwQVo2NE8yeFhvOX" TargetMode="External"/><Relationship Id="rId424" Type="http://schemas.openxmlformats.org/officeDocument/2006/relationships/hyperlink" Target="https://news.google.com/rss/articles/CBMiowFBVV95cUxPcmxvaXJfNGF4Q2M4Y2JsYkdna3V5Rzh5a2FrQlFtcEVsZmIzWXZYUkdGVFNoRjY1bzF6Y2FQLWZBVFlYT1FnQzJ5VGQ3UWFsQWlvbU1FeHljSzNZVEZlTkhWNHA5cS05emdmdUs0R1pWNENzeTZ5UFlYbFRfY2ZrZVZoWEFsVnRJckdKMWlvR3ZuLTZpUEVKZVBIeFd3em" TargetMode="External"/><Relationship Id="rId425" Type="http://schemas.openxmlformats.org/officeDocument/2006/relationships/hyperlink" Target="https://news.google.com/rss/articles/CBMipwFBVV95cUxQRk5NQ2REN3JzWHIySmxXUHZlWmdUaDBtUUFOSUt1OWRvelhobHR6VE9xcnB5bEhfVTVKbUJBQmdsNjdvcU9PQVA1V2RDaUJjOEdZWV8tRXBldHZNbXZiUGZ6RjZCTjJEclhrTEJhbVo1WTJlUGpEZ0wzVmsyNkJwY0lZTU5lSkNoNF83MTVKWDNMTjNnbUo0cE9wMGlkVU" TargetMode="External"/><Relationship Id="rId426" Type="http://schemas.openxmlformats.org/officeDocument/2006/relationships/hyperlink" Target="https://news.google.com/rss/articles/CBMitAFBVV95cUxQMHRFTkRqU0RQOTh2ZjhpNHFIdDhmcGhLbjNvMVRYaDE3c0k0QXJSLVM1dndmZ3lNc3FtdHJvbU1xcUZPZ083S3RvUXRnanVfdWtVWXI4WUZhTEdpdjhNX2p0Q0pMcnVNZ1JSV2p1NVozb1owaU5rSnJGMFVqcXRiWE9IRDlTVDdDTTZaTVU5ZlVUOVp6WVE2TXNqN3hGaU" TargetMode="External"/><Relationship Id="rId427" Type="http://schemas.openxmlformats.org/officeDocument/2006/relationships/hyperlink" Target="https://news.google.com/rss/articles/CBMitAFBVV95cUxNU19HZ0xfVDI0X0FMcl9qbVd0SUc5QmZoT3lJWEJwSllVeURhOXFRQnlxR3k4SmZzSlZIOGgyMXFKZmxiMi1lWURWajFxbXA0SThNbngwQWtSaFl2S09rNEp0VGxCZ0tLT1NNSnU3LWMxMk1ScnBtYW1KdkFBd3d5MlVyeXhTejRSZ0ptclhBMnB3dmYtU3hVb3VFOUhrZT" TargetMode="External"/><Relationship Id="rId428" Type="http://schemas.openxmlformats.org/officeDocument/2006/relationships/hyperlink" Target="https://news.google.com/rss/articles/CBMipwFBVV95cUxOLXpDUEU3bkYzVjFEcnR5SVpOWTJwcGxGaWFSaGxQek12aWtINkZyZk93eUczRW9kbDB3NkgwUEJSYzVkWEJFRV9RWGs0MjVBVjh3aEZmYXhodlhndFp3aU1mVm1nSG5lRS12dlZZYXBUc29NR2g1Z3pNalJwQTFneWZwTUJCRVJwME8wall1ZHcySV9MUjRfQUhPblFnSm" TargetMode="External"/><Relationship Id="rId429" Type="http://schemas.openxmlformats.org/officeDocument/2006/relationships/hyperlink" Target="https://news.google.com/rss/articles/CBMixwFBVV95cUxNOVBNb1l3cmdUWElURnIwRVhfemp5OXVOX0I1RkFwN1lsTVVkNjgtR3JvaS01V3NnVnhKMXdDN0luNzMweUUta0dPcTZaZTRZQWNMbDlRWk5HVExiSE1rUk9sREFtWHVfQjF0bzEyTW9vQ2x5RXlBR1NaUzZsRlBnWE5XNkdYbVpFemNfWDUtdnhDRGliRGcwTFNIakdRen" TargetMode="External"/><Relationship Id="rId430" Type="http://schemas.openxmlformats.org/officeDocument/2006/relationships/hyperlink" Target="https://news.google.com/rss/articles/CBMipgFBVV95cUxOT0hIMHFpZGhpSWd3QWRod2RDaWE4UXVtX0g4cjJaakhqSkdpcDhwYW1sbnI1dkJQMUdSeGRPaHdLVHd0TDc1ZUU1WUVHWUVMM0ltR21XMmRNbFpxbXliX1RkOEVWOTNRTnl5ZHBFbU9QTWhQazFQbEZZMHVsRTNTYUR0dkF1aXhXU094b3k2OVVYN0drbzd0WnQxem1FUn" TargetMode="External"/><Relationship Id="rId431" Type="http://schemas.openxmlformats.org/officeDocument/2006/relationships/hyperlink" Target="https://news.google.com/rss/articles/CBMitgFBVV95cUxOeEVjZjBsSm1OM3ZHajVuYmRYN29lSkNNREROZTAyZ2s4NW1ySnZkMFhkVUg0d1haeDBjdFdJVWN2VERlckF4SVVGMGkxeUVTaC1ULVJTdnpVYkFBa2ZDV0Y2VWZaQTBMZVVjR2VPLVlkblZYLWZTMXdfUld2clE1bVlMTElOTWxlNnZIWGRGblFSRTlZUG4wTXZWbU9wZ2" TargetMode="External"/><Relationship Id="rId432" Type="http://schemas.openxmlformats.org/officeDocument/2006/relationships/hyperlink" Target="https://news.google.com/rss/articles/CBMinwFBVV95cUxQamtuekpna0Q2TDFvQ1N6c0ZHcVRYa21odDlXdTFFWS1qU29HZ1o3VmplRHRYTVNWRlRUVEQycGlBVjEyZm84aDFjQk16YTdzcXk3eEFDY1d5Vl96OTd1T3dCWDN2UllObDRadklZNXBCV0hQV000Q3g1MHIwVF9nb001YVBqN2N1UTI2QWd6dF9XTHFwWkNTTW9OejFlMm" TargetMode="External"/><Relationship Id="rId433" Type="http://schemas.openxmlformats.org/officeDocument/2006/relationships/hyperlink" Target="https://news.google.com/rss/articles/CBMivAFBVV95cUxNd2gwczRNUnN3NHhnR2VTUkgzT2xqVmt6VGY3bFo3bWl0Q201RTBoS0lWbDJkSlZpNHVWZC16dG14WUVKNlNYR3hkSV9TMnF5MUxDenNQNnF5X1pRQmNmNEdzRFNPYll0UEhRUzhlOExYZVM1ZUc2UG1pRFBBeXh5ZloyRjVvdHpfY1lBdVFxdEVZRTJTV2ZJMEdJSVhEZm" TargetMode="External"/><Relationship Id="rId434" Type="http://schemas.openxmlformats.org/officeDocument/2006/relationships/hyperlink" Target="https://news.google.com/rss/articles/CBMirwFBVV95cUxPM1V4clB1OU1YY3MwejY4Q19kVTh6WHNIN3BfQU0yeWU2Slo3S21QbTcwWTgzR1FObG5heFIyTE9oNDBMTlM2b0tLaDhscE96TGZqaW9CSWVSSkR4MlozeGd0dkUxR0tBM0JwUG9UZ3kwdHIzNnhMTjBnc0x3VkFHQ0pNcU95TUFuWXN1dWY1Zk9nZUtHSC12R2M5N3FNVW" TargetMode="External"/><Relationship Id="rId435" Type="http://schemas.openxmlformats.org/officeDocument/2006/relationships/hyperlink" Target="https://news.google.com/rss/articles/CBMiggFBVV95cUxOWHo3TFdRN3pUNnpseHExNUs4M3VvVDlaLWdEelRkamUyeXFZcUlaNjJkOG5fUEk3VlpFNUdlODNUUmE1Y19CVl96dUpPYnR1eUhvNzdudDlMa3BIYjlNTnpJVTZ1OGxmaFVLRGpqaEtuYnYzWndvVVNpWmloVVk1eFhR?oc=5" TargetMode="External"/><Relationship Id="rId436" Type="http://schemas.openxmlformats.org/officeDocument/2006/relationships/hyperlink" Target="https://news.google.com/rss/articles/CBMigAFBVV95cUxOSmk3aDAwdV9uUzVNOWM0V01MNE8tMWthQkRZYklReDFMZDhtZmZTdVZMdUhNZmlNWnlaNzZBVlJXQWdqTXktcERDZUFPV0MwVTBMQVFGV2dDMnlwWmdfVHpCX2ZkYlBTRlRXY2hOX3UtU1QzYkM1ZTFMdE1IMl9LbQ?oc=5" TargetMode="External"/><Relationship Id="rId437" Type="http://schemas.openxmlformats.org/officeDocument/2006/relationships/hyperlink" Target="https://news.google.com/rss/articles/CBMigAFBVV95cUxQVTBVczY2ZDNsZWVuUldlN0E3ZURuc3QwRUcwNTZrVGx0RnpRWElxUHZTbHZXSElOelZUMm1DcEpwcEwwNDE3ZVlGQkRVV19vZTFpeThzanJRb1VuZmNZblJaQ2dhSTBtOThsOGtwMTNNSnJKRkZ4NHdqN1k5SGNTNw?oc=5" TargetMode="External"/><Relationship Id="rId438" Type="http://schemas.openxmlformats.org/officeDocument/2006/relationships/hyperlink" Target="https://news.google.com/rss/articles/CBMiowFBVV95cUxNREFJZmU4NmpZcWF0ckEwZHdtMWxWWmJFMDQ1ajJiM2l3eHkyS2VzM2V1Q2FQd1dObFNaWU5INHdkQTJ4V0l0ZFoyY1U0YzAzTnNaYlNJR2xKdld4OUxELUFfNTRIZHBod29WRzFpc3UzSU55REJud1RIdTlYSDFYQ3ZDOWVNTFBnNTF3cVVHdEZLTC1KaXI1ZnVtSUI1cm" TargetMode="External"/><Relationship Id="rId439" Type="http://schemas.openxmlformats.org/officeDocument/2006/relationships/hyperlink" Target="https://news.google.com/rss/articles/CBMixAFBVV95cUxNQTdTM2VDMVhpMnl5OUlyRUZHLXYtaFpRN19GeC1Jd3c3Sl9oNG4zbGxSdDRSM1BVa2ZObVdKNnQxZVhMQ2VueXByNG5iMGkxRE9XOExwaXhlSkJ4VHlHQXgxX29WNVRMZDNSTzdpWktkMG5BQVVFSjlJZFZQMDNBd1F3ZkdfdDJubENsclhDRXJwd0hJYVpwVjA4bmt3Mm" TargetMode="External"/><Relationship Id="rId440" Type="http://schemas.openxmlformats.org/officeDocument/2006/relationships/hyperlink" Target="https://news.google.com/rss/articles/CBMi0AFBVV95cUxNVHh2eTlvWnk3U3ZUQXRCVThxcXBoUVdEMS1qd3g5MFJVbGliU1R1UjRjV3VuazdublQwMEpJOU5XYTlNZjdVNmpZMVBEb043cGc0NWdJYkxscFhkTjNFWTFvLVVMYTBXdnVvdnZlQTl0R3U5alBVYkcxQ2theVJnenBJWGt1eHpTOVc1c1FsM3lfQnJOR0ZnUWUzcC1STj" TargetMode="External"/><Relationship Id="rId441" Type="http://schemas.openxmlformats.org/officeDocument/2006/relationships/hyperlink" Target="https://news.google.com/rss/articles/CBMirgFBVV95cUxQRU1BOFl3V19ySGllY3d4TzJieTFDQXgzbEVla1RMUjZMMGw5Wlp2a3p4Y2lKQWo0akxzNDNjRWJVcTFXeklCWlVxNFlmZ3BtUXI0UTJYVUJQWE5WRnU2bGtUaDZab05UVWpjdDRaWlhhakJ1YmFIOXM5bEdfanlmMGcwOHU5cEozNEZXQTlaeGtBczBvZG1scVR0eHM4Xz" TargetMode="External"/><Relationship Id="rId442" Type="http://schemas.openxmlformats.org/officeDocument/2006/relationships/hyperlink" Target="https://news.google.com/rss/articles/CBMisgFBVV95cUxQdmtYcWMxVXZzWFRXSTNQdGdHRzBOZGcwdm9lZkkxT21uZHFuSWJvMEZzTWhTdm5IU2Y4SlpucUQwaFZEaXgwTUFKMF9tR1MtcGxPSl82TGRyMUlRS09iV2x3d0FlV3ViMHJibDRvRXcxU2tpWDk4NVdrajBUMjNVM1U1MEd2TmRyeUdNRDZ4d09FSmxwa0hLdm9RWEUxS1" TargetMode="External"/><Relationship Id="rId443" Type="http://schemas.openxmlformats.org/officeDocument/2006/relationships/hyperlink" Target="https://news.google.com/rss/articles/CBMitAFBVV95cUxOSlc5Y2ZkNUxid281dTR6aHh2MVhRVUhkT1hJWWVHZlZMSjI2b3FkSFdTQXg4aUZ4aE1nMzJLNmZQelJLR0xVLXdYWmxCbHF5VExCNkFkNG1MRm5YWUh2MzFBa3E5NUtpSDhvX1hwdDlwTjc2bkNfU0RBNmthYmdMR3dGRlFYT2I0bFdYNjRvSWFsMUkzYzc5WFRtNTlySn" TargetMode="External"/><Relationship Id="rId444" Type="http://schemas.openxmlformats.org/officeDocument/2006/relationships/hyperlink" Target="https://news.google.com/rss/articles/CBMirgFBVV95cUxNZFM0X2t3N1EzMEFoaW1nVS01MGppV3JTb01Pam9lSHhfaHIzZ183cE5Qa2tUYWRVdXZEd3d2eDhvM3EyMWxHMkFIeFFMc1hsVVJLdHdGeFZBdnhSYk9rRE9aMm9xWktLVTZLbk9uQXVMemZPWEhxT1VQWDU0ZVJhNlhSUUtjNDB1SFUzWWVYRzJYakcyNTl4bXNFYmdBZE" TargetMode="External"/><Relationship Id="rId445" Type="http://schemas.openxmlformats.org/officeDocument/2006/relationships/hyperlink" Target="https://news.google.com/rss/articles/CBMif0FVX3lxTFBQeS1hM3pDUnpHQUxMZ1UwQmtUd1pkeDNmV2lIN1pwUlo5RFdFOXdJTzVya3BPOWJDbkNRdTE1dzFySmJMcEFzd3EzY0JvUkdtS3JzV2VMMnZWRHVfOHVvam5VVXVMbUxJYUZXSTRDYUNFWjQxWVV5R1hCTUp3QjQ?oc=5" TargetMode="External"/><Relationship Id="rId446" Type="http://schemas.openxmlformats.org/officeDocument/2006/relationships/hyperlink" Target="https://news.google.com/rss/articles/CBMiuAFBVV95cUxNYWVaZ3B2Ull5VThyRWJTb1YxMERvTHFiM3J4MTUtQlRnR0dBTDdKYnAxVVY5dDVOU0FObkhxcmduQUctU3lSUzhkbEhBRjRUN3FIRUpzZzdhYXJ5SFh4LTRKdVhXY252a3R1c0tCbHkyMklMR1lGTW1qUDZKd0psQXg4bFdGbjZnbjc0eHBFRlItaHF0ZmJwc015UDVHa1" TargetMode="External"/><Relationship Id="rId447" Type="http://schemas.openxmlformats.org/officeDocument/2006/relationships/hyperlink" Target="https://news.google.com/rss/articles/CBMiuAFBVV95cUxPaVJicTJWRDdCX3RQQ2dBdEFEWTBFbm5JbkR1YjJWemY5dnZmMGdDNXFhZURRS1JxLVFrbHJvWnhpTDFraUFRakxGYXVHWDZ3Z002SndsUTQtTTVPQUlRLU5NSUJXNTNTMXcyOEZRZWttb0lIVURLQTVIVXhzTU5VQnFhNm1LSWN0YWVmQ2Rsd0UzTklVbjR1ZUwzVEgxT2" TargetMode="External"/><Relationship Id="rId448" Type="http://schemas.openxmlformats.org/officeDocument/2006/relationships/hyperlink" Target="https://news.google.com/rss/articles/CBMitwFBVV95cUxOUjcwR0pud0lPUGJtR1BULS1TaWVjUm1sT3dsUG5NNGtTdXFFOHhMNGhuTElod3otRTlZbWxCVTFIOWJNdzNHakszRUxzR242TktHRUstdERLdEVQVFl5aXotNjF4UU9GZU45UFEzbzhtc3d6YXRtaWlSYS16dHNTc3FIdGZ0QUNDcERIUnJPYUk1Y2xYSVlpT2g1eFhNVW" TargetMode="External"/><Relationship Id="rId449" Type="http://schemas.openxmlformats.org/officeDocument/2006/relationships/hyperlink" Target="https://news.google.com/rss/articles/CBMiwgFBVV95cUxPeWItWndmS09qX0tpTTZIcjVQTWkzVFJvMXBaU0NLbG92R2s3SHZGTXI4RmpDMHk1U0lTRU1sS2xIR3ZULU82X2NTdGdna0ZTa1JoeUJ4WDBXdGtLYXhQY256WWF4OU45Sm9FVU8xcnVmZk5aQWNoT19PckFIbWlpUEVKeFdhdjdSRE9UdjdIbU1TVTV0ZjU0LWZBaWZpZG" TargetMode="External"/><Relationship Id="rId450" Type="http://schemas.openxmlformats.org/officeDocument/2006/relationships/hyperlink" Target="https://news.google.com/rss/articles/CBMiwgFBVV95cUxPX0xRaE1vR2Etc2ppYXZ5VGRRN2NTakVyYmdIU08wSXlZM05BbGFXODFwRWJ0b0NSVHhTcXRIc0JURVZpY05hUE5BRC0yLUZlRTU1QnczSW5hcmNEX3R0Znh0SjRuTWJtX2l3clZWZFd0Rk5SSWo3V1UtX0lmMjdQOVl4MHA3cVVxc0xzaTBrMHowSjR3dWRhZ3J4Y2ViUE" TargetMode="External"/><Relationship Id="rId451" Type="http://schemas.openxmlformats.org/officeDocument/2006/relationships/hyperlink" Target="https://news.google.com/rss/articles/CBMiwwFBVV95cUxQbGhManhZR3BZdUU5T19TSUFENmw4NnVRTDRkUVVKQm5USDRLYnBjazEzSnFZcDdDMWJpQURKWkNBSHJJcDlGYjMzNlN5eXhJMzgtYkZVZXRMVEZKTUE5Y2NxTmotbFd2bm55TU9ITi1DamhidkY1SmM5clY2YjNDRTBTcFg5T3FPVXY4SmpWMkxkTUd4dy05TjNCN1VDcW" TargetMode="External"/><Relationship Id="rId452" Type="http://schemas.openxmlformats.org/officeDocument/2006/relationships/hyperlink" Target="https://news.google.com/rss/articles/CBMiswFBVV95cUxNUnRDeVFPRnVYd2FibmtVNE5LSDVRbURkUEpCMDE4UndyQng4Z0t0LXhzbzRCRkZVQmdXeGFUSEhGNE9qVlFnbkpVcTU2djE2Z2tLc0VlcFlMR0laVl9HcV8yUE9taUZFdnRIU2NfZE16eEZFY0Y2VC1wdTQ2aWYzaFNUektwSG5yUlZJM0RYT0w4NXJrM3RiSEYzLTI3dU" TargetMode="External"/><Relationship Id="rId453" Type="http://schemas.openxmlformats.org/officeDocument/2006/relationships/hyperlink" Target="https://news.google.com/rss/articles/CBMi2wFBVV95cUxPZEFQRVF3QVFkSHpyQnhzV2hBRzRrMXh2dl83clVLSXdWZEFwamJyOFEwYU53RGN3Z3I5dmZkN05NRUNXWEpxWmx0anR5WXJYTi15OElBMHNfR21EZHhLMVJNLWhZSjBCR1hHSER5d2pJakhsdzBMRmJVRG1DVjRqcTNDTDB5S3VHR1E3SWNQVTRhcXJmR1JLUHFKS0hHWU" TargetMode="External"/><Relationship Id="rId454" Type="http://schemas.openxmlformats.org/officeDocument/2006/relationships/hyperlink" Target="https://news.google.com/rss/articles/CBMixgFBVV95cUxNU3pwRUJETWNoU3FjbF84TXJCbHNKLVdHQlY5SDBCTXVPbktJdDJVeGwxZHJod3UwQUp5dWhzbUsyZTlVMFcwX2NNb1dTdE9UajVsellORVVwVnY4NHNtZVlteDZLajVla1BmOWhucGkzMjdPbERfVVdOVjhXbzh2bVphTlN1ZmJVbnRTMmYxei1XY3AydGNJUFBVaFM4OU" TargetMode="External"/><Relationship Id="rId455" Type="http://schemas.openxmlformats.org/officeDocument/2006/relationships/hyperlink" Target="https://news.google.com/rss/articles/CBMiqgFBVV95cUxQSXdqM3ZRZFhQWndNS2VKYWY2WkdQbHM5MUt1YWdOaDFYb3hFeGwwSmdjSEgwSDZkQVNGV2I0c2xobjRLTmpyeEJrZ19hRkhQMzh0dGZqMFVjbUdhRHNSNlRQcUJMamZvWnFROGZEMlRrMURTM21ULVlxemhyWFJIYU9fcnFxR3NVM2NaV19zb2NINmZzWEJiNS1fSGJ0Rm" TargetMode="External"/><Relationship Id="rId456" Type="http://schemas.openxmlformats.org/officeDocument/2006/relationships/hyperlink" Target="https://news.google.com/rss/articles/CBMipwFBVV95cUxOSkM0NTYzdndERk5nMDZRQ1prclpiLXZWdllFcTRzTTRTRmVobjA3X29uQlo4QXdLMGYyUkc4S2o4ZmdxUHIyUzQ3UkRxeV84RkZmc3dmdUxTdkFENWwzTUtWYzBjbUFReVY3Q2tadnVBUzd0SXdsR1lfUUJOWUhLUk5GVVFIVTYzR2VBOWlMOUNJR0hDeDZxaHFPWVdRaE" TargetMode="External"/><Relationship Id="rId457" Type="http://schemas.openxmlformats.org/officeDocument/2006/relationships/hyperlink" Target="https://news.google.com/rss/articles/CBMiogFBVV95cUxQa0xxQnd0V1hIalN4QWFLd0FJNzVvS0E3UFdBcUdhRkxmN0VGME9KT1M0M1NaVE9RMFMtWjFSeFVsbDgwNTJkQV9rMTZQZHFlQVR5Y0pVYXBIRDd1MEV3TjJUR3dMOV9adFRYbHJFU3RHWnlfYS1XUE9YMHBMYWF1dGVQYng2UFRmNkJjazFXWnl0bmU4UXF4RHRsSEZLYW" TargetMode="External"/><Relationship Id="rId458" Type="http://schemas.openxmlformats.org/officeDocument/2006/relationships/hyperlink" Target="https://news.google.com/rss/articles/CBMi0wFBVV95cUxOcXQ5R3FONElMNG9QTVVsdlRBOEtvWThqLXZSMW1hNVBIa2ZSZmdEbGhwQ3o0WUZVYmxFWmpVd1NuQnJQcHVJRjJIUzhUVEtua1Y0NDQtQzNLVkNydDVEWmxObndsNzdxbHZoS01QX2Q5UUI3aXFTV3NDZVJEY0hnMW1jbjM2T1FhRlQxa3lPOWZtOG5oYk9ra3hvbVBjUj" TargetMode="External"/><Relationship Id="rId459" Type="http://schemas.openxmlformats.org/officeDocument/2006/relationships/hyperlink" Target="https://news.google.com/rss/articles/CBMimgFBVV95cUxPQnlPWWhUUUc5cWc0MUhjSUU5VExoY1UtQlQ3NXF5YS1SWWc2blR0NzM4Zm1lN2hTTl9iS29GN0E3QU00Qlh4YmNpd0taRHFqWWY4RnJiU082eTBZWEp3S1U1Q2ozaE9JY2d1LTV1RjdnN3hncU50MG5Lemt5b1ZpZmVGWFFWYnhVT2FuQUpxclBjbGpOTVNtWHRR?oc=5" TargetMode="External"/><Relationship Id="rId460" Type="http://schemas.openxmlformats.org/officeDocument/2006/relationships/hyperlink" Target="https://news.google.com/rss/articles/CBMi2gFBVV95cUxOMi03R2FFLWhGZFA0dTFTYjhmUEhrUVZQaDI4OU12VEltbThLVzg5enB6WjBhUm1sMGJWT01QS0hlTWpqRTg2RzkxY0RoWHB1RHVhMXotS2ZtYUNrem1NRmxCWHNuY0RzcFV5cndhUkFLSzc3Ti1VQlpuVkxqX1FJT2U4VnpKOWhqVWRBLWVVSlp5djd3dE9CR25tc1Z2bC" TargetMode="External"/><Relationship Id="rId461" Type="http://schemas.openxmlformats.org/officeDocument/2006/relationships/hyperlink" Target="https://news.google.com/rss/articles/CBMilwFBVV95cUxPMmlXdDc1MHVYQmRkdk1VSTFzcWg3MHRYUnp6R0NWSzRTcHVwSE05RmU4ZkkxZzMtZ1RnSkdVM1RUYTF1Z1JRRE9fZXVuMGhBLWpCNl9CNlk2bGRRRldWNjB3Q1Y3UV9raThIbmxGZzlBWVl1cWxjU1BBOTk0TEJIOG1sQnJSRk9VWnVWVnFPQzFjSUJWSlk0?oc=5" TargetMode="External"/><Relationship Id="rId462" Type="http://schemas.openxmlformats.org/officeDocument/2006/relationships/hyperlink" Target="https://news.google.com/rss/articles/CBMiogFBVV95cUxPMnVfcWVTdmJOems2YTRPelN1YXlIbmZvSWhUTjh3Z1Vvazl2akxzNFdwaUNubjJaMmpMRWYzZ3FGN01ERVpsS2dJMGh5Nl9DUW5iem5MQU15aEx2OHFJT29hbmtNSVNyOF84VlNBRndwTU9rSno0MlNmUERiMU9Fb082cTdhenZaQ3Riel8ycnB0NERsNUhNVmZfS0c2d3" TargetMode="External"/><Relationship Id="rId463" Type="http://schemas.openxmlformats.org/officeDocument/2006/relationships/hyperlink" Target="https://news.google.com/rss/articles/CBMizgFBVV95cUxQaXJvOWZpMDVSZy1wQmhyaE5aamotVmRYTkVVYVg4UFhyZ2hGS3YxWE9jVlY3OWZvb2J1c3JzeXlUYzVBZUNPNi01cnE3T3JtV05jY1RwaXBqUVJ0bmM1LVlwS3VBaVdSVks1TFk3TDV3WmJEd1FlODV4Q1pQT0RpWW1qd2xSRm5waHBRTWROTUNXdzkwUkxFS1JqQThDTU" TargetMode="External"/><Relationship Id="rId464" Type="http://schemas.openxmlformats.org/officeDocument/2006/relationships/hyperlink" Target="https://news.google.com/rss/articles/CBMipAFBVV95cUxQVmlpaC12bVNHLVQwV0V4Nzc2ZHB2U0ZrUjIxQmRJZFZVZVJfVEY3V0Y5UUV1Y19TdDFiM1p6MlV6aU9SaGFOeUR6OFQtbEIxVGdkVHRnZ0dtVHNMcjd3TEpVSVRxX2JIYlp4NDk3WkttQ0wzYnItdjZhUk41SWxPX3NhRi1ZYjZjU3pDbW1IN3FTejFaMEY0VFM4Yzh1Ti" TargetMode="External"/><Relationship Id="rId465" Type="http://schemas.openxmlformats.org/officeDocument/2006/relationships/hyperlink" Target="https://news.google.com/rss/articles/CBMirAFBVV95cUxOdloxU0VOcUtnd1BBRXFNcUhwU18xNVpXcE5PWGxBSTVVVkpmdDNBT25ac3ppTFRaRzlkNTJPOVRhZnkwSDVzYWRfcWRralhoRHJ6elZDUzBHRUVaM2tmTUdYbGY4OXlDX3h4S0pPamNQWWtWZ1M4UngxM2V5VXI2dzB6S1pLeWZzVXI0cUJSSHRYdUhzTlg5cXF0cDl3TX" TargetMode="External"/><Relationship Id="rId466" Type="http://schemas.openxmlformats.org/officeDocument/2006/relationships/hyperlink" Target="https://news.google.com/rss/articles/CBMirgFBVV95cUxQbGt5ZVlySXc3ZDJvN3NReXRJNUtTY3NHTGdHYWRKTFRSY1NpNFNsZXZCa2cxMW5vRGtDMEQ5dWw3NDB4ZkJaTVg1RGtKbjQtbXFod09fTk1rZjZXZlZCQWlMU2YzeGNGS01WWGJZZTEzOVc4Sk43NEszMlR3eXkxaVN5VTNySUVmVGszcFB3RFpVUXE2cktRai0wczFLLX" TargetMode="External"/><Relationship Id="rId467" Type="http://schemas.openxmlformats.org/officeDocument/2006/relationships/hyperlink" Target="https://news.google.com/rss/articles/CBMipwFBVV95cUxQamRxX2o5MTJoUEp4dnNOaU1hS1dQaVNLXzJaRHpPbEVyYUlzME02NmhFRE5OZ1pGdXlrNklOcEdxLW1kNGJHWktSSVM0Y3RTbkhFUDhVSlRJYUdkclF0cVIwTlpjVERtRjV3Zk5tUmRUYTVlZEtuT185WUdvR01FWUpDVThZaWFnaXNpV05McnBjSUNtVTQ1ckZWTExicV" TargetMode="External"/><Relationship Id="rId468" Type="http://schemas.openxmlformats.org/officeDocument/2006/relationships/hyperlink" Target="https://news.google.com/rss/articles/CBMi2AFBVV95cUxNN25VSHczUWlBZmlZSUdsVjZ5dkxobmZ4QnhveXk2Z3N6QTlzc2hVVVZHanVNTExDODJreE9tbjZOYVBUd25QZHBfbW1ZbXJEdURFdVVwemIzYXpUaTJPYjdRT1ltVDZ6NkdjNzN1N0NvdXZyUWtSNVNIMHBmVGJVUmZiUWExczdjVG9HdmZaQWNwNnlxcWwxSTZpX2pUSl" TargetMode="External"/><Relationship Id="rId469" Type="http://schemas.openxmlformats.org/officeDocument/2006/relationships/hyperlink" Target="https://news.google.com/rss/articles/CBMi2gFBVV95cUxPT001UzRPMHFDWjc0Y0hMT0t3YjFCU3A0WEhZOEsyYmU5TXo2YnRJNXpHTGdqVllncWVCMUdHdU5QSEFDM0Q0bUVrdm5nZ2JDSURrWGlBdG93UGxQaUw4dDBtYTFnUmdYVy1BcVlSemVjakhKYVptX3VibGxmam1Wa2pfZFdZVlIxRlBzN1dWQ3QxU1RnQS1wc1VlUy1YOW" TargetMode="External"/><Relationship Id="rId470" Type="http://schemas.openxmlformats.org/officeDocument/2006/relationships/hyperlink" Target="https://news.google.com/rss/articles/CBMinAFBVV95cUxONzc5SFdHcTJZSm1BWmw3Tm1oeGlHaXdDclJYbnY0TFZVWmlfNjdYUjRmUFVOZ1ZZaXB0eHFrQWl2M01JNHR4YTI3LWJXYVl5WU1sTU9OYWNiaW40c1VYV3ZYdlZrRXFhUjhhMEpDQVN6S0xJa3FzbXhxRVlYenNzTW9vekxZLS1sRFVGazdIMk5Dd0VVZmhlUzVpOHk?oc" TargetMode="External"/><Relationship Id="rId471" Type="http://schemas.openxmlformats.org/officeDocument/2006/relationships/hyperlink" Target="https://news.google.com/rss/articles/CBMi0wFBVV95cUxQa0FoZkFWNW1ObWRENXNBR0JzR1BQN2FfVWhEOU1GTm5XRVZ5RDRfSVNSQXNlNnZsNWFBazlIaFp4Qnk1QUFTM254dU9Va1huOUZGaW4tYjJzenpzOVZmMHlFRXkxLVlYV2p3M193QXBTTlg5czA2Wi0zNDVqTGdWRG9iYVFSNm8yOWNwZ3FEc2dyN2tReFZBRmpQUnRmST" TargetMode="External"/><Relationship Id="rId472" Type="http://schemas.openxmlformats.org/officeDocument/2006/relationships/hyperlink" Target="https://news.google.com/rss/articles/CBMipAFBVV95cUxOcmR2anVOR25SZkRDRWRvbFB0R25aYlQ5cGlwZmRZNndSM2xXa3RtOVdwa250UGw1Q0dMSDE3bVRWV3RVVnhIX2tPdnJnRTBvaHdOTUoxUFFpRGp0YUZ3R2pPZURPal9XM2wyUFlqRmF0dUQ2cEpqN0tqbG55UjBHcWUzYmpvVWxCS0cwNXBVLVpRbi1CclNhczVHSXdhMz" TargetMode="External"/><Relationship Id="rId473" Type="http://schemas.openxmlformats.org/officeDocument/2006/relationships/hyperlink" Target="https://news.google.com/rss/articles/CBMif0FVX3lxTE5oZGNEOEM5akFpaHpGbDBBRVZRNnVGNFFjdDVDMXVmZTNTUXI2WHhhS1E3bGstb1Rmbk9kT3RhTzVVMFpHTjRZV1RvaEtxQUN2OEIyS0lHajFtb1NqT3F0R1VXNGZNYllpbTdWM2JjS3VkbGNiTzllRGdpNWZqSU0?oc=5" TargetMode="External"/><Relationship Id="rId474" Type="http://schemas.openxmlformats.org/officeDocument/2006/relationships/hyperlink" Target="https://news.google.com/rss/articles/CBMitwFBVV95cUxQbTF1ZWh2dWwtb1dnMHhVYUFyU1RFN3VRc1dHOUhUd01keGhaRXo4Nm5Mb1NFQVBlbjNOLUZTZDVvR1JLUUI1QmticnI4Y0NrcGFtcmM5ZEN0eGlVUXhYWlE0am5iQWRRT3ZxcEV1WHFVNXIzSVpZWEpiVThvRzhpY0NqQU4tOUhnTTFRYVIxT3NtQ2hQaWh6YXZpQjVmbm" TargetMode="External"/><Relationship Id="rId475" Type="http://schemas.openxmlformats.org/officeDocument/2006/relationships/hyperlink" Target="https://news.google.com/rss/articles/CBMi4wFBVV95cUxPSFNGbVRqbkFwSEhjcE12cmllUmFYLUQtQkgwSUlSUTZ4cEQxMDhPbE9pUVRETWVMaFh5dk5ITTVWRDd3dlBWLXJ4T2VEUHBBc1VBYURwM0Nsa09wS19LdTBrNF9DbVVBdVducjE5NzRMNlp0eXNoUjJGeGZPdlpRLUNkbHJJLXA2d0FhTjFhd01JRUU4WUc1RlhwVFg4WT" TargetMode="External"/><Relationship Id="rId476" Type="http://schemas.openxmlformats.org/officeDocument/2006/relationships/hyperlink" Target="https://news.google.com/rss/articles/CBMi2wFBVV95cUxQUWpXMXVKZlRFZUpEYjl5R2lIaEZ5VHB2TEF2ODdMeTh5dkM5OFdackc0ZFVOMzUweTl4a2MxR3F3T1hqYW54bVpZYl96OFhwVHdZTFlNbE9LdXh0RWROOFlKQjVheDlNamxIeEhYbzd2ekJIallZeDlCOTBJYkRfVmgyRUdpaVB3a09ncERmc0gyOHBtNFhjY3JnTmR5ZE" TargetMode="External"/><Relationship Id="rId477" Type="http://schemas.openxmlformats.org/officeDocument/2006/relationships/hyperlink" Target="https://news.google.com/rss/articles/CBMitgFBVV95cUxOVGtWajZ6ODVLZzlRaU9Ya2dZbnZTWWZTeUhPMUhZSVNlaFMxS3J6Z243ay1IM3BRRjZXNWVBR0Y0bWN4RXlVNUt2MXVIU0pvQi1WUWhIbTlqUXpweHA1enVKYnlTOE93N2hleExvMi0xeUtQY0FvYUNOTlNRZWRCVDJ6MFRvSnJQNUg2Um14amFZYWRFeXZyTXRXWldKZT" TargetMode="External"/><Relationship Id="rId478" Type="http://schemas.openxmlformats.org/officeDocument/2006/relationships/hyperlink" Target="https://news.google.com/rss/articles/CBMivAFBVV95cUxQbXdhOFgtcWszQ0xpMlZwU3ZLd1FhWXZMRG00NjRwM2pzc1dacHdqMll0RzAtTWIyVmgtMkxIYWZfMjlwbXhlTjhraE5XR1pWTkFYajh6OFU3YkZuZFlGUnVCMS1iQk1fRmxpMU5vd1VIeHJ0RmJBaTItMEFyNjZVUXJfNVJfaS1NZFNkaGlVTkVXaHpIbW0tXy1PbU1UY2" TargetMode="External"/><Relationship Id="rId479" Type="http://schemas.openxmlformats.org/officeDocument/2006/relationships/hyperlink" Target="https://news.google.com/rss/articles/CBMigwFBVV95cUxQd3dHdnp2aTdSeEZ3NUxhQzNGZlFJNUF5QkxGMnAyeDh5YjhzN3NfVkJfTFRkOHIxaVQtdUhtLVBQMWhXS3NkeEtOZ0hFajRkMWRnZmVPNXA1ek8wbE1PZUdXZ2RySFFndGRndmJFOTFITC1BNXVjTVhhZmUzbWp1VkRxZw?oc=5" TargetMode="External"/><Relationship Id="rId480" Type="http://schemas.openxmlformats.org/officeDocument/2006/relationships/hyperlink" Target="https://news.google.com/rss/articles/CBMiqgFBVV95cUxOeHJoNVpoeG5FM3VmWTlPUWhVYl9CQkU4Vzd4TGd1bEJreWhoSVBqN0dncmhzbkJ6c0dBeWgwb0pmNlNJSEUyVGhYT2RUcDR1SlQyamMtT0tPZ1hteUdsODU2TnREV2c4TnM0UjlJSDgtXzVCN2xkNExvSldpYVhZN1cyemlKci12MnZjLXFkblhkWk9CNEhjWXdIc3NBWX" TargetMode="External"/><Relationship Id="rId481" Type="http://schemas.openxmlformats.org/officeDocument/2006/relationships/hyperlink" Target="https://news.google.com/rss/articles/CBMipgFBVV95cUxNT0hEVU1RZmV4Yk1BaEZiZkpqX0huUmdWc1JKSEFtekdKT1VRVW0teWRNOFN5ZnFIdzBaRWVpSU5paFg3MXpBTVp6dXVmQ05SYmtkamlEZG10N01WdHE0ZW5zTkxDY0Jkb0VtcEdPZE9sV2lSWVNXWTEwWXJwRjYxZGV0aXZTMDgxS2VZUE9jcElWUkVoQXcxbWNrMURFTV" TargetMode="External"/><Relationship Id="rId482" Type="http://schemas.openxmlformats.org/officeDocument/2006/relationships/hyperlink" Target="https://news.google.com/rss/articles/CBMiswFBVV95cUxNWmJBMUpMMU5QTUxuSm5nZHlkN21XbEpuQ1dLbmVVczR6NW5wd2htUGxMdmZtQVBVYUllQWJaNHQ3X2pQWmlpU1ZVa0lKMHZaOExyMUtEMUtjUnprU0x6WFotRXJYQjYzV3FfbU5ldlJqNkF2d211anNoZlV3RUVKR21SbzJzVmozZVB6emhpZ0oteEM1cGVlODRkTURaaV" TargetMode="External"/><Relationship Id="rId483" Type="http://schemas.openxmlformats.org/officeDocument/2006/relationships/hyperlink" Target="https://news.google.com/rss/articles/CBMimgFBVV95cUxOOTdEbS1iMVdTVHRsVFE1WGptVk9iNF9WaVlLNXh0SmxjSU9hMEVXMjl1Zkc0T1h1T2hhbDlkT01hbXlGbUd5QWtfcGs3bVAxX2tvWE94X1h3eUVuYUpIMmJjUjhTY2ktZWJnMmYtQmIwYnNSdWViUDAwNUVYQ1RsWEh0TU9ZLUg2WWhYeUFSUWdBYVcxdzdlRGhn?oc=5" TargetMode="External"/><Relationship Id="rId484" Type="http://schemas.openxmlformats.org/officeDocument/2006/relationships/hyperlink" Target="https://news.google.com/rss/articles/CBMisgFBVV95cUxOYTJGTHpUMU1hY1AwcW1OR0JIN09WWVZaWExXeUFneW03VXM2TDMyR2NLeEVEdDd4S0pzVVFNOHJGYzBGYjJmTko0eWpiT0owdDN4OUVXeUxBN2paQ0I2T0lVX1h2elRqeDRnbE9qMGpQcWFLbldhTDdxdTR5LThYYklBODFMVWxXWlVNMkUxS2lCTGJNQXRNSDBabEktU0" TargetMode="External"/><Relationship Id="rId485" Type="http://schemas.openxmlformats.org/officeDocument/2006/relationships/hyperlink" Target="https://news.google.com/rss/articles/CBMiggFBVV95cUxPMFNOWnd4bEhVZkk2dUlfcDFoYnNpdU9HUnhpQ0gwMnk0SWtiVUM4R19UaTh6YjNGaHJ2d0tCU3MteS1YbmN5dkpERlZEMkpmci1DdjRGRWZEdGtwWmhRZmFTM0lSRVFsWGU1dkZhZ1dRN3JURlF2ZkN6MDlEbGZHRkpn?oc=5" TargetMode="External"/><Relationship Id="rId486" Type="http://schemas.openxmlformats.org/officeDocument/2006/relationships/hyperlink" Target="https://news.google.com/rss/articles/CBMinwFBVV95cUxOdVNjR3hWR1QybHRuYllobGtJbjhzUE5aZElqQm1ENmtFakt1RnZFZ0VRUGRCTnVQREhoRjBWXy1vdUhXbHFWcUk2UGJibzF5WEdMb0xoQ005U1JiQm9qcFY1YjBNa29OUF9yTWYyb3ROVDlDa3BNS0pnSDUxLWhqbDBtUEtIOXJjSy1DZ0pIOWQtMThKQnIweGdkdFd1Mm" TargetMode="External"/><Relationship Id="rId487" Type="http://schemas.openxmlformats.org/officeDocument/2006/relationships/hyperlink" Target="https://news.google.com/rss/articles/CBMivgFBVV95cUxNZG1sWGJ6eU0tNFc0VmJhNl85azFadHRneC1DU0t0UFdqbXFoYWtDNlpyQjVNZTh2cTczenVjLUJkVUJsUkNJOHJoWXpKYjdQT3doNTE4WEdmLWxKa3pyNFR6Wmh5TDBXcC1oZUdfeTVSSkJGRW1VQ2ZIRmdaVFA1SjhLa2ZHaHgxV1A3M18wcWk3OHMxa1loRHJWYmdiYT" TargetMode="External"/><Relationship Id="rId488" Type="http://schemas.openxmlformats.org/officeDocument/2006/relationships/hyperlink" Target="https://news.google.com/rss/articles/CBMi0gFBVV95cUxOUHFKUFYtUVZhelYwbFFneXdrRWl3ajd0QkZiYjJQR1gxQkhudlNodXIwR1ZvTzREQ0dveVZHVVV3QXY2Vk5iUFVsVndRRmMxeVN0QlFaMl9KbnlNWV9CdWpLWUVuZlUyb2F0bXN6SE9GbHJ4dGFGa1RyNk93cnVnRG51RFQ1LVJPU2Zwc241U0tTUWgwVFdnN3lhS3ZESj" TargetMode="External"/><Relationship Id="rId489" Type="http://schemas.openxmlformats.org/officeDocument/2006/relationships/hyperlink" Target="https://news.google.com/rss/articles/CBMipgFBVV95cUxOOVRzcDB3OE9HbF9sOTlDYTRzeHZBcVJRYzdfcjZCUXBhLS1ZZHp2cTFPWklQa1hsMWVFbklud2FQeTZ4SzlqaFd4azB6SDdoSzdybWQzWFpXTmJGZDBkNFpvcHpNdTNtSnZnUk5UdzhJZk9qWm1KTFdId3dDQWJLV0hLT3ZGR21ISnZjRnRjREVmdGs5TDhHa1cxUUtHOT" TargetMode="External"/><Relationship Id="rId490" Type="http://schemas.openxmlformats.org/officeDocument/2006/relationships/hyperlink" Target="https://news.google.com/rss/articles/CBMioAFBVV95cUxONHd3aVNkT2ZuSWVvOE9fdXZkSTRXN3VyQ21lWS1pcHdjWXUwN2JYbEROa19GUWx0bjh1azJDS0NySzBOcmFQZ0NqSjJpTU9OUmhVdGRWUlpydGYxbS1NSFpWN1JGWk1EeFRwQUEzWG1ITmpDNGtPY0YzWEE5SWtybVVRVFRtdWhnLU9KR0FmSHBqZmJWX3Mxbk9uTmkyU2" TargetMode="External"/><Relationship Id="rId491" Type="http://schemas.openxmlformats.org/officeDocument/2006/relationships/hyperlink" Target="https://news.google.com/rss/articles/CBMilgFBVV95cUxObUVhbFdHOWpZa0hvZm55RFlvNzVOZWItdWdnb2Y1TWd6SHY3QU5QenJuMG5lRHRtWUY3Ulh2b3hXU001MmxFTS1yNlF5OTJ4dFVmUUN1RXlvRWMzOFBYeTZSM0VvMF9OemdTYWF6akhxSUtfUGU5T3A1b1NDamFvTU9xb05RTHhjZThDblc3eW5hRnJvTlE?oc=5" TargetMode="External"/><Relationship Id="rId492" Type="http://schemas.openxmlformats.org/officeDocument/2006/relationships/hyperlink" Target="https://news.google.com/rss/articles/CBMiZ0FVX3lxTE13WjUxa2xDTXpHNi1FOFVQQzBkNlVNR05SMjY3UTVvSUFfaVQzVEZzaFBVQm1id3JIa1VrZmJJc3BrMjJPMHQ1bWdDUW8wNnFtcFJidVZjVzZvQUVLd0EzVWliNm5wRkk?oc=5" TargetMode="External"/><Relationship Id="rId493" Type="http://schemas.openxmlformats.org/officeDocument/2006/relationships/hyperlink" Target="https://news.google.com/rss/articles/CBMirgFBVV95cUxQZkZ2WE9zSnZDS3RuRUZNeWhvTGhQV0RwWjliMlZIQnFJLVZCRlNydVBfbV9sTm1ueUd2dXh6YU5jdENtRm9qU2Z4dlJGaEg4eVIwbkFHaGlSR1pLMG1YM0prSXFydXhCdWFKZXBJYkVDNzR2cnZCUk9hVEVfWDhUd05PRmkyWHpnTDBDaktPQ2dYN2tmTWdfTFg0d21id3" TargetMode="External"/><Relationship Id="rId494" Type="http://schemas.openxmlformats.org/officeDocument/2006/relationships/hyperlink" Target="https://news.google.com/rss/articles/CBMilwFBVV95cUxQY0VtTHhUNkZYUjhUTmJRcURjV205Q0VJMzRidDJlZFpIdUtPc29UWGlTVXJOcHBRWFoya09DTTFZRFkzZGRMbTgwOFhvTkR4aDZjbExPWVZLUjNJQUpOUEpfNmlWbzNDaHlzbzZmYzFQY2ZwOWVZZndTSnRNTDBaa1Z6bFZLc3hLUFdORWRSUUJVNURpcDU0?oc=5" TargetMode="External"/><Relationship Id="rId495" Type="http://schemas.openxmlformats.org/officeDocument/2006/relationships/hyperlink" Target="https://news.google.com/rss/articles/CBMihwFBVV95cUxNSEJIb3lGWXZleTNLNnJvaTQwOVB4d3NyZjA4a3NqVldsMkVpaEpObGhYcmFxN1NRd00tU1NZSF9aSzlBSENuMFhtSTZXWWp3SFhjbWJnVFVLTnlFU3JnNHdnSzhoc3BnQnV0RG51QzdDYlZKeVhuSm1JNmUtUG5ZMGE4UlF0RXc?oc=5" TargetMode="External"/><Relationship Id="rId496" Type="http://schemas.openxmlformats.org/officeDocument/2006/relationships/hyperlink" Target="https://news.google.com/rss/articles/CBMi0wFBVV95cUxPV1I1UmhYRnYxazJjdEhuMkdVMzZmNnZwR3VIdXdKUEVNQ3lsNlltOFd3WmkxeG44bFF6eXlnWU1YVzhCTFVvQWh0MGdJUVhUQ2tjTXFUNHNxY1ZnQ053bnJXMGtmRFFRS3EtbGRqbnFpOGp4ODF0RENUd3RzbTlET0F6NTdXb002a1pNaUJLQ1d5LXBGaWdQVGM5U3h3Vm" TargetMode="External"/><Relationship Id="rId497" Type="http://schemas.openxmlformats.org/officeDocument/2006/relationships/hyperlink" Target="https://news.google.com/rss/articles/CBMiwgFBVV95cUxPcFhtbHEwWHk4UFpRbVZJTy1IRUgxcGo4MmhCR2dNc281MnlRNXRNYWdMWGpWQU5KWllrYjJQRWRJWXozT3MwaHJWS0Nwakw4QWF2bENQYTRnamhPWG8tSXR5c0xEZjdIRU1ZYXd3c2hPVXk5QVVnSGx5S19nYnd4d3RlTV9lbGRGSURQcUZDa281YWwwSkpHQTFzdmFVaV" TargetMode="External"/><Relationship Id="rId498" Type="http://schemas.openxmlformats.org/officeDocument/2006/relationships/hyperlink" Target="https://news.google.com/rss/articles/CBMiggFBVV95cUxOMkRrNlUxZWptZU4xc25QTUl2V0QwOWxvM3hhMWVCT3FaenlWWjZFY2V1aFZIT0k0RDBJY01NZy1QQVFsalpzSWZqYkd4VWFhTDQzQktKRlpKb1dLRzAtcWw1a1I3U19Yc2ZQTlBPdVBQSVVmblRGVk9vVjVmRkRWSHln?oc=5" TargetMode="External"/><Relationship Id="rId499" Type="http://schemas.openxmlformats.org/officeDocument/2006/relationships/hyperlink" Target="https://news.google.com/rss/articles/CBMi1AFBVV95cUxQSkh0TTYtNV9LTVBwS3kzcXloNzNXSlpSWWh4Wm1XaEFMbnd5X1JQb3pZd1l6c0xpQ21XRWxDNk5BM2djNVRXZG1SZzdFQWNRdEJVWXh3WXlJSEU0SEVIZ0RJY0JqY1ZUV0dvcG8tazBTRkxXUTdJQnZBYWNGam1PSlN3ZE9HZ3hFcUkyeGFwQTB2Nk5aX2NMMkdMeWVZMk" TargetMode="External"/><Relationship Id="rId500" Type="http://schemas.openxmlformats.org/officeDocument/2006/relationships/hyperlink" Target="https://news.google.com/rss/articles/CBMi5AFBVV95cUxOSFR6UWVVTjIwNkdhOUhrMzhYcFU3STBOTUJ6Q0RKakh2WURNVGVSaTlkSlV2TWVuaGh3eXFFSTNHZlVGdlQ4TnBHenRlUk56ZXh3YjFLZjdvei1kVE5ZN2VIaEwtemFjWFFzMDQ1ZlBQbjhnaW16OW1LSzFFRXAyZmVUaVNXRFJ1cHZBZzFOUWE4SGI1d0NuLUE0blAxdX" TargetMode="External"/><Relationship Id="rId501" Type="http://schemas.openxmlformats.org/officeDocument/2006/relationships/hyperlink" Target="https://news.google.com/rss/articles/CBMinwFBVV95cUxPX0ZtQzlBZGhRRHFzdXlSZkFVT1gtQWxZTE5FcXUzcDd1enN5d3N2di1kYzVHOVBLNzdYdnBfYmhZMUFFQjlwNTYzcks4Vm9sRWM1cWVVRThFZmRaYk5lV2ZneHVHZ3lfX0xnMEQ1UUludjlhWkJUdG4wdXBvek11UHpEZnBMdUhmbEZETVBMT29hNk4tVGNCWGdjZHEyRk" TargetMode="External"/><Relationship Id="rId502" Type="http://schemas.openxmlformats.org/officeDocument/2006/relationships/hyperlink" Target="https://news.google.com/rss/articles/CBMingFBVV95cUxNTG9GQzFZY0hiX0lkNjdMN0FXNkZ1OXp4WWNpeHRCdFJRdUxOSHMwcFU2QURFQzRSUWgwX0RINGxpTVA2SDJsaHhweGpIT25aa042NlFPNmIxanFvZzR6Y2FTY1hiQTJ3TVZrb3psQnVHaXlDbGI0elZKcFM4V0RhOXV5YVBHbVRVQUtwTzVGQ0VLSkVLM2dyUjZTeVR2UQ" TargetMode="External"/><Relationship Id="rId503" Type="http://schemas.openxmlformats.org/officeDocument/2006/relationships/hyperlink" Target="https://news.google.com/rss/articles/CBMioAFBVV95cUxQVmY0WXdNT1ZDektKa0RXM3dHMjVFbXZFZXJFaFBLaUVwTC15T0JGalFtcm85X0JLZGVIbWE3QndLMi1PcUsxdnFfWDExZGdXVnB3YkR4STNSajEwOXFsWEY5RFRDbkVrWTY2UWVUc012amktWWxyUUxxem5zeENPWFZHdFJaYWQ3dzVKM3pNNG1rWmppaHdhN0IxQzZ6bF" TargetMode="External"/><Relationship Id="rId504" Type="http://schemas.openxmlformats.org/officeDocument/2006/relationships/hyperlink" Target="https://news.google.com/rss/articles/CBMilAFBVV95cUxOalR2azJJQWVicTA3V0ZwWDVCSDdwNTVGeVJrOFZJQ2ZJZF96bTIybE5qcVdmd1hOZUdLZXE5cWFlQ3VEMUFMbUgxU3JwdUs1N3RtWVNkYzBETHZzWUdtMmJydFp2ZXZncjh1YTEtcTNjZktFaWFMNWdYV1dlSW83a3o2V0N1SEdtNjRDTjRfWnhTOXFD?oc=5" TargetMode="External"/><Relationship Id="rId505" Type="http://schemas.openxmlformats.org/officeDocument/2006/relationships/hyperlink" Target="https://news.google.com/rss/articles/CBMirgFBVV95cUxNcjBiZTh1dUZSOHV2NFlwcjRRN0drRkZ1VzBuR0xWZnMtMEkwNnNMOGUxcGtYYUlWajI5dVRhbmhXNHNGcFFuODRRSTk4RnpNVGdxcUw5MWctUlA4YUdJVGl0THJpNjRqazZMMG5MSU1VSWRRODJ3VEliNFo1T1IxTDVFN042V2RYYjlVODQwQWs0S21xTEx5R3VPRElVNm" TargetMode="External"/><Relationship Id="rId506" Type="http://schemas.openxmlformats.org/officeDocument/2006/relationships/hyperlink" Target="https://news.google.com/rss/articles/CBMinwFBVV95cUxNQ2Jkd2tzZ3ZHMzZLRUlQTGEzTkNSeHpaR2FlRHRoSndRV0dMalYtRUhOR1pLbEZqSGRQYXQyYU1FaFFLY1NmUEdhdTM4dVUyN3dRTURsci1UTGZzVEdvZ3dzVUNnQUl2dFZ4Tl9qMEItQXdPbEhPWThjMTBjSUpFQmIyRGdOZTJKMVRVVEZHX1JENDdBb3NKdkYybFhEQk" TargetMode="External"/><Relationship Id="rId507" Type="http://schemas.openxmlformats.org/officeDocument/2006/relationships/hyperlink" Target="https://news.google.com/rss/articles/CBMimwFBVV95cUxPb0pRUHM4ZURhVkpHTVFQb2NHWW5PSDFUbmNrTTRxT0E5YkptcVFXVHBXQTYxXzN0YnNnLU51c3hMYUlDQmI0WTBoY01jYXl0TG0zZERlQUpiaWd6UjBjN0dGMEdOOFR3Y0lpZ1dvaEUtWWNSa3V4ZkFfRHVnbEV6Tjd6SGM5bUhvNE9XVVBPbXJzTENUTEJ4WnFjRQ?oc=" TargetMode="External"/><Relationship Id="rId508" Type="http://schemas.openxmlformats.org/officeDocument/2006/relationships/hyperlink" Target="https://news.google.com/rss/articles/CBMiqgFBVV95cUxPd2FOYVNNVGlIMDBSRE5sb1pTOGJqYUs1NFUwbEdDRE5KMlhVVWk5TFVzcTRBUm9kalhsMkFZaDhlTG1tT3RZNFBHc2JfTktVSm56M2JrUnZ6MjFuVEZsdU9LVDhxZ2ctdEZWcDFPNE5pU2M3RW9GT3c1Q3dxMW9IcWQ5OGR5ckNsdG1WYWdEMlhLQ2p1QlN2eGlXSW5vLX" TargetMode="External"/><Relationship Id="rId509" Type="http://schemas.openxmlformats.org/officeDocument/2006/relationships/hyperlink" Target="https://news.google.com/rss/articles/CBMizAFBVV95cUxQTnNKVGp1M01hVWlQeTFYUzNuT29pRDRobXcwV3B5YTBhV3czUVdJOE40Y1lJY0lKMktGQWNjYlVtcjhRdjdRZ05icDFRNlpwaXJBVEM0N3dfT0kwX1BvR2t0cUJKeF92UnBzbkxxUGJDWHNRRnR1Wm5yZTRvcTlqTjh4ZEV2M05sUmFxOUNwQkllNVJJY0RpMGFQZ1dsVW" TargetMode="External"/><Relationship Id="rId510" Type="http://schemas.openxmlformats.org/officeDocument/2006/relationships/hyperlink" Target="https://news.google.com/rss/articles/CBMi0AFBVV95cUxQOUxPVU5sdVoxU3hSeTJmOG5hNWx3VUlCXzNyVHpOMWNaTDBNQmZwb1MtaUEwZkUxTUxaTFg3eWtVd1hSSkVWTEdRVldlLUhaY1JHVW82dVlRT2hIYU1OS2lyOU5KdmJ0UVhRc1R4U29tN0JSalppVjRIV1VGZjNHa0JNM2lVY0ZLSHRkTTMxcDhNUkxxRFVMcjBZd3l6Yl" TargetMode="External"/><Relationship Id="rId511" Type="http://schemas.openxmlformats.org/officeDocument/2006/relationships/hyperlink" Target="https://news.google.com/rss/articles/CBMizgFBVV95cUxPSVFSanBxaHNzMThjbEc3REhqdTNfWmR2dDhZcWZ0V0pZa1lvNVBzTlJ5cU4yLW9oZ1BBWUxGR0k2VE9aUXdXNmpVN0VKbE5NdHMteEVHRzQ3QnJhRk5ITnF6SGhIeTdRRXFsMHFHMHlPVmlmWVhpSXo3V0ZLMlFkbmFweFQtU1VnVXJsN2NIcEpxYkRqbVdWaWMyWDhDVm" TargetMode="External"/><Relationship Id="rId512" Type="http://schemas.openxmlformats.org/officeDocument/2006/relationships/hyperlink" Target="https://news.google.com/rss/articles/CBMiogFBVV95cUxOTDJNVFU3QklnSUJNLUw3RzBrWU5sOTBLOV9saU1HdU14cDdieGw0SkNuaVk0MXFIMVdTMW8xN0NqYlRidzhfOW9xQklaeXpBTnZhRGhwSkJrNzIxb2VhTnlZdDhXbTFTeWMzbVNBdGZ3R19xeVNFb2NQOXVCZ2Y5V2szTm01LXJvb3hTb1MzMm9oUWJlM0FZUWI0SDIyTD" TargetMode="External"/><Relationship Id="rId513" Type="http://schemas.openxmlformats.org/officeDocument/2006/relationships/hyperlink" Target="https://news.google.com/rss/articles/CBMiogFBVV95cUxPak1GTDFBeVdOTnlJYlFDZ192TnBaQTVtUlp0WFJUV25PdmRIMTkzSU5BZEhrMzJHUnRZYU13eUdudTAzYXk0MTRhZU9PNEVPTkxpT2syTGExU3h4d2h6UmFqOGFyWmV6bXFsWFVVamVpQXMtWW41bkVXV3FMXzJKYkx2NFFZaVltdjJYMVp2dVRvb3BLRG1nQlBkdVN0X0" TargetMode="External"/><Relationship Id="rId514" Type="http://schemas.openxmlformats.org/officeDocument/2006/relationships/hyperlink" Target="https://news.google.com/rss/articles/CBMiqwFBVV95cUxQZ0ppM1g0aGpLY3l5dGc3eWw5STFNcXB1QUhmMl94WlVJZjVMN0FuM3JvbURBMjFuT3hFa0dKU2hyNkQxY2dGWkUxc0dwU1FPc3hfejlkNU55Ty0yUnZ3TG9neFV4NG5JSXA2N2w3ek1ZcDc3MkJIQlAxMjJtemlGVGNDcDZqbnJIckpRcWZwSXQ0SWdHVUhQb0NkM1lJVG" TargetMode="External"/><Relationship Id="rId515" Type="http://schemas.openxmlformats.org/officeDocument/2006/relationships/hyperlink" Target="https://news.google.com/rss/articles/CBMingFBVV95cUxPV3pDNDdYNE5vc3lucGFOV0g3WEp1YUlISUxuaGFkRmRIWlVlaXVhazNYdjRkM1laOXVYaGlETTN5Z3g1NndmNGpyQVlkdEItT1drbGpENk5rbFFaR2o2LWV0YmM2Y1lYd3hhN3BIX2FTRmxENWVnSEpBM3VHOXBVTDk3dWJZUGZQcFN2U1ZDRnBxblM5RC10QmRJN19idw" TargetMode="External"/><Relationship Id="rId516" Type="http://schemas.openxmlformats.org/officeDocument/2006/relationships/hyperlink" Target="https://news.google.com/rss/articles/CBMinwFBVV95cUxPRGZxTGh4MWQtSVJKcTBHNFdqSlZuX2tRYTY2d1BEVHJ1eUNFaDMxVENJNmFwdGRLcGloeEo4ZWhUXzVCRU5PUmpLS3lrOE8wS1FzZWRZNkFtZFhHUkpJSXkxdVI1eXdkQmRteVJlYmNqaFJRaE93MTJsUXZjQVpLLUs0cGk4cWx6amlrSU9iNk40TXZpdVliUVl2ZEhDSk" TargetMode="External"/><Relationship Id="rId517" Type="http://schemas.openxmlformats.org/officeDocument/2006/relationships/hyperlink" Target="https://news.google.com/rss/articles/CBMiogFBVV95cUxOLVZZV3NTNzlZeGNhTmg2Q0UwVkVQMVdsRTFSMTV2UHY3OEN5dDJyeG9BQ0VndGlyUy1CeEJfbUQwVlF0dlhHNTVtZTJhV3FmajRQZlVjTWZxRmNDWjZpMEFPNjA5aDhvd3JsWTB5UVVESUFNUXYwcTBSbWRiX3VRQ3pkSVFTYmt1RFJMUFBGaVY2ZExxVGZWWThLTFZ3Wm" TargetMode="External"/><Relationship Id="rId518" Type="http://schemas.openxmlformats.org/officeDocument/2006/relationships/hyperlink" Target="https://news.google.com/rss/articles/CBMiygFBVV95cUxQSUwxeExUdkwyd0dpdTI0OC1rRFN6VF9WbFpkRFhENWdIU3p0ckhNckhUa3hSbE1Fd29VUGtoZkR5bnhRR2RqZS1tMnY3TGQxaEYwZTJucURCVkR4LV94TXQxY240dmJUNXRUVUJuS3l4cmN2T3ZTY2NXanhMZE5FeXJDeVJtQ1lKRDdmeTV0dFg0WmVEWWxsOW1zdnh2cT" TargetMode="External"/><Relationship Id="rId519" Type="http://schemas.openxmlformats.org/officeDocument/2006/relationships/hyperlink" Target="https://news.google.com/rss/articles/CBMiqwFBVV95cUxPWkRJRXY2TmNuVVRXZ3hheXpWQjU3bEdGbzA4V1dCbDZsVGZ4dE5ZWnB5ZkJoM3NjMWVXZjdLZXNkTVJLREhnejJnQnJvZ2ltcXdKYTNHUEdfX1pCZndOeWVhc1NaVXJGTlgwRDJTT2R5dUZZYUlZamYtSTViN05EZGEyQkhQb2p3WUVubktHSHF5MkV1X0lTdlRSN29BNm" TargetMode="External"/><Relationship Id="rId520" Type="http://schemas.openxmlformats.org/officeDocument/2006/relationships/hyperlink" Target="https://news.google.com/rss/articles/CBMi0AFBVV95cUxQN0ttWkJYRUMwcHpfV1FvUFRxMlpHNUpDRkxYTGYydGx2SXFfZTIzVHVaQVdiRDV0SFZ0Z2tHSFR6THU3aDFsSUZ3Vjl4clRhUUc5Z2JmR3I0SGhrUWctYjJkT3dQQTNDWmRhSmx6bUdYUGZQNEJtV0xOVTlLRDlKR1ZGc0RjXy1CcTVfZHhVTmRIcmFyV2tXUE53a190bn" TargetMode="External"/><Relationship Id="rId521" Type="http://schemas.openxmlformats.org/officeDocument/2006/relationships/hyperlink" Target="https://news.google.com/rss/articles/CBMimwFBVV95cUxNT0hpVjhISUpuQ0gzXzRvcUZlZ3VlSGQzbkJ3WFp3TFVod0xZZXA0QkhZcUY0S0JDQW56SnhsWm1iYW1SUWlxbTM5T1BTZFdXVTRIRExXUWdFVDhlZkVvZ0lJcUsxa2ctaHhNTS1NeWwwam1mUl92ano3YllUYm41UEJhN3c4dktfTHU0Q1NEQ0pldENaSG5PaXZaVQ?oc=" TargetMode="External"/><Relationship Id="rId522" Type="http://schemas.openxmlformats.org/officeDocument/2006/relationships/hyperlink" Target="https://news.google.com/rss/articles/CBMitwFBVV95cUxNSDhBblg1bWFvYk9IX0tyMmNiUk5pUHZDYmtva1RXUlhLaXVvQ3AtWjhlZ21feGtJa2Y1Q25HUE9taG9ZcWNLOXF1V1Nwcy1CeGZ1M19tQmN5Q2lNMVZpbHBmektraTlfLUZkNlZYSEFxYldTOEJlUkNFcnJJR2NwNDhuOEVEMGNEZWN5bjhLUV9MTkpNVVIxNUNhY2d5LV" TargetMode="External"/><Relationship Id="rId523" Type="http://schemas.openxmlformats.org/officeDocument/2006/relationships/hyperlink" Target="https://news.google.com/rss/articles/CBMiwgFBVV95cUxOeHl6T3lXQ1o4enJrNnpwN29XaFJ5Z196QXF6eFd2V3NOcnkyaG94dTNWaHdBakVpdjY5LWl6VDlPUTJmbTVyUzRmQlNpVXhJQ2p5SGlXc2pOcWlQMGN2ZW0xZjlFQVZtdjh3dTAzLXZPZVQzUHhnd3Ftb1ZqODhlVEpnb3QzUnMzVENaUE5YODJwa2tIZktEUzdPRzljTk" TargetMode="External"/><Relationship Id="rId524" Type="http://schemas.openxmlformats.org/officeDocument/2006/relationships/hyperlink" Target="https://news.google.com/rss/articles/CBMiswFBVV95cUxNSFJmOTdyWnJBOGVrR1hRZ0toZEpyZnpBQlo4N3VFQ3VxdzU2a01iMW1PamN0RVNvdnQ5RnRYRmcybHUzcjZESHF3Q2ZOb1V2UU1fZS1tX19fNHotbFVBZWdpYlZqUU51MjU1YW9KWEZDM19wME1ZT29HZmNtS1pXUDd5aFVITnE1RUhpUHFveldXZnZiZHhLUjk5TXJ6Um" TargetMode="External"/><Relationship Id="rId525" Type="http://schemas.openxmlformats.org/officeDocument/2006/relationships/hyperlink" Target="https://news.google.com/rss/articles/CBMigAFBVV95cUxNMGRsVUdNNlk4Tl9QRFQzZldQQnAwZmo0ZDl2UTRNdGhtMU9VYjZjeGwtSkZuUnh4NjlkdXllbm9KS3VrLUFLMTc3UTEwS04wVWNtTFBDSnB5YWxiZWZoaktGQkJKNXBqLVNfaDZlMDgtdkNTd1pZUW9PeUhfaFpFVQ?oc=5" TargetMode="External"/><Relationship Id="rId526" Type="http://schemas.openxmlformats.org/officeDocument/2006/relationships/hyperlink" Target="https://news.google.com/rss/articles/CBMisgFBVV95cUxQU2hidkducHYzVXFHQ1RuUGw5eTZkRU1ZRnVXekFYZkhyeDk1THNTT0pqSEZxQ01jYzFtVDlLaEN4ME9tUTlZMTFPeWFCcHBRYVhrRDNKUDR0MlhjdXFzQmJPRVNOLXZ0WHZ3cFNNVXdYWF9WLXBqNXQtUldTT3NrRzJaSFdBMmVTRVNiRC1aZmZxcDIyNERPaFZZRTBlVm" TargetMode="External"/><Relationship Id="rId527" Type="http://schemas.openxmlformats.org/officeDocument/2006/relationships/hyperlink" Target="https://news.google.com/rss/articles/CBMioAFBVV95cUxNQnlJaUdid2dPRmI5bWRWNDRoLTJQVE5Zcl9pV0Jkc2d0UzlFWDc2d01RQXVOVm40Rk1UU3hqQTBKclJseEtxYmJoWEl2NG5oQUE2eV92RVJoQ2RNZGZvUlJSNk8tN1hQWVVWS093cWRXUlhrZ2g1NWpZR3ROTDB1Ukx2REZfUTlrdGptcVd1ZXI3VEhIeGtzdW0wZm9xZk" TargetMode="External"/><Relationship Id="rId528" Type="http://schemas.openxmlformats.org/officeDocument/2006/relationships/hyperlink" Target="https://news.google.com/rss/articles/CBMitAFBVV95cUxNRmJSMkRueWVHd0RzSUVLN2R2amVUbW1DeG5YVTd5bVdndzlUS1U1VUZYUThMV3hHQVdCZ0dmaHYtRFFNM0JFOXhxcmF6TUtvTmEyYVdObjZONEhqc09FeVFmUlZKT1BrYVF3ZUVRYzdGNGdObERMY1EybzM3TVBhdFd0c0d6V1Y1REdURXU1anBzUlJiSnU2MWNXc0RaaE" TargetMode="External"/><Relationship Id="rId529" Type="http://schemas.openxmlformats.org/officeDocument/2006/relationships/hyperlink" Target="https://news.google.com/rss/articles/CBMigAFBVV95cUxPSENYN09neXV4cExGeElNUGZVVWhTeWU1Tjk5WmpwT1Fjdzg3ZXhZRzVtOE95bEZTLVJSVWNFR1cxM0FzZ0NGU3VtcmEyS21Rd2g5X19JRTk3Z25CUi1BNnpLYW0zYVhrRkJkcWNDVGp1cVROUHViQ2ktVndiYmxZVg?oc=5" TargetMode="External"/><Relationship Id="rId530" Type="http://schemas.openxmlformats.org/officeDocument/2006/relationships/hyperlink" Target="https://news.google.com/rss/articles/CBMioAFBVV95cUxOU2ZmUW4wZHMyY3lWRHlMUUxyRTM4QlozTGR0LUpReVdCUUlOd3hxaTRxUXppaU91MFZYS192NHM3cXFIc3l0VTQ0d3Q4OEkzX0o3R29QUUJET0h2OElvYU5fYUpCbkRDSUR3QTdWOU02X2VCM1dLUlByU3VYYVVRSl9mdkc4V3pXR3doZkF0ajNYSVZPZzRSZ253STFnN0" TargetMode="External"/><Relationship Id="rId531" Type="http://schemas.openxmlformats.org/officeDocument/2006/relationships/hyperlink" Target="https://news.google.com/rss/articles/CBMinAFBVV95cUxPdURLWV9ySGVQWldWTjFnakF4bjlCMUVjOXluR2JzeDNzdDF2emw0aFlQTVNLeUl1VW9CTmhTaTd6dHpnZHAyZnJDYktWREVmS28wNmF6eHJoMngwZExpSjRVNDkyeC12V1FwQzZSd01aMEtmTTBBNjRhOXBXN2VTV0VQS1d3eHhaSkF3dzV5Y3EyVUloWFk3TDhaS24?oc" TargetMode="External"/><Relationship Id="rId532" Type="http://schemas.openxmlformats.org/officeDocument/2006/relationships/hyperlink" Target="https://news.google.com/rss/articles/CBMi2gFBVV95cUxOZGVzaVFBVkE4aGlGdVJiUDVCdzlpbUVob3lTTi1CMWZ4NjFocHY4bkpUbnBra1M4TzVSc2U3Nzc3aFVoN3BtUnBHRnZ2QjhybWVSRi1jcWxhbDR2N0M4NEZvZHNJMnFzMTZTWkpuWGh5OWNYYnZvaC0yQTZ4S3lLMFBNbXJzNzVjMjN4OHMweUg3Z29YX3RBMkFLMUt4b1" TargetMode="External"/><Relationship Id="rId533" Type="http://schemas.openxmlformats.org/officeDocument/2006/relationships/hyperlink" Target="https://news.google.com/rss/articles/CBMiogFBVV95cUxQWUFQQ2RrRjV0bldkbmpGYXZBSDN5aXBuWWRTcUJva2RIa09SMll3RGZORUxiOG8zaTAySEctRnJlN2pvSlFBZDkwdHpDXzN2SUp2cGxnWlU0RTdLZUtxaDdINW1aejc3TXRhY2xSSkp3UTJHbHl2cUNKN1RsUHgwNm1EZlVTaGF5SUJ2VzR4Z0dBN25KeURmeFc5T0V5Yi" TargetMode="External"/><Relationship Id="rId534" Type="http://schemas.openxmlformats.org/officeDocument/2006/relationships/hyperlink" Target="https://news.google.com/rss/articles/CBMizAFBVV95cUxOSXF4RUdIVGpiOTdqYTBjQk1xaVZUemFLam13Znkwa0ZRVzVCUmx6WjIwQzBVZGtXbHd4cmotZVJlZjR3dEVjUmZ3Rmg1T1g5Rmh4d0Q2REFyWWZFZ3JBcFBPaWdxczZXYzBqbVdtb2laZXNmQVU3RGZUZ1ctdEx6ejN5TUFjWDB4UXdkakFrejcybUdaVUJVZXpPNS03R2" TargetMode="External"/><Relationship Id="rId535" Type="http://schemas.openxmlformats.org/officeDocument/2006/relationships/hyperlink" Target="https://news.google.com/rss/articles/CBMi5AFBVV95cUxOR2JTaEZoMEZjQktSM2dfNFNsdGY5TFFtT3ZnR1pKcl9BekNiLXk1UTVWZXBTaGczZkJXS1pVdHZqRklMU2JYektMY25FTHcxUllmbFR1X0tWaW90aXp0Y0kwbExjbVdEY29wWU5SZklsT01CdVI0WnlRQjNiWFUtNC1rTU5UUHphVkZpaWdYeGFsUi1oTTdzQ1ZOdFQwNV" TargetMode="External"/><Relationship Id="rId536" Type="http://schemas.openxmlformats.org/officeDocument/2006/relationships/hyperlink" Target="https://news.google.com/rss/articles/CBMioAFBVV95cUxPcW9NMzNUZkxhUkdNT192dkFzNW01aHVDQlF2V3JzSnItLXdrOFF6Y3JBak5KblFDODlpY1BWci13VGpQbi02aFp6anlkazBjRERJNU5Ib1RhU1pobmxSdG90LXRRcDhselZLZ2tPaXNxS2QtaWtvT25OTXMxV1NQRTkzYXBmc1JVT3M2OTR0QVVGR2NQSzZzQWs3ZXZqej" TargetMode="External"/><Relationship Id="rId537" Type="http://schemas.openxmlformats.org/officeDocument/2006/relationships/hyperlink" Target="https://news.google.com/rss/articles/CBMitAFBVV95cUxQT2ZZWFU3RjM4ZmpoVHBoaC15cjk5cEE0UkhNdWZrakRQX1EwcWJPOFp1SjZoc1VzZkd6R0hubXJvSUM5T2ZRZGhZY3RmbEJLQlBBRDFKZWlaSzhub24yQ3IxNTdsWUxXeTYwREk0Q04tckJsdjJoZDBOd2lxdURKU0tMLXRrazBGalctRnBsYUQ4eFF3WF9ybDlQM0ltcH" TargetMode="External"/><Relationship Id="rId538" Type="http://schemas.openxmlformats.org/officeDocument/2006/relationships/hyperlink" Target="https://news.google.com/rss/articles/CBMirwFBVV95cUxQZUxRWWFSVXRFcVQ3NnU3MWxvVUUwdVNxdTUwX3pHSi15NWRtdG9jaDJ0MWx2RU9SOThQc0dSMTJ6YzViVlhUMHAxVDRrQ0UzMUhVYW9vY3Q4LVZ1Rm5IVDMtN1NTQ0N2MVdNUGlOT3pHRlRDejZveVVWMl9HSE9XN1hHTmVlLUtvbVVvSnBGRDdIMFl5Qnhva0ZjUERFNl" TargetMode="External"/><Relationship Id="rId539" Type="http://schemas.openxmlformats.org/officeDocument/2006/relationships/hyperlink" Target="https://news.google.com/rss/articles/CBMirwFBVV95cUxOTkhQRWpGYTl3WkEzaG13OGVzLXhZZ3lXS2locGJRZGJfWTFzNWtCUDRfN2pOUDNxSUpVTVlsdEtJVVVRNHYzRlBiZGZ3U1RjMWE0Nnhhalg1bHZZSFlJZzFHSzZEanA5RzJGQnhwQTJhWXN5MUhQbHlySmZXd2VaaS0xenhpNXNES3dZdXY2aGp0VXNpZGVsSUFIenF6RH" TargetMode="External"/><Relationship Id="rId540" Type="http://schemas.openxmlformats.org/officeDocument/2006/relationships/hyperlink" Target="https://news.google.com/rss/articles/CBMitgFBVV95cUxQWGs5WGRWRi1QaS1XSG0tZ0dKSEgzdjFWdEdyamdnMGFmLUtjN2VQcVdfTHJfTWdRckNCWnpqNmxkTDRKY0lZUU15dTlvVk16bXZIZUVGV0JSTl9HTUw1aTFQQmExTGE4ejdySmhEbWZCbHdXa19QSXBuY1Y5OC1uM2xMbjN0Y09HTm1DVXpCbDlKeGNVMEExbWhWZEw5Ql" TargetMode="External"/><Relationship Id="rId541" Type="http://schemas.openxmlformats.org/officeDocument/2006/relationships/hyperlink" Target="https://news.google.com/rss/articles/CBMirwFBVV95cUxOWEpRQlZvd1BBcndUOHpCaFRfLWI4Sy04VUw0OEUzSGR3WGdLTy1oOTJING5fS1J0UXV2anRScGpkVXg2UV9TTThHMW0zdklNWGtzZ2s0QV9JS1JhZ21oZFgxYmhmTXUyTTF2eWNlb3FFVTN1SndYdF9zQmZMdWxpNGg5M1ZyeFRXd3hldkhNWUdQYnducnB4SUQwUXRaZG" TargetMode="External"/><Relationship Id="rId542" Type="http://schemas.openxmlformats.org/officeDocument/2006/relationships/hyperlink" Target="https://news.google.com/rss/articles/CBMiqAFBVV95cUxPY01Kb0pqOXBtSlU4WVJqdnN4Q2d3OTUzbjUxU1dIb0F5OUh3LTU4bjFPZXZQVUVQRnR4UzZuSEZ5NkR4TkdTWktPbUpFQUlqX3VybEN6OFVpbVc5SVQtRE9EaXM2eWFjajFBUFlaTTU3QjhjbjZaUV9hSjVqMjRJcDJmV0YwejVwR3VNbTRyeG1yUGVaN0pBT1JnOFNBLX" TargetMode="External"/><Relationship Id="rId543" Type="http://schemas.openxmlformats.org/officeDocument/2006/relationships/hyperlink" Target="https://news.google.com/rss/articles/CBMiggFBVV95cUxQcEwyNWRWX3BlVExOeThuQzExTmhVUnhLRXJPYmF6MlRUcndwVnUtbFBuZEdiSnVCSjBRSU9ucDFMVy1NcXBQUk91OWtLTVItd1lUZFZCNmY3R3pNbDhDRG1OY1NmU0ZTQ3MxRHlrM2kzZjZvUGpnSW9NNzQxUldRUlJR?oc=5" TargetMode="External"/><Relationship Id="rId544" Type="http://schemas.openxmlformats.org/officeDocument/2006/relationships/hyperlink" Target="https://news.google.com/rss/articles/CBMirwFBVV95cUxNNUw1QmJ4UlYzR3ZTSlE3MkUwcTN4aFVSMUtNbWEwcE55ekUxSkN1QUhCTC1IajNGbmhCX0FIZWV0aHhvNk1RUnB3U3hzM1h0c3FjR054VEVvbnAyMlJ5VFZVV2I2MXBUZ0lhcFg5ajdxWkd5N2puVm8yRVdmWjU1dHBlSXctRjM2SU50dnU5dWNYWGtWVTg5bU5EUGxLV3" TargetMode="External"/><Relationship Id="rId545" Type="http://schemas.openxmlformats.org/officeDocument/2006/relationships/hyperlink" Target="https://news.google.com/rss/articles/CBMimwFBVV95cUxORmhUZ2V3UnR1U3hPZHJ6SFd0R2lYRzdFTWZhYV9CUTF4TjBVMWFTODN0ZmtRTnVFSm5CREtGQjQyRTYtSnZfRS1yMlA2MFFkM2w1RGFlcnRjY1NaekNuSjhFdGR3c1poTzJSTG5OLTZfeU13VUFHemZmcHJfQjYxUDJWQUFfS3VJSFVmT1ZTd3NfQVltUHhqU0ZlVQ?oc=" TargetMode="External"/><Relationship Id="rId546" Type="http://schemas.openxmlformats.org/officeDocument/2006/relationships/hyperlink" Target="https://news.google.com/rss/articles/CBMi1gFBVV95cUxNVC0ycXVsZ0dPaTdyZVUxb2pxRHpUekljVlFQYjk2YmVhRzMxRTFNODlsSHpzcm9QQnJ2Y1p4T3I2eFdsSDl2YWlsWlZXTWVMTGFKdmZPX2JqV05fTThmRHluY090LTN3STVDZm14NGIzTDhqYklndWU0MmlvNmd2TVRReU9oXy1iTldyLUozenNkYXVJTHpGT0s0NU05dl" TargetMode="External"/><Relationship Id="rId547" Type="http://schemas.openxmlformats.org/officeDocument/2006/relationships/hyperlink" Target="https://news.google.com/rss/articles/CBMi4AFBVV95cUxPOWRQVF8zRWlzRVlHNWVRSFVBSERJX3N4eDFIbHVPU2NINFcwbjdYT1U2a0NGa1g0XzNPQm9XcG5wZTdHMTI2cFFxeGJmRmN2RzFLNHhLQVl5X21uNldsbHR6U2FtVUp3cmsyTm9pM0JST093QTBiWHRkbTVSZzdDMWVrRW9JM09mNnNFOGlUMlg1M2dnV2EtVzI5ejZtNU" TargetMode="External"/><Relationship Id="rId548" Type="http://schemas.openxmlformats.org/officeDocument/2006/relationships/hyperlink" Target="https://news.google.com/rss/articles/CBMiggFBVV95cUxPSnZoZkFVSWp4RW44LUxnSjlzS05JV0o5dEM2UWZlaEgtRFNpeFB2Y3BVV0wxTV9aXzJNc0kwZXRudk5LOE1aX0Iwc20zMVl0MU55ZUdJSHZIaDRxTk82LWQyT0FpakxfdzIwNEhOdzdkU3FkMjQwU2pMX1ZtcnVRVWlB?oc=5" TargetMode="External"/><Relationship Id="rId549" Type="http://schemas.openxmlformats.org/officeDocument/2006/relationships/hyperlink" Target="https://news.google.com/rss/articles/CBMiqAFBVV95cUxPanJNbGxzWGs4Z3otVDF4dkFjWWVsUTJMX1NDYVl4QUE0TjNTaHotSDZzN1JmU0tvMHJINUM0b0NEMzJOM3hscjBDVDRoY05ZQnB4ZUtMbHp1UWdDUzkyLWRLMFkwaGdlTlpzMUQ0cTdyazB6V2JGRlQxVm80c3VpUTRzNjFlRHE4MWtkRlM1ZmhzUGNsODA4aUlvN3lsUV" TargetMode="External"/><Relationship Id="rId550" Type="http://schemas.openxmlformats.org/officeDocument/2006/relationships/hyperlink" Target="https://news.google.com/rss/articles/CBMipgFBVV95cUxQSlg1dHVUN2J0YVhRVG1sMUlNdmZvZXQzaVVTRjFDVHhQQVN6VzhhS0dtcU5wbW5kMTRCVTVNYlhNWGJSQ2x2dUM2dzFVQkJLaElIeXZEMGk3MDViZWt3N1dhMFVOQ09LYk9EZ25rWVR1ZzNoYjQteDcybTRueWxfTjVUMlIzNFd3LUJOS2h6Ri13RTNzOFFVUk8tZTFsLX" TargetMode="External"/><Relationship Id="rId551" Type="http://schemas.openxmlformats.org/officeDocument/2006/relationships/hyperlink" Target="https://news.google.com/rss/articles/CBMiwwFBVV95cUxQd3hhSnRjMmI4NmpMcDJTN3J5WGdQamgtVWRMRmZYSk45Tjg1ems2TWVUdXdjc1ZacXh1U1JBMnJUTW5uUi1hQ0dMbDBvVUdTMGl2QU9vQW9qWi1fSjNJME11YUlOaUJYM3lYRGEwSExrV0RieElEdHdjT1R4UEFCY2hkNXFZckN3ZU1FcHNxWTBWU2x3XzVweWhYSUJ4Zj" TargetMode="External"/><Relationship Id="rId552" Type="http://schemas.openxmlformats.org/officeDocument/2006/relationships/hyperlink" Target="https://news.google.com/rss/articles/CBMiowFBVV95cUxQX1RodjZmNEMtRE4takltX1M5SmZIcF91YmNyd3AxeldNZnRjUDZjcWFUNmJCQ0R4eGVNb0RBR0tFZjRjWEdrR1BHeWx1RHdwTlB1d2VHZGpEb1VrSTZfUGZKelIwSDJrdmZhSEV2enIwM19ZRTIxbFZfYWxZdHpYYmFrdDlLUDFCLUo4bF9WU1FmcFM1bExScHR1T1BnUH" TargetMode="External"/><Relationship Id="rId553" Type="http://schemas.openxmlformats.org/officeDocument/2006/relationships/hyperlink" Target="https://news.google.com/rss/articles/CBMirAFBVV95cUxNTVhFaGlQRzBZTmdRZEZTczRtUFBUTnJOWk9OelJyYlM1ZS1maHFmcWRlTG5FUndmYU84dkYyQnVIVDAzNG1xcGhXcWJ6bWNITVRqR1lCRWZid2VhaS1rZllVSGZaNUdNdzMwYi1LNUgxOFRqWW5HSWI5aGhoUENSdTZuZ1hLcVVoTkxuX3E4Ujk5OEl1NTZGRU0xVHZEOV" TargetMode="External"/><Relationship Id="rId554" Type="http://schemas.openxmlformats.org/officeDocument/2006/relationships/hyperlink" Target="https://news.google.com/rss/articles/CBMivwFBVV95cUxNQmNJdWx0cFlFdXlOeFhOYmFwVjNYS3A2eGJYU25ZbjBIdVhGQmYydERKWmFpamxPS1ZNNVFGV0J3VWJkOGNIOUVGYkNUdWtXazhCRXJzdXlMQ2ZKMGZDam14bmZ5YXVNbmY1Sy1QbFE2QTR5SkZqWkZlWkt3UDNXSjhGemkzQkRHeXlNRGEtZXkxMGFOQk5JNUh0NDB0a1" TargetMode="External"/><Relationship Id="rId555" Type="http://schemas.openxmlformats.org/officeDocument/2006/relationships/hyperlink" Target="https://news.google.com/rss/articles/CBMiswFBVV95cUxNNVl0Q09janhkQ1N5dUlmVkdkRVFScDBjWkxmTDBqN1R0SEZOYUVvbml6bFlLM2NPZzN2MmNrcmxncm1tc1FwOHpYUGFxR1ZuZ3JmaU9ydTkweGF6N2l6Q2d3R29jU1VqRHowVzE2bHM0dldvTkR6Nzd4WDJhVG1BNjFzNkRjUlZVNGZDMHZWcjNtZWs5dUdKcVN5SEhvam" TargetMode="External"/><Relationship Id="rId556" Type="http://schemas.openxmlformats.org/officeDocument/2006/relationships/hyperlink" Target="https://news.google.com/rss/articles/CBMiuAFBVV95cUxOSGNUUjBQaHFzWGMyLWMyOGNFbGVxUWhuRWhBN3pacElqWGpLMmxrc2pTcTREU1BzaUZ5WGdGdFdTM0owaUV3bXBrNlNaa0htSVlnVEluUGRoYjlwdERZVDEwR25JX3J2Rno5RURoQVpzN0RLeHZJRVpvV1VhMXpseUJRdk9DZG9scHJsOEFyTDlVa1hQUnpLMUpySHZfMz" TargetMode="External"/><Relationship Id="rId557" Type="http://schemas.openxmlformats.org/officeDocument/2006/relationships/hyperlink" Target="https://news.google.com/rss/articles/CBMigwFBVV95cUxQVkFjQmRDbG5NblJJaVNKeHpPci0tM1FfbWQwZzVxcGx6UUZrTThGb25DYkpKdWVucUZrREJCRW5VT0Z0b1NlYWtYRHp0NWk1VEQ2ZTYzNUFTbnpWNXFyMVFTMi1CQVJkQkx1RFpEYTZmMDlHZFVXVEpmbVVhQ2RZVHJuVQ?oc=5" TargetMode="External"/><Relationship Id="rId558" Type="http://schemas.openxmlformats.org/officeDocument/2006/relationships/hyperlink" Target="https://news.google.com/rss/articles/CBMiswFBVV95cUxOckVUTDFYelZ5QWNuWDFkWVlwcnREUHo5MXAyc2pKY3dZQk9HRTVlOUFYRDV6cVo2b0ZYeEZFZ3d2ZEE0WWF3WFNkbmtXUnJzdHY3RHROUE1telJEY3Bwel9LdUlDM2V3QlpUNThZdmpOZ01CMUFmQ2xGbENQUlNoc2xBMllZQVY0Mkg4Qmd5R19KYnp6N3k4QWVpakJQTX" TargetMode="External"/><Relationship Id="rId559" Type="http://schemas.openxmlformats.org/officeDocument/2006/relationships/hyperlink" Target="https://news.google.com/rss/articles/CBMigwFBVV95cUxQRVFYUGsxN0tFUkFkaGtzaGIwY3VDRC00WUZLdlBvWFU0VHRIWm1FOTFkTEtISmluVXR6dUtnRTNMQ1pWdlFHejdhSzZ3Y2w0X25HemFqcktsdHZESHFBQW1tb21tazJTdFZCcE9QcnV0NVZsOEtFSzZua1EyblpLdWhGVQ?oc=5" TargetMode="External"/><Relationship Id="rId560" Type="http://schemas.openxmlformats.org/officeDocument/2006/relationships/hyperlink" Target="https://news.google.com/rss/articles/CBMizgFBVV95cUxPUF83WFdHTjkzMVYxbURsRmFqYkV5a0dmLTBwbW10RmZHZUduQlN2WXNzNzZsOVRQRVkwU1EtZHRRNTBndHhSNmk2Y2o4ZUZOVWRLTVhOQUNMRTBmUFdNTE5WRW5ZT2dwRTRCM1pWeXV5eTJtQXczemRqdGs3SDMyaEZzMnRfZ0pRZUtzelRhcUZXal9kSHAyZGkzVUlNOW" TargetMode="External"/><Relationship Id="rId561" Type="http://schemas.openxmlformats.org/officeDocument/2006/relationships/hyperlink" Target="https://news.google.com/rss/articles/CBMigwFBVV95cUxNWGFZTDllcU1Wb2JkUzNPUThQVF85NUl0cV82Z3pqeExjM2dDRUtvbklNZHQzcnhrVUJMMGdoUGVSR0ZPaWRVVFN4V0E0cGlDdkt5SGFjMnNrTkQ0UFotSGYzdmVrSDRIcmlwWVJxdF9UbW5oRUU5bzdMWnAxaTVtNmVRbw?oc=5" TargetMode="External"/><Relationship Id="rId562" Type="http://schemas.openxmlformats.org/officeDocument/2006/relationships/hyperlink" Target="https://news.google.com/rss/articles/CBMipwFBVV95cUxPMlZIQkdYdENremQ0U09FMGEyRGpObVplVDdCZzhMWjJTNVlVbG9qVV9qb1J0T3NaaE9nQ09TNFBPb3RLd3FyeXo5VGJpT3hOTXVXTm1tRGYyLWlPOThaWmdQMkZKNUF4clpLUXZqT1d5OEdxX3M0eFU1Mm5TdXJvMG1Bcnpxc2g0YVljVndQT3k4cWNXSHNURzBSY1NOMU" TargetMode="External"/><Relationship Id="rId563" Type="http://schemas.openxmlformats.org/officeDocument/2006/relationships/hyperlink" Target="https://news.google.com/rss/articles/CBMirgFBVV95cUxPZWZvN2lPbmxZQTdmSWxrQ0ZCRjVkVEZuYnBfU2xMZkEyUzlzRlpDRHk3eEh0NmxHRVBkbU1OMGw1OHN5dWwtWHhZNEQtY1J6RmF3cGdNS2pKTXd1elJ5UXQ2N0VlWmt2YUpSckk5aWpJWVYzLU9BS1hxNG5TOW8yVWl6TGFFZ3psMXRkY1NNTGpPdjdvU1B5MzhWSnA5ZW" TargetMode="External"/><Relationship Id="rId564" Type="http://schemas.openxmlformats.org/officeDocument/2006/relationships/hyperlink" Target="https://news.google.com/rss/articles/CBMigwFBVV95cUxPa3Z3ZTBYaVAxLUVwakJNM2FFbUtDMWs2YlV3Qy0xVVVWa3VLc2ZndHJyc3BrNl9nSEh2WDBKWEhqRnI1MS0wUXFCMXJKaEc1N29FY1M1cXhLeXJiSUY5UDZDWG42VWh0SFNSR3hBZ01CcnlJRmlvZW40Nmc2WkZ4VTNFSQ?oc=5" TargetMode="External"/><Relationship Id="rId565" Type="http://schemas.openxmlformats.org/officeDocument/2006/relationships/hyperlink" Target="https://news.google.com/rss/articles/CBMipgFBVV95cUxQVUFIenF6LVBmcDdVeGpkMEFzanV3bU8tNXpSakZxYlhBQV9Ma2htaU9CMTJNdlVxUE9leXBPNWQ5TFQ1YUxocXYtaXNJZkhiVDRXakY3WkdBd2JQUHVZN2FnZ0RrQlladTYwN05wb3hrVjlFRlBPLUJoNFZBRE1nRVZxR1JWd2kybVNieWgwcFBPMjZXc1l4aHNCc3pqRT" TargetMode="External"/><Relationship Id="rId566" Type="http://schemas.openxmlformats.org/officeDocument/2006/relationships/hyperlink" Target="https://news.google.com/rss/articles/CBMisgFBVV95cUxPSGhUQXBwc0JKaXF3TlRfekNVR3VCVUpQYlVuM2wzUmktdDl4bU1CdmlYX3NYZXNwQ2tOcHMxN3V4ZnNqdWsxVHE0M2h0YzFpVWY1ZGdQaHZkNUJyZ3B6SV93RUV4RHItOVNzRzVSMUxiM0VKYzZ4Y2NzUDFybXRsQWxmZThGemFUa2tyTmVYY0dYTzNRRnNKbXZMUFB3My" TargetMode="External"/><Relationship Id="rId567" Type="http://schemas.openxmlformats.org/officeDocument/2006/relationships/hyperlink" Target="https://news.google.com/rss/articles/CBMinwFBVV95cUxPZUZlVnFLTjJpUHRTOEY3QjZNV25tWmRVbGxPdjRjVDZHYk1kWU1rcUZsNFZPRGdLVGlqeENnTmR2dkl3Y3VBTllYa3VQWFdKNHRvLWQ1R2hBYlVMRW9CWWxoYVU5dVl2dDBRS05YNmo4ZzRJVVJRcHE4d2xmTzdPdW5HenRJM2MzeVBFc09leXZnd2N4TWhPT1k0REZnbW" TargetMode="External"/><Relationship Id="rId568" Type="http://schemas.openxmlformats.org/officeDocument/2006/relationships/hyperlink" Target="https://news.google.com/rss/articles/CBMiuwFBVV95cUxPallLNFN3LUtRazA2VTBPSFFtTzJUbTA5OHRfVnVVdUpFZEFMMTkwS1FUNnhtdXFBZnIyMGlsOVUyeFFpSlBXY25tR1h2WG5nYVFjemdUQ3hTV2MwWFdIYnpXUmxYdDZSU2dWRDVoR3RacnhqSUMyc3NjT0RXU2lyMmpWZy1JR0dNa1l3UWtHQXFBZk5PQWNpZ2k5cVF6MW" TargetMode="External"/><Relationship Id="rId569" Type="http://schemas.openxmlformats.org/officeDocument/2006/relationships/hyperlink" Target="https://news.google.com/rss/articles/CBMitgFBVV95cUxOaUo5QkZBM3BTeW1WakNtQ0puMlNiS0RFQXpuN3R3Q3hNSERhbGtVREFaQlU3ZXc4QnJYbjVHckZfQXllYklmM0tWRld2Zjk0a3pSVFRDbDFJSG9pVHI4ZldWR21rcWx5T0IzUFBaYlluNXNYNlpfUFRyaHprcFo0SGFDeGxnRi01MngyQkQ2RFN5My1tNUJyX1ZveEl4VD" TargetMode="External"/><Relationship Id="rId570" Type="http://schemas.openxmlformats.org/officeDocument/2006/relationships/hyperlink" Target="https://news.google.com/rss/articles/CBMikgFBVV95cUxOQ1NZUzNaSlVpbHlvMEFlbmZXS3FwcWZEaWd1czFNYlF0aFZMS3l3STEwbExpVGM3RlJkRW93YkY2VXAzYkZpeXRFTml1bWM5TXRMakQ2X3pTT1VIQ2F3N1JhSlZUUGdfLXM2ZnlCanp0dy0tN19zampOc2xQZzJjYmoxY1RFaTFMWDc5dXp6YVlVQQ?oc=5" TargetMode="External"/><Relationship Id="rId571" Type="http://schemas.openxmlformats.org/officeDocument/2006/relationships/hyperlink" Target="https://news.google.com/rss/articles/CBMingFBVV95cUxPQmNoc01IcnI3TG55aXhpZzExY0xVMFpVV05WTG8tZGQ2bnlobENRVWczTE1tdTVoM29qbUxXY2R2R2xYVHFYN0k0bmx4TWh6bzNoUXpVU2hlamkyczRkQUNSTUJOTk1KRUI1S3dIME9iaU1wRmh4UElnZmdMbnE1ajBNX2ZHUmg3dzNJTlV3OGp4QkJHQXhmM2JrQmZpQQ" TargetMode="External"/><Relationship Id="rId572" Type="http://schemas.openxmlformats.org/officeDocument/2006/relationships/hyperlink" Target="https://news.google.com/rss/articles/CBMiwgFBVV95cUxQYlNfWjlVWjh1bFJlamRrMVlyNDhDX1lXS0p1NGVJWFZTdk9tMXV2OWNoZzBZdlgtMnB6YlFaU0pRNXNwQVdhUzBmTmEzUWZfc0FUcmRnX3NjemNCZkRxNWFEbmFZWXpfbG5aZ3lzbEJvWURSMWd5M01SNWNfNkI2WDZrdGU2NzNUbjJQeVZaZTFPeFhia05vR2hVdkRiS3" TargetMode="External"/><Relationship Id="rId573" Type="http://schemas.openxmlformats.org/officeDocument/2006/relationships/hyperlink" Target="https://news.google.com/rss/articles/CBMizAFBVV95cUxPemE0V3pUdWFOZC16ZVA3Rzl4LUN2UTAyS1dPdzNkWWdxT1JKQVhKWlVsY3RXUklsdlBNWkt4amhBRXU1Q3BaeFljVWRmMnJncEg5TmlwSGVNYWxzdG5MYUM0TnRKaV9EUXJKY3VrNndVZmdxZ2VRNFVqenBNb0xTSEVHNkEtX2RyVURrMmNOWVU0ZmJzaVNPTEZKdmlrOF" TargetMode="External"/><Relationship Id="rId574" Type="http://schemas.openxmlformats.org/officeDocument/2006/relationships/hyperlink" Target="https://news.google.com/rss/articles/CBMilwFBVV95cUxNSlpwb1VWRFR5MEx3SS1pSEptd1d5N0x5SG9ZeldWTGo1ZFBGQ1liUXJJTnBjRjc0c0tvMkU5NGRCa21BZHNvdzByaWRkdUZGZGpNNGxMZ3ZhYVo5X3VoRGZRTnNjTWgtZ29BNWtsYjRvbjlOY1pxNWhKQWkzejAwclNVM3JVaXlFQmlULXpRd0x2MmNqVXhF?oc=5" TargetMode="External"/><Relationship Id="rId575" Type="http://schemas.openxmlformats.org/officeDocument/2006/relationships/hyperlink" Target="https://news.google.com/rss/articles/CBMilAFBVV95cUxNRkhXZE1HMERtdzhVQ1Rzby1TZkVZQkNNSWFuOUhpNHJoRmFFVWplMU52VGVZMmRsMHlQTE1jVWZYVXdUVTNpZTBJenZFT2FWd0RpVm0zYmp1SVV0RU1yYVNFMXNhZFVid1lyeVMtSmQybTBEU1hvUWZPMG5iSHp3V1BVSXUxMC1SMF94cG4temxiX1JG?oc=5" TargetMode="External"/><Relationship Id="rId576" Type="http://schemas.openxmlformats.org/officeDocument/2006/relationships/hyperlink" Target="https://news.google.com/rss/articles/CBMimAFBVV95cUxNdWFzSmVjNE1oSUx5Nk1VUm9JcTQ1VWswdWFvUHFtVWYycTRReTgyZmRhOGpOQ2VVNWNLUm80LXZHZDkxWHpPenBmNlY4WFVBel9xRlJlTTlDSU9XdVVDeHpPOXJSd1g5alBMY0dpdERxWU5NSDBaX2lBTTl4NnY1RF83ZV9ubl9FVmxOSWlfdHBCSVQ3TGI1Mw?oc=5" TargetMode="External"/><Relationship Id="rId577" Type="http://schemas.openxmlformats.org/officeDocument/2006/relationships/hyperlink" Target="https://news.google.com/rss/articles/CBMimAFBVV95cUxQS09HemlWSTNEamhmNE9iOUFveWpwdGV4MUZ1S21MalR1Nmd4RmxiNVkxdGt0MFpRZ2tMT2VwN1RJQWJnTnVaT3A1ejZMOWNFTjRaVjVodjQ2U2hEaFJhU3gtYnhOeVlyWGFQSXFKLVNROHltb0lyenB6cEpNaXlmR2RfVWJuSFc1U09CbEQ0aGtQTTgwZkJqSg?oc=5" TargetMode="External"/><Relationship Id="rId578" Type="http://schemas.openxmlformats.org/officeDocument/2006/relationships/hyperlink" Target="https://news.google.com/rss/articles/CBMisAFBVV95cUxPNmJYQ1gwWm1iQVlhVVBzUkZFU29IbzRBMkFLYXJHZm1IRU1lTWo2LVVSdTY4aU9oeHgxVUIwQmVISVp2RGpoNUEzeFItc2xzeXhLMXc0TG5odnhqekhrTlRwMEFMRm9mWEpiNGx0Qmczai13c2V6eXQ3aEMxSEJ0Z0c0WmktY0hzSFQzWFRmaHQ5LVJ0Qks0Tk10MU5Icn" TargetMode="External"/><Relationship Id="rId579" Type="http://schemas.openxmlformats.org/officeDocument/2006/relationships/hyperlink" Target="https://news.google.com/rss/articles/CBMiyAFBVV95cUxOSU9qXzJTYjZnMzRNSUlDTmRRaFlKcXE0dnVySzdtWTlPYWVHM2dCR2xLNzdnSW5sNm5JY3pTWjZPd3phdkdlbGF1RGdoT3RfSDlTbEdybmZLTjBxSmhCb05zMjBoaHQwd3RyS0lLcE5ZYlVXcGZnMVZiLTJib3o5cm4yLWNYRFlsRU54MkY4bFY5WHRPSjRZMXl5RFdPUU" TargetMode="External"/><Relationship Id="rId580" Type="http://schemas.openxmlformats.org/officeDocument/2006/relationships/hyperlink" Target="https://news.google.com/rss/articles/CBMiyAFBVV95cUxPNGNwaWdvVmp2TGNGRVR4MEliSXQ3eENVSHRTbk9wTjVvRDh2WGFkVkFGRUY0SDZNNWRDTmJmZ0FjTUtqTGJmbXpkdjRZdWs2NHJ0cFF4WndHaUhNS3BMVHJqTXVfSmxLN3pIT2QzeXFCNEZrajdXenJGTVpIRzRmd2ExOElxdVJjZUpjN0NzMi1qM29QSmpZSlFicUlvY2" TargetMode="External"/><Relationship Id="rId581" Type="http://schemas.openxmlformats.org/officeDocument/2006/relationships/hyperlink" Target="https://news.google.com/rss/articles/CBMigAFBVV95cUxOYnJua01IdnplQ0hnU0hzbDNFMWZBYUd3OWFINl9mdGtDX3djQ29ZbFZyUDVZdE5CQVpCdlgxMHFvTjhZWDhMUUN5b2VxbGkzOTVFamI1LXVfRzBCZzI5bDkyVGFzSEZIdVg0YXhzOHBLQTBHMFNudkhpWS1EY051VQ?oc=5" TargetMode="External"/><Relationship Id="rId582" Type="http://schemas.openxmlformats.org/officeDocument/2006/relationships/hyperlink" Target="https://news.google.com/rss/articles/CBMi0wFBVV95cUxOekgyMldYUHZoYzd5cTlZRGpIYTZGU05mZ0gzX21JTGdWa2tDZFNRWnZ0MTd5X2VlTTJRbUdyQ0s2dUFIOFBNQ0U4cXNDZkhyZzF6QnhCdk5RWTJEaHlObkxHa21nVXdJR3lKb3gyMWdldlJXX1Z4SGlRVnJhTUJoY0hHNi1xV200OWM2Xzc3Sk56Zzlaa2FiWldvV0hmRW" TargetMode="External"/><Relationship Id="rId583" Type="http://schemas.openxmlformats.org/officeDocument/2006/relationships/hyperlink" Target="https://news.google.com/rss/articles/CBMi4wFBVV95cUxONUVSWTNJY2x3Z1EtaTZCb1NmTGlLTUZZdGNDSVdWeFdydXJ1QVd5Z3VrbHdwZTFFQldLYldGMnZZaU5BM0Z0YzAzU1dpU1dDVXktNkw4YmdGT1QwYkpjZmxtVEdZcXYxdzdUY05FeWRLNlVlT2lPdzMwRU1CQVhJZWZuUTAtbkdaeHZETVhHZDBraDFmUjNDZFdUcGZ3OT" TargetMode="External"/><Relationship Id="rId584" Type="http://schemas.openxmlformats.org/officeDocument/2006/relationships/hyperlink" Target="https://news.google.com/rss/articles/CBMivAFBVV95cUxNT0tDV24tNm9jMlREWmNzQUdvT2lxRkl0WEVMQTNKbVZPMHFUTWcxMGszQXI5REpLdkZoblJzd29QdDVQMlFMYzJtUm9LbWgwUjVBZC1GY1plX0RDOVJQRlF2ZkpZZXV5alhHaDdrRjh0QUhsR3RjdGloNTJicGIyQzAzWW80UU5VOUk1ZlV4ZGpraWM0ZzhYZ0dZYnYwdj" TargetMode="External"/><Relationship Id="rId585" Type="http://schemas.openxmlformats.org/officeDocument/2006/relationships/hyperlink" Target="https://news.google.com/rss/articles/CBMiygFBVV95cUxPRW1rNjZiMExxMzVVaFQzcEtuWm1tbTFSd25IUVhGRkR1NURnOXZMeUw1QV9vazlESU9GV0l4U2pndTNPa2o4dW54UkR4LXJ5eXg4NGh2Y245WGVrYmo4OG9MeTFpRlp6Xy1HT3VKZnlYOHdINFloU25SV3RSYjU3Z2VwUVdfVm1EQ19vYlU4VXYtRTh1VVhVckUwZVBZM0" TargetMode="External"/><Relationship Id="rId586" Type="http://schemas.openxmlformats.org/officeDocument/2006/relationships/hyperlink" Target="https://news.google.com/rss/articles/CBMikwFBVV95cUxNWUJ4Znp4RGtJY1EtT1RnZnB6YjAxYjVodHdZX1pzVzJCQU9aTkRLVXpOTHJmbWhnekdDMDNodW9ZcmY1U0oyWW9GRUlQUVdGck5KWWJ0T2h5R29FMXpFckw2ZU03Y3VJWGYwRG16Qkl4a3diTjZ0RGR0UDFqWHkxV2FwanJ0dTY4RXRDUktVNkNHVUU?oc=5" TargetMode="External"/><Relationship Id="rId587" Type="http://schemas.openxmlformats.org/officeDocument/2006/relationships/hyperlink" Target="https://news.google.com/rss/articles/CBMilAFBVV95cUxOSUxqb240M2o4VW9mWTlIZ2czWktrOEhVa0REOHlLY1RYMXEzZ0tzd3gtb3dPbVRsUml5a0NyMzc4OWVfZXYzNnpZLVNEUG5HV2I1djNPcHpPenBCLWNvQzJ4TFM2dnNkeWp3TENUVWlPcDVRS3ZZUDQyckVjS2tJUTlqWWxfWDRiLVJhRW9rc2xkcVpa?oc=5" TargetMode="External"/><Relationship Id="rId588" Type="http://schemas.openxmlformats.org/officeDocument/2006/relationships/hyperlink" Target="https://news.google.com/rss/articles/CBMinwFBVV95cUxNek9lNFhsaDdnY1JnMDJLbHFmc0Nzd21USVdqWDJKeExkRlNjMU54ZkplR2lnVXJ3c0xscVFsRXBZWGJuMk5uek1KYWRrRVRXZWFoYmtWeXMyMVhMT1UwaXZ2WlBjdDA2Z1FTQU1oTl9mNGVJNUVQajVVcU1MMjI2eWxpNzF3OXVqNVpYaHA5bjlUS19vZ0hlaTdES1NRQ3" TargetMode="External"/><Relationship Id="rId589" Type="http://schemas.openxmlformats.org/officeDocument/2006/relationships/hyperlink" Target="https://news.google.com/rss/articles/CBMi8wFBVV95cUxQa1lMbGo0WG1sbjRpUXBIYVRrTHp5Qmt1YzNSUC1IUUhvNGU0U0JneElnb0tzRVZHMjFuZnJya3NrdnpxMlQtSjBUQjJNQTY5MXBHTWwwYV80V0ZNLU9MTkVmLVREY0ZBRXU4SE14cDJvT2lWN05QenVwS0tWYjlqMlhGMktDWFg3dnhTZjd6ZjlaVDByQjc3d3NoUWlvLT" TargetMode="External"/><Relationship Id="rId590" Type="http://schemas.openxmlformats.org/officeDocument/2006/relationships/hyperlink" Target="https://news.google.com/rss/articles/CBMilgFBVV95cUxPT3owS0k3eHM0WnNkRnZid3UzNHJVV3Z2Nmx5SkJaNmp2SjVvVEFtOFhuMEVHaDEzSWsxVGRvcjJaRzRkOGJIVmM2ZU5hV1cwcDhtNmxrV2g2RV8zdUZEeTU2bURQTC1QTEZlNllKWDh3di1RQVYzS2Y4cGpMZ0dBandPZUJaLTM3ck9uVVZWSUxfRVJHMmc?oc=5" TargetMode="External"/><Relationship Id="rId591" Type="http://schemas.openxmlformats.org/officeDocument/2006/relationships/hyperlink" Target="https://news.google.com/rss/articles/CBMiggFBVV95cUxQdjNoY21NYXdqNWo1UnpuMEtpbHVNSmg2QXZteDNWLTVwMjZnWkJ6S2RiUGdJQTE3NW9oMi1LbU8taWYzX0wtcmdXTmxtNW9aS1NzT3huQ3RWTE8xNjY3LTlXTUl3bVlPOUZPdVJVV1loUnZ1X0NuVFFrZFZzZFhyMlpR?oc=5" TargetMode="External"/><Relationship Id="rId592" Type="http://schemas.openxmlformats.org/officeDocument/2006/relationships/hyperlink" Target="https://news.google.com/rss/articles/CBMigAFBVV95cUxQZWZ5Sk91M1oxc1RDTnVuUklwLUNnQ043N2tGMVczb3RvcC02MDMzWEdvVlNfdUlhWmk0V2twcGpJY292bzJWaXR5NHlSWi1iWEpfX0VpeGlBckExUFVvSHlYdTZDSXlmYllTaXo1cWpPbTBGeFN3bi1qZEZxdkp0bw?oc=5" TargetMode="External"/><Relationship Id="rId593" Type="http://schemas.openxmlformats.org/officeDocument/2006/relationships/hyperlink" Target="https://news.google.com/rss/articles/CBMi2gFBVV95cUxPV05EeTVBRU5nQzFuek1CMWI4cWl0ck9meVpEcXloSGpuNk05OXA5MmZHbUtrU1NpR0NvR3pRWjBRLTZYeVpXY1d2M2pQNGhqNjAyeU00TlR3ekNhVHVSM2pKNkZ6RmVMblZEaTdIZGRtREpPSnYycXFVSGxjZVZJck4zakZDZUpyS0pTZUV0NHpDbkxNN0VrWU1sb0I0ZW" TargetMode="External"/><Relationship Id="rId594" Type="http://schemas.openxmlformats.org/officeDocument/2006/relationships/hyperlink" Target="https://news.google.com/rss/articles/CBMitgFBVV95cUxObmR2a3hxNU8wMWVtcW13TEx2UG9QSDYyWWQycjZQS3BHVGllSG5pTnhBcFdkNVE2SjRxTzZ2dkdwQm8yTVZLeG56UFFtQU9wUDJ3c3c3NkxqbDBVLUptS2x5Y0wyb1ZTX1F6RjRadnFvcE5XNThwRkVJQVJRNTd2Q1lfY09QbTkzb0Y3WnlVaUZVWEtXT3pXV3QzZzNNVT" TargetMode="External"/><Relationship Id="rId595" Type="http://schemas.openxmlformats.org/officeDocument/2006/relationships/hyperlink" Target="https://news.google.com/rss/articles/CBMivgFBVV95cUxNVHMwZGhuNDA1dDlZUkUydTZ2enA0MnAyT1E0elhuYndkaFhFSjVPRTVac1dMMkRJUVpaZ0t5RE1vU09sU3dWNFQzRzVadHlNQklleE04XzNxM2w0cThDYm0tYnBYU2hkVG5WUEg5TkJsVi04RTdJam1abDl0X0tGM0x4Q1hKMmFyMkd0V3lNQ2wtcDF5a2I5bGJCZGFLeH" TargetMode="External"/><Relationship Id="rId596" Type="http://schemas.openxmlformats.org/officeDocument/2006/relationships/hyperlink" Target="https://news.google.com/rss/articles/CBMi4gFBVV95cUxQSlZJbE5YT1ZzU1JLTEo3Wlh1dk05SVN6X01aOWc5dGNuYUpJaFRkbWMwTV9WeWpFNF9kM296UW1JOTZQN1Q5UUZtTEN1X1VXR0d2cldXYU9tN1NkNXJPNEE5LTllYi1GbGVJX3FCWXVySUlDek1IUjd5Y1lsY1drdFNFN3Jfd2JkdjFnaExJcTFYSlFGRzFEbUwzeUl1OG" TargetMode="External"/><Relationship Id="rId597" Type="http://schemas.openxmlformats.org/officeDocument/2006/relationships/hyperlink" Target="https://news.google.com/rss/articles/CBMimwFBVV95cUxQcU4zNkh4UUpUaU16TEpDM3hiSVVoU0VDX0EzYUJPWDEtdUkza3lkYk9hNm5Obk4wNFpuejl0SVYzVnZIVGh4ZS15NDd4X0E4dklrZEpqVHA4UGt0RUZleldwekdpd2ZhSzdDaUlBZGMtQ000VXdoMTRTbXZmazYyd3BQbVVUTngyNGZnaW15V1dxUHVSZWFRbG5Mdw?oc=" TargetMode="External"/><Relationship Id="rId598" Type="http://schemas.openxmlformats.org/officeDocument/2006/relationships/hyperlink" Target="https://news.google.com/rss/articles/CBMisgFBVV95cUxPcXl2dnBhWmtuZHRFN2tzdUs3NzFjR1Vscy1TcUEzVHFkMmpsd0NHRTctSXZMeHBwOV85U0lzN1NEbHlnSk5wVXRaRnJoTjJYdFhLdUFtaGV0eC1FVkJMeHp3NWhnUFpVaFBkOC1KalZmWlk3c0NscjdJdFBzbUJVZE1ockJCSS1kbG03cEtTcWpJS0huTWtCUmZnaHA5TT" TargetMode="External"/><Relationship Id="rId599" Type="http://schemas.openxmlformats.org/officeDocument/2006/relationships/hyperlink" Target="https://news.google.com/rss/articles/CBMiswFBVV95cUxNVDJaMzczWVF6Y1RxZ21rbkZya0RDTlJfSm1GaXoxbklzTFNpTE9ZUDlqNFBPOG50LXVjN1BvOE85bXY0LW52VllDOGg1Q2xVOHpmNUNNQWluUHhJSzI3S3B5Nm1MRHloRmpSLUdtcklNVW03U2ZsWXEwT3Jza3VGWEwxUlNadlBUM3NEUFFoUm9JajVnNXpzdGhpb1NwZD" TargetMode="External"/><Relationship Id="rId600" Type="http://schemas.openxmlformats.org/officeDocument/2006/relationships/hyperlink" Target="https://news.google.com/rss/articles/CBMilAFBVV95cUxOTFB1SFpoU3FLM19XVFhwdFJ6NWtUNG1JQVp2dGJPaXBNajR3NVRiNWdZb2ptQUM0T1VoU0kwM3ZkNEdfR1FmQkhKa19SUXJfcHRZWk1uZUdoQkd4eFRxVEZqMTQzOFY0OXBOeDMwMlFSbGZ6dHpPLXdJVG1fX0U5Z19ZaTFRODRYWVhROEpzMm9sZ1VM?oc=5" TargetMode="External"/><Relationship Id="rId601" Type="http://schemas.openxmlformats.org/officeDocument/2006/relationships/hyperlink" Target="https://news.google.com/rss/articles/CBMisgFBVV95cUxPQVFTSFhwbnBidUExMmtzbk1FWFcyRTBndzZQRXl6UFdRX2hZNHp5LVRJRk52OVRneWlXb0NPUkd2aDBRb2NWODdGMERjcmhFSHNZTkZzcktlUHNBa3ZsLWZ0QVlVY1FFMFpxeXl3TkZaSElfSTQtQUxvWDhZcGhmZnFLSHY3blUtR3ZSdFNwZzVQQ2U2X0Z2djlnZ1VkMW" TargetMode="External"/><Relationship Id="rId602" Type="http://schemas.openxmlformats.org/officeDocument/2006/relationships/hyperlink" Target="https://news.google.com/rss/articles/CBMivwFBVV95cUxOZktZdnFBcTFfMkZFS0U3aThtbmd2RU5QMGpNRXFrdXJXWlhzRDFrUEYtclRtXzIyQk1HNUt5OWpQd2NOeDFXQmU2NlUyODFLU2diQXZEUVpkSy02eVVWd2ozNDBRUGdrU1RjWm5kNllOb0YtNlI3Sm44RTA3Tm52WWRtYWFWUGc1ODg1S3JqZnpreDFWaWVuRHh6MlZQN0" TargetMode="External"/><Relationship Id="rId603" Type="http://schemas.openxmlformats.org/officeDocument/2006/relationships/hyperlink" Target="https://news.google.com/rss/articles/CBMitwFBVV95cUxOcThyQWwtdFBNT2p1VDJGRGNRLUVVcnJLaWp5bXVNUFhNXzhxYXE1YTlEVWgzUDUzTkdVM2JDQ2lVQ1lzYTNYdDJqUDgxblVaNTZ1WE1GamZCUU5IbEhjWm1CRF9VbUhKNmRmcHdyZDlZbGtxWENxY1BVa0xyRWNERVUwazhJZGNwRThZQUVHZDF2M1Zla1JfZXlMeVRBSF" TargetMode="External"/><Relationship Id="rId604" Type="http://schemas.openxmlformats.org/officeDocument/2006/relationships/hyperlink" Target="https://news.google.com/rss/articles/CBMiwAFBVV95cUxPRzlySks3ZjBqcWk3TkFyQUJJenRoeklqSlEwM1kyQjhWYk5tNGZNVmRIcHJUZ3FaRWY0R3NMdFhQWTJVdUhnVjJxME1FVUFCMFRfOHhRbUR1a0pDLVlhVFVXY0dEMV9tbTMtOEFmSGF4cVJNYUlSdWJZQV9SSVI3bjkweFpCZ20zNE5qc253Z1RudG53MGNVNlAzWE9kMz" TargetMode="External"/><Relationship Id="rId605" Type="http://schemas.openxmlformats.org/officeDocument/2006/relationships/hyperlink" Target="https://news.google.com/rss/articles/CBMiwwFBVV95cUxNSU1aaThNNjdZX2tMaFZKR0kwVWdNd3YwLWlNYzI3amtDWHZ6elZuRDljMWFVVGdLZzl6bG1Xa0t1MUktenR3MUs1bk5zQk1OVVFCMzIxYzhmbl8wZUgzdlJiUGdDVlAtMVQxOHhjQmtjV2Y3NWd3U1VReVVtYlZEb3dnS3RMbjRnMEE5dXVaSVJfYjVOMl9kRWJnWV92WE" TargetMode="External"/><Relationship Id="rId606" Type="http://schemas.openxmlformats.org/officeDocument/2006/relationships/hyperlink" Target="https://news.google.com/rss/articles/CBMiqgFBVV95cUxQdERWNkJzNE4tZlZjbFdOQ19za2FpY1FLOHlqT25nX1d5Qi0wbGkwSUROdURIdXNBVUJkVy1wSnlFTkU4ZlRLWGFhWmZzNDdCQ1ptR1ZtbVBXdmJNV0pNVEY5NUVHdmtQVFpBX0IyOTEtNF9pc1loOFg4SDVMdnZaS1hxajE4dnRTTjJHblVMNk5FbWQ0VjI5WmlkamcteE" TargetMode="External"/><Relationship Id="rId607" Type="http://schemas.openxmlformats.org/officeDocument/2006/relationships/hyperlink" Target="https://news.google.com/rss/articles/CBMirwFBVV95cUxPa0w0ZXp0MV9CZXp5V0hMdGVVOXRlX0VxcW0tbFZlaWhkMHJ6dUtHOHFuZmVvdGMzUnBFTng2WVp1LUlYZ1FWZXBTdVQ0bEVzNnJaR0RzZnh6UjVQd0s1dWRjcEVFYnJXdDV4Vy1RODZTeGdlV2hqZnMyQlowMldobC1zb2hvNlMxRUZjY0xfbWNndmU2T19rWE93RFAwU3" TargetMode="External"/><Relationship Id="rId608" Type="http://schemas.openxmlformats.org/officeDocument/2006/relationships/hyperlink" Target="https://news.google.com/rss/articles/CBMiwwFBVV95cUxOMDNYc3B6c2ZMT1oxcEZCejVXVndxeXdfUjhxMmppWlI5b21wNlRMQlJCNmpXTEtKRmU5d2tJc25hd0xQanBTVHpSNlE1Wk5JMG9MVkgxdnlncng5X01PUm1sd0ZJS0xSMnQzQmlabzJKRnVzNGIwSDJTNl9OZlY5Z25XREJIWGlVc3NMZHBfa01HcVRiclcySXBMd1JRUX" TargetMode="External"/><Relationship Id="rId609" Type="http://schemas.openxmlformats.org/officeDocument/2006/relationships/hyperlink" Target="https://news.google.com/rss/articles/CBMiwwFBVV95cUxNMmdIMnhNRF9scUNZMzdtNUtzcHZtUjJUeUFCejR6TUJvVEVvV0JBcTdTVmJpejRYck5zQXlPVlh4M3VBR0NDM2F3QW1xZU9NbnUxbGxCZW5XeHJzWlBHeGc5Y19VTXNsRW54ZkZtUGo1UW15SEFjRmRlajVkbUpDR3lhU0hMWVZ2STFKTjhfY2NCdTV4M3B4cGg2TmNaOD" TargetMode="External"/><Relationship Id="rId610" Type="http://schemas.openxmlformats.org/officeDocument/2006/relationships/hyperlink" Target="https://news.google.com/rss/articles/CBMioAFBVV95cUxOWU51Q0Y2MDdUMjM5MVhUMWNZUVlrdDVRaVMtd3c3M0owQ3lMeGZWVFZSaVctUHNIM2xoeE8waGVUUHpma2VTVWRhbll2S05kRmJIN0pXUmZsbkM4UWJBN3pyYjQta0VnbnFpMVo2d3lDbzhoQTV0bS1GWjR4d3c3c3ZtdGJKNFE5ZUdZbXBlNDFYUTUtMTFWSDJpWjlPXz" TargetMode="External"/><Relationship Id="rId611" Type="http://schemas.openxmlformats.org/officeDocument/2006/relationships/hyperlink" Target="https://news.google.com/rss/articles/CBMi5gFBVV95cUxNQlE0NkJoeU1MUWY0WmNmMGRyeUw1OU1IUTJoazZzVFNxVGdVaXRoV2c0MlBfTFZEa0p6T25WNlFkY3VFc0JZRndxX3hFZk1MOGJubHRZVjVzNmtRMkdITERsb3FkQk9vZS13YmdmT2tGb2lSN21SWkk5dElWeHljOERybDRITHdxeEhqaldodGc0dTd5aVdrVTZvamZRT0" TargetMode="External"/><Relationship Id="rId612" Type="http://schemas.openxmlformats.org/officeDocument/2006/relationships/hyperlink" Target="https://news.google.com/rss/articles/CBMiuAFBVV95cUxOd01abHM5U3g0RE50T0VjRlduSm1sWWtfM1dPdGdTWGJPUnpPWC0wNW9neXJzUmVoVUw3cDNIell2TzM4TmFiMEJOUG5UbUl6ZDR5N2gtN3E4RmVZZjFGeWhrSl85VXNRV1ZfX3ZNMHVodkE2dE1JVmgwWlBTbVJmdmR3SmdpM21yN0pSNnRJS0JoM1h0YnJJQk9GVFh2SF" TargetMode="External"/><Relationship Id="rId613" Type="http://schemas.openxmlformats.org/officeDocument/2006/relationships/hyperlink" Target="https://news.google.com/rss/articles/CBMi6gFBVV95cUxQT1g2a1U5YmNmZlU2Mmd4RkxncDdtc1NOYmM5UUFZSkRCNm11akZ3cmZaaW1HWlZheEJySU5KZXVLbFVDZmt0YjBqdW1DaGFpR3A2TUxXdHhaNFk4Z1otYVozQnJsMXRUWUNvWWpBS3QxdlZzSFFDNVAyeXZDMnJfR1BoYm5ITTZ4MlQ3TVhsR1dHcDI3bEN1MkpYbzl2Sz" TargetMode="External"/><Relationship Id="rId614" Type="http://schemas.openxmlformats.org/officeDocument/2006/relationships/hyperlink" Target="https://news.google.com/rss/articles/CBMibkFVX3lxTFBIR3NjUXFuMkZjc20waFRNY2Z6ejVER2lleDRnMmlWSXF4Z0Y3T1BxVGdTZ0JFVUplb19KQkNIbmxJeXJsVzRHWGJwLU82TnViRmR3d0V6a1ladUdTcmZBNkVWZ01vUzVreldPS1FB?oc=5" TargetMode="External"/><Relationship Id="rId615" Type="http://schemas.openxmlformats.org/officeDocument/2006/relationships/hyperlink" Target="https://news.google.com/rss/articles/CBMixwFBVV95cUxPeDVnZDNTdVF6dGI3bE9WMmwzQXV2YVF5VU1iRHlZNlY1VGx0N2xqeHZTaVBNLUpwRE9FZFJ1V0hJQ3lPTlh1UjRONGR4REZfRFZXMlR6TUFHUnEwSEcyQjRSbEFqMVRhRVB2dmFRSGUtbUJXNVlmV1Y3OEQyTjRGQlM1NTdKOEluS0Y1TjZDSE9jaGdSVm5vb1l0NDN2TG" TargetMode="External"/><Relationship Id="rId616" Type="http://schemas.openxmlformats.org/officeDocument/2006/relationships/hyperlink" Target="https://news.google.com/rss/articles/CBMibEFVX3lxTFBjUHdwWDJnS0RUQmRIWXp0Z01ZY1hTaGNfZGlGem1zaU9mMUh6bmJZamlqMnViQ3NYQi1KVG9Vd0xJQ1R6bHZSM2kwaFhQUlFqTlFCTEJtbWpCVE9WR01pbzY4d2ptanZqU2V6Sw?oc=5" TargetMode="External"/><Relationship Id="rId617" Type="http://schemas.openxmlformats.org/officeDocument/2006/relationships/hyperlink" Target="https://news.google.com/rss/articles/CBMixgFBVV95cUxQNkJEd1FoZFc3VzZzOGFZZDc5RGd4NkNhVVBDX0tlT1R1VWR4ZFZCZWhpV1FtR183d3pXekJiYk9SbGZBX2NvV3lheHI0cWdFWkNsaDQydGwyVlF3cXhoZmptLUtuVmFxc2pMeGNubmNBcHNDWkxuMTJVbDhWQXVENElZWlZpSmhINUhvTWxHazdDUmpVSDQ2TzZaaHBtTj" TargetMode="External"/><Relationship Id="rId618" Type="http://schemas.openxmlformats.org/officeDocument/2006/relationships/hyperlink" Target="https://news.google.com/rss/articles/CBMiyAFBVV95cUxNVXJRbHh1VnJrbGJGNmVUVjBRbEcwZElFZk15azN2SUtZdW5UcmZiRGpsZ2VXbmhrQ2ZUYUhzSzVZbjdwRk5nOGtVY1BwenkwNzc0NTRUWHJjR0s5akE5amtPLXh6LUgxZEx3LWl2YXdYSDNpVFJGV1hWMldjanZoMl8tVk5KS044ZkZoWllXZ2FMYlhyc0ZMbHJ5TVR5eU" TargetMode="External"/><Relationship Id="rId619" Type="http://schemas.openxmlformats.org/officeDocument/2006/relationships/hyperlink" Target="https://news.google.com/rss/articles/CBMi4wFBVV95cUxOVHVNX1l4YzJkYkdJZTJXNm9Ta25HaWw2bU91QjdnX0FfZHd2ZGFmSmItQTNZc1k0ZUpKYUtFenZlS09HaWhwQ3RueGFXVV9KTWhxZHBiUVZjajZzNlRWaTNyb1B6Z21IVC1EeDZJUU1KMlA1c1MxbEJLNE9xNTR0WjVpSGpLMHpnTDYybF9WU0xzWW5TQWhELWdGcmRzMW" TargetMode="External"/><Relationship Id="rId620" Type="http://schemas.openxmlformats.org/officeDocument/2006/relationships/hyperlink" Target="https://news.google.com/rss/articles/CBMi4wFBVV95cUxOX1J5SkpNS25CbmlaakFnMXFwNXVtM1h4emQ2aVBqWXEya1hYWVhsak9YT1pteWJlZFI0OHJ0RkRuRVFOUzdwQ0w2X2tLSTJzR29EY1FJNUNfeExjTmRmWDltU2RJQWNnR1ZTeTJ2WXpPeHJlOFBxNHJ0cTIxZk84bGZqVVNCMnVONjhDcmYtZnQyM0FaUEdQc0YyWTdsVU" TargetMode="External"/><Relationship Id="rId621" Type="http://schemas.openxmlformats.org/officeDocument/2006/relationships/hyperlink" Target="https://news.google.com/rss/articles/CBMiigFBVV95cUxQM3VGdU9jTG9wTzVCYTRoMmp5MGVoZk5BNFpqUi1BSXRvSURQbXlvWHEwUTduRi1haDFRcHA0MEdvN2JDN0x6TnI1Q1N1SDBmX1BsN1AyR3hsdm1Ua3R4X3FCUGtjSXp4SUJZNTNHTjhtbVNsRWhudU9uTFgwSTQwXzk1U3p0XzNHQ0E?oc=5" TargetMode="External"/><Relationship Id="rId622" Type="http://schemas.openxmlformats.org/officeDocument/2006/relationships/hyperlink" Target="https://news.google.com/rss/articles/CBMigwFBVV95cUxQQnRwSGRIQ1Y0TUZHRW5WOE03T0tqdmZHWWs2alBqTWp6b3ladTE3YWdfZTZzNXNvdlhUUzJ0ZEp0SmZuckkyVGQwSkFiaFdJYzctOFJOd0RtazFNSnJjaUV6LUw2SWM5c1lQem14NjJNQjIwZlhTRUY1cXRSbHZlWHkwdw?oc=5" TargetMode="External"/><Relationship Id="rId623" Type="http://schemas.openxmlformats.org/officeDocument/2006/relationships/hyperlink" Target="https://news.google.com/rss/articles/CBMidEFVX3lxTE0wS3pfZ2dCUGJjOWNhN1g1NkdTb215cVRvZW91SHNwcGplNm1fTEp0a1AwT2c3UDEtdHpvWHdlSVhpYmxKX1p2anptZ0ktaWRCYjN5TkVZUXVTdnZPcVNESnNHRlZCX0w2cjdkdktwd2JRTG5n?oc=5" TargetMode="External"/><Relationship Id="rId624" Type="http://schemas.openxmlformats.org/officeDocument/2006/relationships/hyperlink" Target="https://news.google.com/rss/articles/CBMingFBVV95cUxQZS01d3hyWXRfSEdXRFJidEhXWmlyV3kwSEZtdDlud1gwdUxrYlJjYlZKNGFTa04tcV81T3Q3VVdDaGVTSWxSdmc0U1RWSDEtYjkyV0pEcU9mZ2luZkFzSXBxWGR6aHMzYzBNNU40RmV3X25TZFEzY3lvS3doNWE2S2ZTanZMRzREQjFQdlFzcUZCd0NoeVFMVEpCVXJqUQ" TargetMode="External"/><Relationship Id="rId625" Type="http://schemas.openxmlformats.org/officeDocument/2006/relationships/hyperlink" Target="https://news.google.com/rss/articles/CBMidkFVX3lxTE8tejAwaWFFVnRrUkp3ZmZmT3NoeUhQRXVnaWIwQVBGT0YyWXBlRVhRclRSSmJwb0thblhaYXF6a1ZtVzBpUldCWmkzVktvT20zcjFjcWt3Q3RJRUgwUDFUZ2J6aEFQdm5YY0NDMU5NMjA0SU9ITlE?oc=5" TargetMode="External"/><Relationship Id="rId626" Type="http://schemas.openxmlformats.org/officeDocument/2006/relationships/hyperlink" Target="https://news.google.com/rss/articles/CBMiwwFBVV95cUxQQlJMX0lDS21BcllKd0p6VktqZTVqa0JUZUVnaHdzMzd6Y3JNcmZ1OTZOUVdDX2xKa05tRkl4ZlVCa0NwSmF5VVk0ZlM2QWJzVEpvdzV2T0xoUEZVaGZVUHBTR2huZ01ndVhwTkxQRjNIWV9MekpJX0N4TXBaMXFZZE1zak5Ub1d6bGlSVjdaMmpJRGdWeGNRVlZ5amxmRH" TargetMode="External"/><Relationship Id="rId627" Type="http://schemas.openxmlformats.org/officeDocument/2006/relationships/hyperlink" Target="https://news.google.com/rss/articles/CBMibkFVX3lxTE5qYm16bk0yaWxUMTJYZWJKeWVnenlLVUk0SHQwMmt5NnRpVWswaDZMcWdkUVJXX3BpVkFpamUxbEw4YlhBQWw0UDI0djJLMHFPVTJjU0xzSThQYWRyM0M5ZkJfWWMwaG5FdExqc1d3?oc=5" TargetMode="External"/><Relationship Id="rId628" Type="http://schemas.openxmlformats.org/officeDocument/2006/relationships/hyperlink" Target="https://news.google.com/rss/articles/CBMizwFBVV95cUxQWGQ0eVlsWG51ZEFFdHFjYXpTNFNwSmlLdm9TWEpndUtnWUdtR3BaZk1iSlA2YmFmaHNGeV9FSWhqc25JVDZMbnVqclRPNzYtbFJoQ1EweUxQbUc1bVJTM3pVd1ZHWkRsRjM4UGF2cEY5VUIxcUhQNVllSzROZnQ1eFdjT3RvOVpUZHhWY005SzZ0ZGtQcEY5TFk5MVNocz" TargetMode="External"/><Relationship Id="rId629" Type="http://schemas.openxmlformats.org/officeDocument/2006/relationships/hyperlink" Target="https://news.google.com/rss/articles/CBMiqwFBVV95cUxOdEdtWXlHSVRZa3RnUzEzVXp2ZzZ6WGJjaUhydjhWckh3UVBPbGZLX000bjBlWHpkM3JtMjU4VzRnZUZLLUlhaGoteWhEU3BlbVhxX0xtOWs1bDdSaUtaTHEzUzBaa3Y5S2JCTVNMQ1hoOGVieDZ5QTdNTnVjTHdMSGJ2ai1iV1BwdmUzR0VxUzI1UnZxSHVwdkZOYkNMZU" TargetMode="External"/><Relationship Id="rId630" Type="http://schemas.openxmlformats.org/officeDocument/2006/relationships/hyperlink" Target="https://news.google.com/rss/articles/CBMilAFBVV95cUxOZk1fZThYa1dpUlJ2dlNVZG8tSVhfazJNaU0wTEFBN2UxZTBadFBnN3pqLTY0Mk1WWlZiejllQVFadVFyRUt2WHVwR2ZTWGwwZ3FMWjRiaXJ6TVBBVXJoX3M2aUVzdWZHMnpQM2g1Q2RoX0pVaUd4RS00akR3bjNBZldIUE45NlVPc0VJTE0zeU9QaVEw?oc=5" TargetMode="External"/><Relationship Id="rId631" Type="http://schemas.openxmlformats.org/officeDocument/2006/relationships/hyperlink" Target="https://news.google.com/rss/articles/CBMitwFBVV95cUxOSVVxNFVVbHBRYS1wTzR2d1F6UHRJRjI2cVp0YUxlaU41MHFyX1hNSkREcVgzS2lmTWhQOUVjRm9qc0Nqa2VqSl9JenpDZjFJanl3MW5XV2VTSThoWFp3UlVNR2Z2VS1rUld3NmZXbzB5ck9RWGJ6elFLTU9XWGc0REY1dUcwaGQwcU42bmtleTNyNFpfaTg0dVpiWmZOVT" TargetMode="External"/><Relationship Id="rId632" Type="http://schemas.openxmlformats.org/officeDocument/2006/relationships/hyperlink" Target="https://news.google.com/rss/articles/CBMiqgFBVV95cUxQeVNyNU1lcUxoUzhCREtzSDFJak54RlZiQ3BRbGNoTXRfTTJDaC1xNlY3eElvNldBR01Pd2p1dmRnbFR5T0hHSzk2Znp5SXU4cFhZOTZfY1dTRjZMWE9CeWNjYW8zVVJvbWF5OVdDOEtUVkl6aDNuS1BKTFdFVDR3VGZZQi1uaXRQMkxSd1JRX2RuUnhlVXUzZ1lxbXhvUz" TargetMode="External"/><Relationship Id="rId633" Type="http://schemas.openxmlformats.org/officeDocument/2006/relationships/hyperlink" Target="https://news.google.com/rss/articles/CBMi1wFBVV95cUxOU1ZlcllpenYyRFd0bUNSVjR6dUVobUJKcm5pWFg4MVN2TGNvdGZGeTdLTWJrNkd5RG5tZzRnekZDWmhrVEdsejR0Nzd0dDI2SU8zZ0NvT1dtZjRGTGVFMUJ6YnZKWFRDYm0xa1FSUzN1UUpybm5FWTdLQXVBUWt3a0d2NmZ4TFZkOWNQSTY3T3RBRWZlbm9PVUJheFhraz" TargetMode="External"/><Relationship Id="rId634" Type="http://schemas.openxmlformats.org/officeDocument/2006/relationships/hyperlink" Target="https://news.google.com/rss/articles/CBMivAFBVV95cUxOZWRqWUVpVmdneXBzQjNrRU9YVHJ5V3VaSGZHcHg1YWJGcURJQlQ0S056X0Q4MEJWLUtWQ000NkxtaGRNckN2OEJYa2lZVVRFWHZBcUpUQ0lKMVp1di1idE9tbFI0b1FBbk8yRzZDV043MTJJNG1nS0VwSjVlS2I2amtEMjhMWGJIQmVxZlcxendJSUw2bjNoR3pnYU5fZX" TargetMode="External"/><Relationship Id="rId635" Type="http://schemas.openxmlformats.org/officeDocument/2006/relationships/hyperlink" Target="https://news.google.com/rss/articles/CBMidEFVX3lxTE05alZ3a2ZwQ2RBVkY1Y1p5clVCa0dwallyc1RkZEZyYXZ2NzZBNWRlbzVHcmdGSGtVR1JrQTlMaDNfNWJ6Q2VzWjVuV3dWaDdyQTFuVTZiS29iSnFYX2V1NUcxZlIyX1A2REFMeHhELXJ3dnRW?oc=5" TargetMode="External"/><Relationship Id="rId636" Type="http://schemas.openxmlformats.org/officeDocument/2006/relationships/hyperlink" Target="https://news.google.com/rss/articles/CBMibkFVX3lxTE1VcmJ0eG85Nm1UQ1JvR3JSZkgxanBVaWhwZlZSTFhseVFnR1Uwcnd2aE4xTHNLV1N6SlphWk5yekEwSXdyVzhMckU3NVA3RXlPcHFTVXU5VjBMZ2MxN1o1VmwtaUJSUlFPUnk3LXpn?oc=5" TargetMode="External"/><Relationship Id="rId637" Type="http://schemas.openxmlformats.org/officeDocument/2006/relationships/hyperlink" Target="https://news.google.com/rss/articles/CBMizgFBVV95cUxNY2lpSVVESWZRQWRSZW5sdkFYOXpmNDVXN3F1XzB4bjBOaWxNM1JOR2ItRF9BQnpaQkJpQkZzWmk3ZHNSaGw1U2hHVWxvd3ZiMVY5N2ZfU1RnOURvUHpCZjJRcXIwdlFtTHJKbzUxaWEyZlJzNS1WZUliU3JYUmhhdmhTcEJaeTNFSG8xOEItZHRVR2l2U0d5WmxJV1Z2b3" TargetMode="External"/><Relationship Id="rId638" Type="http://schemas.openxmlformats.org/officeDocument/2006/relationships/hyperlink" Target="https://news.google.com/rss/articles/CBMizAFBVV95cUxPSmhlVDFuckp0c3dsOXVwVGVCUWpzai1Id3FsMjBydHFjT1VtZWVwUUFyRlpmTklOTjVHcWhvS3JidmJoRS1tYWI3RWpzOEhfRWRDa1RNR1Bjam1ONHR1ektVWUZZUk5DSUJFQ1lyWE1neVNHR1g3ekYwZDZFaXMzOEhQQlVwY0JSaDFvVDY1d2t0YWZqRzNjeTFVWnMxel" TargetMode="External"/><Relationship Id="rId639" Type="http://schemas.openxmlformats.org/officeDocument/2006/relationships/hyperlink" Target="https://news.google.com/rss/articles/CBMibkFVX3lxTE1vdmF2SlBPcG5NM0JMTlRweVptWEMyeGNlSWZVaEpDb25xcVZoRHVGNWxyd0NxR1I4ckhtVDRGT1NXdHdrNWRyWkRTMkFnZDVPVy1zZGpjd0dwMXEwVzZPRGRuS1BlR1piN0xfQWdR?oc=5" TargetMode="External"/><Relationship Id="rId640" Type="http://schemas.openxmlformats.org/officeDocument/2006/relationships/hyperlink" Target="https://news.google.com/rss/articles/CBMibkFVX3lxTE1xOWNCRGkyaHp1SzJ2X1FCV2Z5RnZLOEhyNnJabWFhUHRsY0xxR0JiZ3dRd0lLekF3MTNzUlJjVGNReVYzSm9ZOW5YdGVzbXR5dmtBb0FUYVpKNmp1QVM4OHc2QldWc2VkZVJhV1pB?oc=5" TargetMode="External"/><Relationship Id="rId641" Type="http://schemas.openxmlformats.org/officeDocument/2006/relationships/hyperlink" Target="https://news.google.com/rss/articles/CBMivgFBVV95cUxQeEdCTE4zZzMxSEZ6aUNzLUxPM1Y0VzAtaHdieDJSZ3o1X2Qya1JKVmxtb2JIVXBhTkRObE5GLWlwRG96UllIY3pnS3MwZGF6c0c0LUppSGpBWWd6cE4zdUM4cm5QZTZmbFBnM3pvTTliZU15dE91X1BXWGtvOTQ5THgwVjE5bkg5d1V0MS1Lekh6dEhiVUxVc1lJMW9jdW" TargetMode="External"/><Relationship Id="rId642" Type="http://schemas.openxmlformats.org/officeDocument/2006/relationships/hyperlink" Target="https://news.google.com/rss/articles/CBMif0FVX3lxTE1ES2txSjUyTm1wQmxrQ0MtSEJYZzZ3bHU1Q0QtV09ybzRUQmFTRDlxY192S2Z0UklZWGxWNGZVVk5FTFdtM1NJb3lNaGt6ejBpRGlKRk9CYXpPS3BYdTFHX29FSy1SbDVJMTNGbE1DcERpSjFJUHhGcHljcnNSeUk?oc=5" TargetMode="External"/><Relationship Id="rId643" Type="http://schemas.openxmlformats.org/officeDocument/2006/relationships/hyperlink" Target="https://news.google.com/rss/articles/CBMiiAFBVV95cUxNcTd6QXFETUZJeUp5RHdsdUJFV29Hemk3UWt3NXJOOENvcjVSVkF4SnZjNnZoaGhNdDJwMUtITVk4V3ZZSHRMOXpZVWdTaUFicnNjcEM0eUExR1pjeENESFhSX3VWWXFYOHVtSWFzb3M4dkc2MG43MENXTk55d19INVNncHZUT1Zz?oc=5" TargetMode="External"/><Relationship Id="rId644" Type="http://schemas.openxmlformats.org/officeDocument/2006/relationships/hyperlink" Target="https://news.google.com/rss/articles/CBMiuwFBVV95cUxQVHVBUTdRMU5WODFIX0V1UzBtT1ZibVpNOUlzRFVnRHB1T1VMSC1kdFRZa3dNclQ1dGRrZ19FZFY4RXRJYnFmNzRaZFlKbU84OV93amxFTmRRelBFMzNROHF3MlJ2RE9RaGtEYTk5QUp1dzVNU1JXd3ZvcTdxM0FhZ1RObTU3LW55d0JXQXFaZVowTGQyejdUUWlWWXM3Nn" TargetMode="External"/><Relationship Id="rId645" Type="http://schemas.openxmlformats.org/officeDocument/2006/relationships/hyperlink" Target="https://news.google.com/rss/articles/CBMibkFVX3lxTE9iYzloaGQtMDhGOXlWbGp5aGVKRXFkT3FDQzUzNEFiUE1nWl9oT1ZSbnZWYTcxeGprTWtzX1l3Z0JQMzdiZ0VYUDhPU3kydnVvb2U0MDFCVjRBOFU0bXFqLTVXUktINTBrdkFER25n?oc=5" TargetMode="External"/><Relationship Id="rId646" Type="http://schemas.openxmlformats.org/officeDocument/2006/relationships/hyperlink" Target="https://news.google.com/rss/articles/CBMibkFVX3lxTE5WRXdvWEdJN0l0eXI3QThsQnpLOHR1WU9hNDY1cWNZRk9xcW82aG91YmNjZlVaM3k4b2NDMHJYMHZ1c3REQ0xxUHJGRFl6Y1FDOUFOcU5NZGRicHpSSGR2Q2pzR01CNG5Jak1MdFNR?oc=5" TargetMode="External"/><Relationship Id="rId647" Type="http://schemas.openxmlformats.org/officeDocument/2006/relationships/hyperlink" Target="https://news.google.com/rss/articles/CBMibkFVX3lxTFBxVUQwQ1h2SVpPUUt0TjZKa0hPT05UNjNUb2w2QmRPX08wcHlaRzN3MU4wd1o4VXNyQ1RRcmhVOGtMN24xcDFhN3I1TkQ3UUctOF9kYWdHZkZROGlhWEIyNDJWaXE1VzMzeWlFTDRB?oc=5" TargetMode="External"/><Relationship Id="rId648" Type="http://schemas.openxmlformats.org/officeDocument/2006/relationships/hyperlink" Target="https://news.google.com/rss/articles/CBMibEFVX3lxTE05WWRwaElBZ2xtbkplME53Vl9hWk81QTcyMC1tZ2FhbFpVMTBYcEJrOUhWbG9oWW1jdGFURGVRYzFZTTZ4aV9XbE03UXJ1TEpzeWNKVV84SDl6eXdfVlNvQjlvdkhERGdnZjJ4Wg?oc=5" TargetMode="External"/><Relationship Id="rId649" Type="http://schemas.openxmlformats.org/officeDocument/2006/relationships/hyperlink" Target="https://news.google.com/rss/articles/CBMi7gFBVV95cUxPQm5BaEdSazhwYWRoSGY0RnNWakZINjVRbnEzcGRNN2FoZkpPaVU5b0o1TUF2YV9pZjBvN0VmempjTWpuOG4yOFV4Y1hOOUxsR0Jrc3lLdEpPR0xJZ1NrTTBoNng2djVNZ2dCUzhld0JJRHhXSFRyc2RqODN3VUthODhTQ2lrRDJ2eDdKV1Jyc3ZsNEgzT1NjU2tyb2p3Z3" TargetMode="External"/><Relationship Id="rId650" Type="http://schemas.openxmlformats.org/officeDocument/2006/relationships/hyperlink" Target="https://news.google.com/rss/articles/CBMikgFBVV95cUxQQl9YLTItSmkzbkFBTEFNdm96TjB1dlNhNFhJVXg3YXdTOXFTZTZwakNBMUtMR0lUZFA1YTEyUkMzUXIySUYya0t1djloVXBqYTVkamN4Mk9oOWZLZ1hIMTVjd05RTlNvWHdwTEpTTDdzUE44azRTQ1hEcHlNdTBITk9OaWpHbmxwLVJsWFZndlMydw?oc=5" TargetMode="External"/><Relationship Id="rId651" Type="http://schemas.openxmlformats.org/officeDocument/2006/relationships/hyperlink" Target="https://news.google.com/rss/articles/CBMiywFBVV95cUxNQU1fOG9YZXdjLWpKR1M2TzFMdUJ3SjF5ZFFJamhGOG5BQTJlalpSR21FTjRWMDhBQ2hHU09ZSlBFeWVqTXMyR25zMllEbV8yRDdPYUg2cUczWlpRazE3NDlab21HSmp4UUNyS0FMcS1lOW1zYWRabTJURTJFSGhCQ29XM0JyZURZOUgtS01xZ1hWOGRsTk5TcXdmQjNwbC" TargetMode="External"/><Relationship Id="rId652" Type="http://schemas.openxmlformats.org/officeDocument/2006/relationships/hyperlink" Target="https://news.google.com/rss/articles/CBMibkFVX3lxTFBrOVRwNUh0SEtDU2ZPUnU3d3RMUWYtdnlYNV9wZG1FZGZuZXY2YjQ5NktOMVk1VktabFhrZll5N3ZUU01uZFpFZnpRRHNBSFlNbXFPN0diQWR3TW5ZeWt4TW1FSmhINWxwTVBWUVhn?oc=5" TargetMode="External"/><Relationship Id="rId653" Type="http://schemas.openxmlformats.org/officeDocument/2006/relationships/hyperlink" Target="https://news.google.com/rss/articles/CBMi1AFBVV95cUxPSHFqbi1CSXlpMnFzdmFiN1g2UlEyR3R0RWxOS2poa0lTY3RVVnJGRmpfZW0wZXh4Rk51Qm44V0VRS3IwOWlqRlZ0cVlkaEh3dklzajBtOHBySjVmMGFwTFp0NEcyNkpjMmpDVmZVT1F3VWI0TVdHbHJFNXRwcHFWMkxlVjdnTHRTSHFOVHB0YjNweEdoUnZDVGxpZS1pcF" TargetMode="External"/><Relationship Id="rId654" Type="http://schemas.openxmlformats.org/officeDocument/2006/relationships/hyperlink" Target="https://news.google.com/rss/articles/CBMibEFVX3lxTE1UOVdrRzFMeW1EbmZNWGlpMmlMTzZKWTB0SkdlREtPdzFsMXByLVowcmtZNm5aU0k0WE9FWHdvaGtvdXZzbUZCcGxlSG5JYkFxTHgtQVpjUjFfUEtWWTRSdGFvN3ZJMUE2RXJ5Ng?oc=5" TargetMode="External"/><Relationship Id="rId655" Type="http://schemas.openxmlformats.org/officeDocument/2006/relationships/hyperlink" Target="https://news.google.com/rss/articles/CBMiuAFBVV95cUxOeloySnpVU1ZqQ3NLbF9rNUJCb01GaF94cEl6Q25BYnd6QklmYzE3QWppT29MTEZqVEFPSlZRT1FKV1NJTUtweS1FTGw2TVAycy1zRFd3ak5PeEE5OFlQZGswN1pEOGsyTmRWdDRLY3dQbExIa2JmNU5mZUxGQldnNDZfODU1bmg1WXFoSmJ6TTVTY3pJTGhvSFBrSkRTcG" TargetMode="External"/><Relationship Id="rId656" Type="http://schemas.openxmlformats.org/officeDocument/2006/relationships/hyperlink" Target="https://news.google.com/rss/articles/CBMibEFVX3lxTE9LRTZkaWZzVGFsNjNtSkwzVFA3bXFaVm5Kb2NOTUQtX1NHOWh6ODZXaS1QYm1PZ0NORjM5REVMT05ndVM0SHhzeUtGWnU1QXRHVlpQRDlDVnp0ZzAwbFZnZkpZQXBtMXRPSklkbw?oc=5" TargetMode="External"/><Relationship Id="rId657" Type="http://schemas.openxmlformats.org/officeDocument/2006/relationships/hyperlink" Target="https://news.google.com/rss/articles/CBMiwwFBVV95cUxNRklLU1lGMVNzaFFmLWFYalE3WmlRTHFNNzRDekc1U3JPSFRWZ0ppYzh3RFh5a05obTBqNzBibnVMSFBlTlZpZENPeWlfQVhwWG1Vczg2LW9Ya0lqTFh0SEQtMHdzT1ktUGU5RVRLalNJWS1tVEVhNURlaG1kRHh3cXVIa0R2YU5jTkpGUXZKNWZ5eVIyaWw0VmtyTmlybH" TargetMode="External"/><Relationship Id="rId658" Type="http://schemas.openxmlformats.org/officeDocument/2006/relationships/hyperlink" Target="https://news.google.com/rss/articles/CBMihAFBVV95cUxNRUVqUGxEYnVna3lvZ0g2dGpRSWpBcGJ2VGx0V08xMnN4TjB5R00zcVlmX1pLMExUSV9CY1A4OURoSFRSWUZGUUE5OEN3b2c0T090VGQyQk5HZW5aY3VRWUtJYVkyZFNFaXduZ1NpZGRncXhCNlRudnVBMFFPTGEtQ3pFLWE?oc=5" TargetMode="External"/><Relationship Id="rId659" Type="http://schemas.openxmlformats.org/officeDocument/2006/relationships/hyperlink" Target="https://news.google.com/rss/articles/CBMibkFVX3lxTE5KTDJVMnhHVGZnOEVLVVh1dV9ST0xHUXlWZm16cGZ4YlNiOUFOX3gyTnQteElOM0FaUmtMOG5JZkh1Wkl1N2ktYjc4cklNRWdEU0hyLWxuN1BBSU9RQkw0Qlh0UkJKeEdlQ2Uza1Zn?oc=5" TargetMode="External"/><Relationship Id="rId660" Type="http://schemas.openxmlformats.org/officeDocument/2006/relationships/hyperlink" Target="https://news.google.com/rss/articles/CBMizgFBVV95cUxPT19aZ19jYk45Q1Npbk5ZVEVIYW5aVkVjdTMzVTgxX3NRR1ViWndvOFpGUXJyN3o2aklMZFVNZndrUnpBWEhNQlNBTkQxczVjWTREYkVZYzFlb2Rvc09Wamx1SHVlbUJNbmliNEV3NkFUNEhaWlNUUXhxSFphZ2I1U2xHMldKdTU0OXJ2YU0yN3hzZm96LUt5QTZLX0lOcV" TargetMode="External"/><Relationship Id="rId661" Type="http://schemas.openxmlformats.org/officeDocument/2006/relationships/hyperlink" Target="https://news.google.com/rss/articles/CBMiiwFBVV95cUxONkE5TDEwdFVadTNuUTJkMXNmMS1yOFpLU3ZhckJ0YndRTFlVSURrOWZKRmVoZHJUeWJQaTViWVlvMjJnalBUZmhLNFRaUXladGFlUmlqSl9ibG90VEhuUXVVcFZfWHZReGRlTE5iVVJDa3BVcUl5SUlFN2o4Rno5dEdpR1NJS0J6S2JB?oc=5" TargetMode="External"/><Relationship Id="rId662" Type="http://schemas.openxmlformats.org/officeDocument/2006/relationships/hyperlink" Target="https://news.google.com/rss/articles/CBMie0FVX3lxTE9GWVVVdWNSRmNpYlRaeUhyNVY1ZU5JOWlDSG41QnZoUTdNcUpUZ0xUWk04THEyOXQ0VW1ibGJZTzBtcDZVX25vQ0l3MkJKV1BrZnhPMDBBRGpqM0hWRnNfaGJEaW9IYl9mX04taEFWdjZ2NlhTQmVNZHRRbw?oc=5" TargetMode="External"/><Relationship Id="rId663" Type="http://schemas.openxmlformats.org/officeDocument/2006/relationships/hyperlink" Target="https://news.google.com/rss/articles/CBMibEFVX3lxTFBvWGxrWW80UnZXSVVOSlE3cWp5NUpOZ2p1MkxmTVQwUjJET2tIUm0tWm1Db0NkczJuSUtFTDJmcGZ6WmczX3dGT2lqV0drNFpIbjloRTg0X09uRzA4WVpKRXNoX1g1NnFZZFQzcQ?oc=5" TargetMode="External"/><Relationship Id="rId664" Type="http://schemas.openxmlformats.org/officeDocument/2006/relationships/hyperlink" Target="https://news.google.com/rss/articles/CBMitwFBVV95cUxNd2RHcmJ3OFJPbW1SUExmTEF1LUdpOEFhckRpNElNS2M0SWdCUlJleWVMam9IQ3NOMUphaGpQeEtfaW9uMVJ4OVhQcUQxbHVtcThrejIzc3VXaHR0U3hTeHRKNHFSbnZ6b3MweGhqZERPMnJtS24tbC1rYWJ0V2ZpakxTa2RodE5MVFAyUXpwRTNId3AxX3VqX1U0U0oxc2" TargetMode="External"/><Relationship Id="rId665" Type="http://schemas.openxmlformats.org/officeDocument/2006/relationships/hyperlink" Target="https://news.google.com/rss/articles/CBMickFVX3lxTE90QVFaRmFfY05JOHA3cFJPQVpWXzVVRkJVX3RlVkRZdVQxcDQ4bkFCRDJWbFF1S0hCbldPemxaSGhKbXE4ZXlMMVhPbGkwSWhvRVBhV3kyaF9FQlc2RkUzaWZ2ejRLQmloYkVpbmE5OU9ZZw?oc=5" TargetMode="External"/><Relationship Id="rId666" Type="http://schemas.openxmlformats.org/officeDocument/2006/relationships/hyperlink" Target="https://news.google.com/rss/articles/CBMiwwFBVV95cUxOdDY2eFFYQTVtazYxdWgwSnlaR3dBQ1YyM3J0Qk1tb3NJRlhOZGxKVFdHZDducVNpQ2VRQXM0VjBVRnNVTGc1VHRld0VoTGRIcEVFU29tZDduSTNfYnFqa0VlaFdKYkIwSWpWazBkSTlCT2JMbVppQ1ZzNUdvRXFyT2NfWDk4dEFid0MxaWtrLUc3cWZZZDJvU1dtMnZPUW" TargetMode="External"/><Relationship Id="rId667" Type="http://schemas.openxmlformats.org/officeDocument/2006/relationships/hyperlink" Target="https://news.google.com/rss/articles/CBMibkFVX3lxTE9mV3pFY2VXUWh0NWgtOE9FRVdDMEIzcWFWc2h3d0F4eDE2dk5XTXZhRWRiZjhla0kwS084TVllZHFhZ25ldkxKLUJOdlpZT3hPZUJlSFFsU25VMHU0YllaSnlEckZSaFFhRXpPa1VB?oc=5" TargetMode="External"/><Relationship Id="rId668" Type="http://schemas.openxmlformats.org/officeDocument/2006/relationships/hyperlink" Target="https://news.google.com/rss/articles/CBMibEFVX3lxTFBaNEo1aWZLTUw5Y2R3ZlJSeGNpTnpXTkNQcVNyUERBdGlhYXJTSUhlUERONVU0aEl1SEVMbi1BdG1Ea2VZQXhHanpBY2JLdGp0em1xLV9JbjR4a3otb2lTOEJ2Z1Y2aHp3SE93Mg?oc=5" TargetMode="External"/><Relationship Id="rId669" Type="http://schemas.openxmlformats.org/officeDocument/2006/relationships/hyperlink" Target="https://news.google.com/rss/articles/CBMi5AFBVV95cUxPSHR4X2dweFM0YU5CX0tHMW5sR1h1bjJxS3pFbFRJQ2JnOG5QSmE2bDJVNmVqeUJWZ2dDRzFpUUNjc1p2UXNYTzR4amN2MHNnOHBqOFNBWkRRVC1SNWRMb2RSUlo5RF9BSlhCRGk1LWdyb20yVTBZWi1hSXgyNkcwOFZmUk5MWHQ3MG5UYlY0WDdSdFhKUEdjZ3BDckZnb2" TargetMode="External"/><Relationship Id="rId670" Type="http://schemas.openxmlformats.org/officeDocument/2006/relationships/hyperlink" Target="https://news.google.com/rss/articles/CBMivgFBVV95cUxObE93cXlfdWgwM081a3FvWkxLVElfb2R0MjBqcGh3LVl0d1NQY3hjYTJCVF9CMEN6S2ZRenB3NjZHX29GVWp1OGhSQ2ZYUjhmT2pYS3J0T0VoSnJCSlZON0ZhekxDallxenM0ckNDSlV2aHlSVHFCbDM5Tm5iNlBBc1Foazlxbm1pSFV3MUtneWVJMHYzdnJHRXltNjdPV3" TargetMode="External"/><Relationship Id="rId671" Type="http://schemas.openxmlformats.org/officeDocument/2006/relationships/hyperlink" Target="https://news.google.com/rss/articles/CBMiowFBVV95cUxPR05tbFZaZ1d4NkJJb2IzQXUzLWJCVXE4MjRqQ2x2UmlJdWlhcmNsd1NBWHMtalJSbXJ5ODFRR1NVQXhhQU9fT2wxbzRWM3Q3Q0Z6NVRwbGQ1Rk5hRFF3RHNITHBEODF6MlNDMDFicFZCZXFtVEdRZ3hoQmxxT05YdjN6VDF0Y3lCWkdmeVZkdTlhVV9XNEhFMW1Pc1poa3" TargetMode="External"/><Relationship Id="rId672" Type="http://schemas.openxmlformats.org/officeDocument/2006/relationships/hyperlink" Target="https://news.google.com/rss/articles/CBMixAFBVV95cUxQZ2gwc2ZsVVlZVXg0N3FUTVdRRnNTMGg0MDhvRXZMdWl3OS1BT2FJemtQZEl0ZGIydVNKNzZpYlJOSE94WG44RVNfeHBxMnNLczlmRmdpMUR4Y0VvdjJmdDJLQTNfRU1rNEZIQ1Q3R0d6RTN3VzJOOWFRa00wZlNzY3dkZkc0a1V3ckQyZHp6Nmw1S0NldmJXWkpLLXhOcW" TargetMode="External"/><Relationship Id="rId673" Type="http://schemas.openxmlformats.org/officeDocument/2006/relationships/hyperlink" Target="https://news.google.com/rss/articles/CBMikgFBVV95cUxONl95ZnVRcnNKRjJiV0ZmYlRHdy1sdjdjejVERURETW5CRHp1cWRzaEJxcUZYQjJEMVZabUpiZmNwdGdLckc0SEc5d2U3YlZwZEhXbnM4Z1VUMDdRVi1vZU5xV2VPS3AwMElrYXNqd2ZkTWhTQ05ZR0NJekJLMFl1Z25ROHpjVTVfRTB3b2p3UDQwUQ?oc=5" TargetMode="External"/><Relationship Id="rId674" Type="http://schemas.openxmlformats.org/officeDocument/2006/relationships/hyperlink" Target="https://news.google.com/rss/articles/CBMiwgFBVV95cUxNazlVancybElKRVRmVFF4alAtU3NuLXJEcDhpZXV1Z0RsSGg3R2JDRHp4bURhakRzZ1lsRndsSHBHMHc5V05IRWdoVHpYeExHbHNRV0FjNUNpQTNiem1PcjBLWDJUdGxGQUJzSWRYMG5VRXhmNVZOV0hUVGN3NURCeHYzM1QzOV9saGNKSjd4UjMtSzRWcUZYNzg2dnZWR2" TargetMode="External"/><Relationship Id="rId675" Type="http://schemas.openxmlformats.org/officeDocument/2006/relationships/hyperlink" Target="https://news.google.com/rss/articles/CBMi1wFBVV95cUxNYWs3dWc5d0ZxalRlRU5ORnhjQjNINXJZRlZIaUNwbWt3V0Nja0RWRDVyWTBhTkFGVzViaW1MZ1JZdGZJS1JvTHBaYUpCWDg2N3RtVlVkSVZNM0FtNEkyRDNpaTRLZGtYQWFNcDlUV0U0N0hkQWh3VnJsVExDNnlnRlo5MUlRWXZkNEJidjJlMUt1Tlg5Tnl2dHJUbGJVal" TargetMode="External"/><Relationship Id="rId676" Type="http://schemas.openxmlformats.org/officeDocument/2006/relationships/hyperlink" Target="https://news.google.com/rss/articles/CBMieEFVX3lxTE5rbGVFWng0blJBMWJJZmlfWTluWDRjZjJJV2FfaTR4RWc1WjVoUXhIN2RaTTlzcVdGOFhrdHM1S0pLVkM4b3pEay1NUUh1ZXpESks0VmtzUWR3ZFd1amVGNVdpaUY5QTlTeU0xdzlaR0hOQUphVEQwNg?oc=5" TargetMode="External"/><Relationship Id="rId677" Type="http://schemas.openxmlformats.org/officeDocument/2006/relationships/hyperlink" Target="https://news.google.com/rss/articles/CBMiUEFVX3lxTE85d19yLUJES0t6dmg3ZnF6OU43MWpidHdLYzJXMTh1SnJNLVhCZm9qcTlqUGE4SUVXTkpFVjZiQk1lYzM4cWxSMVNYZlh4VE8z?oc=5" TargetMode="External"/><Relationship Id="rId678" Type="http://schemas.openxmlformats.org/officeDocument/2006/relationships/hyperlink" Target="https://news.google.com/rss/articles/CBMiZkFVX3lxTE0wRV9KLVpreHlsN2pxMnpZWmdSUV9KTF91eHBWZHF0RGpRNGliMXNHUDdfaE9zSjRtTWhEYXQ4cHlpUzVSQTQyaW45cFZfSGtmM1dYZHNULVlhdXdJMFJuWE9fSXNxZw?oc=5" TargetMode="External"/><Relationship Id="rId679" Type="http://schemas.openxmlformats.org/officeDocument/2006/relationships/hyperlink" Target="https://news.google.com/rss/articles/CBMizgFBVV95cUxQM2ZXLUhpQUlvWnRUSmFhOGprTjVhNzJ2RXAtVi1haDVRWF83WEs3NVFhWU0tMzRKdTdtTmNXWHhIWUtidDJhTEtKUGl0dE1VSmF0WVVhMjdqUXNnanNXT0llRE8zRF9YLVhSUk5mNnBFZEpjVGRvMld3MkpvTDh6S0RoWEw2ejY1ZEFqYzJpR1d3djlVTTNkSm82TlUtcj" TargetMode="External"/><Relationship Id="rId680" Type="http://schemas.openxmlformats.org/officeDocument/2006/relationships/hyperlink" Target="https://news.google.com/rss/articles/CBMilwFBVV95cUxOc1RrRmpkX2UxUVktdDBuQzBpYWJ2TldVYm94emV5ODlDZlRHOHZmUE92bmhuYmV0cXNwQm50Y1Z6M0Ftdmgwd25HVWMzYm55Q1p4RHZ3UXYtamRuSHI0WFZJdm5BTXBEN2xraWRTbDlXMHkwcHZ0UldZMGh4R3lmX3hMV1NnQXh4bFo2ZGUyQTVyOWtRUHAw?oc=5" TargetMode="External"/><Relationship Id="rId681" Type="http://schemas.openxmlformats.org/officeDocument/2006/relationships/hyperlink" Target="https://news.google.com/rss/articles/CBMizgFBVV95cUxQM2ZXLUhpQUlvWnRUSmFhOGprTjVhNzJ2RXAtVi1haDVRWF83WEs3NVFhWU0tMzRKdTdtTmNXWHhIWUtidDJhTEtKUGl0dE1VSmF0WVVhMjdqUXNnanNXT0llRE8zRF9YLVhSUk5mNnBFZEpjVGRvMld3MkpvTDh6S0RoWEw2ejY1ZEFqYzJpR1d3djlVTTNkSm82TlUtcj" TargetMode="External"/><Relationship Id="rId682" Type="http://schemas.openxmlformats.org/officeDocument/2006/relationships/hyperlink" Target="https://news.google.com/rss/articles/CBMiWEFVX3lxTE9zTUdwQ3hkUG1ZR2llbENzVV9jVk9uVTdEM0dOZTlIcEpHSGNkWkp4OWUxR0JGV0ZkX1dDclV2TjlmY0NRYXpUV3oxLU9jeTZPQV96R2JxMEg?oc=5" TargetMode="External"/><Relationship Id="rId683" Type="http://schemas.openxmlformats.org/officeDocument/2006/relationships/hyperlink" Target="https://news.google.com/rss/articles/CBMizAFBVV95cUxOYU4zdG96U1FJSUE5TlZ1YXNXVXh5OGFFeTgtYTNfQ3JZOXhLLWNDN01JelNzWGdjam5aT3BIc1MzVkJ2OHJyUXEwMFdEcnVwallmV21XRmhhZlZHU2pEa1ZWcVBWMnkxbThUeXVLQjNuQXFyV0tRb2ZjQXF5RVpWc2FqZnZlblhSU21OaC1oazFaZVVXVnhZcXBmSUtwR3" TargetMode="External"/><Relationship Id="rId684" Type="http://schemas.openxmlformats.org/officeDocument/2006/relationships/hyperlink" Target="https://news.google.com/rss/articles/CBMikgFBVV95cUxONl95ZnVRcnNKRjJiV0ZmYlRHdy1sdjdjejVERURETW5CRHp1cWRzaEJxcUZYQjJEMVZabUpiZmNwdGdLckc0SEc5d2U3YlZwZEhXbnM4Z1VUMDdRVi1vZU5xV2VPS3AwMElrYXNqd2ZkTWhTQ05ZR0NJekJLMFl1Z25ROHpjVTVfRTB3b2p3UDQwUQ?oc=5" TargetMode="External"/><Relationship Id="rId685" Type="http://schemas.openxmlformats.org/officeDocument/2006/relationships/hyperlink" Target="https://news.google.com/rss/articles/CBMilwFBVV95cUxOc1RrRmpkX2UxUVktdDBuQzBpYWJ2TldVYm94emV5ODlDZlRHOHZmUE92bmhuYmV0cXNwQm50Y1Z6M0Ftdmgwd25HVWMzYm55Q1p4RHZ3UXYtamRuSHI0WFZJdm5BTXBEN2xraWRTbDlXMHkwcHZ0UldZMGh4R3lmX3hMV1NnQXh4bFo2ZGUyQTVyOWtRUHAw?oc=5" TargetMode="External"/><Relationship Id="rId686" Type="http://schemas.openxmlformats.org/officeDocument/2006/relationships/hyperlink" Target="https://news.google.com/rss/articles/CBMihgFBVV95cUxQUVY5N2JMeldKa29wenVURDNNYlUtQ1IwMkhDNFFCa2hXVTUtNE5JWHF0QkNOV05VcEtjSjhULUFqcW1sX3BkVURHUkhpTHZCMEpDMm5Wb1hMcGxwVlptQnNTT2dyRUdGQ0s5R2dmTzFmYWx6WnVFb05kVmVCcUw5TVB4RXVYQQ?oc=5" TargetMode="External"/><Relationship Id="rId687" Type="http://schemas.openxmlformats.org/officeDocument/2006/relationships/hyperlink" Target="https://news.google.com/rss/articles/CBMixgFBVV95cUxNakxPMmUtTVlDdFJZWU14N1ZCWHB2THNXclpDQjlMa1h1U3pRTXJqdVF0Sy10Mm1JNmRfTE1rcC00a3FMNlMwaHVpaWg4S1ZVRXF3X0ZjamgwY3RPY2I4NFZKQ3pQdUhjdklyd0FKc0xqdVJsZjZYbWM5TnZURE1oTVFPa09EeDlRWTZ3Sk9OMzMtdUNRV2lhRFprdldjUm" TargetMode="External"/><Relationship Id="rId688" Type="http://schemas.openxmlformats.org/officeDocument/2006/relationships/hyperlink" Target="https://news.google.com/rss/articles/CBMiyAFBVV95cUxOTEhWZUFGZlVERTh4YjBIVDlQVEduTl9yZ1p1Mk83UHNpUHpNbHdtdWRUbVc4X1AwdV8yUmlrQVNXMHh6WG9WTXg2OU8teUd5al9jNS1VaW5fM201VXY0UEJQQTVfclp2NldKOW9tZ0JDb3ZuaWx0dzlCTHVyVnp5MEk2V09SSVplc3pidXhRUDVSTEU3VGJLejdYS0NpaD" TargetMode="External"/><Relationship Id="rId689" Type="http://schemas.openxmlformats.org/officeDocument/2006/relationships/hyperlink" Target="https://news.google.com/rss/articles/CBMibEFVX3lxTE9pekd2NWM3WEh1c0NNWTNkT1NjaktOQ2FmZXhEVEFPazlrSWxBWTVXMUZuOV9uZ0NWc2xxQXVYUXVIX0xBRXhELXZncmtCSGhJcUVjaklDMlgwZkJ2RDJ4MU1MRWpzSy1VaURfLQ?oc=5" TargetMode="External"/><Relationship Id="rId690" Type="http://schemas.openxmlformats.org/officeDocument/2006/relationships/hyperlink" Target="https://news.google.com/rss/articles/CBMi1wFBVV95cUxNeUEtdnQ0MEQ1QzJnTVBLdEg2blNMLWdFeEZ4SkwyVkMyZ0VSNWp4N2hZZnVfcGlBYi10eGEzcXNEZVZaNkZJN3hmTzRyME40WkEyT29IRmtCMlNRUXJaZ2xkY1V5STQxaHZsR3MydjBwLU9zUE1mclZ0Q0FRdUlwY2ZlR2pwR191TVFvYVZrdmNvdHgwUy1XUmhaT2JLYU" TargetMode="External"/><Relationship Id="rId691" Type="http://schemas.openxmlformats.org/officeDocument/2006/relationships/hyperlink" Target="https://news.google.com/rss/articles/CBMikAFBVV95cUxNaFRCWFVRd1hWWERJeU9CX3RMWFdFWkRqUmJ0eW1qNEdYN29ocDdFdWxKckRqOGJlbTV4VFFfbTF2VFhzSmoxNUw5NGZVRkxrUmdsYkEwT1BfQUEwU0lSR3BTcFBHQTF3ZnR1YWFUVG1MTHVRZTZKYkp5Zkt0OGEtUGpWODdkSEExU1FNbGdxc0U?oc=5" TargetMode="External"/><Relationship Id="rId692" Type="http://schemas.openxmlformats.org/officeDocument/2006/relationships/hyperlink" Target="https://news.google.com/rss/articles/CBMiugFBVV95cUxPQXBGX0xDbHVqeVUtMC1JRTFTU1NjNTBuVVVyOExxd0t0cmpoNzFaTlZtYklBUHpISXpYTi1kT0dPdFB4bjFuaUhQU2ljNUVpX2taVlh2LUdDV2pubTFrSy16Nmk2NVpVNzRQam9oMEpMWnNPbDhNQ043RkJqWVVyOVJNVV82NVpOMXpPY3NfY0ltRk5NN2xZYldjbGFDck" TargetMode="External"/><Relationship Id="rId693" Type="http://schemas.openxmlformats.org/officeDocument/2006/relationships/hyperlink" Target="https://news.google.com/rss/articles/CBMi9gFBVV95cUxOekUyYnNrZG1KUjV6Q2JYQmRZelVCbW9pejctWnNOZVFXV00wd09XSFFJbG1adm01ekhHeHRpYnZub2RTU2RjYXltak5kSXhmcDBMM0VfYVNBbFBVbzRCY2gxRWprZ1BNeU96X2wzZ2YwMkZ5NHdHYUhSMjNfdk9SY1hzV0ZZT2pJTTZmRW9vQm10NXFkQ1doODhZcEd6eV" TargetMode="External"/><Relationship Id="rId694" Type="http://schemas.openxmlformats.org/officeDocument/2006/relationships/hyperlink" Target="https://news.google.com/rss/articles/CBMinAFBVV95cUxQc1VtTXhmYk96ek1qOURPbk5TUE85Snkya19QaVB3NHZQemVZZU9GM2MwSnFLd25EZ0tlT1lXX1JVLVJERzlfcXNtZlROR1l5XzV3M2ttRnNYZjJOY3U2azZrbl9lVjE2UHhxa2k4Rk9IYXJmTUtQeURtbl9MY3RhVTFtbjhJY2pTeFFGNlR2SU9pSzhmdE1kREJYS1Q?oc" TargetMode="External"/><Relationship Id="rId695" Type="http://schemas.openxmlformats.org/officeDocument/2006/relationships/hyperlink" Target="https://news.google.com/rss/articles/CBMiqAFBVV95cUxNcFJwcGdMa3V1U0g1NWpfTWZfbXRoSTdvVFZDbVl6LVpicXhFTEF6VDMzV1NDYVItemo4emx3X1BoUGc0d2ltMDlFbWZIOXBReDZzSDZmQnlRR3k5UWh1aEtDUlhiOEJYd1lNNHRpcXhfYmVHQnMwRlFReldBbXQxYnNQSl9taWRiUUtrbUJGR0RDN0ZXY056S3EwUmxNcF" TargetMode="External"/><Relationship Id="rId696" Type="http://schemas.openxmlformats.org/officeDocument/2006/relationships/hyperlink" Target="https://news.google.com/rss/articles/CBMi6AFBVV95cUxOa2JpUFk2eU53OVlzR1BGN0owYUNwaXpDUzB2eFhkQzlMcFZjcV9mbEdZUUFBN2xmWjlIcHpfRDFJeGNLNWhPUTFHWGdUQ0xJM3ZVQnZvVF9jX1ZWYk1UaGNpYlE0VWMwc01Bbzc2QXhMR0VhNGdOX3ItblJjYlZtdzVpZlY5OGJ6aEFhY3dmRVFDalVIb0FORmtWa3kyRE" TargetMode="External"/><Relationship Id="rId697" Type="http://schemas.openxmlformats.org/officeDocument/2006/relationships/hyperlink" Target="https://news.google.com/rss/articles/CBMixgFBVV95cUxPVmFKQmkyVURaY0FxdFZWZzdueWt6Z25NNHBYN2J5a3U4ZS1EeWxOcms2QlhoaThDOGJuMWhKdlVVWlAzNEFweWZXZkd3MDVVQzVmUnJJWU1XMERGVnBZTGFHUnF6NnAxNlpDbHVNNzMwZTdDUTZyeXZWaDFZMmQ4ZG1JbEZlZE1nWWFoT3o5ZS1HSTA1UU1MX25SMjhJV2" TargetMode="External"/><Relationship Id="rId698" Type="http://schemas.openxmlformats.org/officeDocument/2006/relationships/hyperlink" Target="https://news.google.com/rss/articles/CBMi1AFBVV95cUxQYzE0Mi1HQXFnU2ZYUXVzdUZBQ0cyTHBOM2Z1LWdFQmxLcVJBdmppeVNobThLYmJ1a1ZYVzNkczdsYzJpNnpKSmZDalFORWpjNW5GMzEtTGZPT0IzMXRMMmczN08zcG9sZ29FVlEtbW0wVHJaMXF4cFctVU9HbkxSX2c3Mk9OU0VITXNzdXl3MUJoWHdUU2N4VDZfTl9LM3" TargetMode="External"/><Relationship Id="rId699" Type="http://schemas.openxmlformats.org/officeDocument/2006/relationships/hyperlink" Target="https://news.google.com/rss/articles/CBMinANBVV95cUxPYlQyX3ZtdkEwdmxqeUFFdWdXcDZIcThwQUpZX0l3SDgxU0M3V0VhQUhzZHlZdHZDNjJYM2dlZ2dDbUZhVHpQMkNfX2FPbXRQbnFpa3dxd0F4bHRienNyX3Z1MktjYmpZYzJoLTRyaDQyNnBJVkFqNzVKRjNNdlJPZkdBY21wQUtDTnZWTDg2cVMzUFU0bU5wdldOdGRiVU" TargetMode="External"/><Relationship Id="rId700" Type="http://schemas.openxmlformats.org/officeDocument/2006/relationships/hyperlink" Target="https://news.google.com/rss/articles/CBMikgFBVV95cUxNSm1UNi1TV2FZLUU5VjM5N1FJVFkzNFk2ekZBc1RxYzJhTDExenoteURBblRPQ215SjBLclZlSklIQmFqdUNmd0w4M0NtU3NaZjZsVk92dndJSWY2WjJxU1dNVWxxWVlxNTJwVTNOeHFLR2dTN3ZoME1lNFgxVnc3QjVFTFAtMFE2QVVnOGxsUG1nZw?oc=5" TargetMode="External"/><Relationship Id="rId701" Type="http://schemas.openxmlformats.org/officeDocument/2006/relationships/hyperlink" Target="https://news.google.com/rss/articles/CBMihAFBVV95cUxOLW9VUnpESVF6amNWOHdkb0RsbWZueE5qczdWMENqcU9abGpIZFlRQ0h2OGI2dXhZUWNSSXJBVzBPWTg1R1dSbURZMGJkcXFfak9JbGkyZVp0S0xla0ZJNlVNYlhJT25nMjFIYm11UUxWM2NYeWtEelRDVTlIVS1GQW9Mblk?oc=5" TargetMode="External"/><Relationship Id="rId702" Type="http://schemas.openxmlformats.org/officeDocument/2006/relationships/hyperlink" Target="https://news.google.com/rss/articles/CBMi0gFBVV95cUxPYmprZ05PQ1VreFBnTFJEb1ZxX2tGTkxtZWtfXzRFa1dPWU5ra0ZKc0ZBeld0R0E5YkJOWXBVRjMyQmNWc1FrZXI5UHFmTGFOTTdxMEk3cHcxSVN4ZURHc2VKNW9FVGtaVVB5UGc3Wm81QzNtdmhoRVo1cnBieHB2b2lGTEJkQXhuTllWVjRaLUw5MF9WOVRyODN1M2RIeW" TargetMode="External"/><Relationship Id="rId703" Type="http://schemas.openxmlformats.org/officeDocument/2006/relationships/hyperlink" Target="https://news.google.com/rss/articles/CBMibkFVX3lxTE03MXMwbGNCZ3dsb29heUZRRXRzSFNyaUNaSllrbEtBNHZsUTRtX0wweDZyVVFjekdETzRsRVd0THZ3ejhwSUFJVHNleTJNR0ZSSmNhZUxORldBOHI4QVZIT2Rwelk0cU1GaWVzbjlR?oc=5" TargetMode="External"/><Relationship Id="rId704" Type="http://schemas.openxmlformats.org/officeDocument/2006/relationships/hyperlink" Target="https://news.google.com/rss/articles/CBMibkFVX3lxTE5VeGdEdHYwczZrQzM1NC1IOU0yM0w5b3ZUR1Jac1ptd1RvZHVkTnB0dWp5SlQzVzFWMy1pWWRsbEZseTVEWV9DVkc2X3FOVmtwc1k4cGdMYV9iaTB2N3djRDFVejhEWGlBWlZtMlN3?oc=5" TargetMode="External"/><Relationship Id="rId705" Type="http://schemas.openxmlformats.org/officeDocument/2006/relationships/hyperlink" Target="https://news.google.com/rss/articles/CBMi0AFBVV95cUxQMnZwU3B0bkh6N0Z6Rk8wSmRTRkFGX1ZOY1hNTHFhQWJubUNTYVNFelNGajRyMmZxZ1o1YXgweXc0V3QtU1dtTC1QcEp6SjM2dmZ2NXVQcHNDeWRjbU84czZ4MEkzTlljYVg1c0VlVEx0WDhqUUZHZVlZeWtkeGpSdlh3ZUc1SHdQVVVqdm1vbjdKYW05eEk4RW95d3lNRn" TargetMode="External"/><Relationship Id="rId706" Type="http://schemas.openxmlformats.org/officeDocument/2006/relationships/hyperlink" Target="https://news.google.com/rss/articles/CBMizgFBVV95cUxNNG5YV0ZPS0JPY1BKLU90V2RMMWNkQUtrZktEVVR0V2NlaFBlWXNVQU1fNjl4QVFnLTF0S2RyMWc0T3U4YzJKXzJRV1ZENlBrUHEtSWJqbzhacHBLZlowTU9LZ09SQ1JoNlAtOG5Cc1VyOTdnZko1bmJQczNXRGp2Nk1KbFFHZjNXdzhfMzBqTXAwME5fOE5yQ3R5WTlEek" TargetMode="External"/><Relationship Id="rId707" Type="http://schemas.openxmlformats.org/officeDocument/2006/relationships/hyperlink" Target="https://news.google.com/rss/articles/CBMibkFVX3lxTE9ScVRaRDRmQ3ZzbVpWUjNkYmNlOC1yZW9ZVG80YUNHVGI4MWkxOU52RFFwTXdPOG55NkNBdnNyWVJKSzJsVEUtV0d0aVpmd1d6cERIYTF3NGdMbGZtWGt5MkFTWDFadmlYUHlsdzVB?oc=5" TargetMode="External"/><Relationship Id="rId708" Type="http://schemas.openxmlformats.org/officeDocument/2006/relationships/hyperlink" Target="https://news.google.com/rss/articles/CBMijwFBVV95cUxQY3VhektQWnhUckVUQXBqenIyQ0dhcVVBd0hUOHdJUHA3THg5Q2hkdm5uS0FtQVkyX3hqZ1haVVR6NDhFdGRKcHhtZU9aYktiR3dYX2Y0ZUFMSmlXUGVUYk9LdDQ5dF90XzE2QU84a29UeU4waUhUbjdIWXk4U3JLeTdsR2RtOU5QWmxEN1BuMA?oc=5" TargetMode="External"/><Relationship Id="rId709" Type="http://schemas.openxmlformats.org/officeDocument/2006/relationships/hyperlink" Target="https://news.google.com/rss/articles/CBMibkFVX3lxTFBLTThzUVZfZUQxT29HaWJiREZNdFN1MmlJR1RRTXBOX19PWnBfSXNvN1BuREhfMHdHZkc1dFJxOGNoNFhXWXpKRHhkeExyY1RwczRIMXpZeGxSMVFEUEZFWGdEd2pwdkFaSThQODd3?oc=5" TargetMode="External"/><Relationship Id="rId710" Type="http://schemas.openxmlformats.org/officeDocument/2006/relationships/hyperlink" Target="https://news.google.com/rss/articles/CBMibkFVX3lxTE8zRks3SDVEQm1zaE5JMVVXbEJPbEFaMlBXcUthZUpQeDRseHBFQ0RlZWM1Zi1iUzB3aGJlbTQ4OUpldzJTNkpHR0kycUxjLXZMQTRDUmN2eTJ1bF9BUnhqZ3FMajZ3Z2ppeFpmVmFB?oc=5" TargetMode="External"/><Relationship Id="rId711" Type="http://schemas.openxmlformats.org/officeDocument/2006/relationships/hyperlink" Target="https://news.google.com/rss/articles/CBMibEFVX3lxTE9meUZKNGF5bzZiSWZtYWgteVFGeTlOOVVraFZManlUeHVtR1JfOXBaZnVhaGVMSmtfMFdiWW9oQzVvbkFiUGdfWnhLZzZlSWEtWkNjeVZTemNwcF80TS02bkhBNVdLako2RHBINg?oc=5" TargetMode="External"/><Relationship Id="rId712" Type="http://schemas.openxmlformats.org/officeDocument/2006/relationships/hyperlink" Target="https://news.google.com/rss/articles/CBMif0FVX3lxTE93TTFpNlRGanRmUnNCV05pZWR4VUo2U3V6VmFLSEplTTdJWFJ2aFJhT3VIZzFUV2RUVVlUTEdyUklDX2hSOFBXTnRpbFV4X2R5QUFZVlR1U2ZXbnlFUGlCeEJhZ0RicWU3bmpZOU5fb184YjdNbVZoSmdXVDQwLTA?oc=5" TargetMode="External"/><Relationship Id="rId713" Type="http://schemas.openxmlformats.org/officeDocument/2006/relationships/hyperlink" Target="https://news.google.com/rss/articles/CBMibEFVX3lxTFBES0dUckxzOTkyX2N2Qk1fbllrNlRMMHE0dlVyTGwtdUhmdnMwMVMyZTk3bkRhYTVmZXhyazFyY19ocGtCb2piS2prOTMxRTVRN01rOEVER29ZQmZzeGIyb3dMMXB3dVhzQlNLZg?oc=5" TargetMode="External"/><Relationship Id="rId714" Type="http://schemas.openxmlformats.org/officeDocument/2006/relationships/hyperlink" Target="https://news.google.com/rss/articles/CBMi6AFBVV95cUxPNlN5emhoMmkxSEk0c2JEV1dxaW5HbFZDWnZHSnExVXJIYW9aalo4bGJtUGFXeElKSnQ0a0dKbVNJOWV6UVlkOHRVZTJLOGhEZ3BfeVBJOEFxUC1kX0JVbnExb01TdGo5RUdlOERTdXA3cHpaOWROXzBQT3pzaUM0WHlUc1ctNWdabzRNR3kwMkw3clhKUmJCU0hWRGh6T3" TargetMode="External"/><Relationship Id="rId715" Type="http://schemas.openxmlformats.org/officeDocument/2006/relationships/hyperlink" Target="https://news.google.com/rss/articles/CBMibEFVX3lxTE0zWFIzcjBHRmxsVVJpNzBRRFRaWklSZDYzdHFScE5sSlZhNS1ETE5Yc1NOUHl2NllVUVZjVEJlWkVxUEJVNkozUXIwZEtqTlF1a2hvODhUc3lWYzJLRjFTdVVzR3c0OWJqYndMaw?oc=5" TargetMode="External"/><Relationship Id="rId716" Type="http://schemas.openxmlformats.org/officeDocument/2006/relationships/hyperlink" Target="https://news.google.com/rss/articles/CBMiyAFBVV95cUxOMjNTandBa1V2NFRET0ZaSE1Ebkw0alI0dEx6N2g3V2QtU3pNMkx1WnVCVkhZUDVTUGxvdndKcEE1MGZhWVlzVUd0c1JHb2NwdUVDSGRyLW9qUFJLLVFHNXd6X2RFai12YlRlcnhDY1ZrcDhWbkREejNwQ2lELVF0S0lOWURtOXVYdHpHS3dRaHpIZ3lhZXBVaW9RQ1J3am" TargetMode="External"/><Relationship Id="rId717" Type="http://schemas.openxmlformats.org/officeDocument/2006/relationships/hyperlink" Target="https://news.google.com/rss/articles/CBMibkFVX3lxTE1XOF9nS3dPbmdOVHVaT01ldEFNX1pJd2FRdzNXRENsV01vekZyUG1uVllPQmhtRDZHcWI5WnlpM0RGRTl2T0Iya0JhRmt2T0VwMW1yWG1Kc1hJUDhFZXhNbE5vQ2VVakJzQ2NMMDhn?oc=5" TargetMode="External"/><Relationship Id="rId718" Type="http://schemas.openxmlformats.org/officeDocument/2006/relationships/hyperlink" Target="https://news.google.com/rss/articles/CBMibkFVX3lxTE9YWU9Ja0hlTmVBWU1IZllSVEJId01oTlRtZlU3dUkzZmdHcTB1VnJmcWpkZlltcGZtdThoLVBpMm9WajVWT1pNbFpBQV9KcXo4RlhqNkZSR1pDTHFkQ1VuMkFoSFNocFVCbkg4Y013?oc=5" TargetMode="External"/><Relationship Id="rId719" Type="http://schemas.openxmlformats.org/officeDocument/2006/relationships/hyperlink" Target="https://news.google.com/rss/articles/CBMi4gFBVV95cUxNbFZrZFVyR19CZWxHWXFibEVWcWY2a2lyUG9qOVFBWE1hVk44dExXN3EwOXFGT1ZGX1gwVllLZTVzemt0X1JhRzRGVEN6eTFjb0o5M3J3cFJuckFJdWgwa1hPNF9TTnJ4azRvLVVYUmF6S2xkOW1aODBqZlI4YUdXd2JrQjJnQWpuNkVBS09Ocl84VThBUkQ0Z3NVal9VRG" TargetMode="External"/><Relationship Id="rId720" Type="http://schemas.openxmlformats.org/officeDocument/2006/relationships/hyperlink" Target="https://news.google.com/rss/articles/CBMi6AFBVV95cUxPbDhEXzVQWURpUEhYb1FpN2hSWEd6MFNTQmdWSXVGcnZTckd2Z2FCQjVFZGFTbGNQVWRTWWY5VGUwTWFEZElnTEczQkNZZENsQkluTjQyNW9VQzJGbEdBbDVzZHZFZlJGWEVWbUMtNmF1bjhwWHFhT1dHVVg3cVlDWjN3d0lOSE1NY3ZNU2dCNjlLRGFBVjdIem5Lc2RFc3" TargetMode="External"/><Relationship Id="rId721" Type="http://schemas.openxmlformats.org/officeDocument/2006/relationships/hyperlink" Target="https://news.google.com/rss/articles/CBMiekFVX3lxTE93eHlVNFlVYTU5MkV2ZDdtVUlMbC1RaTJqbWtxUVh1WmtJeDRZdDhFN1NqTE1SZ1hvcWtBR19ZeDRreENjRDhER091T0tjaHdiZnlRTV9GVFNCaXVGOEExLVIyQlNHeTAtVGZBc1llN25vN0xEbXVjN3dR?oc=5" TargetMode="External"/><Relationship Id="rId722" Type="http://schemas.openxmlformats.org/officeDocument/2006/relationships/hyperlink" Target="https://news.google.com/rss/articles/CBMic0FVX3lxTE8tU1lXY3A2ZGhORU9HclFZc291QVFyOHEyMG1IN1R5RnpBSENKOTkwVXYtXzdOaEZnYWFVemxYQksyX1NYSmVpWmFueXplVjB4Skkwa3Bvdjk4dXV6QVRjOHFReGJMcWMyemZVSm1WN2ZERmc?oc=5" TargetMode="External"/><Relationship Id="rId723" Type="http://schemas.openxmlformats.org/officeDocument/2006/relationships/hyperlink" Target="https://news.google.com/rss/articles/CBMikgFBVV95cUxONl95ZnVRcnNKRjJiV0ZmYlRHdy1sdjdjejVERURETW5CRHp1cWRzaEJxcUZYQjJEMVZabUpiZmNwdGdLckc0SEc5d2U3YlZwZEhXbnM4Z1VUMDdRVi1vZU5xV2VPS3AwMElrYXNqd2ZkTWhTQ05ZR0NJekJLMFl1Z25ROHpjVTVfRTB3b2p3UDQwUQ?oc=5" TargetMode="External"/><Relationship Id="rId724" Type="http://schemas.openxmlformats.org/officeDocument/2006/relationships/hyperlink" Target="https://news.google.com/rss/articles/CBMibEFVX3lxTE9LOEp4bUJVbFU5U2V5aWwwdWppbUpXbDZ2d2xXb3RaWkFzVlI3aU9xSXBtUGlPRkZCTElrMXpqYVdTQ2hpN0REbklHUjhmaGEtckFwTEJTTG51MmJiMkNvVGtobGZydFVoQnNOeg?oc=5" TargetMode="External"/><Relationship Id="rId725" Type="http://schemas.openxmlformats.org/officeDocument/2006/relationships/hyperlink" Target="https://news.google.com/rss/articles/CBMi4wFBVV95cUxPUUR3NVhqWXRyTE13T0FzVXRMQ3VzNlFmcXZVZ0RrZl90eU5vWHprbEFqbXVUUkhSR0h2M1ByMUNiaENUOUNmb0gwZklwT3NUSldhRWMwUFRYa0RwQnY2SHJLQ291eDBvZ1h0ODBCRWd3RGllaFBqYXA2aVhhdXVIaGVOMnAwZTNEVGl4RzlmT1QwNlRYYUhJM2xXMFFqUE" TargetMode="External"/><Relationship Id="rId726" Type="http://schemas.openxmlformats.org/officeDocument/2006/relationships/hyperlink" Target="https://news.google.com/rss/articles/CBMixAFBVV95cUxNSEtzNEZzT3JxSXliUjJsZ1ZqMlV0MDdKQjV4bkF0Uy1EMHBtaWpReXN5aWZ0LUxEdWE3N0w2eFFwU1BBV0t6TS12MzVLX3YzUDc3U3BDZk1mTEU2RGdFQjh0RFlyeGpjR2hYYjktbE1GWjhJZ1VXODJNVkhtck9HcnIxbHpHQ00zMHcxRWF5RFlOZDNFbEZ1QXF5WmhoZ1" TargetMode="External"/><Relationship Id="rId727" Type="http://schemas.openxmlformats.org/officeDocument/2006/relationships/hyperlink" Target="https://news.google.com/rss/articles/CBMirwFBVV95cUxQMUczdGNBZTNKdU9iM1p2YkNKYjlicERSdElJS2xDZE1wT2tGZmRWNVljdnBoZDkzZUFhMzJJb3RCOGt0X1NCWmZ3Tjd1aHZlMVZYV3hRNWNsMjJmb2JiMTlNeUFvWllONGNRNHZneGx4MEgtQlhIYzZMbm82RHdtNEhUaVRlclRTb3o4b2JFRTdQelZvMzFvRF9WaS1WSX" TargetMode="External"/><Relationship Id="rId728" Type="http://schemas.openxmlformats.org/officeDocument/2006/relationships/hyperlink" Target="https://news.google.com/rss/articles/CBMibEFVX3lxTFBvTGV5eGhTS0J1dEYzZUhOdTBLN1EwazZIZG14Q2IybGxmRDVTTFNBMDFnbmMwNXh6S2dMbjFJNE1qd1NYQjJEUTJzelhPQ2VIS0tBMHRwM1c1YkZJT2hILU5KQ1VVcXY1VllHZg?oc=5" TargetMode="External"/><Relationship Id="rId729" Type="http://schemas.openxmlformats.org/officeDocument/2006/relationships/hyperlink" Target="https://news.google.com/rss/articles/CBMiggFBVV95cUxPOHpHUVluUU1uYVNaLXVVTE51RGJ5NzVKUWMzekVMRmZRbW16M28yVFFoVVNGUXNqMjVIR1ktMjliY2hrWU9MNXdRa01OdjVvOHVYdGlFMTRoUDd5RTduVUpHaHNkbWw2LU03UUVyOGRfTS1nWWdzVDJOQ0M2VWVfY093?oc=5" TargetMode="External"/><Relationship Id="rId730" Type="http://schemas.openxmlformats.org/officeDocument/2006/relationships/hyperlink" Target="https://news.google.com/rss/articles/CBMikwFBVV95cUxPT2d2S0F4X1k1MVhtR3RPZXdRVmZ3Z1I0QTlyWnZMb1pNVU8tajdMMGlQV0FJSnFxT3lZWFdkTzF0TkhZbWxINGl3V3JseHFsZXZPd0tCTExzRm93LS1yOXY4VWFJU1pRTm5EekwxcnE5ODYyQ0Q4SkFKbzhKU2lyRmNyRW9UUmxkT3dBR21LZXVUOWc?oc=5" TargetMode="External"/><Relationship Id="rId731" Type="http://schemas.openxmlformats.org/officeDocument/2006/relationships/hyperlink" Target="https://news.google.com/rss/articles/CBMibEFVX3lxTE5GOVBNWVVqWHMwbm83dnJsbnJTRlNzYm9aeWR3WWpCTXVPMC1VWlV3UGtSNkVxNzRwSjdMVWZEYmhVMkJBYjVyX2NiLWI2RGhPa1NpU1lXNHNRR0xEMHYwS0tpREt4WlhtVm84YQ?oc=5" TargetMode="External"/><Relationship Id="rId732" Type="http://schemas.openxmlformats.org/officeDocument/2006/relationships/hyperlink" Target="https://news.google.com/rss/articles/CBMifEFVX3lxTE0tN3VmWVdaX1dnREEyaGpTVFltOEV0S09tcTNTN3hJMXRESmlaX19sWU9ka19mQlpyREhib2hTNHItNFhjenBpeEZkU0Z6S0VlX1hyOWNyV0lCS0l0eDVhdzRXUnR2R0dLLW1QX01KT29sUG5qUXhPZml3VGE?oc=5" TargetMode="External"/><Relationship Id="rId733" Type="http://schemas.openxmlformats.org/officeDocument/2006/relationships/hyperlink" Target="https://news.google.com/rss/articles/CBMibkFVX3lxTE1TTUxudzZ3OWpPd0ZlNkZxdjhXSTVvZmc1eXZHak12STVXWm5fbG9jNElvX3ZnNW00MzljYjlmbTdhV215LURmQW5Ja3dKM0kzYUlIaldrMkswZWp5b0lrc1hHajRGRlFGWmVsWkJn?oc=5" TargetMode="External"/><Relationship Id="rId734" Type="http://schemas.openxmlformats.org/officeDocument/2006/relationships/hyperlink" Target="https://news.google.com/rss/articles/CBMi1gFBVV95cUxPbERmZUFCWWpYY0RJMEF5bEYwQ3hDMmxLbGM1RVgxczZXa1ltVFJRa2ZoR0o0ZTlQcC16aVZreEJocUp3THEzcUhGOUxqUy0za3JrYVY3RVV3bTBmYnFETGo5YnBWMWc1WmphSllaNmo2amIyOVNpTWM4clRkRHF1S2tCZE9GdmdFckNVakNBalFQZXFQMG9ZU1lYVGJXdD" TargetMode="External"/><Relationship Id="rId735" Type="http://schemas.openxmlformats.org/officeDocument/2006/relationships/hyperlink" Target="https://news.google.com/rss/articles/CBMidkFVX3lxTE43YWNqem12V2U4X3JKeld6cVFmajFXcmRFczNFVy12WFpKUlFGZnNwOEdoSWZUb25IUng0RG9iTXlpcGVZUFVQcEpxRk1wWjFoRnVzZmdTNVNyaW5NZXhoX2RWcXlQUDk3RXdlQzlpbjdfa21jb0E?oc=5" TargetMode="External"/><Relationship Id="rId736" Type="http://schemas.openxmlformats.org/officeDocument/2006/relationships/hyperlink" Target="https://news.google.com/rss/articles/CBMihwFBVV95cUxPMzRHaXdKRDYwWEtGMjk1MFlNaFRxVldzMHhiMFlEb0V3Rm0zcEVtYU1pQlBQbzNCQUhlb0RsZVVDRFJnZ0dQa1pPZlZSeGJPQmNteWdSRkxHYVg4Um9hZGdfUURxWTdLZ1JBbWVlRzZfemlteUNKZ09EQldXbE16NkhFMnVMcG8?oc=5" TargetMode="External"/><Relationship Id="rId737" Type="http://schemas.openxmlformats.org/officeDocument/2006/relationships/hyperlink" Target="https://news.google.com/rss/articles/CBMifEFVX3lxTE0tN3VmWVdaX1dnREEyaGpTVFltOEV0S09tcTNTN3hJMXRESmlaX19sWU9ka19mQlpyREhib2hTNHItNFhjenBpeEZkU0Z6S0VlX1hyOWNyV0lCS0l0eDVhdzRXUnR2R0dLLW1QX01KT29sUG5qUXhPZml3VGE?oc=5" TargetMode="External"/><Relationship Id="rId738" Type="http://schemas.openxmlformats.org/officeDocument/2006/relationships/hyperlink" Target="https://news.google.com/rss/articles/CBMiywFBVV95cUxQRkpZWkpfcEM4Z3NwUmtSdjlkenJLUGV3QTdYWTE3a0gxN2J0NkFfWnYyUWlld3FlWTd0c01xaDRxX1o3V2JKU1Z4ZU5xT0lWN2t0NWVCOS1lOHFiTUFGeUhFU0t2eUdRSjdXMDN4WGNVNkV4amV5S0p6TXpnei05cHkxM1hDU25uQVJnaDFjYkhLS1RyX04tbWtQenZjcT" TargetMode="External"/><Relationship Id="rId739" Type="http://schemas.openxmlformats.org/officeDocument/2006/relationships/hyperlink" Target="https://news.google.com/rss/articles/CBMi2AFBVV95cUxNRkgzM0xLM3lsdnF6LTdhVjYwSGZNUng0MnYxWTh3dVFoMVRLV2Y2WlEwc1hCRjRXNWpwbFVhUjNZNWhIbWhPN0tndlA2VlVEOUJLSkJzcXlhUVlzRnI4MXg5eHhRQmNZUldFRC13NkhpcDllc3JDb0hiSTk0SUNYT3Jrd1RfaFdCeHAtVERydXFkQXl4a0tfQlp4OFNkUV" TargetMode="External"/><Relationship Id="rId740" Type="http://schemas.openxmlformats.org/officeDocument/2006/relationships/hyperlink" Target="https://news.google.com/rss/articles/CBMiiwFBVV95cUxPNHNyci01SDNxTFpKVEVicEZjbmc2dGlJeWhtZWdhY19IZUsyMjhObExrNFZuTHhiZXNjZnd3QTlMOUFpY1VEWnJjTWpuQTkzQlJwNVUzdE5uVG9OWko3aHJES3VvaEEtVFozQm5jZU53VkdfUDdpMU9KUXRXTS1ycGphY0xKUU5zT0lZ?oc=5" TargetMode="External"/><Relationship Id="rId741" Type="http://schemas.openxmlformats.org/officeDocument/2006/relationships/hyperlink" Target="https://news.google.com/rss/articles/CBMi9wFBVV95cUxNQkNHSWQ3Xzl4cUgzUUEzSHNWNGgzS3ZEcmhianlZb3paNmpMLVhkbldjVDlfRE9BRWNhRncxX0EzSU9WcDRNTlNGQ1hPcmJQa2Z1dmlwUDdkekNGbWVMVTI4WEZmaHZyUlVtT0wxLU1UT2JZa3JxTU9jX0ZnWW45Z0psc2ZPYnE1ajhicVZEeG41U0gtSFdPekJ3b3k1Sl" TargetMode="External"/><Relationship Id="rId742" Type="http://schemas.openxmlformats.org/officeDocument/2006/relationships/hyperlink" Target="https://news.google.com/rss/articles/CBMiqwFBVV95cUxPNmQ0cERxaHY0VE5PUUJvVkVRVVlOdklJRW9NRVk0OVVRdE03WWN0cVpRcWNtdmdyM0VjdUdhZWMtblFTWndzeXIwVnk4b0Z0MWRnd0s0bmt4ajVuNXhRWG5CbFZxaVlPeWFrOVlYVWJqZUQyZTJlanFTRmhQYWpDX3R0YUhiOENBeklzZlU3aEk3aG5ud0E3YWMtSEdwMF" TargetMode="External"/><Relationship Id="rId743" Type="http://schemas.openxmlformats.org/officeDocument/2006/relationships/hyperlink" Target="https://news.google.com/rss/articles/CBMi2AFBVV95cUxOclVBRjBKNnVSTTFBLWFIUFNZdUdiTnF4Sm5Wb1ZXLVpRaC1GUjJWTDh4NVNaVzBIRzVzTHV3ZXB5REVNM0dSNW1xRXJKWlhvX0hGSGxTd0JqZWxnbVdaRDUxdXlMVHI0MDVpT3p2Z05yVjA1RllJdDJIcGZBXzFnb19Xb0UzSFNXeWpTdk9SSU1ad0pIZjZzWUhqdnpVaU" TargetMode="External"/><Relationship Id="rId744" Type="http://schemas.openxmlformats.org/officeDocument/2006/relationships/hyperlink" Target="https://news.google.com/rss/articles/CBMitwFBVV95cUxQY1hRTlRGUFpSRFV3UnhVMHRlem9vYV85Zmsxd2ZwUjBhWHZJSXhHakRiX3VGMGtTSzFzN2lKWl9GZnZXSzhGbWJpUkZBb1JjcXFqRTdmdy14WjBYblBnNGZGeWtCcXRVcGZTQy04cjdwdEY5dGxpbjRHRThVcWdkRGo3c3hHR2p1TGhuZjVNQWNzUVNNNFRVcEE0Rjh3bU" TargetMode="External"/><Relationship Id="rId745" Type="http://schemas.openxmlformats.org/officeDocument/2006/relationships/hyperlink" Target="https://news.google.com/rss/articles/CBMingFBVV95cUxPTi1BMUJjakNaQVp3QVNHeUVrTmVvLUlrRlJPOUZ2TzY0d3lHTTVlT0l6b2JaVHJGTHR0anJzclpzcU10ZW5xNXVVMHZid29vQ292M1gzQm9OZ1g5a0Jhekpwc2U1X2JBYWtLSjBuRThja3dRYUVRSWg3bWpHeTBTMFQ3aXZpX1h1QzJnS1NJT0NidTc1WUJuUkQ1OEl5UQ" TargetMode="External"/><Relationship Id="rId746" Type="http://schemas.openxmlformats.org/officeDocument/2006/relationships/hyperlink" Target="https://news.google.com/rss/articles/CBMi4wFBVV95cUxPOVVva0w5eXh1d2dkVWlKMmdsWDI3cTRrb1owS2pGaklJTVBYcFpSNUg4cEZiYTBQdVFHXzY0aWJzM1F5b2hFNHU2S2U3bFBxVXZCUE5WbUJxM0dDN0t0RXJYYkpGR3pHMjBRazYxNzg5dkpGRTh3TVF3YlVSM1NoRkMwdWx1QVFxQm1BaXpFWFZvdGpYWlY3QlA5WU9Kd1" TargetMode="External"/><Relationship Id="rId747" Type="http://schemas.openxmlformats.org/officeDocument/2006/relationships/hyperlink" Target="https://news.google.com/rss/articles/CBMi9wFBVV95cUxQRlVqQ3BiMVVkQnlKYWtHUU5OU3JMMXVyRXZOR3VMWDA3dGE3LWV1SDMtcEh1MFRQcTgwdGdYVjNPazgzdkh1VWVqaXZRREdnaWhxM1VYbm5uOXhPTGp6c0J5VFBFZ3k5MnpRcXBuVzlJbllySkRneXpQSEFWM1VNLUxUTzY4U0h5ZmF6cGJiU1FSOXJhY2RaN0FJMW5RNk" TargetMode="External"/><Relationship Id="rId748" Type="http://schemas.openxmlformats.org/officeDocument/2006/relationships/hyperlink" Target="https://news.google.com/rss/articles/CBMi2wFBVV95cUxNdFFVR1Y3cFlSM3FBN09jNnpNeThXRVlnRElYb1BhY3hBX19YRG9HZFBDSWs0bzFnT0NBMTJnZTZhVTVGeDJpYUIwaWNuVXhmNzBjSFdya0UtNmozUDJVTlhROUQ0SkxBSGQyQ29ERzVhbjZ0cmlHMUxsZjhRLUFvaFpPeldUNTJmOTVMS3RKVmlISXlHazA5dHNBVUR1ZG" TargetMode="External"/><Relationship Id="rId749" Type="http://schemas.openxmlformats.org/officeDocument/2006/relationships/hyperlink" Target="https://news.google.com/rss/articles/CBMibkFVX3lxTFBLUGF1S2p0aXM2ZGVLbEtoLWNVYW1BMzNhczlxVjBPVkN2dDVCVXU1N3FHbGJOOHE1aUR0VmhWeDIzWGlIZkp0d1BNS2lELWV4Nk41NUYxS0xkSldSZFBLcGpOZnBfbHZSTkdXZm5B?oc=5" TargetMode="External"/><Relationship Id="rId750" Type="http://schemas.openxmlformats.org/officeDocument/2006/relationships/hyperlink" Target="https://news.google.com/rss/articles/CBMi2gFBVV95cUxQOWxvZU5OYXVLQmhIV2tGZnViOHo1bUZhbGVfc09tUTNfMmFCS2FfV1Q3ck1vQTV3N3ZVb0lfM3lvaU9JQVZpNlktbmlWVXhKODFHU2Y3eEZtWU13Z3M5NGM1T2p5NkE2QUgxLXNnYjMtVUJMeGRhdVVqXzl0LU91NkpXZnhSdjFyZ1gzSmRDekR1Z2FsWmZwTWZWLVU5eF" TargetMode="External"/><Relationship Id="rId751" Type="http://schemas.openxmlformats.org/officeDocument/2006/relationships/hyperlink" Target="https://news.google.com/rss/articles/CBMitAFBVV95cUxNREZqWThKZWlvQVJmRU05NmEtamFPa1djalE1T1c5ZU5vNF9CT3VxRmZ2NXRTUkQxYmtYNWlhYlVPbUFMaFREdGxJT2d1Uk94MXFTbHd5WUJaOWdhejRFeTJsSGM5THNKSlVKTUYzU2tvZGYxcU91d0pSTVRKenk0YjlHaXhuT2F6Qnd3YzJyWVhPXy04WUQ5TGFDVFVOaU" TargetMode="External"/><Relationship Id="rId752" Type="http://schemas.openxmlformats.org/officeDocument/2006/relationships/hyperlink" Target="https://news.google.com/rss/articles/CBMiXEFVX3lxTE9DaEd5bDgzZUFDTDVCd0J3TnNJbXFlcW1VWFFBdmVvclJmbFVHTWNQWUFGSlpCblpGb3c0VFB5S3FnMnV3TUcwWmVGU1NPVnBhbjUyMGswQlN3UVJa?oc=5" TargetMode="External"/><Relationship Id="rId753" Type="http://schemas.openxmlformats.org/officeDocument/2006/relationships/hyperlink" Target="https://news.google.com/rss/articles/CBMiqwFBVV95cUxOdkNfaUVjcWpUaXM4WE5BX3N1UjgyMGRna2I0dTN6Q1pJMjh6a3BEOXlySVo3aDhnZXF6dzlieW9nTzktTlB3ZGRHRnlMMjRDb1Nyel9BcjJhM0VtS19pNXdLZGFDZlN3Tk1RZU1OcnpzMjFENWE3di03UEtTQm1QdDh3ellJN0dtVGl6UzZrTFRHd0QxUE1IaUJnemMtND" TargetMode="External"/><Relationship Id="rId754" Type="http://schemas.openxmlformats.org/officeDocument/2006/relationships/hyperlink" Target="https://news.google.com/rss/articles/CBMisAFBVV95cUxNMnBoYTBKTGh3dFFSbnFOZ0NfNWo3azRLX3FLVE1pVEIwQlBwTTdMZVlGTm1QbXd0dWJvWkNQbkI0OG9WTlMyRWRwVmtlMk1fVE9qNEZpd09WNjVZeGdZVzFkblh2NnJyR2MwZExRSndvdHRueS1mNndkTEwwMDNMcV9JQkZJRS1USkpWbUJiWmo0X3g0Ty1BVXoxaVRwRV" TargetMode="External"/><Relationship Id="rId755" Type="http://schemas.openxmlformats.org/officeDocument/2006/relationships/hyperlink" Target="https://news.google.com/rss/articles/CBMikAFBVV95cUxNZlBMSHBfRUM1LWNIMEt2V2VsaC1zU2ZJT25HV3poTXBQWm84aE5paWp6SVlvdktBMEh1X0lNeXY0UHpuRGNnMVZSeFhGRUNqVlJtaXZGVmI3WE9JU0pEeGxya1dBazhXT0todXVzbUw2cG5ScXpUWjB6UWhNYkF0RTYtalpyUmNUU1E3Ml90U18?oc=5" TargetMode="External"/><Relationship Id="rId756" Type="http://schemas.openxmlformats.org/officeDocument/2006/relationships/hyperlink" Target="https://news.google.com/rss/articles/CBMilwFBVV95cUxQdnE1Rk5sS2NpeDhINHVOSWRuQktjektvVzl2Uno4TDNNQWoxYUF4RVQ2aG1aaXk1MW9EZ3FiQ2xuVFNkdVFyV3N5ZjgzRnZ3OGNiZDBrQ2V4c1d0WEZXb0FjRWNoNG5iZWg5dHBMZkJIZTd6bVV0SVlkdlVfeGhiY2dHeHRtYkpmZ1pybjNOV194LVItU1Fn?oc=5" TargetMode="External"/><Relationship Id="rId757" Type="http://schemas.openxmlformats.org/officeDocument/2006/relationships/hyperlink" Target="https://news.google.com/rss/articles/CBMi0AFBVV95cUxOVDI4QlRMM0VudXZPXzNWb2g0c21qeFJ2SEhvWVpDSE83cnpDd1pvRXpPSFkzV1BEcnBrSEQ3X0ViTnVIdzc1Z1lmSDZOdGoyUWw5VjZpSEVOME9UYnZkWHBZdGdZVWFWYzlwdW1Kek0tTFFuLXNHYlB3N2tBcXl5OE9TaVVOdUh3Vnd0cS1yaXNoMm1vMllwRk5XNXdmM2" TargetMode="External"/><Relationship Id="rId758" Type="http://schemas.openxmlformats.org/officeDocument/2006/relationships/hyperlink" Target="https://news.google.com/rss/articles/CBMiswFBVV95cUxNYUJGd1A3eGtqeEl3NzBlYnFCTTJKTXJfMWdWUUk0Q2ZLc0hhV1c0S3h0eXZ1bmdhN1BKdGVqMkk5VlVGaWdadnJwQ0NBczR2TUdGYXNXLVBDQ0tURmwtRVFRM201MDl5dEZCbVFVUnZSUzlsTmp6T0ZFcGtNWjE0Q214N292SVd5bVFTWjVjT1RGclZsa0hZTWloRGhpcU" TargetMode="External"/><Relationship Id="rId759" Type="http://schemas.openxmlformats.org/officeDocument/2006/relationships/hyperlink" Target="https://news.google.com/rss/articles/CBMibEFVX3lxTE9PYXBlbk93SGJBTHRkX1JFelB0akhUUTR1LXpCbzZTM3htX3pRQl90blVwRTRweXlTWi0zdXRCRDJZTFNheF8wMUZXZnBBdjNzMGJmVF9jXzZ4Q0tCQzRLdzltdWpKd0dpemZXdg?oc=5" TargetMode="External"/><Relationship Id="rId760" Type="http://schemas.openxmlformats.org/officeDocument/2006/relationships/hyperlink" Target="https://news.google.com/rss/articles/CBMi6AFBVV95cUxPeU5HUXdQT3hGWlNGSV8yUDdjbi1VS21JcnpzX2dxeTJhM3k0Z3hCcGk0amQ3UHlYdjdoNENLS1JIYng5TnhyV2ZNRzdHWU1NVlpocWdmdENwbkQ5dFczS2lzMG1vOUVJSTBjRjBVRFNTcGJSbHpHajBWbWFhS3IzeW5Ed1pFWkJHS0Z2Y1NwQzVjOWVsYWpGVTBVNE82Uk" TargetMode="External"/><Relationship Id="rId761" Type="http://schemas.openxmlformats.org/officeDocument/2006/relationships/hyperlink" Target="https://news.google.com/rss/articles/CBMib0FVX3lxTE5CQnllZmllSmtUZEltbW1mLTZ4LWU4ZmhFUmVWaVp5NVlKVEVSdS1ZYWdiY0x3QTBoY3NEU2taVmp5NERwbHFaWHE1YTlRWnBMSldLN2RTdVBfT3hyLTVqLVN4VGZRTm9NNGdTZURhUQ?oc=5" TargetMode="External"/><Relationship Id="rId762" Type="http://schemas.openxmlformats.org/officeDocument/2006/relationships/hyperlink" Target="https://news.google.com/rss/articles/CBMidkFVX3lxTE9IYVdCLXJTVFJMM1NMOTBTQTJENmQ4YVFCTXJBYS1Na3lRT29mSlNubm1CSXNvQVNPeE1aaHBOeFFESkNTZVNGcmtXQmgzaFNtcDh4ODE3UU5CdXBmdFhtemtreHltazduZ1lRNjFma2hjWkV0WWc?oc=5" TargetMode="External"/><Relationship Id="rId763" Type="http://schemas.openxmlformats.org/officeDocument/2006/relationships/hyperlink" Target="https://news.google.com/rss/articles/CBMinAFBVV95cUxQemF2QXVmeFNvQ2kyX2Z3VjBuUlFzMTkyRHZJY2VqaS1pOHNLN05VMXNmZ2liaWs3U2NUWm9lOWNtVl9KSnIwdWtleGwxMXQ0V243anh1aDEwYklOZ1JUWmxfNklJdE1aV21xT3U3aXA4T3BGZWpvT2tWZk83alZIci1JbW12SUZYV0NScllWQnFMVW5KRWtlelh1NV8?oc" TargetMode="External"/><Relationship Id="rId764" Type="http://schemas.openxmlformats.org/officeDocument/2006/relationships/hyperlink" Target="https://news.google.com/rss/articles/CBMibEFVX3lxTFBWdDJiOHlldXg3ZG1COWR4VGFLUTVCaHo5YnFxb2FIai16YmtDVXdzRlJCd2puNlUzUUJvVVByLWdnNUVTU09MYkY1VFhQaEVxdlFZblAzMDVCblZYX1lJcl96QWNRaW8yT29EUg?oc=5" TargetMode="External"/><Relationship Id="rId765" Type="http://schemas.openxmlformats.org/officeDocument/2006/relationships/hyperlink" Target="https://news.google.com/rss/articles/CBMiowFBVV95cUxQc1Vhd0VDWWh0OGswdnhGYjdUb3ZUVFQ1R3pKTWN3c05QNDI1Tkh4N19rRm0wcXF0MzhmMzVIS0wyNmFFRjNyQWtldXFBUWpXcUJpemZaNU52UDN4RFhBTXZkRmpQY216bHpHNXdkMG54MVJZZGdjckhNdFRJRHh0WkR4dWhkWkVRVkpOZjU3R0tOMzBHS19PLU1PRDM2cF" TargetMode="External"/><Relationship Id="rId766" Type="http://schemas.openxmlformats.org/officeDocument/2006/relationships/hyperlink" Target="https://news.google.com/rss/articles/CBMibkFVX3lxTE5PQzVid0VJT090YUhTZ1ZlNk9yRXB2RHBsZVRaeVJMSTB2T2N3RWFMUnBNaURDc3VGbmZjQVNvMWhFcUNGYU5kUDM0SWFXWWFJYzdmUmd1SzNjcFpCU2JfcDgzZHN3d3ZfZ01LblJR?oc=5" TargetMode="External"/><Relationship Id="rId767" Type="http://schemas.openxmlformats.org/officeDocument/2006/relationships/hyperlink" Target="https://news.google.com/rss/articles/CBMidEFVX3lxTE5PQWpqcldOWnl5bnBfWDRMU1c5WjVaeVFBei02VzA1Z2lXTFBEcGQwbXpiM0liQmxUVmFFWDBLbjZpZ2JsUERqSlFrLWRCbjRRVV9VbGllS2VlU002NWJvR0FDOFhIWjZOejM0SmRDc09nUEdT?oc=5" TargetMode="External"/><Relationship Id="rId768" Type="http://schemas.openxmlformats.org/officeDocument/2006/relationships/hyperlink" Target="https://news.google.com/rss/articles/CBMiqAFBVV95cUxOV0hTMUVSd2Vwam5TRkhqamFaa2NaZ2k0Ui1iazZNTk9wVGw4UWc3cFFZd3dBelJjdjRPa215TW1kRlU3eUNweXNYS1dQY0tqMXFXSHhsRnF0bnFmOTBQczFPMk40bm5qU1dfYTZ0bU92NGRlOHk3NXY5dG5wdWRvVGpXdFNQX1lNel9VRURZMm5hUmV0S2FOcUVLYm42Zz" TargetMode="External"/><Relationship Id="rId769" Type="http://schemas.openxmlformats.org/officeDocument/2006/relationships/hyperlink" Target="https://news.google.com/rss/articles/CBMic0FVX3lxTFB5aDhDOHc0Vl80MjdQSFBiRzQ3NzMxY1lRalo0Z19NTmRqZXp4VkNyYXNyRE8wdUJyakN6dk93SGxvcnRiTGpqNDZnUlZGLVYweXZPZXNkUHVweWJfOUhSNWl1QmpWaXZsQ2NMQkVETnEzSWM?oc=5" TargetMode="External"/><Relationship Id="rId770" Type="http://schemas.openxmlformats.org/officeDocument/2006/relationships/hyperlink" Target="https://news.google.com/rss/articles/CBMibEFVX3lxTE1iSFpxR3VMX05KOXRjeWUxZ3FOYkU1OHJ3RXk4UUExLUUwb29rZHA0YUFZd19MZVlURERYTXVIWGZPT0E3Z1BaMjBBWndNOC1XWjdSTzN2OXJDZVR2RjQ1R1FiQWVlT2p1eG5Ndg?oc=5" TargetMode="External"/><Relationship Id="rId771" Type="http://schemas.openxmlformats.org/officeDocument/2006/relationships/hyperlink" Target="https://news.google.com/rss/articles/CBMibEFVX3lxTE8yNWJLQ2NmM2dKUHAtWlRQOGwxOGcwLTJra3U1aXMtN2lDeldFOU5jTjJXbFVpZXhfVFBiVW1BTWp4QnpwVlpndThYZnA4OW90SlJGcl9QdTNCYWc1MngxLVh3Unh6bUY1Mnl4dw?oc=5" TargetMode="External"/><Relationship Id="rId772" Type="http://schemas.openxmlformats.org/officeDocument/2006/relationships/hyperlink" Target="https://news.google.com/rss/articles/CBMiyAFBVV95cUxQT3czeDNreV94YS1fV00wSEJ6SkpmYU1GelBPWXhfVnNmS3V4eGNoUlJ4UlU3b2RUQzcyby11WkE0aEt1M2V3SWx6SkFSa3BqalpJTnR3NUZUbEpuc2NySXZjbW9BZmNlZW1RdjhNS2p0MkFtODRhNEtWZm1nOGE3cnBtT1c2QlZud00teGplN0JIam1SUHdYZWJoWmhrNE" TargetMode="External"/><Relationship Id="rId773" Type="http://schemas.openxmlformats.org/officeDocument/2006/relationships/hyperlink" Target="https://news.google.com/rss/articles/CBMitAFBVV95cUxQVXVCdExpbWY5RXFiOE91bnZDSGl1c28xanBXUGpfT3BMTFVEeUtLTDRmdzdMOEprRWdHZWFwTEU0OFFFcmNRZjRLRFoxc1VlYXNVQ3BSU3pwbmt1ZV9wRFJtWjVscjlfNEFPalBWdzdTZUZ0V205UmMycnpsMmFKYVlzQ19FcjVhZ1E4eXRIak0zS09rNDdiZjlVOGpDUX" TargetMode="External"/><Relationship Id="rId774" Type="http://schemas.openxmlformats.org/officeDocument/2006/relationships/hyperlink" Target="https://news.google.com/rss/articles/CBMibEFVX3lxTE02SHV3bWRWdFVzM3BBYzNmTGhJMHEtbUczUk1DUGN1Wi1HdnN2RTdKWmtGWDBQVFBabW5obmg0SXRpNHdQQkw4bTF4T2xFM0RISU14QS1sX0l3NEFtcVhyeGprOFRjV0FpRVdtcg?oc=5" TargetMode="External"/><Relationship Id="rId775" Type="http://schemas.openxmlformats.org/officeDocument/2006/relationships/hyperlink" Target="https://news.google.com/rss/articles/CBMikwFBVV95cUxOSkdZbFBrc193TTd4eEdKeUdVcmRQUmdDVGdOS3NPbnppMmVwWmJiWklQR3hGdDVzRENic201bVhOeWtBbjRFaVNqR3dPR2NfaVNDMWhaaHBHNXpRb3REcGdrUTBaVUx0NVlDNEV4Wl93bDU5V1pKUzZtOFJZbXhxVWpDaC1iZ2dfUTdsODFGZmtkX2M?oc=5" TargetMode="External"/><Relationship Id="rId776" Type="http://schemas.openxmlformats.org/officeDocument/2006/relationships/hyperlink" Target="https://news.google.com/rss/articles/CBMibkFVX3lxTFA0VDVOb1daVEFLS0FOYXRCQm9NQXBWQUlPemZxNXNFa0xTYUtqaEl3NVZUcjBaR1NRSWJqWU91RV9qQ05ZOXdHNXJTck1wSDJrV01wc3ZPTDdHcGVKVDRqX1FvRTA1dzNGZkp2dUx3?oc=5" TargetMode="External"/><Relationship Id="rId777" Type="http://schemas.openxmlformats.org/officeDocument/2006/relationships/hyperlink" Target="https://news.google.com/rss/articles/CBMibkFVX3lxTE1pQU12OWRGSm5EOUpDWVkySXVTblhJYWYwN2l4em1IbHhER3BNaTVycHZRYWFvV3hYQnZpWlR6QkNTRm5EU1B0ekdRUEdVU0pNRmZxbDhpRTlYRXhyZXA1WG1FMmhkSmFWOEJWZWxR?oc=5" TargetMode="External"/><Relationship Id="rId778" Type="http://schemas.openxmlformats.org/officeDocument/2006/relationships/hyperlink" Target="https://news.google.com/rss/articles/CBMibEFVX3lxTE9DaXgzU2dJLU1yRVUxNEJrNTJQQ21LdzFiR1JJM3Uwd0IwcnZxV25uVEtsLUxvNk5WRmphSHhIa3RzQUVZcjNaOWN3amJQVGpBbW4xeXVlbGpDM3BwYUc3MWEteGc0ZzJzX09YRg?oc=5" TargetMode="External"/><Relationship Id="rId779" Type="http://schemas.openxmlformats.org/officeDocument/2006/relationships/hyperlink" Target="https://news.google.com/rss/articles/CBMieEFVX3lxTFBZd2RzUHBhUjB6WGlvcEI5UVVXVUk0eDd1OU5jenRxb1ZuV0ZtbXF3X2hnTVUtMDhyUkNWbm1oMkxWR1hjVnVZcTUtYjI1QlV1RnJGTC1MS2lrRGZBR0ppZjNKazdVcVA5QmlDVGJyaGg4R0R2VE1tLQ?oc=5" TargetMode="External"/><Relationship Id="rId780" Type="http://schemas.openxmlformats.org/officeDocument/2006/relationships/hyperlink" Target="https://news.google.com/rss/articles/CBMi7AFBVV95cUxQY2JrcTc4VmJ2ZGtyU1R4TTVhT3Q3V1JPTXFxaHdIQUo1UmFwd2ZPMWZVUmtNOFpFa3YyUDJEcUFzbVd4dEo5dTF3TGF2WkZ6R0V2VjJScWliUllwNFdZdURjWndfUnlER08xLWVrZnRKdW5tZGhWc0x6eEc3VlZQMGhXMzVUV1BCdlRuYmxMb2ZSVXNGdXB6d3B4ZjlRZy" TargetMode="External"/><Relationship Id="rId781" Type="http://schemas.openxmlformats.org/officeDocument/2006/relationships/hyperlink" Target="https://news.google.com/rss/articles/CBMilAFBVV95cUxOeThaUFBmS0ZfLXAzWWZ1ZnBEWWhhMzlmQzRqdk8yVlFrdG90aFZaYUNnVV90OEc5eWdkZ2c2RHZ6OHF1TFNZWHM0bnRxTnBGU3BsV2FnVllEQXBzYjg3WFpBSWlxY0xFbHIzWk5jUHJxbHVfQ05pSjlPSUZ0RnF0WWVQR19KenV2YzVvdFBNT2tCSzEt?oc=5" TargetMode="External"/><Relationship Id="rId782" Type="http://schemas.openxmlformats.org/officeDocument/2006/relationships/hyperlink" Target="https://news.google.com/rss/articles/CBMivwFBVV95cUxPa2lKQTBuNWlrb2xmQkhqUkZodjJRMWxaQ1E1WHJwNVYzbFZvZ2xZaEdHOEU2d2V1UkE1Q0lHTW14cVJZbGZQTmFsVnpITXVmTVltX2k4ZnFzenJjSkJiV2pzOGgxTGJYUkhVbnZtVGVQOGxZenNTNUFhYjl0MUg5MnN5WU5FZHlhY2JLWldnalA0ZjI3a1NQNW96UXBWWk" TargetMode="External"/><Relationship Id="rId783" Type="http://schemas.openxmlformats.org/officeDocument/2006/relationships/hyperlink" Target="https://news.google.com/rss/articles/CBMibEFVX3lxTE9JZFlDSDRZT1BVN0NXVjQ1RWpibXduaXd5blhoWFA1ZVBnN2h6c1hnMW40d0RQRHA5SjQ1OWtQVFFiQzRneWFZMTFsUnZVbWtHQkEydm96X0gyX2NUSlZBYk1qTmxHYUM0eGw5OQ?oc=5" TargetMode="External"/><Relationship Id="rId784" Type="http://schemas.openxmlformats.org/officeDocument/2006/relationships/hyperlink" Target="https://news.google.com/rss/articles/CBMibkFVX3lxTFBKU3JMZlRwOWtuSVh2ZU1iMDdTQlJKajRVZG1CM2Q2NlRmeGNCd1M5TEQ3RFl0MmowZXJ5YWxobG5HNURCVHE1NXBnNVNUNEdiYjFCa0dkSU1CUEJmUnhoSDhzcUFNNjF6Z1F1ZGpn?oc=5" TargetMode="External"/><Relationship Id="rId785" Type="http://schemas.openxmlformats.org/officeDocument/2006/relationships/hyperlink" Target="https://news.google.com/rss/articles/CBMixwFBVV95cUxOYUQ3cXMxU2pPaUFseW1aVWdOQzVOV1JiaDd6aW5DU25Lb1ZVRGg5akRpYVZZc0k4eEgzX1A0S1J6YWp4dGplOFFXMnB4Nzk0bDNGZGo1dERLdGJBRVlPNmFhdmJ1MDBZOWZlWndZNjhPT0t1dVJQeU51RnZoU1FobUNhN2FBOEJHa3E2d3RGWTFNVzJJeWY2TGtrMEJKSH" TargetMode="External"/><Relationship Id="rId786" Type="http://schemas.openxmlformats.org/officeDocument/2006/relationships/hyperlink" Target="https://news.google.com/rss/articles/CBMid0FVX3lxTE93TjU5bndGdXludFRRS1NBYW9OV2gwQ3h1c095SThKZGlPa0FTTDVwMFRpZ1FLd3BaUTlsdmVKMWFvZFVPa1BLbnVQUWczTXM1RzNmcGFzMDdzZ1lOUmtoWFktT3NsVVpGLUdUNG1GWVhicmZ4SkhB?oc=5" TargetMode="External"/><Relationship Id="rId787" Type="http://schemas.openxmlformats.org/officeDocument/2006/relationships/hyperlink" Target="https://news.google.com/rss/articles/CBMiiAFBVV95cUxQdEx4LWMxZWp6Mzc3QWw4b1Nrc3pOZ1ZqR3VtQVY0Y0hIWVhGSjlvYUpVRUdlM0s4MldQTkhnaDhRd0dRalB4VDVjck1FMWU5NGZoQmRPVF9qVFQzSmM5dlJyblNWV3pzY19SblJ0d2dpNkRWdTEzOWhLQWlRc1pnNmJqR0pCR1Jo?oc=5" TargetMode="External"/><Relationship Id="rId788" Type="http://schemas.openxmlformats.org/officeDocument/2006/relationships/hyperlink" Target="https://news.google.com/rss/articles/CBMijgFBVV95cUxPeFAtWHBZMGdZT1dtTnRWUWIyenV2djVSN3JjOVJuV1pIQjNId1NPS3h1X2FQeDB3cUxEamNaVUl6TUNDLWdwNURyMVZpRjVhXzYxU0duVE9uX0Q5Si15dGdQS1ZwaExSM2RhQUpsdEROVFhuc3RTVHlqR3VPUnFTMWlnNzVObTRhcUtKRm1R?oc=5" TargetMode="External"/><Relationship Id="rId789" Type="http://schemas.openxmlformats.org/officeDocument/2006/relationships/hyperlink" Target="https://news.google.com/rss/articles/CBMi1wFBVV95cUxNSTVsdUtNMzdQMkgzRzNLWGh4TmM5d0NCUTJyVHV2NmFfT0dWR285TndUSmZUU0hxWUZ0eFFqbFUtT0dacklITHc1QlNsajFPNFE4TFB6MzVXTFJMMUNHZGNzMzhxZ0FqZlVjM09aeGNxaFZwMlRDSWVyTFhTU3BDZ3pPNzVhbjhPMEx0azZUWU1CdVpfVjJKSERlNkdZb1" TargetMode="External"/><Relationship Id="rId790" Type="http://schemas.openxmlformats.org/officeDocument/2006/relationships/hyperlink" Target="https://news.google.com/rss/articles/CBMibkFVX3lxTFBZWWltY2FFM1daZ0NnaEZnd2p4LXFNY0ltenFRT0N5YTNtRnZHenhBcmVjWWdEM1FLR0lsZm9RQnA4Q00zQzlNVTN0ZnFCTzBwa19BMDBtY3VTRy16a3REdDMyZlh3LXpaSjZ6elpR?oc=5" TargetMode="External"/><Relationship Id="rId791" Type="http://schemas.openxmlformats.org/officeDocument/2006/relationships/hyperlink" Target="https://news.google.com/rss/articles/CBMirwJBVV95cUxObVZjNGYzWGZhR3I0cC1wLW5SdEc5U3lENTB3SUpmV3V2cWctY3F5Zzh4d2lqQ2JzSktzMXVsc2RTQi1EaFFYanRjY3NuRG84anEyRUE1TXVUYzhUNEk0MkVaT3E3WlVxRXBLY3FjdnpOb2txOEhkZTNCc1RKQjFVNVJ4TkxrSEZ5QU9hazRDVE9jT0N4Z2tWREFVLUgzNV" TargetMode="External"/><Relationship Id="rId792" Type="http://schemas.openxmlformats.org/officeDocument/2006/relationships/hyperlink" Target="https://news.google.com/rss/articles/CBMibkFVX3lxTE9Ib0FlT3VtcDNOMFVxaGNoTDFPZzY0ZHJzZFJNbkNOcFFlY0tJR09uOWhyVGVUU1hXd0lYejA2UTB3YzFnRi13NERCX3dmOWlHWjNicnBfcTI0dUNNV2pPR3QyYXo0ZVZYak5OaUJR?oc=5" TargetMode="External"/><Relationship Id="rId793" Type="http://schemas.openxmlformats.org/officeDocument/2006/relationships/hyperlink" Target="https://news.google.com/rss/articles/CBMiiwFBVV95cUxNRmhMZHpYUGI5eVNhQjJ4U0w1c2NlVFBhS3VYdXM2dTZyS094aW05OFNaNU5XOE5qcmJzRzNRMDZzM1NKRE53azBOczF1R0t2SmZqUzBnSHE4LTFOeVJ1WlRITmxnUkFuYVNhX0UzNGZKWkJJdlVGMVpMMW5TeXQtVHV5RjdHWU9TZjcw?oc=5" TargetMode="External"/><Relationship Id="rId794" Type="http://schemas.openxmlformats.org/officeDocument/2006/relationships/hyperlink" Target="https://news.google.com/rss/articles/CBMieEFVX3lxTE5FeGZjZGZjZE9XYXIwcnpzS0RTT05qbktDX0s0UnJ1NGtXRjlobXVVZWNvUVNMcHo4ZXNfc1RsTkZnWjNDcDFCNFpBZzdOYXNyZ2JyOTNwTGdKTEt5QlhnbUhtQVhHV3piNk5BME44MVBOT29oZUloZA?oc=5" TargetMode="External"/><Relationship Id="rId795" Type="http://schemas.openxmlformats.org/officeDocument/2006/relationships/hyperlink" Target="https://news.google.com/rss/articles/CBMiuwFBVV95cUxPWlRnYnIyZW9uZ1JZSFBhMG9DcGhMcWZTcGRuN3pOS09DaGtGS2NXM09abkR2NkxTLWl1UFR3aE1icUxKWkdkU2dMWWt0bVZjcFlSMnJCQkpxNXJ2NzZBZjM2N0R2RGR2RnF4NW1fVWJ4c0dPY1F1OFNXYVY0YldDSDJSNTVWcDRYeXRNTlZCVWFjR1V2WnkzU2hoTzV0Uz" TargetMode="External"/><Relationship Id="rId796" Type="http://schemas.openxmlformats.org/officeDocument/2006/relationships/hyperlink" Target="https://news.google.com/rss/articles/CBMiUkFVX3lxTE1ySTdRTjJwd1F0c3R6YlpmUGhfUk9KVkdjeGFSdlhkVjhEYl9EY2NKT0pzRGZXZ1RaZ3RyOWtPb2FGdTFVQloycXBQbFhMZnJFY0E?oc=5" TargetMode="External"/><Relationship Id="rId797" Type="http://schemas.openxmlformats.org/officeDocument/2006/relationships/hyperlink" Target="https://news.google.com/rss/articles/CBMiygFBVV95cUxOTFVrcXd2Y2lyeDdnSDU0Sy1tTFVGU0QwV2Z0REx4MVE1YmpMVUJ1SFZIOHhlMHFqWTlORERNM0FFNjUtRDQ2QW53ZGFBLUJRY05jQV8wSzVwWTRJOGlVbHRyRW5mb0UwRkctSEw4SFZlcGdGb281Vm9QTmREZ3hOVnp0eWZQVFFsZGpvT1pCUjJYTTk3ZlltbjRZanljMk" TargetMode="External"/><Relationship Id="rId798" Type="http://schemas.openxmlformats.org/officeDocument/2006/relationships/hyperlink" Target="https://news.google.com/rss/articles/CBMiwwFBVV95cUxOMmp5d2I0SkQwemZPMll4VHo0VmhqaWpyMktsYkM3aTVLX3BqT3JfalhkV3c4MzI0REJVd3I0dGxqVE02ZXN3YTFJRXR1Q3lpRmFTZmd0eHFMbHlCSnlTWU9QcFhOcjJOeXE0eGpTYVFnTVlNR3pwVG9XYjh2Tzk5aGNWR2hmb0NJRTBoUGlWQ01JclEwZFJldEJEcVRPUk" TargetMode="External"/><Relationship Id="rId799" Type="http://schemas.openxmlformats.org/officeDocument/2006/relationships/hyperlink" Target="https://news.google.com/rss/articles/CBMi3AFBVV95cUxOV2puMTFCVmM4ZDhuRzRrb0djUmZXMmFabUtBc2JwMVNWUUUxa2RRZjNzSkxKcHpTYmdMcG1wOGF6eHFJeTlGZ1dRVF9Hdm1zUUdtM2NZcldDcFBOdDhfOVpYVWJYU3ZZMkd1ZUJNcG5VZHJQYzFBck9sQ18tRnZvaXM2aEZaa1NTQnUwd3ZkSjN5Q28zZjNzUEFJVTJwUm" TargetMode="External"/><Relationship Id="rId800" Type="http://schemas.openxmlformats.org/officeDocument/2006/relationships/hyperlink" Target="https://news.google.com/rss/articles/CBMikAFBVV95cUxOVlNpM3BKSjQ1VWdPZFpreXdkam9kN09GTWd6M1NzbFZKQ2xvQVk4ZTNOMHU1akdTSGZyTzhjS2FzaXdtajl2aHB1bUM0bFpRSFNQWkhMOEZncnNHZnlvUk1PN0tfRkt4MzNrLXN2ckZWQjBkOHRxU0d4Rk9uYUE3QjJaRFlJSnhSa1BCa1dacVQ?oc=5" TargetMode="External"/><Relationship Id="rId801" Type="http://schemas.openxmlformats.org/officeDocument/2006/relationships/hyperlink" Target="https://news.google.com/rss/articles/CBMiT0FVX3lxTE5WbFcxZlktOXhKc1pjSEJTYXB2M2FHdm9EWU92eUc2VGZINlpnaXRXY1A3RzZ3b3pYazR6LUpCcjc0MFVfOHZDLUJGQnFUZXM?oc=5" TargetMode="External"/><Relationship Id="rId802" Type="http://schemas.openxmlformats.org/officeDocument/2006/relationships/hyperlink" Target="https://news.google.com/rss/articles/CBMizgFBVV95cUxQMEptTHJMWjRZTmtxc1VnZE9tUTl2cmxxNFl6OVVQSzEwdF83NzhKYkJ0c3BrOVM3SjFJc1RJenZMMFN4TkEyVnBzZ1BSYWFuVy1COWVxSnkyQjJ3U1AwN2t0VmVZQnFlNnM3N2xKRFg0M04wRmp6cVQ4am1uRkJJMXNpVDdDcFRqcmNVYndBUmhHM2VzOTBrV3RRWThZYm" TargetMode="External"/><Relationship Id="rId803" Type="http://schemas.openxmlformats.org/officeDocument/2006/relationships/hyperlink" Target="https://news.google.com/rss/articles/CBMickFVX3lxTE1DZnZERzlOMnlHczVybTEtUGp1NzFJdExNU3ZzYUpkLXRXY09ScG1aQ2FQdDFmakxiVEdhbGgyaEg0cVUwYmp0NzZIZENtd1JxV3QtWUhkVEhJdGgyRVFYTmtuNGNzQl8zaE9jYmNERmR4UQ?oc=5" TargetMode="External"/><Relationship Id="rId804" Type="http://schemas.openxmlformats.org/officeDocument/2006/relationships/hyperlink" Target="https://news.google.com/rss/articles/CBMibEFVX3lxTE9NMGtxYzBvaDdqeUtycUdWa3I5RFRRc09rSElTdG83MTZTanlUc24zN25wdkdUdmdNczFpcTVsM3BOWERMN2JWUzE1SmpBcHpfUmh3VTdTSjJzcDhVV3FtX2dfOUJEYU96MUxiSQ?oc=5" TargetMode="External"/><Relationship Id="rId805" Type="http://schemas.openxmlformats.org/officeDocument/2006/relationships/hyperlink" Target="https://news.google.com/rss/articles/CBMi1wFBVV95cUxNWW9NM3JIMjZmMmQxN1poQ3cxMjRDblVIV3dybEI5V2NwY0w1RlhwVnFxNVFPdlQyeUEwdXRDdTNKUjNiaEp0Qk9QRTlCVFpnTDF6U19tWFhDYUpHWHF6QmlIZFNSOW85YnZack9FdjI5S1I1dHNWczZMMG1jMzRpT1o3QVYzR2NJU2gzZkRyRGhiNktfOVY3bURjVm5MUT" TargetMode="External"/><Relationship Id="rId806" Type="http://schemas.openxmlformats.org/officeDocument/2006/relationships/hyperlink" Target="https://news.google.com/rss/articles/CBMiekFVX3lxTE5pRkF2STVYal9WTjRTV0RRMmlsM0ZYYTBjWW1GeWJNSGtPMFFZRUFrWmRXZ2RtRlVDUzZPbWpXME0xdTZwbUlZVmpXWlNndmNHMkNibjRSLW80WTVDVjkycXNfWnJ4MVFnLUpoUjZ2a3gwcmZQR3BjQVZ3?oc=5" TargetMode="External"/><Relationship Id="rId807" Type="http://schemas.openxmlformats.org/officeDocument/2006/relationships/hyperlink" Target="https://news.google.com/rss/articles/CBMikwFBVV95cUxOSkdZbFBrc193TTd4eEdKeUdVcmRQUmdDVGdOS3NPbnppMmVwWmJiWklQR3hGdDVzRENic201bVhOeWtBbjRFaVNqR3dPR2NfaVNDMWhaaHBHNXpRb3REcGdrUTBaVUx0NVlDNEV4Wl93bDU5V1pKUzZtOFJZbXhxVWpDaC1iZ2dfUTdsODFGZmtkX2M?oc=5" TargetMode="External"/><Relationship Id="rId808" Type="http://schemas.openxmlformats.org/officeDocument/2006/relationships/hyperlink" Target="https://news.google.com/rss/articles/CBMipgFBVV95cUxOaThtZ3BZV3NWZE41c2o0bmFWZUxwUC02VE5UZDY0ZW1Xc3dwa3paOTlOMFN5M1JzMVJOSmxGNjFnZWlaekttZHR0WHk2Y2V1ZGtzR2ZReWFHZnJfS2pETlMtTEhCb0hUVVoySGFjZGlEYWt6WWViekJodkcyaklzOHJMZzRJSHhaZkUycXRzdUxYX09vdlVFa1pYYTFHSz" TargetMode="External"/><Relationship Id="rId809" Type="http://schemas.openxmlformats.org/officeDocument/2006/relationships/hyperlink" Target="https://news.google.com/rss/articles/CBMibEFVX3lxTFBuYUN1UWlBeXo1VnZkblo4bWQwMm1SOEpwTU5kVnVncE9Sd0ZxQ3hOdmw0a05rZUx1SFVWSmZEOUduRXFldDV3TVUybk1oVlR4bGdRU0VycWFnbVVhbk5BWWxkTjFpLTduSE1qQg?oc=5" TargetMode="External"/><Relationship Id="rId810" Type="http://schemas.openxmlformats.org/officeDocument/2006/relationships/hyperlink" Target="https://news.google.com/rss/articles/CBMi0AFBVV95cUxQUThBVmRXalB0SzlkcnNrWk9uMGkyaXR1aVlMd1ZMSmxLZXNfbWd5SGNtel9RSFBDcDRoYlgzdDYwNVdYSDMzU1FRR1RtTGZNQXNJYnVwUUpMVGdBZU9vWEVwa2JxM1ZFd1lXWVpOOG1nVmVleDViTGpOS3A5R1FBRGJNZ3BWM0dZY1dXZ2F1YVQ0RzF0MjJSc05PSDg3dF" TargetMode="External"/><Relationship Id="rId811" Type="http://schemas.openxmlformats.org/officeDocument/2006/relationships/hyperlink" Target="https://news.google.com/rss/articles/CBMidkFVX3lxTE9wUUxmRURqbm1xbUh1c3R6bFdmOVFvNFpVSDd6TTZsVERTWEl1NFppMFdtYzRIVjdqUEJxWWUtWXptQTdPNXJzZnN6Y0ZhTkN2X29RWGU1Rl9kcFF1NkxueVVRcy03X0Q0LWYxSmtyTWZMREVpeEE?oc=5" TargetMode="External"/><Relationship Id="rId812" Type="http://schemas.openxmlformats.org/officeDocument/2006/relationships/hyperlink" Target="https://news.google.com/rss/articles/CBMibEFVX3lxTFBoaGpYcXZfcERnOVowMWpnY2dGeUxSUkdUOUd0eHd4YldhSGIwZl9CdEh5QThWcHFPUGRGSVRtd25VdWxsWldGd0Rtam5ncEZZRkkteUxLZk50VXBJZTYtWTBBRTFTTXViYktyVA?oc=5" TargetMode="External"/><Relationship Id="rId813" Type="http://schemas.openxmlformats.org/officeDocument/2006/relationships/hyperlink" Target="https://news.google.com/rss/articles/CBMiwgFBVV95cUxPWHNTM0dta0xtdkRrRlA4SU5FY3V5YzY0U1RTUDZQWWp2ZEJfYkJaLVpXeFpYbml0UWZTLUhkdExYOHVCS0xVLTcxcXdVdTlPLWlfQ3RTTVA5U2pjOWdEcjlkbjJ4a05Hc3c5Tkl3SE5XeDJHTlE5Q3d1dWpXWnFDenhkWGVzSm5nZnRIQlR6dkxjWVNVWWE2Tkp6aFNGSE" TargetMode="External"/><Relationship Id="rId814" Type="http://schemas.openxmlformats.org/officeDocument/2006/relationships/hyperlink" Target="https://news.google.com/rss/articles/CBMikwJBVV95cUxNVFZ2M2ptZjRSNmtoVHlEX21rbERUSjlJVDdQM2lLYk5yXzIwOHJBMXFobm9jbjc5VW9XNnRkalQ2T3FUcFFUamVfS2tYT1JjOGhWbndQV09HSEQza0d0MmwyT0hsYW02TXp3cTE2UVd0X1BUMXRRWnJ6X0wteG5idUJjOE14eVZWWmxUdDUtbjc0YUtMc1hvTkE1TmlTbz" TargetMode="External"/><Relationship Id="rId815" Type="http://schemas.openxmlformats.org/officeDocument/2006/relationships/hyperlink" Target="https://news.google.com/rss/articles/CBMiowFBVV95cUxPQkhNMXFCUzdJN3lzWEllWmVuNmVaZ1dLaWxFZjd2UkU5ekgtYzVWYnZYQjRIekxXS2J2QmJVSTVsdVlwTjFPTXo1b0l4eXZhTzhhMHJ1dzZhZkVXVzYxa3NNbThsMnZaMlRvemF3ZlRwOW1nNEV1Zl9IMUk1WlRVMmU0cWl2RFdfTnZ5dm5uTUVza214MjJsVF9BMG9LS2" TargetMode="External"/><Relationship Id="rId816" Type="http://schemas.openxmlformats.org/officeDocument/2006/relationships/hyperlink" Target="https://news.google.com/rss/articles/CBMingJBVV95cUxPUUJhdWhwUkM3bUtTdlZ5NlNxN2kyNFpMeTFiQmZ5QVJSWERncWZNMW1Ha2tTLWlnZmZYOUlWdzhELS1pemhXd1UwMThnNjlhMjZSdXNNN1IwMGZrN3Y2VzZDNGNkSF9XOWRlOTZQbUhnY016djBQREUwbnZkTDF0Z2dmTlhXRUpVY082Sk42dHJmc2JLWWxoZmg3WFhNbj" TargetMode="External"/><Relationship Id="rId817" Type="http://schemas.openxmlformats.org/officeDocument/2006/relationships/hyperlink" Target="https://news.google.com/rss/articles/CBMihgFBVV95cUxQdFkxdlpYRUFKVXBoZHBhSDYwVWw2NEV4aXhfczF2U04weXFPbS1KcnlyMGJYbWM4WjVjUVAxSFFiYVcyS2RlR0hUWElMMkRlcURCYVZWaGFJMWptR2sxdC00dHRKZlVUa2MtOVlycUFBYmx1d1hxSVI4UEN5MEpwUm9QZnltQQ?oc=5" TargetMode="External"/><Relationship Id="rId818" Type="http://schemas.openxmlformats.org/officeDocument/2006/relationships/hyperlink" Target="https://news.google.com/rss/articles/CBMic0FVX3lxTE5ieW9SaFk4N2pLZE43aEFYVzhPVXZYandFNV9YMVJJUWVQcDZtbzVvM2dab3NtOXZiYTFKYXJ2LVpZVm1NNk54VG5pdjUyRWN0elE2QU9lNEFkTURSV2V6RVNyWnkteUdmTGNnLWhJaTIyWDQ?oc=5" TargetMode="External"/><Relationship Id="rId819" Type="http://schemas.openxmlformats.org/officeDocument/2006/relationships/hyperlink" Target="https://news.google.com/rss/articles/CBMixgFBVV95cUxQek42eW9wck1BemVYYlZXdl9WUlpWTGpfeERTWC1oSDEyV1dwZnc0ZWszZEtieGZpOFVnb3lrZ0hHWnNKYXhqdlB0eHJMdGZTV1Vsemx5d09yNE1lMGNVMnlNTTBZRVhoOEFlNzkzT21ubzN0UVRzT0czcWNPVUZQUnl4cVI2eUxsTmlZZTVzMEtIRkt1THRLdEF0TUJqVm" TargetMode="External"/><Relationship Id="rId820" Type="http://schemas.openxmlformats.org/officeDocument/2006/relationships/hyperlink" Target="https://news.google.com/rss/articles/CBMi5wFBVV95cUxOcnpTV2J4VmR4cFljbWZnakl0YTZPM1BDTzA1QnJoYTFjX28tRm9ERW0tM3I2dzlNZXVuU0Y1TldVNVRxdENDUzNZYl9LZ2lMOXI4UU5vZUFoNEZvOHgwV3ZYMG5uMUxXdWxYcWRkcEcwOVZwQm10VS1RNXBPYUhhNldkeF9tM2pTbU92NUpTWHB0UWVmZnQ5QzVwd3F6TS" TargetMode="External"/><Relationship Id="rId821" Type="http://schemas.openxmlformats.org/officeDocument/2006/relationships/hyperlink" Target="https://news.google.com/rss/articles/CBMi8wFBVV95cUxQRDdRaGZGUUM4UGUzRV9nNjdJRUcyX2NjTlhjbzlOLWlFNm9VSld4b0hRbDlzZUJqZDNyZl9OQTVHT2JURjZYRTkzYjI4djJ5RDFOS2RZVHpMUjZiUVhralMxQmZvTTV1cE42dXROR0dCejdQOU1Rcm9yWVQtWHRCUmxPaWVoUXplQWlvdW5sNVhhc08tUWFKRGt0dU9TM0" TargetMode="External"/><Relationship Id="rId822" Type="http://schemas.openxmlformats.org/officeDocument/2006/relationships/hyperlink" Target="https://news.google.com/rss/articles/CBMiekFVX3lxTE9OVG5RQkRURGF3cDB4V3NyUzJNa09DSkcta1U3N1FkQnRRZUJxZGFORFhlamZDV0FGbndrZERKTGp2YWhwZ1lfNHM1bTJxZm03b1BtS01VRmNVNmhwdlhpTWJOOXMyZkNWaERGMnpHSzhmY1VhSTB5dlhB?oc=5" TargetMode="External"/><Relationship Id="rId823" Type="http://schemas.openxmlformats.org/officeDocument/2006/relationships/hyperlink" Target="https://news.google.com/rss/articles/CBMixwFBVV95cUxQU1A2WEhEQnFqdGY2bzhZZjM1eS1BeXRiMU53NjhqSDJLSUh4bTgwd3VQWlJkdkEwMGR4dzVFRU9uS0dGczZ4S25sOHZVcXl0NzZfYWowNDRLN1d1NWY0SXhhaFlROWNNSHp2RUVmajF2R1NTWFpHN3VfczItSE1OZ3dmbUl0bWpsOV8yYjZDZ0ZxTWMtMHd5SG5uMXlCQm" TargetMode="External"/><Relationship Id="rId824" Type="http://schemas.openxmlformats.org/officeDocument/2006/relationships/hyperlink" Target="https://news.google.com/rss/articles/CBMi1wFBVV95cUxQbW5vMDVvWS1pUkpxQ1lxcVBlUTlFSVBja2xKNm42UFhZT0lMSVc3SVF0bkRIUWdaWVVhWmY4OHBfY0VZMGNWeWxJaFZvd1Q5RkMxR1lXMThKWlBWM2p3NFdkemdkLWdUR25CR1Zva3ZRR2l2MmJhc2dELXE2SEN4bE5RZ1BuY2dyQ3BGeG0wVXhHbkRHRTEzd19hUkFtZH" TargetMode="External"/><Relationship Id="rId825" Type="http://schemas.openxmlformats.org/officeDocument/2006/relationships/hyperlink" Target="https://www.cnbc.com/2026/10/23/jensen-huang-gtc-robot-ducks-neocloud-distress.html" TargetMode="External"/><Relationship Id="rId826" Type="http://schemas.openxmlformats.org/officeDocument/2006/relationships/hyperlink" Target="https://news.google.com/rss/articles/CBMibkFVX3lxTE1WWFBhTnFzdmtFa3FEWWx3UXZNYjlPdXBkaTh5ZGdoOGJoMmdjUzNOWVJLTW5FNlZZc3JMRGFWSlgyQjRMbVFpUXNuV0oxSVFZc1A3WEJPd3psRk92T1J0RGF6a09ENl9aTnVLYWxB?oc=5" TargetMode="External"/><Relationship Id="rId827" Type="http://schemas.openxmlformats.org/officeDocument/2006/relationships/hyperlink" Target="https://news.google.com/rss/articles/CBMikgFBVV95cUxQSlNQdkJoSjJDcFZfczduRE9aOTZ6TDBSVXFXWUFJRDlyb3d0QnRUUjVZcVktSjZpYTEzN2tUeFhDOFFkVXoyVkUydGF0eHo4ZmJqR0dwVVlpMUIxTHdXRUpGWkNwc2NGeDh2ek1UYVFzcXBaRm5vRG5lOEkzTU15RXFhVUlMNWZHNHdzcWpyd0MzQQ?oc=5" TargetMode="External"/><Relationship Id="rId828" Type="http://schemas.openxmlformats.org/officeDocument/2006/relationships/hyperlink" Target="https://news.google.com/rss/articles/CBMibEFVX3lxTE1ZcWFJcVh4MzhIRGpUdXFJdjNCNGRrYUJOSWFOX19Pb3Z3VUpRMTVJcHNKRVRmOW9UV1NxTFJrajM2S0tyR2pIc2lKeUl5WkZkV0R4dDZzNlp4NnU4dlNLQmstN2RLVzR6bE43Vg?oc=5" TargetMode="External"/><Relationship Id="rId829" Type="http://schemas.openxmlformats.org/officeDocument/2006/relationships/hyperlink" Target="https://news.google.com/rss/articles/CBMibEFVX3lxTE1rclpPcWFMNkRtQUpLaURoZWtVVi1ydUx6U2FGeF9XMlp0UkpWNlRMWEhzZDRBQTBuU1ItOGJ0Qkg5aUJKMVJNSGpONzIzajhndjYxVUJxb182bFRrYVNrRTJKQ3pwdzV6TUtYUw?oc=5" TargetMode="External"/><Relationship Id="rId830" Type="http://schemas.openxmlformats.org/officeDocument/2006/relationships/hyperlink" Target="https://news.google.com/rss/articles/CBMibkFVX3lxTE5WUUxYRXpyT0R4cTV0d0FRbWo3MlhlWVVLUi1IRk1vdEFWN2xtNzhzaWVpWFp1Wm5zSWdCd05FNDNsMXRkNjdLd09leGtRUEN1b2QzdUpkNUhUVXhEY1VoYkJUTmRmbEtycUdYN253?oc=5" TargetMode="External"/><Relationship Id="rId831" Type="http://schemas.openxmlformats.org/officeDocument/2006/relationships/hyperlink" Target="https://news.google.com/rss/articles/CBMid0FVX3lxTE92SmdURXE3emdjNjh1RXRCbnRFN05scDdSWHBCRkFHSkZka3NqNWVwVUtmVDBZZXZ2X1dOTi00US1vUVc1aGRnaFFtOTl4Tll0ZkZwNUVjckVzNVduOVhBNEMtdkZpVlB5U1JaMi1FU0VybjFydU5r?oc=5" TargetMode="External"/><Relationship Id="rId832" Type="http://schemas.openxmlformats.org/officeDocument/2006/relationships/hyperlink" Target="https://news.google.com/rss/articles/CBMid0FVX3lxTE9KckpmQzlzdTB5bDZmV0N5cC1Oc3VHc1NHQXg5NG5pQ1RmR1ZqUW9QblQxLWNRLThhNzVMekZfTms3Qk56YWpQVTl6WnBEdFRaOFd2aWxKMzFVR2l0U0pSOWFhOTdvTUt1RGxLckFKa1JNLUU0WHFN?oc=5" TargetMode="External"/><Relationship Id="rId833" Type="http://schemas.openxmlformats.org/officeDocument/2006/relationships/hyperlink" Target="https://news.google.com/rss/articles/CBMipAFBVV95cUxNXzRTN3hVeGNHLWdDeHdrNFJxRk5nZ2JrNWU2UG5NbGNmVHR0NjJxaE4zcGtoTmc1Mkx5aERYQ245REI3azFHSlN2UmtsZl8tenNVRlVNNzZfR3VpclpGSXdrb2JRWHFQdlpMQ01TMHVVclBET25QUlJIMU5iTVExS0tocjRMMjZ5dm56WUNJaHY5TkpSRVotVWRLZm9LX3" TargetMode="External"/><Relationship Id="rId834" Type="http://schemas.openxmlformats.org/officeDocument/2006/relationships/hyperlink" Target="https://news.google.com/rss/articles/CBMic0FVX3lxTE9IZFBndVNfVnc4Tmw0OFlXejlqN1VhZzh1TjhXdGRPeU9NX1d5U09BczNrX1VYSlJ5eGN4QVJXczd6OU9PRTEwUW9IUUpWTUM2ZDZva1dvZzgxMk1Jd0dMOThaWlpoYTExWE1XUnVqQ3hpN3c?oc=5" TargetMode="External"/><Relationship Id="rId835" Type="http://schemas.openxmlformats.org/officeDocument/2006/relationships/hyperlink" Target="https://news.google.com/rss/articles/CBMi0wFBVV95cUxQaV9mQXllN3BSdkQzRVpsc1lyN2RtU2dIb2xZczV0OE51cWE5eWY4S1RmalV6aU84d1g2LUhOZWxtckVGcEtNUEZEdG42Qmp2UTA1Y2p0S2NNVXNZSDVSTExlUG1scHlyVzZoalo1Vk5zUU11OXJKR3c1NjhVUWo2ODY4MGtQS3Q3LURqbWl1Y1VWalhUcDVCd3AtNzZQeG" TargetMode="External"/><Relationship Id="rId836" Type="http://schemas.openxmlformats.org/officeDocument/2006/relationships/hyperlink" Target="https://news.google.com/rss/articles/CBMioAFBVV95cUxNdkZ0VDBaZ1BweWpXakZiSlE1THpvQlUxbXB5Zk5FMWVXVlJlcHpkWjVRY20temVWRWtrSXpoSE9YeE5fdV9XYS0wcl9mLWt0c3RXSmhjYklQeFlWbUZKUGZ3cGtJSFBXOWYwLS02ZzRBUkR3OHNfN3Znc2tNZGJPc2tDaDFwSGQ0QkxsUF9vWmtuNTBjVTMzNFJXQndaSX" TargetMode="External"/><Relationship Id="rId837" Type="http://schemas.openxmlformats.org/officeDocument/2006/relationships/hyperlink" Target="https://news.google.com/rss/articles/CBMibEFVX3lxTE5fVUtWOU96amNjeE03T1kwbTMyTVJYLUotZUh0QUFSbk5GSmxRVjBaelEyMS1McEpuMVBwbl9oU3ExcVV1MEZGMTJlN09WdnVTWnZfZmJSQnlNVWhFa3BoRlFZSnNUM05oUlNlRg?oc=5" TargetMode="External"/><Relationship Id="rId838" Type="http://schemas.openxmlformats.org/officeDocument/2006/relationships/hyperlink" Target="https://news.google.com/rss/articles/CBMi1gFBVV95cUxNQ3J0Zm1ZR3paRHJkbzFfTXhpUnZneGktYkg1TWhWS2NzTTJ0WXE1RHJBLXo3R2JvRGlrWWFzU01pLWg2X3g5amFfN2Y4dWF5bzBWRGV1OW9hMEtoU1pnbGZjQ1BRdDFacjJZbUVkMUxUVHRJOUd2QlRuVU03RzNBVk9ubkpwRl9VS2RWWm5TVzhXM0djc1JCSkFpcDNJVH" TargetMode="External"/><Relationship Id="rId839" Type="http://schemas.openxmlformats.org/officeDocument/2006/relationships/hyperlink" Target="https://news.google.com/rss/articles/CBMidEFVX3lxTE5yQzh3dDdOQnRrcGlTTUlFYzJYVFpjdmd4cnRYY1JnTDBuOXNWZkJKMG1tajVLaEY2QWJ2ZUE0WHZ4UlRYS2h6ZU1LQktyNVRLb3pFejROc1FTOG00dzM2ZVlockdMNzJGSzZFYm1fM3huaURw?oc=5" TargetMode="External"/><Relationship Id="rId840" Type="http://schemas.openxmlformats.org/officeDocument/2006/relationships/hyperlink" Target="https://news.google.com/rss/articles/CBMikgFBVV95cUxNdTBNdFJkTWZKaElSUF9ObEF1MnhtMW1lWDFPM1BWTjVSN1htNGpnVjBBcUhfREMxQzFBV0Q2UzAtVTAyOVcyR1U0d3RGUzhKZUkxZkJjaXYtM1Y2Sk44NzRHUENrOHI5RG9LRUhoUi10VU1GMzUzbzgtYzVHQkowTjhqZ2FaZ1p0Rzl6cUVxcGNhZw?oc=5" TargetMode="External"/><Relationship Id="rId841" Type="http://schemas.openxmlformats.org/officeDocument/2006/relationships/hyperlink" Target="https://news.google.com/rss/articles/CBMiYkFVX3lxTE1wQ1lNcE5TOUxJS29BZDh6M2FvNGFGS2pLcHRQRnFSdEh2RUxWNFBvYjRYUENrNXM0TnF1ZHo3dVNSc3dlZjM1X3lEMVJ2NmFJV2otYV83Y0toNFhDSmI2LXZB?oc=5" TargetMode="External"/><Relationship Id="rId842" Type="http://schemas.openxmlformats.org/officeDocument/2006/relationships/hyperlink" Target="https://news.google.com/rss/articles/CBMiwAJBVV95cUxOQ2dCdFVJbE56T2Foc3VQMG50ZG1ab0JWY0dOSmlUTTBsbFRXamlPc0V4TUZPcnRGNi1ha1BPVDFLbFhvNldaU1JIQzQzV0ppR1RBWlRfLUNfd3Q2OTB5bkJMM3RfdlRoNmxOM1JpVDctSktIYnVHRHBac3pmSDNwZDJqNlphVUZPTHVKZi1BYVg0c1Z2QzdYS0VxVDExQU" TargetMode="External"/><Relationship Id="rId843" Type="http://schemas.openxmlformats.org/officeDocument/2006/relationships/hyperlink" Target="https://news.google.com/rss/articles/CBMivwFBVV95cUxOTklZUlpqZF9uMXl1blViQzJ1MjFfS2NxSy00U1JMUWNUN1NYSlBNbXVXMnB0WDZkTFA5dkk4MWJnRUNObXQ3WEc2MWRiT3VOd3ljS2tMUW1nRXFERm81UE1CRnNVTkZBQ1g2NUU0QXltUXJFTDRYcHpibm1ha2NFQVhkbHZvdHlwYXZ3N0UtNzhJdGFqQWkwUHFXcXhRWT" TargetMode="External"/><Relationship Id="rId844" Type="http://schemas.openxmlformats.org/officeDocument/2006/relationships/hyperlink" Target="https://news.google.com/rss/articles/CBMiogFBVV95cUxNczFvcFNUdU1HaVZKTDNwTEZSZ0hxM3Q3RGM0eGNuRTVYZTlUcDFoVGhqY2R6VjRleGVWdTZkXzhFeWZKTkZVMzQwSE1OT19zZzVCTWxfamMxOU56dVN2UWlWM2xHeEJUcVg0RGNBN296U3BqU3JfWXhBWC1NSnY4VElWanhDRnZZbXZEUk9IZnFUNmx2NmplRE4wUkRvMH" TargetMode="External"/><Relationship Id="rId845" Type="http://schemas.openxmlformats.org/officeDocument/2006/relationships/hyperlink" Target="https://news.google.com/rss/articles/CBMiakFVX3lxTE9rREtGVjZjTW91aWdxcFBrYUdfS2xMT256bURBQ19vZTgxOXBkWVFkcHM0c1RZeTdfY2xsUHNfb2pPRmlpVUQ1MmkzQ291TjRHWWdVSXZaSk9kOWNhSHlBdVRodmRwT1VBcmc?oc=5" TargetMode="External"/><Relationship Id="rId846" Type="http://schemas.openxmlformats.org/officeDocument/2006/relationships/hyperlink" Target="https://news.google.com/rss/articles/CBMi5wFBVV95cUxOa1VQQWRNeGduZWd2bjVfV2FBODRJdFdBSUwzUWdqUFJTdThYRmpRVlVqWTI3WmtTdjZiTHkzbFRtTGFibTFNZzhGVWV3endjY3lES1VtZW1abEtaVGN6N0t1UGJ6WENGcHhnajBBUTFkbnpfZ2g3dTBFTENHUEFvam5RWnplQ2ZLWFhFQWNTeEhCNFBsRWJXclZqc2ZOSW" TargetMode="External"/><Relationship Id="rId847" Type="http://schemas.openxmlformats.org/officeDocument/2006/relationships/hyperlink" Target="https://news.google.com/rss/articles/CBMi5wFBVV95cUxPaFlXOGZTWjA0eFlCbVZUZ0FvM05KeTNwdDJ0b0VwdmUzc1NXTTJMdDRUVHJvY1p2ZDRUOWxHUFdpUmxrOWR6UGVyMW5iU3d5a21MY3ZHRXlnaktPV3gtNHVBOFBlcWItZWxOSHBSU2Vhc2JOdGdyRThYM2lCVW9jLTFqVGxtSGxaNmY3Znd5X1VONXhfYjJWRmlkTjJxM3" TargetMode="External"/><Relationship Id="rId848" Type="http://schemas.openxmlformats.org/officeDocument/2006/relationships/hyperlink" Target="https://news.google.com/rss/articles/CBMiwgFBVV95cUxOUUZKdUs1dUFFemZUYzZBREFLQW51dF9tMEZZUU1Mbndnb3hKN3l5MFo3RDZjRE12SlJoVzB1eWZUYUk4NWtHRUJsbzlUU0dzVmtYTk55anluRnJDNzZJR2FGekkyUzJiZDVXLWNCZk5tRlJ1T2FuazI1WXFReEkwMEQ3R29maEw2dHZ6alBGdnBnMm5kTnpYamVyMHNXWD" TargetMode="External"/><Relationship Id="rId849" Type="http://schemas.openxmlformats.org/officeDocument/2006/relationships/hyperlink" Target="https://news.google.com/rss/articles/CBMi5wFBVV95cUxPOF9XYmthMjdaUFBaenRfOUFINHZKWlptaWtBQ0lkTVVTemJvRktlMG83S05wS0tQQ0N6Y1NHWERaTkV0OXYxSmNSR0tkOXlGUmhPOHZza19ySFNaSVhueWhzR3c5SG5OU21YaWd5VlQyQ0xqRFZ4NWZNdHNJME5ZUWZPMnJvVF9UM0hPN1hpcmotVWY4Sy1TYkZqYWtOUU" TargetMode="External"/><Relationship Id="rId850" Type="http://schemas.openxmlformats.org/officeDocument/2006/relationships/hyperlink" Target="https://news.google.com/rss/articles/CBMi0wFBVV95cUxPNW0yMldwZEIzTDNLaFY5b0g2UTJIc0xIY2hHZEliend4WTFfZU82bGdCdVBFTi03MUFyMnNURWFqSkFlbWpIYVJ5SDF4UmN0U19adWFfcnU0Z2g1eFFCNFgtZ0lqRWRrUlYtbnJYR21fUmN0WmwwYWxkOU1STGoxUFFrcWtQdE14b25NZmtMQXJVSTd0UE16TmlIZHhLek" TargetMode="External"/><Relationship Id="rId851" Type="http://schemas.openxmlformats.org/officeDocument/2006/relationships/hyperlink" Target="https://news.google.com/rss/articles/CBMigAFBVV95cUxQTE1QS19mR09WQ2ZLNlY0OFlSZ0JGQUtqWng1UUJRUEY4c0Y0d1M4RzByMDNIUVlSRWVaTE5JYUw2TTNNVzVQVDl4cFUzX1BwUm9hNjdKc0FlLTFRd2lzQ2ZmeGNFR21MRlVUNk9YRmgzUlE5emc2aDFHZTZoTUdxUw?oc=5" TargetMode="External"/><Relationship Id="rId852" Type="http://schemas.openxmlformats.org/officeDocument/2006/relationships/hyperlink" Target="https://news.google.com/rss/articles/CBMibEFVX3lxTE02X25IbDV1Y05yUlExcjB6bHhLNzhIcVREOGh4WlN2dS1BcW1IcWlWb0labk82al9yckdsODlZWW04WkYtei0yVjQyQTBuSjZPRE1mUmdHb051TlJBVmRjeTBPLUE1T21iSlB3Yw?oc=5" TargetMode="External"/><Relationship Id="rId853" Type="http://schemas.openxmlformats.org/officeDocument/2006/relationships/hyperlink" Target="https://news.google.com/rss/articles/CBMibkFVX3lxTE85ZVllTkRJc3ZvUTVWOGlkVjJtd3BGNXd1djBwYVZnbk54WUZ2V0VISVZ0cm11d0FmZGpDNDNmaVJDY3JQdmItcU5qSndOWHQ5VWNmTnlDZG9DeUlYUXhOenhyR0lnekVDTGdGb0RR?oc=5" TargetMode="External"/><Relationship Id="rId854" Type="http://schemas.openxmlformats.org/officeDocument/2006/relationships/hyperlink" Target="https://news.google.com/rss/articles/CBMibEFVX3lxTE9Qdk1ZVHphS2pGekViSjBtdFJkWGpFVVkweTZ2QlFPbVRtREJZOUxmdlZaTGZtRnZ4N0Q3dTdMMmgzcjUybkpnbENYOVZkUUxzSzVXSDFGTXpGMmt4YUdoTE9ERVlRR29RcndNMg?oc=5" TargetMode="External"/><Relationship Id="rId855" Type="http://schemas.openxmlformats.org/officeDocument/2006/relationships/hyperlink" Target="https://news.google.com/rss/articles/CBMioAFBVV95cUxNYU5yWVY1aExza1V2TlEtaDZYQjRHZkhiNnFXVFJwYU9XVzV2X2lPR2NfTTJLdzFGcHdSWFNmYnlEN2Y5cmpxUHpZenhJUHljdVhwaEhYNnNNQllWVzFRUjI1aDNhR19YT25HVHNWZEl1OWlPYk1xU0dTVDRCSGczSHJBWGlFcHlEdU5rNVJyWF9qQzRYeTFQQWxPRnZ3SS" TargetMode="External"/><Relationship Id="rId856" Type="http://schemas.openxmlformats.org/officeDocument/2006/relationships/hyperlink" Target="https://news.google.com/rss/articles/CBMiqAFBVV95cUxPZTFwSy1NaGkwRjFsTlhrSkJnVjcxVzFNNVpZbHNzMVJ5X2VidC1DM3N4R2VSazBGQ1NuM1FsQzVwR1g0bzRrZl84SHVOMGp3Y3lCRVg0WkxtcWZRRUItZ3JhZ2lubnNyZU5rWmN2NEFIbWVEd1p1aS1wbXVhMEhFSUhtdkNwOGR4WW8xVGZGNWw0Mi1lMi1WaGlYTVo5Vl" TargetMode="External"/><Relationship Id="rId857" Type="http://schemas.openxmlformats.org/officeDocument/2006/relationships/hyperlink" Target="https://news.google.com/rss/articles/CBMibEFVX3lxTFB0ZUllNTVRZ3BRYktWSFREcXJ6eU1MZ2MxX0xRQ2NrSlhad2p5VVdzRDZKaXNhZGlhQnpaRDUxLUsxb0FZQnJyLW1NRFZrcThGMFFtZWVTZFloTEd2SXkySU40MmVjamtza3FXMA?oc=5" TargetMode="External"/><Relationship Id="rId858" Type="http://schemas.openxmlformats.org/officeDocument/2006/relationships/hyperlink" Target="https://news.google.com/rss/articles/CBMibEFVX3lxTE9ZWUlOVFN2OEJxRVhHWWdiZXZXTV9sQ1pDdHBRbnJtT3ZIQjluRllmSmotcWIwaDB3WHN2SHQxTk1lUnRPS0RtWTRMdlpSMEFKWHZFVDBDTXNjbFBnZGVadEllcTZZeTRDdmlHTw?oc=5" TargetMode="External"/><Relationship Id="rId859" Type="http://schemas.openxmlformats.org/officeDocument/2006/relationships/hyperlink" Target="https://news.google.com/rss/articles/CBMiekFVX3lxTE5rMmNEbVBNUlNqb2tSeG1ZRnBqYlh1TzNRN3dub3E5YkNXekpQakN1UDUwRm9SRWJpaTVGSkJiSEVUNU1RamUyckQwT09PLWJ0VnlaTXF3bF9PcTZIQUFlbUZFN1M5cWtJaklhTU5TLUd6ZXA2am1mZVdR?oc=5" TargetMode="External"/><Relationship Id="rId860" Type="http://schemas.openxmlformats.org/officeDocument/2006/relationships/hyperlink" Target="https://news.google.com/rss/articles/CBMiuAFBVV95cUxQaVM5WVY2Mmp3SXYzWW8wVnhrRFFjTDMwUGJPMk1BN2VoTlU4MXZ3QnJoT1RaRzlHWUJBbmJFd3pWUEltTThKTXBBWDJGdmxxRjFIdFhITW1HN3BaaFBXXzhaSlh4UDJXSUdUT19kdjVoOXlqUTUyaDdtNXQ1anpBaXRwZUZnN2I4N1BydXdnSXhNVjhUdFBKNTFPZFY4bk" TargetMode="External"/><Relationship Id="rId861" Type="http://schemas.openxmlformats.org/officeDocument/2006/relationships/hyperlink" Target="https://news.google.com/rss/articles/CBMi2gFBVV95cUxQUlZZMnh6TG43THd5QmFLMjBZYTVLTVpHazY2TTZ2M05sY3JxY3BxbEFEUWRxLXBYX2t0V0dOWmRJanNocENyUWlqVEgtdUs3bGVtOEVrTmFOU2NBTkwzWEV3OG9KaUhmd21lQU5fM3RkUGU0eXlETE9VNmY2cEN4WnlSQlJqdjZadkJKMlFqNVpkdDE5cDd2SnBlTUJud0" TargetMode="External"/><Relationship Id="rId862" Type="http://schemas.openxmlformats.org/officeDocument/2006/relationships/hyperlink" Target="https://news.google.com/rss/articles/CBMibkFVX3lxTE5OSlVoS0hMUmRCcldDOWVUWWs0aXE4d3lrTHVSVjZSZElPeElaVlhNTnJOR3ZGU0w1S21yT3hIVXlzdXZqZ3g2WlpwanpZcHlqdUY5MTZVMkNTMkgwektTZXV2NXA5TTFEN0xmd19n?oc=5" TargetMode="External"/><Relationship Id="rId863" Type="http://schemas.openxmlformats.org/officeDocument/2006/relationships/hyperlink" Target="https://news.google.com/rss/articles/CBMikgFBVV95cUxPdE5yX21TaTA2RUNhYmVKcUs2OTN4OTkzeXJkUVFCb0V4UVV6MnlqYXNWeHlkX2dVLWhhX3Bzek11OV9IeERQZnpEdkx3NVgzenRKeERZOFNDdDZGNVdVa0RSaGVfNlNoR1RQZm9PN2Exc08xTzFFdzI3U3JkMk9vWjFPVm1FV0tMX2pPRjUtZGN6QQ?oc=5" TargetMode="External"/><Relationship Id="rId864" Type="http://schemas.openxmlformats.org/officeDocument/2006/relationships/hyperlink" Target="https://news.google.com/rss/articles/CBMiwgFBVV95cUxOUUZKdUs1dUFFemZUYzZBREFLQW51dF9tMEZZUU1Mbndnb3hKN3l5MFo3RDZjRE12SlJoVzB1eWZUYUk4NWtHRUJsbzlUU0dzVmtYTk55anluRnJDNzZJR2FGekkyUzJiZDVXLWNCZk5tRlJ1T2FuazI1WXFReEkwMEQ3R29maEw2dHZ6alBGdnBnMm5kTnpYamVyMHNXWD" TargetMode="External"/><Relationship Id="rId865" Type="http://schemas.openxmlformats.org/officeDocument/2006/relationships/hyperlink" Target="https://news.google.com/rss/articles/CBMibkFVX3lxTFBnUWdCU0ZMYU0ySXZIUUY0LTJoM1lDWFN3VmVUa3pYQkI0dllXY3V0QVR0TVJuVmhfQm9ZWG54cE1Zb2tyNFlxdlpUYTRad3Jndm45UUUwcjF5cWxDMVpmYnVJdjdsb29wcXNmZC13?oc=5" TargetMode="External"/><Relationship Id="rId866" Type="http://schemas.openxmlformats.org/officeDocument/2006/relationships/hyperlink" Target="https://news.google.com/rss/articles/CBMibkFVX3lxTE5zY05YTUNfUmxqVHZKQmdNVGU4N1RXYlNNSGdUaHBVZnZLS29NMUg2bjR2YUkxOGJySW5hZC00MGRxMEVYNG10RU1SZUV5RnRsOFVkOVlsc3F2Y1JhZWNfOGlTVHNTTklOQ3VyT3p3?oc=5" TargetMode="External"/><Relationship Id="rId867" Type="http://schemas.openxmlformats.org/officeDocument/2006/relationships/hyperlink" Target="https://news.google.com/rss/articles/CBMimAFBVV95cUxPVGN5eEoyU2g3OW5fQUNHT212bnQ2WFNuRkdaV29XU0UzakxTeXdQUG0wamxvbS1WWDdwREVYaDF5TkRBYXd2S1FPQUVxOTAzaS1fcWtxT3V2OFBWTTJoeVlaX3FLVWZPX2tXRnVyLTg4U3Z3X0tqTnpXU015Uzlseko0dklJcURQa1FYV0pOWTBoV0RyTXY5Rg?oc=5" TargetMode="External"/><Relationship Id="rId868" Type="http://schemas.openxmlformats.org/officeDocument/2006/relationships/hyperlink" Target="https://news.google.com/rss/articles/CBMibkFVX3lxTE1kekVtdDVrWkRySm5CRThsbHJ4RW5La2FCZG51OUF3NGpVRnNPLWxDTDl0SjJsQkpsWUh5V0FQYlJqUDJ3UThmTzFoMTZwdll3YjR1VHF5TGF1bGJxanBTQnh0QkljVVVtdml2RDJ3?oc=5" TargetMode="External"/><Relationship Id="rId869" Type="http://schemas.openxmlformats.org/officeDocument/2006/relationships/hyperlink" Target="https://news.google.com/rss/articles/CBMiekFVX3lxTFB0Yi1fNF9id3FCMlJ2RlpqbXB4bFFhakl1YlhtS2dYTDlRUi1QQ3J6b1ozRE1ZYlF5ZThacHVhMTZJSTBEaFJ3LVJnX0tseVBNTFhvWDVsVk1uUGtNaUVpenByOVFEekVIeG9QZHNFaW1xd1NqNjd5c1lR?oc=5" TargetMode="External"/><Relationship Id="rId870" Type="http://schemas.openxmlformats.org/officeDocument/2006/relationships/hyperlink" Target="https://news.google.com/rss/articles/CBMivwFBVV95cUxPOXByRVFPb1JtNHlaWUV6dWlZcWxBZlg1T1RfRnNwX0lwYVI1dDE2M2c2bDFJWXdYSHRhR2dpZGRVb3FWTDhNNnAyNWs2MUpOUFZQaFpQak1RX1djSnYtYndyNEdSYndHTmxwN0RUX01TdE9SS1hVMGRXQ0F6V0FXYlJtNlZaWlNNQ01FcFZoWjkydVJ4Ul9EN0FnYVphT0" TargetMode="External"/><Relationship Id="rId871" Type="http://schemas.openxmlformats.org/officeDocument/2006/relationships/hyperlink" Target="https://news.google.com/rss/articles/CBMi3AFBVV95cUxPbUpGUEpPOWFyTnJ3bXZLeUFRNllXbHJXUDdlOW5jSUtRR3ZCNWttTGdrUXRRVy1qRWRzOVZFby1qbW43c2dKekhKUGFmZUhoTnQ1REVoRXdzX19na1JZbVNiSlFuMnpTOWZsZmNuYV9wQURUZnZVR0FCQ0ZRN0x1alJzUTBJcDVRZ01ueUZvcFc2Y2x6OEMzeERNQ2x6ZF" TargetMode="External"/><Relationship Id="rId872" Type="http://schemas.openxmlformats.org/officeDocument/2006/relationships/hyperlink" Target="https://news.google.com/rss/articles/CBMiyAJBVV95cUxQVS1na2gtR2MwTkR6dFR6NElJY3lJRW8zX1lXbEs4bjlLUGx0VGF6dXZmb1ZMdXkwZkhZMDljOGRWaExlc2hEUlVwZ204OGpnYnhOdFJCZ29kS1p4WENWNGZTV01TSW5NUlZtSDBPRy1Hdk1fd2xNdkxVbDgxRDJiVzgydWNYNkJRUUZjZ0w3dDlldVJZWjdPRWl4LW5DZH" TargetMode="External"/><Relationship Id="rId873" Type="http://schemas.openxmlformats.org/officeDocument/2006/relationships/hyperlink" Target="https://news.google.com/rss/articles/CBMipgFBVV95cUxNYThoTHBGUDMwNTg2WjBqMC1CM0F0VTJNWW95eE9sWXcwdUpDUXhFbUJKWlBNLU5iYkhZWUtoMVdJSWNvWTlKbUlreDFfMWNlRGFXSTAtVVg3QVlfR0NXNGRfNFF3Nk9MRnBtbHpNLVppbS1nNWs3X3RZS3l1YUlKRVlBTXVyRVdHOFdBTTYwZEN4aUlzQ1VzYm5mbnZnUX" TargetMode="External"/><Relationship Id="rId874" Type="http://schemas.openxmlformats.org/officeDocument/2006/relationships/hyperlink" Target="https://news.google.com/rss/articles/CBMixwFBVV95cUxOclV5cDluTVVjQnNyZ3N3dVBvMlFNa1BfZmx3SG1Oeko5VlZFeDE3aFlKTDVSanRtSUQydEUybUFYRTBkdzlhN2tXRldfY1VIdnNjOFhSVUd5T05ZeVdKSEt5OEVJd2lBdjRDUmpnY2Z3UWFzdThLbm5NWHFDWllZRzBtcTVlR2hlSmQ3eVRNeHZLVVJSdWtFREtVczRGS1" TargetMode="External"/><Relationship Id="rId875" Type="http://schemas.openxmlformats.org/officeDocument/2006/relationships/hyperlink" Target="https://news.google.com/rss/articles/CBMioAFBVV95cUxQNVVMbk1QUlJRUTdPdUh4Nml6ZHNPcWE3MUJPSzdjM3RLZENuZWtuNXVwZkoyZVNhdkNGSWdmZ1ZKdzlOSFh4Z1lHQ2NLUmV0c0dVUmxrVUlIcC1QbTRraUc2a09fSkh0NFVHUUlFYkpUVlA2NHQ3UTVVbkhibGNrOVBRSGtjZlFQNTRxazY3VWdUMC0ycktXeDByXzRSc3" TargetMode="External"/><Relationship Id="rId876" Type="http://schemas.openxmlformats.org/officeDocument/2006/relationships/hyperlink" Target="https://news.google.com/rss/articles/CBMilwFBVV95cUxNM0VvY015ajBYN00xaDJUVHFfUUJrNnNXV1ZrdjMyQlQ5RHNkMS1BNDZJV1BVSFNkeVJFdnZETGpyMnAtNi0tUXI0dVFhN05JZnd5VEFlNW55dE5fN2tsdC1WM0ZzWDJMR1dWT19DbWc3TW1ScDhlZHVBS2RFRkxIM3RfVDFzMGpMRExiTkZVLTNDdkJFT0ZB?oc=5" TargetMode="External"/><Relationship Id="rId877" Type="http://schemas.openxmlformats.org/officeDocument/2006/relationships/hyperlink" Target="https://news.google.com/rss/articles/CBMi5wFBVV95cUxNcE9kbVNLX0pIZlhHZ09sMHdHRTZKMzBsUDF6cGVLcU9nU0x5VVY0LXd3TEVVTWQ1cS05SDBZYlJXVThiM3UtcVlCSERxYU1TSDc2dHRGTEpoVl9UQlN6clZzeXZrcnBRWjRRUGZfR255bUhfc29MVi1XMGtLR1p4Ym4zdWtJS2l3T0FpZUNuMkR0ZW1GUDRXdXJyUDNtc1" TargetMode="External"/><Relationship Id="rId878" Type="http://schemas.openxmlformats.org/officeDocument/2006/relationships/hyperlink" Target="https://news.google.com/rss/articles/CBMilAFBVV95cUxOLXQ2NWRwRkthNXdlVnBZQTFGcGV1enJrQ3N3alFQRGlvR0RYLUpCQUhDeWlFMVUzYmtSWkdqbmpIYUp0eGxpV0ZCME5WTzF4bWVHSUtrNTFSSVpLN29fTTRXTFo5ZVlYQVljUElISTBCMEo1ZEJNQlVfdWtmdFhCM1BWazlTbENza0FIdW05S2dEMGlJ?oc=5" TargetMode="External"/><Relationship Id="rId879" Type="http://schemas.openxmlformats.org/officeDocument/2006/relationships/hyperlink" Target="https://news.google.com/rss/articles/CBMi3AFBVV95cUxNMC04WHJuQzVfYkdSRC1tdkFfRVBiMWtFS3VtbnM2ZzFvNlM0aFpkUHJSc0FzWGtEZmtXTkZtSF9sZzAyWnVXT2lqVmpGNmplMTYwUmRVTTdSWFpoOHdESmgyLTJRR1RzSlNydUJ3RHJYMjhsM3RrbG9MQXE5OGRIMGV5a1d1cUpvaXpjSVFBdmZucmN4cjVVYVl4dlF6Rm" TargetMode="External"/><Relationship Id="rId880" Type="http://schemas.openxmlformats.org/officeDocument/2006/relationships/hyperlink" Target="https://news.google.com/rss/articles/CBMiekFVX3lxTE5pZ21Ka3VacVZBY2tBX0NPbGRjU2JaOWRCWExDcElFWVRJMzd0U1hWcVBvTmJLeVotSGM0c1dHYkUtd25SUjF5Z3gwTzc1WVRZQlhUMzF6Mmd2bEVQcHctakt2bWtpMl9XaDRQcThlVl9FNV95N0pTbnNB?oc=5" TargetMode="External"/><Relationship Id="rId881" Type="http://schemas.openxmlformats.org/officeDocument/2006/relationships/hyperlink" Target="https://news.google.com/rss/articles/CBMibEFVX3lxTE5YZHFyTUtlbjIzVmFEZWlHQzE0N2ZoUEt5LWdBR1NLajZHcHZGcW5WcG55bjc1eEYyRGN3a3hzdnZHQ2l3TjF2QWYwQWItUFYwZXN3VXlBTHZWdkprdFU4WXV6V0NOWDBaZVVVVg?oc=5" TargetMode="External"/><Relationship Id="rId882" Type="http://schemas.openxmlformats.org/officeDocument/2006/relationships/hyperlink" Target="https://news.google.com/rss/articles/CBMickFVX3lxTE9mT2ZEZ1VCUTNkNFZWSTlZTUV4NFo2TV9fT3h5dWhTLWxrY2VnajhHUG5mQWtRc3kwZU1oOE5QQV9wTF93V3pZOG85cVFQYVVLMVRkM0NKRnZLbUtMc2sxRVBfcjRrdWVwLVdxaVZNZW5VUQ?oc=5" TargetMode="External"/><Relationship Id="rId883" Type="http://schemas.openxmlformats.org/officeDocument/2006/relationships/hyperlink" Target="https://news.google.com/rss/articles/CBMizgFBVV95cUxNbDMzdlJUZGhhbVhiN3dTWl83TEVlcFdZdjMwWnI5SXJyTmpvZndfcEVVUGJyOWNUbHhDMUR0aWdIa1haTDVBcUVLU3lSWXIzRkdXV1hxTFI0WkhJWVZiZTZwTFZOSlhET3g4aXNRU3E4c2t4QXZNd1hzczVLOTZ3VzI3clhmMEp1a0JjREdnZnRfZ2lidXBQQjI5cFZsUF" TargetMode="External"/><Relationship Id="rId884" Type="http://schemas.openxmlformats.org/officeDocument/2006/relationships/hyperlink" Target="https://news.google.com/rss/articles/CBMib0FVX3lxTFA0N3dMX0JmTV9HQWpsNVdSUWxJQ1I0SHJYTW9IemFreG1LYVNBRVctYncwUFhoY2llck8yWHpPaGpQaGtaelV1ZEhvYlFnUEdYaUpxYUN4S29pQUw2NFRQbV9jcTlrTEkzc2J6b2x1WQ?oc=5" TargetMode="External"/><Relationship Id="rId885" Type="http://schemas.openxmlformats.org/officeDocument/2006/relationships/hyperlink" Target="https://news.google.com/rss/articles/CBMibEFVX3lxTE1feWphdlNhaWJYSHFjU2syTlRJalQ5N2VCRWstSFZRb21icGJYd3JnSDRQUDh5SVFsU2pHSTUyM3M4RDdyVENURGpoN1FNWFZhWWZzdUpPVy1Ba21pNEwzaEN5WVY2SVhpOFdKcA?oc=5" TargetMode="External"/><Relationship Id="rId886" Type="http://schemas.openxmlformats.org/officeDocument/2006/relationships/hyperlink" Target="https://news.google.com/rss/articles/CBMibkFVX3lxTE5aRDVmWnl4ZFFIaGJlN1ZrNUpWcFpqcVR1ZmR4aG5lQWpmUXVXTGRoak1SbExfRFpQN216akx4TkJDdWlkMFlybnlWQjl3bFZJVnY5SHBjVEo0VHNyZEV6Z2tFaElnYURfYllDZ1Rn?oc=5" TargetMode="External"/><Relationship Id="rId887" Type="http://schemas.openxmlformats.org/officeDocument/2006/relationships/hyperlink" Target="https://news.google.com/rss/articles/CBMickFVX3lxTE9JU3JrRWNKLWVFcmg3bXBTYXRFVVFEVXNfQlJLX29aVURPOFNERnIxRDQ1MUd3eWR1MlpYa3RGMURkOTBibUo2ODNqd2FZaTFtdU56RE1kZk9BRl9BTEY4NTFvRFJoN2hnM25qNkNRV3F6Zw?oc=5" TargetMode="External"/><Relationship Id="rId888" Type="http://schemas.openxmlformats.org/officeDocument/2006/relationships/hyperlink" Target="https://news.google.com/rss/articles/CBMibEFVX3lxTE9meDRTQVdfZ2JFX3kxUDRDRFl5NXlNdGpJeWxLa2h2ZUtfRG5ZLTFBclZZRGNlWjRoY2J4dVNReW9TNlpscGNfQ3djRnBrYVdyaE1xNnRqRjVvNkM0MUJmenVkSjFTaG1aZUxweg?oc=5" TargetMode="External"/><Relationship Id="rId889" Type="http://schemas.openxmlformats.org/officeDocument/2006/relationships/hyperlink" Target="https://news.google.com/rss/articles/CBMi5wFBVV95cUxPemh3SkFILXl2UXhDTjVoZUlUWURvYVMwZDFJTVRtVGFGRU4xRWFTWkdxOENZMGtwYTl6akxENjFWQTBkdTJwSHV5ajc5Z08yQ0VyNDJoYUJDWkVLUjJycUx6aUpaWkttZUtFR1BLZzQ4dFJ3QXNOSGdDVG1LckJaMnFEMjN3aW5VYTE3bzd1aHFrQ05KczFXMS0xU2tvTU" TargetMode="External"/><Relationship Id="rId890" Type="http://schemas.openxmlformats.org/officeDocument/2006/relationships/hyperlink" Target="https://news.google.com/rss/articles/CBMixAFBVV95cUxNN0t0VnNsR2k4bHYxMjM0QzVTQkx2YmNDSDlDUE1hR1BFSjVOUUozeHRGWERhN0FzTEZuRklvRnVIS1Jyc3RJeHllck1pWXdQRTYydzRibkZZTmpIbXd4dWZ4RzhybGhScjJmLXA2aTF4QzJlN19ZRTN2aWpRRHVjNlIza1VpNGhmd3BZeUNseFo4azNzNWdLVkdPTENJd3" TargetMode="External"/><Relationship Id="rId891" Type="http://schemas.openxmlformats.org/officeDocument/2006/relationships/hyperlink" Target="https://news.google.com/rss/articles/CBMibEFVX3lxTFAxQ2dUN2g1NVFRdWpoR3o3QzlLa1dBSFNOSzhQeE5KR210U2xCYzBOVW5SRHUteFpwQ2N4cnBMXzN6SHRPZFlBTURvWGJGb0xBWUtkME8zWk9WcUEzeVh2WWRqVGhidUxaRVFwMg?oc=5" TargetMode="External"/><Relationship Id="rId892" Type="http://schemas.openxmlformats.org/officeDocument/2006/relationships/hyperlink" Target="https://news.google.com/rss/articles/CBMi1AFBVV95cUxPcm80dlRrMHVqcjdpeDBkSnNQV3Q3S1czdFpwNmdBZ2tycW42dDllV2lkYW9TclZySVNCUmFaMEtNSy1EX1FudGtxM01HU1VaRzR2Vll1OTVveXkyQ3pIN2tzOUNfclpOdEJMQzVpbHNIcmhoVGdSTVJtYjdHTmFGbkIxR1pfQlpINHMzSWtuREdfVklMb0dEOFZrWFRHTU" TargetMode="External"/><Relationship Id="rId893" Type="http://schemas.openxmlformats.org/officeDocument/2006/relationships/hyperlink" Target="https://news.google.com/rss/articles/CBMibkFVX3lxTE1aTVJjMlBXamNodE5lU1NJOEc3NWlEZHpLclBnd0huRnFoSzJhb1p5bXB6VGQtT2swX1QtNTZ4Mml2dkFSV1dfeGRxTzRUZllIY2twSG9OM1ZudzJ2MjNpMEVFcklzc1RoeGdTUldn?oc=5" TargetMode="External"/><Relationship Id="rId894" Type="http://schemas.openxmlformats.org/officeDocument/2006/relationships/hyperlink" Target="https://news.google.com/rss/articles/CBMi5gFBVV95cUxQZ1ZORkpZTkRzaUZWSFpFQUR6RUNCSTM0dlEwdlRMOEdBQk9CdGtyUTNfZWtvN3VRdUl6dXFEZGM4ZEd2WDJXbHFsbEVjY3hsMDRhdjc3c0djRHRzd3BRMDNFLVoxcllyc2tRU2ptdEY5RG5WYzJ1VHBBeVJxOWtkQ0JtQ1VTRnkxNFlMMnR1RWN6U0M0NXBnRnFNcVR2OF" TargetMode="External"/><Relationship Id="rId895" Type="http://schemas.openxmlformats.org/officeDocument/2006/relationships/hyperlink" Target="https://news.google.com/rss/articles/CBMi1gFBVV95cUxQQUV2bHQwTW1lVDAyRnpaNlZZUHNwNzNIcVhmUDFwVlk3b0pTcFNrMTd3enVIaW5YQzh5WE9HdmM1QVJQQkdHd1M0VUpQdGRsclRmWExQUWhVdndSbTBjRnFLTG1xNE81TExXdlV5QVlVcHg0OGJCVUdqa3hBaDlLSkhHN0V1TUo2UnJfRGtfYV9PWTFKUG1kM21XeWtMMF" TargetMode="External"/><Relationship Id="rId896" Type="http://schemas.openxmlformats.org/officeDocument/2006/relationships/hyperlink" Target="https://news.google.com/rss/articles/CBMibEFVX3lxTE5sQXowSGxSc2NLTVRvVGdwNFZtMUJHMWpKS1VERHg1ZW5VZ1pGamFhS0NXUmRlcGtuWkJJZmpzM1JhZDRFM181LTVseWhQSFE4aTJsQ2s5M0RWS0RJY254ZG1aUEZENU5OQkRqOA?oc=5" TargetMode="External"/><Relationship Id="rId897" Type="http://schemas.openxmlformats.org/officeDocument/2006/relationships/hyperlink" Target="https://news.google.com/rss/articles/CBMiqgFBVV95cUxPQzFRV2NmS29wTkVyN1lQUndRWkRBNm9LellQb01pSUJZWDFFMVpCeTEtVUJ6azhoMGw5ZXNHT2dxLU9KeC00VzByckppc2RIWURHQUllM3pqdGRhVnk4VUJoWW5tOUdoaFl3cUl2TThHZEhQa3ExVU1fb3VQUGhfTDE2TXpkOUU5UzI0Q2Jpem5jRjZLVFhIVUZOd0pXeW" TargetMode="External"/><Relationship Id="rId898" Type="http://schemas.openxmlformats.org/officeDocument/2006/relationships/hyperlink" Target="https://news.google.com/rss/articles/CBMidEFVX3lxTE1BbjJOa0dWMUItTy1XTU9XQlE1SjNoa0F2UFJ3bUhrMThYLVJQSWtEM1BqSnpEbTNPZG1JcWU1TWMzSElhMXNxWFdHcDNQZ1ZzbFp2UU16ZmtsUHNQb3BoRDNyR20tOTdPUnpFYnF6dkNmR3dH?oc=5" TargetMode="External"/><Relationship Id="rId899" Type="http://schemas.openxmlformats.org/officeDocument/2006/relationships/hyperlink" Target="https://news.google.com/rss/articles/CBMibkFVX3lxTFB2TDl0NVg0UG03MnZ2dGUyVldwYXhmcUs2MGZ0RVNHYzFCOW5XVVBwNTNSdnpwUTN1WTJIb3Vsa29rRmgzb3pINkxCSDExa0hfNE8zTVBVT3RmUl9LS3Itdko2TXhpSldRcWZPNll3?oc=5" TargetMode="External"/><Relationship Id="rId900" Type="http://schemas.openxmlformats.org/officeDocument/2006/relationships/hyperlink" Target="https://news.google.com/rss/articles/CBMivwFBVV95cUxQaENiUHdqdzlvS3hEeUNOdXJyMFNtM2dyS3RBWjc2WkdIallpenlXZ3lzc25rcUllMGMwZGc4dGlLeGZTWlF6WkxMcURpVEY5eVVlaFBYdWphRzUxUFg3V1cxcmxYZkNUZGI0b2xqMWkyeTBkZ1JUU1N6ZG1Ma1F4aHh6ZTJUSkJCY3oyRjl0c0FDN2FMUmdXR184UXVFMl" TargetMode="External"/><Relationship Id="rId901" Type="http://schemas.openxmlformats.org/officeDocument/2006/relationships/hyperlink" Target="https://news.google.com/rss/articles/CBMi1AFBVV95cUxQcTU4X0dYTmlRNXZFRGU4R0xxUnU3VWMyc2hzbEN0Z3V3WHVQZEp4QjFkRVlsdnlueVJ0dzNwenE1SnVlVVlXQUs3amgzYjlWWUp6VnFiVXRhNzhoMV9pYUVLM0VNWE1Xel9mY3dmcGdwdllNd0VnUHpJcUw4bnZTZWJOQ3NmYVpEclVoUHRqYXZuNlY0M0VBNDM4V1dJST" TargetMode="External"/><Relationship Id="rId902" Type="http://schemas.openxmlformats.org/officeDocument/2006/relationships/hyperlink" Target="https://news.google.com/rss/articles/CBMiyAFBVV95cUxQY193RUdSQUtmWmVTY052UUstYUtXYnZ5S2t2bm9pNDdTZkdRMmU1ZGJNYUc4Ul9FLXhoNndJS2VSQUxDc3h4djI5NTBNdjcwcGgyVldWeHRvUEJYNkEyWTBjeFZDM2ZnajNXa0FyVjZ5R1NaVEtuU1ZmTDNpZHpvY3RROWdlUU5GSS0tV0xRSEZCSXIyZHd3MHZiQm9MSW" TargetMode="External"/><Relationship Id="rId903" Type="http://schemas.openxmlformats.org/officeDocument/2006/relationships/hyperlink" Target="https://news.google.com/rss/articles/CBMitwFBVV95cUxPM0pPVTlaMEdtdTlkRlBLVnZJQUY5dHFVb0RQN1RBbTBRMjUtQnhmajhWanlZTG9xZFRMNl9aQzFxR1dMaVpiUFZKcTNfSWZRWG9jZHBpbHlDejE1Q1JaS2ZDNEZHeU9JZFBQc01HYl9WWXI0UG5TZ05nVzRfbUJFSjZzUEZxYUtZTENkcEc5Z05IUHVQMXhNUlhWUlBrME" TargetMode="External"/><Relationship Id="rId904" Type="http://schemas.openxmlformats.org/officeDocument/2006/relationships/hyperlink" Target="https://news.google.com/rss/articles/CBMibkFVX3lxTE9QeTFRUTFWT1FoUXVRVWdMZ3QxY29FSE1qQlZTcE5PdWVPTktpLTV4VHVYWEkzeU9CN3lSbW5uYlNKTzRFN2x5QzlUNi1HYmhSYTQ0VDVGVUZHNGVMVG9LSmZkS1NnR2cxY3BEem9R?oc=5" TargetMode="External"/><Relationship Id="rId905" Type="http://schemas.openxmlformats.org/officeDocument/2006/relationships/hyperlink" Target="https://news.google.com/rss/articles/CBMijgFBVV95cUxPME44THhTbF9RX2toVENpQWVsTFd1d2FEM19hd0QtbEhPRXBKQmhvT3VoNDdQaGQtZ1BCSExhdHdkZ0t1LTV5LUZxS0VtMVFCUGxvRzQ2V3M5dVVmVjh1MUFzVFdRUzBSZU9ESkVZdXlEUTBRSUxSc3B1NVBWRVA4R0NRVHhwOEJnMzR4eTRB?oc=5" TargetMode="External"/><Relationship Id="rId906" Type="http://schemas.openxmlformats.org/officeDocument/2006/relationships/hyperlink" Target="https://news.google.com/rss/articles/CBMickFVX3lxTE9BMkd0YmtLaV9ZLVhiV1o3NEI4M2NOUmdCYzRrMzBIWjZ4WlM0Z0tySGhWOW9oR3VyVkpCWGQwam5BQUdHd0hJbmpKVzFTV1pveFpsMmZ5S0Z0N0lKYnU2Zl9rWFFvR0pGWEZqNFdmN1VoZw?oc=5" TargetMode="External"/><Relationship Id="rId907" Type="http://schemas.openxmlformats.org/officeDocument/2006/relationships/hyperlink" Target="https://news.google.com/rss/articles/CBMi2wFBVV95cUxPMmtUV2JyY3RjaXBQYWdncHpDWlJVdlM1ZHBReFZqYXA1UV9sVGdnR1A3ckt6V1VKSXZNdG1ra1BDN3N0dm95TENIcEZKRW5LV1g2Z2JzLXJDUG83b0dkR05FNTJrdDF2cTlENk5xbmFfRnhqaUZDdmRnSXl3azY1aEZ5R0duTXlOQWxQOVhWc25DNDEtWWdmblJUaE5vc0" TargetMode="External"/><Relationship Id="rId908" Type="http://schemas.openxmlformats.org/officeDocument/2006/relationships/hyperlink" Target="https://news.google.com/rss/articles/CBMipgFBVV95cUxPSFFQMzNaRlAyNkVoSlBYd3FxbVFjNUg4U045YUVDRzN0ZUNYYVVGVnVJcGE5S2pab3lsQTNhd1hTUW4xR05WT0FSY2VCY25iQmE0Skg2OFZ1WG1ZYnlYTTJPZ0p4NGtVZVFQNnJ3VFdnMndhcWVteUY1aGZMb0k5V0FNV2UwZDZZbUFEMFNMd19UVWk5WGdnQ2dlREVQZy" TargetMode="External"/><Relationship Id="rId909" Type="http://schemas.openxmlformats.org/officeDocument/2006/relationships/hyperlink" Target="https://news.google.com/rss/articles/CBMilAFBVV95cUxOTnFKVUxvTHNta2VJTll0cXFHbHYxQnZuTnlBNnNXVTBhQXJaQWlMeVpSLUhCeFR3dXhSQkgyZ0JkUWlyN25sVDFPalM2NkhTYXExTTYzX0U0bE84d1dUN3kxN2ZPejdma0cwNUZsMFh3U0kxLXhhSE5MM2dGSXV3TFhiQTh0eExjUndLMmlDcHF0S1lC?oc=5" TargetMode="External"/><Relationship Id="rId910" Type="http://schemas.openxmlformats.org/officeDocument/2006/relationships/hyperlink" Target="https://news.google.com/rss/articles/CBMijwFBVV95cUxNV2pHZUxWSjJpaGNWWk50MmZnSU5JV1dzZ3hXLWFOWUttNVRRaVFDeGIzaTg1QlI0dm5RZjU0bHRfQzJ3ejktZlp1bnBZaDY3eEhObzQ1aklGZ2dwM0luUWNfM294dVBRLVc3UkpXWFpCV3VVSGdKc3hia2ZGY05kS00tWUduNDdfQWJxRFhEbw?oc=5" TargetMode="External"/><Relationship Id="rId911" Type="http://schemas.openxmlformats.org/officeDocument/2006/relationships/hyperlink" Target="https://news.google.com/rss/articles/CBMijgFBVV95cUxQVXRQZHozZVgyRERxWVAzbzJWdEtWa2dtUURzcEtaUDl1WTR0aWg0T2hxWU9pV0xNbVBhSFNhT21nQUw3UnZLbkNORXNYN0ZGZlVWNVlyT2Z6cHhRY2xyUHVTYnZ5cHVfQkhuRDBiNWg0YjZNOUV4ZGEwcVRnRUMyTUt6X3A1bk9EMDFKUDlR?oc=5" TargetMode="External"/><Relationship Id="rId912" Type="http://schemas.openxmlformats.org/officeDocument/2006/relationships/hyperlink" Target="https://news.google.com/rss/articles/CBMi0gFBVV95cUxPTjZLNjVpTzJZQTYxaEtheGxxWTN6ckUwQUhOTGVVX2Mtd1RvT1ZjSXdZZEt0VkRLZXZsTFNZSkcyY3k5Y1FTRVpXMmJmN3E2WV93aEZKZkxnR3dmZG9ZTEFrM2stTW5EMV9kTFFJd2JxQ241UjdYdmtmeGVRUXVic0Myc3FpQkk0NnlJUUU2SlFobFAyY0FFRGNJeTczeG" TargetMode="External"/><Relationship Id="rId913" Type="http://schemas.openxmlformats.org/officeDocument/2006/relationships/hyperlink" Target="https://news.google.com/rss/articles/CBMidkFVX3lxTE8yS1ZUcVptS2JlRE5oOF9IY04wYXV0RXVzYVF5dGttQnQ2bVF0WE54SmdrcE9ZMW9vejYxdmNxSUUtR2hkdnNqSV9qTTNYSmktb2NZd0FqaUQzSFA3RExoQkItcVgxM1l2OGRlSkJIbXcwc0dYb3c?oc=5" TargetMode="External"/><Relationship Id="rId914" Type="http://schemas.openxmlformats.org/officeDocument/2006/relationships/hyperlink" Target="https://news.google.com/rss/articles/CBMiowFBVV95cUxORnM5M3BydlZ6LW1wS3o1WWROM1N3WllmNTBKQzhnaWNSRGgyLXl4MXJtMHZUTVZoMnphRGlDTi1aaGI0c3lGZFpTSmp3RmpVSE5KSTBSMGx6WktZaTdXZzBIeHJkdVEyWFUzTWFMZ3p5dTRndU9SMmFaNEN0dUppb0RxQXNTc2dWZ2c4ZUJ6VTlYOHB1R3E3dkNHZDRCeX" TargetMode="External"/><Relationship Id="rId915" Type="http://schemas.openxmlformats.org/officeDocument/2006/relationships/hyperlink" Target="https://news.google.com/rss/articles/CBMiXEFVX3lxTE1pWEhmU1h4SmpPU1lhM3NHWklfQjRMX2hfOXc5MkdfLUxDYkRrc0FlZ1VpdXN4aV9KbGh0RTVMWXNCZkE0NHRxZUJWaGhDMW1WcFd6alVsdnRRR3I2?oc=5" TargetMode="External"/><Relationship Id="rId916" Type="http://schemas.openxmlformats.org/officeDocument/2006/relationships/hyperlink" Target="https://news.google.com/rss/articles/CBMi3gFBVV95cUxNS2ktUFpnd19JMkJpajB3WXktbG5UUnZhZng1S01HWTdSTUJIUXFOTi04cWJvZmlJUEpDbmwtMVVIVFZFdVlGSEhYMFFYNWxnOHlqM1N3LVJybWlDSDZ6ZS1tSy16ZEFyLTNSOEVycHNhOUw2U3ltdmZRNEUyQlhVVFl2cmxOM010a0pqZFZQM3Rob25jYVU3QklZRGZSTz" TargetMode="External"/><Relationship Id="rId917" Type="http://schemas.openxmlformats.org/officeDocument/2006/relationships/hyperlink" Target="https://news.google.com/rss/articles/CBMivwFBVV95cUxPOHQ0a3VCQU5mWE94R05yM2xHM203LWs3WnZ0UHpXcllVTUNHNktzXzhnMDFkVEVpZ0VRNnBLQXlMVDdiN1NkQzlSM0JXcmZzZkVRLVJVRmh0d2RKalYwNk1NYmlvTjlZYkVHVDBRVkZPb2Jlbmc4TVFFTEo3bEVKalhsUE85Vm91c29ySTBaSU5PcUt2MUdkMnotVzlxVF" TargetMode="External"/><Relationship Id="rId918" Type="http://schemas.openxmlformats.org/officeDocument/2006/relationships/hyperlink" Target="https://news.google.com/rss/articles/CBMi0wFBVV95cUxOdEhvNFBTeUZWWFBUT3VZR0dGVG9wMDVJVGkxSEpoNXllaFhsZmF2TGpOQVNiMEFIbkJvd1JhTnRYSGFfY0MwbUItR2JlVDJrVno1X2h4RWF3dFlHRHNwYWM0UmlmZzI1RDRaTXJmS24tYzZ2TDUzWXhDOWc3Q29zeTY2M3p4SWQ1LU9qLVNMbTFXR2Q3M0pRaXRMbzZwVU" TargetMode="External"/><Relationship Id="rId919" Type="http://schemas.openxmlformats.org/officeDocument/2006/relationships/hyperlink" Target="https://news.google.com/rss/articles/CBMieEFVX3lxTE5VWjctVXM4SVNwellfUGlPdTgwRDZwMERDaTFaWnpBeUhuM1NOM05fbHAtMnJPeGxEdnQ5cEJlamxkaFd4SFduaEdpYW1udG4yQVlLMWVmUDlsRHV1RjZxWUI0eUI3SkxaNEZVaklETUtBUjk5VTNJSA?oc=5" TargetMode="External"/><Relationship Id="rId920" Type="http://schemas.openxmlformats.org/officeDocument/2006/relationships/hyperlink" Target="https://news.google.com/rss/articles/CBMic0FVX3lxTE1WVmllZzNFZFliTjg4WEQ0M0pwQy0yeEU5V18tT2lJUk1jYmhaVEg2bVIxRnR4SV93MTR0TDltdzNsUlR3UDVJRllhYUk1SDNDMmR4Ukh1VW5meUMwdVhna21hRnBaVGU3dmtrR2pFakR4dUU?oc=5" TargetMode="External"/><Relationship Id="rId921" Type="http://schemas.openxmlformats.org/officeDocument/2006/relationships/hyperlink" Target="https://news.google.com/rss/articles/CBMi5wFBVV95cUxOM3NNTmZObllrblhXUlVEU1NqdVBRRldLVGN5UDB1ZEl3aHg0NU5JQWVDVGxqUU9TeTJ1aEYyZEpVZ1k3Um5QbUJSRmp0ZmxvZDI5UkhUTnJUQkZrVUIwUzhra2RnbTdNWElES09DY1lpSVhINEtJRTlJUjVMN2Y2cFJMa1Z5QXRSLTI1LTNkTWFuQ3MtamJ2bDRTZGZJTV" TargetMode="External"/><Relationship Id="rId922" Type="http://schemas.openxmlformats.org/officeDocument/2006/relationships/hyperlink" Target="https://news.google.com/rss/articles/CBMiogFBVV95cUxPSGNtb3JPV3hTSTB5QWpxMHdibWxxbm81X19PelREcWwyYjY1NlBDV1JZMGlNYzRYRkFlRzlSU0lVelRyTV9DME9TTTNGMl9xelpjV0JLaS1BNWVDNnZ1VVBiY2JIMWUtNDRzUXh5SHRydEJJVmZSSEpPX2FUQ0RxOExRVXRLekpfS2M4RmFQcVJVLW1zOUoxcmlIWDB5al" TargetMode="External"/><Relationship Id="rId923" Type="http://schemas.openxmlformats.org/officeDocument/2006/relationships/hyperlink" Target="https://news.google.com/rss/articles/CBMi5wFBVV95cUxOM3NNTmZObllrblhXUlVEU1NqdVBRRldLVGN5UDB1ZEl3aHg0NU5JQWVDVGxqUU9TeTJ1aEYyZEpVZ1k3Um5QbUJSRmp0ZmxvZDI5UkhUTnJUQkZrVUIwUzhra2RnbTdNWElES09DY1lpSVhINEtJRTlJUjVMN2Y2cFJMa1Z5QXRSLTI1LTNkTWFuQ3MtamJ2bDRTZGZJTV" TargetMode="External"/><Relationship Id="rId924" Type="http://schemas.openxmlformats.org/officeDocument/2006/relationships/hyperlink" Target="https://news.google.com/rss/articles/CBMi1wFBVV95cUxOM1ctMGgzSE03MHBlNExlQVVGeGtzcjdlM0JBUmRLb21FdFgxdDhPTzltRG9TdmxxNU9kWlBXTkpMRDNRWndGU29vWXdQcTJ0N3h5d0tTUC1IM0taXzlwWWJKcV9KS0tvZ2lEYm9acEVMQ0hOcG9PUWswSExmcU9PNENIY1VMRjg0THNxNzVLTWZMMExwLUFrcHkxSnk4bm" TargetMode="External"/><Relationship Id="rId925" Type="http://schemas.openxmlformats.org/officeDocument/2006/relationships/hyperlink" Target="https://news.google.com/rss/articles/CBMi1AFBVV95cUxOUmZrMllhN0xQYU8teHFqV3VpTldELW1ITk9LZzlYcFhzamx4cWpPNm5iWmNwSkw1cGluTUhSZ2xZSW1lYjY1QWFYZmxkMUR2aHBIWlpIbVBjZUU2T2pqVzIxbWo5eF9pLXNua1UySmROZEN5UXBGcjE5MzUxYThHbHN5YlVla3prbEVTZWlZTm13R0ptYV9xMko5TWZOUm" TargetMode="External"/><Relationship Id="rId926" Type="http://schemas.openxmlformats.org/officeDocument/2006/relationships/hyperlink" Target="https://news.google.com/rss/articles/CBMirwFBVV95cUxOV2hLVmtJN1E1eXhmaE1wTGVIVmxiWmowWTRqQW5nWnkyaENfREFsSDJvN1pjUjVzY2NZVnJpbWdsQ2Z0QXJuZXBUQjFQcUNtUWVxSkIyTTVVUUw2dVkzRWJETXp2aWliMm5iTUkzaEJhX0ZhYUx4VHVtVThnQVVvN0dZODZzSEJuOXZQbW05UjVEb1gxODliekwwNXhZZj" TargetMode="External"/><Relationship Id="rId927" Type="http://schemas.openxmlformats.org/officeDocument/2006/relationships/hyperlink" Target="https://news.google.com/rss/articles/CBMi6AFBVV95cUxORElIQVA4Wm9GN3daRExOUm54WnhVVUl2WTZKVDlUenpGUUhGV21lT3phN2xSR2JnX0pyZ3dPMnU4eThGM0g4RFRRbmdzRDI0TXNxOHh2V1BibTA4blJELUNfVlhqc0JVLVlqYTVHN2hXcW9lNEhBSzNjM0kyOWtYLXJfeV9sTlVUSlVLSzNPSi1YZWp2SnBoQXB5R2Zfen" TargetMode="External"/><Relationship Id="rId928" Type="http://schemas.openxmlformats.org/officeDocument/2006/relationships/hyperlink" Target="https://news.google.com/rss/articles/CBMikwFBVV95cUxOQ0JMR1V3bmxPcXJNTGg3a21hMEgwZ1VKYUk3TU5MTWxDa0VmZHBPTHZ5dVZTaUd4WnNJT2NXdlhmeS1MUjJZemEtMmtCYVNDMmJFUVJpR2ItZ3RrbW1SR3E0OEVqN2lSZFFXRXl0eHctVGhxdmNzdDBCSVJKa2FZT20zUUg0RHd4ajE2ckRQYm02bDg?oc=5" TargetMode="External"/><Relationship Id="rId929" Type="http://schemas.openxmlformats.org/officeDocument/2006/relationships/hyperlink" Target="https://news.google.com/rss/articles/CBMiqAFBVV95cUxOYWVXd2Qyd2ZiRDdsZTdUdWtsbDZkdnpfaGxYeFdFaldtNzZHOWdUcy1BOEZ5czhmd3JtUGF4ZlJkODlPM1hGTDhRcmJnaEF1REFSQWstbGt2VkpjZHZvS2N6ZWRrVkc2VC1fSlJqVVhSMS0xTHFHR3Z4R1U2Y1ZrN2NwcHlNZE16WDdibWxsVV91QUpTcWVvc2pQOHhDdk" TargetMode="External"/><Relationship Id="rId930" Type="http://schemas.openxmlformats.org/officeDocument/2006/relationships/hyperlink" Target="https://news.google.com/rss/articles/CBMilwFBVV95cUxNRml5am53MlhKUmo0R0ctZG5tMEp3QmgwZFk2ZGZ1OWZvT3BrSF9qVDFwZTMxMm1paUY4cGlaRmZteVBlLWhIUFkzR3BSUlBtOWpnWWpoYUFyZmlpdkxEdVZwM3k2SHlQeF8wMU9LSlBGWnVWQVF5OGl6YW9jbUJaYWdUTFVtYU92QW5MdUotd0RSc2hyV1hV?oc=5" TargetMode="External"/><Relationship Id="rId931" Type="http://schemas.openxmlformats.org/officeDocument/2006/relationships/hyperlink" Target="https://news.google.com/rss/articles/CBMiigFBVV95cUxOc3dPNXpLVEN1R1Fud3I3RE5SRXpXeGw3LUhzRzR4djM1WjVGUFM1Z0lmYUxsNU14MjJBYkNQaFV3VUJSVlpBbHFUR3pzTGJaZERrOXZzU2dVOGdfS0Q0M2hOVmRQUFRUNGdfdFRaSm5yaVR1enJFeEZxRU9ZQlU2M3BVUmNSSVUyNEE?oc=5" TargetMode="External"/><Relationship Id="rId932" Type="http://schemas.openxmlformats.org/officeDocument/2006/relationships/hyperlink" Target="https://news.google.com/rss/articles/CBMimgFBVV95cUxNQmFwVXVMc3AtNGYzdU9SSTlKRl9ZblB5WHFWQUNzbk5pS1dJRGNSZzY1dWg1ZTl5YUtrTUpJZDlmQXZjenJjUGNCbjl0NFlmV0tCcGJ0RGVEQ0htVjdMZTAtTkEtVmhkeGNERE9mdlZSb0t3bXRSS3pmMDlhb2tzRXA2aGN1QXMyZE9udWRoNTBYdDcxSU1DQzhR?oc=5" TargetMode="External"/><Relationship Id="rId933" Type="http://schemas.openxmlformats.org/officeDocument/2006/relationships/hyperlink" Target="https://news.google.com/rss/articles/CBMizwFBVV95cUxPeW1ZQ1k5UU1pcWVjY2xYWUZNcjBxWHRkRTlvSHVTWGpUd3p0S1BQLWlfNGhKdnUzN1pKcjIzbHV5dkZNQjZka2t0clMtN2Nick9pSWY2YTdfa3plQTJucGI0bmFzdjVBTmM1NTdISzNmam1VUktMcU9JYVhkUHdOcWdQUl9zSzViUlpWVFBXb0luTVdIQkJKSmdyaW9pUE" TargetMode="External"/><Relationship Id="rId934" Type="http://schemas.openxmlformats.org/officeDocument/2006/relationships/hyperlink" Target="https://news.google.com/rss/articles/CBMibEFVX3lxTE5ORFY0UmxCb3ZYa1d4QjVtS0xrZWo5aXpQNkxMZmd0VnlxZFV2N3ZQV0lJRnJLMUJDcHpMbGg5ZGIyVGNPdzNRUlpHWVNxR1ZGWTJ6X0RWZmJaVGV1RkFIdjlDOS15MDJMS2NrNQ?oc=5" TargetMode="External"/><Relationship Id="rId935" Type="http://schemas.openxmlformats.org/officeDocument/2006/relationships/hyperlink" Target="https://news.google.com/rss/articles/CBMi3gFBVV95cUxQWVpIZkdGMWtXLWVVU204TUxoclNtd0pEUWJFWGV0c2VfcnlTem1OVEFYOG9qdW53bmExUkowMHZya1VaVWZ5UHlQUXdGZGN2X00xMlE5ZjVIRHpibG4wdzMyR3R2SjBKOWpDeGVOZnNwUUpFWGVzXzNYTEJIdXhpYlA3bHV3OGRDd2tQZEVtWjNITXcxR1ZoYkpfSzZ3RU" TargetMode="External"/><Relationship Id="rId936" Type="http://schemas.openxmlformats.org/officeDocument/2006/relationships/hyperlink" Target="https://news.google.com/rss/articles/CBMiugFBVV95cUxPcDBHTzJMaTl4MnI1TWpGQmg3U3otOERnNnc4N0JDMDVNOEtLbDQ3V3NHTkxsemJWci12NEg5UE1Xd3lZWGNLaXJtVllqTFMzTDVfR0dreV9NdE9rQjhxLXhBVkg0QVZGcHk1UVUxN19CREtfdEhHcHJ6N0pjLUstYklSTl81YW0xYnlfbFhOcFhBVGZHaTdKSHc1TFdDa1" TargetMode="External"/><Relationship Id="rId937" Type="http://schemas.openxmlformats.org/officeDocument/2006/relationships/hyperlink" Target="https://news.google.com/rss/articles/CBMihAFBVV95cUxNUk1kcmRyUVZGU0VYQjIwQlZTZlM2V3dxelFYSFh2dFFhUXd6Q3VweEEybVNfcGdGZ284OGdwUFhBM0RadnFSek5JZjdHYVMzcnY2WmxxOGowdWZRdGNWdGlWRGd6YmdIUndqZ0lfbjlVTFVmOHlyb0xLU2FKU2VDRTdLWTc?oc=5" TargetMode="External"/><Relationship Id="rId938" Type="http://schemas.openxmlformats.org/officeDocument/2006/relationships/hyperlink" Target="https://news.google.com/rss/articles/CBMiWkFVX3lxTE85d2twZUhHRC1sazJpYXJ3OEhXZ0lMNnMzdnItUWhTb2d6dnE1cFE5eEszRWNjZmcycjI0VHZaMVFjMEFSTVQ5Y2x0LXRlTE9VaUMxSzdYRUVvdw?oc=5" TargetMode="External"/><Relationship Id="rId939" Type="http://schemas.openxmlformats.org/officeDocument/2006/relationships/hyperlink" Target="https://news.google.com/rss/articles/CBMi0gFBVV95cUxOSEdRTDNyY19mNUp1MFJUUDY3cnZKczIzLUNuWFlFdm93N29YanpLSXdmVFU3bHRZSkphU0FaRkZORTlOS0ZRSVVZODh0WkV1Ti1jaVVFVnFXYzluVE5tdjRmcEtrVFhQWjU0MnBGMWFLYmRLSDhmcFJzdzVxaXEwWmo5eDVzWndGLWlNOXQzZ3UwNzc5cGNmcUtsWkZDMW" TargetMode="External"/><Relationship Id="rId940" Type="http://schemas.openxmlformats.org/officeDocument/2006/relationships/hyperlink" Target="https://news.google.com/rss/articles/CBMikAFBVV95cUxNaFdOSU9CYlRqd19fV2hTMXl4bGZKd3J6UUhnM2M1WDlXN2Y4akZURVVUTHBPbUNfbkpWOGxrRGJwZ1BCaWJlZzgtUVJJYlp4NWhENG55dkRTdEg1OF9WTnc0dmhzSmxyTWQxbGxqczI2TzUySlIxclpHT0s0V2x6Wm04bjZKOWsxY1dER3N3dGo?oc=5" TargetMode="External"/><Relationship Id="rId941" Type="http://schemas.openxmlformats.org/officeDocument/2006/relationships/hyperlink" Target="https://news.google.com/rss/articles/CBMixAFBVV95cUxOQ3hlM2VsbkVNX1RYQWtUTmRWeUpuQkNjLVBrYm5RS0RycnVLSGF4QmpqR2RILWN2VHFnR2xMSXluYXhZNHZTU19RZG5JWXFkRnZEYmVITXdQU1JNMEpjbG05UVVzMVVxcFpLSFFBcWdjclp1SW1EVGtZajFmT0JPY1pOVTVVTTFib3VNSHFhdGd3SWpYbXJ0OFdTRUc3MW" TargetMode="External"/><Relationship Id="rId942" Type="http://schemas.openxmlformats.org/officeDocument/2006/relationships/hyperlink" Target="https://news.google.com/rss/articles/CBMi3AFBVV95cUxObGw5R3p1YzNmNm53UVVwc21WWEFrQmhNdTZ6OGs0YmQ2NERfVDNxbzF2R0JicHg1Nl9zY3d3Vl9qSjlZQ25QWGlSdjU5YmNheDYtV2ROOE84N21LclNtaUUwaldrMDRFRWIxRm1KWGZsaUxXMWZLb0NyUWJtbFQ5TUdWYlRTRjBBQnRtRGh2M2ZjUUlvbGk4dFBHOE5qRj" TargetMode="External"/><Relationship Id="rId943" Type="http://schemas.openxmlformats.org/officeDocument/2006/relationships/hyperlink" Target="https://news.google.com/rss/articles/CBMiwAFBVV95cUxNOTBnSzZyRzdYZUhDTGdmQ0NKT2ZlR2JuVy1ncGtGWmlTc0pVMTJObi12dUN6cllTaXRZNU9zaUtzLVBFQXV2RUtjU2NhQWk0STZoUmNKS0VaT0J3QUNwTkFMc1AtNVhPQ0RVZWtmSEY1RG5BLTNIX0x0REpOeUVmVUFEeDlmczZWMHFreFNkeHVnc1VwSHpDdEltV3pXU1" TargetMode="External"/><Relationship Id="rId944" Type="http://schemas.openxmlformats.org/officeDocument/2006/relationships/hyperlink" Target="https://news.google.com/rss/articles/CBMiygFBVV95cUxONGRqNG50U1A1TUJucjBtZEl5MHFvUFZZNUlVNnY0UEwwRzZabnhOY0tYSkFUY1hlN1d4LVJBY21LS1BsLWtNdnI0VDlOUlI2Ty1JaGZsN2ZoVDRxalphQ1FWNHl1TVF6UUU3UFgtU25IZ0tGdW9Na1U1WTZmazVOMUZEODA0eGJZdGFWbnFXSnVaQmpjWVF5S3FvbWNWWD" TargetMode="External"/><Relationship Id="rId945" Type="http://schemas.openxmlformats.org/officeDocument/2006/relationships/hyperlink" Target="https://news.google.com/rss/articles/CBMiywFBVV95cUxPTW8ycVBhTGd3ZHJqektPZ0xhOGxHX29rYUloamJZS1RHQXhWS3pXTlpRT2FzY3FWRW5RWnM4dms4R2ZlekxrVnN0d2hkbTkwejh3bG94cExDSGR1MGREQ0UxRnQ5WnZTWHdKYUYyeFZSaUhnYnY2ME5ZOXJjNENHaHdEUHplM3czM1VmMHZFNm9lR24tUGlWa3FMWlJMYl" TargetMode="External"/><Relationship Id="rId946" Type="http://schemas.openxmlformats.org/officeDocument/2006/relationships/hyperlink" Target="https://news.google.com/rss/articles/CBMiywFBVV95cUxQd2l3OXkwLTdjMjRud1VzS1JtbDNmNlh6Q0VkOGV3QkdWZ01tRlJsM1ppY1lITmRVV3czQWpvZzNfdzl2SE05TEZNNVZWOS1SOXdkUHFZdkRPemJNNjZOSll1ODZRZVNvbjBkbGpDZzJWeTV5QWxZZ3pGcG5HYkRQWWh4eDFZeThiYkdSQXh3Z0loTDI1WkdmSTZaX21JZW" TargetMode="External"/><Relationship Id="rId947" Type="http://schemas.openxmlformats.org/officeDocument/2006/relationships/hyperlink" Target="https://news.google.com/rss/articles/CBMipwFBVV95cUxNdmpDTl93TzREUlhXb2JsQnIzbmFWMlVoRnFSbnJSVUtPUUYtVEE0NE45b3NLM3V2TEowRmFFYVhYLVRMWnlEVzZHR2t3eDBEaHVjbTdiUEt4d3JvWmtxNXRMVXNXQjFEa3cyRnROSDBURTBhOTVwdy1faDFneV9hc1lobE9xd3JYVklQaXpKMW5nRFk1ME5tS2xOZl9QTk" TargetMode="External"/><Relationship Id="rId948" Type="http://schemas.openxmlformats.org/officeDocument/2006/relationships/hyperlink" Target="https://news.google.com/rss/articles/CBMickFVX3lxTE53bFVEWHpkOEdzcGRoY2doaEFVTF85S2RjSjdsLWdwVy1vVE5EVldkVDZSVjBHNDdMeVByRS1IUUtMeEZEQ2xVNFB1WGROM3pWbEFRTGxpcEQtTVFxVUJXWjQ1Um1LWDduamVBLXoweEkwZw?oc=5" TargetMode="External"/><Relationship Id="rId949" Type="http://schemas.openxmlformats.org/officeDocument/2006/relationships/hyperlink" Target="https://news.google.com/rss/articles/CBMinwFBVV95cUxNa2wyZVhfNktaQzFJR2hhUC1Qd0V6TGxuVnBWTGl2a29KRGpJNkhVMWl1RTNnajV3SUlFRjBxNEJGUFRRMVkzZGN4X21hb3hKb2pxREg4NWNBR0g2SEJRRzFsX0gyZlUwbUc2eG84MXJmaFFTY0hLTFdhbm1OY3dFSFMyQ2VlODROQ3ZVM0hHMUs3bDNYRkJJM0FFcFRYMU" TargetMode="External"/><Relationship Id="rId950" Type="http://schemas.openxmlformats.org/officeDocument/2006/relationships/hyperlink" Target="https://news.google.com/rss/articles/CBMibEFVX3lxTFBjR3lnTDlYZGJzaWVoNWhnSTc4cFVrVjVhcDNBTDlOTVZLVGFqMUJsUlQ3cW9OT1pTZ0R2TTJQckpBeTlQVWNaUDg5RU1GSVdJdndVZERyS0I3ZFp6WTJ0Mmo3cUg1V0d4WVBCTQ?oc=5" TargetMode="External"/><Relationship Id="rId951" Type="http://schemas.openxmlformats.org/officeDocument/2006/relationships/hyperlink" Target="https://news.google.com/rss/articles/CBMi2wFBVV95cUxORHdPRHhRNnhYdzVHZ0laVHIxWWptUnlzakM1aEo0SldYeHlrVWhPVVJ6eExRUmZKNThGRnlNUnFucXBvRE5WWU1SZmtyVjUtd0hWcXJPWWFJOVNHMTd1cjRHbHNMSEVCZFZWN3FPQm91dTFPUTRlb3hBcDYzcVVFeDM3alFMQ0pNRzh3N2I5bGJNWnUwSXlGeUp1NzRkN0" TargetMode="External"/><Relationship Id="rId952" Type="http://schemas.openxmlformats.org/officeDocument/2006/relationships/hyperlink" Target="https://news.google.com/rss/articles/CBMi3wFBVV95cUxNQUNGTU5RUE1aZzVNRld4WnhnTGFZUjJjVFNoNGRMN1ktZ0NlZmJSYWctMTAybDQ5akZoQmxHWTFEU2JIOXQySk4xbnB0M0xqUUFzcnR2WE9tSG0ySU9NbXhuZVk4enRPSzZQZ3BSQVZSYTdHSVNvSjhUS1JTZDhCejdxTFhnZV9yR1MycEJ4enE3a1lRSENpOTJUM0pRMW" TargetMode="External"/><Relationship Id="rId953" Type="http://schemas.openxmlformats.org/officeDocument/2006/relationships/hyperlink" Target="https://news.google.com/rss/articles/CBMinAFBVV95cUxQTVdodXNEOUNsNlNzSWNHX2t0WjItMGNobEM3d19NWkQ4U3pSVDRIQk1ObEpFdlhDNUZQbkhuU0dtcng3MmNOUElrYnpNRGQ2bnE0Ti1jLXVzMTJoNF96VlRMal9PQjhQSUxGZVEwYjhESURqNjEtNUkzbmJTUkNDc0IyTUdHVS1sVVRNcEFPZmRCU3k3SEpDZEVlQ1E?oc" TargetMode="External"/><Relationship Id="rId954" Type="http://schemas.openxmlformats.org/officeDocument/2006/relationships/hyperlink" Target="https://news.google.com/rss/articles/CBMibkFVX3lxTE1CN19Tai1FeVEtZk1sR1dfdFRnSEhGVXcxU2dxdFhCT0xGQ2hkWjE3MEZJQUp1RzVGREJvcjBrTHNvcDVjTHpXZGZfdlRoSVRQRXhzcExTbGdXUngtczBiUWc5LVk0VHR4QXhnYTh3?oc=5" TargetMode="External"/><Relationship Id="rId955" Type="http://schemas.openxmlformats.org/officeDocument/2006/relationships/hyperlink" Target="https://news.google.com/rss/articles/CBMi0wFBVV95cUxPRVhaSTVfSXFBTlFyWVg4U0tNdTlkU1R0SHFDdFQtdHFwZzVkRUhlOUE2WjJyS1hjMUhnV1hGbEFzWWRyVWpTYmxSZktVUjRoRHE5MTlWWklVVUdwYWtYUnJZMUNhMnJkQkJ4T2FaZW1SelBXYm95dFVCRjFqak56NnRjUENBcWdwR284NENTUTVRZHlIcnk4Slp4N0pnRX" TargetMode="External"/><Relationship Id="rId956" Type="http://schemas.openxmlformats.org/officeDocument/2006/relationships/hyperlink" Target="https://news.google.com/rss/articles/CBMirwFBVV95cUxPREhxUFBmSklBUndCZnpLcmhPeS1lT08wdU1VNHRsbEQ4NXJ3LTFfYjROU1pjTi1iSnZqQUFoT3hWMWp0VkxVSUVjb0dhbDJPTTJLUU1rTVhPX2tYcHRkVVZ3TS16U1piXzg3MGpua0tBSmZZQy1wWldCVlBRY3NfNjh4ZmRsaDNTUDFDSE1QNENxN2swS0ROclNLRWxDb3" TargetMode="External"/><Relationship Id="rId957" Type="http://schemas.openxmlformats.org/officeDocument/2006/relationships/hyperlink" Target="https://news.google.com/rss/articles/CBMiuwFBVV95cUxORy1YSm9BRHYwczdGamd5LV9LRmkwMWdscnVyT0loQnhGamtGMTVwSXhGSmF1bExBLWw4MFRPcjQ5b3BTc25iaDNRSC16SFdhTms0RFpiZWZRV0puUHBIMGRhZl9VaVNLZE8yUWh4Sy1VaFdlOWxFVlk5LUlMVjV5aTBhRTU3MGh3NWtQdXJWUTlXUEVBVWRrOGh0cUR0Y0" TargetMode="External"/><Relationship Id="rId958" Type="http://schemas.openxmlformats.org/officeDocument/2006/relationships/hyperlink" Target="https://news.google.com/rss/articles/CBMibEFVX3lxTFB4STRaRll6MTItT2VvYkloNnV2RXRwTGFyV1ZSQkYwenR3bmE2OHhKeUlRNmppMkhyTmlGcVNxM2Z1YkQwOTNiaDFveUVRT3ljeU1aVC1YS0IwNzBmZjNRLTNyRzdjUFN1RHF0Mg?oc=5" TargetMode="External"/><Relationship Id="rId959" Type="http://schemas.openxmlformats.org/officeDocument/2006/relationships/hyperlink" Target="https://news.google.com/rss/articles/CBMizAFBVV95cUxQQVZzWUJjSHMxV016ZDNqU2pta0Y2U0RUNGFyanFpM04xalAtcGo1RE1KNFhlM3p2WVVFNlRMNTNxb3ZyYnY5V0tacUNBQ2N3LW5yOWoxZzg1NmVNQUhXSzJYRnY3NTBiV21zUWQ0cUY3a1Q3MlNSalNacGZqNlZETDU3dFB6VDRueHYtSU1TaXdEbGctQ3lrT3RxQ2ZRMG" TargetMode="External"/><Relationship Id="rId960" Type="http://schemas.openxmlformats.org/officeDocument/2006/relationships/hyperlink" Target="https://news.google.com/rss/articles/CBMirwFBVV95cUxNa1AxN0xrSVhRRUNrMnFnbFlLenhOTm4tUXZDR0N5bTBMMGt0cU1TRE5oSU43RHJXWVhuRVcxNy1lV1Y4VlA4QVdFYTNxLXN2ZG5zV21FUEEtQ1ZKOTFWUlVYYXlndUZTQXMxdGVmS0stT19FUUY4bkpzVEliQTR3MmJxSFl0VVphWGNtd1pNTno4TVpFYnZVeEtnLTNkVk" TargetMode="External"/><Relationship Id="rId961" Type="http://schemas.openxmlformats.org/officeDocument/2006/relationships/hyperlink" Target="https://news.google.com/rss/articles/CBMikAFBVV95cUxPUktOcVlBR2NLcFdzek43WWk1Zk0xel9pZzZIbHdwdkl3NXFwOWtIVVRBS0U4R3hpRVl3ek1TRGVnMEw4MlF6S200NkFYVUsyaUNTRFBOVDhIMzBWbU9jd2dkdjdQWHYwNmFVRzZHNXVyZG5GTk80RWZNN2RkNUg0TFVmSnBwaDhieGF4dGhwSW4?oc=5" TargetMode="External"/><Relationship Id="rId962" Type="http://schemas.openxmlformats.org/officeDocument/2006/relationships/hyperlink" Target="https://news.google.com/rss/articles/CBMibkFVX3lxTE42ajNiUDRLRjN3eHBkZ3p4eDZSWENqX1pENUJRcHJ4cXN6YmxGX0VHOFhlaTBsQk5TWmYxUnNvT3FtOVhLeEh4Mk00V3ZBdDlVck1vU2lYdWFjLXQtZFI4YTdHeS0tWXQxTkJQbDdR?oc=5" TargetMode="External"/><Relationship Id="rId963" Type="http://schemas.openxmlformats.org/officeDocument/2006/relationships/hyperlink" Target="https://news.google.com/rss/articles/CBMi2gFBVV95cUxQeWhhLTlOTEpTLTRUWXBWRHl5RDFiY3k0RFY3blNlZllMSzM0M0gzOEU2d0NHVjl5aVRqWGQ2ZnlrZldkRXBrTldvOEtlcVZfbXpsOUl4YnZYdE0yV3dkbWNwNzNsLUY5cGZmc01kTUdNdzZCTWJRa251VmVOem5FZ3dfY0hrdFRkVEVsVkFEYWZrODVEb09mMlJiY0ZNMU" TargetMode="External"/><Relationship Id="rId964" Type="http://schemas.openxmlformats.org/officeDocument/2006/relationships/hyperlink" Target="https://news.google.com/rss/articles/CBMibEFVX3lxTE9rVGFwbDIxR3VGNnNsMFQtTTJ1OTFkUld6NG82czN0T3Rrenk5ajA1Nng1SnJwaVluQzRQX01xWGZBd0RJcV9RaTRzN2x6TGdkYm1SYVJhVVZXUDVIY2xXUU5jZktLTl9paFBvVg?oc=5" TargetMode="External"/><Relationship Id="rId965" Type="http://schemas.openxmlformats.org/officeDocument/2006/relationships/hyperlink" Target="https://news.google.com/rss/articles/CBMiwgFBVV95cUxOLVFmcXhNOGdzUG0xRldVc1dBOE4zQkxPazZLNmEza0tLVWJKenNKeGZDTGlibnJiMEdBRm11X1FwZy10S1ZRc3oxdmY5NzFHTlVwbEdrLTlYaUc4Z0xmaXdGQjRIM3VreVI0R2NuUkZhdFVfOXhValVMYlZVaUlaSDA5UjVwam1kSVRMcUhSX01BbE90NTRnVnZ4Vk5sd1" TargetMode="External"/><Relationship Id="rId966" Type="http://schemas.openxmlformats.org/officeDocument/2006/relationships/hyperlink" Target="https://news.google.com/rss/articles/CBMi5wFBVV95cUxPOEh0MXVDMlpoazB1VUdmVjdWNDZwU1pxVFhzRjBfMUFyZ0x6RXd5eGVYQzZRMl9rLVdjMmp6bVNsUkczb2x1UDhDb0kyOENTSFNlaXBNRkd2eGxQcmFXZHdQdnVoWHJkczRxWHUteXpMOVAxa1Y0NkdESG9nUi1nOWtVWFpUdWpidU9lREw2Vm1tZ0JyN0g4NzZwUGNmZE" TargetMode="External"/><Relationship Id="rId967" Type="http://schemas.openxmlformats.org/officeDocument/2006/relationships/hyperlink" Target="https://news.google.com/rss/articles/CBMi3AFBVV95cUxPcTRRcDNpNm5ua2tmUm5FV2MtdHlfNVBxWTlZc2lndXV3MHdwd1FTUXhwVVYxY0xuZUo3RzRQdlZwNE93WXEtVlFtbVRiUWt4WFFZVDZlQlJaZW9WSHpNeE1lb01ORnJXNEFRWWdrU09YQ2tMNkdwcWtlNGZpNW1OcnpYb1YzMXhuaHNfR1dHWjBiR1VGLVRGa2VWOEpPcF" TargetMode="External"/><Relationship Id="rId968" Type="http://schemas.openxmlformats.org/officeDocument/2006/relationships/hyperlink" Target="https://news.google.com/rss/articles/CBMibkFVX3lxTE85XzJja3N2RW9SQnJjcnNLa0U2N0NPZFdyMGVyelNsT0w0UzRrdnBPMjc3RzdaWXNuRHVNN08tMHExREFWbmFUN2h3Qml4eWt3aDcyS3BuZzA0Z0x0eVBKZjJJLXo5VjdqaXkwVXBB?oc=5" TargetMode="External"/><Relationship Id="rId969" Type="http://schemas.openxmlformats.org/officeDocument/2006/relationships/hyperlink" Target="https://news.google.com/rss/articles/CBMirwJBVV95cUxONkplekIwUXl0b3hmaDBBZnFOV3FqVnd2NTZySWhqRWxIbGRkeWhjTlpmLUlkaTVRRDVNcnBLcEdLaVp5ZWd2WnRPaEl4WG5PSno3Nm16R0NPYllhWVpCd01OZjZldmwxRWVCYkFWN1FoSThCQnRpMjVhLTZPa0RRck1ZZkQzckhUTFJyNkFycGFyaDlmMFUySUFfSTJSS1" TargetMode="External"/><Relationship Id="rId970" Type="http://schemas.openxmlformats.org/officeDocument/2006/relationships/hyperlink" Target="https://news.google.com/rss/articles/CBMibEFVX3lxTE5vb0RCeHNHcHpFd3pfMVM5b3FQaDFiamhBVUxMbnNpSEFISE9QQnBDalhHeFlUY1JwbGxrUnRiY21FeFl5ckwyMnJ4UllCUFhiTGFVQzRaNUZNWmxROUxmMGt0UzJDSHk2a3lLag?oc=5" TargetMode="External"/><Relationship Id="rId971" Type="http://schemas.openxmlformats.org/officeDocument/2006/relationships/hyperlink" Target="https://news.google.com/rss/articles/CBMinAFBVV95cUxQaHhyeXlBLXBwOEdicUVuNEtUV1o4X25fRDM3dHpUMVRDMWtJVmdJUG5Nb3BlVEVOcHF4X0tQMkY2eEpkS0VLT21iMmhSandyRFRtZk91RFhfV2gyT0lYY2phQVRzQlVuZUtDXzV3U2dXWkdlUFZfd19meUR6MU9rZElGRW9OR0ROcTFUQlRGLWFOR0lkTWFGZFVlU1o?oc" TargetMode="External"/><Relationship Id="rId972" Type="http://schemas.openxmlformats.org/officeDocument/2006/relationships/hyperlink" Target="https://news.google.com/rss/articles/CBMie0FVX3lxTE1ZaUQzRzZMY0NIQ3hMcjRxeVhsNGxYTUxvUzlHMnJmNjdPNTl3aUphNkdhYlRvblJfLS15Mm1UcTdXaGxuYU1oTlp5NG55a3Itc0VHNHBKQmlia3hUQ1dEY0w3aWs1V08wYWh5Vjd4VlZQZTI3SGppMGxhRQ?oc=5" TargetMode="External"/><Relationship Id="rId973" Type="http://schemas.openxmlformats.org/officeDocument/2006/relationships/hyperlink" Target="https://news.google.com/rss/articles/CBMigAFBVV95cUxOQlVhVGd5QlpnYUdfRUREZFpLYzA1VDV0R003dTBOcW0xbUs5a29HVEFOOXpxV21RXzk4YnNLNkRWeUI2Y1hXd3Vhd09lMFF1dHh3RTlvMlItWnViM2xGYTBCYW0yZjNWNFZteGR6dTQ3MVZ0S1hRR0EyQWhDdndrLQ?oc=5" TargetMode="External"/><Relationship Id="rId974" Type="http://schemas.openxmlformats.org/officeDocument/2006/relationships/hyperlink" Target="https://news.google.com/rss/articles/CBMipwFBVV95cUxPbVp0U2t0Uk1ESHhGQ1JZMEU2NXBYbnZMMXVHeXdGRnc2VVh2X2xFc1NtdGxFb2VpcExlb1M4Vm9wNHNHMkZjNi13SFJkeXV0bkoteTNiOEE5T3A0UGNJYzREdWlFeG1iYnhtZEtfak1CSU5pa1F5RDV6eFVwRnZpVldWcUVTS1htaHJhcEVjUVJLb3lYdlhFdFNIZThST3" TargetMode="External"/><Relationship Id="rId975" Type="http://schemas.openxmlformats.org/officeDocument/2006/relationships/hyperlink" Target="https://news.google.com/rss/articles/CBMirwFBVV95cUxNb0hoRGZHNHF4eDVxODJ3YmR1Nm14NFN4bjRfWkV0WGRzWTVaQ01ra054RWNPWEtZdHEtSEFBYzk2V3VsSlBFYXVCQ2o2R2RGUUlfODBBZ0c1YWhUQjh2c2Etbk5vMFoxdTE0THdrMFJmaFlYVDMzbVQ1anRKUjJ5S3l3N1N0T05QZmF5VkJNODRRLUMtenQ1d1RMU2UtN3" TargetMode="External"/><Relationship Id="rId976" Type="http://schemas.openxmlformats.org/officeDocument/2006/relationships/hyperlink" Target="https://news.google.com/rss/articles/CBMiiAFBVV95cUxPN0U1bURDZ2dPZnZIVzA5aFN4NHVhdkVkN0hHS0ZBLUlTQzJsNzZCT1VrbU93UTFhQXVEbWZOc1lyQldDSU9zWWhJLVprdElHNVhzb1pIMHBsbFFLaDVXbkM2V1o0Z3BpcXlZSTdsNWxCLUVSVlJOYktEZW5CbXpac0VPUjJLNV9f?oc=5" TargetMode="External"/><Relationship Id="rId977" Type="http://schemas.openxmlformats.org/officeDocument/2006/relationships/hyperlink" Target="https://news.google.com/rss/articles/CBMihwFBVV95cUxQYkVGOFdCNFNLSUpJc2JjekJDWmluMXRYZ3ZuOWlGVnhjdUJrUXA0ZGhhdFlublZPTnpLRTRVQkpLOWdyYnhPYnp1aXQtQ05MRTJvN29TQ1pLdWcybDhkNmtJdkQtbDdESXIxbmpMaGlmeDNjQTg0Z0VWVng0R0x4WEFNSXVmbmM?oc=5" TargetMode="External"/><Relationship Id="rId978" Type="http://schemas.openxmlformats.org/officeDocument/2006/relationships/hyperlink" Target="https://news.google.com/rss/articles/CBMimgFBVV95cUxPSzlNZUdITzJlZWxUN0J0Z2QzUFRndjNOYXA1cDREckw4eHJTUWZtQ2hjQlhkaFFqX1VvVWVHNmR6ckQyRDNzWWIxLVROdGFUOEF5R0RNek5PUGJlZXVTSi05STNYOUh5V25sUU9URmxYenpGSWotNlNxRnFFcFZ6czRvVXRwSjRYSmVZQXFoeUJEbUg3Q0FBWWxn?oc=5" TargetMode="External"/><Relationship Id="rId979" Type="http://schemas.openxmlformats.org/officeDocument/2006/relationships/hyperlink" Target="https://news.google.com/rss/articles/CBMibEFVX3lxTE5PTUszZk1rZnVPYmV2VWxpbnByWVIzZzVMR0t3T3RNeC1QQUhTMnVfV0puNGUxc1N0WVpPXzgwa2JmeXdYMlZxQ2NLdm5OYkxyUlNVZFJWaHI0dU5sSk5ueWF1TDAxdVpIeWdZSA?oc=5" TargetMode="External"/><Relationship Id="rId980" Type="http://schemas.openxmlformats.org/officeDocument/2006/relationships/hyperlink" Target="https://news.google.com/rss/articles/CBMi5gFBVV95cUxNWUJCSEVsQ1I0TnJFaFZRT0pXTktDMFFZdTByZ0Q4eG5tclF4cC1iS19pUXZNUFhocHV1RmJ0YnYyU3ZCWDdZdXVOdnpnVklidE9PNW5kc1lDVXMyUkFKQjY3bmwtRnJMOEJrRVU3d1FlWHNTTkpWU2tjeVVaakpuNGFnb1ZQdTBoX0FRa3FDUEtCd3lEU2pocTczdmliRW" TargetMode="External"/><Relationship Id="rId981" Type="http://schemas.openxmlformats.org/officeDocument/2006/relationships/hyperlink" Target="https://news.google.com/rss/articles/CBMi5wFBVV95cUxONjExX1ZxelJDYmNkVF9uSnNRcUpfMDFWYUx4YWNaVHZ0WEd2SXJ6NURSNW9TMElYTjl2QkxlOXQ2bFJNTUdtZkFMa1NyU3JoZnZMZFA1OXcyWk9sblNsc1kzd25KcmJHY0pmNDVGc0tiSnAyendSVUN5YlBkenpBVGRVTnVtWXA1aW12dEtSeTJzWm9pclZFYUdmcUViRm" TargetMode="External"/><Relationship Id="rId982" Type="http://schemas.openxmlformats.org/officeDocument/2006/relationships/hyperlink" Target="https://news.google.com/rss/articles/CBMixwFBVV95cUxObnU4QzNhMzJfd1BrRTZmb0FYTEJ0Z05Rcy1hbUlUdFJfalVabnAyUVU1d2pjUlkzT3ktem5iSU5UUktLWEl1OXpKNlhUZjdmbF9YcTNCcTlXZmJ3X21Zdy1ZVEtjM3NBNXFTQWFIYThqM0dGbVBsdzNDSUItS3lRblBrVHlKdnhzNmFBX1lJU3N3N2JOclc1ZzkwV21lVG" TargetMode="External"/><Relationship Id="rId983" Type="http://schemas.openxmlformats.org/officeDocument/2006/relationships/hyperlink" Target="https://news.google.com/rss/articles/CBMibkFVX3lxTFBTaXRxZzBzZWRmUTB1VUJHZVRTZWkzWmlJakVfRHp3SjJyVkRuby1QcDNXdjVTMGp1YnJGemFzcEFFaThOWGVoX00xQUQ5QWUzeGNOazdpd1N1THJTQkVoTmpBSjMzQlJ1T2VaMWVR?oc=5" TargetMode="External"/><Relationship Id="rId984" Type="http://schemas.openxmlformats.org/officeDocument/2006/relationships/hyperlink" Target="https://news.google.com/rss/articles/CBMi0gFBVV95cUxQb1BDUXFITWUwSFNTRTVYQ0pSZjJDTXlVNmFZU3dxTy1UeUZwaXJPSWpjYVp3SGk1TlNUOGFseG1QdFVXeVJBLVdHam1DOXlnRERfb2ZHeDNRbTJTOXQtSzRvekhUd3Y0eHowcDRMc01mdElURjEyNUc5bUxXZGs4b0hlZ2x3bXd6aWZRRFU3S3ZrenBnZDRUdWZDN3VGOX" TargetMode="External"/><Relationship Id="rId985" Type="http://schemas.openxmlformats.org/officeDocument/2006/relationships/hyperlink" Target="https://news.google.com/rss/articles/CBMijAFBVV95cUxQdUo4MVhnSVI5LXZCTzhnZ2FDNjBibWpyelVQbkJhQnByaDZ4WVI1ZVRROC1mVUFzR2JRU25UYlVhZGlPWUpoT2dHNkJ5Ny11RXBsM1JlaFpZdDQxVG9NbElMcmtfM0lmWjNxZzI2Y2RxLXVOUEZRZ0RDQ19fN1lRTU50aGFqeXd0SnZFRg?oc=5" TargetMode="External"/><Relationship Id="rId986" Type="http://schemas.openxmlformats.org/officeDocument/2006/relationships/hyperlink" Target="https://news.google.com/rss/articles/CBMibEFVX3lxTFBDZ2xYOHpTaGVVa3p5Mm9mRGtKUlpuN1k2bjdad2JwQnNqWWd1ODVHVEVkckxWZzZ0VzNxVFZmeXY5aEZGbk9rZFJTZzV6N1M1Z2ZxcURGNWdaNzlaUnk2bXcySzVHR3BnOHZacA?oc=5" TargetMode="External"/><Relationship Id="rId987" Type="http://schemas.openxmlformats.org/officeDocument/2006/relationships/hyperlink" Target="https://news.google.com/rss/articles/CBMic0FVX3lxTE9qdmpiNGtqQUNzT19McFJqUGpLTlB1QU03d3lGT3doLTNpU1pCeDJUR25rOUhyOFNCYjU1WHRzX2VyNVhQaXhRdjRxRV91R0IxeWZwNV85OWF6bzdCTGJaOG9XRmxMV0hVYm1TRng3M1R5Q1U?oc=5" TargetMode="External"/><Relationship Id="rId988" Type="http://schemas.openxmlformats.org/officeDocument/2006/relationships/hyperlink" Target="https://news.google.com/rss/articles/CBMifkFVX3lxTE93Q3J1UDdNTmZjZHMzSXVLUkFVRkhhbDl3M2hYelJoRWFsUDZlczhlcXZLNHMxYkhtOXhkbGV5cnpBTkwwc0dDNnlpRGRncm94NDBzWFpPNWFCVE1MNHVpdFQtaDZyeUdCSjZSVWZoQkhyejUzamtHLXBac0Vsdw?oc=5" TargetMode="External"/><Relationship Id="rId989" Type="http://schemas.openxmlformats.org/officeDocument/2006/relationships/hyperlink" Target="https://news.google.com/rss/articles/CBMiiwFBVV95cUxOaFhVa29QYk8yZzJ5cjhrTFR5T1NiWmhQaGNnYWZmcUNJY0NveW45RDVzdFJDNjcwV3VFSGNPZ3pzX2RfOUJPVnhUS2dFa2FmdXZ0RGxVUHhhTTFjTDlMbEdGeklGcnduRlNLMUJZdjlUc3JIT1RXSW1KVVNTSTREaXduUXBTc1N1eGlJ?oc=5" TargetMode="External"/><Relationship Id="rId990" Type="http://schemas.openxmlformats.org/officeDocument/2006/relationships/hyperlink" Target="https://news.google.com/rss/articles/CBMi3AFBVV95cUxNeXVBRzdRSEsyRnNReHZZcnNaNl81dUJfM1ZFQTBKdFE1LUQ3SUNBYUQySzVFM0ltNjh4WTh3TFVlTmtOSUFseEtvZ3B2WjNJNDBlazRKMU81RHpSc2RmUi1Eb3VjdzdaYTF1WXJhRGh3VmlWaXBRajI0U0J6UzBMX2VRRnRqekNKaUJHeHdqeFh3a1U1djZiSzRKbkN6WT" TargetMode="External"/><Relationship Id="rId991" Type="http://schemas.openxmlformats.org/officeDocument/2006/relationships/hyperlink" Target="https://news.google.com/rss/articles/CBMiX0FVX3lxTE01TmlaY000bjZfWDRmSXB5Q0JvOWE0eGpiZk1FaDF1YUhQMi1vd3VJM0dnVmVrQ0JpckRJRm1PYl9UWDBzLXp1aHA0bkkwYVU2NmtjSjAxaTVUSHRHOU8w?oc=5" TargetMode="External"/><Relationship Id="rId992" Type="http://schemas.openxmlformats.org/officeDocument/2006/relationships/hyperlink" Target="https://news.google.com/rss/articles/CBMi5wFBVV95cUxONjExX1ZxelJDYmNkVF9uSnNRcUpfMDFWYUx4YWNaVHZ0WEd2SXJ6NURSNW9TMElYTjl2QkxlOXQ2bFJNTUdtZkFMa1NyU3JoZnZMZFA1OXcyWk9sblNsc1kzd25KcmJHY0pmNDVGc0tiSnAyendSVUN5YlBkenpBVGRVTnVtWXA1aW12dEtSeTJzWm9pclZFYUdmcUViRm" TargetMode="External"/><Relationship Id="rId993" Type="http://schemas.openxmlformats.org/officeDocument/2006/relationships/hyperlink" Target="https://news.google.com/rss/articles/CBMiwgFBVV95cUxQcXFLNU9MQWp5QzBUd3lCRGZiZ1hRcmlmV0wxTFZGTEhzd3B2M0ZXN2pQbDdvSTNzSUQxWVRhUjcwSEhnaHZkUFJaVmx0RUY2NzMwVDg0c25LOHB0dzY1Rm9EUUhCdl90ZzVRMWVVUU5xOWtxUnp1SGNWM2FzT0kzcF9nVzROYUYwNUU2OUpzS3hWM3RxS1hYcVB4dEVVcW" TargetMode="External"/><Relationship Id="rId994" Type="http://schemas.openxmlformats.org/officeDocument/2006/relationships/hyperlink" Target="https://news.google.com/rss/articles/CBMi5wFBVV95cUxNdEgzU3RmbXlGcnJUb0lxWU1NeTQ5a2U0WkFiWGc3Zzk4bHV4NjcxVE11QkZZbUZIU21HVjVoajR6R2x3dkxlSkVyUUxRbjFWNkJiUDEwMDVtdVAtREg5NE55YnlHbmhMREVsdmJqZkRKQUQ3a1BvRlBmblNxVDBzTVhreE9sUjhYOWZKS1RTMnR1RkwwTlFaSVhLLXdsN1" TargetMode="External"/><Relationship Id="rId995" Type="http://schemas.openxmlformats.org/officeDocument/2006/relationships/hyperlink" Target="https://news.google.com/rss/articles/CBMickFVX3lxTE5CTHFsX1l5c1BtNUtBeVQteE9hYzRqdHBqY21TbG9sSzZKdXFZY3BVV2FmcWs5N3MxbHFZNzlKSTNFSlNlR2xCVXdBSFdEVXE1NW5WSlROU0txN3Y0REdHdDhiQWEtYXhPb1ptQVVtUFdnQdIBd0FVX3lxTFA2ZmRZUHJOVTNSY3NveFhBNll5MVEzLXhRRWVMdGZXS0FIRn" TargetMode="External"/><Relationship Id="rId996" Type="http://schemas.openxmlformats.org/officeDocument/2006/relationships/hyperlink" Target="https://news.google.com/rss/articles/CBMibkFVX3lxTFBhcWxhRGVkZDg3ajhuUmVfLU9vcEUzb3NnNlhxQkNNV19kdmI1c3Q1NktBbkp2c2dyX2Y3d05KXzVJZEdmSjAwYloxX2NMWXBuN2xWRGZITVRXdVJIeWtXRnVkU25EUkU0TjdiVEpB?oc=5" TargetMode="External"/><Relationship Id="rId997" Type="http://schemas.openxmlformats.org/officeDocument/2006/relationships/hyperlink" Target="https://news.google.com/rss/articles/CBMibkFVX3lxTE5nSXMtRzc3djdrYmR6a3paUkE5SmJhMFFyVU11Z1l4TUxBNlV5RDhKNUhqNDNjMDl2UklrMkY0VVRuaU1HcVpyczZlSU5JSkhBREphNXdPVFlfbnFEWFB0VGhRQXFleFczQ3dJNUl3?oc=5" TargetMode="External"/><Relationship Id="rId998" Type="http://schemas.openxmlformats.org/officeDocument/2006/relationships/hyperlink" Target="https://news.google.com/rss/articles/CBMibEFVX3lxTE5Ya1VHaV9uc0lvZmZMa1lnelFMRHY3Z1k5Qy11ZUcyX1pCSmVacnRGTWVsSm5TQW1zNWpGZjhhcENEbjQzYWprcnd1aXAtd1hYMzA5cFNzQXN3ZWdJSmJ3UTd5b1huTFlpMnhFZw?oc=5" TargetMode="External"/><Relationship Id="rId999" Type="http://schemas.openxmlformats.org/officeDocument/2006/relationships/hyperlink" Target="https://news.google.com/rss/articles/CBMieEFVX3lxTE9MaHZPNFZXZl9FN2xkUEhQOWd5Y1ZpZmdJSms2U2J6RmI2Z2ZKcXFMQkNfa2JtOEpNMHJhY2ZFempvXzBNQTM4cHE4WTV2dURMRy1oSDhmRmpLZXkxcy1YQlZDUEhta1VzZllIOGx0ZWdkcGtRVDZZZQ?oc=5" TargetMode="External"/><Relationship Id="rId1000" Type="http://schemas.openxmlformats.org/officeDocument/2006/relationships/hyperlink" Target="https://news.google.com/rss/articles/CBMibEFVX3lxTE5MTWMxWVc0cXliLVZwUE5DYUh1Ny0yemJOUkMzMmJGa0tSUW1DVTF1VkpVLWFRLVlkNE5SbnBRZ3RzQUc4N0pIeVdLek5OeEdpWUM0dDlvN0xHYlMxOUx5SzVYbTRCTGNEaDEteA?oc=5" TargetMode="External"/><Relationship Id="rId1001" Type="http://schemas.openxmlformats.org/officeDocument/2006/relationships/hyperlink" Target="https://news.google.com/rss/articles/CBMizAFBVV95cUxOZ3JvLVVzR1VaMDhIMEZkZGprbWQwMkR4TFYtLWlmWlBxQVlERWdyS096cGZ5c25vbEszMTJqa2wxU296N1FVNGZqZzRWekpTU294T3g0TVlkTmx3MUpIcXhhS3liWmpKSG9NbXdnVUpUc3JUcG5jM3RuWm1YSlFqaVhTZnJQSk1sTlpBOEdnNy1rd3JycUdiUF81OWtCWE" TargetMode="External"/><Relationship Id="rId1002" Type="http://schemas.openxmlformats.org/officeDocument/2006/relationships/hyperlink" Target="https://news.google.com/rss/articles/CBMi5wFBVV95cUxQUXZ3VWxpWnNXVDlXYXpNMjZaMUtFMzZfcl9jVHF6alFWZndBa3VzVkM2RTFOSld4VkJSZGRkU005VkhLV2FkdlVmSmMtc3FPVS04cnlGMWRHalRVbEZiX1lRVkZ5Qk9rN203LS10VE1oZW9BUzB2dzV5TTBNa1RJSllveXdpb0xiODJDRHhwMUktTFZpWWxBZ3pqV3gtSn" TargetMode="External"/><Relationship Id="rId1003" Type="http://schemas.openxmlformats.org/officeDocument/2006/relationships/hyperlink" Target="https://news.google.com/rss/articles/CBMi5AFBVV95cUxPbFAtNHhlSUFmM2RuNmphTHpvN1pHOGVBV2pDV09kdnRJVXhPQXk1ZUVWeUJVdlhpbUxxSGVqN2JvS3BUV3JnR3Rhb0o3UVpYUnpfdHd6OUNxN1JNX1k2RHY3c08wa1BjcjEyOTY1Ym1mTFE5ZzU4aHJPSS1Hald0UTZSR1JDNjE3T1RhUXM2QjJTVllmMkZYUGZ2djF0N2" TargetMode="External"/><Relationship Id="rId1004" Type="http://schemas.openxmlformats.org/officeDocument/2006/relationships/hyperlink" Target="https://news.google.com/rss/articles/CBMi3AFBVV95cUxNdG5XdllMTDZlUFBVVzAwcjBsMTMxRTdFREFhUVBnS3JnNHpWbVpmejRsU05yelhKanhfOWk3cmF0YURSRU85bHM4LVdJMFlfM0h1RXEtcV9OVm9fSTFkRWcyUUJUVkk1Z05pdUFkUW51dEUzM011WjRSWEhEM2pwbFBZY2gwR3NwSEtxV0ZlNDNHZlpPLWRKOVQzRDRxWE" TargetMode="External"/><Relationship Id="rId1005" Type="http://schemas.openxmlformats.org/officeDocument/2006/relationships/hyperlink" Target="https://news.google.com/rss/articles/CBMi0gFBVV95cUxNZUFrQWN0VVFUbzNRYzNYdWRFaHQzbFdYRDVaaGpmLUxvNG5Nb2I4YWR1bXE3VktORHBCTThpYklzTlBLSUVMVTdkNVNtX0wzdjVuUHFOenBicjdRb0xsNllOb21nTmxjN0p6bXlIQ2ZLTHBPdlJYUGdoU1lBdmdJVGE5WS1FcGxqeHBOOWdicDZMWm9fQl9WbHZSeDdEbW" TargetMode="External"/><Relationship Id="rId1006" Type="http://schemas.openxmlformats.org/officeDocument/2006/relationships/hyperlink" Target="https://news.google.com/rss/articles/CBMibEFVX3lxTFBEZVlxTEVIc1BXUjBhWXlPNk5mMTFGNFhXVUNWbG9SVlR0U2t0Q2pvelZSWXBPQWhHWk9YOE5CZ2NkZjljSzJBQXF2eDZoUmM3cWFWWk5WWWRTYjJpUjNkNzYxekpSUFFKMzdxZg?oc=5" TargetMode="External"/><Relationship Id="rId1007" Type="http://schemas.openxmlformats.org/officeDocument/2006/relationships/hyperlink" Target="https://news.google.com/rss/articles/CBMi4AFBVV95cUxNYndTcmF6X2l3bXIwU0lhYkdlSUFRUmFCeGR2Z2hKT1RVbWFvTjJ4NGFHeHctY2FCWEpTVHRkU1BnZS1zTTlwbTZoWTNkcWdzbFpKLW40dmhLMHVWTzEzN1JTYk5ZWDVFQnZFS05uVEt3TDNxbTVPOVJkMngtenl1cjdOc1JMNWd0LXhmNTZ4ZFB1ZlRmMVBUUGNBeWJNRE" TargetMode="External"/><Relationship Id="rId1008" Type="http://schemas.openxmlformats.org/officeDocument/2006/relationships/hyperlink" Target="https://news.google.com/rss/articles/CBMi5wFBVV95cUxQaHNCUUZRU0dHUklvaTNtcVFCRTYwMUZiMF8wYS1WYlczUS0yOWlhUmxmSzdXRUV6VUJYb25TT3lpamxGUkh6eUp0TE0xSmQ1MXlGdkJka1l5NG5lcE1lNEtHOENIbTdOWFVCeS1XbnRLSHU1WVVTR2xvR0NqdVFsUFptQnNUeDBaN1Ata1RTY3VXNFQzaWYxWFRDYWhzbH" TargetMode="External"/><Relationship Id="rId1009" Type="http://schemas.openxmlformats.org/officeDocument/2006/relationships/hyperlink" Target="https://news.google.com/rss/articles/CBMi9AFBVV95cUxOczR4RkYtUDB2VlBQMXBYTVpMYmVOYWpTckY2dG5icXU2YVpRTk41NWd6dHpkUUpBRjVBUmwyNDcxbHZLSHd1WGhveDRzVDBNSTFaUjI5TmNoVjhuZTJPUE1RNlRyMlhQd0JwRmtoZkhMUW9EV2NmWmI3ZmZJemtZend0WHVZalVxQkt1OThhbEpNNFN0dS1fUlkybzB6aG" TargetMode="External"/><Relationship Id="rId1010" Type="http://schemas.openxmlformats.org/officeDocument/2006/relationships/hyperlink" Target="https://news.google.com/rss/articles/CBMiakFVX3lxTE9mVUktRDZIejBLd3JUMXlpOGl6RGJ1X080SEw3NzFQYnhEWG91UHZRbGVRZkVMaGlqZDVzblcwNWVNc2dmSkhwbk1ZNnlUdHNXZXpGZU5Zek9aZXBwZzZucnhtWEE2UnFLYVE?oc=5" TargetMode="External"/><Relationship Id="rId1011" Type="http://schemas.openxmlformats.org/officeDocument/2006/relationships/hyperlink" Target="https://news.google.com/rss/articles/CBMibEFVX3lxTFBwY1h4RXRPNm9kZnFQVExXMGc3RGNzOUlSZzNkbHhQVlR0OGxJUzB0emJwRkhUUW9UeWE0SGRBblZFMzhNdnNwUFd3VjVxZUFncDVSNDBSNGhET3FuUVM2QkRnbWZrdnBDTDNKZA?oc=5" TargetMode="External"/><Relationship Id="rId1012" Type="http://schemas.openxmlformats.org/officeDocument/2006/relationships/hyperlink" Target="https://news.google.com/rss/articles/CBMilAFBVV95cUxOdm93RVR0bnB2eVMzdUpMY1hMQWtrQ0tRNHBYc3EtbHhwQXhGWHFiaXhwLVB6TWJCQkx0dTZSLUM2dldiX0dHT2prbHphZnhLbzF5ZVBacEtyWFpyckdmdDFiWW1oUVg5b1lYNEZwb21jTUQ4Vm9CMkFpVzB6RTNqZzYtd2dMTVRkVGdsMmVVanNqXzNz?oc=5" TargetMode="External"/><Relationship Id="rId1013" Type="http://schemas.openxmlformats.org/officeDocument/2006/relationships/hyperlink" Target="https://news.google.com/rss/articles/CBMixgFBVV95cUxQdlVIWllVaFlKZVlOaVpmX1FfR1U5X2RXYTlCX1BiQzBSc1h5Sk9FRU1qRXNHUDkxU2VhMkZnYzZBbFk3am9YejBUTlVBQkVka3N5WG1DNTZsN05ROFlqQVJRQjlMRG1mdlUtU1Q0RDM3dEVJNmdrZnp4dTFoLU90U09tbUQ1Y3NJbTI0MFR5dUVTUVEwbUJOcVlkOTB2MW" TargetMode="External"/><Relationship Id="rId1014" Type="http://schemas.openxmlformats.org/officeDocument/2006/relationships/hyperlink" Target="https://news.google.com/rss/articles/CBMibEFVX3lxTFB6SkNNakxXMEJWY3p2d0l4Rml5Q1FRQzZFclVqX1hLc0kxYllEZUNtcnRBSFI5a0o3bS1XbzVxaU5VbzRHbTFoRmFMS0l6dUthVE5DZ05VeEU3d21OZEx5NHFCTE1JT3ZDbE15cg?oc=5" TargetMode="External"/><Relationship Id="rId1015" Type="http://schemas.openxmlformats.org/officeDocument/2006/relationships/hyperlink" Target="https://news.google.com/rss/articles/CBMi5wFBVV95cUxOYVd3T1JFWVhhNTgtTmV3cnFWLWtPQm5TcFZib3FDUEk3NFQ5X1lRbzFEMHByMGlfOE9ZQ3F4SEg5eTVhZjhxWG56MHhCY3hkYVlYUHc1ZHg2R2xKVUhqcklSWHhrWlI2NS1mNmtqeURPY2x1emxSN2F2RXJDTXd3akhKMW04NkloYUJWWTF6RDk3M25fMkZUV3NNQWtMcD" TargetMode="External"/><Relationship Id="rId1016" Type="http://schemas.openxmlformats.org/officeDocument/2006/relationships/hyperlink" Target="https://news.google.com/rss/articles/CBMipAFBVV95cUxPSzNkc1lnbW40aHhiWXh1OVZJYl9kT0c0UjBvUnJDcl9NYUk4NEY5Nzk1MGpSNEZYb2lWcUQtNGhRR2h3WTJCUG55a0RQNEpxR200V2E1LXp5VXBjMWtTcG5KX2JFRG9PNElxS0NtVXJuLTZ0X0pNMUN3V0FkZnMwWURKOFpDY1JvR3hZd05Zckl0Ym9kdUptX045Nnl2MG" TargetMode="External"/><Relationship Id="rId1017" Type="http://schemas.openxmlformats.org/officeDocument/2006/relationships/hyperlink" Target="https://news.google.com/rss/articles/CBMirAFBVV95cUxNOVV6RkdEMjd1VGhPRm45cjZ6Rks4REEwVHoyT0xLSnBXVzVsN0U0dVp0MW5pUmMzTkZuT09Id2RTb0hqTG1OcjN1Qy1Id0ZWczctNF9wcTVQWVM5ajUxNHlFOUFCZHYzM0hCVnNiUjRPeHhrcFVjUWRWLUpvRzlCdzZiVUU1c3lMRTlfZ3RYYm5OZ2F6ZUpZZUZwaFVlZS" TargetMode="External"/><Relationship Id="rId1018" Type="http://schemas.openxmlformats.org/officeDocument/2006/relationships/hyperlink" Target="https://news.google.com/rss/articles/CBMimgFBVV95cUxNaC1WRlpuSksycnUwd2w4Qk9JOUlnRFZqcHhFYjRWa1FDWENFQXN4cU5EaXdVdjA4bWlVT3FmUmE2SHpxS1lnMm5Tc2tsX3ZzZngwZjdiaUhLOUZKbEZOTVZFM0FHcWx3TUNqbmtXUzUwTEx5bWRHOTlpR09YMC1fMGVPMVk0LWZ4VGllaG9NRTRJdURUbUJBUC1n?oc=5" TargetMode="External"/><Relationship Id="rId1019" Type="http://schemas.openxmlformats.org/officeDocument/2006/relationships/hyperlink" Target="https://news.google.com/rss/articles/CBMi1AFBVV95cUxQNmt2MF9GNmpCdVlJX0xha0txM0lOYzAxNkNWR0lDc19vUl9EYjdWMG9SVV9QS000eTBpYUtEX1VXNzN4d1hfbFF2T3NXQmpVR3NCd2RZRXRsSmhuMV9Ic1hDbTdfX0pHNWZ5YjU3X2d2aDNtVjkwYTNSTlNUZ0FaTndETGNhaGxRTUdyd2pld1A2T0tyZGFGTVRnZ3hGem" TargetMode="External"/><Relationship Id="rId1020" Type="http://schemas.openxmlformats.org/officeDocument/2006/relationships/hyperlink" Target="https://news.google.com/rss/articles/CBMitwFBVV95cUxNSHg2X2Z3dmpNWlZHcVRSV1lTX3lIbktwbHZxVDBuSXgwcENITTNETTJCa1ZISGdiLVhJdjNxLWZyd1M4WlNwakVseFJKMHEzT1ZfR3V1X1VVLWh6VWpmMEhhTUxybU9zbk5hUzdIaTVsaEVVNzFJVHNSM09YMW5HcTF0TWVXZjdDMXlRZWlsMzhGcm84QW90SjZ2NzA2dF" TargetMode="External"/><Relationship Id="rId1021" Type="http://schemas.openxmlformats.org/officeDocument/2006/relationships/hyperlink" Target="https://news.google.com/rss/articles/CBMibEFVX3lxTFBUeFkwbWt0aEtJODV5bzdMLWpkX255X2F1U3JEbEJscmlPa1owNkhBZTBSb0gyWjhfc0JlUTIyeXNkQ2gwbS1WNTdmTDJueVRnRnBJZ0VYLTFaWHEzOFRMaThiVzhJUTlDUG4yVQ?oc=5" TargetMode="External"/><Relationship Id="rId1022" Type="http://schemas.openxmlformats.org/officeDocument/2006/relationships/hyperlink" Target="https://news.google.com/rss/articles/CBMitwFBVV95cUxNM056UXpGd0RZSHpXOEc4aGJxWXZPdTJFTTJQbU1zbnZQUFphdXZ0ZVpsUlRkbjhlUk1oT0NuQ25ZNndfSktVVkJ4OXlLc1pwUGdvT2dpb3UySVFzakdXY2xJVGlnMjV3YWRGSUxyYlNNTC1QYm1CNFUwejhuMU5YVFRRRDRMeGo0azNZR2o1ZkVhcHQ1enp1WTBmX2wzbG" TargetMode="External"/><Relationship Id="rId1023" Type="http://schemas.openxmlformats.org/officeDocument/2006/relationships/hyperlink" Target="https://news.google.com/rss/articles/CBMi5wFBVV95cUxOeXJyc29ldTFDc2JMQ19MUXVKSXo5WmFadGM4UVRjOGdGYlp4ZzdyY1BieXBnSUk2LVNjdmVtbTV5WGtpQXNTWW83QVNKc3ZsdHo0aTFWNVZ2MVo0ZGgyX1dKTWQzbm1CVGhybXlBaFFBbm9CLWIxMHFQci1UZHU3ZGhIcHZpVlAwQTdGVVYyN3VLdkdkczVES2R3OC1DOE" TargetMode="External"/><Relationship Id="rId1024" Type="http://schemas.openxmlformats.org/officeDocument/2006/relationships/hyperlink" Target="https://news.google.com/rss/articles/CBMi1wFBVV95cUxOYWRUTVdSOG1PSGZ0dExkLUJOUWMwVm1icU1ndzk5YUpISUM3TEpPY053ci1MUzdXTk1LbWt4MThRY2lWWmQyRlkxRGdFTzNQNEJDaDlfXzVCaERRZlhHdjNBR2ZDNVNkRVFGellDdHB0SWFhTnNJWkVsZFBxSTZIUFY4X0VrOXkxekFzZ3h5NTY1d0lWNlZoRFlZU3c5c0" TargetMode="External"/><Relationship Id="rId1025" Type="http://schemas.openxmlformats.org/officeDocument/2006/relationships/hyperlink" Target="https://news.google.com/rss/articles/CBMixwFBVV95cUxPNS1kbUZXdk9qSGtqSUZUQmc5YW1CZUktV1hkWnhkWVJmdWRWVjY3eDhkUHI0RjJxa092TFNmREpCN2kxVWtqQkR5TlZIUmlydWswODZ2TmFUaEJrdDRJVDhEdmY5YXBQNjNWVjZzaHB4dGlnSk1WNWFzNHJPeXhKc1gtdHZWcEtCekZIWEJQeWVBUDJBMHRiaG1yeHlKQ0" TargetMode="External"/><Relationship Id="rId1026" Type="http://schemas.openxmlformats.org/officeDocument/2006/relationships/hyperlink" Target="https://news.google.com/rss/articles/CBMibEFVX3lxTE9KT1I0Rl9HQ21FbmZvcG5fRFZRdlpXSmpoS3FRemE3Skw4SDJ6UXRZNVN4QnVHNFhZWXROLWxINlhnakF4QURSWlZZc0NvT21vUjFpTFNHZUMwRFRydlBQZHlRenpXYmctX1piLQ?oc=5" TargetMode="External"/><Relationship Id="rId1027" Type="http://schemas.openxmlformats.org/officeDocument/2006/relationships/hyperlink" Target="https://news.google.com/rss/articles/CBMibEFVX3lxTE90VWJrVFp5bUdLYm45OHEwWS1vMTdCaVR4SEx3eU9LWkxMaHFTOEdpLUhGYjZZOGJIeXJ5dDJtTzktODJwaUZPZ2hzb3ZEeHVMbVhJYUhBT2U4Yi1NVXFNVUNUNThiU1MxTGxJeQ?oc=5" TargetMode="External"/><Relationship Id="rId1028" Type="http://schemas.openxmlformats.org/officeDocument/2006/relationships/hyperlink" Target="https://news.google.com/rss/articles/CBMibEFVX3lxTE9uQWR0VzdWQ1JpN1B5dG5pZk5QZWZkSml3UEdmel9ZeDlpTHFGOE5HNnpNMzZlekg3c1RRcDlBdGNWcU1STnZJQ1RjZnF0Wm9jT2NiZTFtQ3h2MlNZLVZBdWZwelhpa0hBa3pjcg?oc=5" TargetMode="External"/><Relationship Id="rId1029" Type="http://schemas.openxmlformats.org/officeDocument/2006/relationships/hyperlink" Target="https://news.google.com/rss/articles/CBMibkFVX3lxTE5qNzFLY2hZMHAyekNQQWlLYU9MSk5DakhBTWpRVDMxb3Z2cUlGSUNxSGRXYjUzZF9Zb3JDUGlpUjFJQ3pCWUNYZFNUVGR6aW1MUWpKQ3Vna1pIRTd2bWRFa0U0NUNFSTVOQTFROVp3?oc=5" TargetMode="External"/><Relationship Id="rId1030" Type="http://schemas.openxmlformats.org/officeDocument/2006/relationships/hyperlink" Target="https://news.google.com/rss/articles/CBMigwJBVV95cUxOMkZYTXpEX1JFV2g5aUVTamlvMFdEZG9yd3N0Z0lwbHBDems4UllhN0V1d0xnTFVSRjVGcEI0MmM5OE1JNEk0YURTNVRZU3lUdFpxTUh2d1pETUtfUjAtc3VhcXFhX3NaS1BGalEwOW96c05fRUR5bm1vNTZ3SzR3dWYzOGtrZjBtSVJ1OF9GYjdKZmVOQzlZTi13ZHdtcV" TargetMode="External"/><Relationship Id="rId1031" Type="http://schemas.openxmlformats.org/officeDocument/2006/relationships/hyperlink" Target="https://news.google.com/rss/articles/CBMid0FVX3lxTE5zTkJWT1ZQa3htOUk0TE1VOXhydTk0ZTI4NWVlMDRkNUpHUTZ3VXUzY0UxVjZobkVST19kZGpDaHJfbkljdGFpQmJzYzZjbUM1U28tSjhPcnpwR1VMZWhocGJKcnU1VmxMSVZGSWp5d3ExUmpfVlBV?oc=5" TargetMode="External"/><Relationship Id="rId1032" Type="http://schemas.openxmlformats.org/officeDocument/2006/relationships/hyperlink" Target="https://tw.tradingview.com/symbols/NASDAQ-GOOGL/news/" TargetMode="External"/><Relationship Id="rId1033" Type="http://schemas.openxmlformats.org/officeDocument/2006/relationships/hyperlink" Target="https://news.google.com/rss/articles/CBMigwJBVV95cUxOMkZYTXpEX1JFV2g5aUVTamlvMFdEZG9yd3N0Z0lwbHBDems4UllhN0V1d0xnTFVSRjVGcEI0MmM5OE1JNEk0YURTNVRZU3lUdFpxTUh2d1pETUtfUjAtc3VhcXFhX3NaS1BGalEwOW96c05fRUR5bm1vNTZ3SzR3dWYzOGtrZjBtSVJ1OF9GYjdKZmVOQzlZTi13ZHdtcV" TargetMode="External"/><Relationship Id="rId1034" Type="http://schemas.openxmlformats.org/officeDocument/2006/relationships/hyperlink" Target="https://news.google.com/rss/articles/CBMidkFVX3lxTE1iT0VFWDlTckpvY216UDZodUlLZ3Z5SUoyejBfaVNaNXh2WXh0ZGYxYU1RczFWWnkwdHNlLVkyR3hDdnQ5UHFFQURiVGtqS0Z4N3htN3JPVkZzQXZYYXBweE02YnhWSXJTR18yTkhuMDZ3TWFSU1E?oc=5" TargetMode="External"/><Relationship Id="rId1035" Type="http://schemas.openxmlformats.org/officeDocument/2006/relationships/hyperlink" Target="https://news.google.com/rss/articles/CBMib0FVX3lxTFBCb3hvZURLS19pYnRCN3hYUjlHRWJZTlU2ZkFXVUtDVmctRXZMaWlOQ2ZhM3NBRi1JUjRBSkh4ZkQxb0NXMmdkZ2RRU2RscW1FZWM3SnVjZ250bEg5ek1NMTdIWDVSVGpUWjVZZHZkWQ?oc=5" TargetMode="External"/><Relationship Id="rId1036" Type="http://schemas.openxmlformats.org/officeDocument/2006/relationships/hyperlink" Target="https://news.google.com/rss/articles/CBMipAFBVV95cUxQbnljOC12V1FtYUdJWU1OeUxucFZ3dDFHZmgtTml0bWh5X1JqT1Q3VEF0NXNkZmZhU0Q4V0tKVWFoTTd0ZHd6Z2tYUEpPRTRDQXpMNnl0UFh2NHoyRG1mcGphMmJyaFl1UUNKSC1SRjhGbG5iTjFtS05KSDZ4Yjh5MkdTb1ptVno2TGZfeVVxbURGTkxOb1NMVVNfa1lQNF" TargetMode="External"/><Relationship Id="rId1037" Type="http://schemas.openxmlformats.org/officeDocument/2006/relationships/hyperlink" Target="https://news.google.com/rss/articles/CBMimwFBVV95cUxNbFVUQ2h1UC1KaWM3VzJaQ0tQUmxIQjFaM2JZbkdzbUpIaGprc3U4TUdjSDltd0g1N3VBSDVRbVJPSVFpMzlMWHpvLVAxbllRaV9qZ1Q5WndJdTZBS3Z1WDBLVEd4c0pPNzUxSFhQOUpPQU9JNlNuZ0tuUmxZM0c4bWZXbFl2MWJtMFc5NzdfZFdnbnh6LVA1MjJEdw?oc=" TargetMode="External"/><Relationship Id="rId1038" Type="http://schemas.openxmlformats.org/officeDocument/2006/relationships/hyperlink" Target="https://news.google.com/rss/articles/CBMizAFBVV95cUxOTTAwZjRZWWlIZVAyaGE3YmQyM1p3MXktZmV1MkhQWWJIWmUxQjdBaUxBTEM1cF9UMks2eldCVzF6cVAyYnlLdC0zSW9rTGtWQ05QMXh1MF8xUnZXcV90THhtX1BQRUVQTngwZUpUcFU4RXNKNlVqTWhhSUNqdGF3UTFCRWFYZ2lrS3hSaE1oTHRxS3cxZ3R4c0l2VFg4OT" TargetMode="External"/><Relationship Id="rId1039" Type="http://schemas.openxmlformats.org/officeDocument/2006/relationships/hyperlink" Target="https://news.google.com/rss/articles/CBMibEFVX3lxTFBSLWpNaUljcHhsY25Zd1g1MW1vczg3ZDZpSjVfNC0yZ0Fqc1BpX2NVRUF4UGIxQlY3S3NIQ0pNY3ZQVDhQc2JrWUlQb013cXpSMVlRQmlCRkRNb1RISjI1MVpBbGg0QnlHQTlkMA?oc=5" TargetMode="External"/><Relationship Id="rId1040" Type="http://schemas.openxmlformats.org/officeDocument/2006/relationships/hyperlink" Target="https://tw.tradingview.com/symbols/NASDAQ-GOOG/news/" TargetMode="External"/><Relationship Id="rId1041" Type="http://schemas.openxmlformats.org/officeDocument/2006/relationships/hyperlink" Target="https://news.google.com/rss/articles/CBMirwFBVV95cUxNdkNxMG5DcTVtdWt2Ulp3bjM2ajVPaU1vTHBwSm9USG94MWMwSkI2TG4wRmlaWER0TDRDZ29XcE52LXJiLU1sLW13d1hRcV93ZGtWVTl0TEVHNFl0b3J0d2R2Yzl0UmcwOGVQMnRHWXdmUm9fV1Z6ZnZpYmN5Z1RQeDJXTTdPNkVHeXBvN1hxQW1hMDlwRV9qZWFHYzdlNm" TargetMode="External"/><Relationship Id="rId1042" Type="http://schemas.openxmlformats.org/officeDocument/2006/relationships/hyperlink" Target="https://news.google.com/rss/articles/CBMixAFBVV95cUxORUQyX1F1TTdFdFFSenlydUJwbk5oQmRORTJCQVhCelFqTkxob3hueXdpNUFmYWsycHJmZl81SWV1Qmo5NG85d2RpT285cnFwMGhCdi1OUV95Nmw1Zk5Pazg1aW5Bb01vMThFN3JKRVRYeWE3NE5fWDM3RHBmOVZZMW1lc3ZZMjJmeEZCV3ZKaEJOMDFzNEExaE5uMThKST" TargetMode="External"/><Relationship Id="rId1043" Type="http://schemas.openxmlformats.org/officeDocument/2006/relationships/hyperlink" Target="https://news.google.com/rss/articles/CBMibkFVX3lxTFB6THhndG5UbExrMDZFdTN6ankxUG5XMUgzS1BWMk5kVWNhbVk2XzUwZGZnc1VlR2RkcjN6UXJZWjVYTG54ZV9LemYxcmtjUHpySXVKTmtUNkpUY3VfVlJ3cjNYbHA3a1ZpNHVvMmlB?oc=5" TargetMode="External"/><Relationship Id="rId1044" Type="http://schemas.openxmlformats.org/officeDocument/2006/relationships/hyperlink" Target="https://news.google.com/rss/articles/CBMib0FVX3lxTE1NM3N1Z1E5SXVwbTZRZzV6MnlHVk1yZnhHSWxtWXpnV3RJUEJORTNkVXh0SVdBaFAzbFAyMzB1dF92OXN0UXQzaWpkeUcxazRqU1JtNGtnR2FXVHBUTUNUVFRzT3pBSmh2aGlyR05LVQ?oc=5" TargetMode="External"/><Relationship Id="rId1045" Type="http://schemas.openxmlformats.org/officeDocument/2006/relationships/hyperlink" Target="https://news.google.com/rss/articles/CBMidkFVX3lxTE1iT0VFWDlTckpvY216UDZodUlLZ3Z5SUoyejBfaVNaNXh2WXh0ZGYxYU1RczFWWnkwdHNlLVkyR3hDdnQ5UHFFQURiVGtqS0Z4N3htN3JPVkZzQXZYYXBweE02YnhWSXJTR18yTkhuMDZ3TWFSU1E?oc=5" TargetMode="External"/><Relationship Id="rId1046" Type="http://schemas.openxmlformats.org/officeDocument/2006/relationships/hyperlink" Target="https://news.google.com/rss/articles/CBMipAFBVV95cUxOVGkwMXZWUzNxZWs3S25tM3hFamlxRnlvbnVra2NKQXZCOW91NHV0S2tUdV9NS2dYVnlCWFRFOG5oSGc4R1ViSGhUbTZPY19KSUJYaVdrakNkSFRLRnk2cmtoOWhtNno4Q2xfRE9yTnE0WEhHLU9fR2Zod1J1Q0lLaTI3b0J5dldfTjhvWVJUSlpfTUVfSDZaN0xCdUd4SW" TargetMode="External"/><Relationship Id="rId1047" Type="http://schemas.openxmlformats.org/officeDocument/2006/relationships/hyperlink" Target="https://news.google.com/rss/articles/CBMibEFVX3lxTE1PdmxKNXZWQzJDdzZCTmFadjFTN25vVWlEZFpDc1VuU01rLWVJMWF0cDdiTXhuSkVLSU1yUjR1U2NJdElydWtlUHIxZHFUQy1UQV9taTBTTnRZbC0yVXJfeE54VWpJMDBnUWJ3bw?oc=5" TargetMode="External"/><Relationship Id="rId1048" Type="http://schemas.openxmlformats.org/officeDocument/2006/relationships/hyperlink" Target="https://news.google.com/rss/articles/CBMizAFBVV95cUxOUWFzMy1ZN0Z4WURaZjY0ZWV2eWlZV0d3ZndLZEVQMjRwSU03NkNiWnZaZnE5VHBWblRIbXJEMVFQRFFQTkEtTkYwVTRqbHcwT29mSjJBREZzRkFIb1JfUy1YVWN2NFBOOHVHdzBFZGpZV0s5cHI3N1NFV0xCSUpkYUxTQnlxUWF5Nm5zUVJyWUxxS1JjcjBTSDJQaDExan" TargetMode="External"/><Relationship Id="rId1049" Type="http://schemas.openxmlformats.org/officeDocument/2006/relationships/hyperlink" Target="https://news.google.com/rss/articles/CBMipwFBVV95cUxNUGFLYU15NkxEYzdsampGeHI3Mm1CclNWNHIxeEphM1lBYjRvb05NRGN3Wm5RZkJ6UG1kek11Zl9idzJ5WHo1a0FLWFNfLVVUOTJCMEw2MVV4aU5LeFFXdUR6ZGo4UVNQQ0F1djA4a2NEbVA0R182RGRjenEyUDJWSUJHVlZOc05zbDkwMjRFUWRXY3ZUbHltRTU3REVBNk" TargetMode="External"/><Relationship Id="rId1050" Type="http://schemas.openxmlformats.org/officeDocument/2006/relationships/hyperlink" Target="https://news.google.com/rss/articles/CBMiqwFBVV95cUxOQzNQM25tQm5TdW5OYVlnd2tlU05sQ184WUhnV0hleW5xWkJTV0lzVTBVekRiSlFYdUh6NEs3T1VhaGREOTVlcWx3RDdrMERaOXM5RE9rRGs5WTFfdC0xbTZ3c085UERqbTVQOU11MUM2MVdWMmhZSGlJMnBXUGYtX1h2T2plRzViczYxX3BFMWlxYWthYnhjTHNvUWtBRX" TargetMode="External"/><Relationship Id="rId1051" Type="http://schemas.openxmlformats.org/officeDocument/2006/relationships/hyperlink" Target="https://news.google.com/rss/articles/CBMivwFBVV95cUxOODVQcjEwcnBBRE1lMGhhYUxiU0RLLXhwb3hySTdpbmVVYzhIdy13TUlha1hMYjlCdzZzdjhkUktFWXlqenAyN0kzYVZQcVI2NTBMYVJTVmpYcHhtY040UDBpTGNWclJteXhSbUp3NldVVVk4Y3RzeXphRmNHZC1TdHAwWlNoVnpTdE81a19XV2RjWFJJS3lKRGVxZmtGRG" TargetMode="External"/><Relationship Id="rId1052" Type="http://schemas.openxmlformats.org/officeDocument/2006/relationships/hyperlink" Target="https://news.google.com/rss/articles/CBMisgFBVV95cUxNaDUwbWdBcmZYbGlLWWkwYnJOajdsNk9OeVczRmVyRWRadURJNXVBNEVHQmNOMVVzbmJWRUR3c205OVExV3IycWlCVkxWcWdNenBFcWFFU3NlaURLMDBHeC0wWmhBbzNYSG0wZnV5WVgtNE1ROVplc1hpR01YZ08tN0dyNXJrNENidXA0aUtva2Q5MWZQSFhzVHlrUXF3Ym" TargetMode="External"/><Relationship Id="rId1053" Type="http://schemas.openxmlformats.org/officeDocument/2006/relationships/hyperlink" Target="https://news.google.com/rss/articles/CBMi0AFBVV95cUxOMlRock5NT2JMYXNZWUI4M0ZVOTNGcjIzb09SeW9vN3ktelk0SWlUTUFHU3lBYjJGdHBXMDNGMXlWV1FXb3ZualFlTlBSQzk4X0F1dW52MkEzamJLUHpnbG5UT0VzeXM0UjBRMy1ubVk1UkVoNXlkQ2gwN3pOMGlYbDhqdF9CajlFVjJULTRKQzBZZ0RBMDVWZnRidUFrOU" TargetMode="External"/><Relationship Id="rId1054" Type="http://schemas.openxmlformats.org/officeDocument/2006/relationships/hyperlink" Target="https://news.google.com/rss/articles/CBMiogNBVV95cUxNYTJKamYxQkZHRVp0bExCZ1NrU1k5ZHY0T05UQlgtM2NjUE9BdFRMZXppanFKd1lvdVBiNVdLNDh1QjNoTERxNV9xOTIyejhNMDFnUmlNRzVaTGhmU0xwMnVMWlVObDc0cmRtV3J3WUtwbTQ2Vi1xVlFoQkZIWTh4cWtmc3R6WU5NdDN1UDNwcHZoT2x2OF8tZ2p0LTlYaE" TargetMode="External"/><Relationship Id="rId1055" Type="http://schemas.openxmlformats.org/officeDocument/2006/relationships/hyperlink" Target="https://news.google.com/rss/articles/CBMiowFBVV95cUxPT3ZXQ000UkRMRjZKNTRKR2hQNFVJSkxyMXZsSFZPc3pmcWd6WWhlTUtzRl9IRDJRY09kbUdpT1NYU2IzbGNtNzlITHFqMTBXeWh6eVV3M3hUMWhrbUw2cVQyNk5GM1VHZGE1TG5hWDhmc1J1V0JRVU12RWgyOXFIbG1hRWo0RGdncEFLekVORlRVc2xOSjZVUlFoMElQbW" TargetMode="External"/><Relationship Id="rId1056" Type="http://schemas.openxmlformats.org/officeDocument/2006/relationships/hyperlink" Target="https://news.google.com/rss/articles/CBMioAFBVV95cUxQZE40ck5kbTI0ZE5TN0xSekFzTzZrWktQUjhMRTF6VHExT0sxTGxCMVpSNnFJY2hKYndzclREdVgzb3YxQ3BGVE1Hd1c5ZE9XS2p0UFRpWkptcF8xY3ViekFzSXNxLTgwVnRMOGpkaXYwUEJpZktKWnJRbWx5RFN1aWM3XzdRa3BGOGhXSS1zc3YyYkN1dk1VbThZV0NWQW" TargetMode="External"/><Relationship Id="rId1057" Type="http://schemas.openxmlformats.org/officeDocument/2006/relationships/hyperlink" Target="https://news.google.com/rss/articles/CBMi8wFBVV95cUxNY3FNdTM3MHZOUGhSTTJXN3NCOGtLUVZKaHpvdVp4VkRkQmI0MXZrcWlWZjJfTVdSZ2g0SjBBUzJUdGRPM3c4QUh6R3ZtV3VpS3dSNllfRlN4UFI0dXFETDhmbWkyeDJNaHdJcUZJaVBOQUVybFBBdkh1b2s0UmVrZFpFdi1ibGpZZUhyZVlXODFPbFFNMHVsQ3N0c3cwUk" TargetMode="External"/><Relationship Id="rId1058" Type="http://schemas.openxmlformats.org/officeDocument/2006/relationships/hyperlink" Target="https://news.google.com/rss/articles/CBMirwFBVV95cUxPWXJjZGVyTno2R0NZODRxN1F0UkZLVzdvaHV2WnR1UTlLZlpqd2puMTBLWXFDWmtUUW5aWU9GSmF3TVg5Zmltd194eG1YOERUc1I4b0JUSlQ3cjI2WThrLVFNUzBzMXRwS2x0VUVYUUItRWhZNzVDcFp1SnZHMzBkS1FSZ255UVdJOFRkLVVrR29rb0lWNU9oeXJhMHJ5bG" TargetMode="External"/><Relationship Id="rId1059" Type="http://schemas.openxmlformats.org/officeDocument/2006/relationships/hyperlink" Target="https://news.google.com/rss/articles/CBMiVEFVX3lxTFBobFR1SG1STTVTT1hubEZpZ0V2dUdPLTZyREUta0RRRk1rdEROVDBNWDNhSVJSZE04TF8yMHdQWU1TVUp4VmpRV2p1SGxMX213WnJYNA?oc=5" TargetMode="External"/><Relationship Id="rId1060" Type="http://schemas.openxmlformats.org/officeDocument/2006/relationships/hyperlink" Target="https://news.google.com/rss/articles/CBMiZ0FVX3lxTFBOUXViYlg2NTVZSzRiazdoYlZHaEFrOTdxaUwtdV82azJOeDZWN1JUd2xiZDZBRm9YRFVkeHhZUXZvZFhCUjF3azFPazJYd1JST1ZhdWxURzNKbE1jaWxZYUhoRDM3dVU?oc=5" TargetMode="External"/><Relationship Id="rId1061" Type="http://schemas.openxmlformats.org/officeDocument/2006/relationships/hyperlink" Target="https://news.google.com/rss/articles/CBMiWkFVX3lxTE1OY01sVWhUNlhhQk9Yak95d01Lc2VzLVFJV0Q1SmNXbHd2QzMtb09mVjhEcEdkZ2FabG5pMGQ5bFhBc1RnNVFvM0RwcThoQVNYNUZNTFZDTjFZZw?oc=5" TargetMode="External"/><Relationship Id="rId1062" Type="http://schemas.openxmlformats.org/officeDocument/2006/relationships/hyperlink" Target="https://news.google.com/rss/articles/CBMi7wFBVV95cUxPTDJuTi03UkwxVjNpSUMtaFhIYWxFWnpTcnJ2Zm5Xa25xQU1Tc2tfaEpxb0FuZ1FFNUdsN2FNS1Q0bDBJRzZYSGVYVjZyRHd0VTdCNUJSSmU5U1dnMXpDZm5XV2psclFocE8tbHVXRFZhMmFaMTdYbGlYY0tWUkdzMTdfUWZxa2FRUW80UGNiVFRvUnM2X19SUVAycTQ3aG" TargetMode="External"/><Relationship Id="rId1063" Type="http://schemas.openxmlformats.org/officeDocument/2006/relationships/hyperlink" Target="https://news.google.com/rss/articles/CBMizAFBVV95cUxOZXEtYjZEOGdNOVpHdHA3NzRzZXh4OHU5WWFOOFVBejdZaGZvRk9wQm0zYjZTQkFreTVXRjFmcjhTdmVtNVFkbGlvbXZpMTlVY20xaUNUUnNmNW5KR1VTeHcyLUl4QkZBYUdyRXhxT2pLUngxMWhBOHp0QWE0YzRxNXFraE9iaVpmWUgyNXJYc2Jhd3BrTnJpUHVyV1VKZW" TargetMode="External"/><Relationship Id="rId1064" Type="http://schemas.openxmlformats.org/officeDocument/2006/relationships/hyperlink" Target="https://news.google.com/rss/articles/CBMi3wFBVV95cUxOcUV4V0tWZGloQ0hMOThHMlZVNGM4TTMxX2pmTmIyY2N5cEhhSXNCVEtaRUwtRC1LQVBVX1duYkREWVdnU0hQalFvLXlrWHhud25TM09EVzFmektoUko3RU5rd2dRZER2c0UxbHpoTTQxZk5XMDMzNEhCb2xxcXZFaGR6S3E2VElPb3lvTHZFYzBIQnhrRHJSanRhSlRiVk" TargetMode="External"/><Relationship Id="rId1065" Type="http://schemas.openxmlformats.org/officeDocument/2006/relationships/hyperlink" Target="https://news.google.com/rss/articles/CBMi0AFBVV95cUxPcVVCV3hndHdYaDBNcW1wanNSdkUybnFlYVJUd19nX1A2NEFVOHBPMlZRRlFQd1VHZU82VF93RFpoZ20yX0d1RTNVZUluN1pkNWlTa0J6V241WFpreHZLYVZQbEpGLWNMUnFkWkZaU2RkRnJaQWswanBwVUlFR1FlQktYS3BNMTdSVmY4UWZqWm0xY0FraThtM3ZoTU1BZU" TargetMode="External"/><Relationship Id="rId1066" Type="http://schemas.openxmlformats.org/officeDocument/2006/relationships/hyperlink" Target="https://news.google.com/rss/articles/CBMidkFVX3lxTFA0T3lRdzYzYVVmWHFpZWlVdlRaNGtvcHhRTTFiTW9UdmVicmpiTVFPd3V6eDhvcUQtY2xtSGx6LWt0MVQ1Sk9GNkVEcHBDZmZIMFRjTmpteWE1c04yYVFEWHROSG5OQVdTdXdWUFdEVjh5US1waVE?oc=5" TargetMode="External"/><Relationship Id="rId1067" Type="http://schemas.openxmlformats.org/officeDocument/2006/relationships/hyperlink" Target="https://news.google.com/rss/articles/CBMiyAFBVV95cUxPT1lpZjV5QVJ3aG9aUkdoc0lHX04zeXV3dGN2TFJPNHZyaVN5V0UwMjJ6WmlGaFlxalZudHFaR0llV3dmN3NWSWVCamtKWlZhWFpHMld5MXpfcEZlYmUwaGQ1SXh1R1BXNUZGMG92dXI0T2tTbnJSX3phWHJFM08wT1hXVWNTNi1GcWVyeWhNNnFlcWRsd21jcnY1Z3NpTk" TargetMode="External"/><Relationship Id="rId1068" Type="http://schemas.openxmlformats.org/officeDocument/2006/relationships/hyperlink" Target="https://news.google.com/rss/articles/CBMimAFBVV95cUxQaUVYTWE2TTg4S09CWTJ6cUE0dzA1Z3dBWVpLUmt0UThIMGptTmxKZ05GVG5KdE83YjhlWVo2bTAxOTllODIwLTJSdm1kMXFTV3ZiMkJVYUJHbS1qYU5rZ3pLUWNhX3VPVFlBU2lZbFFSVzV1VGNqOTN3WTA2LWJDT1NXNlo3b09CUkJEUmlwWjI5Q3I3MFBMTA?oc=5" TargetMode="External"/><Relationship Id="rId1069" Type="http://schemas.openxmlformats.org/officeDocument/2006/relationships/hyperlink" Target="https://news.google.com/rss/articles/CBMidkFVX3lxTFA0T3lRdzYzYVVmWHFpZWlVdlRaNGtvcHhRTTFiTW9UdmVicmpiTVFPd3V6eDhvcUQtY2xtSGx6LWt0MVQ1Sk9GNkVEcHBDZmZIMFRjTmpteWE1c04yYVFEWHROSG5OQVdTdXdWUFdEVjh5US1waVE?oc=5" TargetMode="External"/><Relationship Id="rId1070" Type="http://schemas.openxmlformats.org/officeDocument/2006/relationships/hyperlink" Target="https://news.google.com/rss/articles/CBMivgFBVV95cUxNbThUYUxzLWs1bFMzb0NRRkVKbUh4TGs4dXgxX2tnRE1MZEoxR2RLSVU1Qzd3cWloa085SkZjcTNiVEpGVDZvaGM0SlNlWEdiN3hfZHotMUJWVVhsTXJmaDFfNEVhT2ZfemdOUTFZdXdGTVJMbG5BX0k0UEV0T2NINmFCNW9LYU1oNFN0bTRDQWNGM0p0TzF0MGlORHllOH" TargetMode="External"/><Relationship Id="rId1071" Type="http://schemas.openxmlformats.org/officeDocument/2006/relationships/hyperlink" Target="https://news.google.com/rss/articles/CBMi8AJBVV95cUxPdTItNWVuUHlKdVNrVzNiYnB6ZXhuV2JKS0tJOGVVeGgtSS04Vi1FTTZ5dm1PTWtqazNnN2NJN2g1ckNmM2kzaFVCU2lLU3FxbnEwZXBzNHNmYVcxa2QzWDNsRjdXMllVUWR3VUQtaFRCVU9DZFhTbEh4RGdzZmVEOGZiX3FRY2dHekM5dlFMLUZwM3JrSWdtamd1eXpWeW" TargetMode="External"/><Relationship Id="rId1072" Type="http://schemas.openxmlformats.org/officeDocument/2006/relationships/hyperlink" Target="https://news.google.com/rss/articles/CBMi_wJBVV95cUxQVkxTZmx5WDNUcU5YVzZ3XzJQV2ExZnhxc2kwNDYtS3lZeG9TQUR3MXRGRXZmRGd2dThxd0ZFMFVpQWZmWnF6OUc5LWNnblJfRXNwS1RfRDF6RzBvWnZaUUU4QTRFSWF0d3ZIVktna2pYdmgzWDBkZ3hBRURfZnZ2SnAydzhyWHJmdWdXYnUyWTJvY0daR0hNYkZLR0NQMW" TargetMode="External"/><Relationship Id="rId1073" Type="http://schemas.openxmlformats.org/officeDocument/2006/relationships/hyperlink" Target="https://news.google.com/rss/articles/CBMiekFVX3lxTE4tZzFFMG11bE1qZWQ4cUxkRTIyUjBrdm9fc1p1UExkeTQ4VFluRzc3LVFqVWs4MEZJdklBLWxSWGZTb3dGWDltMVRvcGU3RERvTDBSZjZwSEU1Y1NKTFA3dUZqeGx2SHpzQ1JQaU5SRUJwUU1Ed0ZzQndR?oc=5" TargetMode="External"/><Relationship Id="rId1074" Type="http://schemas.openxmlformats.org/officeDocument/2006/relationships/hyperlink" Target="https://news.google.com/rss/articles/CBMixwJBVV95cUxNRHBRSWgzWXN2RU9CSngwQ3haMm5henVqWjJvd0Zvck1fWTctU2VmbEFqZ1k2SEN6d3dVY1pBdDgyUDl4WVQ0Z1AweWNhcGp3MEJpcnlMQ2JaUlQyMzRHUTdJS2xzN2d2b2hQVE9PdmkxMlQwc2lEdjJEYXRPVlVMRFVRb0NYakNWcjFlSlJlR2FmN2d5OU1EUlVLQV94ZH" TargetMode="External"/><Relationship Id="rId1075" Type="http://schemas.openxmlformats.org/officeDocument/2006/relationships/hyperlink" Target="https://news.google.com/rss/articles/CBMiZ0FVX3lxTFBvRk5NbWpjYmRIaXhlb2gyM0ZIeVY2UGIxSkk3VF9KbVJmaE1wVmFWb2FLcUM0bHh4cFhIUzl1SzFoVWpPZmFnamg4UUJKZmw3VHBmSUhZcDNVTE9PVkdRMFA5RW9NaEE?oc=5" TargetMode="External"/><Relationship Id="rId1076" Type="http://schemas.openxmlformats.org/officeDocument/2006/relationships/hyperlink" Target="https://news.google.com/rss/articles/CBMibkFVX3lxTFA4SWJJeWs4cmZ3aGVGTC01Ykdic2ladEdMUFVneDE0M29DWjFXTGY5VHM4UUZwTWlmQ2J4U09pYzE3ZDdNbk9HOVVYN1FlQzMyelQ0QVFtSlc3T2JuZjhmZVRKSFhWTFljcTQtdWR3?oc=5" TargetMode="External"/><Relationship Id="rId1077" Type="http://schemas.openxmlformats.org/officeDocument/2006/relationships/hyperlink" Target="https://news.google.com/rss/articles/CBMia0FVX3lxTE5HRkVpb2NlNGVCNmhiWGFYSndaT2hBYmpUUC1wZGlYMjNvckJPampDNjhkb21rdHpCQkxiVVh1bWlyWHVPbTJ4bU5SRVBubHJMNWxma0J4MnBCMHI3UVZ3NFBodmtRaHk5dGJF?oc=5" TargetMode="External"/><Relationship Id="rId1078" Type="http://schemas.openxmlformats.org/officeDocument/2006/relationships/hyperlink" Target="https://news.google.com/rss/articles/CBMibEFVX3lxTFBQQWYweG1kTTFyaXNsRmx5YWlJT0FhQkpVVnlrV3ZfLTFaM01BVnI4eGNuSTZ0NGpqYl9ic1BBUGZCSElsSFJ3clc4Y1hFY3NjWDdJcWNXdmgwUkRvdHRFQko2Y0t0TUs2QUg4ZA?oc=5" TargetMode="External"/><Relationship Id="rId1079" Type="http://schemas.openxmlformats.org/officeDocument/2006/relationships/hyperlink" Target="https://news.google.com/rss/articles/CBMibkFVX3lxTE5uU3lRMzkxaXNWM3B2ZUUyeW1HRHI5b1NfaEZid3NndzNMUzhaRkZmY05aSnVIeGNvTnlTbUxQMUNsOXc0UG5PeGY4VDVZcVUwWE9aWHFnQVdFVG1vdFpNWXAtRXg1Y2VWU21tSkl3?oc=5" TargetMode="External"/><Relationship Id="rId1080" Type="http://schemas.openxmlformats.org/officeDocument/2006/relationships/hyperlink" Target="https://news.google.com/rss/articles/CBMibkFVX3lxTFBWTHhvd0J0YWNRallrZW95LXRFM25Xb0swR2hlQWppelYwekxNZWgyY241aHpSTkk1ZHN4cmxvVFczLWtNbkkxcmdGMGxmcmtZaUdBekp6MzdMdmVVRVk2ZktOVnJheURoTXlfN3Z3?oc=5" TargetMode="External"/><Relationship Id="rId1081" Type="http://schemas.openxmlformats.org/officeDocument/2006/relationships/hyperlink" Target="https://news.google.com/rss/articles/CBMiYkFVX3lxTFBfdzZESzlOcUVzclRDbVUyZ3M3QXZ0elRlVTN0UlZrQmlfLXF0bTZGWVhOZGpQMk02ZTlsdENTXzh5enhtbHdTaDl5UDN1X1YtaXZzZnJ3ejNuc0tNUFd6Ul9R?oc=5" TargetMode="External"/><Relationship Id="rId1082" Type="http://schemas.openxmlformats.org/officeDocument/2006/relationships/hyperlink" Target="https://news.google.com/rss/articles/CBMitwFBVV95cUxQV2t2X3dkbzRyQ19oZ1MxMnpEdVYta2lTVUNnUFJCb2hibGlmQ0RybVRiYVpoWU9vRlBqeXF4NzFKczhEZ3JNTWx0aDBndXNYMnBoUFJxbnVlTTBCSFZEaVI1Wks2WjhmaUJBaE0yZko2czJ5NEtvTDg0X25NZXNEbE1CS2xNV0JJUlJGWUtxU0VyWVdleV8yaUE5Sk12c3" TargetMode="External"/><Relationship Id="rId1083" Type="http://schemas.openxmlformats.org/officeDocument/2006/relationships/hyperlink" Target="https://news.google.com/rss/articles/CBMisgFBVV95cUxPbEJzM2dBSU5XXzZCdlVPeDdGRTYwTXRiYXZDTnUtT0pUekUwX2l2amRGeDF6MkNJSGZaMDJPVnQtQ29HTzNGYlE4TWFPMExKOVc3VTUtMGIyelFQYnpDa1dpMkh6RlZjYko0TXA0NDc5MjFCeWxIMldNeGhFeE42enhOc1IxOXAzUzRGUWpZN3FVSzZ1SXF5QXhwMUNBYV" TargetMode="External"/><Relationship Id="rId1084" Type="http://schemas.openxmlformats.org/officeDocument/2006/relationships/hyperlink" Target="https://news.google.com/rss/articles/CBMic0FVX3lxTFBjZGFhNkl0MkI2MlZQdTN4bFVTZHpvNG5GUF9najF6SlVodE5CS1luWEhsNkpTaGpIYkZQeEU0enkwb1k2a2Q2ZTN4UDNrUEhtNmtRTDViZUZkX3pfMVBBNGkwUDJXT1BieUFybkprMHJ6ZG8?oc=5" TargetMode="External"/><Relationship Id="rId1085" Type="http://schemas.openxmlformats.org/officeDocument/2006/relationships/hyperlink" Target="https://news.google.com/rss/articles/CBMiygFBVV95cUxOSWV4b2ZZaEFwZkNxY2VxWERDaVdORDIzNWNhcGFoR28taHFrSDBQV2VCUllTd0ZCbUd2a290Qi1mdnU3NVI1d05nbDNtV2J6RWpNTlU2WXBYUm1EaEI5dnh6cFlBT0hvN0NZZHFfaEpfYkp6RDhiU0NNcWlTWVdQY0pRMWIyY1k2c0NXek5sR2p0TFBTZmxwYzU2ZjJZeH" TargetMode="External"/><Relationship Id="rId1086" Type="http://schemas.openxmlformats.org/officeDocument/2006/relationships/hyperlink" Target="https://news.google.com/rss/articles/CBMibkFVX3lxTFBOdWZMNFdvNDRIWEt0VWdMNm5zMXZTUXpXbE9XbjBKc3pLbW04SkdzUFV0T0dNNWVXeVY2eE1kNXZ2OXNMUEx0SVJfM2Nrenh4azMzeENtTHYyVkxGaW1kc0I3dVY4NFFhRDhESTNB?oc=5" TargetMode="External"/><Relationship Id="rId1087" Type="http://schemas.openxmlformats.org/officeDocument/2006/relationships/hyperlink" Target="https://news.google.com/rss/articles/CBMikgFBVV95cUxOU0F0QmhubmJpU3duZ2dqd1NWbTlpQmdRUS0zM2xFUk5YbHZYYUhjdUlsLXVKaWRIYnlEbDR5cXlHYXhheFlYZDlsXy1CeENCd0RZSjM3TjVjdENMREhGQmlyX0k3T2lOY3JwZC1xUDdYNk1LVktZMnJrNnJJX1gyRDBuNWROTUlQVUM0TVdKQnV3UQ?oc=5" TargetMode="External"/><Relationship Id="rId1088" Type="http://schemas.openxmlformats.org/officeDocument/2006/relationships/hyperlink" Target="https://news.google.com/rss/articles/CBMiygFBVV95cUxPR1ZGLV9EX3JKcTlrYVpjb0xwOEQ0d0l4dUIyUTl2aUQ0aFlmU2JuVjdfTHYwMnM0RlNybzNST1NHYkdGeHhabTlXRThiREJNM0Q4cEhkdFRfSXljVFlDSnVURlVlTjRtS050TEJmcVRXeFNzY1FReXlYbVhyTV9WYjdaN3k1SmNOUXpJMV9XNFJMNjRzdWYxNnJtU295Yk" TargetMode="External"/><Relationship Id="rId1089" Type="http://schemas.openxmlformats.org/officeDocument/2006/relationships/hyperlink" Target="https://news.google.com/rss/articles/CBMipwFBVV95cUxObGJTNFl1NEtTbC00bTAyNFI0Q3JzYzFpcXZoZ2REeGo5MW1od0ljZ1JLZ2dRZEVNalU1eTd4S05yTVZQV1VEeFlLdDc3b3dlLTg2ek5fNmVaT25EY0JjTjJQa2JjdXJ6MUhKaDJSY2c3T2tkR29PQnJBdEpiV0pKUjE2XzlBMlhsZ2h0eTk4ZXo1Q2VBVDFiY2RlVDZDem" TargetMode="External"/><Relationship Id="rId1090" Type="http://schemas.openxmlformats.org/officeDocument/2006/relationships/hyperlink" Target="https://news.google.com/rss/articles/CBMic0FVX3lxTE5IU2F2UmJoXzlMbEM0VlVpZjhpQjFlWTN2ajJ4UTNwbzh0WWVHYVFLRHBmQXROaEZxSC1qeWNhdG9DZlZ4UUE3dW5PN2dPUTF0b0xSeXhoTVZpM091UkVnSVptQlNGMFZOdENISkhROG15Rm8?oc=5" TargetMode="External"/><Relationship Id="rId1091" Type="http://schemas.openxmlformats.org/officeDocument/2006/relationships/hyperlink" Target="https://news.google.com/rss/articles/CBMiygFBVV95cUxPR1ZGLV9EX3JKcTlrYVpjb0xwOEQ0d0l4dUIyUTl2aUQ0aFlmU2JuVjdfTHYwMnM0RlNybzNST1NHYkdGeHhabTlXRThiREJNM0Q4cEhkdFRfSXljVFlDSnVURlVlTjRtS050TEJmcVRXeFNzY1FReXlYbVhyTV9WYjdaN3k1SmNOUXpJMV9XNFJMNjRzdWYxNnJtU295Yk" TargetMode="External"/><Relationship Id="rId1092" Type="http://schemas.openxmlformats.org/officeDocument/2006/relationships/hyperlink" Target="https://news.google.com/rss/articles/CBMibkFVX3lxTE50LWhGX0xyRExQemhGZGZHTFFmb1dSdElHZFBWLXVuOUwxMkhYc1l5WTlVWjByaHlFdzl5WW5LYUxTcEdoQUNYelJzbFVLWE0yZmpJV09ndE8tU3JxNnFRdF96aWtuWkZWR1RUMjRB?oc=5" TargetMode="External"/><Relationship Id="rId1093" Type="http://schemas.openxmlformats.org/officeDocument/2006/relationships/hyperlink" Target="https://news.google.com/rss/articles/CBMiyAFBVV95cUxOVlhMNkdQMVItS0xyc2d3Tk1OalY0bExJcU9qaFhkMV9rMmYxeXhnWTBTQkZUakJTMUR3MmFtZUpyMjUxdk8wWXdNREdRTndlVENwb1FPRXZpSm5IQnlzWnRHcnZndlpnZnh4Y3ZCRkJ3d295UDdFb3E3OTN3S0lESkNYb0doMUxmckF2bnIzTk5BZVVVWFJIZTloUUo4WV" TargetMode="External"/><Relationship Id="rId1094" Type="http://schemas.openxmlformats.org/officeDocument/2006/relationships/hyperlink" Target="https://news.google.com/rss/articles/CBMi2AFBVV95cUxQbzROMUdJZ3hmR1BYNERJeHFydDZvbC1DOUNLT0tLRDV4a0UybTFrbkVXa3V3dG03amkxSTRxS2E4SDB3bUw3aTVWdjF3RU5UVFJfRExoUzdRRWFMM0t0a0dmTXFxNEFXVWIxNjRsRHpURlBXazc4NU1wVmhUYl8tME5sSzZLdVp6cF9JQnh4RkhlR04zYnh4YVdoR3BfTE" TargetMode="External"/><Relationship Id="rId1095" Type="http://schemas.openxmlformats.org/officeDocument/2006/relationships/hyperlink" Target="https://news.google.com/rss/articles/CBMibEFVX3lxTE5SZGdST0FWWDBKTUJ3NkQxbXNaV3BDOThHbTljbTVEUU44b3k0THRDRVRLVXBJeklqVC1yVXBpaGtZUHZIcENTQUtaVjRpUXVsVkpaQXJ1cG5CVUU2bG5yMnRjWldDWVJXQkRqZw?oc=5" TargetMode="External"/><Relationship Id="rId1096" Type="http://schemas.openxmlformats.org/officeDocument/2006/relationships/hyperlink" Target="https://news.google.com/rss/articles/CBMi5AFBVV95cUxPTjlfR3dMS1k3cHZHVUp4UDg3azRvN2hiX1h5U2RZdmhxa3dScS1uOTBHQnBMcHM2MENLWUlTUTdxUFY0bFdzUlNVN2F5c21kR3FBZHBVLXJNeFRLMHAzWkVKRk9BanA5R181SjBCTS05SGxDY0padm53TEREVGV0VnNPdTktUWtPXy1xN2x1cjZVZHRpN0xYaFZ6eDZBd1" TargetMode="External"/><Relationship Id="rId1097" Type="http://schemas.openxmlformats.org/officeDocument/2006/relationships/hyperlink" Target="https://news.google.com/rss/articles/CBMidEFVX3lxTE5yRVY5UUxyNkdrWm8tb0cyclA2Sy1xbEd1Y3NnTVZaejlxNVh3bEFKRVY1VEVzTm9zOTYwdVlDeVBIUWpBdjJpUGRQUDJfd004Y3ozNnJuOUFCTzRodTZTdmM2d2lxVWI1SHZLbURoMlpOVmo5?oc=5" TargetMode="External"/><Relationship Id="rId1098" Type="http://schemas.openxmlformats.org/officeDocument/2006/relationships/hyperlink" Target="https://news.google.com/rss/articles/CBMidEFVX3lxTE12Q19zU0x1aXNtdGRMWTdVc0FacmRTZldXdFBudUwtUGV2cHRzV0ZHaEU3dEtFbHdCUFp4X0s1WVIxRk5iUTBDVWwySnMyeWMycUpQVUhKUHNUQml6R3d1ZmtncEt2b2NDOXhlNlNPTHE1NkN6?oc=5" TargetMode="External"/><Relationship Id="rId1099" Type="http://schemas.openxmlformats.org/officeDocument/2006/relationships/hyperlink" Target="https://news.google.com/rss/articles/CBMiwAFBVV95cUxPOXd1cjNMYTV1d3BPelNHTHJCM0VSdEF6OTFzOW91UjZKdC1Dbk9KSjZiRXl6T24xOFg1b1hKRlNqbW5mMlpHcXNpYlY3VmJQZmlBTzIyYVEwQmNCbWFYWFlQMHZrV3hoWElBeTEyeHRzaV9tM2U2MWVmSDl4ZGJpZFBjUmU4enlhQzhVR1lzZ0JSalJxWDZCcVhqamVycm" TargetMode="External"/><Relationship Id="rId1100" Type="http://schemas.openxmlformats.org/officeDocument/2006/relationships/hyperlink" Target="https://news.google.com/rss/articles/CBMiekFVX3lxTE05WS1qQWxnMkhKUklLNERMR1hXN01WYUZYTlM5Q01YUVQwTzVoQVhKclRQbUw2OFN5WU9HMzlNZjF3UVNJTlNPeE5UcmdoSWVPOEZvYmJXQUViS21sT3htVnFsanlHSFFVbFU2bnA3c2xJQWJLOW5YN2t3?oc=5" TargetMode="External"/><Relationship Id="rId1101" Type="http://schemas.openxmlformats.org/officeDocument/2006/relationships/hyperlink" Target="https://news.google.com/rss/articles/CBMiuAFBVV95cUxOWlFLVk5fYmpVZ1g5MjAxcVpEOE40UVowOENXbGgwSjY5VlF2VFFONVJNVVJzUy1TUzJCQ2hOY04wWWREcEN4M09ZdHc5QlBvZHAzR1VleEh6MldoeFNhdjJFQUphLThYMUdNTXc1ZEZfZzhvbHhDYWN6QmFsbU5ra0hxY0RaWW05NUlhSEM5R2FYa3h1R21EdWlHc0dDR2" TargetMode="External"/><Relationship Id="rId1102" Type="http://schemas.openxmlformats.org/officeDocument/2006/relationships/hyperlink" Target="https://news.google.com/rss/articles/CBMi6AJBVV95cUxObjFtZ1RmZ2tXM0VuTkNxeDVvWnc4cXpScTJuOW42MjlTdG96UGFaajNPenhMaE01MU9NcmY2aW9STGNIZGk1aUNqdEJvcGNXWnZ5MGRPNjgwbzYzV2xoWVVIMXJ6dGV1cVdFbWpQX0Vhak1kdnNQOFFwbnNteDF2dzc1bjdJZm85cVNBRmRfOUtoYWo1REVBaE5HZTlCUV" TargetMode="External"/><Relationship Id="rId1103" Type="http://schemas.openxmlformats.org/officeDocument/2006/relationships/hyperlink" Target="https://news.google.com/rss/articles/CBMikgFBVV95cUxNbDRjM2NySkJTT3hyaUNVRWV4RWV6WDR4dzNULVRwRUhSeFNVS3ljRm1RcHhxUmJSa1V0WGNwUHN4OVNQcEU0dklueEFuNU5VM1RZX0VhSHNKOWY1Y2JVeGpDeGViaEppMkNSc1MwLURmQkRVa0R0Qm1iY25lR0c5cHUtOThMVEJVNk9raGlnWXo0Zw?oc=5" TargetMode="External"/><Relationship Id="rId1104" Type="http://schemas.openxmlformats.org/officeDocument/2006/relationships/hyperlink" Target="https://news.google.com/rss/articles/CBMi2wFBVV95cUxQU2hRUU1nYzlJOUw5M3pZZ2RNWFhJLXU2X0lWYlN4YVF6NnVNOWxZcko5V2NaWFl6S0hZVE5ta01BZjZDRElvMmtNXzR0MDNaT1FIdDV5TDFpb1VwQkIzV3duemt4MGVpdG5NQlZscU56NmJsTmRiRWk3QzdTQWRqMXdaakVkdXdpbzFXX1dSWWJmaFFQbzJueDBNMm01dW" TargetMode="External"/><Relationship Id="rId1105" Type="http://schemas.openxmlformats.org/officeDocument/2006/relationships/hyperlink" Target="https://news.google.com/rss/articles/CBMivAFBVV95cUxPVTQxODR6RWZ1SGI4d280RUJXa2lEb2lGVTFwQkNRbC1RdUFueHNUZEpZbEdvRENFcEdIRkRyLVpSVWt5aHNEWGwtVU5OVmszQ3Zsdi1WUFlPZ2FmQ255Rm0wajB1OFpjWTB5cGdlbmxyVkhYVVBfRVRlMElPV3QxU0cwNHQ2Tkp5Y3JPYnVLSE1pQVN2a3FBVWVwSFZoZG" TargetMode="External"/><Relationship Id="rId1106" Type="http://schemas.openxmlformats.org/officeDocument/2006/relationships/hyperlink" Target="https://news.google.com/rss/articles/CBMikgFBVV95cUxOUmJpaWNnQ2x6Wk9HbUV0ZlpRRHVEbFBjNTJqaXBfeWw0MmZIRnRUZl9BY3kwemg4RlZPemw4RHM4M3laRVd0bnZ1Q2NSTm00Sk0yOERhWGZFMEpxV1kxN01FdUhKalN1eE5rZVR2UEFYNGl6VXJrVUluV19HWkpNcDZDcC1kVXZwUmFiWlNwQXJyZw?oc=5" TargetMode="External"/><Relationship Id="rId1107" Type="http://schemas.openxmlformats.org/officeDocument/2006/relationships/hyperlink" Target="https://news.google.com/rss/articles/CBMiwwFBVV95cUxPRUZGRF9IYVd3MjhCbkJMdk1NbEdybjVfZlVYbzFNTm11czI0SXotc2pEMzFsMVZxcjE2N3NJancwZmZuN1Fhc2tRaE1LZGlicXM2VDl2alZuUURUTmdfMGwwRnhDT3VLclhrcFhnTloySHZDbnh3T0VfTWg5TVZIWkd5Mmlmc0xHSlU4OUttYjhyQUEwcUNzNFB2dzlpZG" TargetMode="External"/><Relationship Id="rId1108" Type="http://schemas.openxmlformats.org/officeDocument/2006/relationships/hyperlink" Target="https://news.google.com/rss/articles/CBMipwFBVV95cUxQUzhsR0E0UFdFRVJMX3UzUTBQUHJpRVpZVkl6dUs1eFpMbTZPeC1DX213SVdFVFZZaWc3ZmlvZlREbG9haHRGOVBydUlzSWpBVzFON2tKbjZ1UzhyNEVwaW1EankzX1VvZGhkbEdQVjF2aTl1ODRqaFdCVkFtN0E2LVR5by1XemRzM1luTDRHTzFOdkhUTEU4cERBeVktcE" TargetMode="External"/><Relationship Id="rId1109" Type="http://schemas.openxmlformats.org/officeDocument/2006/relationships/hyperlink" Target="https://news.google.com/rss/articles/CBMibkFVX3lxTE41Z1NCZ3E1ZDRMaEswbEVqaWpWV2t6WmhuQjJhYmRhWFVNU3BZOGxhSXBkUUNITC15SzRSNUZJaHpESDRubGJlOVdsYkxrRUNLaFBWbnpUdHJCUmJEbXBrZ2lkcENCRHEybXR1X0ZB?oc=5" TargetMode="External"/><Relationship Id="rId1110" Type="http://schemas.openxmlformats.org/officeDocument/2006/relationships/hyperlink" Target="https://news.google.com/rss/articles/CBMiywFBVV95cUxPTU5UNTRiN2ZQTG9Da25QNGpBQkRXLWxDczVoSWZodGJSTXB3RWxBSUlmZThRUVltM2xHbVJKVi1OSWhDSER3bXo5MkJiRUx1WXlkWGJwUGtGUlFYVE9nX3IwTEY5V0hmWU5JeGJwTEU3eElXbm45VUwtSktESDZkbDlacFZ1cHpOdTN3cnNUQlphSkExTmFSdjJOazI4SU" TargetMode="External"/><Relationship Id="rId1111" Type="http://schemas.openxmlformats.org/officeDocument/2006/relationships/hyperlink" Target="https://news.google.com/rss/articles/CBMiqAFBVV95cUxPUVVKYU1aQWtaN1E0RjhRNXlFN2kwYllrNldnWFJ5TTBBR0tFYTV1d2NsZGFFQ0VGTkJybFcwT0ZiVktVbU9QMWJmWlU2bGU3YXNDY2h6bjlueFVaWHB3YjJUd25DRHFvOHE3OXdyN0dkUmVNZ2xxUkQwenhLb2FxT1VQSnZsLVhUWTFvMFE0eVU1RXdLV2FxRnpNQ3VrST" TargetMode="External"/><Relationship Id="rId1112" Type="http://schemas.openxmlformats.org/officeDocument/2006/relationships/hyperlink" Target="https://news.google.com/rss/articles/CBMizwFBVV95cUxOU3BZbGF2YWpJdjVyZ1dRX05Db3FvWVZlN19pYWZTU3dHNWJXTHFETml6S2JvM0dZRjdfOENwNlRWdGVRWHlsX1BLQjh3RTZqcWdsZW04NGh1U29YcW9nTFNEQ1ZsbnRQeUV4YkVwdjVBSWU3VkZRRndUQ2p2aGU1bGpxWHVlU2ZfalMwejNBeWpJdVA1WnJzeTFWMDNIMn" TargetMode="External"/><Relationship Id="rId1113" Type="http://schemas.openxmlformats.org/officeDocument/2006/relationships/hyperlink" Target="https://news.google.com/rss/articles/CBMibkFVX3lxTE40b2lidFFXaEFvYVJSOU90RUtMU0Z1bHk1NjZ4NmxOSWZiMV9vbVo4c29HcW16NVRkS1ZiXzhNNlVtWXFaQXo0UjdIMGFwbGtLVFJtSEVZamNXbE5ETTNIZ3JZOE9KN0M3VXRQQ3NR?oc=5" TargetMode="External"/><Relationship Id="rId1114" Type="http://schemas.openxmlformats.org/officeDocument/2006/relationships/hyperlink" Target="https://news.google.com/rss/articles/CBMi0AFBVV95cUxOanpvTEItdDJtVTVUNE9aQjdpdzE4NUQyenZfTXhlUEtvSUdfN2ozRW85aDZKUVF2ajRsRk9ISU1TSFMyRXR3VFdIR3N4bWVNMFhnS0JlSTdMX3N3ay1Fem1UYzIteVI1cWw1UDZzN2JsRkFGa3M0WVhTcUZZZWROelhqVzl3em9LTE9kblpQN2tsOXduQTZneG8tdUtaZH" TargetMode="External"/><Relationship Id="rId1115" Type="http://schemas.openxmlformats.org/officeDocument/2006/relationships/hyperlink" Target="https://news.google.com/rss/articles/CBMiiAFBVV95cUxOVW9BTzJKcGxTU1JOWGlwS3FMZU5OUUY3cjlpUmFuYWVQRHBGbDlobnZhTWhKSDRZZ3hFUXJqVC1tRWhHbTh2andNenhfVUNVckZvV0p6dDFWRWF3bzRWR015QjNyaEVWemZNNjMzM25qVW9rV1Uza2Q2bmVXN0NfNlhaMTZWckdj?oc=5" TargetMode="External"/><Relationship Id="rId1116" Type="http://schemas.openxmlformats.org/officeDocument/2006/relationships/hyperlink" Target="https://news.google.com/rss/articles/CBMixwFBVV95cUxQajFueGEyQW9sUW1vUWZTU18wWkoyemlMdGIyeDcyNGFYMG5la3A4dUpsckt0Rm9kblluRXd4VldoSnBpMm54bHdDamE1SHd5b1R6OEpUUTQwRXlDOTlpbXVNb2VRMjh3X2ZBZjZRbXBRMlBscWdYSHBHZnVaejNMeEw1Wk1vXzB2SG0yVElsNV9nc2Vka1MzUjhNWmJCWX" TargetMode="External"/><Relationship Id="rId1117" Type="http://schemas.openxmlformats.org/officeDocument/2006/relationships/hyperlink" Target="https://news.google.com/rss/articles/CBMivAFBVV95cUxNTG9ETmxSYzc2R082LXduZTNRNnNkZmJnV09ybmF4YW5sV3dWaWx3bkdpZG02LWxmNVNubk5qVEdUcVQ3bk5ET256TVpGRjJvWjUyUHpON1RLX0otaWJJTkU5NGFuNEx2SU1OdUhWVDROa3pzbkFYT3J4Q0J6elhjVzdJTGJDZm5xUXlGU29TaVItbFZzYXM1azdTclVfdD" TargetMode="External"/><Relationship Id="rId1118" Type="http://schemas.openxmlformats.org/officeDocument/2006/relationships/hyperlink" Target="https://news.google.com/rss/articles/CBMiakFVX3lxTFBicDVzeU1NcTl1SGZEakJuQnJMMG5ybVBCV2kwMW51bDByLXMzZkd2eVl2dXdFdVhjSmY4WXk2OEFTMHRzZjhEX0hpRURYUWRWUjBRSkVZQzJrcjFDYS1EeUNORVBsaUpRYXc?oc=5" TargetMode="External"/><Relationship Id="rId1119" Type="http://schemas.openxmlformats.org/officeDocument/2006/relationships/hyperlink" Target="https://news.google.com/rss/articles/CBMipwFBVV95cUxQNks0Ym1PdXRERTJkV05xU01DcTJTLTJFYWtxNkdqWjE5bk0xQ0Z1YVVBQjNfMXRaQUdhTzdDZkRtSHVwV2lsaFhFXzJTb3JqWGkwR2R1ZXZvMThtRmVBdk02WGpQX0RoVUtwdmlPWHVLZktHZU9wZVQ5LWg0dXdyUC1hU3QzbzN6VGJpaWFjcGl3XzQxd0xsdmJCWDVtSz" TargetMode="External"/><Relationship Id="rId1120" Type="http://schemas.openxmlformats.org/officeDocument/2006/relationships/hyperlink" Target="https://news.google.com/rss/articles/CBMiaEFVX3lxTE9Gc2stemNMbTZKWXhmbHVlU3VuZ0pRYmdxTVdfS0NvTUctbERDaVZXTTE3Y25RRnlkVWdZWlAyRVRfMFNFejBBdmp1WHlGM0tLSVZKWEpGWUlYRzh3Z0FNN3dlLU1RZ055?oc=5" TargetMode="External"/><Relationship Id="rId1121" Type="http://schemas.openxmlformats.org/officeDocument/2006/relationships/hyperlink" Target="https://news.google.com/rss/articles/CBMikAFBVV95cUxNRXh5Z3RVOWduMmQyV2tEcUttMFMxRmdrREU3Q1hjMEkteVpHYkRFX2dCRkhJOVNKbHlqekVyVWhuR3l4OUptamxJWFh2RVpfSm93S2hzQXBxek5zaFJ0ZE13REwyQVBsTklRVkM3YkF1cXBRV1RkTU5OMkV1TkMxdzBKbTV6V3dsZEFwTndZNjQ?oc=5" TargetMode="External"/><Relationship Id="rId1122" Type="http://schemas.openxmlformats.org/officeDocument/2006/relationships/hyperlink" Target="https://news.google.com/rss/articles/CBMimwFBVV95cUxOSm9HVVFuTTlkYUlKU2ZTSWQ5SjNGaUNzSzR5V2YzSWhPLXB2bHFJWEFwWlZaNnk4TjR1RE9HZU93THFab0dZR29OOGlkRGJpbVNaS092cV9DZEVxSm81X1ZCSUlfaDByUHk5Vi1ZRGp4WTdkRUNCYzRuRTd4THNvMnVpeHZDd0FJT0k0Qkc4cG1jOFdGdkY0TlZkaw?oc=" TargetMode="External"/><Relationship Id="rId1123" Type="http://schemas.openxmlformats.org/officeDocument/2006/relationships/hyperlink" Target="https://news.google.com/rss/articles/CBMigwFBVV95cUxPX1hSWnoxM28tT2ZUN2plWFRzNWZqWlEzTVU1S1locnMtUVZoVWd4amUwa2xjcXVWTzJxZHJQNW1KMlBnWHB2QjRwaFhUNDVabXZPUWVkcHIwRFozQ0lFM3VxVVRXaXFvbTNKdWpUTkVRUXlyZFB6WGlZOERfLVU2a1BJQQ?oc=5" TargetMode="External"/><Relationship Id="rId1124" Type="http://schemas.openxmlformats.org/officeDocument/2006/relationships/hyperlink" Target="https://news.google.com/rss/articles/CBMivwFBVV95cUxPSVNxZmFpc0JyZmFXYllMeVJtOXpDVG1sR2NQUS0zblBnaG5jaTNrZzRHV0VQdzZFOWpNZ1RwelRCdl9TV3VNeFA5Z1U0NmdtWEJFTC1McUtSZlluREx3UlplaW52RG1MYkhSNFdzZ1RUb2lId2NKZUQ1UWlYWEtNNEhiZlJGRmFsSnFiMkl1bWlOd0REU1RVcHo5MExZZz" TargetMode="External"/><Relationship Id="rId1125" Type="http://schemas.openxmlformats.org/officeDocument/2006/relationships/hyperlink" Target="https://news.google.com/rss/articles/CBMidEFVX3lxTE5ZdURPUzI5cmVLZ3VpQy1MdDFySVF5UTVKVnZrbVFfejlXSk50blIwTWZfVGhGQVZib0h2N2FBRUdZRG9PTEVERUo1WVd3S3N2SEZQZkRrU2hXN083Qm4xcFRQZWxic09hUkZKTGRFdUhXQ1pY?oc=5" TargetMode="External"/><Relationship Id="rId1126" Type="http://schemas.openxmlformats.org/officeDocument/2006/relationships/hyperlink" Target="https://news.google.com/rss/articles/CBMikgFBVV95cUxQVVZUcmxDaFluSGdOdlgwaVJvRm1yNl9vRjZhNk03ZEJndXpLUWVaR3owcTRlUUxxRnJaQUpLQ1k4VUZ1ekpZLUg4eXAzdVRaWG91eFN6d01QQWJ3UFA0LWg3UE5zTHNUcUpISDdKaEQ0dkRISGV4SmpEbnBXN2ZidjBpcGFqQVJXSy1KUDFaYzN5dw?oc=5" TargetMode="External"/><Relationship Id="rId1127" Type="http://schemas.openxmlformats.org/officeDocument/2006/relationships/hyperlink" Target="https://news.google.com/rss/articles/CBMibkFVX3lxTE1RbHVXTDJ6dXlMRWlxYWloRklDQ2JXMUtHTUJyTWRXU1RXNWdSMWNYT19zbUJZYVhoY0VGSzFuQ1o5VkNWY0cxalJaRnRlcFlORWY4N25mOFN3bWZxOFpCemRVTnZDZ0VsOFZTRER3?oc=5" TargetMode="External"/><Relationship Id="rId1128" Type="http://schemas.openxmlformats.org/officeDocument/2006/relationships/hyperlink" Target="https://news.google.com/rss/articles/CBMiywFBVV95cUxPWnMzRXpneFBCM2hHT2N6Z3VFV0lJaGZKcTlGY3ZFNEpJaV9HdHd5VFVYcms4blhnc0tVeXJSd0ZNbFBacjczV0Niam1UMG4za19mRHZPM251bmZnVXZNOF9GZGlIUTR5MW5ZMllod1hkSzREckpfU0VObl9xNVZwOTNyWnpGWi1jVjFoZFZRS0dhWXFRUnktWks2ZzMxUV" TargetMode="External"/><Relationship Id="rId1129" Type="http://schemas.openxmlformats.org/officeDocument/2006/relationships/hyperlink" Target="https://news.google.com/rss/articles/CBMi7wFBVV95cUxNd2x1VWVTMlliUzlYNnA1U2FkSnQzd0w5RHdQak9rOG9FUnZoTF9DYm4zNFczcmQyUXdlOTQtVUJUTThUdGlOSmZZUnJwSmVoUzlhTmlMM2dta0NrRFRURFJEbGQ5bDJZaFFRZ0JONXk5YmtrZkZsV29RbS1KNEthdU5Fc2VYM3pKWUgzU2x5bEtGdGk2WGc2M0Q4UGNzRm" TargetMode="External"/><Relationship Id="rId1130" Type="http://schemas.openxmlformats.org/officeDocument/2006/relationships/hyperlink" Target="https://news.google.com/rss/articles/CBMibkFVX3lxTFB4Z1NFSXRYOEx0dnVPZHZNVWdtYU9BUm9ld1FmQUF0c3VNRlBKQnZQLWpJdFBWWTBTRzZqcFNCZjAwXzIzZU9ha1E5cmRxMTVpTHJ3NXc5aGIxelF2dzZBUzhKcW05ckkyWXZkaEVR?oc=5" TargetMode="External"/><Relationship Id="rId1131" Type="http://schemas.openxmlformats.org/officeDocument/2006/relationships/hyperlink" Target="https://news.google.com/rss/articles/CBMinwFBVV95cUxPYXZBRnRiY1JQSm5iQ2hqS1JzaWp1a3Bva3N1bDdxUlFYeTNZbVhQM3dRTGxhdW8tQlYtSVZnRVJUMmNUbndOUTFhSl9RdEZidHZ4d21ld2VHWmkwRFhpM2Q3Rnc3X0w5cGs2akVfU2lfZTFpY2Iyc0FTZldFWjh2QVpLdlBQTVJhVmdZWlZValdialctclhUSHp6OGlCbl" TargetMode="External"/><Relationship Id="rId1132" Type="http://schemas.openxmlformats.org/officeDocument/2006/relationships/hyperlink" Target="https://news.google.com/rss/articles/CBMilAFBVV95cUxQYWlHRmNSamR1UzRZd2dXV2tVUldYcEFYS3UtY1FNN0xlNVJyTUxrTThaeXgxa1ZVa2VWTmxQNHhycS1kUmNtNjVTVWxYTHUyMVk0bUo2M1d5RE11R1pBamZJNW5TSGNyQ0ZnSFhGSVpkMVo3OXZVdnFNSHFsSjlkM2w2b1FYNENfeTQya3o0RXhRMlg3?oc=5" TargetMode="External"/><Relationship Id="rId1133" Type="http://schemas.openxmlformats.org/officeDocument/2006/relationships/hyperlink" Target="https://news.google.com/rss/articles/CBMiyAJBVV95cUxOV2pPTjFaUG1zMDVTYUZaVkdwUkNYSEh6bE1vMFQzNjVFZ2Rfa1RSM2lFcEFFNXMwSXBDUGQ3WWVHREItenhYeHhCQWR4UV9FVDlYOU0tVklqYmNZbE50blhIbGdkNHRsM2FhU191STZRRjdfdEFFNGQ3RVZVcnFuTFlnXzVhTTBOMzBTQjBoZUwyR1BfV2pLVDdPUE5JZE" TargetMode="External"/><Relationship Id="rId1134" Type="http://schemas.openxmlformats.org/officeDocument/2006/relationships/hyperlink" Target="https://news.google.com/rss/articles/CBMihgFBVV95cUxPckZYWGkydDZGUnRKa3V1YVE5a3pHVDFLam16SGFtZmNTNl9JY2NKMGFUekZHeGRqbFp5RnpiMUxENjlZVjdxcnlldFdLb294cm45ODZ4X3c5X2FTWS1hR3BKX1JnRmlEVnhvSjNtRkZEVDlqV3pQZVpWQzZFQl9HcER4dDY5dw?oc=5" TargetMode="External"/><Relationship Id="rId1135" Type="http://schemas.openxmlformats.org/officeDocument/2006/relationships/hyperlink" Target="https://news.google.com/rss/articles/CBMi6gJBVV95cUxPendEamZfcVVFQ0dlREI0NHhURmV6WUh6RW5SOHhJQVc2U0ppWDk0dVRpbTlfUlgwMVZ1TlpBWVhKb0szdVJyS1RzTWktNkF2ZExCMDRBa3ZMZ3RRUHJZTmQ1VGxKWWhyWF9ULTJqNndDN21PV2psUnRDcnRwTmZNYTFuaDVjd2NKY3pwTXRNRm5EYUtpaHJ4OUtQc2pJem" TargetMode="External"/><Relationship Id="rId1136" Type="http://schemas.openxmlformats.org/officeDocument/2006/relationships/hyperlink" Target="https://news.google.com/rss/articles/CBMizgFBVV95cUxQUUJaZGdVeUtnWXlkaGdzN2NzWkh5LW5PUHRMckQ4cUstRDZRNnVrX3pna0tJdFk2UW5COVRsYWl3N2h0bGdLdVYyLXR6VVRmcjg3dmtOeENnWGtNV0oxc0ZBM19WTWxEbnJDLXpLOW1oU2tZX0UxcG5FVXVIVUdPYWc2aXVJSVRlNTlrYnZFeHBIa3VnYUNxV0ZTMjgtUW" TargetMode="External"/><Relationship Id="rId1137" Type="http://schemas.openxmlformats.org/officeDocument/2006/relationships/hyperlink" Target="https://news.google.com/rss/articles/CBMic0FVX3lxTE1LcHZOTktnX19aRVd1N0tHeWY4OTdyTXBiMlgxazhwYjc0RnRXSE92cDBsRXRfT0ZybGprT1g0RjZlV3ZHdjJZbUpaVDBoZGZudjRHeEhKTGFVQV9pb2tFb093b1hKNzlRYmRBbGl3Z2hjemc?oc=5" TargetMode="External"/><Relationship Id="rId1138" Type="http://schemas.openxmlformats.org/officeDocument/2006/relationships/hyperlink" Target="https://news.google.com/rss/articles/CBMiiwFBVV95cUxOa3lVcUlkdzVjVTgxQWt6M0ZGT2hoTGkwMHpBMUUxNlRtRHlGTmIzQ1F6MS1kZUh6SF9YYTVEZ1RRVEM2clUzSWpBN0l1UDBWa0ZHQUY3LXJPMkRCR2lkMEVBM0RNaHZVUWRFdWhmUkx3dVFpendrX1ZYQkdobm9sZy1YRkZ2WkpVR25Z?oc=5" TargetMode="External"/><Relationship Id="rId1139" Type="http://schemas.openxmlformats.org/officeDocument/2006/relationships/hyperlink" Target="https://news.google.com/rss/articles/CBMimgFBVV95cUxPa1ItTWt5VGpVR2JmN3p2ZFF0cS1MeFNpVzhPdW56c0RCM0ltN2FkOVo2SUJIZGloSm5iUDJ1QmFWaDVXY2R4TkplcUNhcmlZRUZLOXQtNVU1ZXRNd0VReUdtd3NaUGpVa3hBcjRybzVMdWZkb3hMSVJHUmRDWEp6anAyOFFNMWF3V0xTdkpHRWFON0RJbUlTd3lR?oc=5" TargetMode="External"/><Relationship Id="rId1140" Type="http://schemas.openxmlformats.org/officeDocument/2006/relationships/hyperlink" Target="https://news.google.com/rss/articles/CBMiqAFBVV95cUxOdDU5cmxIUVJaMndkNkYyRFZWRzlIbmhpcUJranVTbzdKSW9jWkF1aTgxanBCMkwza2pZdG1UVkZRdHhOR3FFTS1TZHZhT214VDRkVlRVanVMR0tCWHRlWE1UbWVuZjhhNEpXTWpIM0FsdzZ5NUhJLVJxMUJodEM2RFk2cDUyVTFSeW5mVXJudDhuQWxtOXpnSjN5V1V5eW" TargetMode="External"/><Relationship Id="rId1141" Type="http://schemas.openxmlformats.org/officeDocument/2006/relationships/hyperlink" Target="https://news.google.com/rss/articles/CBMi1gFBVV95cUxPSWt5NmRwTzNKUzYxZDNNaDMtcUE3MDlEd2k3Y01RNFM0em5zeEVRdGxjbFJDV3lsdmcxaFFVazZBdGY4QlNlLU13bmtiZXZXdFpaYy1QOVF5ZjVxckpkU1dkbWpCTWx3QmRjbHBuMVBsRkJtZ00zbW5yTWlCUTRLYWdCa0p4RXE3aWxyTnhHMVJSVEZiRHFpRlozZEs0WU" TargetMode="External"/><Relationship Id="rId1142" Type="http://schemas.openxmlformats.org/officeDocument/2006/relationships/hyperlink" Target="https://news.google.com/rss/articles/CBMiogFBVV95cUxPSE1fejNObkxlUlNFeUEtNkhNTDlZLVFxaElGVkFtZmQ3RUh2dVpLVGk1M3pRMXB3MTUyVExWOUZ2N3MwYnVlTURieFZoWTN3OHlwMUlIcE1jd3lMcjg4YUw3cVZUSllxcE94NGZSUXRmY1FrRGRWemVFYVZZck5iNjFaWXltdmVHRG04OG9icllsMXhSSWZ5M2NBTkZhR1" TargetMode="External"/><Relationship Id="rId1143" Type="http://schemas.openxmlformats.org/officeDocument/2006/relationships/hyperlink" Target="https://news.google.com/rss/articles/CBMiygFBVV95cUxPVnRIN0ExV0FTcm1UNmxpT2phRDdqZkpmRmhQbkJsQ3MtTzBNaU9BOHJnLUlaa05RZ0VmXzNYZUtOV0tIODF0WWR2TU9hbE0yaElhVFZtQTBUZW1sMzM4b3NWb2puZU95MDdzM0VYNXJidkxscFdQYzhocElaa1NqdWpqNndGYWpRSThTVUJGdVlXazI3eUZoejdmQXFUUz" TargetMode="External"/><Relationship Id="rId1144" Type="http://schemas.openxmlformats.org/officeDocument/2006/relationships/hyperlink" Target="https://news.google.com/rss/articles/CBMiaEFVX3lxTE1XOHV1N3BTN00wQWhXVmdpem94T0ltcEpRNHl3V2hYeTh3by02OWxBN2o3b1ZFMmhWUUU5cmJyT3VvMUVCYlVVbXhRUGxMV2dkRFdxZlJEUU1TXy1ud1I5ajhRZ1hBb2Vn?oc=5" TargetMode="External"/><Relationship Id="rId1145" Type="http://schemas.openxmlformats.org/officeDocument/2006/relationships/hyperlink" Target="https://news.google.com/rss/articles/CBMi4wFBVV95cUxNc0Q4WGJ3WS0xLWJIdG01aXdOZ2VHZnlRZ0pzRDJlaXZsZ1pHTktBSmVYdjI0RWIzNHd0SGdDdXpTVjZuOVBKZVFYeGx5a1VXLWptSXU4T1gtRldHVXFNM05QenJpT2pfX1ZBVTZXUFloUk9wRXhkVE14T1lzS1NsWTl3SmozeF9ybU05Q0xUTUt3RzY1ZGJpM3cyY1lBaF" TargetMode="External"/><Relationship Id="rId1146" Type="http://schemas.openxmlformats.org/officeDocument/2006/relationships/hyperlink" Target="https://news.google.com/rss/articles/CBMiygFBVV95cUxPWmZEanN0bEZnQTVmdlVjRWx1NlFTaUt3czhPU1pJZzktVzY5bWxyV1BWY0drTEZOYXlJTHVBbkxDMUMxZy1JeVRUVjRtdDdrTWl2X3ZfYVdiY3Jmamc0aS1oQkt1S29oRVJpZkRySzdmUWFEUlhoNkZIQy1MMjRDdFVRa1FfcW40MkR3dU9jLTNZUVFtVGZ4TjRtNHRwVU" TargetMode="External"/><Relationship Id="rId1147" Type="http://schemas.openxmlformats.org/officeDocument/2006/relationships/hyperlink" Target="https://news.google.com/rss/articles/CBMi5AFBVV95cUxNdFY1VVFmR2x6Ti1KTlNIdk5pcEhJWTF6UGRqYzc2MHc4NGYwMkhuOHQzZmNudVRiUVlsSmZXa0tlNGZ5cW9ja0F3Mk9LWFVLV2xVZ3FNMHJ3MlljTDJTdU9wTnB0SXRfWVFMZThZb0hOUm1mR2JZb1VLQTBFSDJkMDRwT0hfaHpNcnJib0NQMDVHR2YtSmxMMHlpeUlCRT" TargetMode="External"/><Relationship Id="rId1148" Type="http://schemas.openxmlformats.org/officeDocument/2006/relationships/hyperlink" Target="https://news.google.com/rss/articles/CBMinAFBVV95cUxNcjJGX3Y1TnItWm1RZzBuVmIyaWR1Q1FkTjZpcTNVMWZTUlVZaEwwUDl2ek40TkIxTmQ5UG96ZEhNbjktZDZVZDlTVTNTRWdpQ05NTG5nRER6VDhfWEU2RHB1R091cmRWdWFhRHF6N3E4dGNmWVcxbE42NkJKN0t6bkx0RGd3SlJXT1FKVS1ya3haWUFJMXBoUkRuYms?oc" TargetMode="External"/><Relationship Id="rId1149" Type="http://schemas.openxmlformats.org/officeDocument/2006/relationships/hyperlink" Target="https://news.google.com/rss/articles/CBMiowFBVV95cUxONnBfU09LR0ZrQ2t3NUhJaFIwT2d3eXFLOXRDY3FaZVhPb0t6MmRIWERzTG9ESTNwUzl2WkNCM2Z5Y0NmMV9idGstQWVJRFlkRUl0ZTFSMjlCOHo4Wkp3YWZrcVdGTVRXUDlTY0x4bWozaVhYQUtGMzdORUFXVGtXLVVoaWtXSVZFN2FVSlRWckRheDdGX28tLWJGMkR6Wk" TargetMode="External"/><Relationship Id="rId1150" Type="http://schemas.openxmlformats.org/officeDocument/2006/relationships/hyperlink" Target="https://news.google.com/rss/articles/CBMi2AFBVV95cUxNSHhSc1oyRDVXbGFVVTJLeXNtWEkwM3YxeGptTjN4dWRqTTdjT1hLUU9KYl9DSUVESFhGcVJGVFVNbEZ0elBUR3dsOHpOSFA1ekdkYnI3anE2dnRWV2t4ZlU1bzJpV1JUZksxaVJQN3JZT2VvdU5lUGxFVXFKTVd3Z0d2ODFGMXJLbHpRaWw0S1NWY1FHa0l0dVFKUU9mcn" TargetMode="External"/><Relationship Id="rId1151" Type="http://schemas.openxmlformats.org/officeDocument/2006/relationships/hyperlink" Target="https://news.google.com/rss/articles/CBMi5wFBVV95cUxOazZzb290eXJEa19XcHBMNDQ2LVJkaEtjTWpkVm45aVhBZ1FjVUh3aHZsRFZ5NVdLaGhFVlF2UU1PR3RFZFFEbVI4ZDg1aXE3SnFJTHhqbktGV0VzekFHVXVsMjA5UkJYN3duTFA5YzZjZE9pQ2dXRkwyS3ZQT0t2OEVsQ2YzODFnN0prRjFuQjBFN2pzNXVzOEFIRVZfS2" TargetMode="External"/><Relationship Id="rId1152" Type="http://schemas.openxmlformats.org/officeDocument/2006/relationships/hyperlink" Target="https://news.google.com/rss/articles/CBMiygFBVV95cUxPVnRIN0ExV0FTcm1UNmxpT2phRDdqZkpmRmhQbkJsQ3MtTzBNaU9BOHJnLUlaa05RZ0VmXzNYZUtOV0tIODF0WWR2TU9hbE0yaElhVFZtQTBUZW1sMzM4b3NWb2puZU95MDdzM0VYNXJidkxscFdQYzhocElaa1NqdWpqNndGYWpRSThTVUJGdVlXazI3eUZoejdmQXFUUz" TargetMode="External"/><Relationship Id="rId1153" Type="http://schemas.openxmlformats.org/officeDocument/2006/relationships/hyperlink" Target="https://news.google.com/rss/articles/CBMi7wFBVV95cUxNd2x1VWVTMlliUzlYNnA1U2FkSnQzd0w5RHdQak9rOG9FUnZoTF9DYm4zNFczcmQyUXdlOTQtVUJUTThUdGlOSmZZUnJwSmVoUzlhTmlMM2dta0NrRFRURFJEbGQ5bDJZaFFRZ0JONXk5YmtrZkZsV29RbS1KNEthdU5Fc2VYM3pKWUgzU2x5bEtGdGk2WGc2M0Q4UGNzRm" TargetMode="External"/><Relationship Id="rId1154" Type="http://schemas.openxmlformats.org/officeDocument/2006/relationships/hyperlink" Target="https://news.google.com/rss/articles/CBMibkFVX3lxTFA0WnZBTjBEd0txSkR5UnBKNjlEUnVneDNNTDBnNTJsV29JZm9QLVRlcUtBcUczNWw4UjA0NFRkVWpVc2FQcGR1VDMtYU1Ud3V2TFY0R2pSSXBhUkpTVEdSWTlabWttRk1yWXIyejVB?oc=5" TargetMode="External"/><Relationship Id="rId1155" Type="http://schemas.openxmlformats.org/officeDocument/2006/relationships/hyperlink" Target="https://news.google.com/rss/articles/CBMibkFVX3lxTE5VSjFQekxpcW45TlNsN0hLNm03SzBfdUJFaEtJdTRJUFZTWXNpWTZlV2pEWXFoQnhJYkl4Z1hpZDRIOGR5cnN2VnV3RUVwYjhaNlRIUHVQbU5fel9iS01yemN6cVF1UzItQ2tpb0Z3?oc=5" TargetMode="External"/><Relationship Id="rId1156" Type="http://schemas.openxmlformats.org/officeDocument/2006/relationships/hyperlink" Target="https://news.google.com/rss/articles/CBMi1gFBVV95cUxONGFjY3dIM0Z6dXIyZE5pV3NTdUVYM0ZGMHRmckk4RXJ2RE12Wmg2dml3YnRLdWRNMXJlMFRCYnQwVzBYVmo0ZENSd29aakZUN0hodGJCc0pKTFpUZFJnaEFEVW1nanRPcURlRFJDTlhKV3VvVjd3bjFEOE1iX1ZCTzV4VkNhX1lrb0pQejdjMVNKY3BsRWh5bFNqNE9PUD" TargetMode="External"/><Relationship Id="rId1157" Type="http://schemas.openxmlformats.org/officeDocument/2006/relationships/hyperlink" Target="https://news.google.com/rss/articles/CBMiwwFBVV95cUxQSlZoME5TVmpNRGZZckhVdmJhcVNhUy1oOUozUnFsRWNnc2x0ZXpDdDRFVlJIbk5MNU5LLUdGbkIybGRGQlp4YlBCREgxb254VlllVGxZZTBuMVZOUVlTeTA0ME1IWHZZUUp2WGlZR01RMmo0d1FfSTFCcW9TTW1xUkxNQl9RYV9uclRRVE5Ec2F4ZjExSnRoelcxRklXdD" TargetMode="External"/><Relationship Id="rId1158" Type="http://schemas.openxmlformats.org/officeDocument/2006/relationships/hyperlink" Target="https://news.google.com/rss/articles/CBMinwFBVV95cUxOckJGeVlpQ3o5OWtmc0FORTVUTVRPdGhMODgwQ2lSWlZlTEw4Sm9naEwwTERwazlNQXVSREo0Y0N5M1BjbFF3MlhUNUFYRjgzd1RXU0ozZTBPRTc5VVFhaU1JRnd5OGZLWEwxaXY4YTNxbGhfMmo2dGpsUzE3VWhnbVhpNW5QTmU3ZVV1NE5SSlNrel9tcW05R3RuZGJTMm" TargetMode="External"/><Relationship Id="rId1159" Type="http://schemas.openxmlformats.org/officeDocument/2006/relationships/hyperlink" Target="https://news.google.com/rss/articles/CBMiYEFVX3lxTFBkbGFPM0dXOFFBQ0ZyQWZ1Umo1bDVPODZUelYyaDRQcVJlUGVFYVMtU3lCMUpiSVp6b1ZMVWZmaGJWQ3FBVExGS3IzeUE3UG1MdC0yWXNIdGs4QnRBOE9YWg?oc=5" TargetMode="External"/><Relationship Id="rId1160" Type="http://schemas.openxmlformats.org/officeDocument/2006/relationships/hyperlink" Target="https://news.google.com/rss/articles/CBMi3gFBVV95cUxNUWdRM181Q1RoWVZPQzBJNUZKZ0VXTHhfTk1VUTZRN3JXZnU4cm9kZ0M1YTYtd3pWeUVfWlZ5M2VwbzcyZ3MtTHVrYk41cjE1OWtZazFsUU1jbDVVSGFONkJEazV0UWF6R0U2QWROYXMwajFxanA1SVBadnlHSzR0RlEwTUpqZGxLNjkwTFRBUTJKOFE2dUdPem9rd0NiWG" TargetMode="External"/><Relationship Id="rId1161" Type="http://schemas.openxmlformats.org/officeDocument/2006/relationships/hyperlink" Target="https://news.google.com/rss/articles/CBMidEFVX3lxTE5lWFFpbmtkX3JMa21IWTJYNXlDZWVzdVpTMzBETzgzWHZKb2NWZHVYTGFfUmZvNUpOWm5GemRRYl9qb3Q4UE1Gbm9FcDY3dDE2QjZiVDM4TThiVzBPNmtCVzhPZUo5ZG13N2lYMEZjNnI1Wlln?oc=5" TargetMode="External"/><Relationship Id="rId1162" Type="http://schemas.openxmlformats.org/officeDocument/2006/relationships/hyperlink" Target="https://news.google.com/rss/articles/CBMimAFBVV95cUxNUXU0WW5aOTNhZlJmNVpyV2h0WVBubGRWMGFadE5nWl9Ec25OMlJNNTVlYWtmXzg2Y2VnN1Z6dGp1SktsYjhVWFR4RUpQX1dVcUdoVDV3V2l5anJoSTNXVTBlcFFTbF9INnRQX1dZNjd3cjNSWHNVcVZQRXVELUJVNnhlQjAyWXo0OUJxMjI2RkdiRzNManpPWQ?oc=5" TargetMode="External"/><Relationship Id="rId1163" Type="http://schemas.openxmlformats.org/officeDocument/2006/relationships/hyperlink" Target="https://news.google.com/rss/articles/CBMiYkFVX3lxTE96TFNsLTZ1LWZMRVBxaEZWbzdUYW9LTzBiakxvMjBJczZFQnJLR0RIdzFrQWM2d0MzTnc5S2J3Sm1SU3hFNnpOcTFDalZYX1IxOHFmS2NGaHdDb1NrX1JDZXdn?oc=5" TargetMode="External"/><Relationship Id="rId1164" Type="http://schemas.openxmlformats.org/officeDocument/2006/relationships/hyperlink" Target="https://news.google.com/rss/articles/CBMi0wFBVV95cUxQU3d6M0dWM3daSzhITFBsSmpzN200bFZyOFlScnRwMGh0Wnhjcl9XbjRRNTdQejY1elhYMzVJSG1aNjFQT00zZks5T1dtOTN0SWRUNVhzeGp6LTktRkRUMGZTQkozaEp4cURCOW1oeHF3ZVVIYzZsUS1kblRPUUoxT1FlQVZubEhqSXVlMG82MFYwN1YtMU1lSmJ5Q2FtN0" TargetMode="External"/><Relationship Id="rId1165" Type="http://schemas.openxmlformats.org/officeDocument/2006/relationships/hyperlink" Target="https://news.google.com/rss/articles/CBMinwFBVV95cUxPMnhyaW85bFBhR1UtNjlyOVN0OTNlR0l3NHN5UFJ3TlA1NEItamQtNnMweEpOdVNfdnR0R2QyNGJuQkh6TDQybXVxOXNnWkNpZkVnM1k4aVVObEtOaE9icU5iYXBUbE1teGY3YUluVXV5RmNXLUNwQ1pzOThBdVpkNV9CNm5iS2tHakJxWnkzVWxTcVdzV2tIUHFWRUV0Q0" TargetMode="External"/><Relationship Id="rId1166" Type="http://schemas.openxmlformats.org/officeDocument/2006/relationships/hyperlink" Target="https://news.google.com/rss/articles/CBMinAFBVV95cUxQM2liUG5qb29CUVprMVZXaE10cXJGWmJzdVk2VFBvbXQyYmlOWEU0dV96WW1UVG9zTlJVc2ZtTlRYX2dYbDc3OWlic3JnUjFLaGptWUh0bWRMaW8xOEtHenFfTmRPaHNZenR1ME10cll6VW1CcVYxMXVnZHZydVFFTWh3Tnh0YVVtN2lkS3NCcHhSU0o5Y1hMdjQzQTc?oc" TargetMode="External"/><Relationship Id="rId1167" Type="http://schemas.openxmlformats.org/officeDocument/2006/relationships/hyperlink" Target="https://news.google.com/rss/articles/CBMivwFBVV95cUxPenMtazZqaWNOUVcwRVNsYUs5dTBfWXdoSVJiaWY1NExacGJqZjFxNGs1TkxtOVlKYUdkLVAxYzFFMGc1TUVuWTNpSE5fQ05XTEFMTzM5ckp6X0laemFwSVhKZGhVd0w4eC0ta2hTX0NtQzNSS0pCZ2dwZGxpdkV2TkJUOTEyelh2M1hJUkdxUnB5dGxaVFQ0ZUJOTHd0Yn" TargetMode="External"/><Relationship Id="rId1168" Type="http://schemas.openxmlformats.org/officeDocument/2006/relationships/hyperlink" Target="https://news.google.com/rss/articles/CBMi2wFBVV95cUxPaHpyY0hRMjRLQUVjWVVrY0k5S21OcmtoMVNxbVllSlBvajdfVmRUTk5BTDJEX2RHbzhzM1dZUDlacDFrWDU0eW1aLTdINHhSdjZZenllLW8yUTBqQVRlWVNIb0pfTFhHa3N2ZUVMVjhjYjh5akxTTEw2RjlqMUJFV0phaExWZVFjNVJtU3RMRGFMWjJPVFlKSzV1OVZ6Yn" TargetMode="External"/><Relationship Id="rId1169" Type="http://schemas.openxmlformats.org/officeDocument/2006/relationships/hyperlink" Target="https://news.google.com/rss/articles/CBMi1AFBVV95cUxQRzB1blg5ZnJ2d3Z5VGVlZndIY0FSTTNJSmpfeURuMjhpa01waUJOb01CcDJyUk84Z1RLaXlTcjNSeFhDYXNFX004clhIRVp4b0pEeUlwaEF3YXhfRFZHNWplM0wxM2s1LTdNQldoUGViVVlLWDhkSTI1M2JCaXIzZENpRmFVem53TmFkeFlfbzRVZDVYQW43c1g3YlNNNW" TargetMode="External"/><Relationship Id="rId1170" Type="http://schemas.openxmlformats.org/officeDocument/2006/relationships/hyperlink" Target="https://news.google.com/rss/articles/CBMi5AFBVV95cUxPZ3pxNjcwaWJaMFJvdWwwLWNCd3B5V1ZyTDA5NTFETkZNTjBGMlhHOWlHbVE5VXNraU5KMzdlX2R3amdGaXF5aWs0cU9tVG0tQXd4X3dHajQyVUliSHRRUi14WHljbF9UTzhqb2VhdzZyM1J2QkJHZmdqelUtMlFvblNaZDZTdzVZNm9PZm8xT3lweEZWYzhDWFV0UkRMTj" TargetMode="External"/><Relationship Id="rId1171" Type="http://schemas.openxmlformats.org/officeDocument/2006/relationships/hyperlink" Target="https://news.google.com/rss/articles/CBMijAFBVV95cUxOMTBPMWp6V0x6bkVFeDdLMmhMSVNMVzRaVEFaOFVSeUQyS29CZW5MS0tsUnlDMFpzTElYWXVLWUxVYmd3NHVXMUJhY3VVSnd4YXM1VXF6Yk5mekRvaHpmMXExcVR1QjJPZURLM0VfU1A3LWJZNmZMa2R5NEJTckM0NHRFWkowNGcwWF9qVQ?oc=5" TargetMode="External"/><Relationship Id="rId1172" Type="http://schemas.openxmlformats.org/officeDocument/2006/relationships/hyperlink" Target="https://news.google.com/rss/articles/CBMibEFVX3lxTE9JZDl2R3RDNTBlSE04R0NUZlhlWE91UkdNQUJSVXFjWEd2QkRmOFl2SnhhUmxIaFcwSlkya1d4T3M2RzNLYktRMVoyRzRaYU5jUldfTFJoR2plXzFidjFIRjl0clBBSkJ1dTJGVw?oc=5" TargetMode="External"/><Relationship Id="rId1173" Type="http://schemas.openxmlformats.org/officeDocument/2006/relationships/hyperlink" Target="https://news.google.com/rss/articles/CBMisgFBVV95cUxNV1ZmYnZrR0gwOE9uNjdXV0RJRklvNkdCcVZFODZ4dzdTRlN5N0tCUmFDeGJ1cy1GazlLYlp0alZ1eXFXSnZLYVloMnA0ejhyRC03dlpBSG40OWg3aVpvV2x2UWxfQUl1b2FHM0pEM2pnNENQSjVrZkNvcXdZTVV3bmNGN3MtSWFOYTFhdG1qUEJpQ2NFR0Z5alVlZjRGbT" TargetMode="External"/><Relationship Id="rId1174" Type="http://schemas.openxmlformats.org/officeDocument/2006/relationships/hyperlink" Target="https://news.google.com/rss/articles/CBMiwwFBVV95cUxQYi1FcFJJRmM2Uzh6eU91Z2JCNFJfQkZGNlViU3FjOG1RQ0hWNHZjTUtsWmpmWkJXQnJEQkdNR0p0RmdYY05SWWJ5ZHJ5NEZONUo0TlJOWVN6MlFFTWtFbWNHSHdqSVU4WEFxRUZTd08wSWdCMmV3dWtRbnZ3MFNwQkR2eE5MX0FnU0gwWDVqNkdyQ1FQM0d4RGtNbkFWcz" TargetMode="External"/><Relationship Id="rId1175" Type="http://schemas.openxmlformats.org/officeDocument/2006/relationships/hyperlink" Target="https://news.google.com/rss/articles/CBMimAFBVV95cUxPcWZmNTdGaDJuc0VfSlZVLU5EMUdoNEp1Y1FoUkxLYWhudkk3RDVHWmVjaVdnMnNQSFNrVGVwSG9jcm00NWpYYWlhbE1mZXdlNDJFMWE3MVRpTDZDVllCamV5ZE81TEVSb1JGRTV1RVJqV1FOOG9maDBaSE9paUJ1WTd3Sm5MSlptZEw3Xy1YM0t2SXZmQ0JtMg?oc=5" TargetMode="External"/><Relationship Id="rId1176" Type="http://schemas.openxmlformats.org/officeDocument/2006/relationships/hyperlink" Target="https://news.google.com/rss/articles/CBMitgFBVV95cUxPMDB4SGxSTFUtNk9sb1FVQU9PUmJPemJPUjVsQ01Bck1YZGtPNTg3RDB6WWIxODZGSTVnU2R0ZTBzRllaZmppelhuV1FiZF9TSUpWbkNHUjI1eVI3cDE5U3lzVTVhY0ZVSDVUbm9aV1hXTmE2LWFzVGdoRG13aG9GZ0tpVVFLOUl6LVBaTFlsY1NFdnFMVzlaSU93OFFwMF" TargetMode="External"/><Relationship Id="rId1177" Type="http://schemas.openxmlformats.org/officeDocument/2006/relationships/hyperlink" Target="https://news.google.com/rss/articles/CBMib0FVX3lxTE44dGFrZEhrTjQwUWdZbmNtck1tYTA0SmtLSExNXzluWnlzcmRGeTJOSG9aNmFHQmFVd1kzQ19VbVpaM3E5alBib3M5OFdaMFFKSG94NmxhLWdfa1VTRndzdTJ4LU9zYnVqcEd3eUF1cw?oc=5" TargetMode="External"/><Relationship Id="rId1178" Type="http://schemas.openxmlformats.org/officeDocument/2006/relationships/hyperlink" Target="https://news.google.com/rss/articles/CBMi2gFBVV95cUxOMFM1YVlsMEtuTWZjY3owdWtyZlZ5RVhVLVdURkJQMFZ3NTJMR1BzbTNZMktscVl5WGlDRXpwVy1nY3RqTkVmMUw5eEdHTDk0VUEtUEpxLUpWVEo3QVFIS3RDM25wakdHanpuNVM4QzVNNTF0X3NqRkdDN3paNEJYSFVleS1mNThROEZueGVDVlhseF8xenJuY01mbW93RD" TargetMode="External"/><Relationship Id="rId1179" Type="http://schemas.openxmlformats.org/officeDocument/2006/relationships/hyperlink" Target="https://news.google.com/rss/articles/CBMiowFBVV95cUxPSWs0MlFjeUd5czg3NHZwNVpsbzM1cFZPZndXSGdhQ0NtWmxfSl9sTjF2NkZYSWcxdW9yckRHWVFEbnNYNDJTd1J2Tkpld3lzOS16TG05UHRBTV9uRVg2NnlQT2l4c3NxMzdjbXhzZzdsRkVVQjVoR3NDRm0wYklQc1gyQk9udC1Zbjc4eWdKZXVyS0dzelYyUzZtTG50NE" TargetMode="External"/><Relationship Id="rId1180" Type="http://schemas.openxmlformats.org/officeDocument/2006/relationships/hyperlink" Target="https://news.google.com/rss/articles/CBMihAFBVV95cUxQY3ZmMllxSnp2UldsSVZrRzVqdnRBV3pGalFNcFJUWDdxbkNMSEgxREdteGlOZ3ZpUEVxU2JBT044aUNEWVIyVDdWR0JBSl9IbVE1MF9oM3RXdXJWS19xSXVqQmlxcW1yLXlyMTdZSk5RT0ZDR2J0M3dWM05NZXc4dkFRYm0?oc=5" TargetMode="External"/><Relationship Id="rId1181" Type="http://schemas.openxmlformats.org/officeDocument/2006/relationships/hyperlink" Target="https://news.google.com/rss/articles/CBMipAFBVV95cUxNc3lTcE83bjJaREpZWXZHX05walptc3F5WWlWN09jR1M1MlFyaEU3elVMSDg1T2lTWVE0aXpXa2V4WUV0Z2pNTENPRGprMldFVVJhR2FubjFPZHo4RzhXdWFqY3hZdTBheUV0SjhOVk9RSUo2UVF5Zkx0XzJpVzdHNWVaZVFuZW5sY1d6alZTbUNTaHVCeVJYb0ZPZzNlbD" TargetMode="External"/><Relationship Id="rId1182" Type="http://schemas.openxmlformats.org/officeDocument/2006/relationships/hyperlink" Target="https://news.google.com/rss/articles/CBMipAJBVV95cUxORl9Dbmd5Ny1BbmM1OXRDbzJLSVVyYXVuTFZUZzlvWGxtRjZvNU1wR0Vrc1ItOWRET2pVTHVPU1lpbGdxZ3BQZjdMVzhJRzFmTFVuREFHSFBHYXFBRGZyYWU2a0FWbnpPbmdEZXNtdmpEUUJYekR3M2dEb0NualdyZGVSdjdEaE9raTNXRDVCT2R6RHFmMkZmZWszMk14S3" TargetMode="External"/><Relationship Id="rId1183" Type="http://schemas.openxmlformats.org/officeDocument/2006/relationships/hyperlink" Target="https://news.google.com/rss/articles/CBMi1AFBVV95cUxNMmM3MGVZUFdaMUcwUmpEZHpDYjMyR3AxeUFLNE5QZXF2aU9wS2xUNnhFZTBwVHFuX1I4ZlVYcWxGTWZSYTRyN3N5WmIwUDdUOXQ4SWF2YklKS0U3VmlibG5MTDJ6ZlBwODB1TW1NOENVdGJzb1NxdEpmbGt5QVMxUTZHRmN5QmNZRXdGY3VNNVd2V0ZubnBTVUNBcjhrdU" TargetMode="External"/><Relationship Id="rId1184" Type="http://schemas.openxmlformats.org/officeDocument/2006/relationships/hyperlink" Target="https://news.google.com/rss/articles/CBMifkFVX3lxTFA4dDNKcE15N3JSUzc0S1ZLbGR4Z2hhRFZJa3ZwU1E5c2ZCOW1LeXpnTkx5dDAyeWJlU0YwVDJQN1VVNUdIbFlHY3pSUjRqbE5MX2xpbXNPUXV5RXVzQWNfODlzRDNwWU54RlBTcmlyY2JZcHo0THZRUVIyNVNkUQ?oc=5" TargetMode="External"/><Relationship Id="rId1185" Type="http://schemas.openxmlformats.org/officeDocument/2006/relationships/hyperlink" Target="https://news.google.com/rss/articles/CBMihAFBVV95cUxQY3ZmMllxSnp2UldsSVZrRzVqdnRBV3pGalFNcFJUWDdxbkNMSEgxREdteGlOZ3ZpUEVxU2JBT044aUNEWVIyVDdWR0JBSl9IbVE1MF9oM3RXdXJWS19xSXVqQmlxcW1yLXlyMTdZSk5RT0ZDR2J0M3dWM05NZXc4dkFRYm0?oc=5" TargetMode="External"/><Relationship Id="rId1186" Type="http://schemas.openxmlformats.org/officeDocument/2006/relationships/hyperlink" Target="https://news.google.com/rss/articles/CBMivAFBVV95cUxPa042eGVteE1OWjN0TWlKNmVpMDdpQVcxMFR6eWpkOU40alpZa0ZtQ2ozYUwzMVZHWE5DSm5pU3A5VkZqM013QWxMVTNIZG9PbGlYSlNsT3Z0ZmY3UnFRamozcFU5YmRFMVF2YWtzNmFxUlNJT0h0MkRtRVBfZDdvVnU4c2w0bEg0UkFyUm1rXzR1WEw3V2xsN3dlLUpZdU" TargetMode="External"/><Relationship Id="rId1187" Type="http://schemas.openxmlformats.org/officeDocument/2006/relationships/hyperlink" Target="https://news.google.com/rss/articles/CBMiowFBVV95cUxQSmY4NkZRaDVya0hNazR2R3Y2eDlCaVNLZkFmdE5iaWlxUVlZNGRnU29fMGwxQUFSMnd2dEZLVVd3dDdDeG8yTmFueW5pbnMzdV9HaHR1QWl3YUR3cFJIYkZYYl90aER6ZENQb0kxRV9pb1JnM1lrbWFKNUlRNlpGbmZzNGhOYVliWWhlc283b2hndU5zX29NT3h2bEo0Yj" TargetMode="External"/><Relationship Id="rId1188" Type="http://schemas.openxmlformats.org/officeDocument/2006/relationships/hyperlink" Target="https://news.google.com/rss/articles/CBMihgFBVV95cUxOel9kenBkRi1IclEzTFdOVEVTOFU2dER3dVVqWlMxcmFwZzVLYUc5RU1URXNJVkJLTVNESGFWOUpVMXQzUEdJVk5oOTkydmkxd1dha3piRlRNdzJXNS0wbGNYZWF1YWw3WVpxamZhVmx2RUhhdE1sTndKaWNOU0MwSWpGOEFRQQ?oc=5" TargetMode="External"/><Relationship Id="rId1189" Type="http://schemas.openxmlformats.org/officeDocument/2006/relationships/hyperlink" Target="https://news.google.com/rss/articles/CBMikgFBVV95cUxPMy1IVldiR2k0a3h1SGRnR19YdFlyRnhUTjByLUVkRjBUU0l1cDlqMFVXNl9XVC1SMGI5NmVvOUFtbThERUlqZkp0SDlzM2ZKY1Nud09KWWUtZmZ4emVreS1VZmhTMXlSaEI1Q2VueWR5U0cweURCMW1pSDRDMElFWDF0Mml2YTQ4ZFRMdXMtc1BZZw?oc=5" TargetMode="External"/><Relationship Id="rId1190" Type="http://schemas.openxmlformats.org/officeDocument/2006/relationships/hyperlink" Target="https://news.google.com/rss/articles/CBMiogFBVV95cUxPOF84am5RbnNlNzU4eHByNlA2Nk9FbVFkd1ppc1Z2dFltbkRVUUZrRl83cVUyNEJKUjljN1JzRHhjYy1Hb2UwcFBFdGRSS29ud0c1S2d1TjROQ2JjaV9SVFFZQjAwS0NNOG5aOFZTcGNteFRydEhpTC1hazRwVF8zblJvOWl1SlNpVUM0T2hmQzZIYjd3OXoyRWprbmwzTk" TargetMode="External"/><Relationship Id="rId1191" Type="http://schemas.openxmlformats.org/officeDocument/2006/relationships/hyperlink" Target="https://news.google.com/rss/articles/CBMi5wFBVV95cUxPOHRmY2M3alotRVNBbXpFNlV4MUlzSnMxTzV3RHVvclp3MUx4alRlTWtFcjZTQXRfMkpwa0FDdU5KZThqOEgxWWpSYUJaNVFBSDJaeXN4b0JNSlZjZnlJNEp0eXBSQ1JGZUpfUnRWVjl1NC1BTE5FckppZFpnLWFuQkJSU1lvMnZoYWFhOTNnLS11Y3N0b08xRzRfeDBPQ1" TargetMode="External"/><Relationship Id="rId1192" Type="http://schemas.openxmlformats.org/officeDocument/2006/relationships/hyperlink" Target="https://news.google.com/rss/articles/CBMiygFBVV95cUxPZHFnZlg0TUU1bVl0Nmd1cDlUWHZHS1Zubm5EanNkOFEyQkEtWEF0bDFudkRVS3piZzEwLUV5aWlaeXNiLXpBTlpfd0ZJTTdxSE05XzhxMGczUTdKRjhlNDZKS3lILXFvZDh3SW1CZTIzT2hQeVdlWW5vOHBtMk5HR0xXaEtXQ3J1Y2lkaEJORHlkcmJxc0hqTFFrTUtOWn" TargetMode="External"/><Relationship Id="rId1193" Type="http://schemas.openxmlformats.org/officeDocument/2006/relationships/hyperlink" Target="https://news.google.com/rss/articles/CBMi5wFBVV95cUxPOHRmY2M3alotRVNBbXpFNlV4MUlzSnMxTzV3RHVvclp3MUx4alRlTWtFcjZTQXRfMkpwa0FDdU5KZThqOEgxWWpSYUJaNVFBSDJaeXN4b0JNSlZjZnlJNEp0eXBSQ1JGZUpfUnRWVjl1NC1BTE5FckppZFpnLWFuQkJSU1lvMnZoYWFhOTNnLS11Y3N0b08xRzRfeDBPQ1" TargetMode="External"/><Relationship Id="rId1194" Type="http://schemas.openxmlformats.org/officeDocument/2006/relationships/hyperlink" Target="https://news.google.com/rss/articles/CBMiyAFBVV95cUxORnZlOHhUekphd2tnTFd6ZmtxeUNLNGlUazFCRUhVaHpVRVlIeV9yR1AybDBHZ2R6aGZWNmRYWjBiamVHU184M2FTTmFLcng1VjlsVmVZYzZNRlBWLU0xOHN5cXRVdmVmM0UxclJlTTZyRFl1UnRnQlRxdUhLZjk3ZG04VU5USHFtLU9EQmVlek9vNVZZSlhRZHVaREFRWG" TargetMode="External"/><Relationship Id="rId1195" Type="http://schemas.openxmlformats.org/officeDocument/2006/relationships/hyperlink" Target="https://news.google.com/rss/articles/CBMi5wFBVV95cUxNODllZ1ZEdzI1bnNhQU1sV2VPSlVSUVlfWGx4cDdSREdYelI3emE1cE9lTWt1VUVaZ3ZtVHUwX3NkYWJqQ3g1c2pYcTNteE9zUzRWeVV6R3R6UGpCTlZ6eTg1QWpXM1pydkNfb09mWU9wNlhmM2V0cEEzbjhwWmFYNVpMNkc5Z3BRU2JJY3o0RmF0U3B0VDdlMFBxalhrRk" TargetMode="External"/><Relationship Id="rId1196" Type="http://schemas.openxmlformats.org/officeDocument/2006/relationships/hyperlink" Target="https://news.google.com/rss/articles/CBMihwFBVV95cUxPT3QwSWljSzgwWEpQa1F0UGl1a3VkOFlReGxacW0wRndCMnh5UU5PVUp1UGx0dGlBd3FDVTRPZ2Q2Q0Yzb2FZU0xrUndrWklvb3BRS01JeEFmQWRNWkFqMkUxeWRpVzlPeVpXbThBMEszVkF3cllZTVh6aktJeS1ITE1rVW53N2c?oc=5" TargetMode="External"/><Relationship Id="rId1197" Type="http://schemas.openxmlformats.org/officeDocument/2006/relationships/hyperlink" Target="https://news.google.com/rss/articles/CBMibEFVX3lxTE5jMUxHWnVFWW9Pa1FrVVBvZThqaE9QSF9NREhmYWJ3bGZaVFo4d3I2VmNDeUtzdjBSTFBmcDRPR2ppN3FGb29aWDlHT2VOQm1telRLdVhmeVU2dWJCVUJQd0RGVGxyZlVEVEpmeg?oc=5" TargetMode="External"/><Relationship Id="rId1198" Type="http://schemas.openxmlformats.org/officeDocument/2006/relationships/hyperlink" Target="https://news.google.com/rss/articles/CBMi8gFBVV95cUxQVnF1MG14ZFhpNnpBNk8xcUxXWnFCVy1abmhldkxkZGU3V1VmS00zWlpIR1JNSG1PN2l3c1RzRk0zWmR1TFRlYnlIeEd1SnFobWZ2R2pNOElYakxjdFFEeXoxS3NRZ3NOOUhGUjhDMTRmT2t0dmJsX1pjeThnTDZac1pZWjMta3BKU0VJaDlBcm5tZEhYemtxdHFTSjFWSE" TargetMode="External"/><Relationship Id="rId1199" Type="http://schemas.openxmlformats.org/officeDocument/2006/relationships/hyperlink" Target="https://news.google.com/rss/articles/CBMiuwFBVV95cUxQdG5iRF9HQ0pxeHJ0dUtYWkV4ZXlQVldlcVdmdVZLOHRlRkM2ODZDak1zX1NNOFBpS1hzbGxPSVU1bnVmQXhsRGJ0WlVpWWlBS1ZrNmFXT0wyZnJOc3pUZlBZa2IyVXFQSFVVR0V5bHRDbWlpU0pBTHJ6NGk1S0NqeGFFdWRwNWdvdVpoNXpCanBlZFZ4RnQ4RUphQTZfRF" TargetMode="External"/><Relationship Id="rId1200" Type="http://schemas.openxmlformats.org/officeDocument/2006/relationships/hyperlink" Target="https://news.google.com/rss/articles/CBMisAFBVV95cUxNakxHRkxUZndkT1dLbmJETm5KME1HNW9oNHVOVnAwZ3VUeHZFMnVCZlZEdHFnTkl5NjNwMjhSYkRTLW1iN0g2YWI5WlNER3E0R3hZZ3ZxNWY5RnE5TVVuQXJvdDVrU2VMVlJnd1l0cGVUS24wUkMxcVdMTGlnelo4Uk4xR09Pb0tnN1pUaUZ0bTR4RFhleHZvejROVmtkNm" TargetMode="External"/><Relationship Id="rId1201" Type="http://schemas.openxmlformats.org/officeDocument/2006/relationships/hyperlink" Target="https://news.google.com/rss/articles/CBMi0AFBVV95cUxQYm1KZXlSNGloRFlDSFZlRlItcFBsUWtWNWdLUHNMdmZIeEJncXRoc20xeW9FQzl6NkxpeDFSUS1QSTdJN09QRGgxaU9Nd0Zoc3pINXFoLTYzWXVkREhSUXhkdmhPZ0Y1OUxmVlpWYlhuU0Fhd3ZpYU1FNjZHNVFBMEpRMngzeUltbjdLNDBKLUwyUHYtOThJOFM2Vmh6Zm" TargetMode="External"/><Relationship Id="rId1202" Type="http://schemas.openxmlformats.org/officeDocument/2006/relationships/hyperlink" Target="https://news.google.com/rss/articles/CBMi5wFBVV95cUxNRzRPX2dfREx4SDhYbmIxRHU3U0tPdWJwVDBQUXBoSDlaYmw0Q0tpckhrZUQxak8tY25TZUItaHhSTHlGQ2dLYWNJR1ZqSzdvQ1I4S1dibGdycFYzNEpzclU0bWIyREc4U0Jsb3RWSmEwVDRVUW41Q29qQ2pnQ0lUbHdKVDJadTJrZjViVEhNMmRzZW9NWDBqdWMyRFQ4Mk" TargetMode="External"/><Relationship Id="rId1203" Type="http://schemas.openxmlformats.org/officeDocument/2006/relationships/hyperlink" Target="https://news.google.com/rss/articles/CBMi6gFBVV95cUxNRnJ1a3lFWEZtdzVnRHhGLUMxLXFGYVVQWW04ZkZmeFl3ZTRZYmsxZFd3Zlc2b2FhNzNMS2plb0FCYU5LLU5qRFlVUEFuUks5bU1LWHJIMmZfUEhzUlhyNUZjTDdXNm1JcF96Ti05SUN2Uzl1dUUxUWhUcHBRSEREY1lZMmc1MFVJNjJfQ1A4WjQyb09KeVY0MEdCVk9meW" TargetMode="External"/><Relationship Id="rId1204" Type="http://schemas.openxmlformats.org/officeDocument/2006/relationships/hyperlink" Target="https://news.google.com/rss/articles/CBMi5wFBVV95cUxPb2JYN1ltVFJvOElfeGNvNjVSN0FoZXJCVXM3NktXSHRCa2JOOV9lejQxak84Z3FPV3RFU3BsVkptX0hxOWl6M25vWTU4SUI5NE9TemV0aFdLRXhYYkJidlppWWZOLW4yWjJwMTctclZFRUwwOXlDdkNNWWdaN1R2SkE1MWhQQXBCZjhlbEttQVM0R2pydnBOQW1ack0yd1" TargetMode="External"/><Relationship Id="rId1205" Type="http://schemas.openxmlformats.org/officeDocument/2006/relationships/hyperlink" Target="https://news.google.com/rss/articles/CBMi1gFBVV95cUxNZEFSWFJUUnVMNmFMN3JjWGp3ZFRtMmJsUlp5NHM5NWpRN3lHTkQxblllRTJNRUNuaGR0Q3JyRUpEMXVuSzNfZ1poVjNrUTVVMEZGRFlYd3ZMYVhJSFNwUW1uOUxNXzVhLXNOU0lhY1hOWTFYcERETG5FWmZZbHlZZDZ5YU5hbEEtMW95aWlPY3hyQ2JKTS1RWGJfX1VTRD" TargetMode="External"/><Relationship Id="rId1206" Type="http://schemas.openxmlformats.org/officeDocument/2006/relationships/hyperlink" Target="https://news.google.com/rss/articles/CBMibEFVX3lxTE42S1h2OGVmMFdTLUxPUWlDcVQ0NXJ0dzdJVmU0M3ZTQXBBWlFUZEtiUlZtNzlUQVp5bVJvNVpXcExLbEpFMV9PV2ZUNHZyWllmM3daem9lc3lRSXhsTUExamhXVTRNNG1tb3hkXw?oc=5" TargetMode="External"/><Relationship Id="rId1207" Type="http://schemas.openxmlformats.org/officeDocument/2006/relationships/hyperlink" Target="https://news.google.com/rss/articles/CBMikgFBVV95cUxOVzJkSURsM0ltREhNYVZ3aWtsTHR3TGVjU2N6TjV0WWlVVVYxTW1VY3Z1LW9ZekF1MWp4U3BPN1lGZ3JuY2ZkM1UzUWNKaGI3eGptV0J4TWt6VDRrOEk5bHF4MXgxYm42Z3FPXzloUkM2S0o3aGFqOV9qcllFUkxpdGN1R1J6ZGlTVDZXT19HRHpvZw?oc=5" TargetMode="External"/><Relationship Id="rId1208" Type="http://schemas.openxmlformats.org/officeDocument/2006/relationships/hyperlink" Target="https://news.google.com/rss/articles/CBMixwFBVV95cUxPSFo5b2xXRUpfR3pzbG52M1RyNEFmWm52dl9OaGFYRFMwMVBFVm5yTHVpbV9uZUtSYlpPeTRUU0JxWUxEZEpNM1QtdktYTTBkYWpBdUN1XzQwckN0Z2doVnJ5N0twNDhxZGpva2dmOHF5Yl9iM1FPc2YtZUJtdmtFeGgzeThjRHpORXliYzFjdkZfOXpTYnhyLWZ0Z3BzQj" TargetMode="External"/><Relationship Id="rId1209" Type="http://schemas.openxmlformats.org/officeDocument/2006/relationships/hyperlink" Target="https://news.google.com/rss/articles/CBMiWkFVX3lxTFA4b3lrMWJTRnhWX2lvRExLVFI0cGNXeWZkMnZRT3VHZER0TXRPUW1sSnpxUG5oUjNqWVpsZEZ2UkVFNDZROTUwTjMzQ0FldlpBT1B2MGUtVHdxdw?oc=5" TargetMode="External"/><Relationship Id="rId1210" Type="http://schemas.openxmlformats.org/officeDocument/2006/relationships/hyperlink" Target="https://news.google.com/rss/articles/CBMilwFBVV95cUxNZUptXzNNSVhtYkJWSGpjckFTSmswVlhTb1VoaTVGam5EWGc1cndoc1BlbFBIeGd0VDh5a2dDTUxOLXRCSk9qQk55eDd2WXhUejBxd2VkM3dqbG01SnpPZlhRWVdVRVE5ZmFScEFSdmpVZWJWREdrVF9GOW1fWjR6dV9UUGpuVHI1dmttaTdscTZFbFdTaVdJ?oc=5" TargetMode="External"/><Relationship Id="rId1211" Type="http://schemas.openxmlformats.org/officeDocument/2006/relationships/hyperlink" Target="https://news.google.com/rss/articles/CBMimAFBVV95cUxNbGNTTGVDQXNUV2otSE5WWFRLRndsd0M4Mm1QLWdORHBhWm50ajI2ZEFIbE1kR0V2eFE0emVCYnNWQ1BUa1BweGZRTzNyWHJDc2NDS3J0cm9RUzdvX1p5WHR3UmNkMnFteVNBYlpEbVlrUGxhX1dqbzBXTy1BQnM5cm0yUWhVVVBwdXAtZ0tNbk1hQ2dlVlAwSA?oc=5" TargetMode="External"/><Relationship Id="rId1212" Type="http://schemas.openxmlformats.org/officeDocument/2006/relationships/hyperlink" Target="https://news.google.com/rss/articles/CBMie0FVX3lxTE0wXzM1WTF3cEN3bVBtNi1Wd2lmVkhFR1FUSnJmYndoWTNXM3NjQkgyUjBCVEowck5QNl9sdjA3MFJMWnVwZXloQ25pVFlDRHBISTBSYWdpZWozeE0yZmNXaXV0UVJxSGk1NVd2bkRSeDNPYXlpWWpiMTJacw?oc=5" TargetMode="External"/><Relationship Id="rId1213" Type="http://schemas.openxmlformats.org/officeDocument/2006/relationships/hyperlink" Target="https://news.google.com/rss/articles/CBMi0gFBVV95cUxQNWc3U1ItVGZfRFBJdUprSXdSN0p3SkEyWFlBMEpwVklVOUxidEpDMEpWU2UzVnNGQnJGRlJ3WDRpaGMtcVBKS2lQRjVRTlVqeEJqMFUxSzlIMG4wOThWdHU5SFVLNHJxLWo0OFNKTGhidlo0UVJ4enUtLTlTOU95TTlodmVmZWw5NjJzempJZnBQdG5BVzdLN0ZlT09IRV" TargetMode="External"/><Relationship Id="rId1214" Type="http://schemas.openxmlformats.org/officeDocument/2006/relationships/hyperlink" Target="https://news.google.com/rss/articles/CBMisgNBVV95cUxPUzZsbVZCSTBLN1VSMV9na3hxODhSaHFOc3RERmw5c19ldzV4cWJPZUpYcFFzUzZWc1Atcm85dzlzYnlnRy1wYWFqNWhuT0JidmRsbVpFb2wzeWJMYTRhZXUtQ2NNOExTWjR4MkNmZnA3cGJZOTJlOXVfWk9NZmVmajVWaDFsOFRUb3JTX0xnOUoyNkdNZ2c1c1poN0tCcm" TargetMode="External"/><Relationship Id="rId1215" Type="http://schemas.openxmlformats.org/officeDocument/2006/relationships/hyperlink" Target="https://news.google.com/rss/articles/CBMikgFBVV95cUxOTnpHM3hucHZFeVJCRUVXc01BSUFMUExHUlI0ekd5YWNiM0VnTHphRjI3anZQWl9ld2FKWk5pZkQxTnpBc0JUSmxkVm5xcVc3RVpzSjhSVjd6VDU0SEZNQTJaS2lNa1Ayb3Z5a2d3ZUJObTllV2prU0NMV0hLMnFpREF4WV9YVFFWQnRJVFFUY2dlUQ?oc=5" TargetMode="External"/><Relationship Id="rId1216" Type="http://schemas.openxmlformats.org/officeDocument/2006/relationships/hyperlink" Target="https://news.google.com/rss/articles/CBMia0FVX3lxTFB3dXhMQ1ZHaHpjWjRJSlMzTDhpdUpOUzVHZ2g2U0lKVHRlSmltS0o2NGNaZ2pqVzBKMnRyUEJubHNoY2VaMkhKV21PaTZlMVM4N01BOWZwbmc4eFdjSnNEYV9UQ0xlbTVQSUhV?oc=5" TargetMode="External"/><Relationship Id="rId1217" Type="http://schemas.openxmlformats.org/officeDocument/2006/relationships/hyperlink" Target="https://news.google.com/rss/articles/CBMizwFBVV95cUxPdDVtSEc5V3ZuVmkxaXFvOEp4SkxvSmZxcV9NWnFaTmFoREs4SEN3ZmFkOHQ2eUZRNmdiR0JDNnl2VmZIalgtNWE5X0VRME11NmdIYWNfX240Wkp5Z0NzXzlmdTVwSFhyZkdiOXltTDREUGJNTk1HSHVTNUtRWGUtOTdKVDRzdnpxSmZnLW5wVHRFU3FZLUNrcm1XME5YQ0" TargetMode="External"/><Relationship Id="rId1218" Type="http://schemas.openxmlformats.org/officeDocument/2006/relationships/hyperlink" Target="https://news.google.com/rss/articles/CBMilwFBVV95cUxPV2lUMldFd0xJdlRoWV9sdGtleDF3dUlwSThWV2tTMWItSTcyZ0c4MEUwZkRvd29IanROMzZrM0JjRW1HeHFBNTlULWh3YlFmcTdCejNVdXhKdkxYQzU4QnVDdFFvZGg0SXJwdTRFalFrT3R2Yk5aOVo5Q1VUOG5GSThRRWNwa1VUdDBCQk5vVk9wQnpTNl80?oc=5" TargetMode="External"/><Relationship Id="rId1219" Type="http://schemas.openxmlformats.org/officeDocument/2006/relationships/hyperlink" Target="https://news.google.com/rss/articles/CBMixwFBVV95cUxOZFRleDFjLWJhWnQ3X0dhMU5MOHIzRU5aZFNUejBIVGV0bVcxd1cyS2prNEtNX2pHclpKLTFuVlBMcTZ6MTU3OGZSNEF2RzhvUmFSOU5USTFXc3M5c0VDd1E1ZWdpTV9kWHp2b3FESmlXb2hBODJQYlBvOUV3SnBnTFJuNDZVRlNRdy1UTWlhRk54cVg2NWxPc2w4S0JkRl" TargetMode="External"/><Relationship Id="rId1220" Type="http://schemas.openxmlformats.org/officeDocument/2006/relationships/hyperlink" Target="https://news.google.com/rss/articles/CBMibEFVX3lxTE12Z1d1UUJoTGo4Q2dEOWg5Q21kSmYxMmQtc2pYWFVGUjB2Z1VaNGk4SW1Vdm1oRWcwME1ONWVwRi1yVTczUUJoNTJ5UXNFVWctNTFlWDBrdFdBYXA0Q0JKYzBFUXk4VnVxZEY3bA?oc=5" TargetMode="External"/><Relationship Id="rId1221" Type="http://schemas.openxmlformats.org/officeDocument/2006/relationships/hyperlink" Target="https://news.google.com/rss/articles/CBMilAFBVV95cUxOSG1XX1U4Y08tTWZQUVZnYWdpNHJNbXlzUnJpcjBVYkxBZ3V3Wk91aTBlOWtXdGdKc05CWkxtcHY1cWp4QmswTF96QU81NDFiQ2NYN2xpN2VjVnJTRDAxcVBXdVVlUXpKSW94dkFIQzlhbE9tNExJS3N1R2ZiY3dOcFZoOEdJSVp3OWVRcklKMDJHdG9C?oc=5" TargetMode="External"/><Relationship Id="rId1222" Type="http://schemas.openxmlformats.org/officeDocument/2006/relationships/hyperlink" Target="https://news.google.com/rss/articles/CBMibEFVX3lxTFB4YzI0VE5FNW5yczVrUnlIb0RJMTVxeWgwWVV0S0ZMZ1l3TlRVUzdGLUFGeXFLbXFUNzJBY1llZG1TUThkOEw0MEF0MkwyWE4xY0lLZDlyWktIcWZpVjdNWjlRWEotTmQ2RExtYg?oc=5" TargetMode="External"/><Relationship Id="rId1223" Type="http://schemas.openxmlformats.org/officeDocument/2006/relationships/hyperlink" Target="https://news.google.com/rss/articles/CBMi1gFBVV95cUxNbGY3dklDZ0o2SUF1aGhxa2JqUG1nNXIxNTVOZzRCUTA2d3B3cXpYZ2hkY1M2TzJ2a0ZVRV9NZms0QVdKcU1VcEYtTUpQS2M1TVg0MWhVcERpTWo1VF9EWGw5NXVNT0NIczRHNHIyaEVPWXpHdU5Yd29nRW1lZG1RNG81bnJtU3VUZWRzOXhXTGVEZWg2ZENxNmczaFhJcm" TargetMode="External"/><Relationship Id="rId1224" Type="http://schemas.openxmlformats.org/officeDocument/2006/relationships/hyperlink" Target="https://news.google.com/rss/articles/CBMipAFBVV95cUxQVjBtMVBTV2w4ajBHa3hNZHFqWGVqQWlZbk9rWU5uWVJnVGl5dW5LbmNuX3I4TzBZZzRfRlpXMDROR3dfc2R3VFRDR3BydVlDYUtWNFl4bV9uMUJ6bVpMR0xHMzgtSTZaTGpGRHBnZ2pnbG1ob2dmTDR6YW01ZnRvVVo2WmtrazdMNXJNdUtpWlBJVVJqNThCSVp4cS1WRT" TargetMode="External"/><Relationship Id="rId1225" Type="http://schemas.openxmlformats.org/officeDocument/2006/relationships/hyperlink" Target="https://news.google.com/rss/articles/CBMiwwFBVV95cUxOWWcxeWZwLWxsNVF6bWhFeGVOM2JMdE5QcnB1cGotVXRUa3A0MEtCVFBHMWNsbFBod3RhaDdIUGdteUhyNDgxSDJKM1JGZEJaNW85cERJdU9QSHBWWUJRQVVzOHpDZXJkOTBya3haek5paUdrbDlEVGVTYWE5cFZKQ1lldTZLRkV4M0h4UGhRaVJBM2ZsY0JGek1zcnhHM0" TargetMode="External"/><Relationship Id="rId1226" Type="http://schemas.openxmlformats.org/officeDocument/2006/relationships/hyperlink" Target="https://news.google.com/rss/articles/CBMibEFVX3lxTE5RSlNtUDJBX3RjT1kxcU9QY2JtVW5kRmh2T01vcUM5NDhoNFFJNmhLTnNpRGw1Y2poN080cl9mRVhQNzhEY29NS0RyWDZKVlR2QXJYdFN1anQzNnpzTVZwMWtBRXFodE8xYUM2ZA?oc=5" TargetMode="External"/><Relationship Id="rId1227" Type="http://schemas.openxmlformats.org/officeDocument/2006/relationships/hyperlink" Target="https://news.google.com/rss/articles/CBMiqgFBVV95cUxNZy1wRUwtdVR2cFJCaHVXYkI5Q2pnY3N2eDJOSy1WRkdsWXd5S3lqSTFGNnprcF9oY2NhdGxyR21lUzZnV2hkcjlVREMtbkowR05HRzYyNXdwM3NWdXZ0WXJrNnBxOWZ0YlFZRjFDcGFoT3hjWlpiT1VlWWt0WVFXSl91NkJtU3BSX2JYTFBMTzlLa1VxLU1ldTZsZU5kej" TargetMode="External"/><Relationship Id="rId1228" Type="http://schemas.openxmlformats.org/officeDocument/2006/relationships/hyperlink" Target="https://news.google.com/rss/articles/CBMi3wFBVV95cUxOXzRUVE5nVjVWRjhnUERqU2FrMDZmMEYxdXYtOUoxU3Q5X1hfajMtMVhOS3ZOeTJCYWlfTlIzYkNjRjhLdndsZFFyZm1zVzExLU9MTDB6YVU0aUhRU3l1VHVva3RpT3hUcEgwc1lBY0hXWTgwbEplbktjVW8zOTBJWHkzSXB4RFoxYkI4NUl6NHlTSzBCSHB1UkEzTDc2WE" TargetMode="External"/><Relationship Id="rId1229" Type="http://schemas.openxmlformats.org/officeDocument/2006/relationships/hyperlink" Target="https://news.google.com/rss/articles/CBMiwAJBVV95cUxNbjI4VmRJazRwMms3UExjdjVtcVpxNXF3bVp0aU16TnVmOGs4cm5kYlc3MmhhT1RIellIS25IRWhnNXIxc0pKSEhSNi1yRWJ2UWh0N1JHcnJ5Ylc2UUlmeDdDY1RxVzlpaGlFd3M5QndKU2ZLSGFJclNJLUFVX0F3YmNlcy1fbWdFTDhBLTN3SmFjUkFuSW0yTTBDZjk5VU" TargetMode="External"/><Relationship Id="rId1230" Type="http://schemas.openxmlformats.org/officeDocument/2006/relationships/hyperlink" Target="https://news.google.com/rss/articles/CBMif0FVX3lxTE5PZDVpbFMwOElyQ2s0bE9KdzlXczA2ZWFHNFpDdXFDUzQ1ZmtGWmNwa2tfbTltc2xnSmNveFotU1JfVWJBM21fLUFxYjhUbVhKWlZxT3NRUjhkZDJuT0piYThVT2JMaU0temJOVjI4bUZuTDRFX1Z3cDFUTVZSZ0E?oc=5" TargetMode="External"/><Relationship Id="rId1231" Type="http://schemas.openxmlformats.org/officeDocument/2006/relationships/hyperlink" Target="https://news.google.com/rss/articles/CBMimAFBVV95cUxOakIwbXhFWjc1QmhuMEg4bDZ1ZjdaTFFNUUZNUllPTFFFem91ZlNKUmpleXdhRVJQc3JuSjRhTHZnRFk0MVk3TUFrVFg4TTNKX0o0VHV1R09qLU9TcEYtRk9uTmZoSnJiNnZjYWM5QWh3ZUtVcVRaN20yMFljU0NVcmpkTnRGaEJVRFFEbHd1cVQyU09CaHRhNw?oc=5" TargetMode="External"/><Relationship Id="rId1232" Type="http://schemas.openxmlformats.org/officeDocument/2006/relationships/hyperlink" Target="https://news.google.com/rss/articles/CBMi4wFBVV95cUxPLUVxaTRyS3U2NExMSHNiRjRBalFfS0dNbHY4TklnSDFjZktfdmE2VjJ2NkhiRGVSNGVmV3BVTEw3dXFDeW9nMS1wQ1QtbkN6Vm9pRWNHOFBIZkFzN01MYVRaN1BtaEZUSzdQM1k3V2VsV3V0aWxCTjRtMUE5M0hmVDVITFdKWmFvWTFTMUNLdm5JRUNtX1hwWFk2SHhWVm" TargetMode="External"/><Relationship Id="rId1233" Type="http://schemas.openxmlformats.org/officeDocument/2006/relationships/hyperlink" Target="https://news.google.com/rss/articles/CBMi1gFBVV95cUxOc1NOd2lmbV9wZnRaTDdhZjVuc0RNS3V5emZNWGlWUHVfVWxYZjFSR2FrbXhRVEs0RmRhU2pIMHRrZzV1bzA5dGxFb1FEdnlJMTJiX0cwbjlHcUtrSGxiOWRHWHdENEd3VTRYanNkNGxFc2xiZlVUMXRSMGRNLXdCX0YzWlBUblo0UnhqQTA2d05pV3RSX2pLZEtZemZJME" TargetMode="External"/><Relationship Id="rId1234" Type="http://schemas.openxmlformats.org/officeDocument/2006/relationships/hyperlink" Target="https://news.google.com/rss/articles/CBMi3wFBVV95cUxQMEdVVHRqX1NUV2J6WVB5eEJpTUloVmpadGVndW04Yk5LUHdYWFhUZUVKbG5LS3gxSk1lMlhwV19aTGtaTTJ0bVZEd3loNnNKd0hENXd5RDRXVmMtT0dVY2J6enl3UUVmMTJnNEdQSUVVdFJSdExaLTRKSzZhTFprQUQ0VC0wYTZrSzcwSTNlRU5pZFItUHVGanIxLWlTRm" TargetMode="External"/><Relationship Id="rId1235" Type="http://schemas.openxmlformats.org/officeDocument/2006/relationships/hyperlink" Target="https://news.google.com/rss/articles/CBMiZEFVX3lxTE1rLXV3T1ZiM0NSaTBxNEh1Yk95cWZidlhldU5PNENBMlM5RDJ3V3dmTXR5TnQ4Y210MU5wZndISi1aWk05ZjRJTXVvNWFiZGZ1cko5MGNXaWdLZGRnaDJsaWFHQ2c?oc=5" TargetMode="External"/><Relationship Id="rId1236" Type="http://schemas.openxmlformats.org/officeDocument/2006/relationships/hyperlink" Target="https://news.google.com/rss/articles/CBMilAFBVV95cUxQZFU4S25wTVNVRVVOcGs3NXRBLU9PTS01cURMQ2RwdnZOZFFBdC05UlprTjliU2JDdVVLcGRzdlljVWljTXZlUUFuSlY5SWwxM0psOHdlNEExcXlwYXdrMHVabHhnSHJWUy1PQzlsNVdNcVMwelZCeE00UFpnTG11cFR6N1NEeVJBMVVMbVYydzJlQnM3?oc=5" TargetMode="External"/><Relationship Id="rId1237" Type="http://schemas.openxmlformats.org/officeDocument/2006/relationships/hyperlink" Target="https://news.google.com/rss/articles/CBMihAFBVV95cUxNZEJpdWd6Z2dTaDF6YXdLZVN0Um9Kb1psS1dKeHNuVkRvSFo1X3U2S0NUWGtlTGF1dUxaMHNrU29fME5YcUt1Ul8yTTV4SWs5TGVCbjIxaWhfYkwzeWxOR2JrS0hZbXYyVkZ0MURBSmJWRzQ4dDROMXZOblRYLUJyMVdYbTc?oc=5" TargetMode="External"/><Relationship Id="rId1238" Type="http://schemas.openxmlformats.org/officeDocument/2006/relationships/hyperlink" Target="https://news.google.com/rss/articles/CBMixwFBVV95cUxNdkZTczVVVTlHTTFMc1ktcUJBSnlrLVFVNUNWTkhpeklMaUd6YlA3TGdoYnh6azdrckU1QzdnSGt3Y3NabHVLN0pGTGFUTldXWDZ3TEJQR0RTRlpXc3ZiUUluaS1uYWlLaVhoN1VqZVhIblhnX1pNa3VWRWllaXhyd0U1MVI3YVBvVkJ4aUZFeWh6SlhnUkFjSXhja3E3Tl" TargetMode="External"/><Relationship Id="rId1239" Type="http://schemas.openxmlformats.org/officeDocument/2006/relationships/hyperlink" Target="https://news.google.com/rss/articles/CBMickFVX3lxTE5SS1d0SU9WSEtKdENMekVMRzJmZTd4dU1KOTJYRmduNHc2MXN3bjRuMy1YdGpMUjJsUnM3UmpLWThELXNBUkx2YW5BVnR6dTkxdWZadUFLRC1YeUFBdlktY19JLVNha3gwUkVGRHdkVFFFQQ?oc=5" TargetMode="External"/><Relationship Id="rId1240" Type="http://schemas.openxmlformats.org/officeDocument/2006/relationships/hyperlink" Target="https://news.google.com/rss/articles/CBMikwFBVV95cUxPSWh6RXdkZTM4bXpCa0hEWG16dUZ2R0s4cGhlbjNDX2pJcVZ3TnlmZHpnZ2FLNXptN0h3ekhBYmlPZlZsU2JTQ1VpQU5kUl90Tkl2R2xRbURpcldRcXdBLTRYTWZvdUhxS1lFaFJGS2VXMDhKRDUtdXBVdE5NNDRISC1iSjQ1b2dCS3NTdGFZSC1BM1k?oc=5" TargetMode="External"/><Relationship Id="rId1241" Type="http://schemas.openxmlformats.org/officeDocument/2006/relationships/hyperlink" Target="https://news.google.com/rss/articles/CBMiY0FVX3lxTFA5N2JOeEs4RU5CZU5wV0NScHJtTDVudVpoVXRWQWFGVXJDMnZ4MWRwZEFiQkh0cDhJSFM2dmUxc2RTanZnVzBYd3psc2RzekVJeEZOMlpsaFdSYU9oX2wwX3BWUQ?oc=5" TargetMode="External"/><Relationship Id="rId1242" Type="http://schemas.openxmlformats.org/officeDocument/2006/relationships/hyperlink" Target="https://news.google.com/rss/articles/CBMi1gFBVV95cUxNUDJwYnNUYVhna2xfd0NYbDdzMWc0MUJjMnFZaXlMcl90am95MFBYSVBSZW1JQ3NDenJoS0NRdERnQnA5ZEk3d0Fsd0V2bGhhckpRdWJnZ1RyYzRyWEJFdHd1a0M3cll5T2dfaWlBQW1ySHdRTEVnS1JfeHBhR1d3RjZ2MEVfXzhOa0ZMSVFvU2g0MmN6Yk5PYTJGMUtDbn" TargetMode="External"/><Relationship Id="rId1243" Type="http://schemas.openxmlformats.org/officeDocument/2006/relationships/hyperlink" Target="https://news.google.com/rss/articles/CBMikwFBVV95cUxPSWh6RXdkZTM4bXpCa0hEWG16dUZ2R0s4cGhlbjNDX2pJcVZ3TnlmZHpnZ2FLNXptN0h3ekhBYmlPZlZsU2JTQ1VpQU5kUl90Tkl2R2xRbURpcldRcXdBLTRYTWZvdUhxS1lFaFJGS2VXMDhKRDUtdXBVdE5NNDRISC1iSjQ1b2dCS3NTdGFZSC1BM1k?oc=5" TargetMode="External"/><Relationship Id="rId1244" Type="http://schemas.openxmlformats.org/officeDocument/2006/relationships/hyperlink" Target="https://news.google.com/rss/articles/CBMirwFBVV95cUxPNEV0X2RKamF6Xzd6Y09RbWhqU01KbHZHalRTQkZFQU45eXdJWXBRZjRlcXFUUWh2UFl1LUVwNHRJTldoQ1RIczl6Y2wxM25oRUNhWkJiUG9QQnRqemttVkFydU1WUEpqUENPVlZESnF0Y1Fmb0JIOXZ2dFNmWFhLX2N3RlRmOUFoaTQzR01sdGNSY19rekNGbGpjSDhFND" TargetMode="External"/><Relationship Id="rId1245" Type="http://schemas.openxmlformats.org/officeDocument/2006/relationships/hyperlink" Target="https://news.google.com/rss/articles/CBMiggFBVV95cUxOQ0NOVm9uUGp1bFF1ald4eUZEUnFRb2VDQ3BXbENKTUV2ZjRqYzhWN3pZT2RxNWZvRUxyTXdrdGZCR0o2dTZVc2R6TlZWMFp3V1VvV0ZnS0Z1c3BCTFJra0pRTzhxSDBlUEs1T3N0NDBLSnQwOTlhUHZZcHZGcXpWOXJB?oc=5" TargetMode="External"/><Relationship Id="rId1246" Type="http://schemas.openxmlformats.org/officeDocument/2006/relationships/hyperlink" Target="https://news.google.com/rss/articles/CBMibEFVX3lxTFB5M0gxMkhfWHNxSTc3OUFTNDV5allsU09IRVJZTTNSeWJFQ1l6SV9KM1FSQ3h1bmpUM3RIWHc0VnN2d2szZzJpcW9HZ2NrZjFUb2RzaE1XRHp3WEZBU0xrVmhWMHY2Q0wwSzNYaw?oc=5" TargetMode="External"/><Relationship Id="rId1247" Type="http://schemas.openxmlformats.org/officeDocument/2006/relationships/hyperlink" Target="https://news.google.com/rss/articles/CBMid0FVX3lxTFBKUm5jZHprNWRYdUVMNTFMaWdfYnZXeVpVQUpzemR1VmlBRUhhNGY2UXFaOFFUVW9nc1RMZVUzbjZiTGZET2xWMXJHX1h3bmtUWTVEZEg2VFM5MHctN2VZZlZLY3lhNm9qYjJOa2hTNUxKTzdDalkw?oc=5" TargetMode="External"/><Relationship Id="rId1248" Type="http://schemas.openxmlformats.org/officeDocument/2006/relationships/hyperlink" Target="https://news.google.com/rss/articles/CBMieEFVX3lxTE9XaUkzRUloN2FqT2dKaWJSbWdFWENrd09SNEhnb19RSXg1SGNLaE9lOVE0UkJMTVp2aXpONFVaSER5S0JJR3BiTUgzSXNkRHZUYmp5bC1obkhfMy1IRVJ3Q241RlQ1dnFsYUh0ZUkxTURWZVFQREd2dA?oc=5" TargetMode="External"/><Relationship Id="rId1249" Type="http://schemas.openxmlformats.org/officeDocument/2006/relationships/hyperlink" Target="https://news.google.com/rss/articles/CBMiqgFBVV95cUxNZy1wRUwtdVR2cFJCaHVXYkI5Q2pnY3N2eDJOSy1WRkdsWXd5S3lqSTFGNnprcF9oY2NhdGxyR21lUzZnV2hkcjlVREMtbkowR05HRzYyNXdwM3NWdXZ0WXJrNnBxOWZ0YlFZRjFDcGFoT3hjWlpiT1VlWWt0WVFXSl91NkJtU3BSX2JYTFBMTzlLa1VxLU1ldTZsZU5kej" TargetMode="External"/><Relationship Id="rId1250" Type="http://schemas.openxmlformats.org/officeDocument/2006/relationships/hyperlink" Target="https://news.google.com/rss/articles/CBMiqgFBVV95cUxNZy1wRUwtdVR2cFJCaHVXYkI5Q2pnY3N2eDJOSy1WRkdsWXd5S3lqSTFGNnprcF9oY2NhdGxyR21lUzZnV2hkcjlVREMtbkowR05HRzYyNXdwM3NWdXZ0WXJrNnBxOWZ0YlFZRjFDcGFoT3hjWlpiT1VlWWt0WVFXSl91NkJtU3BSX2JYTFBMTzlLa1VxLU1ldTZsZU5kej" TargetMode="External"/><Relationship Id="rId1251" Type="http://schemas.openxmlformats.org/officeDocument/2006/relationships/hyperlink" Target="https://news.google.com/rss/articles/CBMibkFVX3lxTE9XOXpuM3lhWHQwLVU1TWx4eG9Ec29lbGszMTg3SERXZ3dKVnNCTDZOZDAySTN1WUd3aFRYOG9fOC1Uc25BUzcyVUJhSGpLdkZHazhJbTFrdGtnOXN2V2lVS29jS183a3B5NmhfODVB?oc=5" TargetMode="External"/><Relationship Id="rId1252" Type="http://schemas.openxmlformats.org/officeDocument/2006/relationships/hyperlink" Target="https://news.google.com/rss/articles/CBMibEFVX3lxTE1TNWZSeWpleFNlbVkwak1icEVpdkRmZXEtQkhSZ0tGdzdCUWR0aUVFeWV1c0dkdkhxLWVUSTh6Q251YlI5OEkxYVdJWmJ1RWo1SWZiNEtuZEtWbnp4S1dLQzJKZHV3RUZLSmNqVw?oc=5" TargetMode="External"/><Relationship Id="rId1253" Type="http://schemas.openxmlformats.org/officeDocument/2006/relationships/hyperlink" Target="https://news.google.com/rss/articles/CBMifkFVX3lxTE1LUFZnbFctR21TU3hvTWhEVnIyREdsd0Z0R2NXSXV3NHVNaDdlSFVubm9wdW1jakFkQTN4eGc3SHVpSm9pWGJJeFFRdXRHRmgwYy02NHlpSENoQUd2QXExRmhkX2JnbHhVYVB4enBNQjAxV1pzR1pGTzgxemdwQQ?oc=5" TargetMode="External"/><Relationship Id="rId1254" Type="http://schemas.openxmlformats.org/officeDocument/2006/relationships/hyperlink" Target="https://news.google.com/rss/articles/CBMigAFBVV95cUxPcWxYNjA5NG5sbldVa2N5RU1ZOHZ5Y2FmY3ZVTjNuMkkzRzZLbTlqb0ktRU1XcVpxeWtTSThjNEJWUnNOdDU4SzJPS2xPYmJJaFpyUDZZUXBpbXNUMTlvRHExQlFGRzVCYW9YS0xUemljTll6eExTTWFxYzAyZHZkcA?oc=5" TargetMode="External"/><Relationship Id="rId1255" Type="http://schemas.openxmlformats.org/officeDocument/2006/relationships/hyperlink" Target="https://news.google.com/rss/articles/CBMiygFBVV95cUxPbTFMV1NVWGIwc0pYX0t4RF9XWjRWRTk1anZkUmFPVHlZREp0d2lraDNFOVl1b2xldmxQR2dqUVhiV2pDXzRIdW1TcEp1dWxfVmZheTBhOWh6ODFXNHRKdGVPYmw2aDVTOHJhdkpoV3hNRHBpYlFoWnBKeWhYX3M2OE9PbFNfOTIwZnNNLXhITzhuTVVqdDYzVTJodnNVTj" TargetMode="External"/><Relationship Id="rId1256" Type="http://schemas.openxmlformats.org/officeDocument/2006/relationships/hyperlink" Target="https://news.google.com/rss/articles/CBMi2wFBVV95cUxQeWYtVGdsckVYakJNUG9namM0TnZmdWlRQ0YtOC12eXVlblJCYzhhTG9yRTd5Qm1nc1p2ekJWZkhFYmtEMjB0bWhEVDZySHh0RWo0dDI1RUhTdXc5WVgyYllBeVpZdzZFd0piVjlZWXh0SFJIbWdtbzVCTWN3UmhBZ3N0R0VKTGlZTll2NnROWnBHam5oZHVDOGZPdjFWdG" TargetMode="External"/><Relationship Id="rId1257" Type="http://schemas.openxmlformats.org/officeDocument/2006/relationships/hyperlink" Target="https://news.google.com/rss/articles/CBMi8AFBVV95cUxNUTVyXzFSU1piTGMzSWQ1LTlUdEVHOHRtMHJJcEdveWhYbGlheUNmYW14bEN6bWgyc3R4ZG5YdU5WbjFkYXZVLThwa1JGUjlrWUFMbUxTeDZiTTZjR0dmUHF2ZUdZM3BKeHJ3NTZ1QUlkQnV0RUFuUGZQMkFXMUdLMk5ET2poLTl6Z2RWd0JsQXpDZGlCbjZMSVhQRjdZZF" TargetMode="External"/><Relationship Id="rId1258" Type="http://schemas.openxmlformats.org/officeDocument/2006/relationships/hyperlink" Target="https://news.google.com/rss/articles/CBMiW0FVX3lxTE5YWHNGYjdGR0kzbEFMWkd5Z2pkVm1QQnZsTlR6WkVmaGRBQ1ZiMUhwNDVDZU4xYUxKM0M2VjVBdDdBeWdEamx1bDdBaTAxTm9saXQtODV0MUxGNkU?oc=5" TargetMode="External"/><Relationship Id="rId1259" Type="http://schemas.openxmlformats.org/officeDocument/2006/relationships/hyperlink" Target="https://news.google.com/rss/articles/CBMixgFBVV95cUxQX254TnlqM0VTcC1PN1ZQME16U1NXR2o1NERLRGRoRnZJb0VXSTRIZENHRUlsWXFpeG1HNndyM0VKWmMzOU5JMjdpcjRpS3BsLWxzeURLY1hXREVhRmtUZ1lUQkJXeEVlZEN1SWRIZTBGZEhWUWF2dEYyQVIyVGE3QlY4UEFYazdCeHNwM3VmQVA5ZlhwUWRRcTlxMWZROU" TargetMode="External"/><Relationship Id="rId1260" Type="http://schemas.openxmlformats.org/officeDocument/2006/relationships/hyperlink" Target="https://news.google.com/rss/articles/CBMilAFBVV95cUxQNGhiU1pBZUpjUnl3UlB0ZS0xY1lrMlVWbWVqZUVhVExyV1lzZHZQcDZ2dmhwcy1lN2NDMFVSWEFGOUVVVFFNd3pvWTNrLWVuNFBYUjM1Nk5aaGs1REVtVmZQQ1hfZWFGUHVueTkwdGFUTmprdFd3R2NtSXhvUzlEcGVfYnItb0Y5cS1lSTlmajRoRThX?oc=5" TargetMode="External"/><Relationship Id="rId1261" Type="http://schemas.openxmlformats.org/officeDocument/2006/relationships/hyperlink" Target="https://news.google.com/rss/articles/CBMiogFBVV95cUxQQTlEa0pnMHpyX1N6RDlDVEMtdlgwR09nRXVBeHhRMVQtTVNWZUQ5aXJrMGZTVWZKQlY4Wl8xdFRJbFhMNTNMQWF0UVRqeEdaLS15VFE2bVpJZ3hPQWdYNXhqT1V2UnNxcEd1SHdjdWg4RHdfd1RQR010OTdqVk5mUEl1NE4tWXVyU3g0M1BsaUJxbFV1dUdqZkEwcllubj" TargetMode="External"/><Relationship Id="rId1262" Type="http://schemas.openxmlformats.org/officeDocument/2006/relationships/hyperlink" Target="https://news.google.com/rss/articles/CBMi2gFBVV95cUxQWGQwdFBraDZNb2w4ajE1VDd2d2RobzZJdFJmNVk2ZGhkSjNrdTFxRU90akxEUUM4dzM1WHlnSFdIWFFSdnk4TG81SDBXdER6bTZmMmdXWGxZRU1YczFSTEJxSUl4b2ZnM2NCa0NkRzViblBKVHQ4M0wxYk9VdmQ2eWM0Y3QzRUpDenduTkZlN1hHSjJlM1lJT3lTVHJQdl" TargetMode="External"/><Relationship Id="rId1263" Type="http://schemas.openxmlformats.org/officeDocument/2006/relationships/hyperlink" Target="https://news.google.com/rss/articles/CBMiZEFVX3lxTE1rLXV3T1ZiM0NSaTBxNEh1Yk95cWZidlhldU5PNENBMlM5RDJ3V3dmTXR5TnQ4Y210MU5wZndISi1aWk05ZjRJTXVvNWFiZGZ1cko5MGNXaWdLZGRnaDJsaWFHQ2c?oc=5" TargetMode="External"/><Relationship Id="rId1264" Type="http://schemas.openxmlformats.org/officeDocument/2006/relationships/hyperlink" Target="https://news.google.com/rss/articles/CBMi2wFBVV95cUxQWkllbVdwZ1hSX1M5SU4yT0lDUnFRZm1qTU9vZEVHdGo1X0VQMUZ6N2I5Tnp5c1M3RFJ0YnNfVnhRX0U4M2ZrZnBZdnQwUUlrTTE5dlRyaGQ4RFNiV04zamF2WlZfU2dSRDRpRk9EeEhoRlVPb3gzOUxZeklsbnNjZC1WTjhpTlhyNlQwZ01OcUNnU0tGUDRPNXpyQ1cyNV" TargetMode="External"/><Relationship Id="rId1265" Type="http://schemas.openxmlformats.org/officeDocument/2006/relationships/hyperlink" Target="https://news.google.com/rss/articles/CBMimAFBVV95cUxNWGNGNndxNnhNR0NTQ2Fod2UtaTFnWXFpTm01ZUtMU1UtYnBRZk9BU0FDUWR0N3cwbjY0ZTMwMDUwNGZZYndVTnFhcHN0QzBSUTdlWndZQ1VQTDEwZ0E1N1ZYWDRSMWN6QjNRdjRsd1RBZC11MEc1bmhCYTZrcFR0cjFaVDBVTnc1dmcxR2JlMFdlbXBsSlNBNA?oc=5" TargetMode="External"/><Relationship Id="rId1266" Type="http://schemas.openxmlformats.org/officeDocument/2006/relationships/hyperlink" Target="https://news.google.com/rss/articles/CBMiqgFBVV95cUxNZy1wRUwtdVR2cFJCaHVXYkI5Q2pnY3N2eDJOSy1WRkdsWXd5S3lqSTFGNnprcF9oY2NhdGxyR21lUzZnV2hkcjlVREMtbkowR05HRzYyNXdwM3NWdXZ0WXJrNnBxOWZ0YlFZRjFDcGFoT3hjWlpiT1VlWWt0WVFXSl91NkJtU3BSX2JYTFBMTzlLa1VxLU1ldTZsZU5kej" TargetMode="External"/><Relationship Id="rId1267" Type="http://schemas.openxmlformats.org/officeDocument/2006/relationships/hyperlink" Target="https://news.google.com/rss/articles/CBMibEFVX3lxTFBVMHhnTzkxaDN6S0NJbXNQQ1FuclVEdmItekw4ZllKQ0dTQ1BPWEN2eFpZM1E0VDkza205a0o1eXpnSWRZdEowVlE4bkdLaHNLczZidGR6cF96cm5ZM1hTbEtnUVZqU2hjenZoMA?oc=5" TargetMode="External"/><Relationship Id="rId1268" Type="http://schemas.openxmlformats.org/officeDocument/2006/relationships/hyperlink" Target="https://news.google.com/rss/articles/CBMicEFVX3lxTE9nMFFOYlZRaDJoUll0Nk5OR2ZGMnJEX1ZpSF9pY0l4Uk43d1NVaDdXaDQtRlN1eWxELWNiRXYzQnBTa2NNTk9qWkoyZ2o2cXlTQTZrMDRILTExZ2QycjVSckVmMnpUUVNYOVVSZWYzcUU?oc=5" TargetMode="External"/><Relationship Id="rId1269" Type="http://schemas.openxmlformats.org/officeDocument/2006/relationships/hyperlink" Target="https://news.google.com/rss/articles/CBMiwAFBVV95cUxOWU1ScWw1eG1XOGhuS3ViQTVjdHp5dnVORS11M2dlTVRwUFlDenBLaDhhd2RNYVctUDQxYWhWZkwwdmxWdkV1SXhSclpsVkEyUFhkTVdKX0taNm9sQnFBUnJKelJYM1NOZC1jaVIxRlBTZFFLS2lMZ2RXREVlZEd4M0Y2RExnODM3LWY3ZHpXRWIySjJVX1k4ZkZqay1IMV" TargetMode="External"/><Relationship Id="rId1270" Type="http://schemas.openxmlformats.org/officeDocument/2006/relationships/hyperlink" Target="https://news.google.com/rss/articles/CBMi5gFBVV95cUxQemNZZTRLaVlqQlhaQzFaZUowRV9vRWdFLXFCV3NDTURKNzJDYVdRcE52NGNsbERZb1hldC15NXNadkZBWkt5bF9NN190T09LVnUzQTV4bGtub3BkcEJsOWk1MWdIazBTTktvY2dub0U0aDJRdWV0R2MyZDZITnphbDBKZ1VzZEYtbGZFWk40SWJydWh1WTdibnV0RmhjOE" TargetMode="External"/><Relationship Id="rId1271" Type="http://schemas.openxmlformats.org/officeDocument/2006/relationships/hyperlink" Target="https://news.google.com/rss/articles/CBMikwFBVV95cUxPMU93RVI4T3lDODY5UWY4Mm5yMVVKOHdyMFpjYzFJcnFINWNmVU5lVmxNdGJBVWVzbFhnRW1rRGtNTkRHTWpUTXdHMGstVHMzT1gyUkFJWmJyYmprSEp3VUs4Q0k4WkRTWEI2X3ZPdHVSZHVFVXNtNWNkV2wtTTJLal9wX1JMbXEwWG82bDVpLVFvXzA?oc=5" TargetMode="External"/><Relationship Id="rId1272" Type="http://schemas.openxmlformats.org/officeDocument/2006/relationships/hyperlink" Target="https://news.google.com/rss/articles/CBMi1gFBVV95cUxQUExEUFF0eTdjOE9wYUQ1MndkVmpXdEE1NXQwb2V1bHVfZ1Z0VnJnd05rcTVyVFZGSmhtSGU2OUNpMW4wRTdFTXphdUhlaVdnMFAydW1LblZmaXc2RGdCUDhYbEk4dU1UaWg1T0lLdm9HTUU3Q2dpQ2VEMkR1dTk0MFFud2JMbnRCMkhjcDRKcEZ6bXZhR2JTaHJ6SmxfZH" TargetMode="External"/><Relationship Id="rId1273" Type="http://schemas.openxmlformats.org/officeDocument/2006/relationships/hyperlink" Target="https://news.google.com/rss/articles/CBMidkFVX3lxTE1BX1NXOGxwRWhfT29XNWlUTFE1MF9IdHg3Q0VwTEJHeGhGVGd2R0hBQ19Jd0s2YWVjdi03WS1RNlpGb3pmaWp6Qlp2eHZidWFTRm9ISENzSGlrVlNaY0lpNUFWUkRYWmFNdVdHX3RCSmxlbkJzOFE?oc=5" TargetMode="External"/><Relationship Id="rId1274" Type="http://schemas.openxmlformats.org/officeDocument/2006/relationships/hyperlink" Target="https://news.google.com/rss/articles/CBMibEFVX3lxTE9YdkJ2QWszQWkxdllVTm1yT3dNYTV2amtNVTQ4S0JfYzh4aFp4WlRBMko3VHFVcEhCbzdhTHk1S2RGbmpSZGhlRHVYY2tsNnpIQlJUSVlmQ2NfT2hlUVlwLUlVOUhLVUxwU1FaUw?oc=5" TargetMode="External"/><Relationship Id="rId1275" Type="http://schemas.openxmlformats.org/officeDocument/2006/relationships/hyperlink" Target="https://news.google.com/rss/articles/CBMiekFVX3lxTE9qREZxbVFlcmhPRS05dzhBMDZiTlF0YWtieTVYWGd0dlQ4OXo3ZFVCRS1ENXczT1ZiSVZQX1BhbU1OWUtNcGx3QmxDRFY3MVctMkFXeEFpTXNpRmNzUzJMUFE3THZLS1V1QUREd3JJQmNad1h2STRIOEVn?oc=5" TargetMode="External"/><Relationship Id="rId1276" Type="http://schemas.openxmlformats.org/officeDocument/2006/relationships/hyperlink" Target="https://news.google.com/rss/articles/CBMinAFBVV95cUxPZHI2LUlLTGZydXRuMTNucTZzZnhfZlBSSHFJNDdhdnV4VjVYdHJhUTRIVXBlT3MzNVFqaVo5Q3c3cnhLVjZDcFRMXzZTaXk1Nm9CU0lNOEpIWGRFeVI0M0JOcFdTT2NIYjFCdWQzM2JxVXNWdThqcDFOa2RzakhJc0F0MDFHZGE3MHh2TnQwWnl4Q01SU2tESzJVYmQ?oc" TargetMode="External"/><Relationship Id="rId1277" Type="http://schemas.openxmlformats.org/officeDocument/2006/relationships/hyperlink" Target="https://news.google.com/rss/articles/CBMigwFBVV95cUxQTWRBRW9QU250MmdTLURwZnhVTERReDdyRlJ0ZDhlUVB6ckd0Q00zdnhhdUNTbWxpYmlVV21ITjBMY2hYbERGc2cteG1YQXZIQ04zdEpIXzVwVzV2ZGM5ZzYyU1FPUk8tUEtzcldSZVNUUVdsY3dUS2d2dkVjQVNDcldyOA?oc=5" TargetMode="External"/><Relationship Id="rId1278" Type="http://schemas.openxmlformats.org/officeDocument/2006/relationships/hyperlink" Target="https://news.google.com/rss/articles/CBMivgFBVV95cUxQX1NsVkVJNlE5S0VYTHNaRGNBdHZhSXJ3QW1HZVFRZFE2dVptZ2J5T0locFZZR0pCaU1fQWtBY2l2RkhrTnVtbUpVQ1RBc2ZaS1ROblpOeHB1YkdKZndXYlYwNDFxMEY3aWxvNHRNRUdaanc3LTZXclBZMjFmOXNQRDBBcTdQTkpfM3YtVmpteGFLXy1aalAxVVd3V2w2dD" TargetMode="External"/><Relationship Id="rId1279" Type="http://schemas.openxmlformats.org/officeDocument/2006/relationships/hyperlink" Target="https://news.google.com/rss/articles/CBMizwFBVV95cUxPTkswR2lRMmgxaGpnS2VfV29oUnFabzFPeFdHZkctdFVjOTctalN5TVdQbGRPa2UybUpob2h4TjVLVDZHZVlFOU1zS1FIdm9IRlh5ZnpWREc0WUV4MG1iNmJYSERxSDQzZHB5QnQ4WVRpYTN3MFJQeFpXNVQtX0lUQU16eDlLQnF5VTl2b1diZmdfSjgtbU9tdmZLUk4zcj" TargetMode="External"/><Relationship Id="rId1280" Type="http://schemas.openxmlformats.org/officeDocument/2006/relationships/hyperlink" Target="https://news.google.com/rss/articles/CBMipAFBVV95cUxOMEpVUWc4WEhlX2JRbkpfcnBqU1dBd0p1RHJkclIwdUQ2ckF0cjJCVm1oVDBsN1RMaGtkdUczdTFqOWdFRTJiVG90LWZQcTVfS0FLTUpvaEExd1lpenpNY2NDLWF5QzRmUnE0akFld0xfOXpJWjFmNUg5WTdjbzJaeTRidjd1ZEktQUhfLUxZcHZlYU5tUV9hUkhBVXlpdj" TargetMode="External"/><Relationship Id="rId1281" Type="http://schemas.openxmlformats.org/officeDocument/2006/relationships/hyperlink" Target="https://news.google.com/rss/articles/CBMibkFVX3lxTE9hczZrOXU0NTJuQ2VRNExxdmw5TGhjOTMzT1RDTHJoV1hQYU10RVM4UWZDWGdSVkxCNlAxQ0o2Z1VFakMtTHB6RXBxelNFT1lpck9RZWlBRmREbjNIRS1Nd2pScVNucm9SUVRhcEdn?oc=5" TargetMode="External"/><Relationship Id="rId1282" Type="http://schemas.openxmlformats.org/officeDocument/2006/relationships/hyperlink" Target="https://news.google.com/rss/articles/CBMijAFBVV95cUxQOTR0WWJRQ1JnU2cyeEdacDkzTXo0UmwzRkdnbFF0OXBxZTEybDd2LWpnNVZaeWhnUFJiWl9IdnI0VlFJODBBcFhFb2o0Yi1xY0xub1JMSjhQUGdtWlRnaUN3N3dKVkdSTjFaT3M5UThmQmlxcGdiQnVwcFRJM1doSWZRbHhtWnpfMnM5Sw?oc=5" TargetMode="External"/><Relationship Id="rId1283" Type="http://schemas.openxmlformats.org/officeDocument/2006/relationships/hyperlink" Target="https://news.google.com/rss/articles/CBMi8gFBVV95cUxNY0NveU9GSzVqMGlFMXlKaUxNU0ZqN2FESi14TGtBRWFhT1poelk3M1p3cjZDQzZ2X2NuX2FwbXlBTFJJQklxZTFwWHdsNnJ3ZjJUbk5qazE1MW4yaVBmdW1JNnFCdmlHaENSX3hKQVppX0tuMmdnMHJJcDJDYWZnZnRCRzNaWGx2SFRKQ3ppVFpvNmdJcjBlSUtOSDhOSW" TargetMode="External"/><Relationship Id="rId1284" Type="http://schemas.openxmlformats.org/officeDocument/2006/relationships/hyperlink" Target="https://news.google.com/rss/articles/CBMic0FVX3lxTE5UNU8zN1QyVnBlU0VkV3dCR19JYWR4VjQwUFZOenNRaHR3T24wN1VYZG85cWZOSVRpU3BuRnZ4RlE0Q2xXaXVIZ0xManVCSTRxZWpNMzk3OUJpOXpkQW5xZDRncGtrNjdzbms0NGhqVzRjUjg?oc=5" TargetMode="External"/><Relationship Id="rId1285" Type="http://schemas.openxmlformats.org/officeDocument/2006/relationships/hyperlink" Target="https://news.google.com/rss/articles/CBMinAFBVV95cUxORU80VmpjSjVSYjMxbldHd0syQjNQR2VIcDZNRTZDTnJXRG5vMXRobGtTaFRIeE56TXpCQ0JKdy0wVjVqWGJvSnZXTGZPSG5EdDFuZk1XRklYb3RwVVc0bGhXTW1UMWlLb1E1cVlDOXFxMHZfT3FqaW9vY3Z3Z2xfeE13N2ZjTjk0N1FrUE5fcVg1T2NwSDBDbkhwQmg?oc" TargetMode="External"/><Relationship Id="rId1286" Type="http://schemas.openxmlformats.org/officeDocument/2006/relationships/hyperlink" Target="https://news.google.com/rss/articles/CBMikwFBVV95cUxNY2lqMzFaRWx0Q1dBVnpHSGlqcHBBanBBVFVrajh6N3c5VzUtLUhHUGFGMHRsMmlNVkF1SGdVTzNoUkpSa3NYWlBVSWpldXhsbHNrNmZLeWx5dmJmQXlWZGpvZ3J3ZjZOZ25rM0phWWpNcjZRaHJxX1J6LV9ZZ1lhS2lwamdmeWRBV2hWbDhyWUFTdjg?oc=5" TargetMode="External"/><Relationship Id="rId1287" Type="http://schemas.openxmlformats.org/officeDocument/2006/relationships/hyperlink" Target="https://news.google.com/rss/articles/CBMiowFBVV95cUxNdmpNTE5FMkJyRkMxZ1FKOThGQXZCOHZWOFdmb3JnVW8xdk9CMUZWRklQWW5zUDR4aE1FbUhLcGVsUE92R0lXdjhLUk9GOVJaR28tMGFwbml2dVB0TUNPdmw3SExXSUJwbXktQXZCSThJU0s2TGpIc2R6YkhrWGFVdGowdnJHeFA2Ty1tZ1JkRmhmRTBCM3R5SFBpcGhoNj" TargetMode="External"/><Relationship Id="rId1288" Type="http://schemas.openxmlformats.org/officeDocument/2006/relationships/hyperlink" Target="https://news.google.com/rss/articles/CBMiwgFBVV95cUxOTnRCNENERlVhX3JDWm0xTE5fMkY2aW9YeG9ueXZ2VWR2SERvTWlpTjFVZUhHQUdBVlZvc005MGg3a2FobWJnX29xeV81RHhPMHpnYVNGYVZVeWRpVzZHOW4yMUliM1oxUU5XMl8yUnlKdGJrQzNYS2lLWVFWZExwU0NzTnJOeEJyRmRrT25WV3VfX19mZWhSMVVpeC1aSV" TargetMode="External"/><Relationship Id="rId1289" Type="http://schemas.openxmlformats.org/officeDocument/2006/relationships/hyperlink" Target="https://news.google.com/rss/articles/CBMiZEFVX3lxTE44enJCQXBWRm1sMUJjQ3JiX2ZPdnh4Ri1WbXNxa21qS2pLUlpiR2tINVRpcGNoV1JvdERFMDh4MjB6clRCTUs3SnNLR2RubGhWeUNNd3VDNlhJV2llazRkLUo4c3Q?oc=5" TargetMode="External"/><Relationship Id="rId1290" Type="http://schemas.openxmlformats.org/officeDocument/2006/relationships/hyperlink" Target="https://news.google.com/rss/articles/CBMiiAFBVV95cUxOQ0N0dVViM2tUakswVUdaMkZsazR5UXJvUk1VWjRFT082YVRoeG1PcmIySWVzRDQ0NmVyR01uMWlYazZKNTlBc1k5THZpZTFGcmhRYVFsRWgyTDFRTWFZMDJNeXROSmNsZFB0VG82dmo4WTBhTkZYUFgtaE5rZWlKSDdJcGhuOGRi?oc=5" TargetMode="External"/><Relationship Id="rId1291" Type="http://schemas.openxmlformats.org/officeDocument/2006/relationships/hyperlink" Target="https://news.google.com/rss/articles/CBMiyAJBVV95cUxOMjAwNzFqWURnSWxCdmJ6Tm5UUFR4TzRXRUhhWWJreEJCczhqYlRxUmhqcTdkc2tZQnk2RUNWUmxFRlZFaWJvUm9qdEJBRThMNGhMZWllSUZuYTdsb0xqSXZGZHpXeE1oNFdIR1pqRjdXSjNPa3RfekU2T1hYcWs2WlhGZ1ZBYkFFUHVrMXFhTkgyV1daNEZ4VEtFQW5aR1" TargetMode="External"/><Relationship Id="rId1292" Type="http://schemas.openxmlformats.org/officeDocument/2006/relationships/hyperlink" Target="https://news.google.com/rss/articles/CBMimgFBVV95cUxNczJ1a3BmX1pWdkc2R1RZaXVaeXZOdjdFWmc3aElPa2xBRlpVM0JQMXRZbFBtT0NXU1AyS3pTWGw0WjBtYnc3TkZubTdDU2wxTU5YY3RVVEZ6dklCakRKdUtrVlpaOFBueFdCdHBwZkRfd3dHazU0ZDhfZ1Z2WnRaX1psVlZVekpQWGJjdFVKQy1URHZ3eFhNM1RB?oc=5" TargetMode="External"/><Relationship Id="rId1293" Type="http://schemas.openxmlformats.org/officeDocument/2006/relationships/hyperlink" Target="https://news.google.com/rss/articles/CBMigwFBVV95cUxPNWdZZGJwSWl2TEFfVk41VTJURzJqUEdBdG1CM3RfV3d3aXNXVUlLNWNYaHU2dGxOUE9PMFZWNS1LXzllSzlYamoydlEtMkVXQWRFT3Q4ZGR6Rm9NeXBSVU9qd202dkVWaWNYNVd2dkR6eGV6TnozdS03b0dCS1ZqQjh6TQ?oc=5" TargetMode="External"/><Relationship Id="rId1294" Type="http://schemas.openxmlformats.org/officeDocument/2006/relationships/hyperlink" Target="https://news.google.com/rss/articles/CBMiqwFBVV95cUxOa0RJT253b3Y4VkhYRTZxTE5ZY21wSjBWbkVBbEszZmd3dkJFQVNuT09HdkFDQXdRNkp2UE44cUFKTVk4RzJBVWVNN2tSSXFQUWtUR2RyZDU2TEZJVVgtZFhkcEEzb2VDWTZETThvYVllR1lFMlVaTDdVb3V1MFVreENEdzB0TXpkRnpLeTNQOHRkM1Q0WmM4RmFhdDVwTk" TargetMode="External"/><Relationship Id="rId1295" Type="http://schemas.openxmlformats.org/officeDocument/2006/relationships/hyperlink" Target="https://news.google.com/rss/articles/CBMitwFBVV95cUxNYVF0SUlselZWanZOWjFQNEdLbnRad1dkYVJxX1E5RGZlSG93NFZtY1IzZVdpTHFUUXE1WDV1WHFMeWd1ek1SeGJhR1lrbE5aUTlYRWJZd1lpUnZHNU5CUUFEemJqcFAyVVNwcXduNXZCbGh6bzhoTWI5ZUNwdnhpcC16cS0yR3FjZXhQTURWeWFnWWZ3V3BPNlZvWEJfY3" TargetMode="External"/><Relationship Id="rId1296" Type="http://schemas.openxmlformats.org/officeDocument/2006/relationships/hyperlink" Target="https://news.google.com/rss/articles/CBMiZEFVX3lxTFBGdm1iUmtORVF2SDZ3dFFvS1hTUnAzR3VVMkR1MDRSTVU5Rm81SFgyb25zZVpQUVo0SW90b0RZeHVjMVF1djNBNURBU3FNRGNSeVU5OE9WYkp1RGF2cnlrVERhNE4?oc=5" TargetMode="External"/><Relationship Id="rId1297" Type="http://schemas.openxmlformats.org/officeDocument/2006/relationships/hyperlink" Target="https://news.google.com/rss/articles/CBMibkFVX3lxTE0yQklHcWF1Z1RXbkJFS3h6UVpNVTFNRk0yUzd3NERSOXhmR0pkZ1A1ZVl0TW5TY3Zhd2ktN0lUZ0JVaXFHdkpUUjlzTzFNSlVobmtsUHRkZzIzdVZHMEhMM3dZTFM5NFQ2bVdrQW13?oc=5" TargetMode="External"/><Relationship Id="rId1298" Type="http://schemas.openxmlformats.org/officeDocument/2006/relationships/hyperlink" Target="https://news.google.com/rss/articles/CBMiyAFBVV95cUxQaUtCb0tpSzQzYTg2MjBzTUROb2FERXpjdDFUcm1JUkVEUUo2VlF0a3pHQVMzcU1Jb25HeWp5TkpZcjV0TEY1WUREWXdYRVRkaHNUYTBvSUlWYWttR0dHZk9ybWdieWhfN2tIR2JYd1EyUE9RdThNb3hmR2szTURYTDlRMFNVaXJNZTZxR2lzcGZyVFp1eVJYWm8yWXBheF" TargetMode="External"/><Relationship Id="rId1299" Type="http://schemas.openxmlformats.org/officeDocument/2006/relationships/hyperlink" Target="https://news.google.com/rss/articles/CBMixAFBVV95cUxObmF5Q0Vhcko2RDVUUEM1Yy0xLVVDNnhkWGdRNV90aUc4SVdvT1MyMW5ZNDYyOVJ3Nk12OVpwc2xoQzQ0b2xfaVdHdmo1UWhZRm5PMGJET2hzVEtUZ1dKLTNxNVQyN1lBQWNVYllrX3J3UTVSSXBQM2oyQzluTHBQT2l3Smt4TlNfS2QzSjRxX1JRNEc1QmxRS1pNZS0tUm" TargetMode="External"/><Relationship Id="rId1300" Type="http://schemas.openxmlformats.org/officeDocument/2006/relationships/hyperlink" Target="https://news.google.com/rss/articles/CBMizgFBVV95cUxNT1lwbVpLYXowVTMtbTR5bEI2VDFUN0VqcC1FMjJ1elFPT1lZYkdDbjItSHpvQlhGT3ZIcjVuUUlFT1lMenZ3TTNvVTRPR2J5bHZ3NEtrcS16RzZkWExJclFZcWNUOW5UT2lwTjBDT2JnSXZLSFZKcThRNHNRLUhCUXRzY2N0UmlrUTFVc3NmeU1RS0lsUmFxUlcweEFFeU" TargetMode="External"/><Relationship Id="rId1301" Type="http://schemas.openxmlformats.org/officeDocument/2006/relationships/hyperlink" Target="https://news.google.com/rss/articles/CBMikwFBVV95cUxOajhZdEZjU056N0ZUUVY0TWxjNTVac2xUaWNXRGJIalVjTjJpZkxYS0lhVnBXRG82cnJ3STZudVJaR3U4YTU0anF4R3d0TWNNWDRNSFdaTWJfWHBhR2dBaFVQZ0QwVE9OTUJjMWRBd0ZGdUVueUlqRnNubmxCRm9JTHRIY1A4bEEtNlVJR1Ntdk9DYTA?oc=5" TargetMode="External"/><Relationship Id="rId1302" Type="http://schemas.openxmlformats.org/officeDocument/2006/relationships/hyperlink" Target="https://news.google.com/rss/articles/CBMiogJBVV95cUxPWEJjQi1za1l1bTI1SFNZcVBMeDJ6RFVQNWJ1RU5iWWVBQzFUN18wTndLek15MWplRmpTSW1rMklpSFBDbUZobk5WMXBsTlY2YzI5dVByWVdXTHYyNUp2OGUxaUk0c0NvSkZBcC1NbWtnQVR1ZXN6NDd6WmhBZ2lIbS1rVmhDVWlWbHJqZTh0UF9xLXpKSXYwNlYxUFJCUE" TargetMode="External"/><Relationship Id="rId1303" Type="http://schemas.openxmlformats.org/officeDocument/2006/relationships/hyperlink" Target="https://news.google.com/rss/articles/CBMiWEFVX3lxTE1iS1Vmd2pKRElOenczbzQ4bllyWkVkeklORWRKZnV1V0w5ZlJqdWhiQkI1d19iU3BvWHkwXzI0N3FoWkdtSE1DTUxvYVZhOEN1RTRJdDZsRzY?oc=5" TargetMode="External"/><Relationship Id="rId1304" Type="http://schemas.openxmlformats.org/officeDocument/2006/relationships/hyperlink" Target="https://news.google.com/rss/articles/CBMiogJBVV95cUxPWEJjQi1za1l1bTI1SFNZcVBMeDJ6RFVQNWJ1RU5iWWVBQzFUN18wTndLek15MWplRmpTSW1rMklpSFBDbUZobk5WMXBsTlY2YzI5dVByWVdXTHYyNUp2OGUxaUk0c0NvSkZBcC1NbWtnQVR1ZXN6NDd6WmhBZ2lIbS1rVmhDVWlWbHJqZTh0UF9xLXpKSXYwNlYxUFJCUE" TargetMode="External"/><Relationship Id="rId1305" Type="http://schemas.openxmlformats.org/officeDocument/2006/relationships/hyperlink" Target="https://news.google.com/rss/articles/CBMi5gFBVV95cUxPa0VHZUVwTy1DcTBFODU2VnlLUUZFQ0doak1WZloxb1kySmtNcTJZMGtOQVF2aFZrTk9yM25ESTQwdnEyX2xpdUZQNnFHQmllYlEyb2lpRWZoaWhZcEM3elhoeEo4VjYyUDhnTWJ5ekpYZk9UekU2S0Z3TlZ3QUlDSFNCQmQzRmR1bk9nZEhqNHc4dkhJcWRMMzNxUkNISn" TargetMode="External"/><Relationship Id="rId1306" Type="http://schemas.openxmlformats.org/officeDocument/2006/relationships/hyperlink" Target="https://news.google.com/rss/articles/CBMi1AFBVV95cUxPTkhvRWRkaUhaVnVIVUM2RERRYmxBZmxpcEpKdGtaNEFPNDg5UFZmWUctbTNIOHRVaVlpREEyT2t6dzF0a1pRcU1tUnc3WlVPdlRrdlhJUERIdEFia1JKLVFQalhFWHBqY3hQRWYwOEZyNm1oN3dCTXo2djRXRHMwUlRwc2pxNGZUdU4zTGQ3M2Y0UVkxVlE2d1RBRFNSZX" TargetMode="External"/><Relationship Id="rId1307" Type="http://schemas.openxmlformats.org/officeDocument/2006/relationships/hyperlink" Target="https://news.google.com/rss/articles/CBMimAFBVV95cUxPYV9iT1lNYk9EUFhLNEczc3YwWFI1bjA0S3JmVkhNRmh6czdkdnQtUkQyd1R3VGR6UFRGOUt4d1U2emltQ0FCdnEwdXBvWDdtY21MVVc1UlhqdkMway15cExkaVRYTDBxWUppOWxZRGhpcnZlTHU0YTlKTkd1ZkFqbWFQdmFKZldaSUpHZ0l2M0lDZDRkempRbg?oc=5" TargetMode="External"/><Relationship Id="rId1308" Type="http://schemas.openxmlformats.org/officeDocument/2006/relationships/hyperlink" Target="https://news.google.com/rss/articles/CBMibkFVX3lxTE5zUmo2ZDFCZUFUZmdQajI5b0Ixd0RjaERyMW1ucVVHWWtpVTRnS25lMENqdXRCM0dYeWdSS1k4Q1cxZE0wR1VXRE5ObGtJS2tlZHZkelZRVjFDU2s5OWFEdGtSVEVUQVZoWEdja1BB?oc=5" TargetMode="External"/><Relationship Id="rId1309" Type="http://schemas.openxmlformats.org/officeDocument/2006/relationships/hyperlink" Target="https://news.google.com/rss/articles/CBMiwgFBVV95cUxOZzRNWVhIanpoMm05eFhFUXRkUlgyeE5JRXdYR2UzOE1GS1ZUVGUtY2JxMVNBeXRkNW9BSzVFUXBGaC1TenpOVFBnakk1bmJEX1FXQWNJN2syQjNZNmt3N2xvZFFEZk5zZ3FUQzBsRzJybjBFeURjQ2lHZzNibGVWVzhmQlFYMWFPVUotSFJQTUxUdWFnYk5WZS05VC1rem" TargetMode="External"/><Relationship Id="rId1310" Type="http://schemas.openxmlformats.org/officeDocument/2006/relationships/hyperlink" Target="https://news.google.com/rss/articles/CBMickFVX3lxTFBWY2F6T0RTX21uSFp0M3ZhLVZNUHhQMERJeVlsckVqUXNRb0Q5WE1qXzdPODdiRnh6aTA2V3FPdmJRbTBrRVVid1F4TkdOVjNwUkxyendLUDc4YXFzallwYjExNkF5OWVWUnVacmFOQnVBdw?oc=5" TargetMode="External"/><Relationship Id="rId1311" Type="http://schemas.openxmlformats.org/officeDocument/2006/relationships/hyperlink" Target="https://news.google.com/rss/articles/CBMiV0FVX3lxTFBud3BETzlNRmtMSnVQb3VUVWppUzh2UWtPc0VzczFKTG1OVWlCU3ZZXzhHTHhFd2FfTFZtRlBwWUlwX0JxcHFCa0dPNHVpeE9qS0x0S290aw?oc=5" TargetMode="External"/><Relationship Id="rId1312" Type="http://schemas.openxmlformats.org/officeDocument/2006/relationships/hyperlink" Target="https://news.google.com/rss/articles/CBMimAFBVV95cUxPd09jYVBLSDZmVkVjdDI2NEh6c3JKdmhwU25veUw4YmtUcFprZ0VndmtsQUJvTnV0aTBDbElsTTN3cmZZT2JaMllFSG02QXVMSjd5SWEtOG1IVklvV21udW9sQ08zWjRyaGFVTnNCQ2s1MW8wak81LVhhckl3cTNyVVdjZ3FucFFEaGZVSzFzZndvcGZ6RDJ5Yg?oc=5" TargetMode="External"/><Relationship Id="rId1313" Type="http://schemas.openxmlformats.org/officeDocument/2006/relationships/hyperlink" Target="https://news.google.com/rss/articles/CBMi0AFBVV95cUxNNkFhUFdSSkNINE1XZkwzeDlNc0RtcklScGFNSUFQRGN0OVhMT1lnZlRITUFjM2lEYVdxYTgxMVRHektjM3hUdjBnekJCLTN3NE9nNjVCdDJEN1Nra1FJdmRuU21GVUNNNlZSbUJRRHVrSWZvSWt1RFoyU3d1c3h4aW5vUHlfZVdjd20ybXVWYktGTmxxdEZ3NGhydm56dT" TargetMode="External"/><Relationship Id="rId1314" Type="http://schemas.openxmlformats.org/officeDocument/2006/relationships/hyperlink" Target="https://news.google.com/rss/articles/CBMi4AFBVV95cUxQa0EyREdHU3pVYW9jdkowZE43RURlaTVYd1gxM1hPcUhvbEo2eTVmYTNUdDVVZFNjYjRrcFNXb0stSFFDZWp1X2xVcDNHRzl5ZkRSSkFVN1VUdUtkdVotcWtPSkV6aDN6X1RQSk9oZnJNa0xXOFlOSklPUUhjMnpDM2Z2cE1UWVM0T2RPUkN5ZW8yb1YzRXNENVNUYWxuSz" TargetMode="External"/><Relationship Id="rId1315" Type="http://schemas.openxmlformats.org/officeDocument/2006/relationships/hyperlink" Target="https://news.google.com/rss/articles/CBMi5wFBVV95cUxQMHBPSjBkd3d2ZVJtdGVQMnRHZHZsWERQc3dZZzJCWl9lUGtSQkRtM2htaXBnWFd3SzhOSTRDY3RBNV8ydjNUSl9LRFNLV0JxaEo0ZFRlRTJkOUxwTGwxdmRXMVFXVHlPTXMwbVJaZFRhSVlSSTFZMDhKQXV3dDUwTHU1dTdMdU9rRC01S2F1SEM1dUJENkNXWEVmM2NsY3" TargetMode="External"/><Relationship Id="rId1316" Type="http://schemas.openxmlformats.org/officeDocument/2006/relationships/hyperlink" Target="https://news.google.com/rss/articles/CBMiygFBVV95cUxPcG1xQTEzX2RNZWwwaWtyU2p1akdmcFZpNWMzN0NOVFlLclh6ZGRrZG9nMW1tNjQySVZGRzdKdU05QTF1NUhrYnl3cDJUM0dfTFdBd21Wd29xcHE4UTE5WERQaXdlbkJGUnFuVUtiZV9xNHpUam5Ta0NqWTlFZ1dNZW9EcGZaWGNaZTBlMW9xNjFVQmRyZl9sWjBMWFQyWG" TargetMode="External"/><Relationship Id="rId1317" Type="http://schemas.openxmlformats.org/officeDocument/2006/relationships/hyperlink" Target="https://news.google.com/rss/articles/CBMifEFVX3lxTE5VTktoR2wwTUlEVS1OYVNIUDcyei1hY1E4WHFDdjNHMGNCWlF2aE5Hd2hJMDRLZG80QzZFb0lpa2hiYy1oUVBEZm9Ia29MZmhlMXE3RTI4TGE2LTFWZ3NRSTlhb2g0XzJ5cEI4SFZpYm9FUUZoOV9TMkRQcms?oc=5" TargetMode="External"/><Relationship Id="rId1318" Type="http://schemas.openxmlformats.org/officeDocument/2006/relationships/hyperlink" Target="https://news.google.com/rss/articles/CBMilAFBVV95cUxQQUhxRTRiZ0trcXpfUTMtZTJjckRncGpGaTBSWURGd3B0YTJZcmRyWWlVWXBWbUNIR214TW9xRTFJc1czZ0RCaTNUaU42RmNOQ0xGak91RmtZMG5Kd0tJcmJzeWF0T29QVFhLczN6Si0xZ0Z2ZnZIejVmLTNESEpxVEtHeTJVTnBPWDFfUUxIWHVDdHl3?oc=5" TargetMode="External"/><Relationship Id="rId1319" Type="http://schemas.openxmlformats.org/officeDocument/2006/relationships/hyperlink" Target="https://news.google.com/rss/articles/CBMiygFBVV95cUxOTDVENWZqbTZOVmY5QXFDNTZpQTgxZE1nZ0dGWjAwUkVkT09oOE5Idk1QTUNtM3ZxV25TbjFTX2F0S0tQYXEzSTJjMXRBSmRuNnJHZUloblZnZ3FPdUZJWEV0S1Uwc05vLUpDMVBYTDJfaEJSLWsxVzVtQ2wtV0RqSkJWMGNYRElvMUpKTHNHYjhPamRVWWZJQ3I4MFdjcH" TargetMode="External"/><Relationship Id="rId1320" Type="http://schemas.openxmlformats.org/officeDocument/2006/relationships/hyperlink" Target="https://news.google.com/rss/articles/CBMigwFBVV95cUxNQWt3MTBtWXpBQzhhZVAtY0Z5U3ExWHhLMzhFd2R1UWJkdnhwbFp2QnEybTF5QWdFWXd6allJNnFHX3BnMU4zVy10U2FlT3ZpM2tjNGJaNzNNMjc5cWtfQUFJdThZUHp0cFpZU3YzU2JKMDBEYXNia1hfcDhTUFl6Z2N1UQ?oc=5" TargetMode="External"/><Relationship Id="rId1321" Type="http://schemas.openxmlformats.org/officeDocument/2006/relationships/hyperlink" Target="https://news.google.com/rss/articles/CBMibkFVX3lxTE9fSnEwXy1EQkIwd1R0REVLQTFCU0NBa01mMTRKZHMwbUZveFhUbVF1T08xekZlaXhGUHd1WVEwVFVBZ280VXlReVhmTDBsRk1zbUVWaDlxTFprRmhkVXNCSDh2QTVaZjZ1LXA3clFn?oc=5" TargetMode="External"/><Relationship Id="rId1322" Type="http://schemas.openxmlformats.org/officeDocument/2006/relationships/hyperlink" Target="https://news.google.com/rss/articles/CBMiywFBVV95cUxNcGpFSjJIbXZEbDZueDZGRngxM1RvNElLZkpxQ05sNExDQlVkZUwyM1Q1c1pOSV9tS090X1FvWXFfSWpHdllLMEd3YnZsakNLTTFXT0EyVXZXM0QzTTNXWkdMZEx4MUx2cVYwcEd3eTVrRDd2Q1NHc01HbTFDYUtZSDI5bi1iRFZudHd0eDRIOS1BN0w4ck9DSndlcF95b1" TargetMode="External"/><Relationship Id="rId1323" Type="http://schemas.openxmlformats.org/officeDocument/2006/relationships/hyperlink" Target="https://news.google.com/rss/articles/CBMi0wFBVV95cUxNbU1oNklfTDRzcnFyRXBDZXF0ZWxIaktfcFE1QmFaVXJlNzBxRXRzdG90b3ZkZlRObFNqTGZ4Yk0tR1B0RE1YeGFBY3hjQ2l2Qlk3UTBZN2FweTNrWTBkN1lIbzFVODUtVXFIZ2tWRkdyYlVYZ2JHQlB3akZWcFV0WE1lV3p6RGhCMDZBeGV6TllUZ3BGVkZTUGRCaERqVF" TargetMode="External"/><Relationship Id="rId1324" Type="http://schemas.openxmlformats.org/officeDocument/2006/relationships/hyperlink" Target="https://news.google.com/rss/articles/CBMivAFBVV95cUxQMnVfTFhPcGpUblZJWUdkT09mSUNmdnNJeDFXb1F5RkRxVE8wWk5Uc0hNbE01UDRlRFAtMTdZTFZ2cjg0WkJwaU9MWEJVdTI3cFZ6QmlKQmJILXZFQkxwcWJ6NGxOZ2FBUElBNjk2djBBakF1eWNMLXhsak1EZmxjZmoyUGV3Vlh4WUp4dWZYYWpyYllNdHEyRlVPZUhpWH" TargetMode="External"/><Relationship Id="rId1325" Type="http://schemas.openxmlformats.org/officeDocument/2006/relationships/hyperlink" Target="https://news.google.com/rss/articles/CBMijAFBVV95cUxNNzE3V19CSms2cmlJZGR1aFBMYVMxYWp1OGxzbnZDa0NobjE2bHg3NTVBOGUyWENVYU1GeGRQaXFPcFliYnhYSGRnaVZvYlc0RUo2WVhRX05ncW1JTG9yTUs4ZWlUWTBhdUZfU0RLZHh4cG90WkNZY1pnZlJiWTQtbVBWbzhLT1hCc251bQ?oc=5" TargetMode="External"/><Relationship Id="rId1326" Type="http://schemas.openxmlformats.org/officeDocument/2006/relationships/hyperlink" Target="https://news.google.com/rss/articles/CBMipAFBVV95cUxQellpUEtWaVd5djc3TllEamtxdENZMlFLQnBsanVmZjlpeTRWSjVpTEtzUDRkbzhSVHE5Y2hPQ3ViS0ZtSDZveUNnTHU0RC1jY3hKUEYxbGd1NzRjbWZFal8zR0FUZy1uczROcmVna2dqY2wtdl9lSlA2bE9adk95T01NVV9HbWdxWWpUWkdYc280cmRMY1YweGZKWjRzZT" TargetMode="External"/><Relationship Id="rId1327" Type="http://schemas.openxmlformats.org/officeDocument/2006/relationships/hyperlink" Target="https://news.google.com/rss/articles/CBMigAFBVV95cUxNaU5GRWxXZzhUeTZyTEtXOF9PUTlXUDVqM1NMN0Qya24tbHdjWXR5NGQ5cldGcHZfS3Y0bC1oNTVSYmVzeTNhYVJkenVvRmNBT2RxZmR5TWc2RTJ0OTBINzhLTXJNTmlFd05TbU5aR19wbTNWUGgwOG9lOXlPMmI3UQ?oc=5" TargetMode="External"/><Relationship Id="rId1328" Type="http://schemas.openxmlformats.org/officeDocument/2006/relationships/hyperlink" Target="https://news.google.com/rss/articles/CBMi0wFBVV95cUxNdlFZYzVINHZialJSTk9fU1NGb29mVTB3R2NqVk84RmVVdk41OWNGU21FcExiOGlwbmc4MUxDZUhDdW5nWW9TZEpiRURmcEVnX0w0WDhZNFRITlBOUU5LdmtqQjJGRjY5YmNPcnJHN1FQTTlPbi16SG9DQThCUzVNeW84RGVvY3lRaDBjQmxMZlFncHBpeF84dDRmc3g3Z0" TargetMode="External"/><Relationship Id="rId1329" Type="http://schemas.openxmlformats.org/officeDocument/2006/relationships/hyperlink" Target="https://news.google.com/rss/articles/CBMitAJBVV95cUxOakd6enVOckU5eDZ3cEpnUmdzZWh1dXVHMU0wQjJoaldRaWZ2VVJoVkNyTXRtdWZrNmxFS2tiaUVYeFFPWEtNTGZqeDBDYXhBWHRhQ3M1OVZOSjVpemxWdTRzTmV2YUxSZHVkSkZXN3BpY3BPRURGU2RjQ0x3WDNSTjdpblM3aG5GLUJOTmk0RV9zNHpqOEtJNkRnSWU1bz" TargetMode="External"/><Relationship Id="rId1330" Type="http://schemas.openxmlformats.org/officeDocument/2006/relationships/hyperlink" Target="https://news.google.com/rss/articles/CBMizgFBVV95cUxQME1rVG9WWFEyR05ra1RBbnM3TE5QUmdlZmdFMUhETlF1azJqS1QwWmotRFlmRXBnNTVMcXk5Ry1KbUtONjlOTEJZSElNYlRfM0c1TEZ4QWxTRFBXaG9feDVfaDA1azB3Q2pfaExXdDg5bjB2b0Z5bzVQeW1sc011SGY3dXM0VWlvNjlXZmRrRi1ZUHhHMEljY0R3b1NrR3" TargetMode="External"/><Relationship Id="rId1331" Type="http://schemas.openxmlformats.org/officeDocument/2006/relationships/hyperlink" Target="https://news.google.com/rss/articles/CBMi9gJBVV95cUxOS0UyM0J5cF80bTJTYzJvSnlTMDhxTjE3OS1Pc1lKcHloY1RPUjNZNUI4a0kwMGxTTWx6Z2tacEU4WWV1SFoxd2J6UWp0RkRPbjkyWWpSa2tNSzU0UFFnWktmWGtkSFZ0aTBlSmhDb0s5STYxVnBVU0VuS3E1ZW51Y3R3YnBwTjVTWTZXUkJfOExsRnRyZ3pndUx1amQyWU" TargetMode="External"/><Relationship Id="rId1332" Type="http://schemas.openxmlformats.org/officeDocument/2006/relationships/hyperlink" Target="https://news.google.com/rss/articles/CBMirwFBVV95cUxQZmJ3TTZnTWxTQUJNdXNFdkE4UE1vQUsxVHZKSGJzeXRlYjRUSDAwQllhMDFpZ2R5dEJjQ2V1MWNQMExnc2ptUXVGd3A1X3pFUm5QbjFGZUdsQ1ZPTTgtZXM5bGdmYlVYdktMRjZ6b3BfbnRkQWNWOHZ5RFVmNjIxWl9ud192VFdZZHB3dzVPbnZrbmEzRkVLQ0tRMXhCQ2" TargetMode="External"/><Relationship Id="rId1333" Type="http://schemas.openxmlformats.org/officeDocument/2006/relationships/hyperlink" Target="https://news.google.com/rss/articles/CBMieEFVX3lxTE1OUDhWUHFBWXlfYldZd01WYUpQaXpiWGIyYzgzOHo0QzRnTDFMVFdXWU5vZ2Z6MWhGY2cxemF4U29fNzZFLUdUSXdPU19oZWl5V29nV2VxU29UMDRiVVB3V3RoTTZHTUtzMEJVc3JZZ3Q3UEJWY1RXWg?oc=5" TargetMode="External"/><Relationship Id="rId1334" Type="http://schemas.openxmlformats.org/officeDocument/2006/relationships/hyperlink" Target="https://news.google.com/rss/articles/CBMingFBVV95cUxOQV9zeG5FOEZMWGg4THBNbWNPUjRNNWtWNnBlWmItZ21RazFtSXcwVlVNVkd6b3JvUzM0TlBEYmxReTZFWjF5eDR0eTFNQWhvZXFZSHlWWXU2aVBOZGMxWDNBaHd3RDJmanlDVW9lZ0VTRzd6UVVCby1rU1RnRllacUJ5aU9aQy10NksxdENkckQ0MDJ5c2hBUFRmWl9HQQ" TargetMode="External"/><Relationship Id="rId1335" Type="http://schemas.openxmlformats.org/officeDocument/2006/relationships/hyperlink" Target="https://news.google.com/rss/articles/CBMihgFBVV95cUxOQ05mc3VGb2ZJTGt5QkVVZEFBZUl1S21tbjNjR3FLc2pVd3dzNmZtQXo5LUdnNHo4Vl9rN0JRSGQtRVZqN19qTjVOQnpMMGo4VWlaM0xtY05NTU12cktEQnQzTlpFSEhINjd0Znhwck1DN1pBYzJCMkt0WEZiX1BjemR6bjYwQQ?oc=5" TargetMode="External"/><Relationship Id="rId1336" Type="http://schemas.openxmlformats.org/officeDocument/2006/relationships/hyperlink" Target="https://news.google.com/rss/articles/CBMi7gFBVV95cUxOa19iMzFBVjQyMkdjT0RlUmZ4SFVHYUZCd2JxREV2dURNZWEzbjRPVTRRUXpKUmhSVkNBc3N3ejZ6WWdOU3daUXpGVEpoM1hoNTgxQkt5Y2k2OW1tcnc3cUZ2R0JoUWNHRHBTWFZENHd4YVdUNDFpYkRRUVd2QUVFQnRoNWVKTEJkZ1AxMFhyWGs0bDNQQmdSQkttNEJoX1" TargetMode="External"/><Relationship Id="rId1337" Type="http://schemas.openxmlformats.org/officeDocument/2006/relationships/hyperlink" Target="https://news.google.com/rss/articles/CBMiO0FVX3lxTFBMM08tT3VrcnI2Y0kzSUUyZGQ4YXJiTG5adG1sVWlvd3lQSWNPVWpCRFh6dHRxQlc3dUZZ?oc=5" TargetMode="External"/><Relationship Id="rId1338" Type="http://schemas.openxmlformats.org/officeDocument/2006/relationships/hyperlink" Target="https://news.google.com/rss/articles/CBMitAJBVV95cUxQalpqaEtEMWVlNHpUdEZ4d2dEem9WVGpycFBKcU9kVmNzSkEtNnFPNWg2eEZJQmtzTWF6bVlaTThKbDFkQjMzcmw3Q3JIcnRILVZhcXA3TVl2UDJ3Q3BNOGtvd0hlYlNuS0kwX3lYS3BxLUpDSmdQUXRtbGhpRFpMRXZZYjJVVHVTbU5jNG52R092Y0toQ3BQSWVnTDcwMm" TargetMode="External"/><Relationship Id="rId1339" Type="http://schemas.openxmlformats.org/officeDocument/2006/relationships/hyperlink" Target="https://news.google.com/rss/articles/CBMi3AFBVV95cUxOSFN1eFBZWDFyUnBya0NWcUxTVHVLbGMzZDNqODl2VTM3SGM4YnlwVHpXU2ZUSEdjOS1vS2tYeEN0YUI2TXB0RGJCSjJacENKY2xSUFVBUWlFcmdMR0hNRnRkempPMVkyeWhsU1hpLXZmMFdhZkFTeW9ZcEI5SEtnelBCaHlSZ2txTHNCUGVONjlwYWhMSlhCX1FNNTVMaE" TargetMode="External"/><Relationship Id="rId1340" Type="http://schemas.openxmlformats.org/officeDocument/2006/relationships/hyperlink" Target="https://news.google.com/rss/articles/CBMiwAFBVV95cUxOLVhPY0o4clFTdUVVbGIyRGkxV1VFeXd2YlJ4VVU1RTZKSFpERzYxZl9rS2hsUmVaZ21QdDdJejdvZ3VuVnlsR1Nxa3dGNEdNNFU4SEJhX0dIRFlzVVZtUEEwVlVBdGktQ1o1c3ZxdmFzZVVzN05EUlFrSk9Bd1J1MnlVQkFUU3JueDU1V0dZU0xGLXFseFZxRkJONV8ya1" TargetMode="External"/><Relationship Id="rId1341" Type="http://schemas.openxmlformats.org/officeDocument/2006/relationships/hyperlink" Target="https://news.google.com/rss/articles/CBMi3AFBVV95cUxQbjRJR1AwS2c3cy1lMVU5TDNXdDhxdkJwbi1GSzZJQUtPYVg3NjZuUlNoYUhDXzhRT2NlNnU0cnJhdUZFOWRfYUwyaXZnYldfczZuWGRhc19mUE5kdlc2eDhkTFcxeWM3Mjgwb0t6UHBEdEtHMkppZ2thSlowNTM3dWs5RUF1R2ZqLWtEcU16S0xPc21JVGlkZ1pnT2tRZm" TargetMode="External"/><Relationship Id="rId1342" Type="http://schemas.openxmlformats.org/officeDocument/2006/relationships/hyperlink" Target="https://news.google.com/rss/articles/CBMi2wFBVV95cUxOTDNNQ3EyQVg3T2VVblkxQmgxcWR6RWFrUGRta0oxa0JiQnVLcTBMRjNON2M3RnRNaEJHdlYtSGdGV3FvM1kwamNCNm43ajU4M2M0UW5xdzg4cC1JQzlYLWtGLTIyd28wM3Jrc1h3azh5UFJRcFQ4Yk1YUmZfOG1MVlYyZGw1OXoxRjl6bTVvUmRaMmFHMXNwZUxUSTdzbT" TargetMode="External"/><Relationship Id="rId1343" Type="http://schemas.openxmlformats.org/officeDocument/2006/relationships/hyperlink" Target="https://news.google.com/rss/articles/CBMi0wFBVV95cUxPdjBBVW1YbWl6SmhVRFhsanYzRzJmR1dXRjFWeDVlSU8yVncwMWVsclFVVHdYcXlqNEF2dXB2UjVnR2lPV2VkZ1FEbGJyU0NtdnBXVjRKQWxjUS1td3BlSkJTYkQ4d1BmN0ZTMmM1ZlF4OWl6TlZfMlowSkhSeWs1VXhkQVhBNnNPYzdaWHBNR3IxSHgydXUzYWdJcU05aV" TargetMode="External"/><Relationship Id="rId1344" Type="http://schemas.openxmlformats.org/officeDocument/2006/relationships/hyperlink" Target="https://news.google.com/rss/articles/CBMi2gFBVV95cUxOMmJ4aVBtNmEzdGcyak8zTndlczA5eHBjd0RmU1NIVGJZdDRodUVOQ0dLTmJKZ2g1anNfVURoaVFTb1NNcXFFVnhQQkotTGVYeGlXRk5HNjBqUWM1WmtWYXR5WUxWOXhqRG9Sa0lOS3RpRnVQUmhidjl1WkRmdjhrd3EwUWNUUFRmTnNCcWt6dUtsQU53ZDdyV1NzV2JCNk" TargetMode="External"/><Relationship Id="rId1345" Type="http://schemas.openxmlformats.org/officeDocument/2006/relationships/hyperlink" Target="https://news.google.com/rss/articles/CBMibkFVX3lxTE9EMjFSN1ZRb2Z3dllTNEd3Q3k2VVphZG9IZlo3VWRQQ1p2QU1vUk1QVjBQaC01OHFkSkJDX3JjVUxUdmdzenZWd1VKSEpiNlpJdHNObE8weTloWURHTFkxTDhDQ1Y0eEUxajgtT01n?oc=5" TargetMode="External"/><Relationship Id="rId1346" Type="http://schemas.openxmlformats.org/officeDocument/2006/relationships/hyperlink" Target="https://news.google.com/rss/articles/CBMibkFVX3lxTFAtb2Vfdk9mb1JfY05LV3otRi10bFB3NVJVTS04aDlNVjVaRVNRWF8zWm9sUmRsTnNSVnVCWjZjTktaY1NhaGVqLTZuUjhrQ2o2VE9pcWRWZnpxZUdmcXRQQlBfUFoyMjBmdDBaakdR?oc=5" TargetMode="External"/><Relationship Id="rId1347" Type="http://schemas.openxmlformats.org/officeDocument/2006/relationships/hyperlink" Target="https://news.google.com/rss/articles/CBMiggFBVV95cUxOeVh5UnBJUGFRazU0cnprWXAxNl80VWJTazJDZ3BMLUtEM2FObUtiR3QtQUN4NktacklSbmd0NkV2QWc5Vmo1SXg2VG03ckNuenpZcEQxWjUtTDJnNHhFcFZZdHcxR19mVnE3QTdfLWMtc0VkTHZhaWlpeTFKMENqNzFB?oc=5" TargetMode="External"/><Relationship Id="rId1348" Type="http://schemas.openxmlformats.org/officeDocument/2006/relationships/hyperlink" Target="https://news.google.com/rss/articles/CBMi2wFBVV95cUxNbE1rbkhZaHFHRXVYZE52UXVkeFhkNTBLTEc5OWFqTGVnZGYtbEJPWU1OWk1JZFlrSWthV0d3R0FFTFVkSEVKMzVpSXgtS1dmcGVuMGtCX1RGMGV1bWRVUW9zQ2lXb3dIZHFvQUo0Vy1sQmVwRVcyQVdjYUl1eDR3UkRzOC1tNTdQQnBpM0J1TWlFVjlqZUpTSVhkN3NwR1" TargetMode="External"/><Relationship Id="rId1349" Type="http://schemas.openxmlformats.org/officeDocument/2006/relationships/hyperlink" Target="https://news.google.com/rss/articles/CBMickFVX3lxTFBTeTdvYmZXbnpPTzNPQ0hmNExPbGYtcmRXc2NPQk9TMDNQMG54VmNhMVFFZ3VfUDZaUGFhSTY0T1pNUV9yNlZuX1EzLTVwaEpwVnN1MlZHNDFJUnBCdWtaQnpJN2UwenFrXzRzT0xhdW1mQQ?oc=5" TargetMode="External"/><Relationship Id="rId1350" Type="http://schemas.openxmlformats.org/officeDocument/2006/relationships/hyperlink" Target="https://news.google.com/rss/articles/CBMinwFBVV95cUxPTmMwSmNRUTRRZ3loY2UzaEVlQTZRd1Bvc3FNNXc3dnZCZDRYOVVFd2ZvV2k5d0R5YnczTnIwLWhqU0ZnMTNHNmhkTlFqZ2M0d0xZVEVwVmVJd3Y4Zl9WQmRPeEx4eUZvSmNMSWM2R2hid1F4dzRNLUNqZlhuTmxwTWg1S3ZNODJiTDAxVzdTMGtiZHZMend6RWc4cG1GT2" TargetMode="External"/><Relationship Id="rId1351" Type="http://schemas.openxmlformats.org/officeDocument/2006/relationships/hyperlink" Target="https://news.google.com/rss/articles/CBMijAFBVV95cUxNNzE3V19CSms2cmlJZGR1aFBMYVMxYWp1OGxzbnZDa0NobjE2bHg3NTVBOGUyWENVYU1GeGRQaXFPcFliYnhYSGRnaVZvYlc0RUo2WVhRX05ncW1JTG9yTUs4ZWlUWTBhdUZfU0RLZHh4cG90WkNZY1pnZlJiWTQtbVBWbzhLT1hCc251bQ?oc=5" TargetMode="External"/><Relationship Id="rId1352" Type="http://schemas.openxmlformats.org/officeDocument/2006/relationships/hyperlink" Target="https://news.google.com/rss/articles/CBMiWkFVX3lxTFA4M3FmV0ljcFlSbm5UNGpFNlFFU01jc2MwbmtaUGFtNnExMVVMejNyV2tBX0xoaC1xajZmeFVDU3JVMGNsWnhzMnpWRmZvSjdSb3o1MF9ud3Y2Zw?oc=5" TargetMode="External"/><Relationship Id="rId1353" Type="http://schemas.openxmlformats.org/officeDocument/2006/relationships/hyperlink" Target="https://news.google.com/rss/articles/CBMiwgFBVV95cUxPcUU5ZzM4RFFhRTBtM3Y4SWp4WGRFWWhta01SZXVxb3BTNEhFTzZTS3kwZ2FmZ3dVN004WG5CRmZpTUUyS04zdWtBcEo3ZlJmanh3V3J3QnlRUUZubjhEWU44WnNaV29tTHdvQUYxdGItenBDcVJKRE9CcTJoanp6cjMzR29OcnVNMm9qeHgyY1FyN1A2dnVoeDMySjB0U3" TargetMode="External"/><Relationship Id="rId1354" Type="http://schemas.openxmlformats.org/officeDocument/2006/relationships/hyperlink" Target="https://news.google.com/rss/articles/CBMizwFBVV95cUxQUTZyeVByTjktVC1yVWpXRWNIeTBGek1jc1J4MWpyeTBOYm1LcWxBMUY4aFNZMEJxbUVUSnFYdldCUUIxV2xBNXJ0ekJjWVJobXVnSHpBZ1ZmNXJNQy1uQ1RkbTFmVnhfSXhyZm1OOHBvZzRIdzNIQ0xfaEpId1JKVkdxaGNhMjlPM2czV3ZhNDI1SlVXNDIxZ0t5WXdGeV" TargetMode="External"/><Relationship Id="rId1355" Type="http://schemas.openxmlformats.org/officeDocument/2006/relationships/hyperlink" Target="https://news.google.com/rss/articles/CBMitgFBVV95cUxNZmVFQmF6QXJ3aDdPY1l0VjdnUVdsa0RpdXR4NHpNRGZ5SkpqcE5OSlpKeEhiSHhQLWlnbjBmclFFaHZVLVZQRS0wZXVhZ3UtLUhBV3BWSFlka3FCMkNXWUM4NUFQVkdzeFR5NmUzcklFLUhJeVBLUTFQWlFqdElvbW9fOHJMeU5OWm9HdG5NNmdieXA3c2VZYW5kX3FIcW" TargetMode="External"/><Relationship Id="rId1356" Type="http://schemas.openxmlformats.org/officeDocument/2006/relationships/hyperlink" Target="https://news.google.com/rss/articles/CBMiuwJBVV95cUxPVFV4Y25ZWF9tOVQ1c1gtbzFlU3FqYkR3TFBrbXRGYkFJYWtoa3o0X1FEdThsM0NkT1k3Sld4c3FYWFlSV3d6dGdsR2JNRElEazJSb3NsX01VRG1zR1N3SjQwQXVfT2F1MlBDeVhzTTZzSVZWQ0ZSSER5M1RrekxaOVdxMXhWTHc1ek9wWnFnS2Z2Q0dtYVp4QXIzWGxkWX" TargetMode="External"/><Relationship Id="rId1357" Type="http://schemas.openxmlformats.org/officeDocument/2006/relationships/hyperlink" Target="https://news.google.com/rss/articles/CBMiYEFVX3lxTE1kSG9pVXVwZVZ1ZlBHcmk3UllJMzEyQ1R4LVhwblFaN0lZQ3l5dUphbzlxRTdQMjg2MUhnUTBSTkF6VUZRLTZNQUhsYjRjZ29NZjNKcGNDbWNybzJ2V1NBcA?oc=5" TargetMode="External"/><Relationship Id="rId1358" Type="http://schemas.openxmlformats.org/officeDocument/2006/relationships/hyperlink" Target="https://news.google.com/rss/articles/CBMi1wFBVV95cUxOMmJsRFVlVklSUzlMak1HdElGUXZoWlJzSFhSYVlnZFEwbExRZTduclhCSDRXMHZOQ1VnQ1lpYzRfNl9wUS1ubDQ2cjE0TmRoeUpPb1kwcHE3M25RU2xJVDlDVzVQNWZKTjVLM1M2RXNTeGNNS3FieGtKSHlkeXptUkVQOFlJNl9MaHEtNkNxQjloMEVMU0tON2t5akt6bD" TargetMode="External"/><Relationship Id="rId1359" Type="http://schemas.openxmlformats.org/officeDocument/2006/relationships/hyperlink" Target="https://news.google.com/rss/articles/CBMi1gFBVV95cUxQT2J0LTlSdFlydWFGN0E3NGk5LWt5MXFJWVRVTDg1dm1hNVFCTV81MmRpVVh5Wll1dmxEYU5RYW9WQ0tQODhNdFRPVmJNWkZGXzJNNk13VHg0b0lHS1huQlJZSUpfSFNJSUctUlZ1SzhIVy12MU5QWEY4VjRSbjBVaEVSZldfRDhkOEtENVB4RXhuOUcyYXBXVjAzS1p3SU" TargetMode="External"/><Relationship Id="rId1360" Type="http://schemas.openxmlformats.org/officeDocument/2006/relationships/hyperlink" Target="https://news.google.com/rss/articles/CBMijAFBVV95cUxNNzE3V19CSms2cmlJZGR1aFBMYVMxYWp1OGxzbnZDa0NobjE2bHg3NTVBOGUyWENVYU1GeGRQaXFPcFliYnhYSGRnaVZvYlc0RUo2WVhRX05ncW1JTG9yTUs4ZWlUWTBhdUZfU0RLZHh4cG90WkNZY1pnZlJiWTQtbVBWbzhLT1hCc251bQ?oc=5" TargetMode="External"/><Relationship Id="rId1361" Type="http://schemas.openxmlformats.org/officeDocument/2006/relationships/hyperlink" Target="https://news.google.com/rss/articles/CBMizgFBVV95cUxOUFhDSnhEclFJaW9iX3Z0bHlHbWRuU1VHMnE0RXpObl93NnJ0RUxqejAyNjZsMVlWLWJZSk0wdXhsaUtxTmdaWXFFNUw2UXVUZlpuY2hqdlNnMFE0RlZXLWRHenJTYmppb2gwZC1LWVRyWW9pS1E3dVdzcllIT1lyWGRqNGxKR2tEU0Q5cnVyT2VMMUxJWnRISGh2Y1BPQU" TargetMode="External"/><Relationship Id="rId1362" Type="http://schemas.openxmlformats.org/officeDocument/2006/relationships/hyperlink" Target="https://news.google.com/rss/articles/CBMimgFBVV95cUxORE5DdTRwQmVkUDFkSWVJRFk0VExjbndGV2tJaVIzM19Td3BvWmFfblFEc3NiRFFBYVplbUszM0haNVVmZl82UzRJMnFDWnhVbkNzVE50anRHbXJ2Rmd2VHNMbm1Va2xqM1FkR0dsYVlITlF6Tlk5amd5Z0NEdHUxYXR6dnBMd0lrOE1SUEpnX3Y1eHVTTkpyY3lB?oc=5" TargetMode="External"/><Relationship Id="rId1363" Type="http://schemas.openxmlformats.org/officeDocument/2006/relationships/hyperlink" Target="https://news.google.com/rss/articles/CBMixgFBVV95cUxQQ2Y1U2dyS0dUVHVBV3RnQ0lpYjdYaTV3bkJTd3RySG9PWm03TDFhdjlvQnAzclpQVkpfN1g3OTFRSEJVUG1EZExENkNXTzlmSjZlU2MtOUJ1ODJqZlA3ZG9aZzlPS3NDeDBPa3lhamdTdkE0QmZTajhjaGZUN0NwY3hyLW1PYUx6TXV0MlV1cEg1RzRJR09yb2RFVzhZYl" TargetMode="External"/><Relationship Id="rId1364" Type="http://schemas.openxmlformats.org/officeDocument/2006/relationships/hyperlink" Target="https://news.google.com/rss/articles/CBMitwFBVV95cUxQbGJKNVpqTm9oenFmRjhpLUF2MGtIRlp1R0lObXJDUU4zNlZoLXNuZkFDcnkyNTQwaC05M2JtbkhfajZOSlZnNWFCb0hmWFVRNUVabUd5dWlTYktMbUFoelhPUm52ZEgtRXRkUEZibHRINmZqTGlOY3JXRFVWRW9NS3EwanRIVEQyWnY0Z1ptZXNjUld5Rm5LSEtKaUdYQk" TargetMode="External"/><Relationship Id="rId1365" Type="http://schemas.openxmlformats.org/officeDocument/2006/relationships/hyperlink" Target="https://news.google.com/rss/articles/CBMiqgFBVV95cUxNRzFSN0ZhbklxVHFDQjdUa1lsYXByY045UjBUd1R4elQ3RlBtNU1EOHFNVkdQd3hCd0RPQ0x1LU50eEJ3djJiVG1LTnZ0MFU1a29JcW16Q2lnMU15U1FPV2xNd3ZtV2g3Wm1LRm1rYU9qRDQtUTFWR0JIU1FiY1gtVi1FYnhlRm5ycGpnMHMybkR6RDZxbk4zV1E4X0tsSH" TargetMode="External"/><Relationship Id="rId1366" Type="http://schemas.openxmlformats.org/officeDocument/2006/relationships/hyperlink" Target="https://news.google.com/rss/articles/CBMimwFBVV95cUxPOGt0bmNBTjljNTE4dEYxRGdYOHc1U0Q4Tk44YUcxSXhmQ0VqVWdORkJKdmRwc2E2YWFHUkE2dmpjb1dyMjFoNy1ZWTlkODlyV0FjUC0wRXdfOEp4Ri1TQWhfN0Q1b1U5TWJSVlhjYmg4YmQ1RVZFN1FJM2VDYkRQQy1LTUNEcUdiSG4wWXZ3QV85REprSzFPT2JBVQ?oc=" TargetMode="External"/><Relationship Id="rId1367" Type="http://schemas.openxmlformats.org/officeDocument/2006/relationships/hyperlink" Target="https://news.google.com/rss/articles/CBMikgFBVV95cUxPRzR3cDcxWFEzdXdrc3JMRHZPZVpGZE5pTHZYUFNQOWVySUt0bjdYOUhfUVlWdlV0amJsWVQ1WmJiSUtfcC1XVHFvVktHajA4SEdzdVNubzBibTBSZnBJQ2pSYWVQTlNvVFg5TmtQaHdaMi1GbmgtYWdla21RYWdRLWlVZk5OT0NkdEJfeFJlZlFiZw?oc=5" TargetMode="External"/><Relationship Id="rId1368" Type="http://schemas.openxmlformats.org/officeDocument/2006/relationships/hyperlink" Target="https://news.google.com/rss/articles/CBMixwJBVV95cUxNaFdPUzV1bHEzb1QtUmtpLTR3UllSQS1nSmZuNGpaazdYNWpMcXNFR2pqLVRoX0xYeXFPbjBSZDEwU1FiWTRleHRXdm5hR3AtckNwVDhNNTBlajFxanhMOTNPVEJPUW1ONHh2ZlRMQ2N6Z0JPb1NIdnh1Sl9uWjB5cmVUdlVZQXBpWExKMVlHazM0M3M1ZENNV0ZQOGlYTF" TargetMode="External"/><Relationship Id="rId1369" Type="http://schemas.openxmlformats.org/officeDocument/2006/relationships/hyperlink" Target="https://news.google.com/rss/articles/CBMihAFBVV95cUxOSURuRDdydjB1QUxqQ3lmUHR4bU1nNDF2X0gtS0trQ0Rwejl0cmFoOWprZHVfME93TnZ2ZjlrYnBVeEZqNi1oTTQ2cU51Szc1b0FveS1hY1NSTVZrNzZYQVpSUWsxZk9NWjRHb1cwdi1ZTXRRSThXVWR2WFVnaFplRy1aeU4?oc=5" TargetMode="External"/><Relationship Id="rId1370" Type="http://schemas.openxmlformats.org/officeDocument/2006/relationships/hyperlink" Target="https://news.google.com/rss/articles/CBMibkFVX3lxTE8yNVFNZkhKWWFLNi1NWGUwY3daQ3FOanBERmRNNHRoaTBIbGNTZ1FsYTY2T09WMXBsdnotRjAyalpGZU5SZGNVTDUwUllIOTZpZDNuemM5VVZkaEo5c2pDTVRYb2g2V3hhaE1WT2Z3?oc=5" TargetMode="External"/><Relationship Id="rId1371" Type="http://schemas.openxmlformats.org/officeDocument/2006/relationships/hyperlink" Target="https://news.google.com/rss/articles/CBMikwFBVV95cUxNdThSU2FBNFQ5V3BBaUF1ajI2azNLcEs4Z0VvS293WDFWN1BsaV9XOVBWeDU5RXgyMVNnWDhPZGloU3pMQ0ZPdWZvOFNUdmhIVF9QUFdrNklJUl9QUFJPaTZwTzNuZ3lMLUpnWHdBODg1aC1nV1BoTmJwQVhhNFBza25HUVFxZUE5ajBueEgwRlVzaFE?oc=5" TargetMode="External"/><Relationship Id="rId1372" Type="http://schemas.openxmlformats.org/officeDocument/2006/relationships/hyperlink" Target="https://news.google.com/rss/articles/CBMirgFBVV95cUxQSGM3MFBXaWd1M2JIeFljbFdMYVVnbXd4ZjR0Z3FlUHMzUVJsY0FsSm1vRThEZDFtYVJDX2cxcW1ROXFFdVAwTC1ZdFZaZ1ZwMkNXcTNmWkUtVFgzWWVXZnFsMjJUaW0yd2ltdV9ISm9nX05NSkNSTlEyMFlfS2RhUmZvTUdvUVdPOUJGQ19TTFBzdHp3ekd5QkpQUTE2Q1" TargetMode="External"/><Relationship Id="rId1373" Type="http://schemas.openxmlformats.org/officeDocument/2006/relationships/hyperlink" Target="https://news.google.com/rss/articles/CBMi7wFBVV95cUxNaFBPT0plYVZoZUFWNmNIMUhzdmV6MHJLYlNWZjVBaEFzOTkzVnp3dk9WNGx3OEV6dzhJdVRBc1VTdEU5UUNMYVd2bFEzRWtEelRGcnBKdHBwNHBGOElWcDM0Q0JEejl4WFdpOGFtOVlBbmFrWUZ2Qjd4X3EyX0FVLXBSZE5lT1AyVmJhYzg4bmQyZWo4RkpleDYzbkJ3cV" TargetMode="External"/><Relationship Id="rId1374" Type="http://schemas.openxmlformats.org/officeDocument/2006/relationships/hyperlink" Target="https://news.google.com/rss/articles/CBMijgFBVV95cUxNQjhHZmpDWTB6Y3lhUzhWd2ZMUExPc0w0Nm52TW41NVB0My1RUkZWcnoxaklDMFZwMVpDQVNBU1JyT0t5dGlGVmJnNDhBRGhHS0U1UEVqMzNlSjg0bHdkMHA2TWxWenYxU3NtU3JGZC16SXdPcjNfZkh3a3Foa3dxOVh2ZWFXajdSRW5EMFBB?oc=5" TargetMode="External"/><Relationship Id="rId1375" Type="http://schemas.openxmlformats.org/officeDocument/2006/relationships/hyperlink" Target="https://news.google.com/rss/articles/CBMi1gFBVV95cUxPWGYtdW4wQ0RpSHdYMmlfVHVHUkFHc3RzcFR5UnpjTXNfRzRxTUxmeE1BVk4tNEd6c2dhbENJc0xVNHhPcVZEOVlYMUVqNE5nbGtwclo3VHp2aHBIZ1dOWkViQkg3ZFdXaktZd20tSDdNOFRoYUJpaWdZT1JjSWJ1eWxNcEhSVzFnWEhUa0l2VVBMdllpZXlkZm5ZNGRSZ2" TargetMode="External"/><Relationship Id="rId1376" Type="http://schemas.openxmlformats.org/officeDocument/2006/relationships/hyperlink" Target="https://news.google.com/rss/articles/CBMiiAJBVV95cUxQdTBnRG1zTWU3Vm83bWZrRWJKdm1RVnEweHdzMWo4VjFWMmx1ZlZXOWZteElJeWxFSHV1T0hjNl81azhKRHZaajJjUFJGRVNvYTMwRVN4ZFpJaFRieHY3RTFiQVQ2c2FpcTk2SWJiZUFKQWN0bVVHbjljUjRFbTlPTkUzYkw1Z3JmUHJXcDRZVmMteUJfWUxrUDBhc2huNG" TargetMode="External"/><Relationship Id="rId1377" Type="http://schemas.openxmlformats.org/officeDocument/2006/relationships/hyperlink" Target="https://news.google.com/rss/articles/CBMiuwFBVV95cUxQX0hmTmEwMVNqb2loamtKLW9Mc1Z1TWZkTEtxQUVUaDg5R3NEWXlvWnpESjlhMDhEbUZqa0dnVEhXaEVzMGtnR1diSjJJUVgxLUF0a01SdkFpdm1PTUV5azVfWE5RcV8zd0d6aXpCS3l1bWRVb09VRkw5aTgwMHNMVy1ic3RQYVV3QVNPUVllaVNOd1U0VWpkOE1TbHAtSE" TargetMode="External"/><Relationship Id="rId1378" Type="http://schemas.openxmlformats.org/officeDocument/2006/relationships/hyperlink" Target="https://news.google.com/rss/articles/CBMizwFBVV95cUxQTHg5QzZRcG14OVVXQlI0X0NwMlB1X3hPNVBsZjQxWkVwNHJHbG9DU1ljLTdEVXpjWS1iVTRyUEV3d0F0cGNCdlRBVzhselVxZnRub3RtY2poa1RyTzFvVFBTNlJwcVBtRmgwS3hvT2p2bUkzQXlRcDNRSVY1SE5WQWxqV1FkNHdSaHd3alVMdTc3c2F3LXIyajh4YVVXV3" TargetMode="External"/><Relationship Id="rId1379" Type="http://schemas.openxmlformats.org/officeDocument/2006/relationships/hyperlink" Target="https://news.google.com/rss/articles/CBMi5gFBVV95cUxPZk5XZzlTNlJvNzBQWS1rX2w4LXFydWMzTGRMd2g5ZTBxUHJzYUZKU085U1BPbU1QODRjajZaTjR2aVp2VDZ1el9NMmp3YThDS1ljWE5mck52U3JfQy1zazRsN3V6VXNwUWhobW53X0JYMS0tN3hoWERXWWpaY0UyTHdMZDBqczMzX3RkTTJNMVd5ek02RUlYbkVIdWJ3TT" TargetMode="External"/><Relationship Id="rId1380" Type="http://schemas.openxmlformats.org/officeDocument/2006/relationships/hyperlink" Target="https://news.google.com/rss/articles/CBMickFVX3lxTE1uWV9kRWRfSHhYbkdEWkF3Q0FqdEEtUFpCcGRmZC1pYlZPUnF0Zm1BZG44LTlHU2N6WnNDRlNFTTFlX0Z5WFJqU0pHbC0ySTR5VGNFMmVvcWNrSWR1c0Nubk9QR2k3RXU3SUtpRmpKVi05UQ?oc=5" TargetMode="External"/><Relationship Id="rId1381" Type="http://schemas.openxmlformats.org/officeDocument/2006/relationships/hyperlink" Target="https://news.google.com/rss/articles/CBMiyAFBVV95cUxQcjhDVUlBU3pCaWpSclA2RmJHQ3ctNDQ1R0xwUU1GcU5ycVEybWV4aUZSSFZfSHo2QkotM2h4VXRPb1pYQ0xfQi1XZV9tWlZ5OUEwMUk0N2VlaXpWZnFDTk1xU1RrNEVWOVk0RDlJTkMzbUdEcHBiN3M4SC1MdTQ0WWp6QV9NZ0ZneGJxdXVPeFB4Q09MOW04dTRTZHVSV2" TargetMode="External"/><Relationship Id="rId1382" Type="http://schemas.openxmlformats.org/officeDocument/2006/relationships/hyperlink" Target="https://news.google.com/rss/articles/CBMickFVX3lxTFB3OUdQVGZ4d09EZzdWdjNGWHBsQUlNajVKMEpJcWVnc3M1UW95YWNVbkdmZG1UMmZ3MHQySkJQS2pGeXVqZms1UW5qS21TcU9iMEdfcVBwSU8xWnZFN1NoVUxVMWNrdjVhLWU0TWtlSUZpZw?oc=5" TargetMode="External"/><Relationship Id="rId1383" Type="http://schemas.openxmlformats.org/officeDocument/2006/relationships/hyperlink" Target="https://news.google.com/rss/articles/CBMirANBVV95cUxQbkc0TUpmWmFiQ2lmd2EySk5Qa3pDQkQzbklTWHRZbGpLMG9VeWw5VkN6SFlOTzdpM0s5amM1WUhJSDFVN1RiTElZMUl2clIzeVVRRjRWV0s2WHQzMFYyZFRqd2ZQblZXU2kwUHZwbUhNa1hUeHBxTmVWYzd6MGJtR1d1TE9IRVJpNmVtS1NPZ1YwTWFWN1drWjZ6REhfaD" TargetMode="External"/><Relationship Id="rId1384" Type="http://schemas.openxmlformats.org/officeDocument/2006/relationships/hyperlink" Target="https://news.google.com/rss/articles/CBMimgFBVV95cUxNVHQ4dnpPNzZaQUlwVW15UmdDRHVPcG83ejFTUld6akIzb0FDUkFLdnN6eDB0NHZmWHNCZWdHUExVZGZwVVpVQ294VlJpVkRZV0VhYlV3b2VHaERKMzY3OEJLWW1FaEpkeHh0MUM1c1VsdmlwZTlOTHRsUlp5cnlOY3hEd2RTZDlwMXZVRGttSS11ZHlzWGdvMmh3?oc=5" TargetMode="External"/><Relationship Id="rId1385" Type="http://schemas.openxmlformats.org/officeDocument/2006/relationships/hyperlink" Target="https://news.google.com/rss/articles/CBMirgJBVV95cUxQN3R2ZDBxcEZoTDVrM3dzdXlRVHAwR2FoTHJMbnhvLXBBRTRpaVRXc3dwT3JSSUpNandBU1ZfYUdrQk1GX3lUdXl2VC02bFNfUDhQR0FKSnJCcFdwblRLWFduRlk0Znl6akpqTVJ6MnBPOU80dk1hVkJzczZudFNHcjU5Y19VQ3gyWjVCQk9MLWd4dFZsY0FUV0FxS1hwNW" TargetMode="External"/><Relationship Id="rId1386" Type="http://schemas.openxmlformats.org/officeDocument/2006/relationships/hyperlink" Target="https://news.google.com/rss/articles/CBMibkFVX3lxTE9vVFdLVm52SUd3VEdsZjZoLV9iWjJxQi1CY0czVnRBQjJPVThoOEhITDg0eDhmU3hZSVpnUnVLQlp5eS1ZZzRUSENpYUxtNWtMSkZFbkhIS3lGbDRzcVlzQ3N1Y1hZTnA5eHlEOGdB?oc=5" TargetMode="External"/><Relationship Id="rId1387" Type="http://schemas.openxmlformats.org/officeDocument/2006/relationships/hyperlink" Target="https://news.google.com/rss/articles/CBMi-gFBVV95cUxNNXN1bmJ5eFhvYjFuQWpzZzRxRHY0dlFJZlA2dXJORXdTVk5VczFBQkRBU2ZrMmxIY2hnbm1KNzNvOWlZQnVqWVZaZGphUFExOWRnV295MElKV2xJWEtCZVliQWNvcEZoRnJ2RHlMYUZLWGctVEk0ZGFHcUpYTjh4OVZMY2ppakN1ZngtRXBqaFEtNW93LUxwazBrX0V3S2" TargetMode="External"/><Relationship Id="rId1388" Type="http://schemas.openxmlformats.org/officeDocument/2006/relationships/hyperlink" Target="https://news.google.com/rss/articles/CBMi1AFBVV95cUxNTzBMOGoyVmVneklIdzdrZFl5OWZSOUNzQU9KZnhXRVg4eWYyb1EwOGtnZkRkYXA2eC05MWZoTms1OERXdkgyMWZBUkFWeEx2MmRkUGlpYjJmeVJtelVMU2ZxM1JOUVkxS0tzZFItYjFocGdMcGx0ZkFKQTcxRENyMlhmN25VYkI2VVo5OVo1VXdnYjJEMEotWGtPX3hfNH" TargetMode="External"/><Relationship Id="rId1389" Type="http://schemas.openxmlformats.org/officeDocument/2006/relationships/hyperlink" Target="https://news.google.com/rss/articles/CBMickFVX3lxTE9FbVBHRkxLb2ZpeUN4QWE5dnJFNUp0NzdYMkdhdjZETDJRTlZGRUtELWxZODd3S21zN1N1MWJTUDF5cVlrN2lwYmlqY3A0UGVHYzNJalBYQ3JiOXRoVFdoTDZZRVNkZHFHMW5UazZ2ZkJ1QQ?oc=5" TargetMode="External"/><Relationship Id="rId1390" Type="http://schemas.openxmlformats.org/officeDocument/2006/relationships/hyperlink" Target="https://news.google.com/rss/articles/CBMikgFBVV95cUxPRzR3cDcxWFEzdXdrc3JMRHZPZVpGZE5pTHZYUFNQOWVySUt0bjdYOUhfUVlWdlV0amJsWVQ1WmJiSUtfcC1XVHFvVktHajA4SEdzdVNubzBibTBSZnBJQ2pSYWVQTlNvVFg5TmtQaHdaMi1GbmgtYWdla21RYWdRLWlVZk5OT0NkdEJfeFJlZlFiZw?oc=5" TargetMode="External"/><Relationship Id="rId1391" Type="http://schemas.openxmlformats.org/officeDocument/2006/relationships/hyperlink" Target="https://news.google.com/rss/articles/CBMiwAJBVV95cUxPdXBIWmZEWk9MTGxfWElWRzZZcGlIZkl5SUxRSDFMOUhsbEtiUUZ6Q3dvcW1UNEFLc29RdWJHQ0tWNTVrLW5hb3ZkY2dxeDJOTmdsZGlSb0pUM0ZkNzAzeXNsSkxNRnZTS0gwZnVUVG5xNzhETWpDY1ItQlJLb2NXeVlnd3lVOGN0QlM4eVQ3TXdKY0hXNkNxVzFxRi1YMy" TargetMode="External"/><Relationship Id="rId1392" Type="http://schemas.openxmlformats.org/officeDocument/2006/relationships/hyperlink" Target="https://news.google.com/rss/articles/CBMickFVX3lxTFB3OUdQVGZ4d09EZzdWdjNGWHBsQUlNajVKMEpJcWVnc3M1UW95YWNVbkdmZG1UMmZ3MHQySkJQS2pGeXVqZms1UW5qS21TcU9iMEdfcVBwSU8xWnZFN1NoVUxVMWNrdjVhLWU0TWtlSUZpZw?oc=5" TargetMode="External"/><Relationship Id="rId1393" Type="http://schemas.openxmlformats.org/officeDocument/2006/relationships/hyperlink" Target="https://news.google.com/rss/articles/CBMibEFVX3lxTE5pb2tFUzZ0eGg0bTVPZkU4OU8zTG1qT2RfQTNnaTFMUTFzVUN0RVNSM1lRdy01VFowNWRjY0oyQXRBRjVJcDI2ZzBHSi1LVGw5M2dDZDBWc3ZqLWtGcU1VaG9OekJkY3JFN0tWTw?oc=5" TargetMode="External"/><Relationship Id="rId1394" Type="http://schemas.openxmlformats.org/officeDocument/2006/relationships/hyperlink" Target="https://news.google.com/rss/articles/CBMi0gFBVV95cUxNbGJYMnFCUW1zNFpRYmhDOFRJY1VsLTRpRGI3YTFxcC0zVkVtUW5IejJwWXVqQ0puT0thU0pDRGNFalluM291eENwWmx6QXZmQlZoZm1xRWhqYkxzcTFpWUVMSjE1RjlGeHl4czhOcXFMQS0tQXk4TVE3WFdOSnpZRGxFSV9ORTFuNFM0ekI5aS14M3B6YjBUZVI0N1ppal" TargetMode="External"/><Relationship Id="rId1395" Type="http://schemas.openxmlformats.org/officeDocument/2006/relationships/hyperlink" Target="https://news.google.com/rss/articles/CBMi9AFBVV95cUxQaHdNN1dJNWthX1FYZ21BUGVrOExwYTNrdW9HTjVyVU9hQVJnNUJrQjZwVm4tR2N3ZmNodVBDbXp1N3pZcEJVOXV4ZDdfc3Y1Z3NOWEp1eWo0S3JmUjFyZ0NZM3E4dEpzS0JpY0FJN3N6QjktZWZPSkFSb3BlYTVVSUpPYTBCRjM4b3k0M0puWDZwTUdZeUNLN2F3VGx5Sl" TargetMode="External"/><Relationship Id="rId1396" Type="http://schemas.openxmlformats.org/officeDocument/2006/relationships/hyperlink" Target="https://news.google.com/rss/articles/CBMiywFBVV95cUxPUXp5X2JodjNYV3dLZzB0VW93MnBzQ01JRWROelM1T3c5QTdBZEpjWXl4US1qNzF5Sm5YWHJ3a25yWkdfdE0yN2plWHN0VFVtUkhsQTBQZXB2WkNwdEpzWFhKQlpJZkFVTTYzZF83QThfQTZ5UTFXNmhjd3RvSklpYkY4UXluRWQzek9hNkVnRDFwMndxSXBpNnJNb21qck" TargetMode="External"/><Relationship Id="rId1397" Type="http://schemas.openxmlformats.org/officeDocument/2006/relationships/hyperlink" Target="https://news.google.com/rss/articles/CBMizwFBVV95cUxNR29ZMi1OSTRzTnhpZEpnbkc2OXh5aENrOUNLV285dTgyYWpfejhEMDlkOG1xVjZDSk1QTzc1U2sxTjdONFNfTmZvUnJzQW1rcGkxdENWN21yZWplQTVpVzlJT1Z1MmtNc3dySEpvQzlmM0FJaHk1M1h0cnJ4YlpKQWxQbDNRdjNrZ1VBbWg3N3R5S2FvZml1SjhDNWdmS3" TargetMode="External"/><Relationship Id="rId1398" Type="http://schemas.openxmlformats.org/officeDocument/2006/relationships/hyperlink" Target="https://news.google.com/rss/articles/CBMioAFBVV95cUxQUjRqbTdLZG13M0hJTmQ0TWJGc1dYaE5LbEluVG45UDNUdDJ4ekc2THZRSlFCUEpKRVBpRjkzdXZSajFEQWlPaklFU1U5bW1PS1BZNUZodXVfZHRTblR0VmU4ZXZwXzYxQlNkZUs1X3d1dHRaenFvVWFoWEVmTElLX29aRXg2MkZoT282dGlIYkhEUVUzaE5zSDdnencxLT" TargetMode="External"/><Relationship Id="rId1399" Type="http://schemas.openxmlformats.org/officeDocument/2006/relationships/hyperlink" Target="https://news.google.com/rss/articles/CBMid0FVX3lxTFBXUzZTQlZINVhDZjRkNl9uaXNDREZHUnkxS1RHaFJxT3hVNXQyRUpiN1U2dFdUaERTOGhHakFOZDNLMm40TG9IaENtZUd1MmpTTlBVOWhGUXQ5UmhLVDhSQkdfNkl0S3RVZEtCMkhuUDNGYVgyVkpv?oc=5" TargetMode="External"/><Relationship Id="rId1400" Type="http://schemas.openxmlformats.org/officeDocument/2006/relationships/hyperlink" Target="https://news.google.com/rss/articles/CBMizwFBVV95cUxNR29ZMi1OSTRzTnhpZEpnbkc2OXh5aENrOUNLV285dTgyYWpfejhEMDlkOG1xVjZDSk1QTzc1U2sxTjdONFNfTmZvUnJzQW1rcGkxdENWN21yZWplQTVpVzlJT1Z1MmtNc3dySEpvQzlmM0FJaHk1M1h0cnJ4YlpKQWxQbDNRdjNrZ1VBbWg3N3R5S2FvZml1SjhDNWdmS3" TargetMode="External"/><Relationship Id="rId1401" Type="http://schemas.openxmlformats.org/officeDocument/2006/relationships/hyperlink" Target="https://news.google.com/rss/articles/CBMirwFBVV95cUxQNEpsaFpDN2FqQldfcDc2TlB5bGJ1eTFRYjZmSFFiMno2WklZR3lTNURDUXE0MlFmU25EOG1xSnFwQXdfc0N1SjlFNXF6RWg5SE1XdUU1LWd1aFdnaXRMYkhIMXplVzczR3VzTXVMSkJFUDBZMXpET21RbFJ4bTVKVGNXeHJBV0JjenNBM1hTTjYzZENTRUxjUzBYZjR4b2" TargetMode="External"/><Relationship Id="rId1402" Type="http://schemas.openxmlformats.org/officeDocument/2006/relationships/hyperlink" Target="https://news.google.com/rss/articles/CBMi3AFBVV95cUxPQm5RQm55WnFkWFV2TEd5LUZOYlpuSFpQd1Z0c1dmaXJiZnhRQkhTd2hxUEJiSUM0SDlDRDdWWmVOZEFnRGhIWnV0MU1mMndfbVlEMmR1SzVJakRmTllGQl9FY0JmYldYLXRHbGdoM2ZraVY3dUlOUVFKb3JwVFFqSHNtb05BUW5jZC1zY0dMYUFybEpMRFM2OHduME1PN1" TargetMode="External"/><Relationship Id="rId1403" Type="http://schemas.openxmlformats.org/officeDocument/2006/relationships/hyperlink" Target="https://news.google.com/rss/articles/CBMijwFBVV95cUxNM2dEOVdDQXV3ZHV1cTBib0VhQmJsNmhCM0ZWSDgxOG5XaWdyVkRIbUZYbkxuM1VCRmJxNHJDeElLRm1kMnFmcHI5ZTE0LTZIQVduOFNkNmktcWt2bDFKTWJQMS1mRjVwc00ydGJXbkcwV3BQcmpMZ3V6ei1PVE51WWQ1NnZvaHVnN1ZpY1Nocw?oc=5" TargetMode="External"/><Relationship Id="rId1404" Type="http://schemas.openxmlformats.org/officeDocument/2006/relationships/hyperlink" Target="https://news.google.com/rss/articles/CBMihgFBVV95cUxQOVBIbU9ORW84NU9ITjFveTRUZnYzdTVSWWg4M3I1MGdfSlI5VVVRbGxFQmpKb0lCeWNZbGxmTU15SVZKLVdENHF6ZE00Z25FdXJ0RHpkaE9fM09VaF80VFRTN2NBNzN3Qk5ucllYV3BodW1ZN01iSkhNQ1k4SFFRSE1PRmtmZw?oc=5" TargetMode="External"/><Relationship Id="rId1405" Type="http://schemas.openxmlformats.org/officeDocument/2006/relationships/hyperlink" Target="https://news.google.com/rss/articles/CBMiXkFVX3lxTE9oMjdsVVgxNkRCWkFySmNSV0hlNDd2WGM5Q1VRMzN6TnlWLUNrbnJnUHBhRHlDbllHME1iQXJtbDFWMGtCNnNPRENmRmdSS3NHckttci1qZExVSmkyY0E?oc=5" TargetMode="External"/><Relationship Id="rId1406" Type="http://schemas.openxmlformats.org/officeDocument/2006/relationships/hyperlink" Target="https://news.google.com/rss/articles/CBMidkFVX3lxTE1JSWZsVnctR3FBS04zQmRES29iTXZhYXNUNjFMUmxib1J2WlJKRi1MYTBLUExZQzB4c2FVeENyZExHMkpDSWtONklFNWJhWHRWMEwtd1NJMzRVZHUxSlFKaEdTYmVrU19xOFRaTW1LZVFpR0N4Rnc?oc=5" TargetMode="External"/><Relationship Id="rId1407" Type="http://schemas.openxmlformats.org/officeDocument/2006/relationships/hyperlink" Target="https://news.google.com/rss/articles/CBMinwFBVV95cUxObUlNMlVqNFRXSHFpUFVqZENzVDRNUFNocE14RzJIWFl6cHU1NFV4anVLQ1hadDF5WjBnTVNuQWNEYzczWnJSNUQyVVNnUHBRUlhQUzRZQ01qMjZRZ3hiNXF6QnBhSXpHb291djJ5SnhOQjJMWmJtTGpsellhYzVURDhIZ1pTVXFkeEZXSWt1U3JoNG5fN0xOSEh3RHAxT1" TargetMode="External"/><Relationship Id="rId1408" Type="http://schemas.openxmlformats.org/officeDocument/2006/relationships/hyperlink" Target="https://news.google.com/rss/articles/CBMiwgFBVV95cUxNRlBJTHRTT1ZIZWJtbFNXVDBQVEc3Y0NycjBqZEJhTTU5WnUtaDVCSjJlRFFWR0FkUDhTS3o4emY3elpBUFNtTXpVWTNQcnBCQ053bUt0TGk3S1hRN2s5S2dEWjEwbUZiUTJnQ2E1cUp3RU1FandCR0VhWG5uSGFITjZKYzg5OE12Tzh6aUUydXVTenBzcHJJbEZZcW1BTH" TargetMode="External"/><Relationship Id="rId1409" Type="http://schemas.openxmlformats.org/officeDocument/2006/relationships/hyperlink" Target="https://news.google.com/rss/articles/CBMiygFBVV95cUxNRHRweEhnX3FsTDNvR1FlVm9IX01DS2I0RjBtTVRHOWg1cFBkQnFBRGVJZzAza3RtUC16WDF5cm9tbDI3bS16eFVldGlObVZwT25KWFBLWnNLNklkT3pHaHB6YlQtRzctX2M0RTF6VnUybmtVSGlZZUpCYVVKSE91a2otcUctb1lEeW9ZX0czQnlGVV9ENWlXM05KbHI2Nz" TargetMode="External"/><Relationship Id="rId1410" Type="http://schemas.openxmlformats.org/officeDocument/2006/relationships/hyperlink" Target="https://news.google.com/rss/articles/CBMisAFBVV95cUxQSjBxMTVNVklNS0drdEItN3pIeENUZEdGblBqZEF4TlZjSEpMaXktTnp2anlzRHdCNThBZXpraGJ4WEZ1alhqLVVwMTh4Znd3RG8taEhhaUZ3dTVoeFM3ZXdQUFNHSldaZWZ1d2d3TW1QS29PaEdaTHZ3QzZFRDM4bC1KVzd5MWhGU243RXF0cmdRdWFDSVJBNHhnZDdDQn" TargetMode="External"/><Relationship Id="rId1411" Type="http://schemas.openxmlformats.org/officeDocument/2006/relationships/hyperlink" Target="https://news.google.com/rss/articles/CBMibkFVX3lxTFBOMUNza29Wenl3QXE2czZDSXQyc3Vxc0NfSzluMUxWbllvMUFOV0VTYkx6U0c4eGZMRDJySkdsZHY1aXVPNTNXLTNldjd5VU1VVDhTNVZ3UEVjbjBUOER2WVN2MW5qRjAza0tqQk1R?oc=5" TargetMode="External"/><Relationship Id="rId1412" Type="http://schemas.openxmlformats.org/officeDocument/2006/relationships/hyperlink" Target="https://news.google.com/rss/articles/CBMiyAFBVV95cUxOX0VuVURwQTJuMU9fdVhIeEJ2ZkRJQ0l6aE04WmFua20yY1lxdXpiWUtzakdDNlMtNzJWelBXZ2l1ZE5KTVVRX05zcTNta0k5aUtGS2M5b0JJODhXTFFsZ1AtSGZ4YkVfUzJqUlhWN3VaOFhBTTZITlVCZTVMaDVFZTlzN2lnZFh4VENIUGNHWmdodmxLRmRqWkZYUUljX0" TargetMode="External"/><Relationship Id="rId1413" Type="http://schemas.openxmlformats.org/officeDocument/2006/relationships/hyperlink" Target="https://news.google.com/rss/articles/CBMi2AFBVV95cUxQZ3gwM0lyZHJSeVdqeGQ0V2pOaDlBUEU3UVV6YjFDSjJxQWFwb1BFZHAwNElMczRlVDZTMXJrYmZ1Szh1cEEySi1TaXlULWlqbTZNc1lHM2Y1SmtLb1pCcVJxTFlyRl9hbVdhY3R1bU5xc0J4Y21rR090OTg3TnBSbHlKS201S0JtZkotWl9Hd21GTHJlbEZyODI5Slhmd0" TargetMode="External"/><Relationship Id="rId1414" Type="http://schemas.openxmlformats.org/officeDocument/2006/relationships/hyperlink" Target="https://news.google.com/rss/articles/CBMikwFBVV95cUxQR0ljbzJGdnhyVGotN1BRdFBZRlVmUWtKUlhTeElZblctRFdfaDBrMlRQdE9sOE9zeDl3MS1naVBfTzhQVUdHSWJNdmFISE5mdXZJYnhxQmpEdGRTa3A5eVNYWnJ5a3ZQM3pVclVqUHBNREZZTDlJRTJSLWMwU0ZCWG9mR29tTm5HTVVad2RnSTFyMG8?oc=5" TargetMode="External"/><Relationship Id="rId1415" Type="http://schemas.openxmlformats.org/officeDocument/2006/relationships/hyperlink" Target="https://news.google.com/rss/articles/CBMiywFBVV95cUxNQU1TZ2NxaXd3cTJwX1NWMDhjaGZJcnlhemFObXdUbGdXTTluZVVpcnk0OFAycFJ5Qm15dTJTZktMeHlyVlpaM2gxSExzYlFVSDllSDZaS3NhV1FBb0VuWjlhRjh6SVJIZEJkZzRiS3QxN3Y5T0xHbUtNczdkR3BzRXVlZ2hQOFkxTXE2dGlKcnhmM3BZb05kZ0NmY1cyQU" TargetMode="External"/><Relationship Id="rId1416" Type="http://schemas.openxmlformats.org/officeDocument/2006/relationships/hyperlink" Target="https://news.google.com/rss/articles/CBMiqAFBVV95cUxPRnJNZFhkSlJLckdTZklZTHRoczk3T0dxbWlmTld4ZzNseEhqdVJBeTZBcWpsYWprRF9SWTYzT1g5dklzZk81MnNvMXZrOXpXNno4ZTZ3OFdFdFhEczNYRUlPV0ZrNEpraFMwYUQzZkZyS1FnRmhXMTVlX2d3R2h5Uzg0c2VIQ2s1Zk9Qb3VFZzFmaGxCTU05WF9DSXFxRF" TargetMode="External"/><Relationship Id="rId1417" Type="http://schemas.openxmlformats.org/officeDocument/2006/relationships/hyperlink" Target="https://news.google.com/rss/articles/CBMiowFBVV95cUxQbWJzeVMzeTBfTS1zZEhqZndVa21HSWpXX0hmZ0QzTGJ4RXA0dnZKSndCdzB6X2FOSERzTjNRbl9NcnRTNUpKb3lOTFRxU1RYM0hqdE5RVUlSWVJhOXZJSE9MUU5lRmMwdjNadXRyc1JrLWJVQTlic3llMW9vNWtPZUpIZHJPV3JJckFQQjRSTVRvNmZ3Q0xLSFI1U1lVUl" TargetMode="External"/><Relationship Id="rId1418" Type="http://schemas.openxmlformats.org/officeDocument/2006/relationships/hyperlink" Target="https://news.google.com/rss/articles/CBMizwFBVV95cUxQTS1GR0dxLWtYSy0xUkxrUWtkcVVhZDE1cXFSVjZNQl8zc2d4aWxIVW9kTUxtUUZFa01zdVdVdVZOS1dkNUNPa01fZ0NwbFdzYnZ4S0FMRHZBcXlTa1V4enVBSGNpT1A4OTNnSTQxcDdCUlFTQUcwc1I1d21Za09udW5JQVJJdUFMQmVBWFRtNE8yNF9ReU5kTmJPZWFjTm" TargetMode="External"/><Relationship Id="rId1419" Type="http://schemas.openxmlformats.org/officeDocument/2006/relationships/hyperlink" Target="https://news.google.com/rss/articles/CBMizAFBVV95cUxOMTRWRVQwWFpjS2s4NFN6ZVpRekpTaHh2Q1VkTFJzb3JNQXZZZW5WRE92OGliMldiOUhBRUdoY0dXQmtEaDY2dGRXOG1aUWNmamdzWmw4MS1UOEVMUXByMTk3aG1GWXhTTEJybDlSd1R1TUk0X3E2cXVsQXlSZkdXb1FxSWpyeFVNTHg4MmVoYlBUYV9wRUZxdlFzZ3Z3NF" TargetMode="External"/><Relationship Id="rId1420" Type="http://schemas.openxmlformats.org/officeDocument/2006/relationships/hyperlink" Target="https://news.google.com/rss/articles/CBMiywFBVV95cUxNQU1TZ2NxaXd3cTJwX1NWMDhjaGZJcnlhemFObXdUbGdXTTluZVVpcnk0OFAycFJ5Qm15dTJTZktMeHlyVlpaM2gxSExzYlFVSDllSDZaS3NhV1FBb0VuWjlhRjh6SVJIZEJkZzRiS3QxN3Y5T0xHbUtNczdkR3BzRXVlZ2hQOFkxTXE2dGlKcnhmM3BZb05kZ0NmY1cyQU" TargetMode="External"/><Relationship Id="rId1421" Type="http://schemas.openxmlformats.org/officeDocument/2006/relationships/hyperlink" Target="https://news.google.com/rss/articles/CBMikAFBVV95cUxPYTJzWmZaY2RTSnJyejhVSUtCd1ZwU2ZkSUd1NkdtTnM1a3Ywd2hiS2dNSmJEZFV6TC1Mb2hYdzlKV1ZQQmhFb1E5bV9lVmp5eU0xZ29RQ0I1bllZdWJGNG1pWW5ZNC1ZZnI5OHptRU1FdjF0dGVTYWZvcmdUWG02VEpZYjJCam8ySzBteXl2clk?oc=5" TargetMode="External"/><Relationship Id="rId1422" Type="http://schemas.openxmlformats.org/officeDocument/2006/relationships/hyperlink" Target="https://news.google.com/rss/articles/CBMiS0FVX3lxTE5IVGdFZUtSZEdTR0dTMHJWLXFNWG9VdFhiOEdDLVMwbHRkQzFHNUtCdTZ1Si1UWjhWazRkbUhiQlNGY1JzR2RvRnBIdw?oc=5" TargetMode="External"/><Relationship Id="rId1423" Type="http://schemas.openxmlformats.org/officeDocument/2006/relationships/hyperlink" Target="https://news.google.com/rss/articles/CBMiuwJBVV95cUxNRUFYOW1GMERVajNadUctT2c1dUlHbHJlSGFQa2d5YmEyNW43VkFtbDVuT3RUblVNak54QzVDY2Z3YlplVHFBWmM5eFhxellyNnFCb1M1RjM3WVVES011VUxnTUw3WlVVMkQ0bVFVYk4tZFNkdTZlWlFmZnA5NUpoTjdWYW9MMXdkUzRzMG0xTzQwRnZ1aTBXTzBTU21RMG" TargetMode="External"/><Relationship Id="rId1424" Type="http://schemas.openxmlformats.org/officeDocument/2006/relationships/hyperlink" Target="https://news.google.com/rss/articles/CBMic0FVX3lxTE1KV2tmZTJfUjdVbk03RHRNdl9tQ1hKc3dUejdWanUyMDAzR0xValpNNG5mZlJCUU9IbE5fTzVlaTBrYjE1bVNXemd5NGphQlJEOVAwazM3Y0cza2c5MGgzQ2VPV2VudGI1SXFNOHJyeGZOVTQ?oc=5" TargetMode="External"/><Relationship Id="rId1425" Type="http://schemas.openxmlformats.org/officeDocument/2006/relationships/hyperlink" Target="https://news.google.com/rss/articles/CBMid0FVX3lxTE51ZmJLa0d0SFJSMTRZUE5pcVI3eHNvRTlmUnpXcXMyd01nZFl6OHkwOUpUX1FUVWdFaFRaem1vZkhxMWxNUjRobWJybks4QjJZaER3cUotdV9mZWNFdWlrazF2Ni1QRGFzXzhHN0xQNmV0UFV2YmJ3?oc=5" TargetMode="External"/><Relationship Id="rId1426" Type="http://schemas.openxmlformats.org/officeDocument/2006/relationships/hyperlink" Target="https://news.google.com/rss/articles/CBMirAFBVV95cUxPZmxhQ3pXenJCX29tWFVvM0hHMi1jel9qMWpzUVRPTG9XajNpTE9xYlF0UUY2N2paNElKd3FZZ0ZNZWNIajNQcU1uTEowcmJwNGgxdWRlTWx4b1JCN0dKQXJmX3NrWkJUYkNtRE8yQVhQR1RKNzFJUDlscDl4VWk3Q196MDZaSXZzZlhTWHZzYUg0OGwzcHltdGhvNW9GWE" TargetMode="External"/><Relationship Id="rId1427" Type="http://schemas.openxmlformats.org/officeDocument/2006/relationships/hyperlink" Target="https://news.google.com/rss/articles/CBMitgFBVV95cUxNQ0ZkRGRBRzdnNlg5ZENhcHV3YW5ITnBjUFhadzhkdDJRaFdsUjNQeUdKNDZPUjdSdWRfT1Nwbk1sbk83eXQ2c2Zhd1dQc2JXSFlVWkVsSU9CcmdiQm8waFV6YUxOOXg0SUR6d3hrUV8xcllxbWdGR1ZGTklFWjE5cUlDS0pKWnJmcEpFaG51MUxHWV9EYnVzVmQ3Umkwc2" TargetMode="External"/><Relationship Id="rId1428" Type="http://schemas.openxmlformats.org/officeDocument/2006/relationships/hyperlink" Target="https://news.google.com/rss/articles/CBMifEFVX3lxTE1vSXhhQTNQR0NUYzUwbF9wcFVQLTRBcUkwRElERFVJeXZTLUd6Xy1XWmlvVzZwcXJrZkptZ3RRNFd0Z1F6NV8yN0VnRVlhNnBXWlp5dE9ObHVOYV9IQUxoRG4wQ2hsRVJDVFQwU1lnTFNxdHJkRUQtcE1pWlM?oc=5" TargetMode="External"/><Relationship Id="rId1429" Type="http://schemas.openxmlformats.org/officeDocument/2006/relationships/hyperlink" Target="https://news.google.com/rss/articles/CBMivwFBVV95cUxOVFlNR25CUmczNnp5ejdMYmMwU2wtZTBmTGVRdDhjWDg2dUJHVnNLdDBKSnVtNHFDaDFZblhKa1o5Nnhkdm1KUjIyUExDM3p3d0FpZGlIVjRwc1JDVkVwODdDbllyeEZBMUFsUUdDV2hLRlBfdC1nVWdPWmRicGlhUzFMUFJ1N2FLNmZ5ak9XZkVvZWRkalUteXdCNEpIWS" TargetMode="External"/><Relationship Id="rId1430" Type="http://schemas.openxmlformats.org/officeDocument/2006/relationships/hyperlink" Target="https://news.google.com/rss/articles/CBMi0wFBVV95cUxOeDAtTGhPc0pYV1NhdmhrSmZYN210NVJrRG9KUXh0eXFDZEVzM3RpNUxhZVhpSnQ1WTRkTzZtZ1VYVF91YURVT1gxVm1vNHlfbkwtRDV2UWVuZl9tMUhUUW5MbTJGVFpLQ000Q3JyTW1icmhmdEFuNE1iRVhqblFpZTFVc2NYUERycEJQakd5WjI3S2d2UTRrOXQ0N0hVan" TargetMode="External"/><Relationship Id="rId1431" Type="http://schemas.openxmlformats.org/officeDocument/2006/relationships/hyperlink" Target="https://news.google.com/rss/articles/CBMi5gFBVV95cUxQQnRXSlAyMURQb0hFLVQ4VUl4R3Nqby1hWEdLUWlZU3AtT1dLWHBfWHU0OXE4c3RQeUpTTldrOHZoekZpS0ZmeXk3cUpwYjlyZDIyZVQwSldKZkc5VXlMZ0JJTnRFaEFoUU1jeE0wemJSckRTeW43M25sTTFxNjdIaE9MWVBnbE1BN0d5S0xCTTQ1ak9WZ1NQU0dCRDZ1Sm" TargetMode="External"/><Relationship Id="rId1432" Type="http://schemas.openxmlformats.org/officeDocument/2006/relationships/hyperlink" Target="https://news.google.com/rss/articles/CBMibkFVX3lxTE55SDNremxjMVJXS0ZIWmk1T0NPZlRTSG9rckJybGtxdFJyaFZkelo4cFVhWDE1NXFJaktoakMxNS13VGduSUpDdW8xMG5ranZrN3l3WHRBR3BpbzlQazJRRE82QW92Q1c0dm12MU9n?oc=5" TargetMode="External"/><Relationship Id="rId1433" Type="http://schemas.openxmlformats.org/officeDocument/2006/relationships/hyperlink" Target="https://news.google.com/rss/articles/CBMibkFVX3lxTE82dmNBWHRwVkFJeFhVQmZYS0VPRlpaUThZTFhncVhsVU8zN0cwSlctdHlxSzFFZHh0YmljN3FFSDY5M3doRVMxb2x1RmlpdmZpc3NkakhiVHVYZkMyYWI4a3l0LVFDM3hXd2I0eUl3?oc=5" TargetMode="External"/><Relationship Id="rId1434" Type="http://schemas.openxmlformats.org/officeDocument/2006/relationships/hyperlink" Target="https://news.google.com/rss/articles/CBMivwFBVV95cUxOd21VWk9jQVpiMm1ITTU2eDUzUXNhZjZJQlp5aTBadW03aWJBLWdJdGFHc2s1U3JxWmpvRTZOZ05nSExrZExWMGNyLVBiSGFGQ3k3aEVScFU2TTZLWGVWMTE5cmQ0LVE5OC1HTGkzMnZtY3A3S0Y4YzNiTmpiYlBJbURobkdYNzBtS0prSUJzNTFNSU5ZcTg0TlprVl9aUW" TargetMode="External"/><Relationship Id="rId1435" Type="http://schemas.openxmlformats.org/officeDocument/2006/relationships/hyperlink" Target="https://news.google.com/rss/articles/CBMibkFVX3lxTE1uNVVmLXRkMW5RdkQzLU5Tb1Y5UDlhTGNaaTJoMXVSZ09aQkxoSFlZR3BtRnhYMXQ3dEtMR3FrUUN4X0U4anpmQ0pDeTVnSWFMZkJvN0JILVpLZ2xFS0lrT0pvbk54ZEstUThXXzF3?oc=5" TargetMode="External"/><Relationship Id="rId1436" Type="http://schemas.openxmlformats.org/officeDocument/2006/relationships/hyperlink" Target="https://news.google.com/rss/articles/CBMivgFBVV95cUxPYzhoMktmdXFubkt3Umh6Mmc4SjdUUzQyVXBWWHdtMEVqSTJWbG1lVEV1cVNjeWdRaW5UbWRkM0FRRGtYdG02UkJLNFdkZUNSMnBmQzhaYTRSMTVRdkphU2dsZFVpYnZibjRuQUhjQ3NXS3ZPdnBSS2dQeHJ0S0xqUl9FMktIdUkxUEFId2pzeVBmZlZCU1pqTXUwM1VNcG" TargetMode="External"/><Relationship Id="rId1437" Type="http://schemas.openxmlformats.org/officeDocument/2006/relationships/hyperlink" Target="https://news.google.com/rss/articles/CBMiUEFVX3lxTE9ERXQ2Nzk3UVlMNWN1RkxUSURXQ0Fib0UxSWdVaVNJNUdtdEJ0RzVUc1phMFJwTFVBcGZEWkpVY0FNVFVWUXpOVTB1b1lXSDRV?oc=5" TargetMode="External"/><Relationship Id="rId1438" Type="http://schemas.openxmlformats.org/officeDocument/2006/relationships/hyperlink" Target="https://news.google.com/rss/articles/CBMiywFBVV95cUxOdTlHSFA3cEFzVnl2RUFuTmlWMUJ6TWV2RGpkdjRTWGFxSzl6M1FVQ3c1bkR2VXhOYzRrXzF4Y3FJZjBkSmRwWTJfV3IyVU9VMnc2RzJoRVByUXh2Qm5USkdoRDZqd2xmWEVydEZaS2ZWN1k3b180cVpXcmV3OXZTcjdiSDFZaFFoRUFCVngtOS1QTGFhTmFYX0NGUDlSMF" TargetMode="External"/><Relationship Id="rId1439" Type="http://schemas.openxmlformats.org/officeDocument/2006/relationships/hyperlink" Target="https://news.google.com/rss/articles/CBMizgFBVV95cUxPM2JDR3lRcDJNeU85Ni0zcDF5d25JcTBVZ1R5VEJ1OTRJb3JaSHZRUXotSVVIWElhYy1GRVE2bmVxMkRPaHFIMVBidk5HSU9OVC1jQ283TEZGTFRNaXE4T3lZaDRzMkljTDdjd3Z5Vm5vOHVpUGx2Wk1KSmNpcEpGdEFGOVowNURYc0FscEkwMlhYcUI0Ry1fY2NCcTRTb0" TargetMode="External"/><Relationship Id="rId1440" Type="http://schemas.openxmlformats.org/officeDocument/2006/relationships/hyperlink" Target="https://news.google.com/rss/articles/CBMi5AFBVV95cUxOYVlheERfQ19DamZoUmNCTVdQR0dQckJEOGFVblFScnJicXNtWFZaZ0Z1MjZ5dUhNMWpfbDVrVDRDdHhIeTVZWGIwYjMyRGNqV190aUIzLVdENzNSdWJGOGJzZ0lmTVJBS1ZFV3BuUk9pSDJDY2ZaXzVTQ3BmVjJRVk1mLU1MYjlLeEcwNGdmYkZWMWg3WjUwbHRuZWgwdH" TargetMode="External"/><Relationship Id="rId1441" Type="http://schemas.openxmlformats.org/officeDocument/2006/relationships/hyperlink" Target="https://news.google.com/rss/articles/CBMi1gFBVV95cUxOTFJlaTBZeHg0WkV3enM5WTBCM0FOREI1dEZwWGltYkdKbjNBSktDUFlZZ1lVdjl6eUNfWVViRzFHcEp5TjB5UFhJQ29tcHVOb1Nqa0RHczJ1SDA0YTQ4ZEtzQzRnZ2VaejFIU2NoY1Z5WV9ER1ZSV1liblBzRWtvU3ZTaWk2REtUUGhKbmNmUmtuUGlZQXB1NzNac3EzdU" TargetMode="External"/><Relationship Id="rId1442" Type="http://schemas.openxmlformats.org/officeDocument/2006/relationships/hyperlink" Target="https://news.google.com/rss/articles/CBMirAFBVV95cUxPX1ljZGVTR1NpdC12U1hTRUMySVVlU3JIUm1Jb25vU1pSb0JaeGtXdk04TG40N3FmN2JoQk9hbmVnd09SYVBnWndUdTdVczAzVDlYQUY5NHowQVJJZkNzV3JGQzBzdjItaWpEWF9PelFsZW1idFdnWjdXTV9tUEgxczUzZGRyc2dSZUpzMXhNc3h2dzRZWmZBN2hHdkg4dF" TargetMode="External"/><Relationship Id="rId1443" Type="http://schemas.openxmlformats.org/officeDocument/2006/relationships/hyperlink" Target="https://news.google.com/rss/articles/CBMiZEFVX3lxTE1wUEJ1UmkxM3FCejBFX2dnZVhIMG1sc09IbXkyRU0xM1FNNzRuSnlLSktTS1dOVExzTExHQjN5YTdpRjFwRVhGYUljOW4zbGFGX0FyZUUxQ3p2WXhkcE1KWXJoVmY?oc=5" TargetMode="External"/><Relationship Id="rId1444" Type="http://schemas.openxmlformats.org/officeDocument/2006/relationships/hyperlink" Target="https://news.google.com/rss/articles/CBMikwFBVV95cUxQbm1sQ01zazhCNlhLMVBOWmhZSzBBVjJlemVaYkR0ZkxrOGk0RXJ2bGxMMzQ5QmhMSGhXMlUyTHlnTUR0TGVDZFZnSGhfeHdUaTdFQ3JQNEktQkxpc2xaTEJrdlNkcUFFS0k0Uk0xRlRGZ1FwMEo0RkMyaElDeF8wT01jYWRBZEpmWFpqNVlTdk04dGM?oc=5" TargetMode="External"/><Relationship Id="rId1445" Type="http://schemas.openxmlformats.org/officeDocument/2006/relationships/hyperlink" Target="https://news.google.com/rss/articles/CBMi3gFBVV95cUxNWm1nX2JJTHNtNUFFc25DQkRhVG1DNmZUZmxOakpYSmQ2X1VXUVF5bWxhczFmZ1VIbzZQUjJmcE9McURVcnIyaU02aUN2cXpiekVWTG5PRUdYSFFYNXlrZ0pjd21HN0hwa0N0RUlYQ0ZWVU8yWGRwQ3ZRUi1tX205U0lYcl82Sjg2OWFQTzNGSUNObk4wcGlnQmhMWFRtNH" TargetMode="External"/><Relationship Id="rId1446" Type="http://schemas.openxmlformats.org/officeDocument/2006/relationships/hyperlink" Target="https://news.google.com/rss/articles/CBMi6gFBVV95cUxORzdSbU4wekgyYUpYNUlxT0p0TzhqUFNlSWtCSUR2Y2NEZnlGSDZrek1WQ0JXVWRBTE1YZ1JfNlVFdzQzTFMyNGtHdDZLd2lIajRlOFZXelA2YTFnaVBHanY0SVdyeFpqbGlJVDJENDZVMl9mN0c4cHFtektuNGs2WTZsTzdjNEJFYmhMWUpxaUNFa3JVWThmcmNScUtST0" TargetMode="External"/><Relationship Id="rId1447" Type="http://schemas.openxmlformats.org/officeDocument/2006/relationships/hyperlink" Target="https://news.google.com/rss/articles/CBMiWEFVX3lxTE1zNmhLUHo2VFR5Y3MybjVKWkpaWkpkX2NUY0piUGNZaXBkMnRTMFJFNGFORnZMY3FBdlU2a1FpNWpJeUVNMF92MHR5ZjY5eUkycUF3OFNHbXg?oc=5" TargetMode="External"/><Relationship Id="rId1448" Type="http://schemas.openxmlformats.org/officeDocument/2006/relationships/hyperlink" Target="https://news.google.com/rss/articles/CBMickFVX3lxTE1hU1ZLTlJJbWpEa3ltY3dIVGFVUGtUY2JsemtBQVB3ZlRaTVpueDRVWTJZLVpOcmw1X1dRelhFRWt3MlFIZy1oazRWeDVHQTdJMHJJM1dSenZZRHZBYVJyMHV5dDZuejIydE9uNWVVQjVyUQ?oc=5" TargetMode="External"/><Relationship Id="rId1449" Type="http://schemas.openxmlformats.org/officeDocument/2006/relationships/hyperlink" Target="https://news.google.com/rss/articles/CBMi1wFBVV95cUxPZ3d4T0haQm1BeG04eEt0ZmtHVW5MOVFES19SdkVScDlEczNfSnJWSHEwZTgxNW9uWEVOMktoZGVOVW1zUjFvbS13Rk81WXJqSi1MMmhySHFLbkZQeGg5NENUbWhDTm5id3dWZVZ2U1JGc2FFeU93SnlBaU9hcTlZbjhYRWtXRTVreXdkRERaZzJBcVRLNlo2b2xfeVpHTH" TargetMode="External"/><Relationship Id="rId1450" Type="http://schemas.openxmlformats.org/officeDocument/2006/relationships/hyperlink" Target="https://news.google.com/rss/articles/CBMiwAFBVV95cUxQSUVlTDg3WTNJTTM5bm1hYnExRUk5V2RYWDIwazR5bklRWllKMGpvQlZJaElkTVdwMWtxMFNienhfUThHUVhFODUzT0FvT3Mya2dDT1pHNVE0UDQ0NkRVenpjYkRQeVpFSjFMYVctY0J0cDBzdXN0Ty1RN3o5cWt6VUpKZmhaaE1mb0R4NnBQdmhLRzdYQTJ2UzkzeTF5Yn" TargetMode="External"/><Relationship Id="rId1451" Type="http://schemas.openxmlformats.org/officeDocument/2006/relationships/hyperlink" Target="https://news.google.com/rss/articles/CBMirAFBVV95cUxQU0dRanE2bVU4cVRIcFRjUHpDTXVsODVHenlxX01pN1ljend4OC0wVUlLa1ktbWxyLWVCb0ItSEl0b3kzcm1zdEZGbWNyZFlWWUFjV09rYmlNWndBckNJT3p0V2JKVmprY01uU2ExZWl4b1Jwa19aLWU1OWdfRjhoZXo0bWwtR0s3M3A1WENXTkozUC1vRXVBQ3VRUk1Vd2" TargetMode="External"/><Relationship Id="rId1452" Type="http://schemas.openxmlformats.org/officeDocument/2006/relationships/hyperlink" Target="https://news.google.com/rss/articles/CBMitwFBVV95cUxOR0RfSHR5SHo5bVJyZVdxQWphOTBBOTdfeTJJcFEycFQ1X0ZzRzF2N1lMTGxULTFHTWpuMnFtYkpnaGxSUlV4ZEVTcUhmQ3ZuSkg4N1Jwd1hYVE9NdzRBYmVrOWtxVnJBQ3N6RzdqdDB0YXpRamplN0g3ZGZhTWNTWjd4NkFjWW9OdW5uZHZWUGNSN2xqczFhS3VOUGtJUm" TargetMode="External"/><Relationship Id="rId1453" Type="http://schemas.openxmlformats.org/officeDocument/2006/relationships/hyperlink" Target="https://news.google.com/rss/articles/CBMiowFBVV95cUxNXzhaSldkdHYtaHFxWS00NVhDVzRrQXpCRWFwOXpzYVBZbi1iNTlNWHFueUFnVDhEMExBVjRBVkZ0YzdwZmdzV1JfTjFienBnV3lBNFp5b1VDbk9JMnk5Tm91WjE3RXVXbkxxclQyOW5XVHpYb2lOdC0wM3BJa0lpbE9Tb2dSVGtmY18tN2Ezb0hBNGdlOG4xQ1RHMkZ6c1" TargetMode="External"/><Relationship Id="rId1454" Type="http://schemas.openxmlformats.org/officeDocument/2006/relationships/hyperlink" Target="https://news.google.com/rss/articles/CBMipwFBVV95cUxQRmVVeTlZSGFaaUY2M29EYjhsSEZfbE5OdUhEQzFZQWhHbS1EQ3g3anNFVWQ2QXpBMHAwUm5oN1JzR2g0Y1dMbnRzeFNYcEQwUDhYMEVtbG84Z08zYVk3V254RU9ULWhsUnpnYmxvQk9aUDBLM2hMM3dHa2FmUllEYXZvdVpTT2xBTjJRODJVT01LOFdlWXN5V0tlWWNxTG" TargetMode="External"/><Relationship Id="rId1455" Type="http://schemas.openxmlformats.org/officeDocument/2006/relationships/hyperlink" Target="https://news.google.com/rss/articles/CBMifEFVX3lxTE41WFNIOUxlRjlhWDBPWDlfZnFtcFV3NHM0bERHQjFnN0RNQ1FlYy1OeFRmNXlSTVVpaWNoSjYtdW9DTkt1U21hMVNxbGgzTG5NX2tKeEc0MnoxaDJWWW5MdmdjdHBuaXNEMXdhTVZ0RzFoaTM0U1VyWDRVajc?oc=5" TargetMode="External"/><Relationship Id="rId1456" Type="http://schemas.openxmlformats.org/officeDocument/2006/relationships/hyperlink" Target="https://news.google.com/rss/articles/CBMi2wFBVV95cUxNQmlEY1pWT0VnQlBzV0ZFMW5sTnlzTWROX1E1UFdSekc1b0VVUUlnTkZITUNPbzdiQWdQaWFOaFg1VWNaLUxiTXFidUlObFJkZUNLM1EyX3A2NGhxQ1FIQkxxTThHZHdGY09BbEdGVlhJalAzMGQtamVoa0pRR0V4VXhPcTRUUGVWTVpuYkd6X3NfOHQyc0VzbW8tM1BlVE" TargetMode="External"/><Relationship Id="rId1457" Type="http://schemas.openxmlformats.org/officeDocument/2006/relationships/hyperlink" Target="https://news.google.com/rss/articles/CBMiygFBVV95cUxNbnFtajVlZkJjNm5EeEQySlkzd2NHRzAxWWRESmNNaXBoQ09NZW1yS1ZiYkRzcnBoOFhrNGNLRmhKRWRFSGtVYnJiZHd0WGx0R3JrVkc3VnNpdXA0MjB4allaeVN3Mi1PcnVsdmJHejd5eXktTjJxRFg0cUF5aVRkRmt3RWllY01Mdm4zbXFkZ2lWbzdIWHlmWU9xcWJVdi" TargetMode="External"/><Relationship Id="rId1458" Type="http://schemas.openxmlformats.org/officeDocument/2006/relationships/hyperlink" Target="https://news.google.com/rss/articles/CBMibkFVX3lxTE9qbG11M0NoVnRWa1NwY3FmZUMzWlBqTFNPOGthdVI1NDN4cmhGbXZaeUdiU3cwZXVwS3gwMl9xLXdwSEZya1pEdVFOV2ZxU1ZNdXBjVHVWcnJrT0VibndOUGNlbWlieUtjRXBvN213?oc=5" TargetMode="External"/><Relationship Id="rId1459" Type="http://schemas.openxmlformats.org/officeDocument/2006/relationships/hyperlink" Target="https://news.google.com/rss/articles/CBMipgFBVV95cUxQblJLMURVN3VBeHJDSWQ2NnFHRExoS0djTEpSOE1KR2Vua1pBTTRtRmFxWVAzNnM5YTJkREtNMi0yTGhXeGRYdkVGUlRPU0hUQ1VkbEE4X0VwOUVFb1hUS0NyLV9iZ3R4U1A0RVZzZVB6Yko2elp6VmhiV0s5a1E4MVBGWUlzYkVWUi1YSmY1dVFxNkM3elBKakRZUl9UZm" TargetMode="External"/><Relationship Id="rId1460" Type="http://schemas.openxmlformats.org/officeDocument/2006/relationships/hyperlink" Target="https://news.google.com/rss/articles/CBMi3gFBVV95cUxQZDJKbVZpempUNWUtVFNUaUY2V1k1N3AzMWpUOTJHR1hfZ3BMbFFjcHJQQzlNWS1rN0xPSEtsR1kxaUNyUXg5bW1GRmh3RGlUZzFWTDR0MVAxdDZ5YkcwRlhSSS1oSWthcFdVVDNsanZVR3Q4X2d0NDBuZzlXaTlOYWQzNUJkaEZDTU5zdXU4bkExUGRMMl8xNUxxY25EN1" TargetMode="External"/><Relationship Id="rId1461" Type="http://schemas.openxmlformats.org/officeDocument/2006/relationships/hyperlink" Target="https://news.google.com/rss/articles/CBMi1AJBVV95cUxQVVRqQTVUaXU2QkNieWxmVEE5WlRqc1lYeUw3aHZFLVctc0F2YzhYUnJDQ2R5Q295UmN4Q3QwRl8xaHRPb3FWR01iYWFOOHBRQnA0ejlMOW50QUF4N3BZSGcxSzNwdTdfcFdGTjNrbS12MDRKQ0NORjhPUFZpVlJnazVRdHVSZzdCSTdTSkdqOWlRQXFwbUwxeTNSU2JWaj" TargetMode="External"/><Relationship Id="rId1462" Type="http://schemas.openxmlformats.org/officeDocument/2006/relationships/hyperlink" Target="https://news.google.com/rss/articles/CBMiyAFBVV95cUxQaWR3TTEtZFBRYy1TZnN6b1NpWDNONUJGTlNFQkNmSmlJcWZJQ3lSdnpCWGQtQlBkYjBrVS1zaEdaNUgwaWF0MXdvc0h0RVhaRjd6R1B1U1hoeVUtSkpqNmFwaXJNaWdROC1VTzVBdGRTWVR0RVItWk9kSW5xNnhNUUFnY1pFamxBcTJ5TklwcWhBd1dIcGwwbDg5MUs5RW" TargetMode="External"/><Relationship Id="rId1463" Type="http://schemas.openxmlformats.org/officeDocument/2006/relationships/hyperlink" Target="https://news.google.com/rss/articles/CBMiywFBVV95cUxQWWlTbHQ4eV8tWWhxX1JYMWg2bEYtanFsZVpqMkFDODN6SHMzQlNzbHo1TlVVUWRKbW9iYkFnbGRJNkticlpsdmdQay04czNhc0o0NGxIQlprdWxfZHNmOUpoa2E3cGxUcFlBYmZMdHp5SGR0dlllTU1LdmVSQy1udkYyb0psNmc5ODlxSGlobS02dUZ4emVxOGQ5WV9jcU" TargetMode="External"/><Relationship Id="rId1464" Type="http://schemas.openxmlformats.org/officeDocument/2006/relationships/hyperlink" Target="https://news.google.com/rss/articles/CBMi1wFBVV95cUxPZ3d4T0haQm1BeG04eEt0ZmtHVW5MOVFES19SdkVScDlEczNfSnJWSHEwZTgxNW9uWEVOMktoZGVOVW1zUjFvbS13Rk81WXJqSi1MMmhySHFLbkZQeGg5NENUbWhDTm5id3dWZVZ2U1JGc2FFeU93SnlBaU9hcTlZbjhYRWtXRTVreXdkRERaZzJBcVRLNlo2b2xfeVpHTH" TargetMode="External"/><Relationship Id="rId1465" Type="http://schemas.openxmlformats.org/officeDocument/2006/relationships/hyperlink" Target="https://news.google.com/rss/articles/CBMikAFBVV95cUxPRUhwdXJwbmlzTk14bDFKSVVmNUdYVmJBb2EyUTVTbW1LVTJ4WDFVd3I3RFdPRUl1V0tTOEhGcVcxd1pnQ2cxZmQwRlVkeHZxeGYzY3Q3eXJGcTBzOEZfaUkycmVVZXFkcUxZemFkYVMwcW9zN0hVWi1tZ2ZTb1g5dklLU0x5RjlaalBuMWs0Vkk?oc=5" TargetMode="External"/><Relationship Id="rId1466" Type="http://schemas.openxmlformats.org/officeDocument/2006/relationships/hyperlink" Target="https://news.google.com/rss/articles/CBMiswFBVV95cUxOSUZYNUdaczNSWnZQS3FhMUVaeDNLZ1NlVEhGRHlBTUVuczR4cDhmbS1tdW9LQllNcklMSUVNdFo1NmNyT0tzYzcySjZTNVdWMXlWdHlSV2NiSkJ3eWh0M200WjBlQmw5QTB3am9ScDdPTWJFekpjbGVlMS02N0tBelJuSG1hM3lxRXpmMC1rWm8xSGFEY29VVUtrb09GVU" TargetMode="External"/><Relationship Id="rId1467" Type="http://schemas.openxmlformats.org/officeDocument/2006/relationships/hyperlink" Target="https://news.google.com/rss/articles/CBMi2AJBVV95cUxPaWU0VGtrMTlCTk5fUzZPd3NBZ0NXbnkzbzU0VUlGNzMzaWVXazBpZjB4SGZ3eXBmMGpGcDBiV2dURWlQdDFvaDFmMlNKbU1ZV3dxbWRkeEFqTVdTY08tUWhMcFpQWThNai1SaDFDUEhzR3pGOUg3MnVJOVpSVHFnbkFTeHFFZmFkQTBDcHU5TDJVX0p6eE9va2pEZXVuWF" TargetMode="External"/><Relationship Id="rId1468" Type="http://schemas.openxmlformats.org/officeDocument/2006/relationships/hyperlink" Target="https://news.google.com/rss/articles/CBMiekFVX3lxTE5EM1pvYUo3Um1OdWJRZUlNcE40Wm9xRDF1aHRBc3dQYUkwS2l6VmdRN0FIREFLV0hEWlVfVDFZTzB1THlnS2pjQUpESTdqOHdDR09lal9FV3FMYUEzRjZlVU54X2V1eVFSbmxwQWtjdkx6bVU4RWpRekp3?oc=5" TargetMode="External"/><Relationship Id="rId1469" Type="http://schemas.openxmlformats.org/officeDocument/2006/relationships/hyperlink" Target="https://news.google.com/rss/articles/CBMizAFBVV95cUxQdktnWEpwZ3Z6aFRBUEFKcEhfamdHRUZSZFRTYlpCcjlKNnpuRnpGbmxsOWpqTWs2T0QzbDV1QzY0Vy1kMHRlVnp4aGNvby0tR3RaZjF5aXVzVjgzelZ4TDNqMmhVTFlLUjA4OWtobXVXNTNEMUZNc1FFVVdLdjZ1UENkZWVkVHY5U2RFY0ZVSnFORUJKcTR1M0c5X0FrYn" TargetMode="External"/><Relationship Id="rId1470" Type="http://schemas.openxmlformats.org/officeDocument/2006/relationships/hyperlink" Target="https://news.google.com/rss/articles/CBMiiwFBVV95cUxOUF9uMWVaOFlQNHZSa2JoUTNENl9yVnROemwyQ0k0a1ZwaHY4angyRm1GZ1REd1NLZ056cm9fM1QyNVg2cXJ0c3dVeTUtRDB4UGJuUHc1b2FXd0YwbFFzaklKZTdzMXEwWXVXZm1PZ2JacDVXbEFuNGJWcXBpU2JCSE9kOHhyS3BhOTZN?oc=5" TargetMode="External"/><Relationship Id="rId1471" Type="http://schemas.openxmlformats.org/officeDocument/2006/relationships/hyperlink" Target="https://news.google.com/rss/articles/CBMi7AFBVV95cUxPa01FRldabWI4MnE2RVFZZDNxZmlDLWpEd0tqdDl4eGpYcGNPWV9UcG1hVFhqZlJFRC1VNWlkcFI4Z2hkNjQ2bGt4WnhGalJsVkRMME8zTTRlVTNvYmJPcXIxbXYtcFNnYkhXVVVoSjFDdFlFb0ttQzBtbk1LN2NSOHJhdmtwQjJCY0loSDhOWjRlV0xaYWc3Q3R6NlNWZn" TargetMode="External"/><Relationship Id="rId1472" Type="http://schemas.openxmlformats.org/officeDocument/2006/relationships/hyperlink" Target="https://news.google.com/rss/articles/CBMi-gJBVV95cUxNc3hRTWNoNVdxU2FkYWhOd0J6U2lmS1ZERjJCa0x5Njl0bEtJX2RpX0J5MUpTeURqZ2VrTWo4eG55Y0hRV2QycUttS3VHLVAxT2hJeGROWHBoaEZKQW5CalZxRHNidl9PRmNtZXNNNE90RmJWZlp3RU1DQjJpVnJNSGdsLXRTbE5GVS1EYmxvTlJ4Qkh4Xy1EclloOHFKbH" TargetMode="External"/><Relationship Id="rId1473" Type="http://schemas.openxmlformats.org/officeDocument/2006/relationships/hyperlink" Target="https://news.google.com/rss/articles/CBMiywFBVV95cUxOMmtaS0pfa2Y1MERIVU5INTREcmhpMlpWWUh6RXlSNWpaaUIwMmxPUENveUhCcW5aRjZmel9ZTGRkUVg0ZXEyMVRNcmZ5MzBXM0xZQVdGcDdQTXlLZWhEbUZYZDdBQk9ueXdZbmpTLWpleENMaXFZeHVTZFVhYUJtdVJRdjdIQ3lDeU13RlktNmRNeXRrcEUxUHhSS0ZrNm" TargetMode="External"/><Relationship Id="rId1474" Type="http://schemas.openxmlformats.org/officeDocument/2006/relationships/hyperlink" Target="https://news.google.com/rss/articles/CBMiygFBVV95cUxQMF9WNmg1bjlZUkJEbTRSMjh4TDVhVTQ4NVZrVmtBXzF3bTlqNmMxMmtvd0tXUVY2TTBkWHlYNDFzREVLMm1tLW1meFlVY0RGV1VJX3AyTmFjeUdXX3ZwaWhSMFEwWVRNNVhKLV9KUFkwd3ZSQ0JzSnNWaWNvcHZnam1tVkhLci1qY3gxNVlZU1V5NE93NUlfaTN2Q1YtVT" TargetMode="External"/><Relationship Id="rId1475" Type="http://schemas.openxmlformats.org/officeDocument/2006/relationships/hyperlink" Target="https://news.google.com/rss/articles/CBMiowFBVV95cUxOcG9zX0U4WkRTYzZlblB6VEU1S3RxUTd0T0d0dHFTWmF6VHlxUjVHMEZDZk50SUJSSnZ1bFBNNkFnSmc2d1VmaUQ3MlZNZmJFN2xadWlrREExdklYMElpTXlkcllvT3JYNkMyRlNFbnRwRmFSY0UwY0REUkw4N0d2T29pSnB4ekpiWFA4Wi1ETzZZWnppN1hqa0JURGtSSm" TargetMode="External"/><Relationship Id="rId1476" Type="http://schemas.openxmlformats.org/officeDocument/2006/relationships/hyperlink" Target="https://news.google.com/rss/articles/CBMingFBVV95cUxPMjJzRUM0a21yV09UNnoxVjQtN0dwMjRtRzYxR1JSU21BRm5mMEFOeUJnYVlJRFlpN0R5azlDeUMwVFFXZXhzdlBuUy1nVnlkVFdFRlgtNkdRRVNldEJNc1NEcENfbE1BSnR6bVBtMWpKT216VXpOMHNXeGNCZGhHa2pJbVFvVTZQakxCZ1BFcWNwdmwtdmh1V1NjNVFtUQ" TargetMode="External"/><Relationship Id="rId1477" Type="http://schemas.openxmlformats.org/officeDocument/2006/relationships/hyperlink" Target="https://news.google.com/rss/articles/CBMie0FVX3lxTE8xR2VZbUZWMmJfYXlTLXZfb0lGa2UxdW95a3N2OXFwTUFoRVd5M1pSVkhrMDJKa0tFVGtBTFZtcWlSWWNDZjc2aEtaUXdyOVZmbDZ3cUFaWWRUMGZOaEZablBuV1BCM2tpWmVwSTYtVk1iN1hZVjk3M2gxOA?oc=5" TargetMode="External"/><Relationship Id="rId1478" Type="http://schemas.openxmlformats.org/officeDocument/2006/relationships/hyperlink" Target="https://news.google.com/rss/articles/CBMiowFBVV95cUxOcG9zX0U4WkRTYzZlblB6VEU1S3RxUTd0T0d0dHFTWmF6VHlxUjVHMEZDZk50SUJSSnZ1bFBNNkFnSmc2d1VmaUQ3MlZNZmJFN2xadWlrREExdklYMElpTXlkcllvT3JYNkMyRlNFbnRwRmFSY0UwY0REUkw4N0d2T29pSnB4ekpiWFA4Wi1ETzZZWnppN1hqa0JURGtSSm" TargetMode="External"/><Relationship Id="rId1479" Type="http://schemas.openxmlformats.org/officeDocument/2006/relationships/hyperlink" Target="https://news.google.com/rss/articles/CBMiO0FVX3lxTE1WN1JCaUp5eFRYMGY4QkpfS3pyVk9CU2VIZzA2VVgtdTNRMHFfYVFmLWxZdHhpcUpZUUxB?oc=5" TargetMode="External"/><Relationship Id="rId1480" Type="http://schemas.openxmlformats.org/officeDocument/2006/relationships/hyperlink" Target="https://news.google.com/rss/articles/CBMiowFBVV95cUxOcG9zX0U4WkRTYzZlblB6VEU1S3RxUTd0T0d0dHFTWmF6VHlxUjVHMEZDZk50SUJSSnZ1bFBNNkFnSmc2d1VmaUQ3MlZNZmJFN2xadWlrREExdklYMElpTXlkcllvT3JYNkMyRlNFbnRwRmFSY0UwY0REUkw4N0d2T29pSnB4ekpiWFA4Wi1ETzZZWnppN1hqa0JURGtSSm" TargetMode="External"/><Relationship Id="rId1481" Type="http://schemas.openxmlformats.org/officeDocument/2006/relationships/hyperlink" Target="https://news.google.com/rss/articles/CBMiowFBVV95cUxOcG9zX0U4WkRTYzZlblB6VEU1S3RxUTd0T0d0dHFTWmF6VHlxUjVHMEZDZk50SUJSSnZ1bFBNNkFnSmc2d1VmaUQ3MlZNZmJFN2xadWlrREExdklYMElpTXlkcllvT3JYNkMyRlNFbnRwRmFSY0UwY0REUkw4N0d2T29pSnB4ekpiWFA4Wi1ETzZZWnppN1hqa0JURGtSSm" TargetMode="External"/><Relationship Id="rId1482" Type="http://schemas.openxmlformats.org/officeDocument/2006/relationships/hyperlink" Target="https://news.google.com/rss/articles/CBMirAJBVV95cUxNMVdxWUhRUUZSc0Q0eWtZd1F1Q19ma1NFUTIyUUtYNGtqQV9Pb2lRM0pUWmViRmxPWGxnRmRjVlhYTlN6VkpMTU83ZkdTckVOeUdXaXc0RHNMWWtfUjJsUXJTS1gyTEJsTVppZDFmQ0NUWWMwbVVaWFNPcWplS2ttSmYwUnNpMVBoWjI5U3Vucmo0Xzk0QWphVTdzN1B5X3" TargetMode="External"/><Relationship Id="rId1483" Type="http://schemas.openxmlformats.org/officeDocument/2006/relationships/hyperlink" Target="https://news.google.com/rss/articles/CBMiqgFBVV95cUxQSWNjM0hkTElvNDFROExBZFktMGRwS3laVmk2VHlUUGFib3hzanFfUExMdTZhMF9BcHM0QjQ4cW5XT0pLWGRNaVhqQXFMN0NpV0RQS3JVUXd0YlpXYkczX1lKVUk1NWVSdzM2WXJmME5sT3g1ZDNkRnItT2drSDRWVmNGel9UTUlnQzBKX1FTMmU5NG54N25PQk5US000TW" TargetMode="External"/><Relationship Id="rId1484" Type="http://schemas.openxmlformats.org/officeDocument/2006/relationships/hyperlink" Target="https://news.google.com/rss/articles/CBMiwAJBVV95cUxOVUVRd1pkNFktRmFtZHExd1ZYMW1ubENXcElzWjNqM2k5cS1CSlFhR0tCS2JWOUszdldUYzVaSW04OEZQVW1rMDVFLTNPMHlZTzJ6NmZLbllFMkRCWkhoUEJjNnVIc0JZMUNSQmg1eWpYLVMzN3h4QlRTRTVJMWdOQmgyb0VtZHlHU2Q5LTRkUXJ2M0VzY1FMa1kzUkJVbE" TargetMode="External"/><Relationship Id="rId1485" Type="http://schemas.openxmlformats.org/officeDocument/2006/relationships/hyperlink" Target="https://news.google.com/rss/articles/CBMi_gJBVV95cUxNcS1rNEM5NHJwdGQ3TVc0WU5rRVc4UlZKcWZiRmgzS2x6RFMzNm5NR0VyampxU09SWnVLdTNWVVRyczF0RG01MTFSd2F5MTZqdXBldnBlQ21Ba0laNVY5OTZ6ZXg1SjF4alBFQ3FTbk9XRC1IYjRGLW53UHFjSTlwTzRxTGhiUnI4V0tfTXFIZ0xveEFEaWNNV2tuYUhmZ0" TargetMode="External"/><Relationship Id="rId1486" Type="http://schemas.openxmlformats.org/officeDocument/2006/relationships/hyperlink" Target="https://news.google.com/rss/articles/CBMikgFBVV95cUxQdTdRWkNrbnVqbjdwSUZkb09zNGhrVXRSMndvbzFCNklldllQWGVvSGJ3ZGZYak85N21JSWFFZGlhcXN2c0dic2Z0alNiWjRoZTRka0VkcXhjV3JRZFVxbkxWTlhxbDFpR2lxTlp2RE41a3JLZzBUeC11VThDWXpPSnNCb19yRW9xd2lEa2hBSlh4dw?oc=5" TargetMode="External"/><Relationship Id="rId1487" Type="http://schemas.openxmlformats.org/officeDocument/2006/relationships/hyperlink" Target="https://news.google.com/rss/articles/CBMiogFBVV95cUxPODVUek5TcTBtblZSdXBNOHR6cmU2N3NhR0dlcUhoMkJvM25sX3RORTNjNjBwYUJ1Tm8tV1V6WmcxSVc5c0E4SnEzcTJyY3p4akhObGdKQzBHT25DMTlwU3lSeElOdDFISElEVVBpdXhyWjdlOVI3NVhDU2w3SlFnRnY5N0ZPam15MTUtRWhNOEFsLUtoX3FuUk5MWXpCaG" TargetMode="External"/><Relationship Id="rId1488" Type="http://schemas.openxmlformats.org/officeDocument/2006/relationships/hyperlink" Target="https://news.google.com/rss/articles/CBMiwAFBVV95cUxOSWk2NmRSS09kZ1FZeFllTHdUN05CVlJwWkNJZ210RU1DUW9fNGdsdUNSNzFHSjQ3cVplU1ZObmQ3SHdqVldRWDJ5bkNpZ2xNR2E4c1FTdlVhLUNqcnM2enVweXM1T3pXRGRibjBHZWdCTk5zN0wxTE9wRzdsNjI5UE9FRmRNNzczVVhkSmEyUlJPNndwbXVna0VEa2d3eH" TargetMode="External"/><Relationship Id="rId1489" Type="http://schemas.openxmlformats.org/officeDocument/2006/relationships/hyperlink" Target="https://news.google.com/rss/articles/CBMirAJBVV95cUxNQUFOZUpUWUhJWUhIUXUxVTBKclBqZEtLOEJCNnM1Y3BKYWx0Y3NkWWxTS0tNcHhqcnQwRFhqSHhpUHJBT1cxZkZlNE1Wc3JGbjdXMUpldE84RTY1OU03TjJGTE8yS3RiN0tWVUFvVE4xSXJpS2tIeG90ckJHQUJfenZSSFVlbVJGd3hjdWowWllDOXdkdGlMVEhoS05kTE" TargetMode="External"/><Relationship Id="rId1490" Type="http://schemas.openxmlformats.org/officeDocument/2006/relationships/hyperlink" Target="https://news.google.com/rss/articles/CBMixwJBVV95cUxOMW1jS202VTFtdVRIQWh4MThyZUJOUkcyQ0xDbjBTUVZfUkJlRDdnWGxDNTFEMkVGcUVqTlU5dTMyT0xoc2NhUnduelQ3SnhWdHRKY1VlVnNHMURCbjBjRnJUYXdwTFlKMS1tUVVwbzl6ZUdZTDBycjRONk5udl9UZ3VmSzJPYUVQbHhNMThLdTVjM1RURUZTenRUVmtrMF" TargetMode="External"/><Relationship Id="rId1491" Type="http://schemas.openxmlformats.org/officeDocument/2006/relationships/hyperlink" Target="https://news.google.com/rss/articles/CBMi2AFBVV95cUxPaFQ4MjBYQzVoLXV1V1NCMFBfUVJuS21UUVoxUk50UDc0LWRNMV95QktKNi1NOWdxOEdoZVUyTnJyY2ZQVDAwRy16SzF4bVlTWkJ1OEMtZmxkRENEYVVJQU9qUGxGU2pneW5HU2xpeWFGUFpvNktGc2RkX19DcElRMGlsdURfSW80dVcxaGtPNEV4Y0FfNkV6Y1l0d0YxZk" TargetMode="External"/><Relationship Id="rId1492" Type="http://schemas.openxmlformats.org/officeDocument/2006/relationships/hyperlink" Target="https://news.google.com/rss/articles/CBMinAFBVV95cUxOTlVVcWRZZDFLUnk5MnlNcEY3T3ZhTHlGOEgzbFpvX2kzVGFnak52VkhCRGNUUFZLMGdsRXVsbFY2RGJPMkdqM0hmMXdpSTJ4RHNZdFJWdFNsY0cwT0l1TGllYzhXSGVTRVNKLXVXRW9mRS1LZ0ZGMGMtR3pVbHBwSnlOZXJ6NkFLN2RhWXVrRlh1ZEZjSy0xUjFNUDM?oc" TargetMode="External"/><Relationship Id="rId1493" Type="http://schemas.openxmlformats.org/officeDocument/2006/relationships/hyperlink" Target="https://news.google.com/rss/articles/CBMi0AFBVV95cUxPNjFRajNIVjdzRlRzaXFfOHFNeFhMRkxIOEluREtuN014bFB3amNacUxhMXF4eWVZQW5nQWlzQTVSSm5GM2QwamswVVFzMzlfNVJLc25jMTNFeWI2YVNTWEs2bkJBdTl2cXRrZUpweWQyMFo2Rmh0clgtZ2FacjBlZUZUUUtkdFI4UktNcFgxb3V3Z19sYnJya1FrWDB5RW" TargetMode="External"/><Relationship Id="rId1494" Type="http://schemas.openxmlformats.org/officeDocument/2006/relationships/hyperlink" Target="https://news.google.com/rss/articles/CBMiY0FVX3lxTFBJTHk5VmVjc0xQVUR6NXcyTFFjMlRqY1YxcG0tLUJ0SWZzNEJQRXNlbjlraEZjczQ2ZDVpcGNDajlMd0dTa2xtTXo0eEkzSkFsdUJianNROXBoUk9hREh1cVRZMA?oc=5" TargetMode="External"/><Relationship Id="rId1495" Type="http://schemas.openxmlformats.org/officeDocument/2006/relationships/hyperlink" Target="https://news.google.com/rss/articles/CBMipAFBVV95cUxNbEhFMGdxM09EWXJKWkR6c1QySTI0LTB4eFdMWW9Fem84YnBjWG1YLXA5UmlmclN6M08xLTI4SEh1SEJNdE1oZnFTY0VlQkdZNW1zYVhoYU1Rd2JIRmtMbWZjNlJQc3A3bXBRTzU4SVBXdTVmbzdIU25TT2s2TmlKdHc3dnk0dW1OTXpDMTlkYms0SmFJZjBqd3g1T0NER3" TargetMode="External"/><Relationship Id="rId1496" Type="http://schemas.openxmlformats.org/officeDocument/2006/relationships/hyperlink" Target="https://news.google.com/rss/articles/CBMi5AJBVV95cUxObEIteDNMTDJUdm9YemY0MU1aMk5Hdks2R2hYV25RVUNSRUc0bnZmSGZiUE5qVEJhRVBoRE9TSFU5dlI5RllMa1F3Ry1qcFlBR3BnTmEwbGhFRi1MSHNBYmFkOEJ0azJqV2ZtZDViYnRYLVA5S2xBaXR1S2NiZzJKU1h3TTg0SDRKWHBSU3JKR0RJS0FiODY2WEtrV1lxdj" TargetMode="External"/><Relationship Id="rId1497" Type="http://schemas.openxmlformats.org/officeDocument/2006/relationships/hyperlink" Target="https://news.google.com/rss/articles/CBMib0FVX3lxTE5wakJJOHBCd2FNbXNzWjV2SFNRd1JQQWNnbGY0TXRLTF9KQktmYmZRZU94bUJteS1DV2tWMi1sZm5nQ19RM3JVOHlzY0Qtd1dvMWJRbXVmTmlROExaWktvN1RtSnBKZ1ZKVms1b0ZLOA?oc=5" TargetMode="External"/><Relationship Id="rId1498" Type="http://schemas.openxmlformats.org/officeDocument/2006/relationships/hyperlink" Target="https://news.google.com/rss/articles/CBMipwNBVV95cUxOTzJDSkpmS2d1TktmdmpGY1dtMC1mdWlkVTNDNFZKcDV6N04xQUpqdHlsSGt4bzJrQ3lCdzhnY1paSnk0SFU2ZXpmVEFkNzJ4NHZNUnZmZzZKXzg0dEttN2J3LWdsUXk0cGhEU2pHUUlDeDF4Sk9xWU5NSEVYaUhRc1Iza0Qxcm1wOFZiWDlFOU9xZXg0SEhaMWpJSVpEWk" TargetMode="External"/><Relationship Id="rId1499" Type="http://schemas.openxmlformats.org/officeDocument/2006/relationships/hyperlink" Target="https://news.google.com/rss/articles/CBMiugFBVV95cUxNSXBxcDlpUXdYVEloa2lOQ0lqc01Ub21zb3U4bFBkVkw2OERkZjJDaTFwTktvMWhvbGhrWndUdnFvNkY5VmE3bjBoY29DV2NyOUVQeUtzM2poeWtiQzV5dFRKYWx0LW1Ed19KTG9rSTltWFRtYWxSenNNdmE3akVxeEtzcWJmR1RqbGZnTnktOWg4aUd6c0NZQW1CMkRNb0" TargetMode="External"/><Relationship Id="rId1500" Type="http://schemas.openxmlformats.org/officeDocument/2006/relationships/hyperlink" Target="https://news.google.com/rss/articles/CBMiekFVX3lxTE9NbnRYTGJkTVF5TzdCRTc2azBkeEw0XzBHcHhkVnQ0NjltTGlDRktuVzdwVnFrTWd3ZUVsNDVlWkVDQXdCWVdfQ1hLRnladUk1V3puekowbG0zdjJFd0UteUIwQVFITUZhck9jWEtZZU55X1B4RzR3bGtB?oc=5" TargetMode="External"/><Relationship Id="rId1501" Type="http://schemas.openxmlformats.org/officeDocument/2006/relationships/hyperlink" Target="https://news.google.com/rss/articles/CBMikgFBVV95cUxQaGZNMUg0MHZDdlZVYTVweWxRcGhjQkpxVV81N0lCUkRyWEF2NHdncjJHYjM3YzNMR0F3dG5zQkJpbmN1UjRHUWVQSll2VGNfTFFtLW16QlQzb2d6YUNCaWptMWZSTDg4SHRGbjBVZnpzcXplN016OElzZWxJSmJlREJvcVVESDN0VlhTQzFfTU5KZw?oc=5" TargetMode="External"/><Relationship Id="rId1502" Type="http://schemas.openxmlformats.org/officeDocument/2006/relationships/hyperlink" Target="https://news.google.com/rss/articles/CBMimwFBVV95cUxQaXJ6ckh1Y3JTXzBqWGFPMHZPbEtVa3MwQlkyNUd0OGY0X21mbF9zcG5rZko2V2wwUGxxN04xNlBmY3FpeV9OWXJycm1VTHdzb2NpcGpHVVNQa2Q2MnZ4bDF1Vk1EczJ5dGdFd1ZyNER5cUFCbno1b1l4WmZnSTRKeHJoSkRCaVZMa082Z0JGZUNHSkJZeGlBcjdCNA?oc=" TargetMode="External"/><Relationship Id="rId1503" Type="http://schemas.openxmlformats.org/officeDocument/2006/relationships/hyperlink" Target="https://news.google.com/rss/articles/CBMi0AFBVV95cUxOZzdkc1BlYW5ndW1LU3BsdWdnLVdmczltSHdCU3IzbHdPeFlNbUUzV0VrWHM2TmNWaFdwZmFPbjBHb3kxM2ZBaUttWUZDZjU5UmdBYjEyS1R1ajM5NWxJcjJqTlRiZEhvUWJ2OVZzRDJvbzhXVGw5X2d1X2twZ1RnTDhyb3k5ZjNsclBkVmVhZFQxbmZRY1p4czFSSzg1bm" TargetMode="External"/><Relationship Id="rId1504" Type="http://schemas.openxmlformats.org/officeDocument/2006/relationships/hyperlink" Target="https://news.google.com/rss/articles/CBMiXEFVX3lxTE5LRjVOVGxTWnFqaXp3ZzRPYU9oZHBtOEtycVp0Wkh2RVdESGpubDVaXzRwRkh2b2ljWDBIdmNuTUxaai1ibnRhcHE0UlF4eHRzUFB6b0pRQ05xOV9B?oc=5" TargetMode="External"/><Relationship Id="rId1505" Type="http://schemas.openxmlformats.org/officeDocument/2006/relationships/hyperlink" Target="https://news.google.com/rss/articles/CBMiqAJBVV95cUxPWExPeWNJQ1pPcWpDbkhiMDNydUdzekJzN254Wjg3R3ZkbTdkZ1pGWUk3ODBueTNuQmlDX21TN1ZaVktHT3RhQ2tYQzdMUUtvdWNRd1RLSzN0UklEZTFjZTR2N0w3WmhlakVMT1Q0aHpIX3FId1hNQVBOak04Uk0telB1RzRkRXplYU5KLTY0U2ZPS2h4LTM0RzR4QWd5WH" TargetMode="External"/><Relationship Id="rId1506" Type="http://schemas.openxmlformats.org/officeDocument/2006/relationships/hyperlink" Target="https://news.google.com/rss/articles/CBMioAFBVV95cUxOQmN4MUZvRFNxMGxVNU1qR1V4T05aNFFabFlxeVg1RFJqV0xUNzRVNktMVXR2czdqWWZubzk0WHRRSUdLZ0VnMnJ2VFlBX2Q3T24yUEdORXYxNzM0a2cyZXZsdVRZN2J6ME9DcmloSmZRcmQwMmNMODBaTXRUME5ZRjRMZml0SGxwUDc2a3E3MWJWRFdzWDNjSXBCaThsUT" TargetMode="External"/><Relationship Id="rId1507" Type="http://schemas.openxmlformats.org/officeDocument/2006/relationships/hyperlink" Target="https://news.google.com/rss/articles/CBMikAFBVV95cUxPYmlZSGVOS1NFa2M1WTFzbXBJdkhwNEUzVnY3Y2M4cklLWDljcXVPQlRsRlIxdzJoZjBheEEwRjhYdGd2TmlTbFk1TEhTbHRKUzNwSndKTzRWWGs3UlhTVG52UDFmeDdmVE4xWUVLeHpRRHhGaGpLY3VOOE1mZ1ZoaHVmT1dIZk1ZanlSd1VXU0o?oc=5" TargetMode="External"/><Relationship Id="rId1508" Type="http://schemas.openxmlformats.org/officeDocument/2006/relationships/hyperlink" Target="https://news.google.com/rss/articles/CBMilwFBVV95cUxPOUE4VnRkckkyWmJZV2pLUHNrb3FqOVVLOTd4alh4cER3NWJ5MWtCS3lvSUM3Z1NVUHlnTFhCR3ZpdWVUNjJIUk1KdEVKY2ktSmpIR2Q3VERtTGVyUE9lZEtzemhkYXJ0d3hKbjJfUjBzb21uV1RlZ1F5QzV5Z3M2Tm9CY3FtZ2lIME5wSnNzdlBaZGMxU0hJ?oc=5" TargetMode="External"/><Relationship Id="rId1509" Type="http://schemas.openxmlformats.org/officeDocument/2006/relationships/hyperlink" Target="https://news.google.com/rss/articles/CBMiowFBVV95cUxNdHBmQ2w0ZTcxTkI4QWVieXhjRTJuZzZPYTk5bTJ5c2dMR3FkQlpQS3lxZDU1SThqYUpLUWRkSV9UQ285RTM0OXEzWnhudzFVUGpZNWlVWmFMd2dpMVRqa09uWTAwQl83VnA0dVI1Mmw3bVNsc1RLR3RTQVJrcGs5VFRrSkxJVkZMV2N3VDJFeVZkdURlWHpDazJNM19fN2" TargetMode="External"/><Relationship Id="rId1510" Type="http://schemas.openxmlformats.org/officeDocument/2006/relationships/hyperlink" Target="https://news.google.com/rss/articles/CBMiqAFBVV95cUxQT21vckdTRjZ5RXdvRGk2d2EyR2lOTkNGT3RPREZJYkp1UkdOZTA5eWFQXzV2bkMwdzJTQkQxSm5mZzRycU9SZnpHNTlyRDZsZklDRmVQTE1JQ2w1Wk9Va0l2MFpzVW1xd2R2SzR1LU5sWXlVV2RUQ0lmbmJhenkydFZOUTlyZ21YTThnMUdYTTBCMUhJUlNoWVNkUllCTV" TargetMode="External"/><Relationship Id="rId1511" Type="http://schemas.openxmlformats.org/officeDocument/2006/relationships/hyperlink" Target="https://news.google.com/rss/articles/CBMivwFBVV95cUxPR3c0OC1xVHUyZllBeWpHbG1TZUVzdHZiWndmeU9kS3R0cHhGZDlJMG9pWUQ4TC1wa29RU0NiMmdoRnB6Y1A2LWxvck13Y2w0S2hUbllkcDZwWXVlZnBnUlNraTBYSk5VSXZfSkN1T29qSjVLRFV5aHVIcWhjY3R6M0ZmNDUwS050V2I3blp2Mk9zNWIxSnM5VkRZN05TZ2" TargetMode="External"/><Relationship Id="rId1512" Type="http://schemas.openxmlformats.org/officeDocument/2006/relationships/hyperlink" Target="https://news.google.com/rss/articles/CBMimAFBVV95cUxOcU1XNjdLeldlZlVhZk5sZ3VMZXVnNzJlYnA0MHV6UU9udzJxNnhBZ09FeUQzYl9LTkpvVXVqQTRlSVBSZVdvaEI5QTFkS2hIVkptSnk1Z01KeHFzbWxkaTJJVFlxVVFSZXk3RnpMNXRFbXp1VlVubVBNYTNrOU5qbHJyUWotcVpvU3ZmNThjX09rLV9hYWlGRA?oc=5" TargetMode="External"/><Relationship Id="rId1513" Type="http://schemas.openxmlformats.org/officeDocument/2006/relationships/hyperlink" Target="https://news.google.com/rss/articles/CBMimgFBVV95cUxQbHo1c0hKRkMyeTljYWloUF9PbTh6ZVJoTVEwTkJhN0tkNnJJN3YyeGtXY2VBLVdKMEpuZzVFOEFpRmFnSVYwME1MZGJJV1BLQjA1amtXMnV2WURrX1JCSE02N0RoUkVyU0NtMExaYU44NWxNR3dCa3VZQTVoYUpyR01Kam00SERlS05FVThpZDNLQ1NZQzlkOUNB?oc=5" TargetMode="External"/><Relationship Id="rId1514" Type="http://schemas.openxmlformats.org/officeDocument/2006/relationships/hyperlink" Target="https://news.google.com/rss/articles/CBMikgFBVV95cUxNQnNzUEdkN1BsY3ZSOTQ1ZWRnR05Pal9CTXIwZVdXWlp4VFFEaWx4NlBzek9HRjI3Z0NUZDFxYnVvMVRnbnhFS1pRZERBWjdNWmdueVRwTHBfM2JFcS1rejV4bnNzdGdkMU5qQVo3Mjg0U0pPbGdBbWhuMndCbFpsX2pzbElkUm9DN2N6UExmWDRwUQ?oc=5" TargetMode="External"/><Relationship Id="rId1515" Type="http://schemas.openxmlformats.org/officeDocument/2006/relationships/hyperlink" Target="https://news.google.com/rss/articles/CBMi1AFBVV95cUxNa2E3S3VZNl9UNjEzalBBMXJla0ttTUJxc1JfMkhZaDlvVXhSbkh6cE1mMzY3RmJwT0x2Q0VocmcySHVoTEdocHg4aEY3eE4tSDNHRkI0bHZ3Z1ZtY2ZlN2lsVlFfSW84YXRsNmRjanNLS2VXTGdMRUgyQ01Ubnc2bk5EYkZxc21fMk9Ib0d4dTlTZkJrSjZVMEIwd2J4ZE" TargetMode="External"/><Relationship Id="rId1516" Type="http://schemas.openxmlformats.org/officeDocument/2006/relationships/hyperlink" Target="https://news.google.com/rss/articles/CBMiqwFBVV95cUxQZEZHNUx1RnN5b3MtZjJwenhGbUltSG83N1RYZWFyR0RRaHJSOXlUWWhiYlZsNG9IWDlEZ1RwQS1hZW01ams3U2Jmc1Q0bEVOXzg2VndfclJ5bGxRcmNzQ3piVTJ2d2RRMVhrMXNzbEJLZU5TOXB2VjluWGduMmZiOUhDV3MxNVdzNWgtQTVTcUhyYWg0UTh2a0NubzluVn" TargetMode="External"/><Relationship Id="rId1517" Type="http://schemas.openxmlformats.org/officeDocument/2006/relationships/hyperlink" Target="https://news.google.com/rss/articles/CBMixwFBVV95cUxPa3B3Z3VyNkhtZ0cxcmJNYlY5U0JOd0VxbzdNN1RDLVlMZUhNX2cwWndTTWJhVWd6dzQwdUl6TktPZDZhZ2lHUDE3WTNhMkdKWlRvNndKcUF5Vm1rR1ZsOG9vZ2Q2V05HZXdPX1FPWnVfZFhrS0hpRHE2bThHQktqdkdBdHY5d1Y4Yk91X3JvMG9zNjFjMUZ0Y09qRldOcX" TargetMode="External"/><Relationship Id="rId1518" Type="http://schemas.openxmlformats.org/officeDocument/2006/relationships/hyperlink" Target="https://news.google.com/rss/articles/CBMipAFBVV95cUxNOEpHRGZPbHhnYmRrR3JZN0RRM3NBaEtWLVVDQUthTGRQU1pfR1c3ck9uVjdnNGVaazR1YzF0dlYwQWRMWGhLU29QMTRvaEp6U3hrTDRaOXlfWXJ5MzlOWDNCSlh5OVhBR1I3TnhHYXNEX2hHRkZtNXJWdzU1bTFXWkJsYTdZbS04Ul90Q0sxN2NvMGgtam9tR0NYdk1iMX" TargetMode="External"/><Relationship Id="rId1519" Type="http://schemas.openxmlformats.org/officeDocument/2006/relationships/hyperlink" Target="https://news.google.com/rss/articles/CBMimAFBVV95cUxNMlJOazlpc0pRRE1ZNE5MR0tIUUZYR0ZpV1Y4dVRqalEtNG1TME9KR1BWbmVESUVaSUtIRkJuYlNIVWhIOTU5VjNNeWJ5b0NBenBUOUUxeHJMeGdXYnIyRnQwUTlvSUVDUHpoNTRpWFVCOWF3a3dmcHc1RkdiNldubEJzcUhCZ0NrU2JkNzNhYUtNOV9kSW5yTw?oc=5" TargetMode="External"/><Relationship Id="rId1520" Type="http://schemas.openxmlformats.org/officeDocument/2006/relationships/hyperlink" Target="https://news.google.com/rss/articles/CBMilgFBVV95cUxPMmtsUDZxejRkV3c4eHNwTzdvU1QySlpqMjdpQ1I2SVpkWUFERGNKdzVUcWhIWDlfVUpiS2Y5a3lPQmZqMDRDc3N1TEVkRUdDbHowaDhlcDJGRExBNnRsUDFuLS1nZEN3UFZaWUphQktIMWVSWUk2NDRNXzRncW04WWg5QVNvVnl1dm1BS29Rd1Y5RVl0REE?oc=5" TargetMode="External"/><Relationship Id="rId1521" Type="http://schemas.openxmlformats.org/officeDocument/2006/relationships/hyperlink" Target="https://news.google.com/rss/articles/CBMijwFBVV95cUxNNUtLVWRqRUVvcmF3MjdwWEJ0VHNNZ1B4V0dXWGNVUWpwaVpFTGtvcnZzXzNXTGhoVDhLRlQxMl9PbjUzbHhsbjBKc1BBcGtud1Vfdm5oVngyRjBLZ3lESlZWSGhxZ0tobUM5aXJfdFU2YlFkQWlURWJxNkczcUNlc013bHUxcUphSFJOTzc5TQ?oc=5" TargetMode="External"/><Relationship Id="rId1522" Type="http://schemas.openxmlformats.org/officeDocument/2006/relationships/hyperlink" Target="https://news.google.com/rss/articles/CBMikwFBVV95cUxPM1FmYjdHRkRnZE1oMjBDT2dGeEVUNGRzU0hiVkU3bzdGaWxSbnNxN21TMmV0N2VVRWZWVWdOS1g0cnl0U01NRDJ1Mk5WMTMySjhOMENHYmllU2pCdXVvNmVZeV9kTGdtR2ktTnEwakZtSVdhVnQ4WkFnS29OWlFyc0NuakYyeGlyYVNuM01mS19PUk0?oc=5" TargetMode="External"/><Relationship Id="rId1523" Type="http://schemas.openxmlformats.org/officeDocument/2006/relationships/hyperlink" Target="https://news.google.com/rss/articles/CBMizAFBVV95cUxPWWx4OUdGQ3NqUFpQbVphME03QUF0TndSVFZGVTdQdjhucDV1anVtc0YwVHdld1BHLWxLQlJ3VUoxQkVwRG1JaFpLX3YwLWlNWGRBek5FeVA3UnJQSTY4bzJFVkkzM1JQUlVnYzMyQk1qdWgxZDJaNUFCbHdmbEY5WHVNY1FfdTJ2Tkl3RkRLOEpUTURFYndkRXFCWWpnUX" TargetMode="External"/><Relationship Id="rId1524" Type="http://schemas.openxmlformats.org/officeDocument/2006/relationships/hyperlink" Target="https://news.google.com/rss/articles/CBMiugFBVV95cUxPaGpRSW82SmZJX1dFemZkbFY0TU5FdVppWGFIaVBwa196bTd2V0J4TTVfbVdFaHY4ZUpzN0pubGRDbW1qME1kSWdFNnpYeERNRS0xbjNSQUZJVm1PYnhBTW1Zc0g0SEhFOFZQa3ozMnVzYlR4Vjh3VHcwSXNaYVJicG9UVDhvQ2FvYk12UHYyMXJqNUxXQXhTQlVxLV93cm" TargetMode="External"/><Relationship Id="rId1525" Type="http://schemas.openxmlformats.org/officeDocument/2006/relationships/hyperlink" Target="https://news.google.com/rss/articles/CBMimgFBVV95cUxQbjFhdllyeFhNNUN0U3YzREFGWjRwX3lEd1VCS2x2cHNwRHV3eXJnaUEybjJYSnc5QXVGSlFGSG43QjNKVDRMdmJOUFVMbjl5cnFUWFctbHV4RmRURVJaYUdDdkFrUkM3MUludEhISTRhaFdQOGhhR2lpTHRZVF9zUVZxcjgxZ3VvYVlqNm56dWh4MGpZLUVUS1FR?oc=5" TargetMode="External"/><Relationship Id="rId1526" Type="http://schemas.openxmlformats.org/officeDocument/2006/relationships/hyperlink" Target="https://news.google.com/rss/articles/CBMi6gFBVV95cUxNbTF2THBrN3FKeGZ3V3R1VFNfeGZtQ1hCYzZ6SlRnWWtudmVVd3hTN0FBZ3FKVFItemcyQUhVbmZhUDhkMU1yaUFOMnhTRmlKenlMamNXOHFuV2lxMFJKLTRDUDZDT2FnSXh2YV9xVHZ3cWhnUWpqWUNobWt5N2dRcHZvdzNSdW84R3Juam1NRnJULVlYdld0a1BULWtLYU" TargetMode="External"/><Relationship Id="rId1527" Type="http://schemas.openxmlformats.org/officeDocument/2006/relationships/hyperlink" Target="https://news.google.com/rss/articles/CBMibkFVX3lxTE9DcnYzNkNXaDhVdzdhQTFZaEVOYVZzLWVkTnJ2RGpldlVyVUFoTFg5MTVSUFptZ0gxT3YwSmUwdkswdUJlNGhpLTJRQkpoT2NrUGlDTkszWFZXdE1ael9kZ3E5YS1xNXpydWF6c253?oc=5" TargetMode="External"/><Relationship Id="rId1528" Type="http://schemas.openxmlformats.org/officeDocument/2006/relationships/hyperlink" Target="https://news.google.com/rss/articles/CBMibkFVX3lxTE5PYmJaRlE2ZnZYZ1Fkb0dvSC1qdzVYS1FXQ3ZEU1hTVWpaWkV5ZkRiVkJhanBsaG9feG1DcU9zRnRkWU5rR0JCRHhic09jd0xkRUhPVUpCalhDLURJeE8yNF8zQ2NYSVZrUnFRNG9B?oc=5" TargetMode="External"/><Relationship Id="rId1529" Type="http://schemas.openxmlformats.org/officeDocument/2006/relationships/hyperlink" Target="https://news.google.com/rss/articles/CBMia0FVX3lxTE1LNzZZc2pacFdmWkZuMU1OTFJnb2ZpcVJEdWZkVE5vRmRjcjNoM3pkX0ZGTTZLYnowaV9sQnRDWTRPdkZZd0xhQUtaNUc2Y3M2alRmZFZWdm5NLVd3TmVZNHI5Q2taRmt5c1I0?oc=5" TargetMode="External"/><Relationship Id="rId1530" Type="http://schemas.openxmlformats.org/officeDocument/2006/relationships/hyperlink" Target="https://news.google.com/rss/articles/CBMi3AFBVV95cUxPMm9DT3FtbEdGLS1RTVJOSnBQM1M3ZW9ablFCMjhUOVlOZkdWU1l5Z2xRUFQ5bGJsSHowOU5aUTZUTHVPTi1rLXZnRXlleXVfRzZXbW9waHhlaE9rSUgtdmlRdk12OWlveEUxM1B6VUljTUtCOUF6c01aTFRIM20xUGVQeHFvdFZseXJQQVZYaHZpVUk1NmMxR3JXekpaal" TargetMode="External"/><Relationship Id="rId1531" Type="http://schemas.openxmlformats.org/officeDocument/2006/relationships/hyperlink" Target="https://news.google.com/rss/articles/CBMihwJBVV95cUxNeVVnckRnZVZjbTFkMThHUWFCQTh3VTBSd1h3RTlLSDhteEowMlhrVVFFdkhIMmkwSm1Rc0xTdnd5X2V4STUtdUgybE5xZnpHck9xQTA4OC1KNmNoTDFoOERHeS1BVGVKMkNEN0hybDg4S2c4NWxCU0NOSlp6djhCbWhRS0VRVE5vUmd6LVZianFmc1VNX05RSC1ucHR4NH" TargetMode="External"/><Relationship Id="rId1532" Type="http://schemas.openxmlformats.org/officeDocument/2006/relationships/hyperlink" Target="https://news.google.com/rss/articles/CBMi3AFBVV95cUxPMm9DT3FtbEdGLS1RTVJOSnBQM1M3ZW9ablFCMjhUOVlOZkdWU1l5Z2xRUFQ5bGJsSHowOU5aUTZUTHVPTi1rLXZnRXlleXVfRzZXbW9waHhlaE9rSUgtdmlRdk12OWlveEUxM1B6VUljTUtCOUF6c01aTFRIM20xUGVQeHFvdFZseXJQQVZYaHZpVUk1NmMxR3JXekpaal" TargetMode="External"/><Relationship Id="rId1533" Type="http://schemas.openxmlformats.org/officeDocument/2006/relationships/hyperlink" Target="https://news.google.com/rss/articles/CBMiwwFBVV95cUxPSG53TWw2MGF3Q0dUdnR6SURXYXJ2OHZWdVVTS243SzU0SUctbVAzSTZVeGFVMUN1WkZ4cEk4cjJqQkh4SHRYaUQ2Yzh3ZVJXd1g4aUg1UE9RNWdqbGxZUmg5dzJQMDhSZHlzem50TU9BU1ZjdEtsNmxfaW1vVjg0a2FNZ1NEQUdIcE9aaXZWR1J0U0VWSjJzaWNGazAwcm" TargetMode="External"/><Relationship Id="rId1534" Type="http://schemas.openxmlformats.org/officeDocument/2006/relationships/hyperlink" Target="https://news.google.com/rss/articles/CBMi1wFBVV95cUxQcXlvRHFuOTE1OFhHSHBKZFZIczBWMjA0TXVJZENlNDVDQ2RwalZWUGFUT1BpSXR0YThHMjZiMExHc1RDOWtHZ0dCZEZGZWl1SlJ3cEJKX2ZCUGI1N3Q5MEtDYU1lTzhfOTN5MTFEcExVelJXc0NBM2NuN0l4Qm1xZ0w5ODF3bFVQNFc3THp5SGNUdDlodXI4bmVFSllFMm" TargetMode="External"/><Relationship Id="rId1535" Type="http://schemas.openxmlformats.org/officeDocument/2006/relationships/hyperlink" Target="https://news.google.com/rss/articles/CBMi6AFBVV95cUxQOWJ3UWtRT0xwMnVtcU5iY2Fyeno0WEgxMmwyOXNQaWl3RFp3Ty04TlZjSk1LQlltVXRsQl8wNEFTTFk5N21LY3MtWWhKT2k0UWFKUURfTmtCZ0cwQ0ZjTHRMZ1dkdDJSUGdxZXpfdnVRWXBuNGRFVWpabjNsWF9JTWcza3JMYWtSVC14TDBVOE1sMGxaNFYtbjRxdVZLMF" TargetMode="External"/><Relationship Id="rId1536" Type="http://schemas.openxmlformats.org/officeDocument/2006/relationships/hyperlink" Target="https://news.google.com/rss/articles/CBMi2AFBVV95cUxNZG1vSEVpTlVEeGFwZjRMVUdQVEVfX2hfQUVKUm9OMXhjQXA0Qk9fVkpKYlFxdEJNU0o5N25oMHVHSmExT0NlS1d1S2FwdG9RTXcza0tURzVWSjV5ajNKWWdRVER4OWZhTkNVcmtmeGppa2VYdnZGWHB1WEdfWTlTZ3UzVW5JTXFlWWp6WE1UYnBmVXJiM0hoV0R2X2wtRG" TargetMode="External"/><Relationship Id="rId1537" Type="http://schemas.openxmlformats.org/officeDocument/2006/relationships/hyperlink" Target="https://news.google.com/rss/articles/CBMi7AFBVV95cUxQaEQ3eXJEZ1NVcnlSTHoxUUxCOTJEVlBZZ0pMVmxSUy1uV2dSY1lVTnNzaGhjanVOQ2dUZEExMVdnOVNqNFVDd0hlbnp2ZkYwR0pBUVlSSjBlTllLdHlvT2REY1NSR2hwbzZLVWJ4UjQyTDI2czJyN1NwTV9zdHpIYmN1eEZfMmx5UU10UUhVZndKM1ZXSmxzY2NkYTVsYm" TargetMode="External"/><Relationship Id="rId1538" Type="http://schemas.openxmlformats.org/officeDocument/2006/relationships/hyperlink" Target="https://news.google.com/rss/articles/CBMi0gFBVV95cUxQdWsxRjJ0Mm5Rc3JnR1dENldMYXFtMEVqcUpnMnFnREk2MTF4aU15cU9JX25feDNVNGE2VV9ZSmM5VlA3UTFESTJidHBrX3JWSFVDeDRQaF81bzBDeHA5Y0UxMWpGUllfMlN3eDd2Z21DWUZaRm9BN19qWHlHc2I2cVpqQnY4dF94SnBRdGZQSkY2OERDd1hlTVFVdS1LcX" TargetMode="External"/><Relationship Id="rId1539" Type="http://schemas.openxmlformats.org/officeDocument/2006/relationships/hyperlink" Target="https://news.google.com/rss/articles/CBMitgJBVV95cUxQdHJOUzVaaHEtZ1YyU08yZVJ2OGdqTWprWG1ONi1tSWp5bndGU2lwTDh0Qy1mbllqUEp2VTlfM1pwbHhJWmpCNjdNMEdwWHZMbjNUVkxiVWttdFhybkFoQjFZV2ZoTGd6aTNnczFmdmVybUFzZXJNbXZEVVVRRGpMWkVOdnRNVnFkSU9ha2FQSjFfUUVkX2JZbGdtQWViam" TargetMode="External"/><Relationship Id="rId1540" Type="http://schemas.openxmlformats.org/officeDocument/2006/relationships/hyperlink" Target="https://news.google.com/rss/articles/CBMi0gFBVV95cUxPcnpfcUFmcWE0Sm45YWZ3dWdGdTBnNVZEajNMRXN2NkN1Wk10WEdhb0oxOEdlLUgxNnQtaG14VHRBQ0FXLXFmNDVTck9UOEhXZml4VnFINXpzTDNjZnNLbFctTENxT3hkZE9ZQzI3MUpWYjVhQVVQRHlNSHRUeXJsMktIVGpDajFpOEdLV1V3aFlUTWFyNWd4SEViZ0VjYm" TargetMode="External"/><Relationship Id="rId1541" Type="http://schemas.openxmlformats.org/officeDocument/2006/relationships/hyperlink" Target="https://news.google.com/rss/articles/CBMi1wFBVV95cUxObGl1bF85UDV0TGJqWVZ4ZTJ6bDVPc01FOGo5aVhSQ1p5SW9MNGU4eU1acUFvaEplQ1dxU21aZlp2RVc1NjN5WXJmY1lBaFNoODhHSWV4OG80ejZSTkRMZ0hYTGJGUWJUaWFHYkswMzcybVNuN3ZiaEd3SWxSdmNLcjJNZnZHZGNzSkdwTG94cmt4bkFhRjNGTlZubUR1V3" TargetMode="External"/><Relationship Id="rId1542" Type="http://schemas.openxmlformats.org/officeDocument/2006/relationships/hyperlink" Target="https://news.google.com/rss/articles/CBMixwFBVV95cUxNTGNEUnN3Qnh4MHhqanFhczBSSHUwOFVKd19uLWRYMGF1ZkFGT2hyNWZFMG5zUDVLS2ZVbWk4eC0zMUhSZy1oWTlYYnU4S3VpU0lSd0NwWDZWeHpDLWpTWGdXc29EUlRrdElzV2tzU214eVo5dVNYUzAxdVF6c282Y3BocW4xQmxWWVhCMVR1OHUyLVRMTGd6ZF9KQTIzc0" TargetMode="External"/><Relationship Id="rId1543" Type="http://schemas.openxmlformats.org/officeDocument/2006/relationships/hyperlink" Target="https://news.google.com/rss/articles/CBMiigFBVV95cUxNLTZIeS1tR09FQWI3VnFiQmc5ZEhwN2dyXzNFZVVVVHlZZkVLNlRGb1o4SDZidUdGZ25xY1JwN0owVGg0cjE5RFNreC1jejc1bkRpVXl4QVBLSWxxMm9wNE9zRnJMb3NxT3RrMmFPek1HcDFXam9pYllkTmFjcGJmWWZXLXZ0RzA1bnc?oc=5" TargetMode="External"/><Relationship Id="rId1544" Type="http://schemas.openxmlformats.org/officeDocument/2006/relationships/hyperlink" Target="https://news.google.com/rss/articles/CBMiygFBVV95cUxONl8yTGRQTFdJd05TcnlSOUM5dVU5RHFhVnpXUUU4MGFSczVjbVljWnZPUTk5R2pfOGJ1VWpzaUZuWlg5RkxRNVN0WmZ5X2JBNHA5Z0g4Q2VONGZVaktZWGU1Y2lEMVI1WE9xd1ljVmh3c29UY0UzX3JVVDhfS1FtVWx3WjJoRjNESjlpblB6UjNNeTBkUkNLTUktUmxQd3" TargetMode="External"/><Relationship Id="rId1545" Type="http://schemas.openxmlformats.org/officeDocument/2006/relationships/hyperlink" Target="https://news.google.com/rss/articles/CBMiowFBVV95cUxOVFFsSExPZ2dfUDh1clRtMzhTTEp2d3BvQWNZbTdHNkpGcGEzcFpDZ2hzQWx0bFZCRUVVQWR5dDdLaXRVT0FvYUROTDN0Slk0cVVyN2VZNEZiaDdvWTB2NUdfNVh2MGZuNmN5SWZtSzhuTzNqOEtMczlsTW10WTBIZ0o1dDZBd2JGUUpmUUFqSVlMX0ZuU3JTZFJ6blMtRm" TargetMode="External"/><Relationship Id="rId1546" Type="http://schemas.openxmlformats.org/officeDocument/2006/relationships/hyperlink" Target="https://news.google.com/rss/articles/CBMiVkFVX3lxTFBDRXlPOGpGSnM5TERiOGFnVlAyNU5PWUpHNHJYYWhEcVZHYW9MVlQ4RTNXXzZmQ0pScGlzaW1yWktVVzAzYWFOemdxaWRnSjVhNTdlclNn?oc=5" TargetMode="External"/><Relationship Id="rId1547" Type="http://schemas.openxmlformats.org/officeDocument/2006/relationships/hyperlink" Target="https://news.google.com/rss/articles/CBMilwNBVV95cUxNSzdYb0drdW94dVhmZjFpZENCVEtFdXIyb0dLYkNvSllYX04weV9NcHBWZHFVaFJSWEY2aDhKVWdmYjlNOVNHaG1sbDZzSC1kNV9JajZaU09fendZdzkySWtCS2d2REtwMFN1WlM5U0pjZFpVTnNhRjVUODNlNk1VNTZVQXZxTHFmMzM1amNMZkFMclF6OHh2UkR2TXhYZk" TargetMode="External"/><Relationship Id="rId1548" Type="http://schemas.openxmlformats.org/officeDocument/2006/relationships/hyperlink" Target="https://news.google.com/rss/articles/CBMiyAFBVV95cUxOT1IwV0ZLWXJnbjd3VmxMcWlxZGtyZ1RMYnltZlg3SmxKalkxMnNrWjctNmdTLTZOWGdJalI1T2dXUUM5N1g3MFEtMlpweVNITzRkVHBPZkMtT0paTnR0RnBqWGNMLTA5UG5mQ2dYV0J1SXdKNUJfcE8wZUU3QmZoWDlvdWJSWDJRN3FUWWFWOG5hbjFBY0RZMWlCanRrOU" TargetMode="External"/><Relationship Id="rId1549" Type="http://schemas.openxmlformats.org/officeDocument/2006/relationships/hyperlink" Target="https://news.google.com/rss/articles/CBMiggFBVV95cUxQY2JnZzk2NFBNN2IyLUdocDJtR2ktMThGS25ZSWdUY0twNmhUVUZiU21tdFJYOXB0a1ZpeUJLNFh6OHJMUUFxeVNlWDJYdS1yaFgyWnI3am1kb0dFdkw2aUI1LURwRWxqSGJpQ0RSWUluSWtPaG5ZUEowaDZMZGJ2c0tR?oc=5" TargetMode="External"/><Relationship Id="rId1550" Type="http://schemas.openxmlformats.org/officeDocument/2006/relationships/hyperlink" Target="https://news.google.com/rss/articles/CBMi3AFBVV95cUxOcDF1ZWNZSkpaa2Z0YVZvRld6VUtDMXl6ZVRCWGpRTmNEZml0Q1Qybm8ySnBPcmY4WVY4RVJvc0x0dzZ6bk5SWUFldkNfZldCX0V6NVFvSGRKN1ZFQUVWd095bV9ReEJReXFtRmNtZmJGMkJZTHVnMFltRVBXdWROYVdQV2hFR0R5WHpfWFJZTWFmamNhNUpURmFIdmVkY2" TargetMode="External"/><Relationship Id="rId1551" Type="http://schemas.openxmlformats.org/officeDocument/2006/relationships/hyperlink" Target="https://news.google.com/rss/articles/CBMi2gFBVV95cUxNOG52YndMOUl5RHhINmZ2d0tja0Y5cWl2aUtBN2JDOEE3RFJEMmpEVVJYR0h2R3RFUFFZa3BvZWd5SkRmUC13eVZVaVRJVFdLdENhM3FRRC1DUU1RQUkyWkZBM3NCVFdaY1pBdmpHZl9lZWJDd3QzM0tLZXlpZ3RNU1hqZXFCelN2MjAxVV9vY0ZORXpzaUhmM1BhTFRad1" TargetMode="External"/><Relationship Id="rId1552" Type="http://schemas.openxmlformats.org/officeDocument/2006/relationships/hyperlink" Target="https://news.google.com/rss/articles/CBMiiwFBVV95cUxQTGgzeHk3cDc3dHhNNlktU3JqRlRMRndldi1wcy1jbXBzOE5MWXZKNXc2d0w4TnJ3YkJ2bUItNy05WGVxTEl4RmxYNkNUaWswaWk2NnNuODktcW9NMUZhUjBkaW5DckVXeWpQLVk4YWp0TEV4YWJPSzQ3VjNSUi1WejVOc1otSHNuQWhz?oc=5" TargetMode="External"/><Relationship Id="rId1553" Type="http://schemas.openxmlformats.org/officeDocument/2006/relationships/hyperlink" Target="https://news.google.com/rss/articles/CBMiywFBVV95cUxOb2JpVk1IX1FpNHc4ckp5Z3NpTHVmY2hPLVczWEdjbU1uamV5dGtUUkxzSm9FTUhRM01CT2JkelhoTndUYmozYkhOSDZBWGxDWUw3VGlCRkMxeHRjY1VPeEhtM080dnc1ZW1mWVFsaVQ4Q0gxdnBRTGdZVmdzVzZlWFJVTF84TWYyOVdQLW9zVEFUd0VsQ2l0YnJEOXpzUU" TargetMode="External"/><Relationship Id="rId1554" Type="http://schemas.openxmlformats.org/officeDocument/2006/relationships/hyperlink" Target="https://news.google.com/rss/articles/CBMikgFBVV95cUxPY2pmaktzakJGVHdXakp3WWMzM3VlQkpjTV9TcjFSa2FiS0hmZ0VPSmR5TFR4OHRURDZqU293S0YwTVNUdjNkem03NnEwTm9MVjZhakZaNF80c2tudlRCLUNGR3RkVmtQSnRYSVl6V05PbFFsckhheDVnc2YwSWJfS2R2RVk2TWVUVHRVSUUwQjNSUQ?oc=5" TargetMode="External"/><Relationship Id="rId1555" Type="http://schemas.openxmlformats.org/officeDocument/2006/relationships/hyperlink" Target="https://news.google.com/rss/articles/CBMiugFBVV95cUxQLUw2MU9TX04yMlBiQXZrME13aGFrNG1kQ1pRZHBycGhrN3pycXVaLU9sa1BfSi1pSnFnZ0U0MFJKd0hYWjRnWk8xZ3cwLU80dk1BLXNUM29memdmbGRMWlNaWU9KazZYVk9UNGIxamY4N1RueDZxQTltSkdYNFVnZ2pTMkpGN3hYR0swdEtqbEhXRGMyNmt2WDdGVWVpNn" TargetMode="External"/><Relationship Id="rId1556" Type="http://schemas.openxmlformats.org/officeDocument/2006/relationships/hyperlink" Target="https://news.google.com/rss/articles/CBMiwgFBVV95cUxQNGEyRUw2NW1lQ0t5OTJMX19JVHN5R3dZbmpMckZIU2R2NDlwZlRZSDRKb1dMWnNrbW02Q1V6Z2lCSmlrOHBFX0hONnk0S0N0bnNfQmQ0VkdOUEVhVkhJT3gtOEkwdmVsa01BbzAtd0FFZnJlNlptZDJiN0UwQlVvaHl1QzVBR0VFTmZBRjdZelFGZnF6MmVOeXRjTjVJLV" TargetMode="External"/><Relationship Id="rId1557" Type="http://schemas.openxmlformats.org/officeDocument/2006/relationships/hyperlink" Target="https://news.google.com/rss/articles/CBMiowFBVV95cUxPOFVvWEd3SnEtaE5TZC1jOGhHdTVYNlZqVGY5dzZhdXFSNG9OV1oxLUtxV09ocXQ3ODB3dXJkUnBCOVZub3FUWVRIZ1UxV3ZyOXpoZ1o5TTB5WXZ2T3J1VDZBOVVfdUJKX2ViSVViZjF2X00yX3dpTFU1RU9hWXdJS0ZtZzFLM3BzdHh0WUprVkp0OUN0cUFTa2N6cTVGX2" TargetMode="External"/><Relationship Id="rId1558" Type="http://schemas.openxmlformats.org/officeDocument/2006/relationships/hyperlink" Target="https://news.google.com/rss/articles/CBMickFVX3lxTE5lRkdSWmZfeTJhTHA4MjFwemMybnhmS1dtbHYyekV1QktXdUdWd0tBRTN6MTg3dnBuUVlfR1ZWVEh1bVZ5UzA0WGt0b2lyZWJ4Q29haDlrRXNBNmR2b1JZS3dfcHY4aGxGc3pRbEZ2dlJMUQ?oc=5" TargetMode="External"/><Relationship Id="rId1559" Type="http://schemas.openxmlformats.org/officeDocument/2006/relationships/hyperlink" Target="https://news.google.com/rss/articles/CBMi2AFBVV95cUxOQ3FEbXVrZ09kSm05WDZVbUpPZ2hSOGFTbFh2TEZ6eXU5c05DbnFqWUE1eC1IV2NocXZNYUIwQ3RYWVBBa0FxMnRSVXhEMTlpSWRZR3hGRXRIMGx1OXlvbmZuZFVQMy1MdXlicEw2bm1tSFlmZUVDQnJ3SW1sSklpQnJuVGsyQmsyWU5WTFVFLWs0TG56U1J6djVhU2Q5aj" TargetMode="External"/><Relationship Id="rId1560" Type="http://schemas.openxmlformats.org/officeDocument/2006/relationships/hyperlink" Target="https://news.google.com/rss/articles/CBMijwFBVV95cUxQdXFIV0VQZnE5LU43LTVWdTZnYktEUzNfOVRUSW0zbXhzcVZEN3plNUQtdWw2UDdRQVpPS1BUc0hiWmFwdVZIYlBxOFNOUkpYZkNpMnlSSlBMcWtqX3MzR05kdk1sTUc0WHEyeThTbWZYQUJ2STJDNk9XUzNRcmhVWkFWOW5KS0U1UnJScVNZVQ?oc=5" TargetMode="External"/><Relationship Id="rId1561" Type="http://schemas.openxmlformats.org/officeDocument/2006/relationships/hyperlink" Target="https://news.google.com/rss/articles/CBMixAFBVV95cUxPX2x0WGhETi1WYWdOZlU1NW15QU5xUVJKN3FOZjNCLVhRd0lNVnVvMzNuMnVETzRnRldXUDRPaXh2b2VtdWU0bnVBcEUwMlIzOVhoTmRYcF90eW5Zc2NvMmU4Vkd0ZmRNNTNpVldnZ3hjVE0tVFVoR0RxbUNJQlp5TnF1amJScWFJUXUtR0N6RmlNV1RzNWdCM1gtbUhRaD" TargetMode="External"/><Relationship Id="rId1562" Type="http://schemas.openxmlformats.org/officeDocument/2006/relationships/hyperlink" Target="https://news.google.com/rss/articles/CBMimAFBVV95cUxNd0VTd2R1Q3ZwWlJZdFpRaXNmOTlFaGk0OXNMaWk0cWJhSXZqS3JESXNoLWVpaU1FWk1ZSFBWR1dsU3AtX2piazhnbnJNdGxMUHd6UVBwaVZoajd2b1l3T1RVcUFIRFBnX3UxYkJRamhjbXQzZWFaVzJZbjNJeENvSWNubDNFQWR5TGhoczg5a0dUZnVJRFkwYw?oc=5" TargetMode="External"/><Relationship Id="rId1563" Type="http://schemas.openxmlformats.org/officeDocument/2006/relationships/hyperlink" Target="https://news.google.com/rss/articles/CBMingFBVV95cUxNLVVXSERxMGNJOF84c2J1TGl6UkR2bjA5ZnlFSm81Q2tuQTI5bjZ1LW4yakVzUHMtN1h4TThHTkNhSVB3YmtLUWZZRXFBU3lyTHdfWkpKbVFZYlREdUJkZE1aTXFpbDBzZ2didVVIY2JMWnBmUGdCRXROWmtkTGllZUdJYlpGLXNHM3R5d01MYlpOSnhHcjVOUHAxSGluQQ" TargetMode="External"/><Relationship Id="rId1564" Type="http://schemas.openxmlformats.org/officeDocument/2006/relationships/hyperlink" Target="https://news.google.com/rss/articles/CBMi2wFBVV95cUxOeUJBZUgtX3NkV2ZqUkhfcG02SVVRRy1sVnlxSEE5dFYyYnFJcVpfSG9ZVkc3MUlHdGl1bzZrM3lMQzgxQlpTai15VThlaC1IbDVnTTlqVWQxWUI5bmxMVDhwM1dTQjRtR1NvelR0UnNsdFNpckVFNmcyUGU1ME5Oa2FLaURTV2g1ejhqLUNudllpUkJQYlBtU0pfMFJQTj" TargetMode="External"/><Relationship Id="rId1565" Type="http://schemas.openxmlformats.org/officeDocument/2006/relationships/hyperlink" Target="https://news.google.com/rss/articles/CBMitgFBVV95cUxQTXdIZkR6Rm9qVWpLc2lMZnVWN1lQdUtvV21QSVVfaWU1c3dQMG1jSnVKNmR3UUM0cUNUdWpETTg3Qnd4aDRHS2VwM1JNbXVTcU16Wlhiak4xUllPajlIQVNCRnZwSFN5NTlnWFRKNmkyTHRwUXJlZDJMNEthZWNNSXVpNTlLbWRrZkM1RTVpbFZoRzdsWDhfWXctTUJEUl" TargetMode="External"/><Relationship Id="rId1566" Type="http://schemas.openxmlformats.org/officeDocument/2006/relationships/hyperlink" Target="https://news.google.com/rss/articles/CBMickFVX3lxTE9tSGJ6NFJhMmJRNXFjeDZaUUhqZmVVTnhybUR6RV9DX3dkeHFReTVPcjB5LTZDZGNwemRhLVQtc2F1RTZqMlNWUlA1Q3V1VVJtV0RVclZjUFE4YXVkSUVVaklocmM5amFibXloRmVYUmlkZw?oc=5" TargetMode="External"/><Relationship Id="rId1567" Type="http://schemas.openxmlformats.org/officeDocument/2006/relationships/hyperlink" Target="https://news.google.com/rss/articles/CBMitgFBVV95cUxOVzltNENvTUVLVlJFYjNrc283RWpTT0txa3VqQ3dCVmJidmFnN3FHMkJPcllmdnM2b1hyYlBSZUpRT085RjRVV2poa1lHLXFrbjNDUVlGR0c0UXo5Q240WDFFT2Rhb2JGOWJ3LTA3VFh3Nm0yeGxVS2U3RHRURzc4c3dHbG51clR0N1VVUFZVSk0wLVg5S3NtYXNCaTNRd2" TargetMode="External"/><Relationship Id="rId1568" Type="http://schemas.openxmlformats.org/officeDocument/2006/relationships/hyperlink" Target="https://news.google.com/rss/articles/CBMiWEFVX3lxTFByazVXdFZHQkxPNFBSMlFCRVlrQ2d2U3RTUEJVd01VUmNid1JIWUt4MUYyeXNrRXpfcm8xNG1PeW9jeW95SUREQ2U2LVFhbUhlTE8yYTY1VDQ?oc=5" TargetMode="External"/><Relationship Id="rId1569" Type="http://schemas.openxmlformats.org/officeDocument/2006/relationships/hyperlink" Target="https://news.google.com/rss/articles/CBMiuwFBVV95cUxPRjF3U0ExWllUaWxPRGhJci1JbDktQy1FQlJrOElLcE1ZSVU1R0RuNnpiNDhZWUktZ3pySGd4d0VIUVNGeWliOFM0cGhhcDUzdzhLZGdRVEFlWGtITzRzci11V2txNFdudkw3MEZGSXdTSmZQRjYtTUhMM0Z2dEtVdnBpcVNEUm9fLWxwX2xxUHhZejBKc2EyY1dLejRwN0" TargetMode="External"/><Relationship Id="rId1570" Type="http://schemas.openxmlformats.org/officeDocument/2006/relationships/hyperlink" Target="https://news.google.com/rss/articles/CBMixAFBVV95cUxQaHFIbjRpdnRYVDVJdHZ0TTM1bWxRV21SZ0lNMTZJM1NhUFUzbFVpT0JLbjlRZF85WldJMVJHMEpkY3RlNnFsR19qb3hSb1JZOWJtam1pbEVINFNIYjl5a0FHWHZJTHNTdjdNNS1qeXB4ZFRNcUhxdk1aZG5aMzZkTkkweUhpem1rQVFPTW5aLWFUOTBXRFBET1libVI3RG" TargetMode="External"/><Relationship Id="rId1571" Type="http://schemas.openxmlformats.org/officeDocument/2006/relationships/hyperlink" Target="https://news.google.com/rss/articles/CBMi4wFBVV95cUxQMkxsbmZ1TEphLWJpN25nRFJhbV9Pcl8xaENiQ2JrRnNlY0xfTTVERThrak02ZURkOWU1YU1oRUN4UU16c1c3WXlWNmI3QWFscEM1Zzc3NFRpOGp0YWtYRXluRWV0cU81cW04T3RPY2lCYnBSb3ZzR0xTYk9qbUR1ZXI1ZWZ1TzczTV93Rmdlc21zU0FUYklPQXd6U1BxSz" TargetMode="External"/><Relationship Id="rId1572" Type="http://schemas.openxmlformats.org/officeDocument/2006/relationships/hyperlink" Target="https://news.google.com/rss/articles/CBMiyAJBVV95cUxPT1dYb1I0dlFuRzc0Znh1UnFXb2hfT2xfZHg4QW9sek13NVl0NjJBdmFjVGV5cjZRMV9FRGQ3UG92V2FrU0NpZjVZanBnLXJnUC0zMzJPRHJnMmxMemhuMkludk1Jd2tHcktTZVlUaDZBbXNlX2ItZW1qQWxfcmpzRTgyVko4NVNycFEzeVE0dHdiNFQ5ejdlekhuWDdfZF" TargetMode="External"/><Relationship Id="rId1573" Type="http://schemas.openxmlformats.org/officeDocument/2006/relationships/hyperlink" Target="https://news.google.com/rss/articles/CBMirgFBVV95cUxNUm41WG44VlFLaW1NM21va2lpem9zQ3lZRzM2TU8zZTdINU01NExNMWdmaF9FTzBwS2FZSnZIVUhuN3NjaElVN18xU3puM2hzNkhFdG1qaHFOdlBDZGdOci04WXBNRTB6OXRERmNMT2lIVVFNS1plNDlPMEgxQjhtRmNRU3FrSE9oSG1VSDBJbUtGSHVkUzY2SHRUa2hoMm" TargetMode="External"/><Relationship Id="rId1574" Type="http://schemas.openxmlformats.org/officeDocument/2006/relationships/hyperlink" Target="https://news.google.com/rss/articles/CBMiwwFBVV95cUxPMkJpd2Z5UU1hdHRXSzBTVmNaYnpzSXdfS29ERkFKQXVRZ0hxYlE2SDdFOXhCZ19IdVhXSUJNQnFBaUlFaFMydm03OE5va3V2b213SU56MUdiWWEtTlFCOWNNSGhoRnJqc1QwYmZEamw1bHZwcHdTeXlodU4yUlA2MTRfZUdSUDd0YlRDZEdfZGJUMTA4WDd5eExRVEVEYm" TargetMode="External"/><Relationship Id="rId1575" Type="http://schemas.openxmlformats.org/officeDocument/2006/relationships/hyperlink" Target="https://news.google.com/rss/articles/CBMioAFBVV95cUxNOTVCTVAwS0FuVXpjQ285eFZRcElyV1VuNlJxc01laVNlMEZ5ZldnX1hoOTREQUVGWU5aTmdPTm5iVUU4ZUZxWVhuaDJrMGFkakcxQUZXX2J1Y2o0NURBMTlPdGN5STBkX1Y4Y2I2ZXJ1ZUNTOTBndnZ1bWpVT28tM2JmU3p6OVhOaV9BbXVMcm9yaUw2VkVBZ2k4U0trZW" TargetMode="External"/><Relationship Id="rId1576" Type="http://schemas.openxmlformats.org/officeDocument/2006/relationships/hyperlink" Target="https://news.google.com/rss/articles/CBMi1gFBVV95cUxOcDJkeE8xT1dPaHZ3YnFaeFlSNVNjYlY5Zm5MdTdDaVVJMlRjekFHeTRLVGVmRlhZaDBqODdxZnk4T25hLXN4X3pfbWZRTi1qbG9tbEFsY1l2eGRpYUhjRWhHSVRLOFRfVE1YT3VTdi14SU5MV0N1Sl9XRjVkbDNlOEZpSWJCRjg0bGRKU0dHeUdtQ05QaEpUWGhPRWtTX1" TargetMode="External"/><Relationship Id="rId1577" Type="http://schemas.openxmlformats.org/officeDocument/2006/relationships/hyperlink" Target="https://news.google.com/rss/articles/CBMiswFBVV95cUxOUVZaaHYxNHUtR2VKN0tZU3ZDMGZaRlF2Y1NvNzZiZVI1TzlrWWpqTEJocmdjWXFZQ2E0OTc3WVJocEI2WUk0MU9vYXp3bVVJa3FhZ2hDZTVhejA3MjRxUWxXdVF1VHdiZlRJVm1ueDJWNWJPWW9zNHdRUUFXeUJnZWc2NWZ4a2pfMnpvMnRyZjB4MzRLYTc1S1RDSjBwaW" TargetMode="External"/><Relationship Id="rId1578" Type="http://schemas.openxmlformats.org/officeDocument/2006/relationships/hyperlink" Target="https://news.google.com/rss/articles/CBMiogFBVV95cUxNcDNrRVZPZ0F0RkVsUklMWjRkQndFc1lCaUp2Wk9wUGRPc3N0M1h2ZFFacElMWVFTdEc4M3pjXzJ6bGtTdGFuTFNLMlVaTlhaOUt0YVFlVXczYmoteUI5UW9OM1ZEd0xkM0NCSmlocF9BNURqdTNDM0xRVWZLNFU1aVA0Vmt4dFFmRmdCYmRzQ0YyRUNBM3l6Q3RxNmlEV0" TargetMode="External"/><Relationship Id="rId1579" Type="http://schemas.openxmlformats.org/officeDocument/2006/relationships/hyperlink" Target="https://news.google.com/rss/articles/CBMiwwFBVV95cUxNNGZ0cVNOLTNOZ3lVblczdk1JWHhmS3Z0dERIZ0QyU1Zsa2oycVl1aHpMaTJPODBSWkRySnAwRkcyc2NEZ29NQzJUUHlTUkVDUjU2UXFSaUc1cnpKTzdadGlpSmRRV0JzTmxPdjFMTTNSSk5uVnZEUnp3S1hmRUxrenJ6ay1pZVFaUG5TakNISGR4NUhqXzBBOE9SaklFdW" TargetMode="External"/><Relationship Id="rId1580" Type="http://schemas.openxmlformats.org/officeDocument/2006/relationships/hyperlink" Target="https://news.google.com/rss/articles/CBMidkFVX3lxTE1zZUVvODFoWER0YVd4cWF2SnNhTVphUjZaMVJCYWdKaEtZZzl2a3h6ZTlySzgwWEV6Y05Ram80ZDFjdGYyalRmMGxUM3BaMUVBVFpJcnlYUHMtU0hkN0lYcHRwNktCMnA2aE1DTTJ6aHlnSlQxS2c?oc=5" TargetMode="External"/><Relationship Id="rId1581" Type="http://schemas.openxmlformats.org/officeDocument/2006/relationships/hyperlink" Target="https://news.google.com/rss/articles/CBMiogFBVV95cUxPZTFBamZkRDdHQ3JfRTVpMzVlVWg0YldVckY2OVFjZk9GeW1vZ0RnVmpBQmxSaE03c29waWJVdGlDUmVSbXVzQ3pMOUtiX3IwMmdXSHZadmRleUpjOWZ2SlhmM0hYLXAtcXk3SngtUWVnaEx3bk1tUW91RmFEQ0xwUmdWVnhRM243ZEZ6a2UweTY2S185TTlQV2hGdzhLaE" TargetMode="External"/><Relationship Id="rId1582" Type="http://schemas.openxmlformats.org/officeDocument/2006/relationships/hyperlink" Target="https://news.google.com/rss/articles/CBMi2AJBVV95cUxQOENicXZxYWRvdHFTTFN5d0gwNTRwRFlJU2ktemtsc0lSTEphM0pnUUNqOHJWM0RDS00yWDIwZnU3THlJSElsUlpVVHI1V256WWJmdURXM2F3ZkgtV0FZUXJadXRuWUNVSmgzQVhIbmV1ODlCRlRWLXEyUDU1aHFIbngxczJsZWRWdmJtRTljWWhGbk1Fb2ZqNFFIRW44Nz" TargetMode="External"/><Relationship Id="rId1583" Type="http://schemas.openxmlformats.org/officeDocument/2006/relationships/hyperlink" Target="https://news.google.com/rss/articles/CBMid0FVX3lxTFBWYWxUeHpCMmMwWDc5cGJuUHU3MHJPYzQtS3l1SEdJaTRIZFJROWlJdldSTWtBWnRHTzd2NUFoSkluOFFuY0ZEZldLODJEX3I3X3VmcU5LcFFyc3c5RXRNVHVsYWZwb3gwSlpOMGFkYW93OFVTbl9v?oc=5" TargetMode="External"/><Relationship Id="rId1584" Type="http://schemas.openxmlformats.org/officeDocument/2006/relationships/hyperlink" Target="https://news.google.com/rss/articles/CBMipAFBVV95cUxNTGdZc292bFhHdExCaHNkZk56a2J2ZXk5WEp6SFhxclJLNTlQdmdOTXVrbkNDbU1IWWpJbjJRWkVaVUxGYW1pRHlmUFNsOU5mMWNpSzRIak02MFlzLWlrRGdFaE40ME42SjVaMUtBTEd2NXdSOC1IbllWZk9uWFJiSzR2RDVyWmUzNnZiMXFBUkdHY1dvSEptTmZyQkljdX" TargetMode="External"/><Relationship Id="rId1585" Type="http://schemas.openxmlformats.org/officeDocument/2006/relationships/hyperlink" Target="https://news.google.com/rss/articles/CBMipAFBVV95cUxNTGdZc292bFhHdExCaHNkZk56a2J2ZXk5WEp6SFhxclJLNTlQdmdOTXVrbkNDbU1IWWpJbjJRWkVaVUxGYW1pRHlmUFNsOU5mMWNpSzRIak02MFlzLWlrRGdFaE40ME42SjVaMUtBTEd2NXdSOC1IbllWZk9uWFJiSzR2RDVyWmUzNnZiMXFBUkdHY1dvSEptTmZyQkljdX" TargetMode="External"/><Relationship Id="rId1586" Type="http://schemas.openxmlformats.org/officeDocument/2006/relationships/hyperlink" Target="https://news.google.com/rss/articles/CBMiakFVX3lxTE00MmJidVFTNDhyZ0NSWWdBUFZobEd5NVFhRmRERERYVFhyOFFiU3BWSWNoRm5EYWJHMWpWbzA5SlkxU3p4NGNfTEhEZDhLbGoycE9kTmtQcTR4Y2c5WnNmd0paOTZkTnk2Q1E?oc=5" TargetMode="External"/><Relationship Id="rId1587" Type="http://schemas.openxmlformats.org/officeDocument/2006/relationships/hyperlink" Target="https://news.google.com/rss/articles/CBMiakFVX3lxTFBUbkdLYVBFSnowM3l1R01qbjJhdGY5cExRT2xqWTZrWk9OeFFUbnhxRXNiLXdpOEFaUW9yOWswZXBrcEo4Q2FlTTU2cUdObDB5Z3BLZ2JTVlNmLU1iNnZ5S0pKYUktdXF2SVE?oc=5" TargetMode="External"/><Relationship Id="rId1588" Type="http://schemas.openxmlformats.org/officeDocument/2006/relationships/hyperlink" Target="https://news.google.com/rss/articles/CBMibEFVX3lxTE1pYlRrbDU5bjhFbnpOakRtcEhZdWVKMUlVWDVGRkZqdHg2YXFLLWlSeWhQM0htM3lSXzVEbzdzMkUzQWpFTFJnd0V6QVcwc0FaZ0VqaWw4a2VId0I4NVJCbm9xU09XR0VSYkpVMg?oc=5" TargetMode="External"/><Relationship Id="rId1589" Type="http://schemas.openxmlformats.org/officeDocument/2006/relationships/hyperlink" Target="https://news.google.com/rss/articles/CBMipgFBVV95cUxOSFFRSFM4cmNnUXBKdzZkSnpLcXdVR1RqZHd3WXU0Q2phaXU0Z05EcVpub3hYSjFNaDRZX09ha004aVNfcUtvZkV0UzVkOXhuZjQ1bnh0bFViYjVJcENBdFRUVDQxQ1VBVGJYWG1MbTBsSU9Qc0ZLX2VqMkhWV3RPUDRDWWNOSS1VRlpuMjZYX25ZbFNvNEFhQklpUFc4aU" TargetMode="External"/><Relationship Id="rId1590" Type="http://schemas.openxmlformats.org/officeDocument/2006/relationships/hyperlink" Target="https://news.google.com/rss/articles/CBMiekFVX3lxTFBfaTNRajkxU3EwNUhONkZ3Y1pfM084b3gwcWt1ejIxcFp2QWtfQktJSHBHcjhnUEJZR3lLUnhWZEJtNnFtQmkySEpOdDhENXN1SkljMkpSRkFYYUZ4S0VaVzg5Mm9RTWltLW9fM1BOSkdkR1hXYUJHaEtR?oc=5" TargetMode="External"/><Relationship Id="rId1591" Type="http://schemas.openxmlformats.org/officeDocument/2006/relationships/hyperlink" Target="https://news.google.com/rss/articles/CBMipAFBVV95cUxNTEFGMmhGRTlubGM2aVNPNEVvdkhrYUtYRlRRSXdEUXpTUl93dXBkQTBUQWx5NXhRYTlXX2h0QmdxWHlpX3Z3aVl6aUhtUzFsSWFyNTFTcjFEdjNqTFM4MDhxeF80Z3pTaDQxaGtVX3F2M2Nua1lCX1ZZeE1ZS3E0QkZVR1Nra2NjTHZDNjMyeEQzRDNJbk5ROW9JTERsQW" TargetMode="External"/><Relationship Id="rId1592" Type="http://schemas.openxmlformats.org/officeDocument/2006/relationships/hyperlink" Target="https://news.google.com/rss/articles/CBMiuAFBVV95cUxPbGlPcmRDY3dhY1A1eGZKVDBGdzU0UEp3dkY0S25pXzBGX0xrb0NCYng3X21rZ2t3M2FyWTFBb3U3RkVtUlo5dGZXTC00a0ljR0R4V3NLQWIzMUM4U3Y2S3NnLUVzMmNMWkZtNml3T2ZvbmdYSDE3dnc2UnRKNGEtOE1MZWpOVDk4bVZfQmJVYm5FZUdrYXJDamJ0eV9PVH" TargetMode="External"/><Relationship Id="rId1593" Type="http://schemas.openxmlformats.org/officeDocument/2006/relationships/hyperlink" Target="https://news.google.com/rss/articles/CBMikAFBVV95cUxNTG9XMlVERXRYTWFlb3hRbm9BWFB0cGFrdy1vMHhtYVpQWUVHb3FGRkJnNTFJOTM4a0RMQVB3NGJqb0hzdFVRdWdURzZUQUw1SHJXcExhOGpOaFdpN1NfNW5CWGNmS1hIODNQRFJBQ0VkT2Y2aDg4Q0dBS0FhRzRPU1c5YWhsV21XYjRGalUzVDI?oc=5" TargetMode="External"/><Relationship Id="rId1594" Type="http://schemas.openxmlformats.org/officeDocument/2006/relationships/hyperlink" Target="https://news.google.com/rss/articles/CBMiQ0FVX3lxTE55bWlmX050bXJ5bGlGYjAwNEc1NXVhUFJHZEJVZ29WV2QzbnN4dUZLOGtpYTNoNFdxS3JHM2VxUklKek0?oc=5" TargetMode="External"/><Relationship Id="rId1595" Type="http://schemas.openxmlformats.org/officeDocument/2006/relationships/hyperlink" Target="https://news.google.com/rss/articles/CBMizgFBVV95cUxORlRtbDFZY2h5RU9lbXNfQWdYR1lKb25JaDFsT3UtbUhvdEEwdEVtSGlaSzU3bGlwR1VKX18tYjVDeFQ2TUtHYVQ1eG5Rd1FmY1p6ZmpyOWxqdXlZdlNNczgyVWJ5bU1ZYjE4ZV9SUHlBdUpQZkpqdG51aFY1a1preVhvaEJHSlNpLTZMNnFBbzF6anU3SmppNG1JeWQzVl" TargetMode="External"/><Relationship Id="rId1596" Type="http://schemas.openxmlformats.org/officeDocument/2006/relationships/hyperlink" Target="https://news.google.com/rss/articles/CBMigAFBVV95cUxNVW5GY192RG5PT1U2LWptVERYQ1A5b2FKdHRCaFNjRW1kX2RjRTdicGlxWkNLbkxLaEhlWUIwZ1lUdXZRT1RxS1UyUDcweWx6NmE1OFBXNmZwRWtnelY2cnVMdVI2VEJsbk1jUWdGYmt6bWRPSmJzMjZFZnJSMGYzQw?oc=5" TargetMode="External"/><Relationship Id="rId1597" Type="http://schemas.openxmlformats.org/officeDocument/2006/relationships/hyperlink" Target="https://news.google.com/rss/articles/CBMizgFBVV95cUxQeERRN1M0Q1hVWTFpamRhMTh5QWpBOWpCaHFLQm9zLUJNbGFmUHhtdlRERnJ0a25kVUh5c1B5UDBDdEpfT2l0SWE4R0JyTzlLbFQ2TThwZkE4QWp3eExlOGlDbDhzWjlWdkNzdnpwMEhkSGIwLTdRQ3FGUDA3MXJpUElFX3N2dHc3bWk2LUNoWThfSXRaVHBwTThLN2EyVU" TargetMode="External"/><Relationship Id="rId1598" Type="http://schemas.openxmlformats.org/officeDocument/2006/relationships/hyperlink" Target="https://news.google.com/rss/articles/CBMivAFBVV95cUxQQVhOTE9BZEZZNGxYdmdFaHRfald0c0hndER2U1o4bFhiUTFleG9wTnBQWUdjbDJYLVI1Y3ZpMkU3Q3ZZSmp5cHV3Wk5iNmpKYmlvZ1VMeEMzMmxVc2xQbDdlNkJQR1ZRTE9lSXl3N1Eyb3NTNi1yNjE3OW1NM29KTklCTDZrcmlwdndLdEdOQk55bTB3NktFaDRDbjVWai" TargetMode="External"/><Relationship Id="rId1599" Type="http://schemas.openxmlformats.org/officeDocument/2006/relationships/hyperlink" Target="https://news.google.com/rss/articles/CBMiwAFBVV95cUxQNEtCQVl2N2lDMXdsV0Y4a21tcFRmQnIzd2dkUmxILVh6eDdCNXBocWd4VGFUdTVyTWNqWlJ3UUtseTdCR1QxdzdoOFpCaWdXaG9tdnZPZVhoVkxhdjF1UFo0WG1fNXNDSWUtZi0xUFpOTjRlelJQSDNsQXlUUEZDbEVIOUNjSGNLdkNWWDJTbHQxdW0xZEFoTFEtd0lDSV" TargetMode="External"/><Relationship Id="rId1600" Type="http://schemas.openxmlformats.org/officeDocument/2006/relationships/hyperlink" Target="https://news.google.com/rss/articles/CBMiswFBVV95cUxOMjVSd2ZfUjRWdXR0XzN1LXlsLUM0MHlOZG05TnAxV2xETmt5bGlNOHN0RGVtQS04VS1LTE5heklhbXQ2bzNpX0FHWWdDNzhySWd0R3pUMDFTaTM2MS1zLTRmTzZoTndwR3ZNTW5CcHA3LWFYUzVUcmFGZDgyUC1YZ2JoVkNKdUV1V2xJMFZQWWZ3cXduQUx2YmpXZ3B2Z1" TargetMode="External"/><Relationship Id="rId1601" Type="http://schemas.openxmlformats.org/officeDocument/2006/relationships/hyperlink" Target="https://news.google.com/rss/articles/CBMiqAFBVV95cUxPVFhUbFBuVEJwVHBiN0xWNTJhMGF3UXdNbVR4clhNSGRoY0NpSlhKeGZRYVNSWTFmQkhzaEM0LUE2eWlUMWplTTNiTWY1WThSeW9UT0FUeTdhbkctdkJ2aUpMOTZ4MEtlSFNhS3lFbEM0VGZTcHhtRE5DSDROempQMnJZcEU3SS1hcEZJOG0wSDFIMXFVVEdVXzRFYjFjY1" TargetMode="External"/><Relationship Id="rId1602" Type="http://schemas.openxmlformats.org/officeDocument/2006/relationships/hyperlink" Target="https://news.google.com/rss/articles/CBMikgFBVV95cUxPbUQwWHZlWXVaMHFQUWNsQXlJbzd2NDJtTkE4Z2stUDJLV3VnT0JGNF85dnU5OGlsczlVT2NXM3NoZXN4Z04tWFV4c1dWOU85T1BhYWpqcE1faFNublY1X2xCaEw4Y2lkb0hVT0cyMGxsc3RGNW1QdmRPc1MxSlpJaUZPMUhSOWJjVFpBWjEzQWpzdw?oc=5" TargetMode="External"/><Relationship Id="rId1603" Type="http://schemas.openxmlformats.org/officeDocument/2006/relationships/hyperlink" Target="https://news.google.com/rss/articles/CBMipAFBVV95cUxOaFUyeHFwc3dDdW5BX0NMN1FiS3RsSGRTYW8tZVl6Z21LczZjUkM0cXEyajZtWUtoRjMwLXFPZklteWdkWFhtXzhOZEFrNGVsMGR1WGJKaHl1cmNhVG5KZmRJNU9mUFpSbU5SVnRoUFNiQ0ZzWmVYNnFyNTlaZkE3OVVOS1ptSjlmV000T191bUxWcjJEN2t4el9Bc2lXTX" TargetMode="External"/><Relationship Id="rId1604" Type="http://schemas.openxmlformats.org/officeDocument/2006/relationships/hyperlink" Target="https://news.google.com/rss/articles/CBMiekFVX3lxTFBYeTlDaGV4WlJJWTNwUGoxTWV2cVk5Z2ZwMVFMcml6QXF4OHBCejBGdW9RMm5mM2hJRXRoTURSQXdyLU1CdF9xaXBJa0ZNTGF3bzZKUGozZDBMbHNKdjNxU1IweUhPb09CV0FBZTV6QVV5cHo1dnhuYU1B?oc=5" TargetMode="External"/><Relationship Id="rId1605" Type="http://schemas.openxmlformats.org/officeDocument/2006/relationships/hyperlink" Target="https://news.google.com/rss/articles/CBMigAJBVV95cUxQeG11Ty1vWWM0Q1RHbHRGVzFNTmdWOV9ocDJ0bWtab293bUhvRFowWllxZXdrRG5TN1FYU29Jd1B4c2ZOd0Q5TlNWcHZjbmo5Q083anRwUWI5WEJmalZNQ1otUTRfVmxtWkRTNzc3MGU5MC0tRzZhMFM0VUlpRjRuRVlzTzdkc0x2X3h5NXBnWUJDaFQ2UnNqWTMySEdjUU" TargetMode="External"/><Relationship Id="rId1606" Type="http://schemas.openxmlformats.org/officeDocument/2006/relationships/hyperlink" Target="https://news.google.com/rss/articles/CBMiowFBVV95cUxOYW9vRl9HeHNmOTZjSHRHbTU5aU96MVAzVFRjbnFqUlJ0cktnUUE4UDNQZVlTYnBvdzk2NGd5RTRDMnhfMmc5X3I2bDRoYnlqeU51NXI3LVotQmNqR1RWeHE0Ty1hMGQwXzd3TjVEcE5BVTY5TEtrSi1MYlVnd3B6Z3NFQUIyMGdIM3VTTGZVNmNtZ1NJak01UzlYb2Z1Z3" TargetMode="External"/><Relationship Id="rId1607" Type="http://schemas.openxmlformats.org/officeDocument/2006/relationships/hyperlink" Target="https://news.google.com/rss/articles/CBMipwFBVV95cUxOLVJIMHJUVS1MRHhma3JGMUxhQmNVWk1tX3VaVHluZF9NSWVpTS1IT2t5ME9OR0FmeS1sbDlMMWxTdXZqVVlqVlFrNHQyS3ZFOU9DcG1BLUJYT01IMWZVTy1VeVJDUjJsbUhXVTVQOFJ6MW5WMUFraDdnTkpnYnpLdlJZYklyQXp3azdWUG9IWUszaUtsUW5WcWJZbTVfdm" TargetMode="External"/><Relationship Id="rId1608" Type="http://schemas.openxmlformats.org/officeDocument/2006/relationships/hyperlink" Target="https://news.google.com/rss/articles/CBMiygFBVV95cUxOU0h2Umptb3dVNFExWUNXdjVNWmZEenplOV9wVXY5Rk5wOUtXcVhGZHh0c0xJX0FPUDllQ1JzWWpfLW11VW1LLWVVdUNIUGptZVZCN2xhd0JBZ09XczlhN3lYakZjNkloajB3MkxmVkpsdUt3RDgyc3ctZkIyNk5zQXNibmFNVVFjUHFRaHNEczhHRFNQS2VjYnBTQUQ4RX" TargetMode="External"/><Relationship Id="rId1609" Type="http://schemas.openxmlformats.org/officeDocument/2006/relationships/hyperlink" Target="https://news.google.com/rss/articles/CBMi1AFBVV95cUxQQ2V3cExYUkk4aTRzNklhWlVsbFNiY3R6eEpjNVZKQkRWWFJ4dGtNNllsN1JlLUwxLVFNdjNUTXhvRkdlcUtKaHJmeW81VDkxY3JXWFg5a3NVWXFOamJaMFJKX0I4ZVlqcGk1UVF0Q1JQaVZYWk5jOW1pa3hfcWNMNDFCMTRVRzNsaWM4U21LeVBaWEVNeGdHaXdTQlh0R2" TargetMode="External"/><Relationship Id="rId1610" Type="http://schemas.openxmlformats.org/officeDocument/2006/relationships/hyperlink" Target="https://news.google.com/rss/articles/CBMikAFBVV95cUxNTG9XMlVERXRYTWFlb3hRbm9BWFB0cGFrdy1vMHhtYVpQWUVHb3FGRkJnNTFJOTM4a0RMQVB3NGJqb0hzdFVRdWdURzZUQUw1SHJXcExhOGpOaFdpN1NfNW5CWGNmS1hIODNQRFJBQ0VkT2Y2aDg4Q0dBS0FhRzRPU1c5YWhsV21XYjRGalUzVDI?oc=5" TargetMode="External"/><Relationship Id="rId1611" Type="http://schemas.openxmlformats.org/officeDocument/2006/relationships/hyperlink" Target="https://news.google.com/rss/articles/CBMi3AFBVV95cUxQUjF6dWoyNHZhQWhPT3JxVU5JSmpoVlVfSVRHUlZzN3dOVlM4eTBFOVJsV0ltZHpQeFJxbjhjSUI3UUhOdWJxTk5BcEhSODIxa1hJLTNpN1pUZExHdF9YY2ZOeHRYMzNmeFQ5Y3FxdXlQYmNNMENQODZUU3FlNkNlRjBKSnNTQjgzN24wOUlEZG1sbzVhRi1RVlcyVjBwMV" TargetMode="External"/><Relationship Id="rId1612" Type="http://schemas.openxmlformats.org/officeDocument/2006/relationships/hyperlink" Target="https://news.google.com/rss/articles/CBMimgFBVV95cUxQY3VTOWhHTDVXRmNjRTg4M0RvTVZUcC1qZFBvSUF2TDFOaVhkVXliRW9JQ1JWRTRjZWZuR2ZhWV9zS0xiZGNSeEpWcF9jZnA2QlR2UjlYb3M5bUZ5eXkwcmxmWUlWQW0wWWlWM2NCcEp5SEFWa2pJN1BVeTFsQkY3cldObk5yU2xPN04yUVpUa3JlU0hldElzWGpn?oc=5" TargetMode="External"/><Relationship Id="rId1613" Type="http://schemas.openxmlformats.org/officeDocument/2006/relationships/hyperlink" Target="https://news.google.com/rss/articles/CBMiT0FVX3lxTE9pa2ExLXNseWxMWFd4ajU4WWJqaWtGbDdobDI4VFRkTW90Q0dxRVduV0RscUJxTUNsU0pTSXZrZkFFNlpYQUVYQS1YSDZ2LVk?oc=5" TargetMode="External"/><Relationship Id="rId1614" Type="http://schemas.openxmlformats.org/officeDocument/2006/relationships/hyperlink" Target="https://news.google.com/rss/articles/CBMi5AFBVV95cUxQMFliZHY3M0h4WXdNVkhic2JEVS1fazd0TTU0WFpEbk9zem9yb3V4N2tUMnlCX2d2czZ5MzZjczdpajcwVHZtTDVNNS1Nbjh2NkNvWjVHSEx6Y2FZSXRNZGEtaVFjR09HZEhlVXFOWE9WdWZoNTJJNTBpNXZ5LS00Y2VZRTJGd1VYRUJFNkJlRE1CdnRybkdoa2FQeWctWG" TargetMode="External"/><Relationship Id="rId1615" Type="http://schemas.openxmlformats.org/officeDocument/2006/relationships/hyperlink" Target="https://news.google.com/rss/articles/CBMiuwFBVV95cUxPSFBlbk4tbEFTSDdwSUlxMVNhbDNHZHBtYjY1TXVfaS1VdENHeXhLU1ZNR0RDQkJuakFxd0VzMEZRQmxabEVNV2NTYXFDRE1jcnRhVUxORnRrRnl0czRVdGJHYUVpYURIM0ZUY1JOZ2RFMWFyamVDTjI3NmhIZUNoS0dnS0cwMno0WjlSbGtxVU1ieUloYm9LUkJuTVZYUl" TargetMode="External"/><Relationship Id="rId1616" Type="http://schemas.openxmlformats.org/officeDocument/2006/relationships/hyperlink" Target="https://news.google.com/rss/articles/CBMijwFBVV95cUxNS1V1X1BHV21ZajhmNXJuV0dpUkttR3dLUWFKS3pfVFRnU01OamtuUldwR01nbExSYzNnS2hwZl93NDNJLVlmZmxiazBCQktVUFh4N1JPMlVQYThxazNJUUpMZ19kTHBpR0JIMFNSWURndTZDcWY1TWV0UzF4LWoxRDdLT2NmcUN0aEVDYW0wRQ?oc=5" TargetMode="External"/><Relationship Id="rId1617" Type="http://schemas.openxmlformats.org/officeDocument/2006/relationships/hyperlink" Target="https://news.google.com/rss/articles/CBMiuwFBVV95cUxQUW5FbUlBemJPckkzb0M5Ni1MdFlMQ2NfN0hmN1pUdjFURE4tZlIzZTdKSnQ5WmtPSXR6UDYyZ1JUdzF6Vkw4dnliRE5XTzBXLWFXNjNCWVlCYXMyXzdiQkNTemNHM3VBQmhiTkpQb1ZSMlEtMWVFRlQzXzFkYjJJbTlNblQwd0FLdmFGaTRRbHhycE5WMXRRRkVPXzBra0" TargetMode="External"/><Relationship Id="rId1618" Type="http://schemas.openxmlformats.org/officeDocument/2006/relationships/hyperlink" Target="https://news.google.com/rss/articles/CBMif0FVX3lxTE5nNVFUb1Y2UUttRllqcnRmVzJFOTYyN3lNYkkyWWNaNnktaE9WT043cFBxT3U1QmFocXJ1ejRzdUkza3F4MGJDWTVOVk45b3gyYnJwTjZ6NWZiTjVyM2dEb1JveFlqTWd1d1dSRFM0djkwSl9aZUxEU1VpRm43dHc?oc=5" TargetMode="External"/><Relationship Id="rId1619" Type="http://schemas.openxmlformats.org/officeDocument/2006/relationships/hyperlink" Target="https://news.google.com/rss/articles/CBMigwFBVV95cUxNZGE2YmFfcXlOUWRQd2NwbXJTYkFma2pIbVA0NVpJS2ZpdGVtdjdjX1p5VW5yTGxZUXFOSTBtU0dJWTV2Q0N5eDNKazZ3MWU0SmFRbEhweldPcnJBeUlGLTU1U0NKWE5NcU9MOHNKcnVyQ3ktOG5vODY3dFE0Ykl1MHIwMA?oc=5" TargetMode="External"/><Relationship Id="rId1620" Type="http://schemas.openxmlformats.org/officeDocument/2006/relationships/hyperlink" Target="https://news.google.com/rss/articles/CBMiekFVX3lxTE12ZkZiejU2MU83TkdiOEVwemRaMWJveVZpMHgtQ2tVSGFSdUUzVVpSTWpSYmZVYjJSM0Y4X2pZZnp3Mll6WmFMUDRxUEYzdFNSSUNHV29UOHNreDlwZmp0VFVucjM5WXZ4UW1JaGdfTlpGSlF2b0NSeEt3?oc=5" TargetMode="External"/><Relationship Id="rId1621" Type="http://schemas.openxmlformats.org/officeDocument/2006/relationships/hyperlink" Target="https://news.google.com/rss/articles/CBMikgFBVV95cUxQRGZHQk5DcUtZVDhzOVFxWU5KTWczbFRzaUM1eWk2a0RCa2x0WVhiRklYYjV4UzcwSm81OXFUdDBmSkdoeUJDNzY5TVlHSnBLdGxnQ1NYODh1allkdjQyVHRtelg3VWlsNmNsTUd2aFFFSXZldUN5QnNhQWV4YVJPSVRYcFdOSkRDcWdfZkJWNURLd9IBmgFBVV95cUxOcW" TargetMode="External"/><Relationship Id="rId1622" Type="http://schemas.openxmlformats.org/officeDocument/2006/relationships/hyperlink" Target="https://news.google.com/rss/articles/CBMiwgFBVV95cUxNSndZc1NQXzg4aUZHV3dTWWRLYVpBN0djRThUd0lBbXN2S0RuTndCaFd3MEU4bGNycXJ4VU16WldhV0VoaVczaHlfTFFWTGt2MndJOEZSU0dGMG1qWXNLd3JDM2pEcWpZZFk2NUJQVE1UNE02cXBnTURlbkc0VGkxdVdqZHlKMzFNeWowNHY0SUo2Q1p6R1QyV1JCd0NQOF" TargetMode="External"/><Relationship Id="rId1623" Type="http://schemas.openxmlformats.org/officeDocument/2006/relationships/hyperlink" Target="https://news.google.com/rss/articles/CBMiekFVX3lxTFBMNHFkUTlzODlycGlFQUQ0NWdFVGs2b0lGdmZmY2pScC1qX0V2bHNHdDNRZEY2VjE3YkZOTXVmc2hZTjI3cTBXZ1ZfbjA5YTYwMi1YcThSRlh2b3JZTTNMb3FYeXp0NGJ6anVRZ0dYNDd3MVNtaUcyZXpR?oc=5" TargetMode="External"/><Relationship Id="rId1624" Type="http://schemas.openxmlformats.org/officeDocument/2006/relationships/hyperlink" Target="https://news.google.com/rss/articles/CBMif0FVX3lxTE5nNVFUb1Y2UUttRllqcnRmVzJFOTYyN3lNYkkyWWNaNnktaE9WT043cFBxT3U1QmFocXJ1ejRzdUkza3F4MGJDWTVOVk45b3gyYnJwTjZ6NWZiTjVyM2dEb1JveFlqTWd1d1dSRFM0djkwSl9aZUxEU1VpRm43dHc?oc=5" TargetMode="External"/><Relationship Id="rId1625" Type="http://schemas.openxmlformats.org/officeDocument/2006/relationships/hyperlink" Target="https://news.google.com/rss/articles/CBMixwJBVV95cUxPN2U2QjdvOUw3NVZCNDFVcWNma3ZGOHNobkN5bnpnczJJdGlZd1NQNWp0ckVOdENiaTFMZzZ6TnRodUZFYXlzM3N6eTcyTDVKbDNLbHVGdkhHeGI0c1ppNnRkWDlncEpQbm9rUkg5SDdxSHZxX05IbE5NTkZGQ1FmcHB2U003SGJldEtjTW9tSi1sWWRNX1JaUzBsb0ZMSE" TargetMode="External"/><Relationship Id="rId1626" Type="http://schemas.openxmlformats.org/officeDocument/2006/relationships/hyperlink" Target="https://news.google.com/rss/articles/CBMilwFBVV95cUxQRGtpb3JCblBZOVZHbWwzTG40dE5GWEJMY3pmTEtJOGVVTGM1Z29KTG1YTXlHbDFJTmp4bkdxSFRwVkdDeVVYQUY1cG9IRzN1TUktWEszc1ZrbS0yMDVTcUFqN21HRlRRLV9LREl4SU9EVFRkZHFsNnVXTTdISjg5cXNRV0dPNEpRaHZQTU9BU0x5WWNaUGln?oc=5" TargetMode="External"/><Relationship Id="rId1627" Type="http://schemas.openxmlformats.org/officeDocument/2006/relationships/hyperlink" Target="https://news.google.com/rss/articles/CBMi0AFBVV95cUxOQmpOUW0xQU1fbzF1LUFraEk0V2w1SExnN2tfdDhkT1VoWFlBSFY4cGNuUmxwcExZWldwTGtrTVNJdnNSbjZPdzNNZFFfNHBzc0hsR3U4Q2ExcWZhYWYzWTY2SDh0MnhtT0paZVE2UUlqY01LOWFVSnhGY1VuNDRJQWlCTGZ5ZHAwc1diRDFJanV4MmFidlE0R25idE9hdk" TargetMode="External"/><Relationship Id="rId1628" Type="http://schemas.openxmlformats.org/officeDocument/2006/relationships/hyperlink" Target="https://news.google.com/rss/articles/CBMinwFBVV95cUxOeG1lTGZGS2JFNzQzWG9wZGRxQnliUThCblM0MVFycUpwM1RFdDVCRE5NTl9aMUR3RzI4aFRTV2t6OUp4SG1iWEpIYmFVa3dIdFJIaDY5cFdhSVY0YWZhcjdDMWxaaWJfazZYV0s5WVh4eXRTd2RRMmpRbDFjZ1VSdE0zeDc4T0w5LVB4alM5Ri1meUVZNVFoWU1HZlh1eW" TargetMode="External"/><Relationship Id="rId1629" Type="http://schemas.openxmlformats.org/officeDocument/2006/relationships/hyperlink" Target="https://news.google.com/rss/articles/CBMiYkFVX3lxTFBUQXpzcEt5N01HQXpCWm80enFhVk94MXdCeWNVR2NHRERPMFFDV2g1LW5veFBVZ3ZtTXpaT1VrdjF6cWpDVjNjUkpTeVlJa3RLSGxjN1g2ak1kTnE5ckR2V0F3?oc=5" TargetMode="External"/><Relationship Id="rId1630" Type="http://schemas.openxmlformats.org/officeDocument/2006/relationships/hyperlink" Target="https://news.google.com/rss/articles/CBMijAFBVV95cUxNZGc1c0hDSGRUTlJMMlhoT2Izc2UzcGNoVC1HZVlVd1NqRmtHTHVSMXY2c2hrZGlrTHBGaDN3anpuUGVHVXFPMG50ajN6Qi1ZYXJaSVZJcVcxRkJQQ2M1V3pPYlFoTjJ1R1VseVpzaWgtbWptSVZGUzhVamlHOGxqUl9RRlViLW1uWjVNYg?oc=5" TargetMode="External"/><Relationship Id="rId1631" Type="http://schemas.openxmlformats.org/officeDocument/2006/relationships/hyperlink" Target="https://news.google.com/rss/articles/CBMiggFBVV95cUxNVWFkT1pMNUVFdG13ODFXeGV4Mk5YQ012ZzUtdVgydzNhOWNCNk9BUzZ5VkRmaE0yREFXYmpJeEhlQjJKcHhQUW1kY2wwZUhic1NmZWF4aVp5LW5FUXBPWjBSbnRnTzNFLVQzcWlpNTVNVi1nUHg1Uk5lbThpUlF1V3RB?oc=5" TargetMode="External"/><Relationship Id="rId1632" Type="http://schemas.openxmlformats.org/officeDocument/2006/relationships/hyperlink" Target="https://news.google.com/rss/articles/CBMiqwFBVV95cUxQQ1FCX200Q1ZhS3FJd05NVHpQN1Bnbmp3aW4xcjZSR0kwRjlTb1lnVC1CSUw0TUMyTF9QNGJyb0sxYU1FN0QzNi1taUNFTzF2Yk9nOXJGYzZfQ1ZKR0hwV21xUDg4d2lyd25hSXp3MlZnTU1WeEVxQmRkZFB1NVl3N0prY2Yzclk3ZnRwUzFKY21VWkNaVklYUUlMNHpvQz" TargetMode="External"/><Relationship Id="rId1633" Type="http://schemas.openxmlformats.org/officeDocument/2006/relationships/hyperlink" Target="https://news.google.com/rss/articles/CBMi3gFBVV95cUxQcE9fcjJkODhmSFdmU29qb25ER3RTelp4cjJCdWM5VEcwOHhZbDNBc0ppM1hKV21hUVI1WFFYa2tHLTdMRFZGR2Nma1drakowUWFqUEhYRVVMMDBEc0pGSGdSMmVEdkN4ZFl1N1hOaWNWQXFSOFhEeWlRZHZidnZtd0llRXFmMTVicFNYSzdkaDRrVTIyTkZXLWlOaVZhVm" TargetMode="External"/><Relationship Id="rId1634" Type="http://schemas.openxmlformats.org/officeDocument/2006/relationships/hyperlink" Target="https://news.google.com/rss/articles/CBMihwJBVV95cUxOREJHVXRESnZWa0RBV0s5eGFwbW1mbTNwMWg2b04yYUhlVkJURnBSbXFpSVVldEd5WWtTbVVQRzF0VWJhRVZlZjRiX3dRTU92a2pEY3RtTE9rb3BxQlY0RERBenVVRmxXb3RpZUl3TWd2Q1BUNTdGY041aE81czhCWXl1TjBvMWJ3U1N1U3lTWGlnV0xUa0gxcUQzbDBEdj" TargetMode="External"/><Relationship Id="rId1635" Type="http://schemas.openxmlformats.org/officeDocument/2006/relationships/hyperlink" Target="https://news.google.com/rss/articles/CBMi1wFBVV95cUxQUTRBc0ZUUU9ONjlVT0VIX0NHenV0X0haVFZNaFBCbGdwLUZ1TlgwRkxrek5zcnIwWHFqc0hhOXBWUUFvWlVLelpJX2xNTUFYVHNYUUttQkNxeU15Mk82TGhDNHRaWDhnMnRRV3phZ2d1YkVaV0dlTVB6OWVBN1lNcnVjc2p5LXduSURObUNnMFdxNGNaZW53Uk1qeDN5N0" TargetMode="External"/><Relationship Id="rId1636" Type="http://schemas.openxmlformats.org/officeDocument/2006/relationships/hyperlink" Target="https://news.google.com/rss/articles/CBMiowFBVV95cUxQcXNUTmRyaEpqM0NpR2JndVBENmxrUzZ1RU44ZnhwSUpSNG1GMXU0UmFkaUJvU1ozQndLSlJtSV9PNVNOUjBjckdPVGR0RzFxZjlLc1RiWnVlVXRfZEpJUG0zOEpGRU1pb012Wi1jOUlUOV9OSVQyUXFoa3g2M29qcFlPMjZ1OVZQN1pjcENseDkyRlpaT2FkT21hNzYwZV" TargetMode="External"/><Relationship Id="rId1637" Type="http://schemas.openxmlformats.org/officeDocument/2006/relationships/hyperlink" Target="https://news.google.com/rss/articles/CBMitAFBVV95cUxNOWVVZWtDTElvRlVpMnZib2o4WG5lR1Y2X3FuMGRJRWJxUEpKM182ZXFKa013cjJpZnE4X0pRanpLTk1UQXNWaUpEcTFjdDRIQmdfVzREbnVTYV9xdFNaMzJheUZtLWdQY2lZVUxrVUxRVTdiZUpzS0NBVmFtUENMYlJITWJiUjFjNXVleXlSRmwyUGRaV0xpVFlsS2Zqel" TargetMode="External"/><Relationship Id="rId1638" Type="http://schemas.openxmlformats.org/officeDocument/2006/relationships/hyperlink" Target="https://news.google.com/rss/articles/CBMi1wFBVV95cUxOZ1NISVNrcEJ1UFpLV1ZnN2ZOYXFmMlVlT3JtVDB3SHZBQ0IzdDljTFBFWHBUN0l0TmJPT0FDOTNUSXV6TXV5NUlodE9vTzl3d0RwQUxvN25Na0RWYXNzSGEzOEUtSnl5V2hoNTAtWkV4enBYQnZGWUVGZndzbWdManNPejFISmdrVHlSa285eG41bUFGZlpGMzlqUWRPdz" TargetMode="External"/><Relationship Id="rId1639" Type="http://schemas.openxmlformats.org/officeDocument/2006/relationships/hyperlink" Target="https://news.google.com/rss/articles/CBMi0wFBVV95cUxOcHZlMUhIUnYya1RaWVZaYmp2ZGJnNnQ5NjdKN2tXcVRRREJTT1JOQll6QV90LWg0SGtQNC0tRjAzUVFmRkR2Y3hsaGJtcWRUNUw5LTQ4MTU2UTN1MDRZS1hucTJESnhtT1hldG5Gd29NVzEySWFNY192VEhQY3FPYTdsSXpVOGhBejY2TnpMLWRQbU9XanFEOWtUVFQzNV" TargetMode="External"/><Relationship Id="rId1640" Type="http://schemas.openxmlformats.org/officeDocument/2006/relationships/hyperlink" Target="https://news.google.com/rss/articles/CBMidkFVX3lxTE10LXFCblE4NGk0d1hsbGNFUHR0cnFYemNZenRpUXBQNXI2dHZ3REtobnVjWDVpTzhXTmRlWDI0OGltOEJwQnVpUUpPR0FFbFVCcFduTnd4V1Rzd19VOTAtMXJaR1Y2OU5qbGpWc2FMWDFyeHI1dkE?oc=5" TargetMode="External"/><Relationship Id="rId1641" Type="http://schemas.openxmlformats.org/officeDocument/2006/relationships/hyperlink" Target="https://news.google.com/rss/articles/CBMivwFBVV95cUxNc20ybnYxN0Zla01jVGttTWV6amRGQkpWMlo1djRJYl9jdHBmTDZnZGZDQlN4R04xdzYyQTNSMmF3Z0NhcmwzQWswQjI1NDVIQlhzenRMdVNLdkpjSE0xb0xBSWpTZEtydVpVMUxwWHJkOXNPS0JYS3BWNFJ4QW9PbEVwMWx6YW5BUmlzX0Z2T0hXTTE4b0ZMdmsyd1NhNn" TargetMode="External"/><Relationship Id="rId1642" Type="http://schemas.openxmlformats.org/officeDocument/2006/relationships/hyperlink" Target="https://news.google.com/rss/articles/CBMigwFBVV95cUxNbmlGVGlfVmRaQXc5WGZBV0ROTDVGb041dGRBNXZVdkJnUnZRY1NvTlJBVXZWalA2aGtFVDc3QlM0OHhfUkxIelNwZ0dfM0tjemJXQXJsVWpJVmpibWZfMnI2TjNmd2lQY3JtQ3B4eEthVVpLbDJob3RHaVp2OVpFem83NA?oc=5" TargetMode="External"/><Relationship Id="rId1643" Type="http://schemas.openxmlformats.org/officeDocument/2006/relationships/hyperlink" Target="https://news.google.com/rss/articles/CBMiZ0FVX3lxTE1yd2F6QTZrUEJDVkl6SjlxRHhBR0x1dzJkVzVZaFhpOTdHd0lmZUpmNEtYRXo3SjlEbklrYjNGNC1GWWxBM09OWDF3T3R3VUk1eEUyTVR1SVp5TV9lYkhJLWt4eWpuc1E?oc=5" TargetMode="External"/><Relationship Id="rId1644" Type="http://schemas.openxmlformats.org/officeDocument/2006/relationships/hyperlink" Target="https://news.google.com/rss/articles/CBMixwFBVV95cUxPMGRoc0EzZnVKdm1CTFAtQ2lfSFdUamdCOE5mZFpma29iZXpmMzBwOHlVeGJ1U241cWV4UDBFRXFEQnFIV0lyYVZHb20wQks0Wm9pVGpKMUtHTTFfSzZYQW5neUluUkpSenllUDV3WEh0VVBOUTlDMmNXV2JERVgyVDk2b2ZHOFp5ZmVOTFNfYzhONHFHY2ZwN3l2UWNiOU" TargetMode="External"/><Relationship Id="rId1645" Type="http://schemas.openxmlformats.org/officeDocument/2006/relationships/hyperlink" Target="https://news.google.com/rss/articles/CBMi2AFBVV95cUxQSWFETWlqT1FNa0lKX3hDRnNsRGNlbFFzRGhfbEw1Q1Fldl9RQkZDUWhyWmdlejBPOUJqT2t5Rl9SV3d1WElZejBmTC0zaGVkVFdydktZWHpkM2VaNHhoUEJ5WmlYTWxyVW9pRThoNDhMZExGME5OWl9sOUxNYkZubTRTcmFkOGFTQ3dkdHJ1REx4WUNhYWhPaUVJdjR4Q2" TargetMode="External"/><Relationship Id="rId1646" Type="http://schemas.openxmlformats.org/officeDocument/2006/relationships/hyperlink" Target="https://news.google.com/rss/articles/CBMilAFBVV95cUxOSElrMlloZk5tbTFiQWVUeUVoMDN0U3Y4dThjaEk5bHZFOG5FX3pldFJPdzNFVzV3UENxaVFGLTVsRldXVmZlMDJGbkJmaDFNLUVISmU0amxpWHVUeUxFckMteDFxa0FQck8wNElpZlZBZEVJUzlMZWw5bkJRTk5oeWkySjE4QVY2REhrT3hlN2duSmdO?oc=5" TargetMode="External"/><Relationship Id="rId1647" Type="http://schemas.openxmlformats.org/officeDocument/2006/relationships/hyperlink" Target="https://news.google.com/rss/articles/CBMipAFBVV95cUxPdURqNHNQeGtZWF9MeUVpNHhjMjdwUlVrY1dhaXMyelBveXVITHFiaHdvWUJGam1MNGRwZkVyaHViRWkxQzlpZzlPOHpmZUFJci1MTFBFWGt6X3RBMU1KSkNRTkNvRzBXMDA4dzVHLUZ5a3ZyM3dfaGo2S2VEdU5lNWZXV3k2Xy1uWFNndVRCMENWT21iRjd3RDhNallHSm" TargetMode="External"/><Relationship Id="rId1648" Type="http://schemas.openxmlformats.org/officeDocument/2006/relationships/hyperlink" Target="https://news.google.com/rss/articles/CBMixAFBVV95cUxPTXc3c25CVzJlaUFvR3RuMjA5TTBQR3ZnaXpqYUpIWTBCZ0FZSnl3dDZ3dlF4d3ZLbFFqbkxBRDREWkU4X3hTcmd6LWtXQWg0SU1jcTAwTkxoNlZyTWhaZF8yWDY4UkhOVnhFaTVIbkdxVXlsRUNUcXJRSUNoSHFybHo2QlNhRmlhWUdhYzlQRGxiQmR5aTRNWV9RN0ZjU2" TargetMode="External"/><Relationship Id="rId1649" Type="http://schemas.openxmlformats.org/officeDocument/2006/relationships/hyperlink" Target="https://news.google.com/rss/articles/CBMiugFBVV95cUxPRGVaLUZFaVJjeTMyZE9pZUc2bW85aUNjOVcxUWd2RGpHTC1SdDlscFhTZHA0LU42c3EwMV83eVg3Z2Fqd3BFejNrZmJBdWpmbElFTlJuejRqUEw1SUYydHRJN3E3R0Y4cEd2TG5XUUt0VXhmWFZoTVVpWGVuU1N3a3VQRmNnSF9SbThjWXp3d2cxUjM0VGhRLXRXVDZsUU" TargetMode="External"/><Relationship Id="rId1650" Type="http://schemas.openxmlformats.org/officeDocument/2006/relationships/hyperlink" Target="https://news.google.com/rss/articles/CBMixgFBVV95cUxOeXJqR0lLSTVlNUJ4Y0RUZG0wUlQ2UHdzNVhwYS1mY0JvYVpaOUtOV1gzMXh2d0RGRERIck5RMjZmV2QtMmk4aG13U3gxT3ptUUQtWm9IdjFBeGN1RU1NNlNpeTZSVlh1R0xuQTRVWmZNX000RVhZdUxndXVGdmZCVmo5NzVRRGJrejhSbUc2UVJEeGpYdGFCZTNjekl1Zn" TargetMode="External"/><Relationship Id="rId1651" Type="http://schemas.openxmlformats.org/officeDocument/2006/relationships/hyperlink" Target="https://news.google.com/rss/articles/CBMi6wFBVV95cUxPZ0g4VmsyalVic253bjZGd05INW5fLTV4WmZUbjI0VENEMWRLLXJvXzRnMjVqYXNWc3JwZk5RNDAwU1RZbEc5dG5JY2k2ZTBKWTdkNldPRDdhbnFRQmttZlJpR0RqWkoxMlJnMERJNkZET1JPNHFLb2h1NG1HNldmWTBLSW9fQ0NyLWhYV3ZqYzRVOVRhTmdNVU1kdi1fcW" TargetMode="External"/><Relationship Id="rId1652" Type="http://schemas.openxmlformats.org/officeDocument/2006/relationships/hyperlink" Target="https://news.google.com/rss/articles/CBMilAFBVV95cUxQbEtROEdyWVFsRlhKS1BZaEtWUU93dF9RTldRYl9tNXFoaWxrTVZOTGVBNzViSTg5QVhQdEY3NExpQ2tGTHpwT09sNlpDaGVzRUhvei11S09JUllfNUctakNvU1RxaGN2RjV0UnlwVXZjbmxUcjFMQ25uMFp4TElpTDdnUmlBZ1N2M3hqd3E1T0ltMGlq?oc=5" TargetMode="External"/><Relationship Id="rId1653" Type="http://schemas.openxmlformats.org/officeDocument/2006/relationships/hyperlink" Target="https://news.google.com/rss/articles/CBMi2gFBVV95cUxQNWc5d1NFbjNjODh2eDZXYzh0U01JVV8xSWxKLVVRZEFNZUdubGk5RWYtZUxxSUNXUnAtOEFrMkV2RDFPWklhZ3V0c0ZlRDZUVmxsbDdnbGVSYTFBdjhiRnVlVTBXMDlMQ2JIVXlqUUYzWm5IelhnQ2NDd2YwWWFmZmoyQ19PQUNsT2J4d3QxaTJaeWwyRmRsZ1hQUEVlQ3" TargetMode="External"/><Relationship Id="rId1654" Type="http://schemas.openxmlformats.org/officeDocument/2006/relationships/hyperlink" Target="https://news.google.com/rss/articles/CBMizwFBVV95cUxOMktXeUVYTUhSd1BvYkxCSWhybHA3NkhMTUNlVGtZNHY4NVFTMWJLelZXdno2UmVENHA1TWEzX2kzcmFLUXV5MHdWc05fRVJzaDl6NDU5WXUwVElXN2ZpRFQ0dXV0MUhmZFlVWHJ2aGJqSTFaTGdfZEpNSkY4NEtsOEQ4Y2F1S21nbzJBUDVlcDNYZXNIMzRaLWRnTGlJVV" TargetMode="External"/><Relationship Id="rId1655" Type="http://schemas.openxmlformats.org/officeDocument/2006/relationships/hyperlink" Target="https://news.google.com/rss/articles/CBMi1gFBVV95cUxOZml6dHVEYkpfVGZvTk1uLVpqTnFsdm12ZHFpanJ1aDhVLVc2OGlpRHhzS21QU19xWDlKRXozYmZ3UHJBWV9OcklueEdjQ1JoN051VEJUejBBZms4bzdLaDc2ZzA0ZXlNZDVTNnNzanFkd0Y1T1BuRXZrNHI0U2k1MXFhbzlNVTZ3Ql9rUE1nQURmMUtLWkNKUlZuTzRiUD" TargetMode="External"/><Relationship Id="rId1656" Type="http://schemas.openxmlformats.org/officeDocument/2006/relationships/hyperlink" Target="https://news.google.com/rss/articles/CBMie0FVX3lxTE1TTlBDbndYV3JpcjdSQUN1WF8ya1czNWlPQ05LVVkxV0J2eHVFVzhBdkpZN2NZOC15a0pGOVdxdHRrUmsyNXNDeUNXRFBHTmNIR2dDQXppNFhZTGJoWjRqODV0V2ctLWJURmllSGJHUmFyNFlMR1VVVVFlQQ?oc=5" TargetMode="External"/><Relationship Id="rId1657" Type="http://schemas.openxmlformats.org/officeDocument/2006/relationships/hyperlink" Target="https://news.google.com/rss/articles/CBMitwJBVV95cUxOUDBrbVB3OVFRdkhKcVFxazhMOGFYamNTUzBrcjZkZ3hKN2hBVGNEd3A3c1VMdzFvWXlCWERreEZGcDZkblA0WjBnR2o4RDhrWWRuREhkdkFVejFrQ2ZTOWxsU2pwc2dVSVFyam1JY3N3QlFSUm9KTmd6ZDhlQjZkRjBfUVd1Z1dObXVpekdHVlA3enJYLWxsU29NTTNjWk" TargetMode="External"/><Relationship Id="rId1658" Type="http://schemas.openxmlformats.org/officeDocument/2006/relationships/hyperlink" Target="https://news.google.com/rss/articles/CBMi5wFBVV95cUxQNEhDUFZ6X0JaSkdhNGhLMVUtMk5CWjVjNG5teFM5elRmS0s0cGFtZlFSTXRkQlBuQlViZVRUMWFjNW94TzBOdHM4al80V2NXUWlLYW5WM2ZlaGp4bS1hMnRCSVZITjc5ekYyeTVBT2xWcXlWNTNQTm5sTEF0cnl6alN6dS1zcGZhdlg4NG5Vbk9QVlhnamFuenJpRUVHOV" TargetMode="External"/><Relationship Id="rId1659" Type="http://schemas.openxmlformats.org/officeDocument/2006/relationships/hyperlink" Target="https://news.google.com/rss/articles/CBMi4wFBVV95cUxNSlNacWE4WERKY3I4VV9uMEpUa2J4UFU2YnFlcGsxNk5WbG9haVlQOEdlT1F2dHpvdTEtR1FZTUk4eUJnTlBJNnlnaDFFVTRCLU5mZ3dhalRkbjZnbzBSSTVXdUFzVW9KdkdPOWlyeDc5NnNYYVZoN0JxT3N4RVdyWU1IWFd4RU9ma0s1SXAtN3AtVVl5dDIxYTdOam5XT1" TargetMode="External"/><Relationship Id="rId1660" Type="http://schemas.openxmlformats.org/officeDocument/2006/relationships/hyperlink" Target="https://news.google.com/rss/articles/CBMi3gFBVV95cUxOMGVWb2xOYm1WRXZHMVBFbVBXd0pOU3hoakE3Q1RveE5oZ21iN29IU0JGUkc5YXRDWXJoUEZPM3hBSkpXR1hiUXJJaVpWN1Zva1V6Wk5EU25ld2JSUlRyRFlneXgtWktJMU4yV2ZuQjFDbmxrVi1JOHI3bkdtQTJBb0Z3RzdjMmNDd18xcDVnT0xqa2RvWFBlMC1JSmlEVU" TargetMode="External"/><Relationship Id="rId1661" Type="http://schemas.openxmlformats.org/officeDocument/2006/relationships/hyperlink" Target="https://news.google.com/rss/articles/CBMi3wFBVV95cUxOa041VXFjSEx5X2pHQ1BJME9qdmxqNWxjNFlqSU5TYmpDY2swSkR0U2ZpNmZ6Y2gtenc1SGx4a3RfMXlHdHhKU0stUV9uMDZYSWxYUElvOW1tUzFyNmNtam5XNGgtMWV5QzVIOUNaNnBHbVlrOFlXSkRkN1BrLURCRUtzYWlTc3JRQ2MzdzRzdjdtMHUxMWIxeWpkb2RON2" TargetMode="External"/><Relationship Id="rId1662" Type="http://schemas.openxmlformats.org/officeDocument/2006/relationships/hyperlink" Target="https://news.google.com/rss/articles/CBMi3wFBVV95cUxOa041VXFjSEx5X2pHQ1BJME9qdmxqNWxjNFlqSU5TYmpDY2swSkR0U2ZpNmZ6Y2gtenc1SGx4a3RfMXlHdHhKU0stUV9uMDZYSWxYUElvOW1tUzFyNmNtam5XNGgtMWV5QzVIOUNaNnBHbVlrOFlXSkRkN1BrLURCRUtzYWlTc3JRQ2MzdzRzdjdtMHUxMWIxeWpkb2RON2" TargetMode="External"/><Relationship Id="rId1663" Type="http://schemas.openxmlformats.org/officeDocument/2006/relationships/hyperlink" Target="https://news.google.com/rss/articles/CBMisgJBVV95cUxOZHN2eks2X0RON001OHF0S1pfZWxmcnppM0ZZY1hfcGpPdzQ0Vk1BSmtDZWF6a0pxQUdnNkpoZ0Ewc21la0xId0FlSEZSMUZRYjVaVW5RcFBKQkxKclI2T2hSTTlfM29wMnFJQzg2aGMyOWItX1RPbjBkMnQ1MDlicVk4R2FRS1ZEeWs3b0JyNmJWUnZ4eERqTEFySEh0bl" TargetMode="External"/><Relationship Id="rId1664" Type="http://schemas.openxmlformats.org/officeDocument/2006/relationships/hyperlink" Target="https://news.google.com/rss/articles/CBMilgFBVV95cUxOYUl4dkQwa1BNTjhYcnpFV09KcFl5R2RkN055NHZSS25qdHowMG1zZkVQcjZ1U0tNa1JEMWd2S2NmMHFCTlUxdFRMdjZuRTdCbHZvcFBjRzRUaWM4cVdOVlp3cVhidjFEVElsMTJoNW9XMXBQX2lrMk5wREhLMkE1NU9oVmVRUkM4M09ya0NtUFZjR1pGZnc?oc=5" TargetMode="External"/><Relationship Id="rId1665" Type="http://schemas.openxmlformats.org/officeDocument/2006/relationships/hyperlink" Target="https://news.google.com/rss/articles/CBMioAFBVV95cUxOdWk2ZTFRbHNScFlVN1QtcGR4djlqU21aTlpRVzYwck5tbU9SX1AyY2tGbmlUajdzS3NzWXdtZm1OZU12RFUyaEpUYVRBbDdpY29NTll1ejNxbFVrNEV5M1RFY2NGNzR6OVEwU2RyVUc5UEhrTnRkWkVxVWUtd296MFFiYUhfQkNXSElDWG1aaWxEdy1lcy1mdnN3U3dQUW" TargetMode="External"/><Relationship Id="rId1666" Type="http://schemas.openxmlformats.org/officeDocument/2006/relationships/hyperlink" Target="https://news.google.com/rss/articles/CBMijAFBVV95cUxOcnZSY1lpdzNyLXRtS3c4SEFweTlFQkxMNmpPdW1UVnktRXlQYkN3SkRaQlVIVXl0TDh5ZTBOXzhqblotbUlZMGhZcUtWTHhjYXU5aHVfY2Y5QXBzUjM2VU5hUFc5TlgyRVhBd2dObGlSSzlvT2N0aW9lYWNUdFNUcjJtSlJ1UWFQeFYxadIBmgFBVV95cUxPREFHUHBiWk" TargetMode="External"/><Relationship Id="rId1667" Type="http://schemas.openxmlformats.org/officeDocument/2006/relationships/hyperlink" Target="https://news.google.com/rss/articles/CBMieEFVX3lxTFBOa05KT0NMQjEtTnJyYVlNbmsta2xBMVVSNmdRWUZIR3NtXzhOQ1oxVDZpQ2hvRHJkZFZUSjZvTU1PY3FVTDJCUWdDbDJRbFhXLW43VjUtRTF4WXp4NDFKVnRYSXQwb0M4M0FuRmIyVjYwcUJqTmRPYQ?oc=5" TargetMode="External"/><Relationship Id="rId1668" Type="http://schemas.openxmlformats.org/officeDocument/2006/relationships/hyperlink" Target="https://news.google.com/rss/articles/CBMiwgFBVV95cUxPcWRJWFlzWDhqNXAyWXFRdG1VMUtVdllmX1V4MU5BTlI2ZWxwZ1g5ZjFhQk42MDZLWjc0eE02NXZTVC00bWtYVm0yV3BwR3pvM2RaOU1uVmRZRGZXalFROEp3bHdhX1BDbUZHY1VQN1FlRGx3TlBFeTRhcDNGYW0wSFFJc2FzWEo1TVM3V2l5XzBJUV9fYlZZUk1DUWVLOW" TargetMode="External"/><Relationship Id="rId1669" Type="http://schemas.openxmlformats.org/officeDocument/2006/relationships/hyperlink" Target="https://news.google.com/rss/articles/CBMirAFBVV95cUxOS3AzMVhaWFd5b2JBQlZJQmpUY1RWN2t5b3l6WUppakQxamNHMFA0a1pCcEM4RzVBSkVWZ08zSGNrdWRlRWUxZ2dwVEw3d0JaTWN1TE9zdFFLTC15U3JySXA0dUR1dmQyeU5iSng2T1RJLVNROVpfMndDN1M2WWRqMlBDQkFBSnkxNHB4SzdlSG9kekl3RVcyeG0xSTctVX" TargetMode="External"/><Relationship Id="rId1670" Type="http://schemas.openxmlformats.org/officeDocument/2006/relationships/hyperlink" Target="https://news.google.com/rss/articles/CBMiekFVX3lxTE9TN1NJaFZJN01tVmNsME83Yk5iVTJqUHNMMnhBMVpHcnlGdHBhemdCci1ES2VKYV9Za3BLVWh2S25FXzNWbjRySFB6TkdxVGVVWTJoQmVIWWZBZkJ4QTJZeE1pR1hfUzRvWURCc2MySU1YWWdDaU52LWJR?oc=5" TargetMode="External"/><Relationship Id="rId1671" Type="http://schemas.openxmlformats.org/officeDocument/2006/relationships/hyperlink" Target="https://news.google.com/rss/articles/CBMitwFBVV95cUxNcGFzYk1PRzUzNUJlZmZqWmw2SzlDNHlabzZGYXJuRnF6UG9oM01INkozN0xEY1dpU1hkb05pU04wQVMtaEp6UW1GVGRwMzU0RXZUZlZMUmpCZEVrYm5NOXM5UTdqRDZESDNHa0t0Z2F6MEdIMlJUQ3pjTkhYUDJTX1BLMmVaTGc2TE5hNndjMXJPOU10SVBJUFUtLVhjZH" TargetMode="External"/><Relationship Id="rId1672" Type="http://schemas.openxmlformats.org/officeDocument/2006/relationships/hyperlink" Target="https://news.google.com/rss/articles/CBMiuAJBVV95cUxOY1ZyT2lEcTlhUXFqS3VyZVktQmxzN3NmTlNmTTlwU0FrdTZzYWlteWRiNi1Ed0tqNWt0NUUyUTdESWQwMFNqdFVvaGw4V0Q2R1VyTkpqUTB1Q2pOLWlfeG12aDllZ0JxRk5aaHJzZmRPd1VNMk1HUS1yTFNpRkFLX09YcjZJUDcxOVlDV1FKcGJoRGlqVUdjcXVDcHBDb2" TargetMode="External"/><Relationship Id="rId1673" Type="http://schemas.openxmlformats.org/officeDocument/2006/relationships/hyperlink" Target="https://news.google.com/rss/articles/CBMiogNBVV95cUxPSFpCRWZHQVpvRTBROUVpT3pQeG1kbm15cXlxQXBLTGszNHg5eTlfZmIxVFl5UmF6b2VScEVJN2YwVFBqRFZkZE5PdFdZTmNXNWVJUklkd2ZSV2ZtYUs3al9idEVaalMtdlBtem5nZ2pSVDh6dWJvZmZmVlA2TEFwVmxUWnhWQ3IxVWx0NnBCZ2ppdUJVb1h2eGozNjFfWX" TargetMode="External"/><Relationship Id="rId1674" Type="http://schemas.openxmlformats.org/officeDocument/2006/relationships/hyperlink" Target="https://news.google.com/rss/articles/CBMivAFBVV95cUxPak5MbklBNnpQYjRFaFIzWXUwM3pqWGxZVTRvSzdlRkxRbUxQZlNyR01lTGM1VTZUcHZWZGZ4OXNXOXlaN29seVgzMzM4OW80LV82X3F6b0czY0d0WXlYbURhR3JET2RhNDdJR0l0UUV3QUt0Q0NZMW42dWJpLUo2YmNQQVQyc3JoNzlGdFRHbVZCeVpyVnVWYjBkdlo5eF" TargetMode="External"/><Relationship Id="rId1675" Type="http://schemas.openxmlformats.org/officeDocument/2006/relationships/hyperlink" Target="https://news.google.com/rss/articles/CBMi2wFBVV95cUxPWWVkLXo5b19uZkJzWUwtcmZlYWJ0TTJUbFMyTG1YZFhRVkRwdHgxZzJzOU1MMGJYTmIyR2FpLW5sdTExWkZMcFlTUzV4MkFIRTg2NXhrbzlLbG5FWnE3YW9vLVdTbGpJMTl1UjdDNVQ2c1cyVUNkOVF2aThvTXRTU1BWWVpjQlF6QjFHU09XamFvZTFWaTNjeEJYQWhhcD" TargetMode="External"/><Relationship Id="rId1676" Type="http://schemas.openxmlformats.org/officeDocument/2006/relationships/hyperlink" Target="https://news.google.com/rss/articles/CBMi1AFBVV95cUxNODhtenZZeldtYXpjbXpoZ0hhMGlsVVVfTzIwbEdNU1V0cjB0cnNvdkI5WUpOTk53R191Q1NpZHZHYUtZRnNZMmxaczF1ZGtGV1ZGUUN5eFVZaVdPQ0dMYVRMZkg3Tm4xN0QyNjhQeVZ0eVd4RGIxQVRwVUVya0FpNzVyMHJ6aWlDaWhCSnF1SXRWcU9OUU9YVnF1VEdkUW" TargetMode="External"/><Relationship Id="rId1677" Type="http://schemas.openxmlformats.org/officeDocument/2006/relationships/hyperlink" Target="https://news.google.com/rss/articles/CBMi6gFBVV95cUxNOHFvMUc4bWJPU0hMdmRWeHhKaGRibDNWUlR2SUVkUENBTVdwQUZnam44UVFhZlVrdFRQMThuaHZGY0E5a3Npd195WDdXQUduUlQ0eGVuWVlKb05NZGtPM0l1c05XdWhjYy1nR3RiNW1kanlkMVk1OUFtRF83cTNVRjZicWlacjA4aWctdlVWek1Sb21YV1pvVnNzZDM1RG" TargetMode="External"/><Relationship Id="rId1678" Type="http://schemas.openxmlformats.org/officeDocument/2006/relationships/hyperlink" Target="https://news.google.com/rss/articles/CBMivwFBVV95cUxOeVFJVXZJQ3pzLW9idE5sU1IwWUxRcmxoaDZsV09wc2RfeGhLR3FOMC1hR0YxMmxaT0ZzcFBMRzNyb05UblVGUzAxbUs4cGRrWjJpbTRCZlBUVmxfNmw0Mm4zSnRkR2ZGY0VPa3I4SWZ0cUpNY2hnVTg3MlBGdGJVZ3hNUk8yRFlyNEc5cVBWaGtBQjRpLVBEc3VBdGtLTU" TargetMode="External"/><Relationship Id="rId1679" Type="http://schemas.openxmlformats.org/officeDocument/2006/relationships/hyperlink" Target="https://news.google.com/rss/articles/CBMia0FVX3lxTE91UW5lY0E0NG1YMEk0SGpvbEJRNEhQM3BkRV9zTERPNUZXUTNURkJybEwtdU5pWEJvWmg1dTh6NW9xT1NMY2ZnQnhjendUVUtOTDdYTDN2T3RPNVVHN3hSWjh5ZHZWakZIMjJR?oc=5" TargetMode="External"/><Relationship Id="rId1680" Type="http://schemas.openxmlformats.org/officeDocument/2006/relationships/hyperlink" Target="https://news.google.com/rss/articles/CBMi1wFBVV95cUxOLXpIcWhiSXBUbkZscnk1cU5FTFJyRmFCVFJRSThKSFVEVmFlWjZRbm1hdUxOakkwRmRkQ2dqX1VrWkNqQmlLOElvUmRlMDRyaWZpcnpNckUyWFhJSTlaaHVRNGFCWkZ1RnllMjdQUEZEYThIQ0FwQ1NrZnFBSVZ2eDNGUG5yb1ZOVk52Q0t1Q3ppM3JCcjJLUEIzZEo5Wk" TargetMode="External"/><Relationship Id="rId1681" Type="http://schemas.openxmlformats.org/officeDocument/2006/relationships/hyperlink" Target="https://news.google.com/rss/articles/CBMi0wFBVV95cUxNTHVOMXJKc2ktbFVvZlRqLTBaVWJ0aW5STDAya2ZERDVWeE5KOGdaYjRqNUEteE0wcG9QTER2UGhvM0d0THZiVmxmRTlwc3gwY0xjdHlsTzhTbTg5X0VmV3pybkV5QV9FS29lSzJLbHpDU2p1TVRkekdQNUdabEp0cHFXbnZLSU1JeDdWV2FvVlNrdnlsaXh1cTI1MFdkd0" TargetMode="External"/><Relationship Id="rId1682" Type="http://schemas.openxmlformats.org/officeDocument/2006/relationships/hyperlink" Target="https://news.google.com/rss/articles/CBMi0wFBVV95cUxNTHVOMXJKc2ktbFVvZlRqLTBaVWJ0aW5STDAya2ZERDVWeE5KOGdaYjRqNUEteE0wcG9QTER2UGhvM0d0THZiVmxmRTlwc3gwY0xjdHlsTzhTbTg5X0VmV3pybkV5QV9FS29lSzJLbHpDU2p1TVRkekdQNUdabEp0cHFXbnZLSU1JeDdWV2FvVlNrdnlsaXh1cTI1MFdkd0" TargetMode="External"/><Relationship Id="rId1683" Type="http://schemas.openxmlformats.org/officeDocument/2006/relationships/hyperlink" Target="https://news.google.com/rss/articles/CBMilwFBVV95cUxPcldmTTBGLW1vRFcycXJNRzZzQlZVbEs4eWYxQVVLX2ZTUmlTMlg5MG1JekdjUGpLYnFTeFo2V1BCN1gzMUlqWkdnajY3R01VZm1uNFM4TTlqRTM3aldxVjNUbUtXVW50UkhyQlA2VmF1X2NiTVZ3aTZDMkhJRGhiWTRZRHh4LWRGa291RVYxX01xM2tNS3E4?oc=5" TargetMode="External"/><Relationship Id="rId1684" Type="http://schemas.openxmlformats.org/officeDocument/2006/relationships/hyperlink" Target="https://news.google.com/rss/articles/CBMiYkFVX3lxTE9iM2sxeUtWWUpwOHc2Q09rc0ktTWJRUWd4a2VCVlQyamRwRTRrU2F2Zk50Vno2TkJRakNmM0NsNklvd0YxQ3VwV002VzA0NW9vQ1V0QUhGRDBRTHVFNEYxdDZ3?oc=5" TargetMode="External"/><Relationship Id="rId1685" Type="http://schemas.openxmlformats.org/officeDocument/2006/relationships/hyperlink" Target="https://news.google.com/rss/articles/CBMiywFBVV95cUxOT3M2NHdUYWhCWkFTdElqQzhENFN3UXUxV25BWEVKVU9LSFE2MU9pU2t5bW9Wb1lKVDc2Q1RfeXl0OUdxLV9KZW9YQzlyY3RWcjBGaFM1dlBSXzZacFF1R2dWSkkwRHd6QUx1Ul8tVkoyYlRVM0lzZjJ1ckNscVZ6MldDNGVIM2NwczNxU0RxLUhVc203RmFpV2VYOVB1dn" TargetMode="External"/><Relationship Id="rId1686" Type="http://schemas.openxmlformats.org/officeDocument/2006/relationships/hyperlink" Target="https://news.google.com/rss/articles/CBMi1gFBVV95cUxPclJHb2h1b2JoY0NPcTJ4eEVicUU0UUJ0MW5DRkp5bjRubU82emVLYkc4MlhoUllBNFlkdnpKY1lDRmlRSmZnQVY5c19wR1dYd21tMHowU3EySjhvUUV6WTlfYTVHMkdlLXhIM2pNYUVyYWdMdXBUblFBZzh6a0VKd2t1VW14ampkM1lQVG9fcFRxc1JYT3VXd04xZjY4SX" TargetMode="External"/><Relationship Id="rId1687" Type="http://schemas.openxmlformats.org/officeDocument/2006/relationships/hyperlink" Target="https://news.google.com/rss/articles/CBMikgFBVV95cUxOZXQzelZpU2VOeFJmQUdwaFgyVmFuZkJkNDYxV0s0bWJWaVpVZUVRRU1PbWxYQTVyd2xGOWFJakFNVTZuSlZ5WnhDVUxoSXpOYkwzai00bGFaYnpWd1NvbV9GQnNnY1RMbjAyUXZlQ1ZIbjRGUXF0bXcxTFA3OEJEUGdRcVJ5TDgtZ3RkVkRkMmExdw?oc=5" TargetMode="External"/><Relationship Id="rId1688" Type="http://schemas.openxmlformats.org/officeDocument/2006/relationships/hyperlink" Target="https://news.google.com/rss/articles/CBMifkFVX3lxTE5TYUJyaWFvdWdZdXFQbzRxeXYwR2x2TzllMFo5X25MZC1mZlBJU2pWX1BqTlkyc1QwTWZsSElSLVd3aFo0VF9iRFRuVjhaUDAtNnN4SFFtbjU0OEJ0SUt2MWctRkZHcTV3TGlEUTlwUm1qVlhmcUZXSFpINFhPUdIBfkFVX3lxTE5TYUJyaWFvdWdZdXFQbzRxeXYwR2x2Tz" TargetMode="External"/><Relationship Id="rId1689" Type="http://schemas.openxmlformats.org/officeDocument/2006/relationships/hyperlink" Target="https://news.google.com/rss/articles/CBMiwwJBVV95cUxQREZLU00wVGVIWVk5c1JIeW5URTdtcGM1R3NOa2ZRQkNzQ1Vtdm55ZmlLWEFsOE5BNDNHTWxZSFhGR1hKbENHSVRwbzlCUU55dGo2YVNWZHplRzJnM1VqZFhyanJldHdvWkpMclpiX09maUhhTXpkTnFSZzlyTU1DYmpCdHRTUGdMRVF6QlRTRUtFeEhqMXVTajNLcV9BMT" TargetMode="External"/><Relationship Id="rId1690" Type="http://schemas.openxmlformats.org/officeDocument/2006/relationships/hyperlink" Target="https://news.google.com/rss/articles/CBMijwFBVV95cUxNQmFRcW15b19MLWhSOGxLczBFVE84R2JxS0dGZzNFNVBFejhlak1Zd1N1Z3lqLWVwUUJjcDlUM25pZW1wdU5aQWJrWkFCNnhuY3FDODg1MmFGbFg2NjNBZUZXVVIySTdvYVlEVUQ3V1ozZmtuRjRtNHlxWFU2STNmQUptX0liTjY4ZnhYUW1Hbw?oc=5" TargetMode="External"/><Relationship Id="rId1691" Type="http://schemas.openxmlformats.org/officeDocument/2006/relationships/hyperlink" Target="https://news.google.com/rss/articles/CBMiqAFBVV95cUxOaXdTY2Znb05JY09GQkxEQUI2RnFqRDJpT09YNGxXZUU0ZnFERmZVRlM5TnNqLVlvcTczZjI1WmU3SUM2NnZPMnRYNGR5T0FhYnJLZ3NCai1yYjI2TFV3cHltQmt4c0V4LTN3NzdjWGQ2NWZIQUtJMjI5RkduTFZYM21zSWhpWTdINGo5bGFZTUs5Z0NNNWxhd0lvQ3hsR0" TargetMode="External"/><Relationship Id="rId1692" Type="http://schemas.openxmlformats.org/officeDocument/2006/relationships/hyperlink" Target="https://news.google.com/rss/articles/CBMijAFBVV95cUxOMDR0NzdxQ3pRMHFvYVVQQWVtNDFSTF83M2JqeDVtTmFORnRiTzEyVmI1MHY4LXRqMkplOGR3dFlWU2RSS3hzU21hTmMtWVNUMU4yclViRUx6RDBQeW5MWmR6MU1QM3Y5OWltY3JnTEtvRUUyeGQwdE5LeVpCeHVZc0N0OXBteGVwR1FXbQ?oc=5" TargetMode="External"/><Relationship Id="rId1693" Type="http://schemas.openxmlformats.org/officeDocument/2006/relationships/hyperlink" Target="https://news.google.com/rss/articles/CBMihwFBVV95cUxQYlRGakp4QnRkYmM4UzdqSk9oV0VZQTdoTDIxMnRnWkpuZGIxT2F1ZnhXVGRZODRJN0NkaXRCVEZLNXo0bHdtNUxHd2pBeHdBc055NXZneGYtYkMwcE1jTVRWSmFYVDEwTE5IQk5Mcm55eERLalZTQko1NFl5Q0stbjVaN2xESDQ?oc=5" TargetMode="External"/><Relationship Id="rId1694" Type="http://schemas.openxmlformats.org/officeDocument/2006/relationships/hyperlink" Target="https://news.google.com/rss/articles/CBMihwJBVV95cUxNT0wtUkRuOHdYTXpDeDM1MkhXYkNBMGJxbW42bXVWcEw0aGlzUnZyOXBwcEJiWmh0aEE2Z3FEcml6Q1VkeHBkYXJ1M2xMU1g3UHg3R1lBQW53d3RFRXp0cFpPSXZtLURDSXBkSEZJd09aOWFzT2FkdWd1MEphRUNSRXcwcXM1OWowLTczOWNONnA1Sk9oSnV2aXpJTHdBND" TargetMode="External"/><Relationship Id="rId1695" Type="http://schemas.openxmlformats.org/officeDocument/2006/relationships/hyperlink" Target="https://news.google.com/rss/articles/CBMixgFBVV95cUxOZV9IRDRpamlIajdhOWx5MnFjdzBXX0pqYUVaMUxGZVFaVmlqWXE4VmFCTzlGb3p4YUVNeUNrbnNVcE9sa2ZQM1VjZjdzUUJtWUxLczQ2SDlnWFNCNWRSdHBkOFJ3blhHb0NhMEFWUkZiSFBSZXJMbzZ2dEhRMDJmOXJ3Qi1MV3JxNkRsMTFtTFJFZzJBVlo3UVFlUy1IX2" TargetMode="External"/><Relationship Id="rId1696" Type="http://schemas.openxmlformats.org/officeDocument/2006/relationships/hyperlink" Target="https://news.google.com/rss/articles/CBMioAFBVV95cUxOY2VNZVY4N2djZkZKbXJOZ0Z3VE0yUHRrcDhvcXVrSHB4VlNTenVlQ2JrQ2txaXlaREtmZ0JuVHFLS3lGWXJwZ0k0ZkhWOHRlLTRnalJFbnBsbHhLYkJRcjJjX2o4WndROUJ1UlZsTlNJTjhiNnpxblpLZDNDRWFnd24yS1FUTlBoQmM4amFCeVpJMHRJZ0ZMcEl2TjhERX" TargetMode="External"/><Relationship Id="rId1697" Type="http://schemas.openxmlformats.org/officeDocument/2006/relationships/hyperlink" Target="https://news.google.com/rss/articles/CBMiywJBVV95cUxOQ1I3S3ZPOFF0SmVZME5heVRjd0dBN1ZqSDZYTUpGeDEwMjhZM09PWnJhMGpLZEdETENyWDU3WXI1OHM4Z3FldHVrMmtqT1p1WnVHUGp1UTNsQ1VQRTg1blZnNnpsV0hocVFLT0NwWWRsc0lHTG1CakNsaDd2YURGWVdPQkpUeTNSSTQ0VXdGMTBjTExubnNTUTJQZWVGQl" TargetMode="External"/><Relationship Id="rId1698" Type="http://schemas.openxmlformats.org/officeDocument/2006/relationships/hyperlink" Target="https://news.google.com/rss/articles/CBMi0AFBVV95cUxQSENqYWpMMlYwNjFleWtoMVh1RVV0MlM5bTRhOXRVNDZfRy1aM1VHWkpnZVlVVnJHZWZ0OXdtSURLeHVOSFpPX1NYU0p1VFhLUU9nN2JPZGFDSE5fMU8yRHdJWFlYVmpiUTRKYlR6Tk02ZWppVzJtdmNpUzlJTkRNTE80MHVtN09YVkhJQnp4a3ZfLXBraXlEX2RiQzhRck" TargetMode="External"/><Relationship Id="rId1699" Type="http://schemas.openxmlformats.org/officeDocument/2006/relationships/hyperlink" Target="https://news.google.com/rss/articles/CBMisgJBVV95cUxPNlBtRFRjZkhiX1VzdS0wdHloVkVQTF9fR29oUFU5Nl93RHc5UWdNZldIT09LNFRDMkxucDFzUkJKZG5fajVGS3dzLXh3aU91eWI1LUZ0Z08zdTZ1aFN5Q2NfV2xmZUlSZWVHZjRjOE15MGo0QXNESnRCUWM0UVItTjJBOHpVRFAyYXlkWElsQ0FsQ2VfelZzeXZpZDdTcV" TargetMode="External"/><Relationship Id="rId1700" Type="http://schemas.openxmlformats.org/officeDocument/2006/relationships/hyperlink" Target="https://news.google.com/rss/articles/CBMitwFBVV95cUxNWkFPcDZnS3JKRW40MVNpT1FaZF9qV0dhalFhNllxUzQwRUcteXVESmtvRV82Y1VqQ1FISzB0b1hscGk1dFAxV1dxZFRpdnVFc0tNaHZVSmFYa3pyQzN3bnpvWHB5YWJJUEJZV3FTUjc5UDlHOEhjb3JhTlVqVVV5VEhsVXBsS0NOdndBNXVwUVNYNVlsTVIyQXBoSmhDT3" TargetMode="External"/><Relationship Id="rId1701" Type="http://schemas.openxmlformats.org/officeDocument/2006/relationships/hyperlink" Target="https://news.google.com/rss/articles/CBMibEFVX3lxTE1YSy1zU3dEb1ZmSmVDdG9peDNPRnhNVXl4b2t4cmMzaVJST3dtRjNxZ3U0QVpxRmlpZjRCazhMN2t0VlJQdTdQUXBXQTdNdmRiQmkzN2RxVWlPTkdwUy1KVnJwNTlNa2ZtQnRBNQ?oc=5" TargetMode="External"/><Relationship Id="rId1702" Type="http://schemas.openxmlformats.org/officeDocument/2006/relationships/hyperlink" Target="https://news.google.com/rss/articles/CBMiygFBVV95cUxNTF9MSFVVemRFaV8tLVdOY3pUeGt3cEJLTTA3SnV2SjlTcDMxcGZ0RURLeXh1alhiTWdXSGpiTWFmQnk1TGVwWUZjNWtRNkduRms4VjFscGF1OVpmU24yTWU1cXByMkx1OWQwTUhOZzlsQWpTUWcxa1JBNmZNZHRZZ3M1WVJlS0RreV96b2FaemZYcVVRbXB0VUxzZ1VWUj" TargetMode="External"/><Relationship Id="rId1703" Type="http://schemas.openxmlformats.org/officeDocument/2006/relationships/hyperlink" Target="https://news.google.com/rss/articles/CBMiwwFBVV95cUxOcXJySHZqSlNZRTFoak9GdUMzZ3EzUENPSHBHTXpfbzd5M2FobnVrNURKbHRseUlVYUd5RXk3U0hCcm0xR18yT2NKOF9Sbm5mUXU5YTZKSWxkVmExSTZZdjdHUk9fRURsWURPX3hsMzUzT0NkQWZCUlIzZl9zamtOa2ZOTnluNWdiTjVWWVdZYnNoczNpSWhmVkhKYUxsMm" TargetMode="External"/><Relationship Id="rId1704" Type="http://schemas.openxmlformats.org/officeDocument/2006/relationships/hyperlink" Target="https://news.google.com/rss/articles/CBMiwgFBVV95cUxNRmRRSG5KdU1lWEdPcHplaEdoLVRFRjVMTHJUYXozZTJPalRIUXFfWExsZkZJZVBlWlZzRk52a0pwa3BWdjQwNGl1el9lRFR5MnlyU2N1NlhjckV0NWZZUG1vX19KN1k2ZUVvRXhOM3ZZbFF3UzNZUEdDZUNOaGEzXzRJc1JsOGpXZ1VocjZyZ3ptVnp6UlVxTUQ0WmFGcE" TargetMode="External"/><Relationship Id="rId1705" Type="http://schemas.openxmlformats.org/officeDocument/2006/relationships/hyperlink" Target="https://news.google.com/rss/articles/CBMi0wFBVV95cUxPQ2RYZmNTRC1rUkoxT1g3amMxQlVNQjRsN2ZHdFBYU0JlOS12Z1FXNnBNZUpkN2JrX0JCYlo0TWFLMURPUy1QU1FKV0RzcnBENS1JRkR6ajVXOEZNUmZQLTU5cDB5WTRTUGRSbWhLMS1FN1FCcUp3VVJldTlCZ0FpTXBlcUJpbXg2RGVXV3ZyOExnSHNEdHg2WmJ1MWRRRG" TargetMode="External"/><Relationship Id="rId1706" Type="http://schemas.openxmlformats.org/officeDocument/2006/relationships/hyperlink" Target="https://news.google.com/rss/articles/CBMi0gFBVV95cUxPRWFHSUpoVlprYnBsSzRnQVJaZklPM3dueUFMSnFTTUhBWU9iNXVNWk56RWJlekdfMEpBdlJPSS1QUm9oakRPbUZrWjZ4aDQ2WXRKZXlBUFlRVWNjTllWVDd6X2JtTm5PZ0VGYjd4UHhmWFZaOE9rMjJQVjFyYzRHclM5bUpWTlBxdklsbEdaNXVGS3hHN1g2bm9RMGJQOX" TargetMode="External"/><Relationship Id="rId1707" Type="http://schemas.openxmlformats.org/officeDocument/2006/relationships/hyperlink" Target="https://news.google.com/rss/articles/CBMikAFBVV95cUxNTlVEZnV6QWk3VWtGS3JoaDVoM0g4OGFjYWpkT0MxOENuN2pHbExhUFNEdE5udklRdjA1SU1OTzg2NTctb1Z1YmFmY2NmV1dndHpxUjJ1c0RXSVpZWkxFbjBTbFFJcGhrR3NtMEYzcXBleXRzWmVfVmNzVGtZRXZTLUpxOUZDeGdVQ1dBY05ZWmY?oc=5" TargetMode="External"/><Relationship Id="rId1708" Type="http://schemas.openxmlformats.org/officeDocument/2006/relationships/hyperlink" Target="https://news.google.com/rss/articles/CBMiqAFBVV95cUxPajdiaG5KWXZCaUtMQzZzWUFzOVNTWG5uaXAyLUE1V29WMjRhaEpKVU4tdjJIYTZPM1VZSkRCeDJyUjJaTmN3YTlsTC1TTlJWVF8yY3BmWU5VeTB4QkpSeGJGYkNEcVNoUFh6cEQwNW5BTjM5d2Nid0RCVm55aEloNG5nZ0xjTElMNTF0bldxY2lvZVNWR0xoeHhCUHI2Xz" TargetMode="External"/><Relationship Id="rId1709" Type="http://schemas.openxmlformats.org/officeDocument/2006/relationships/hyperlink" Target="https://news.google.com/rss/articles/CBMid0FVX3lxTE5raEdUeFYwb1psemNtWEEtb2E0STc1V21xWVd2bU1OMU1RYTZ3TGs2RlNadDNvYWVySkdnV0E2UFRwa3dqTUxLUEd0ZDFRUEZtcXV4Vld5d3M5bmljbC1LTlhRaEY0dl9uSDBXVkx3d1lTN3g2eHRv?oc=5" TargetMode="External"/><Relationship Id="rId1710" Type="http://schemas.openxmlformats.org/officeDocument/2006/relationships/hyperlink" Target="https://news.google.com/rss/articles/CBMimgFBVV95cUxQUzBabE9uTFIwQnVGZGxLV1d6ZHRKYWM3UVVzTEdSa0habl9idTdlQmRjZU9zWC1KLUlfTXZETmJJcjNESGdrbkhYRjEwTWcwdUhRVVEtV1lZOGtIc2x0eDRiaHJja0YzS2ZhVFJhTWpBM1pMb0lMVWF0N2VTTHl4YzNwUE9Kd0drQmhwalQ5X3RuMnpBNWNjWmpn?oc=5" TargetMode="External"/><Relationship Id="rId1711" Type="http://schemas.openxmlformats.org/officeDocument/2006/relationships/hyperlink" Target="https://news.google.com/rss/articles/CBMi0gFBVV95cUxNcU14UVNUbkcwNGpFVVRaRDJhNjhnYVZjV3YxS0lqUG5fSk1LQXNPc2dtVzZPd0w4U2ZBRWtQRXZNS0F3cEZ1VmEyVnd3WVBHdFZJNjRsU1ZJRGxfcXlGeXM4N3pDN3VwcV9FODVSajF5NEtyc2NmdTJ5VE44aklPWEswaHV1dXVhUmdJVDNZTDZTREFyanltSW1kMUk5ZE" TargetMode="External"/><Relationship Id="rId1712" Type="http://schemas.openxmlformats.org/officeDocument/2006/relationships/hyperlink" Target="https://news.google.com/rss/articles/CBMijwFBVV95cUxPZGJIdWNvc0tFV3J5c1o2YzVTQk9DdU54cFQ4NUlLSGFpZmVreTBMZ3l5VmRkanh2LXppcWU3R210cWdYblhPZVZXVjBUT1dZSHpBbEtvRjU3RUE1ZEN0NG5hdTlrd1NIQUVEMUMwV3lXT2FpcDlDbFppT0N6eDdtN0JUMEJ6RnVFR0R0N2FvRQ?oc=5" TargetMode="External"/><Relationship Id="rId1713" Type="http://schemas.openxmlformats.org/officeDocument/2006/relationships/hyperlink" Target="https://news.google.com/rss/articles/CBMiqwFBVV95cUxQN1NOcHRzQlZfekJTYkxOa2NUdlBEQ1AyZ3NBM2tlVW1od3hmZThkb3pJdlo5SG94RUJaTERwZVVDZE1XVkpRLTNlRmJZM3Zob3h2VjFPN2RIUmdPWlRmbTlnSEg3M1hIX3otc3VnTTdRVklmdzRvWm9UcXhjNDJ0clctZy1yaWFKT25SRVRHaTlaYjhrby1rUGlQOGxJMT" TargetMode="External"/><Relationship Id="rId1714" Type="http://schemas.openxmlformats.org/officeDocument/2006/relationships/hyperlink" Target="https://news.google.com/rss/articles/CBMivwJBVV95cUxOR3ljUW5yWXhFTzVTTk9lLXpkTUFiTVRtSmVpZVVTdm5xYVJpS2p6WmphR2RNLVlrNUNfbGozVktLQ1pYS0VTN1cyN3BEdDl4aUtLMGNVdlZrNVh6QUFNMEFZU3RYUG9KWVdZUjctUm9mUXFLMUdGV2VxOF9TS3ZkLTludlhBNkcycGd3bHpTejI3NlhTMEZLOFdqN1lPUm" TargetMode="External"/><Relationship Id="rId1715" Type="http://schemas.openxmlformats.org/officeDocument/2006/relationships/hyperlink" Target="https://news.google.com/rss/articles/CBMiuAJBVV95cUxOZG0yQmpKMnJwWWhVTU14NzFBaENMUWZDVmVuOThkc1RFRGh4bjdVWmdmWU5rVm1lSG05T3JpVHNnU3FEb3JkRlUtdHdBSzc0T0pRS2JxOHE3QUxEVVJwMzRzVmNGTHFKN0NpUUMtNU16dGh6eXFNVVNDNkJ6MDFSWlRIWVlfUEV2ZEp4RXdGTU53T0NmdmZUY0NvenVCTn" TargetMode="External"/><Relationship Id="rId1716" Type="http://schemas.openxmlformats.org/officeDocument/2006/relationships/hyperlink" Target="https://news.google.com/rss/articles/CBMiakFVX3lxTFA0aEtYclVxWXlTWWNkb1o2eDhvMW9wQzVGajlkYzFKb2dRdnVCYTQyMlhiX1MtSlZTdG9vWlNrbGh1VHlJM0NwbUxhY3FWQ2lyVVgxUWJSMUxHWV9JZ1RSMTdkVWZtSHVsWEE?oc=5" TargetMode="External"/><Relationship Id="rId1717" Type="http://schemas.openxmlformats.org/officeDocument/2006/relationships/hyperlink" Target="https://news.google.com/rss/articles/CBMi8wFBVV95cUxNUWo5d1dVdlN1aEJ3b1BpdG5laVZlR3BHb244NWFyRWF2dGp0c2JCaFlIaEYyRkNfZU8tMURVUWpsZ3VqdmVhV0E1ZWpIdWJETThacnM1dmJadzVuNEptN3E1RGFjMkxvY1d1Z29wM1ZoT19WNTJVdHBWZjRNSDNrM1lrWWVKLWRCS2dEekhpYlNvY29aaW1BemtEcUt4OT" TargetMode="External"/><Relationship Id="rId1718" Type="http://schemas.openxmlformats.org/officeDocument/2006/relationships/hyperlink" Target="https://news.google.com/rss/articles/CBMi0AJBVV95cUxPZHNrVC1qSjBZLTNJYjh3TGhxdjRTTTZyeHhEc0E1TExNckRXYlVDMXdPbnk1OVFrOVlHSnUzWV8xWTNrc0F3bWlkcU85aENLMnhDUXhEamVQM2xCbDNkWkRLYURQZFUzMDBBQ3NyX3E4QlBRTlYxUjdsZ3BtYlpPV3VjN29zN1BUVjRGcDNKamtURVljYm9DaXdCVTJ5R1" TargetMode="External"/><Relationship Id="rId1719" Type="http://schemas.openxmlformats.org/officeDocument/2006/relationships/hyperlink" Target="https://news.google.com/rss/articles/CBMikAFBVV95cUxOaGxrX25sTDVLRklPMFFkNTlPdl9KdGpNYzlqaVdrOEU5T3dtR3hLSHdxdkxVOGRBa1BUZmJrWU01SEFnY0xZYW9tQkFrVDFiUHFzeUs0RXkteERzbVRkNWtsa1pKMGRHcnpxN0lobzBBUFpQSkNtZXR3UlRxQlRoMnVnSVpiQVhOaG5LZlUxWWU?oc=5" TargetMode="External"/><Relationship Id="rId1720" Type="http://schemas.openxmlformats.org/officeDocument/2006/relationships/hyperlink" Target="https://news.google.com/rss/articles/CBMiqgFBVV95cUxPSnpPT0p5NjUtbmJ3TlQwd2ZNZ2s0LW1odTVoMkM4RUdvbmFuM2F6V1A0NTRRY3RJOW15Uzk1Ujh3YkhyYlpBa1NPUUpXeVBvekY4eFBoaFFXTFpEZEFmdzVfUTJPMXhCd05LRUlKTFNocWlUZlRQYzhaMDZ5YU5QYlRZRGlPMGxXV3NCdmd0Z0hBN281bnU5NHJ4am50an" TargetMode="External"/><Relationship Id="rId1721" Type="http://schemas.openxmlformats.org/officeDocument/2006/relationships/hyperlink" Target="https://news.google.com/rss/articles/CBMiswJBVV95cUxNR29JSnpSalpKUjk4Y0RTX2ZYSXNkX0I1QWFLNzBLQW5JS293RkZGRTBPZUxaVXNMZmZYdlFnemREQWxULTdRSlF1cll6SFpNNXZuUlhWc1A2a3AwM21KUlFZZDE0WTNVNGs5RDJVVFVwYlg5WURXYno2U2p0ZFpWNHRzVS1ibnB6WXlXM1JhaDZzdEFfdG96bnB2RjRCXz" TargetMode="External"/><Relationship Id="rId1722" Type="http://schemas.openxmlformats.org/officeDocument/2006/relationships/hyperlink" Target="https://news.google.com/rss/articles/CBMi0AFBVV95cUxPSDI1R3pFZU1Ua2ZkVzlCQTJmakZwV1lkcUFPdjdhVkFzTEw3VmRlNUpOVmpQcHZUQi1zY05WVTMzYWJpdXVWcFJYUUlVQzZmbDk2d2JEVmhWWDhXRE1mczd0bXdJMkRWTDRvTktBT2p5YTFkeFk0OWhUeHlFRlRPamx1VUZTWDBpdlozQnhQTmlXbzlUQzFiZXlLM0tTNV" TargetMode="External"/><Relationship Id="rId1723" Type="http://schemas.openxmlformats.org/officeDocument/2006/relationships/hyperlink" Target="https://news.google.com/rss/articles/CBMijAFBVV95cUxNNWZfZHRlTzdaZzEzQ3QyRFJEVGpuRloxblFsTmdOY2JGQ1Bfd0VzLWxTbVlscnNmLXpXLUJRSmF2SGV5M1diVmVOOG03bnprLVlkQ3JKa0NBWkNJTTZ4M2dlRUhWNHNiNV82X1lzQWFHSmNwUnhURlBobmdVSFYtWjVTNFhZUFlNVjlaVA?oc=5" TargetMode="External"/><Relationship Id="rId1724" Type="http://schemas.openxmlformats.org/officeDocument/2006/relationships/hyperlink" Target="https://news.google.com/rss/articles/CBMiYkFVX3lxTFByMHExRTFPOFlvVnhLRnhsSVNEU3dhTldDdk52Q1d5eG5fcFl3LUZJV2pSaUI3clVOSDUtN1BMTENxZWF5T1JHaWswMzNuZE9PejU1LVZjOWxUU0FyYS15VEN3?oc=5" TargetMode="External"/><Relationship Id="rId1725" Type="http://schemas.openxmlformats.org/officeDocument/2006/relationships/hyperlink" Target="https://news.google.com/rss/articles/CBMibkFVX3lxTE42Y1FFdGRlb2VnU0pCVW15WFM1N3RNZVk4Sk1Fa1FsZ2NQX1d5bzJsejNTVUNQVnhmV21tSUNuRkw0a042MXpUalF3WjZSMVpWeEhpdmpnN2lBRFlYZk9SUHVrTnFuUmI2aE53Mlp3?oc=5" TargetMode="External"/><Relationship Id="rId1726" Type="http://schemas.openxmlformats.org/officeDocument/2006/relationships/hyperlink" Target="https://news.google.com/rss/articles/CBMizAFBVV95cUxQZVV4R2N1N1FKNWxVcHJtTnRrQmZka29Kdmc0ZnNsRFl0QXdjbXZVZUx6SUJEb1JVQlNtZXZYWmMtRUhaclNzV3ZsTDVOSjNIZUJkUllMZ2N3a0IzbEp0c3Q1X1ExdndEaXpxQnhFVFRtdGpJdGRic1lHT21wSzlxaFlVVnp3TjM4MUlsT3FNcjB0MGk2QklKUUgyQUVmSU" TargetMode="External"/><Relationship Id="rId1727" Type="http://schemas.openxmlformats.org/officeDocument/2006/relationships/hyperlink" Target="https://news.google.com/rss/articles/CBMihgFBVV95cUxQWVJ2UGNOSG1aR1NaaWJlM3dEZU5CRE9UWTVaYmgwQ2FpX3R0M2VtQzV6T0x3eG5pTmpRallOQ01sM2NZSEs0cW5wbmpmZkpVa1JDNWV5TG9WR0tkbWlpYXV1MjBtVUllTE1sZ1JOSXB3azU0dlZxYXFOMHdXT1o4NWJVdVhoUQ?oc=5" TargetMode="External"/><Relationship Id="rId1728" Type="http://schemas.openxmlformats.org/officeDocument/2006/relationships/hyperlink" Target="https://news.google.com/rss/articles/CBMifEFVX3lxTFAxY19BTDNYVkVERlpva0pqeV9MUTdabUFkNFozZXRPOVRxaldFMEVUMjhvTlRpOFduOWtiMTl2OVdDQlNIbVUwdkJnakRxRlRkdkpwZko1NlpEbjhZcWp5XzRxMXlJQUlHUERvc2FHXzlUNzZoNWE3WGpMZkE?oc=5" TargetMode="External"/><Relationship Id="rId1729" Type="http://schemas.openxmlformats.org/officeDocument/2006/relationships/hyperlink" Target="https://news.google.com/rss/articles/CBMixgFBVV95cUxNbFpEdTZwOU1wMXFiUkhWaWZPbjhvNGRuVldldzg5bWppY1N5TjM5WkZzYk1wSWJaWFY5cmtsVFlNZUlmSUs3UGFnZ0ZHdGhfYmtxbHRiSGxzX0RPWW5zNHNicFd3cDd5dS0wTzJoUWFYQUpCRUtGWWRER0Z6VEFWZlpVNk9HekJITzUwd2kxMGJWZzZvUnNISEtFT3kzST" TargetMode="External"/><Relationship Id="rId1730" Type="http://schemas.openxmlformats.org/officeDocument/2006/relationships/hyperlink" Target="https://news.google.com/rss/articles/CBMi5AFBVV95cUxQYm9ZaU04UEpZQlBPa28zNmZ1UXp4SDNJeDlkeVlqMkFjVEwxaHl2VTRsbWY2ajVqQmJmQl8wVG1QR0hxVzhxWEJoZmVMeXJJb2VPNWhLMmxoaGFZVDN5ank2QzM4bTJiZlRRYTRqbGNydlVnWGdPRFY0MnpNamZNTkRlX1JNUnF4dXdwWEp6aV9hNnoyUXBZdW9nMTIyY1" TargetMode="External"/><Relationship Id="rId1731" Type="http://schemas.openxmlformats.org/officeDocument/2006/relationships/hyperlink" Target="https://news.google.com/rss/articles/CBMicEFVX3lxTFBvZXhRM0NlLXFCWi0zaDg2LUtBaXBiT081NDZFRjNoeF9TRmdUaS1ZSWFZSVk1TGZfUy1KRFBJTkxuRW1qUmxoek9QelVfTFQ0eEFrckVhMk13NTJxNExrcWdpQjEyQ1U3c2stZGdtY3A?oc=5" TargetMode="External"/><Relationship Id="rId1732" Type="http://schemas.openxmlformats.org/officeDocument/2006/relationships/hyperlink" Target="https://news.google.com/rss/articles/CBMif0FVX3lxTE9wZkJxU0tCNTRoc1Y1ZTJiMURUaWJBU3diMkpjZlVoLWoxX1RrZlBjSzN6cWZxSDlHbUxyTUZFejNiM0hkR1VtTXN1dmpZTDNfT2F0YTI0NFl6VTZnMTZhWHNEcm1EdTRzRmZtck0zUFBJeHRnV2x3TF8zSGtzak0?oc=5" TargetMode="External"/><Relationship Id="rId1733" Type="http://schemas.openxmlformats.org/officeDocument/2006/relationships/hyperlink" Target="https://news.google.com/rss/articles/CBMiqAFBVV95cUxQam9admIyM2prUXFYaU5tSVdmakZhdTJfTmY4aWtvcTNtbjRfY2gyYkw3MXJtbUZMOFRsS1g5NlA5NlAxeHNjc3NjMklBbWp4WjJhWGpoZXJLeUNXQ19IeTd5Sy0yTHpNRGl6TEdIQVdLejlNcjIxYTduVXREUVplRm94MjdNLVpKN3NrV3pjUUVFT1R2ZjE5aHZtZTZPdl" TargetMode="External"/><Relationship Id="rId1734" Type="http://schemas.openxmlformats.org/officeDocument/2006/relationships/hyperlink" Target="https://news.google.com/rss/articles/CBMiqgFBVV95cUxPMm4yazcza0NQZU5JZk5mT01OTnJqakF1WVdMOVBhOVJ2dzFsbHVfRzJZencxc1JfQ0d3aHFOMTQ0YnlITmNYbE9jZE4yVFdWanJTcXVDalNEZUtlQXpzSmFKa0ozdzBFY3I2SXU3eEwybTRVMm0wZ2JwQTVUUXkwQ292WUszdHlyM19GNllGc1JDZU1xVE1KNTJMZTk0V1" TargetMode="External"/><Relationship Id="rId1735" Type="http://schemas.openxmlformats.org/officeDocument/2006/relationships/hyperlink" Target="https://news.google.com/rss/articles/CBMipAFBVV95cUxQNWZ4bkRwdk81X2ROTE5ZRlFIcFM1Nm9ISENzOUtKc2FzYTZNeU9Ec2VqczZSUWRRMXdVekI4WVdNQVoyc0pYRkExMUpwS0M1d2NDSWFrSHpEVDdBZUhhSF9LdW90dFZtVVY5RkpkRHdDd083ZmpWcWxWOWhBbkpVcnlpU1liOVFBMUlkSUtodTB4cDJoNlZSa1JKSWFwaU" TargetMode="External"/><Relationship Id="rId1736" Type="http://schemas.openxmlformats.org/officeDocument/2006/relationships/hyperlink" Target="https://news.google.com/rss/articles/CBMitAFBVV95cUxONnBnWnRHRjB4VlNaVmFXVE16aHVxMW9QQnRGMXhyalp4dTZYSHFwQk5oVGhVcXRHbF9WNURZb1RFS2pKMl9vRjN2NVFFWi1JWWNoQklWMmZRQVgzSUNCSGNSNnJncHpmd3JJRUJ6U1N6cUdqUUlLUzlWczRGejV2Q0pBRnNiU3FaZ1h6ZG1OQkxPSUNhM2ZudUllZ3ZqR3" TargetMode="External"/><Relationship Id="rId1737" Type="http://schemas.openxmlformats.org/officeDocument/2006/relationships/hyperlink" Target="https://news.google.com/rss/articles/CBMioAFBVV95cUxPWkxUa1JSLS1MTEQ0MEZsT3pmSlREajVLXzhlRWxHb0xGaXJBbU1vdVNGdjY5TExOUzFsbHVmU0daYlFVNm9faTZpQ1BZOWpEODFmc1l4aVFtQWxUa2praDRncnhlcDFuV21kQjBpYldLYXlWd19zS1VMUjdJSnBsUjNjeThkUlpXdWdfYi1TZ2MtMS1RUllzdF9PXzMwTD" TargetMode="External"/><Relationship Id="rId1738" Type="http://schemas.openxmlformats.org/officeDocument/2006/relationships/hyperlink" Target="https://news.google.com/rss/articles/CBMi0gFBVV95cUxPbHc0QjgxS0VjY2ZKY0tBSTdLNFFsVUltckEtS0tLX0JJUkJJOUw4TUtoUDJvVktxbTBPYWFDWm84V0JRTWcwT3c1VENhTWIxSEI2aVVQc0xnRGZ5OVpDZjhnZWN2UlUxR05PSEgwS0hOd3MwV0wyQkVzSnNYeXJ1UkdnOXIwN3B5N3hhOS1MNUxFTEtjS0t0UTZTTjR2Mm" TargetMode="External"/><Relationship Id="rId1739" Type="http://schemas.openxmlformats.org/officeDocument/2006/relationships/hyperlink" Target="https://news.google.com/rss/articles/CBMiowFBVV95cUxOeTN5XzlYajl6ZjAzVHpJNEZ1enFFcnJBTE54T3JWaENtckZHZzVsak5wa3RONC1tRk1KWWo5NXZEejFvOExuN0xvN1psUmRIVEQzZU9pTVduQl8xdkNJdlJJRk53SnVYOG43VXJxcFpkVWl4eDZGV2VGSF81ZGIwbEJXSEd3S3B3VTVyQmtJeFdjSm1yQlJTdmNOWUk2Mk" TargetMode="External"/><Relationship Id="rId1740" Type="http://schemas.openxmlformats.org/officeDocument/2006/relationships/hyperlink" Target="https://news.google.com/rss/articles/CBMi1gFBVV95cUxNeW4zUlJSbTVDZDBVWkp6d2xSZlg3c0lWU0Y2RDdDbDMtVG1LcXRHUmJBaWVJWV92YllCdWtPSEVublZoVV9xRXc1MmU2aDloRGRYTjZSeU83OUZKQWNWR1ZZbHE2YWtzUmVBVUd3V1c3UG1FUWxwX2dEczh0ZnNtc19UMThPR0ktNzIxclBQRUUxZGVOOHNYUEJyWUJwRG" TargetMode="External"/><Relationship Id="rId1741" Type="http://schemas.openxmlformats.org/officeDocument/2006/relationships/hyperlink" Target="https://news.google.com/rss/articles/CBMi3AFBVV95cUxNSy1rTXpPcDZ3QWxwSi1SWG9ZeWxWV3dObVdDZlJWbGdTQWx6R1JlUmR5WU5DSEZXV2ZGTFZ6MHM3eUxoaEZfOHhhZm5mdDlXcVFJVUUyV3hsY21ReUJ4VkVuNElLS0N2U1J3dXBEaW5tZHA2TktILVVJV3g0LXpGb01sYVl2REp3d0ZiN3YyS1E4WmN4NWlCb2xlSGh4QW" TargetMode="External"/><Relationship Id="rId1742" Type="http://schemas.openxmlformats.org/officeDocument/2006/relationships/hyperlink" Target="https://news.google.com/rss/articles/CBMilwFBVV95cUxNLXRCZVFxZEtGMzkzUTJlNXZLbjBtaHRQeExLYjA5VE1JTVlLY0hxOUJjazVwWE9ia1FzLXYtamp3WEx1S0NCaHYtd0tCbExCY3FXM2w4cXhkZW0zNTNBT1BKOFVXZnAtbl9uVVVadmFaWEYwak9LUzUyLTV5OVJtdUhMdzRHNUtCOFdmeS1iNzB3RF92ZjUw?oc=5" TargetMode="External"/><Relationship Id="rId1743" Type="http://schemas.openxmlformats.org/officeDocument/2006/relationships/hyperlink" Target="https://news.google.com/rss/articles/CBMixgFBVV95cUxNZGRjb2x2REVDeHlzZkJreGNmemNnQkt2eTJnbXQ4OWNSS215ZUpENjVOcEc5czNHXzZKeTh0VXU4ZGNza2N3TThaTmh5bEdYUnExVVBhRDFkdmdIOUJFOHVHWVE2UWFfZFV1VTUxamF4Y1VxVTBjR1Zvei1qcldfNTAxamdrUkMyU2lObzBBMEJsbmU1SkhwcGRST2dwLV" TargetMode="External"/><Relationship Id="rId1744" Type="http://schemas.openxmlformats.org/officeDocument/2006/relationships/hyperlink" Target="https://news.google.com/rss/articles/CBMilwFBVV95cUxQaTZlNEZLRWcxX1EwSHF2LThRVDRxcUpGcTc1QndoN2xldEFWcmZ6eldQdXlqN3VOeWNLX281eUlYRkxxWU40bTM4UHJ6RHQyeDVVUFd1a01JVmVuTmhQekhLb3ppWXA2N0JucElPLTl1MXBSdldWV1V0bDg3VlE0X1VsMDJDWmk2ejFpUFktS3ZSeV9BcjFV?oc=5" TargetMode="External"/><Relationship Id="rId1745" Type="http://schemas.openxmlformats.org/officeDocument/2006/relationships/hyperlink" Target="https://news.google.com/rss/articles/CBMilwFBVV95cUxPUk1XY3dCenAwY0tJMzFvMlJIdEhMS3JaMFZCWXBSclNzRmxFQ0txZnNhcjBzUVQwZGV6V3h2eENCSXFpT2FxY1c5Mi1DYkRQbmNSdkx4N1lJVVNONHhVT0huZXJ3cnZnOXhITlJkSy1mWGhCbnNVaENSQ1M3d204NHM0SGI3VUpKcXhzS3JkLWJSc1lhYVY0?oc=5" TargetMode="External"/><Relationship Id="rId1746" Type="http://schemas.openxmlformats.org/officeDocument/2006/relationships/hyperlink" Target="https://news.google.com/rss/articles/CBMivwFBVV95cUxOb3RLVHFVUWNhbG9tbFoyUnZ0ZnVjU0hLTWxFMWRZM3JjRGlhNjl3TWMtVHpPc3dXbGswdUNWaHVTdG1BV1VEdlpYRUxBY0VSR1hfdkRZV0xqSWNWcGJ1SFJDdVEwLVV5SGh0azVNSF82NGFuSmpXRjhWSTJlQ0hpX1BNejEwcEIxQmhDQXE0SUJVZFk1WkI2bWpuSFBHSn" TargetMode="External"/><Relationship Id="rId1747" Type="http://schemas.openxmlformats.org/officeDocument/2006/relationships/hyperlink" Target="https://news.google.com/rss/articles/CBMid0FVX3lxTE9Za2NkTWZuZWpHc0pNV051azFyaGxJZ2tkNUxUcHNxeXNUMTlJTmpDWVV0SlF0T2dHTTVoVzdoMVNYQnpnSXBIQWpXZFBRWE12SzFqbjY3SFd6dVE2TG5XdlRGWXNTamZqUlBadEFaUXdNUzRuRVVj?oc=5" TargetMode="External"/><Relationship Id="rId1748" Type="http://schemas.openxmlformats.org/officeDocument/2006/relationships/hyperlink" Target="https://news.google.com/rss/articles/CBMiyAFBVV95cUxNV25qUVlNTnVOdzNZeFRXdzNaVmU2enRDVjFIUFpxRVlHc3J4UVBTdkdUTVFMYlJRdDh1bnBFVVEwanMwb05ubGlLdXZObmR3b2RsaElzay1uTGY1ZHMzbXpVNUFHdm55Y2dOd1p2a1htQjctb3RCdEc4aGxLVFY4Z1lsSENIdzRKcEx2U0R6b0VxanNIeTQtcldwWXp0a2" TargetMode="External"/><Relationship Id="rId1749" Type="http://schemas.openxmlformats.org/officeDocument/2006/relationships/hyperlink" Target="https://news.google.com/rss/articles/CBMixAFBVV95cUxQVXlmMGJQWFBVLXpJa3VOVjl1cFFOYWtJZ1kzeTBjVlNUbUxGczlMUlZXT2JjUjNHQl9FaUFKZUQ5a1lod3NOMkVLcU9LZ3M4bnUyNEowenNGVkNqVXo1bWhVVUJEUUpRZGNsTURwNHRYbEdyREZ1M2VJVEFmUmNDVnl2Mnp0eWk0eTR3Ny1COVlaeHpTbXkxcURTbkMycU" TargetMode="External"/><Relationship Id="rId1750" Type="http://schemas.openxmlformats.org/officeDocument/2006/relationships/hyperlink" Target="https://news.google.com/rss/articles/CBMixAFBVV95cUxQV212SE9zaDVMaWd5azZWa21iSldMVUJZZjhZaGkxT3JIMm5uOG1vQXB1QmNLWXlLOXk1eG42U0pPeGFPZldKb1hLeTBENVdJaGN3UHR1Q3FVcDhydnZ1QVhVbG5XbHhWaE9INk9lSXVnal95bjdXYWZkd1dTNjVIZm9rbUkxV1FfN1JnaGZGQmxxd1QxT2tITXpxVFI2QV" TargetMode="External"/><Relationship Id="rId1751" Type="http://schemas.openxmlformats.org/officeDocument/2006/relationships/hyperlink" Target="https://news.google.com/rss/articles/CBMi4gFBVV95cUxQM2tEUUlJTkRHUkF0WFQ3Q1dzY1luaFdUbG1qdW94bFhkcC1NMGdEV3VwZTRsdXZTY21jdndVSE1NOG9CSW9UZUxGSHNlanVNTW9OSmNicGR1WGppRS1Uenp4Y0hlYllTcUVzcmJZbmswa1hZZHItSWZhNjVCcTY3aFNHNjVCZjI5WlNUUktvczEtWUdHa0N1Q0dVSE5lT2" TargetMode="External"/><Relationship Id="rId1752" Type="http://schemas.openxmlformats.org/officeDocument/2006/relationships/hyperlink" Target="https://news.google.com/rss/articles/CBMi_gFBVV95cUxPaXNEakszRUpXMDh0VDB3SHpwTTR6eEJvX2RKZUx2QVNMNWIzSmhaaDc2WTdXd1NnRTd1V3lTT18zX250bkNKUUxQc295d0VzWTY1UFliU2xMM1V0U2VncjNCS1ZkODZUTHN5N29MSTJQTkV0Qm1xV2Q2SXR5WXJZWWxxQjdheXlkQlFYcHlMVm1YNTJlT0hrQUlRRXdONG" TargetMode="External"/><Relationship Id="rId1753" Type="http://schemas.openxmlformats.org/officeDocument/2006/relationships/hyperlink" Target="https://news.google.com/rss/articles/CBMi3AFBVV95cUxOLWFlalZDcWgzRjNQbW53eWw0QWFRbWFhdUx4SGY1QkZGc3NYNVdEbjlxdi1lTGdHTDNVdGNjeXpBVE9MMm9rMnpfY1RLNWpNUGphY0lld21OMUR6dnJ1emstQ1dEMnZnbElsSnRnTVlRX3VNeWFUdEU4TWgxblpEVXFjYUIwOWx0MlpHd1BuYWpkN1JEdHBwdnZ1dmxnYl" TargetMode="External"/><Relationship Id="rId1754" Type="http://schemas.openxmlformats.org/officeDocument/2006/relationships/hyperlink" Target="https://news.google.com/rss/articles/CBMiyAJBVV95cUxNZ3REa1U0T2NLUV9yN1c1bDctUnBOWFNMUkZ0YV9qU1BZc2lqS2hkODlWUHptOXNyTlB6VkNNSmt6R3ZpYmFxTEk0SUZMVFhraFRnRlZzNDBGOVYzU0RDcm0wZTZuRDAxSWljMmNfamFlYVRoOTNKbjdhakVVeldEUkdLSWU2bzZYdG92Nk9veUpxQVNlMU5RVkYtek1jV0" TargetMode="External"/><Relationship Id="rId1755" Type="http://schemas.openxmlformats.org/officeDocument/2006/relationships/hyperlink" Target="https://news.google.com/rss/articles/CBMixwJBVV95cUxOdXNpaXNQcUxfVTZZNGFtcGFBU1NVcmc4a2w3cmdmLXJuWjJEeHpScGRxVTJWN3UyRGkwcnFPaldtX3gyZmtVNVZmaHBpX1VJMlZZMEtyb2hRS2VDWVpkUC1tQ0dsb2pSdVFPa2dtZTU1QVgzUU5qTWxMd29abkdjOUxtWTZ2UksyS2NjWXhFZ280N0paWW1aOEtraXdia2" TargetMode="External"/><Relationship Id="rId1756" Type="http://schemas.openxmlformats.org/officeDocument/2006/relationships/hyperlink" Target="https://news.google.com/rss/articles/CBMiyAJBVV95cUxNdDY4TDFKZDV6Z1ViR2ZVZzlfSDVmVTBlX3A2dUppVEZlNGhub2JyMExMVk03RHh2cV9DTlpNYjhxMDlIQWw1YlZndk8zMlBPNnF4T3BobVhRQW90ZS1ZcGs0ZlVxdjhsbzF5clJzbjk0emx4alBrSUpWM0R6Vjk0QWZaOG9yNEFBa0c1ZnNBeXpTMTBtZU0yVFlyMmVxaX" TargetMode="External"/><Relationship Id="rId1757" Type="http://schemas.openxmlformats.org/officeDocument/2006/relationships/hyperlink" Target="https://news.google.com/rss/articles/CBMia0FVX3lxTE9NSENBV2laMXZmSmkxMTJWczlSZnp2ck42THdNUE1LdFpEWlJfdmtDZnptMUlRNTYzWVZ6ZGtJbE1XTlh5UFR5LXY5Qm1tMUhKSGFyWFRFeENCZkZpY1pTVGRnWGE5dEJ3X05N?oc=5" TargetMode="External"/><Relationship Id="rId1758" Type="http://schemas.openxmlformats.org/officeDocument/2006/relationships/hyperlink" Target="https://news.google.com/rss/articles/CBMi2AFBVV95cUxOTmJxNkxiemRBX2RQamJ5bi1wQi1uM01WYlQ3TVMzdS1MT21sa0kwN3dCMGVnSWhKNHAtd2JXWE0wRVFxN0I0dEplalFRbmtqSVJvQkt3OV9MNDBsajVDZVFBTHpXa3I2OGMtdUdyMHdiSlJVWE9ia0RtejNBbFJHVjVkZkNoMlB0OG0yVElBUU40Tl9DWWkzUHJHclB4T1" TargetMode="External"/><Relationship Id="rId1759" Type="http://schemas.openxmlformats.org/officeDocument/2006/relationships/hyperlink" Target="https://news.google.com/rss/articles/CBMixwFBVV95cUxQYUxXbmVVVFJnNGowY2NPZlFkRjJBVlZlTXhfUjJnVkdpbjR1TUZ4V0xMallUUDRQa0ozV2lycWd0Z1kxTWlDQ0dDVkVkNWFNWWFJM08yTGRpZjNNTHcybm1CempMZXdQTGNyOUZObFhudUk1RlVrbFU5MWlmSnpNOHlhbEEtOEhCOHRqTFBESEsyWEctX1dwNXZZMVFib1" TargetMode="External"/><Relationship Id="rId1760" Type="http://schemas.openxmlformats.org/officeDocument/2006/relationships/hyperlink" Target="https://news.google.com/rss/articles/CBMiugJBVV95cUxQZUZ4TjhCSEU2c05PWUwzN3NvZmxQSUdHSUh5b1ZIRU5ldTR0SzRjX2dkajd3LWJjUzJVeWR3Zl9ha0tVRHlyYkRlbWs2U3N1el84Yl9hS1RjQ25LaG9sTjh4a1pFdUNiMjRmNm4ycnEzcDdyVXJQRGtodFVCMnppUjZFdXlpRmFpZk5oRUo3LXowOUU1dlZGVjVKQzJvTU" TargetMode="External"/><Relationship Id="rId1761" Type="http://schemas.openxmlformats.org/officeDocument/2006/relationships/hyperlink" Target="https://news.google.com/rss/articles/CBMixwJBVV95cUxPUE9wU1A3dG1TWFp0VDRLQkNiQndZZ3lBNjJVS0wtMHFGTVFHaV9oM0lfUUd0ZmtMeS1kVWhTaTNXUjZCczVBRG5SdklxSGhKVFpxd29kZGZmeHhJMHY3YXRQSHJsZGx1OV9SQjBfVDlvX0JuMHpGa3ZfdEgwN2NESW5GRUlmdmdRNk1KTU9FSmUzUkhGTFNPanB4S3NVN0" TargetMode="External"/><Relationship Id="rId1762" Type="http://schemas.openxmlformats.org/officeDocument/2006/relationships/hyperlink" Target="https://news.google.com/rss/articles/CBMimgFBVV95cUxQNm90dHhHdkFmOFlSMFRCUGFIOVRNWUNoV0VaYjhCc28xazdWOFJ2WU1XVjFpN205ZmZ6TjFxRGRsdnpHNnhpaVY1ZjJEcXB2R3JKUWl4Y05UVDY4VnRha09WUnRnSEdzcHI1dXZUVnRMLWJEVEpuWnRvekotZXFadVh3OTlscXJCNzhpMGZ2NGxfT1RmQ1hNWVJR?oc=5" TargetMode="External"/><Relationship Id="rId1763" Type="http://schemas.openxmlformats.org/officeDocument/2006/relationships/hyperlink" Target="https://news.google.com/rss/articles/CBMixgFBVV95cUxNNmFTYU9oZzNyRnAyUG1QWjZNY0FKcVFBbm1US0ZUVWlXYjdPWm5oWkU3U0lMMWN4bGlydG9KZHZLcHVSU1FST3k1QzFHN29xVzZCNHBuUXk4TmNhX0hMVjlOenFQRm45Y0pCWXdjRXpQNzVuU3o0al9RNDU1MHZCX2l0Y3o3dUxoM0dOSUNKSDQ5d3ZUS2dSakJqcGMzc3" TargetMode="External"/><Relationship Id="rId1764" Type="http://schemas.openxmlformats.org/officeDocument/2006/relationships/hyperlink" Target="https://news.google.com/rss/articles/CBMivwFBVV95cUxPTWVOUHdMVUt1NC1HbndCWVAwYkt1QVIyaE5sb3V5aGtISWhnUDhhaG0yamxjaDlERzNIMk02VUw5ZzBxeVoyYVloTE1JcFNJaUh5Nm5xNEE4WjhDZGRTM29tZXU3VGFpd3lrSV9MVVlnNEd5R2hvMW5PR0ZTUm1LT3dfNGlsdVJrT0FHTUhub2VtTHNCM0R6ZFNJWUtLbD" TargetMode="External"/><Relationship Id="rId1765" Type="http://schemas.openxmlformats.org/officeDocument/2006/relationships/hyperlink" Target="https://news.google.com/rss/articles/CBMixgFBVV95cUxNNmFTYU9oZzNyRnAyUG1QWjZNY0FKcVFBbm1US0ZUVWlXYjdPWm5oWkU3U0lMMWN4bGlydG9KZHZLcHVSU1FST3k1QzFHN29xVzZCNHBuUXk4TmNhX0hMVjlOenFQRm45Y0pCWXdjRXpQNzVuU3o0al9RNDU1MHZCX2l0Y3o3dUxoM0dOSUNKSDQ5d3ZUS2dSakJqcGMzc3" TargetMode="External"/><Relationship Id="rId1766" Type="http://schemas.openxmlformats.org/officeDocument/2006/relationships/hyperlink" Target="https://news.google.com/rss/articles/CBMiygFBVV95cUxQYmJNQlFvSGFYZlhHQWdPM3BWQWd2R2FPNk1vSmt6R0N4UExXR2FqUmQxWUYxbWFuWXRnVkJUcmRmM2IyMzROQU93c2FoYUxXN2tVVUg0MmJpQjk4QW9WRFNRZHNzazRlVnMzbnp1bC1TVF9GMU02c2JMWG9fOWt0cE9OZjFMVGtqSkRlZ1BkeVI4cmlaOEhtRjk0TnQ4LT" TargetMode="External"/><Relationship Id="rId1767" Type="http://schemas.openxmlformats.org/officeDocument/2006/relationships/hyperlink" Target="https://news.google.com/rss/articles/CBMiZ0FVX3lxTE9NOVpteTVwNjJ5bUJhdkVfbEpnTjdfWnNvNEw1VTVjcWxLQ213Uk9VZTFZbTBNeXBjR0dpbkNfWnMtSS1ZOTlwWUQ5WWxGa2ZkVXpZUDJvYUVjQi1mc1NFN0FNMVhJbTA?oc=5" TargetMode="External"/><Relationship Id="rId1768" Type="http://schemas.openxmlformats.org/officeDocument/2006/relationships/hyperlink" Target="https://news.google.com/rss/articles/CBMi1gFBVV95cUxPdWpuRnhXTTY5NXgxR1A5T05tQ1p3NHBVc3NVT2JNQS05a3VNaXpwLUR0QzRvTnUtXy1mMEFtcG9LUkw0UTFYNmh2V1pLZUdoYTJIakFrTGpnZUZFRXB3b1V5QVExaENXamE3SXhHeTZycFljdjJOS0x1dFBQTkREeGtCT3dLd3dEVFI1aTZYQ3lXRVhPRV80bjF4WTZFSk" TargetMode="External"/><Relationship Id="rId1769" Type="http://schemas.openxmlformats.org/officeDocument/2006/relationships/hyperlink" Target="https://news.google.com/rss/articles/CBMiZ0FVX3lxTE15MFNvcHJFTzNGd0FuOHpaQzBtbHBGYmdDc3E1OVljWjh4X0VsRXRMdEUwZWpKUi13UVNOYnllOUE1VVAwQzJDOW1qWTFfSU9MT1JFOEMtSXNaRi1BbkdUc0JiQkVfcXc?oc=5" TargetMode="External"/><Relationship Id="rId1770" Type="http://schemas.openxmlformats.org/officeDocument/2006/relationships/hyperlink" Target="https://news.google.com/rss/articles/CBMi4gFBVV95cUxOSnZ0NG9VVFVXbXBsbFl1OUpoZV9lcEVFVmxxSzNPNkhWdDEzN01kLUZ4OE0wMk4xUUVyckxONFZCcFNuV1A1WVgxcW5JSXZmVHlTVFBqRWJHSldna2RSMTdaRFlOZU54Mms2TXVIZ2tQSWlOTjlCMl92ODd3UmNDS2JrTzNPdUFGUmhWMjdXX3hMLTNrSjJVWk9rRFdDdG" TargetMode="External"/><Relationship Id="rId1771" Type="http://schemas.openxmlformats.org/officeDocument/2006/relationships/hyperlink" Target="https://news.google.com/rss/articles/CBMi1gFBVV95cUxQcWN6akREdnd6OGNCN3NBRFZVeXRXUGI2Mk9rVjRLOEpieVlGcW90NWJLRURKSmNmZjU2UWh2aDhaLThlWjZ2bXhSZnRiSlhpLVA2bXhtX3o0d1cwbXhWVjJfNnY0NUZoaTk2YlRYR092RFdVXzhQWGJrTklHaUt3b0wwUG9QM0FJYS00S0ZsVzVqM1FBeWVrb21ZZ2ZPYV" TargetMode="External"/><Relationship Id="rId1772" Type="http://schemas.openxmlformats.org/officeDocument/2006/relationships/hyperlink" Target="https://news.google.com/rss/articles/CBMiekFVX3lxTE0za3NGR1p0d1BqQVl4Ti15UmRCRDJvdlRJMjdiQXlNY0ZSY1NEd25xaXhTemNLRkVQTUZiWDBrbG1qVm0zYTFWbDlnekhYbW5WanpiWHQxSHRzUFpRU3NMMHl1Qk0yaFlRc3NjcnFuVkk0VmNEMmNKcDhR?oc=5" TargetMode="External"/><Relationship Id="rId1773" Type="http://schemas.openxmlformats.org/officeDocument/2006/relationships/hyperlink" Target="https://news.google.com/rss/articles/CBMiY0FVX3lxTE9Jb3h3UDdaRnZFTzVWS3FhQ1dJM0NEZUNQNmpIbGpDSWUyWnJkX1gxWHR3NlV2Mk12UHhwZnR0bDc3ejk0LTYzbzNZd2FJaFJSV1F3NFVkWVZYLVJualN4dXZ5dw?oc=5" TargetMode="External"/><Relationship Id="rId1774" Type="http://schemas.openxmlformats.org/officeDocument/2006/relationships/hyperlink" Target="https://news.google.com/rss/articles/CBMiwgFBVV95cUxPZ2JqRzFfa2JIUHhpMm05R2I5b2xKcHVOWXY2V1VudnVGSGlpSzRsQVhoM21TdzZEU2RLZVY5TVZZWXNQRjdaSDVQVHNHT3UxVXM4dzdGaFFXTVFtQ1VpbkR4MzA1TnpfbjVqTTZUYUNMY0hIYWdkTEk0TUlOcWQ2dndwMDVOUmIxVGI3OXphTE56UWZqd2JMam8wck5UeF" TargetMode="External"/><Relationship Id="rId1775" Type="http://schemas.openxmlformats.org/officeDocument/2006/relationships/hyperlink" Target="https://news.google.com/rss/articles/CBMizwJBVV95cUxNVEpXZFd5Q2JyNFYyWHpGb1QwWWFZZ3paclJmT0NwTFNpakwwR2l5aDZDNkRyTWVoOUdFanJQd2dWMDJ3QlJxc2NRbllGXy0zU2JiUmJwSkVhaFlES1hXU2hhMFN6S0FLZjJKemtsS1JwWXdZb3QwQUV6QzRhUzZnVUllcHE4Mi0tQ2ZUUHBLc2hHM1ZNbm1xdkJMclUxcT" TargetMode="External"/><Relationship Id="rId1776" Type="http://schemas.openxmlformats.org/officeDocument/2006/relationships/hyperlink" Target="https://news.google.com/rss/articles/CBMikAFBVV95cUxQa00zbG56YU5Ta1RrMF80ZnhJSWJNLUtWVzF4aU4xQVpGUGNFaEhFeTFnRW1yMUpMdTZ0WlVydjFIR3hRSWYtc0ZaN3RTaWFvNlNDUTU2bVRKZDJDS0ktNmNVZFpKOWp4N21lX1pnTlJ1RnVxTmtZUmlESF9rc19xOXQ0b1Z3VnlwcVR2TkRQeGk?oc=5" TargetMode="External"/><Relationship Id="rId1777" Type="http://schemas.openxmlformats.org/officeDocument/2006/relationships/hyperlink" Target="https://news.google.com/rss/articles/CBMi9AFBVV95cUxQRllHREF5VU5CaWRfZmF0UzN1bjNlSHZQR25lTzlrZHZrZUJ0LTNvdW9abU9YUGlvcFlxQmFRVFdWN0NZRUVTRWlrM0htMTNRS2liNkVRdEg3OGdlZUpsOGNQdmw2YkhQS1k1TlI2ZlJ4N0pVQWhqLTRxdENETXRHYkx4Vm9YYVhPLUdkX1ZJVjFJNmNGd3A3OU95XzhaMG" TargetMode="External"/><Relationship Id="rId1778" Type="http://schemas.openxmlformats.org/officeDocument/2006/relationships/hyperlink" Target="https://news.google.com/rss/articles/CBMi7AFBVV95cUxNeGpEU21oMEpBNWJVVmwtQ01aZTk0X3pGUm1ITmV2bkhaQ3hLLURsNU81MFlsQWpEMGVnMTRhMjN2NXZBdDFyQUtOQkhmWFhwOUhHcGkzTm92SGVxYTR5WDNHZEVObFgxRUxscDNyNEhGQjdzdlY5LU8xOGN1TUp4V2dkYjZsd3Z5eU1nYjcxWDhkZ3Z6VVI2ME5RTjFFeW" TargetMode="External"/><Relationship Id="rId1779" Type="http://schemas.openxmlformats.org/officeDocument/2006/relationships/hyperlink" Target="https://news.google.com/rss/articles/CBMi9wFBVV95cUxPQXFMbGJFUzJlQ2ptQWtsczJNOV9xckVJaDlkZWhGdUNiUmZuY3Itb0ZSVXlRNHM3a2dTUHZFMkU2czhxZXpZUEI3eUZ2dUZhNmFPUW9pUVp3NnA0NjQycG1WVTh4cU5VUy00WU9pZk1yZW82SXp2cjFobUgwMzlPVlpBWHBYYVRwUlZXLV9MeDBJYjVNSERLN2Y4RjFkRj" TargetMode="External"/><Relationship Id="rId1780" Type="http://schemas.openxmlformats.org/officeDocument/2006/relationships/hyperlink" Target="https://news.google.com/rss/articles/CBMia0FVX3lxTE9hVElqVXlGckMtbTM3SmdvcHdhWFFVcVBpRW5kQVNFZ0s1Q0ItY01sUXNrRnNKXzdwcVNTLTNMb0Rib2NWTXllYlEya3hGYTlySXNQTmxKMkcxR05YMWZ6TWNsR1ZLUXdRWjB3?oc=5" TargetMode="External"/><Relationship Id="rId1781" Type="http://schemas.openxmlformats.org/officeDocument/2006/relationships/hyperlink" Target="https://news.google.com/rss/articles/CBMixwJBVV95cUxNc1kwX1N5aTJhRG5pdzFQSExLZVRxNUtHb0JoWWxwQkliZnFPVVY0LUFyY0VNeEVQbk4yTkc4ZkJzbFh4elh0X25HWWZxMTVhaXRQNHVJMzZ2cElTM2RsdlBtU0NScmtieExqNHdjaWl1dHFWZU00eU9qcGlrdU9kWWp2NFdUVjVuS3ZMbVBtNFdsa21aTG9heDBLYWpSbj" TargetMode="External"/><Relationship Id="rId1782" Type="http://schemas.openxmlformats.org/officeDocument/2006/relationships/hyperlink" Target="https://news.google.com/rss/articles/CBMiV0FVX3lxTE9Meno1QmdtREtxQ243OTdFaTBkZjZtdmJJd09hcS0zZUFnX2t2dnNzbHBrYkpXNVB3c05NYU9ySnRaQWdaZjRtNmRHbGtuUHJLQ0ZHd3VDZw?oc=5" TargetMode="External"/><Relationship Id="rId1783" Type="http://schemas.openxmlformats.org/officeDocument/2006/relationships/hyperlink" Target="https://news.google.com/rss/articles/CBMipwFBVV95cUxQVkk5elFPWGN4OXQ2aTJkSTlDY2RKM2JYZXpxUG1NR0UzMDlYbngwTGV5TlF2cnFOZkZ3OTVUZ3VmejdEUTBoOXRDVkY4d0pCSzE5WmhIenBEZ25WRE04clBrM0FzaGdxVUJ3VHFzM2lZby1vQ2ttTkx1M0ZiRkxNYS0zVkVINlJtVnBQR3RobzRYdnlHcWJxWTdBcVdPLV" TargetMode="External"/><Relationship Id="rId1784" Type="http://schemas.openxmlformats.org/officeDocument/2006/relationships/hyperlink" Target="https://news.google.com/rss/articles/CBMinAFBVV95cUxQc2RneXNXZ0t4aUNGamhMWndmanV2X05oRTFJOUxfbWpQWFFmMzVPczd6RzdsM1Q2dG9GZnc0VDg0UXJIWE82Z3hHc0V5eGJyM3RpOHN5RHdaVkdXOWFwT192NENYU1FMcDhXdWJyYzUzaG93UWY2SExqT3p5RE55NmpWVEZuZ2hOdHhrRC14TXVxakwwV05VWHd1bGk?oc" TargetMode="External"/><Relationship Id="rId1785" Type="http://schemas.openxmlformats.org/officeDocument/2006/relationships/hyperlink" Target="https://news.google.com/rss/articles/CBMihgFBVV95cUxORGtwdk9uSXcxR0x0N3lEVXBkUUpJR0UxRlB1TjluZHZVczJmVUFUNDFVb25xd2tjNGpPWWpYRHNZLUNRMy1qSlhycEowWWc1bTZfYlJjV1pNTTZBSXpRUG9NWS1oN0JOMEF4SnZTZzcwb1h3S2NwenFpaWc3VE5OaDRxd1NxUQ?oc=5" TargetMode="External"/><Relationship Id="rId1786" Type="http://schemas.openxmlformats.org/officeDocument/2006/relationships/hyperlink" Target="https://news.google.com/rss/articles/CBMiV0FVX3lxTFB1SnNDUGdDanl4bWlfZTNZMjFCWXYwNTNUZ184VktUN2VGSTVNWUdaTEdoaHJEbW5HWUdjS0tKN0toLUV4Z1o0Vi1faDlhMzNXOTNESDFaUQ?oc=5" TargetMode="External"/><Relationship Id="rId1787" Type="http://schemas.openxmlformats.org/officeDocument/2006/relationships/hyperlink" Target="https://news.google.com/rss/articles/CBMiiAFBVV95cUxOOFNsNFFKS0VyZ0FTQXB6dk1pME1wam5lZkZkNUxiM1hwV3FZUGNGLURxY1g4d1hHVUtkQUg1eEdBSzdGLVpMQ3RCMGtiM0hsZW43SFFhc0FOTXZGQV9YTFlYcjJCQkk0UW1tNHROb09KenlRdk5zOXlXa2NUeTVhb2FmdktfNnl0?oc=5" TargetMode="External"/><Relationship Id="rId1788" Type="http://schemas.openxmlformats.org/officeDocument/2006/relationships/hyperlink" Target="https://news.google.com/rss/articles/CBMi1gFBVV95cUxQRHJfY010Zk9WNWVCXzRFVk5ObzdocGNGT090RXV4YlVhOUVKb0tPZTlqMDlRQ1poQlJZUVJ6cG1jTDV6QXdxdlJYVGZWTXdQOUxuLUpkc3UxS0VSMGtia3VUNHRlMjV2bkpSODZCUG9fMUNjTjhXWFFaMlp1Z3ZQUHZEdWtTWmN0VmI3WmdpVWprODRTcFQwWXNUa2ZiS2" TargetMode="External"/><Relationship Id="rId1789" Type="http://schemas.openxmlformats.org/officeDocument/2006/relationships/hyperlink" Target="https://news.google.com/rss/articles/CBMipwFBVV95cUxONklTUkl2Tk1WWUlDRV9PeGJZX0ZDYmhRTUUtUldLNG1UQ1VoTWQtTHdLQnpxb2ljSkVkNDlRSFFtUDFFNW1ocUlFVHZDQ0FaaEEtSzJVRzJDMzA0R2tnNmhNZDJKbHRuZnQ1NWxnREhILU85WnZqa0hqRTROV2dDRFUtanVyWWpvRzMwcXRLVmFwS1JCa3dXV1B5Z0N1em" TargetMode="External"/><Relationship Id="rId1790" Type="http://schemas.openxmlformats.org/officeDocument/2006/relationships/hyperlink" Target="https://news.google.com/rss/articles/CBMi7AFBVV95cUxQaXFIenRERjZPRjc3dk1yU1VUWldzNWVULVlvWFZ4MDk5RnlHaUpHckdfejBUODYxb0RFZTM3Q1REOWtCTkpaSlc2WFNTam9DWXVMdXhoLVZDSzUxa1Bqck1JZ21hRHNmc0ZwOTN5Q09Pam5PUVB0alI5NnQ0QTN2VUMwMEhxcXV1X2tQeHlxZVN5dXNYalZGaVpKWDJlY3" TargetMode="External"/><Relationship Id="rId1791" Type="http://schemas.openxmlformats.org/officeDocument/2006/relationships/hyperlink" Target="https://news.google.com/rss/articles/CBMilANBVV95cUxPWi11Tnd3WVdPeWtvSFJqM25HRWZMM0JDRERILUd3RHhkVUNEa2VranRvZ2UzLTUtSDlSNTJIUWktOWg5b185NHNhYjhFemM1X24tSDg4VTRxOGhWbmtfZjJiZG5QVnE0WjBtVGU4N2dGZjg0VDJ2ckpRMWJIN0ltNEhiUTFqQnU0d21NeXBWRGVIVUFMZG9mMjRkQmpKMV" TargetMode="External"/><Relationship Id="rId1792" Type="http://schemas.openxmlformats.org/officeDocument/2006/relationships/hyperlink" Target="https://news.google.com/rss/articles/CBMilANBVV95cUxQNEE2eUhQNHl0NE1HM0N0R25Bd0tqM1R6d2NISWVvSjBzMG1jaEctX2F6T1Q4UVFjdW9leDd3bDZKN3gtLWxRYmVWdTk4OW0xZEI3U05GSTMzUEl1b3NZUTVLTHd0VjBsMWVDUlRNV2x3bGxoeERsdnhoRlFTU1RZSXRDeVNiVW1wajlVRkJhR1pUM3N6U2g4WHY1aXhfVj" TargetMode="External"/><Relationship Id="rId1793" Type="http://schemas.openxmlformats.org/officeDocument/2006/relationships/hyperlink" Target="https://news.google.com/rss/articles/CBMilANBVV95cUxQNEE2eUhQNHl0NE1HM0N0R25Bd0tqM1R6d2NISWVvSjBzMG1jaEctX2F6T1Q4UVFjdW9leDd3bDZKN3gtLWxRYmVWdTk4OW0xZEI3U05GSTMzUEl1b3NZUTVLTHd0VjBsMWVDUlRNV2x3bGxoeERsdnhoRlFTU1RZSXRDeVNiVW1wajlVRkJhR1pUM3N6U2g4WHY1aXhfVj" TargetMode="External"/><Relationship Id="rId1794" Type="http://schemas.openxmlformats.org/officeDocument/2006/relationships/hyperlink" Target="https://www.gelonghui.com/live/2727421" TargetMode="External"/><Relationship Id="rId1795" Type="http://schemas.openxmlformats.org/officeDocument/2006/relationships/hyperlink" Target="https://news.google.com/rss/articles/CBMiU0FVX3lxTE5WSlVsZ09mSWRhb0QtSndyLXBIRkdRTy0wQk1ZX2xkNWZTZUJMTk5OTTcwcGRodVZraHhGTnNtWURoaHlISVppaXRmVzhaTzdWWG5j?oc=5" TargetMode="External"/><Relationship Id="rId1796" Type="http://schemas.openxmlformats.org/officeDocument/2006/relationships/hyperlink" Target="https://news.google.com/rss/articles/CBMiwAFBVV95cUxQYVJHeFlSazVJcWxwdEk2NVViRXpzWXlaakE3Sjg0eG1Fdk53eFZiZGlfWEdpSER3dkp5VnFyOVFQVXl4d0FrY0tqT0FDVXpha01VRzBPbXNoQUJ1ZmYybm5QbjQ0bXNDUWhHUHFLQXJFWXd5M3ZvYVhOeTdqcExMRHVudEMzckl2cDdDQUVJMnRKLTRmT1NfR19NV1VhQU" TargetMode="External"/><Relationship Id="rId1797" Type="http://schemas.openxmlformats.org/officeDocument/2006/relationships/hyperlink" Target="https://news.google.com/rss/articles/CBMilANBVV95cUxQNEE2eUhQNHl0NE1HM0N0R25Bd0tqM1R6d2NISWVvSjBzMG1jaEctX2F6T1Q4UVFjdW9leDd3bDZKN3gtLWxRYmVWdTk4OW0xZEI3U05GSTMzUEl1b3NZUTVLTHd0VjBsMWVDUlRNV2x3bGxoeERsdnhoRlFTU1RZSXRDeVNiVW1wajlVRkJhR1pUM3N6U2g4WHY1aXhfVj" TargetMode="External"/><Relationship Id="rId1798" Type="http://schemas.openxmlformats.org/officeDocument/2006/relationships/hyperlink" Target="https://news.google.com/rss/articles/CBMiuAFBVV95cUxPbEtOeWNYdk9QamhIY2tXY1VNMHA0R2dBaFB0bEtRMjIwMVhCUVNNZ1p4dmRrdENGUzJTTlBaTVR2dkxiaWh2QjhaOEwyQTJlbWpoOFlyRi1BRldUc1JhSW9IOFplV3NVcE1vc3lHSUdDVHpqT0FkXzVzLWtFX2JkdHBPRGpzTktGMGU5WUhDeTc3Rk9mdkNaMjhoeDF2cT" TargetMode="External"/><Relationship Id="rId1799" Type="http://schemas.openxmlformats.org/officeDocument/2006/relationships/hyperlink" Target="https://news.google.com/rss/articles/CBMiigFBVV95cUxQak9ZbzB5c1FCWWoya0xqTFl5U191SjB1Q0hWSkx0Z2pDcUlSR2dwcXczQmJPdjlhM3AtRlNWVnBGSFIxeEF1NkFUSktnbnFNM3VONTY3LVlvdHZxc0NHMWNHSVcyQnAtZjdSQ1JhbGhzS2JDdkZVUnB0a2JYSUFXa3A3cjBhbm9GMXc?oc=5" TargetMode="External"/><Relationship Id="rId1800" Type="http://schemas.openxmlformats.org/officeDocument/2006/relationships/hyperlink" Target="https://news.google.com/rss/articles/CBMihgFBVV95cUxNdU53T0tsNWktRVdrX3lnMnhyQXBJLXJFdkk1ZGg4VzNZdzNGbk0ydldqOU9sZmNsUzZ0NU4wNUF4Tk1LVm1CclNCVXdYbTJTRlpxVEI0TVd4Y25lM3hHQjB1Q2RjQjJxbklCM0R1MFczNXNDMWFYNlgyWmRJMzVndUw5N0NzZw?oc=5" TargetMode="External"/><Relationship Id="rId1801" Type="http://schemas.openxmlformats.org/officeDocument/2006/relationships/hyperlink" Target="https://news.google.com/rss/articles/CBMi1wFBVV95cUxQQkJQNEJLNU9JU2NyV2w5T0xJUVA2QjFETTBfYl9kZWtMZGhwLUJxZDczakljZVFHY2Ftem1jZDZDNThPTjVBWUJQd0d5YVlxSFY3MmVXRVF3M0VfNWhGd3hHMXpsTDZiQ1VkajNEWHlSM0d0ckZtSkRKX2ZjT0Eyc0t0eHc5ZkU2WU9EbXd5UlFfX2RxVW9RaTV1cm9OaV" TargetMode="External"/><Relationship Id="rId1802" Type="http://schemas.openxmlformats.org/officeDocument/2006/relationships/hyperlink" Target="https://news.google.com/rss/articles/CBMiswFBVV95cUxQeHo1dGFQX3JGeks3d1ozTkFIR3FNZ1YxamZZSi1SVjZzYU9QR1RMTVpRcjM1NnRNOWRkX3dROFJqYVJKaVdXb2dyN2RTNWtvb3lBZUFWeXBFUDVsd0ZhN0RXT1pVNjRmLTVZWnpvOFRCUWZuOHM4am9TTXZvZXI4MlZQZDZtVWN1ZEV1Mk5GQVVyOHllUHBFQ0lBSUtYcn" TargetMode="External"/><Relationship Id="rId1803" Type="http://schemas.openxmlformats.org/officeDocument/2006/relationships/hyperlink" Target="https://news.google.com/rss/articles/CBMigAFBVV95cUxOZUJkNXV4azZUTzJSNFVhNTBEMHA5Y3YwYXRVTHhfaDBMbUVvbnpwbWE1em00dU5qaHBQWmwzN2FyYjI5RDhwVU1DdmNoa05XMG9qMTdxckd5ODRwZEpkR2QwbDhhcXdiak9qUlpURHhJUVpwRHZqUDBFdDg2X3EycQ?oc=5" TargetMode="External"/><Relationship Id="rId1804" Type="http://schemas.openxmlformats.org/officeDocument/2006/relationships/hyperlink" Target="https://news.google.com/rss/articles/CBMi0wFBVV95cUxOSkRzVGhYN0s2a1Z2a2N6X2lvNlhUS0FjbGRxSVRzVTd0ai1Ub0JMYWtWZHBQSlcwREtsM3Y5LWlRMzE3YmdlMmVwYU9GcmN1bEFUck9nd3NFeHdGdUdEQzk0bzBmeXZQeGY2UkhPRllVNmJCYkItemtCS0UxVUc3R3BpTTM3T3U2X09VRUxyZDUyRWk3VXpFeC1WYUNqUE" TargetMode="External"/><Relationship Id="rId1805" Type="http://schemas.openxmlformats.org/officeDocument/2006/relationships/hyperlink" Target="https://news.google.com/rss/articles/CBMirAFBVV95cUxNd0dDNTJlcFNVcThVS3o0cEMtQWxJdjJhUWcwdHZLTWxyVjR1bUl1Ynl5TmF6LWJab1BtX1NSVWNSNjJmMWhTVEEyOVJ5eFFIcmROSHBYSEozcEJBLVJqaGRITU1iVmlzbTdMQktCa0trMzZfc0w2R3RERXJGaDFQU3hPMFpDRFBvMmtuTUxUWWVMdmFtZjBwNmNPOXlKQn" TargetMode="External"/><Relationship Id="rId1806" Type="http://schemas.openxmlformats.org/officeDocument/2006/relationships/hyperlink" Target="https://news.google.com/rss/articles/CBMilANBVV95cUxQNEE2eUhQNHl0NE1HM0N0R25Bd0tqM1R6d2NISWVvSjBzMG1jaEctX2F6T1Q4UVFjdW9leDd3bDZKN3gtLWxRYmVWdTk4OW0xZEI3U05GSTMzUEl1b3NZUTVLTHd0VjBsMWVDUlRNV2x3bGxoeERsdnhoRlFTU1RZSXRDeVNiVW1wajlVRkJhR1pUM3N6U2g4WHY1aXhfVj" TargetMode="External"/><Relationship Id="rId1807" Type="http://schemas.openxmlformats.org/officeDocument/2006/relationships/hyperlink" Target="https://news.google.com/rss/articles/CBMilANBVV95cUxPWi11Tnd3WVdPeWtvSFJqM25HRWZMM0JDRERILUd3RHhkVUNEa2VranRvZ2UzLTUtSDlSNTJIUWktOWg5b185NHNhYjhFemM1X24tSDg4VTRxOGhWbmtfZjJiZG5QVnE0WjBtVGU4N2dGZjg0VDJ2ckpRMWJIN0ltNEhiUTFqQnU0d21NeXBWRGVIVUFMZG9mMjRkQmpKMV" TargetMode="External"/><Relationship Id="rId1808" Type="http://schemas.openxmlformats.org/officeDocument/2006/relationships/hyperlink" Target="https://news.google.com/rss/articles/CBMiekFVX3lxTE5qRWQyOUU3QnhQSWVQeXNaTHFLTUsxNFZHVDNFWW9tejRlTUY1NVlxa09IT2pyVkE5S0tCMG5LN3BnZ3Y2T0xIRVl0eWdMaUpGRFZwRnVZYlBxLW90Z2Q5ZVZ0anl6Qm4tQkEtd1cyQ2oyUEhvNmNEd2xB?oc=5" TargetMode="External"/><Relationship Id="rId1809" Type="http://schemas.openxmlformats.org/officeDocument/2006/relationships/hyperlink" Target="https://news.google.com/rss/articles/CBMiwwFBVV95cUxORzRDbW0yOUhQaDl5VGpSSTQyYWdQbUpodUtmTkdtaFZTOWtkdkZhTlJRc1BsdC1fVnhIcUV6b0pXMng5Y285WmhBZWNPOHA3ZENpYVl0NFNralRuTmFVX1dBU3VTUzltVkdDR2xwblcxeTNfQVhINjBlUXZGcC1aUUdGVE5sUTBRZFBrRDBiSFRRaTkxSGU1VnpKb21mTn" TargetMode="External"/><Relationship Id="rId1810" Type="http://schemas.openxmlformats.org/officeDocument/2006/relationships/hyperlink" Target="https://news.google.com/rss/articles/CBMi8wFBVV95cUxPMEFKUnlJcmZENmtQVktaaGdCa3JDRlpaTW1wUzRtSm1KWV9lbkRYZGVGRFF4UFdHVXhOdlAzVDVVR0d3Y2l4c2F4T1ZBNWpTQXR2cGMzZV9tUHl2clp0MGNRc1l5aGZkcThRNnlqV3FyM3FLNTItbWZLenUzNTI3cXJ4QmxLcW5HZ1g1OGI0dlBabnFKc2VuSFFxallJbl" TargetMode="External"/><Relationship Id="rId1811" Type="http://schemas.openxmlformats.org/officeDocument/2006/relationships/hyperlink" Target="https://news.google.com/rss/articles/CBMisAJBVV95cUxNSkdwT3lRS2F2YTFVaEZST2d2eGNNZTFldUQwQWZqVUZXMFo5ekRXRS1Wc3VnaThfMUNZV0VNc19CWC0tMU12VXN3ai04UkdValN2aGJzRlZpZGpMYTZab1pkUkdfVkRGakVKTkp4OW84RE1IRV96MU5pWEpvcThMX1Myc0psbFUyREJ6d0dSSGF4V2VzX3o3X21BRmR4aT" TargetMode="External"/><Relationship Id="rId1812" Type="http://schemas.openxmlformats.org/officeDocument/2006/relationships/hyperlink" Target="https://news.google.com/rss/articles/CBMivwFBVV95cUxOVXN3d3FCVHppZ2wtV2lIdzVjR1pQelhXaWNhNjJHSTJwSGhnNmpaRF9qOTNzQWZLV0ROcFlBckFWOXNlWVY3dTE5UnhOWExwVmFhckdOMzZXQkVJRVRkcnNDR1lVazBBMmZLb2pqaVB1eUdQWW1VcDZtZTFpM21SUTFfVTlJM3VPRTd0TTdLUjNhM0VIV29XZTZwaWpOSD" TargetMode="External"/><Relationship Id="rId1813" Type="http://schemas.openxmlformats.org/officeDocument/2006/relationships/hyperlink" Target="https://news.google.com/rss/articles/CBMiwAFBVV95cUxNSGVZU01UU0tlNXFxTGJEVUNSVzFOR0c2SFVOaHF2VzExQ2E0REZ6akU1YnZQa0p2UERaMm1Yd0Fjd0xnWjlWVW9HREhoa3JHTlY5QXRNY1E5SWFnZjdJYk9BZGljbkplMUVJYjRwSThvbi1wUGhMY19YZG1hN2VMZ21NQVh3bjFDWUZWamtxeFJiazY4TUtFb3pvb0FnU2" TargetMode="External"/><Relationship Id="rId1814" Type="http://schemas.openxmlformats.org/officeDocument/2006/relationships/hyperlink" Target="https://news.google.com/rss/articles/CBMiwAFBVV95cUxQc3dEMWpvT3k4TFdfR0FIRUlXYkRlVi15RWMwU3VhUFFUVGdPZXM5dDBmcFEwWF9fSzl5VHlsckRTd1FLVVAtMUN2NEJ5WGlaZ0FOc2ZHclRzTTlDTXZlZFFVQnRFSVlZQVFaaVR4VTJ1UEdNbUJmRTBzS3RxMk1OMjhRQ1BjS1cycGlZc2ZKY2xDLXp1V0ZCZTR6SXpSOF" TargetMode="External"/><Relationship Id="rId1815" Type="http://schemas.openxmlformats.org/officeDocument/2006/relationships/hyperlink" Target="https://news.google.com/rss/articles/CBMiqgFBVV95cUxNWXpNMTd3cDQ2aDJndmh2VHVtUEhVRkVvQWZ0WHFGRTRLbmlHUGt2WVA3TmdnSXVvaU9hOXJFeUY5SnRiaWYxRjVOZ1kxaWZDZUx4cmxyZ3Q1bDduaXA0TENqMDd6SWJVanBRX3dnNWt4aEl6UW9VTmZDS0RKR0hqdUFIQVh1VTNtaEtuTDFRLVZuZjZFdUVVRElyaXY4VU" TargetMode="External"/><Relationship Id="rId1816" Type="http://schemas.openxmlformats.org/officeDocument/2006/relationships/hyperlink" Target="https://news.google.com/rss/articles/CBMiwwFBVV95cUxQakNPcjkxYVZKMUxyNWg4Zi1la0E1akhTUjViYnV1T1dIVWVMT3h2UnlpRGdJVHg5UXh5ZFhmaC1Da2FMZzF1VHZ6N3dISXU4NFVwMUxJVjl4SHg0bzNRTFFXLVBjOVZYeG16Vm4xRms4QWdBaVV5YkVSVV9YODZqeUUyM1RBZnhwOUZmTVNUdk5wZWlyM05XTWlVTHYyaF" TargetMode="External"/><Relationship Id="rId1817" Type="http://schemas.openxmlformats.org/officeDocument/2006/relationships/hyperlink" Target="https://news.google.com/rss/articles/CBMiwAFBVV95cUxOV0dFdWtOQ1FDUjZfY1hEMXdGUlRXTkppck9QTjBMYjR1Z1BEN2FlZGFORmt6MWdPOGF0VmswU213RXRaYmJJTXlpUWlmM1dTTlN0NThWN1N5RDZhcEZ1QUxRalZDcDA5YXFtUGhIbVQ4am5vT3N0M3JaYV9HZktRR1N1MlVzMEpkZTQxbnhrd29OWnMzZnVTV3QySGxCaU" TargetMode="External"/><Relationship Id="rId1818" Type="http://schemas.openxmlformats.org/officeDocument/2006/relationships/hyperlink" Target="https://news.google.com/rss/articles/CBMijAFBVV95cUxPUHV4dHZRbmRqWllnaWVqWHF2SUJJUUdmaEZoR2lTcks4bWM3OTg5cFp1UTd5a0hsb0tLbDNRZ1h6RjQ4OENwZUpYR1JmbFpQT3U5MnhuUnJ4bVFESW1qRDYwbWh4SGVBbWxWM1ZOcUxtQldXWHZaSEp1Umw5NVNNZS0zUW1IeVMxb1J4bg?oc=5" TargetMode="External"/><Relationship Id="rId1819" Type="http://schemas.openxmlformats.org/officeDocument/2006/relationships/hyperlink" Target="https://news.google.com/rss/articles/CBMi3wFBVV95cUxOQjl6emhRa0EwSWNucUtsSjgxR0NmbVBmWjBCc0ZISV9FaE9UOE92TjBUZUljOFRSSWl2Q2lYOV9QdkJLQ193RFVMbnlvODlkTEdUU1pjODEtelJWWlNZQ0V6UE8xMGRNaFV0cmNyTXV1NDU4T3dXM3pDNmt4dmdqZnZYWVExMHBpbU5zaU9VbWpuR2NKVS03WTByT2FOWl" TargetMode="External"/><Relationship Id="rId1820" Type="http://schemas.openxmlformats.org/officeDocument/2006/relationships/hyperlink" Target="https://news.google.com/rss/articles/CBMi2gFBVV95cUxPZmVvRHN4X0ZpRnV5aVBzdHRlVVM2U3Z6Yk1iRnFmNEtNUzBGLU9sSl9veE9pTW9CVDcwdDk1cTRJLUlnWVBZeDN3d2FLYjd3UGNzN2Q0TURuYWhTV3E2Vkc2RVBmSTdwZDRETDIwODlKbDFzZ3dXcUhQZGpFbHRmc3lRTFh0Z3c1QnhUMzRRYzBVNnpDblhaS0VWU2d0YU" TargetMode="External"/><Relationship Id="rId1821" Type="http://schemas.openxmlformats.org/officeDocument/2006/relationships/hyperlink" Target="https://news.google.com/rss/articles/CBMiakFVX3lxTFBjWWwwWlVTc1RaeFc1aTJfQmNMWmdMcVZBeVJhUWNtWFludzRSbC1hNUFXYU8zSHM2SV9RenZvNmFCU3pURDhnM1hDTWtYMnJRRFFvN2hFM0txaGlTUWJ2LWdHTjB0ZTlOQ2c?oc=5" TargetMode="External"/><Relationship Id="rId1822" Type="http://schemas.openxmlformats.org/officeDocument/2006/relationships/hyperlink" Target="https://news.google.com/rss/articles/CBMisAJBVV95cUxNVXg2XzdTR3hmUVB5bHFZeGthc2t2S2RzN2pkRkJ1UVZfQVJ4dE1LTDFCVmNuWElZa2lDZzFuUFR2UWd2STRvSFBpamZqTXR4OVI5WDdjQUg2dUJVRzNIdEd3VVJ2cHpjWlgya0YtamwyY0RPWXpnbzFSRUZVNFdHVHBKNE13WEVSekZXYkw4M2pmR2dMb2N4bF80LW5URk" TargetMode="External"/><Relationship Id="rId1823" Type="http://schemas.openxmlformats.org/officeDocument/2006/relationships/hyperlink" Target="https://news.google.com/rss/articles/CBMi1gFBVV95cUxOdVR2QWJCX2dsVFE5dXktenZybTJCOVJDa0FNal9aNE1iY2t3YUZFT2tVQXl4M1lJZDVVVTN2OW1FdFlUVk9hbkNCM0NGM1FoV0xPSy01dm5qSjRraEsySWVOcGlOUUdISUFvMzd6TEFOeFlJWHo2X0RrbUtHa20yWnljaEtjU2tlcUZPN2k1MGNiMU8zTlY4SVRCWVZPZk" TargetMode="External"/><Relationship Id="rId1824" Type="http://schemas.openxmlformats.org/officeDocument/2006/relationships/hyperlink" Target="https://news.google.com/rss/articles/CBMi1wFBVV95cUxQSnNqNHA1SlRlSTY1LVF1QTdacXNNMmNER0Rmdk95Wk5fWDBCdTVoY0Z4NVhsY21sZ3JDSHlNREp2MDBlZjNMU2pfcXozWmtZZ2FVbHBVV1llalNYTnU0d2p3WTcyamd3OE1JR0N6eW9zOVJ5b1o0bkVEWk81NkFqUmRabFh6Z0wzZWZ4RkNfWW96bWplZXJyTm1nd3hFZm" TargetMode="External"/><Relationship Id="rId1825" Type="http://schemas.openxmlformats.org/officeDocument/2006/relationships/hyperlink" Target="https://news.google.com/rss/articles/CBMiowFBVV95cUxOa1NvNmhJQ2JKeUthVDlMSkJTd3VBdVhvQmMydzI4WFBlR05hakt2cFRDZUFRTFN5VlVBQ1NMMjRwQzZjcHRleHhHb0ZfbjBoQ3J6NXJUSFJYS19HdzZkTDEyak9qNXEtYVBPNE1TckRTTkdQZUVOX3dqWGVIUFNPSlV6c0ZkOTUzNW1BUGhfckF5NzRQbW0zcXJMQjgyQk" TargetMode="External"/><Relationship Id="rId1826" Type="http://schemas.openxmlformats.org/officeDocument/2006/relationships/hyperlink" Target="https://news.google.com/rss/articles/CBMilwFBVV95cUxQaEdTMDRaUUloX2ZScXYyMEdNNHd1WFMxS1MwSm9IVDlVYkpRM3V0S3NQYTB5YkF3Wk02UkRRaWhqRVNWSHpaakJOYnNBTGswNW9JZ2l6RExCQmpJVVF0OGVDRnM5STBWcVNTVmV3ZlNhSjdsWmJrRGZFNzl4OFU1YVh6a3A3QW1oX3ZRUE1tWGp2czZDOXNR?oc=5" TargetMode="External"/><Relationship Id="rId1827" Type="http://schemas.openxmlformats.org/officeDocument/2006/relationships/hyperlink" Target="https://news.google.com/rss/articles/CBMimgFBVV95cUxQSzMxazFzOHVVNnZwWUtFbmh5ck9acE11MEtjdUsxMzRXeDQ3Z2VTamRob2h1bWg4d1ZpV290NV9hVTJaVUFROGl0SGVFb2c0dGFuckx5SndCSmV4SUtYcmpqMnowSEZEOTBPRnd3UUJfcmFHYUxFenotbGdZNUFBN3gxUEVjVGw5RHNrTjNMUkFiVkVlV3FWQmdR?oc=5" TargetMode="External"/><Relationship Id="rId1828" Type="http://schemas.openxmlformats.org/officeDocument/2006/relationships/hyperlink" Target="https://news.google.com/rss/articles/CBMi1wFBVV95cUxONTRaOWJCanpXWjNXVUlZWXVSREhPNzU2a1UyWi12aHBxdE9nbTBzRWtTX01BYzNrVGZpY19MUkJJQ0ZnNUxFSmZkajBPUVEzczdrMVI1X2ZDNFZSdlBsZkdDcWRSelBXVDRBX0hEZTF4T0JkUGJNTXBMZXFoaXVhclBRanVtTnBmVW80QzRGQVlSM053ekJpZkw3N3pwb2" TargetMode="External"/><Relationship Id="rId1829" Type="http://schemas.openxmlformats.org/officeDocument/2006/relationships/hyperlink" Target="https://news.google.com/rss/articles/CBMib0FVX3lxTFBKZEVpQjBuSUxMTVFyS0N0WkVqb3BQZ1lRaHE2cHhaU3pGRUUyaUtyaW5hZngxVmJsWVJLMW1DT09wamdTU1ZDQXhvTkRBWGI0M2U0QkNMYmtFU1lSN1pIaGNUN0ZWUHpvMkxCNWJ6b9IBdEFVX3lxTE1Sd1ZsVHpOdjFqNXdfOElMLVFzSVd5cmVrSU1qUkE3MjdRQV9xUG" TargetMode="External"/><Relationship Id="rId1830" Type="http://schemas.openxmlformats.org/officeDocument/2006/relationships/hyperlink" Target="https://news.google.com/rss/articles/CBMibEFVX3lxTE9lcjR2S1Y4dGwzZjNCM0RhcFpaNHZQcDd4RWdUS3VXdkkyWE1zUHc4MFpZNEUwSXFQclVKX2hvREZVRVlMMHlOVGEwZWpfblBXMEJ4WGIwQ1cwWGpDZ2x4YnZiMVQ4YldSNFZ1Ug?oc=5" TargetMode="External"/><Relationship Id="rId1831" Type="http://schemas.openxmlformats.org/officeDocument/2006/relationships/hyperlink" Target="https://news.google.com/rss/articles/CBMieEFVX3lxTE1ScmcwczhhRlh4MnprRVRwdktGSlBiaFFQbmxUM19BbFZQUlZkSl9OUXF2UldEVmtNNHFmcHdhV2lsenF5SGxkMk5LUXU3OGJoZldqd3o3NFdURXdrS0xTOUpJQ3RBN3UtWXZJb3FYLVdQVU5LU2RwTQ?oc=5" TargetMode="External"/><Relationship Id="rId1832" Type="http://schemas.openxmlformats.org/officeDocument/2006/relationships/hyperlink" Target="https://news.google.com/rss/articles/CBMiggFBVV95cUxQYjhRbUs2SzhpalNEVHJxNnozcGJSaEt5RTBkam43WmtjLTl3bVNISWpqUTBQWHNIdFdfei1CZjNwWWhYMWl6a3JkeVFEM2w1eFppTlk3bEhod2lFYnVZdkh1SE0yb1luQ0NDN0hsRFo1c3lKcE9nSDhobjR1V0ZaZnl3?oc=5" TargetMode="External"/><Relationship Id="rId1833" Type="http://schemas.openxmlformats.org/officeDocument/2006/relationships/hyperlink" Target="https://news.google.com/rss/articles/CBMisgFBVV95cUxPX1pyZG9sRGgwX2VNM2Q3c0RPVFF1TUVyLWJRLVNqMHpXMVB1M3FYelYxSVEtQWFCS0lQdkVGVFFUVERTQlJfSnh1bVRmd0hNMlktaEZnV2RpcjhLUWdGcmIxWHpSSEs3YzRDLVNydDNxbzd3UjhYVXJaWlZaZDRaWnlIM0RtYm83ZjFiSjdob1RSUDVaNEpMN1ZMdUVmY2" TargetMode="External"/><Relationship Id="rId1834" Type="http://schemas.openxmlformats.org/officeDocument/2006/relationships/hyperlink" Target="https://news.google.com/rss/articles/CBMiwwFBVV95cUxQdzVvQ2lJbnZVYXd3QUwxaUlZcm9WZHJCckt6VHd6UEE0WUo4Nkpwc3N1Vks1QUk5cTZYdTNSQXp1NGdXSExadllRZUo0M1hUbU80ZnE3TERiWnVOZmVBZVNtZG0xWlVGZUI5Ry13M2RfQnFGc0R1MllDdndPLXBCdFVVT0UxWHFncjhTQnQtbEZqVFhpY3NLSmpJYzZWSV" TargetMode="External"/><Relationship Id="rId1835" Type="http://schemas.openxmlformats.org/officeDocument/2006/relationships/hyperlink" Target="https://news.google.com/rss/articles/CBMimAFBVV95cUxPLUJmWHR4d0YtU3JoRGxXXy1QY0lBM3B3NlB0aEhXTWZ2dmNyMnlubU9vVUNrcUVmTjJQVXlFeFpMT3dTVTBEVTR1MU1iaGxJQkZGWFhKRjh1Y2JxRFB0dU14QmcwTF9YV3N0TDA5WF9uaXFUWHdPdWM2NGx1T2hlVjBBVEtEeVVmOVgyVHZBWDRvX0RwQktydQ?oc=5" TargetMode="External"/><Relationship Id="rId1836" Type="http://schemas.openxmlformats.org/officeDocument/2006/relationships/hyperlink" Target="https://news.google.com/rss/articles/CBMi2gFBVV95cUxNdEdLRGtFQ0JqSFBrajZyaVZ0Y3QtN0w5VmFaS01rR3RWTTM0WFllS1V4MHlMdzJkNzVJY2xudEFOWHdRYmJXOUdUS0thQmlIV0tGUFQtU1ZXRXBRMlEzNHMxM000SWZVclpNLU9UOGNEUVozREJzLXNKZms4aWk0aHlyR2g1MmlPdmE1a0tWTGFtX0Q3SHlyUWpoTVUwcl" TargetMode="External"/><Relationship Id="rId1837" Type="http://schemas.openxmlformats.org/officeDocument/2006/relationships/hyperlink" Target="https://news.google.com/rss/articles/CBMikwFBVV95cUxNT1l2WTdJZXZNdVZEM2JNQkZKZEdQRm9VS3gxckJHdDF0NnZQZzdoTWRFbTdlbHUzWGw2LXp2V2VUcENWY2NoNXRJbzFrOGJteS1HNml3NEMtQU0zWmk1bTJXZ3IyNl90NTVBeVBDREprblZaemRtOVpBbFJ0YXRrWE5HSlFUMzdob2FmQm1pN0JDX1k?oc=5" TargetMode="External"/><Relationship Id="rId1838" Type="http://schemas.openxmlformats.org/officeDocument/2006/relationships/hyperlink" Target="https://news.google.com/rss/articles/CBMiVkFVX3lxTE9aY2RQbEswLU9QWHdMc1Z6SVliazdYdl9wUU84dkh2RkZiOG9zc1hzVVJreUhGdEx0bnJUbDJ2SW5TTHVVRVZrTkpydGdWYXZWN1I2X1dn?oc=5" TargetMode="External"/><Relationship Id="rId1839" Type="http://schemas.openxmlformats.org/officeDocument/2006/relationships/hyperlink" Target="https://news.google.com/rss/articles/CBMi4wFBVV95cUxOaHMtVUtVOTFBVk55TXNGdHllXzE3T0lfNzJNWGlYbVZjYmt4RktQWFNaa1NlOU1kaVcwTnh2eUtNdmFoZzF0cVNlWU1HYzZ3b0NMam9zS3hfZFM1MFVHZ0dFbUhCalRxZXdJbTZCMVNOODREWjRBOG9jakR4d3I5al9VZk5kR1lYdWVaRVpac2RvOVdWYmR5aWlpRzMtZS" TargetMode="External"/><Relationship Id="rId1840" Type="http://schemas.openxmlformats.org/officeDocument/2006/relationships/hyperlink" Target="https://news.google.com/rss/articles/CBMiiwFBVV95cUxNV1ZsSDliOU9IM0xRSUwtX25PNG5zWXNCVjRYZnVnS242ZHBUcFFYYlR3eDFUdmVOZDRnWlNJaGtQRjA3cHpCSWZVLWZramVnLXRVTmVDMkZYUUJIUXZnbEx3aVhlRXdQQUlJeld1ZjVqOGRrM1pQTUhGMk54dXNmQ0ZFb21nLXlLTm5j?oc=5" TargetMode="External"/><Relationship Id="rId1841" Type="http://schemas.openxmlformats.org/officeDocument/2006/relationships/hyperlink" Target="https://news.google.com/rss/articles/CBMikgNBVV95cUxQT0g4dHk5RDlpcUxnZWlOSXViTDFqSDRSY2dqRjdCUWgwMlhmMnNkdWpNTWVvdERiQjlhZkJ5SnVBdURNbUpyNTJqbW9qNmluUWhfUEFhLTBDcmFTZ0dDdURVWHVwSWdibnZRQUx6R0tEUDJQVUIta3NGSGkwNF9UUm1qeGlKbHZyNkd3eEZxRUdVUHIwVUwxSHNhWlA5ej" TargetMode="External"/><Relationship Id="rId1842" Type="http://schemas.openxmlformats.org/officeDocument/2006/relationships/hyperlink" Target="https://news.google.com/rss/articles/CBMid0FVX3lxTE1Wai1ZX3ZiLWYtOUFSR1FHTUdETkxRTnV2RmNGX2lpSmJGYnZ2ZlRFZU5HdkYtX1I5RXZURUkyT01JTTRia0tRX1JVNGlOSTd5cHdKbU1yeXBrdGQzUzVtczVQc3ZFUmRNRUQzaU5jSUhmUHVpdTdr?oc=5" TargetMode="External"/><Relationship Id="rId1843" Type="http://schemas.openxmlformats.org/officeDocument/2006/relationships/hyperlink" Target="https://news.google.com/rss/articles/CBMipAFBVV95cUxOejhJdVRDaXR6V0JNN21idUhvclpFY09PVE1MNTYybEhpOVRVRzFkNXU5VFZYeWhDSEJ2ZUFxWk9PVlljeElQZGZTVEc1OE9XbjBOV0FvbTZ5bGg0THFhZ2dGM2w1LTZzcDNlbU9mcGI5SDg0cmh3QmMzS2dGbUJFTWlSVkd1WkkzaWJjWHkxT1ppTnRSMldidWcyaURXUT" TargetMode="External"/><Relationship Id="rId1844" Type="http://schemas.openxmlformats.org/officeDocument/2006/relationships/hyperlink" Target="https://news.google.com/rss/articles/CBMiuAFBVV95cUxNTTNxdjNyUWdERlV3Rmw3SmZjVmR6UXhmckVlSmY2Rl9OOGNZdEl5MGdnOVF6OWZWd18zMllUWXFPTXA0UTcwcU0yVEtoV09ncnhoU0M4TzROclk5c0dUcnlSLXAwQXpBVFFZa1ZEQmRnRzI1d1dFcXdBaDdPNnNoLWNzMEZoQUFBQkVRal84UTgyVEkxU0JudkZpM3E5Vj" TargetMode="External"/><Relationship Id="rId1845" Type="http://schemas.openxmlformats.org/officeDocument/2006/relationships/hyperlink" Target="https://news.google.com/rss/articles/CBMiugFBVV95cUxNbFFmTi1rNVpFa2dLMHNPYzBXSUw3aEtEWFNlRDI4NnVfb3hvYnNrdWxCTDh2NWZHRFBLV3l2dmdOREYxNGR3N3JwSkQtYWcteS03WVdwaXBrb0dUX0M0TndsaUtDZU1zNXVLS3RFMDlfa29LYm5reGFMTm1fRjNxckRHX3k2Yy1MRk9UUWNXbEZKd1hlbDVDendKSm8xRV" TargetMode="External"/><Relationship Id="rId1846" Type="http://schemas.openxmlformats.org/officeDocument/2006/relationships/hyperlink" Target="https://news.google.com/rss/articles/CBMivgJBVV95cUxPMEF6T1dVV2FJTGRyUE5BaXd5S2tVbDctcEZBTlVkSjVPaVdPcklFaERNUTVGcjFuc0xTdGNpaUhKbW5DMk9UNng0amt0RDR1NmxLOGFNWjMzTldGa0xuVUR0ajdkVmNqSlN0Q3h5djZoU3RXVUZjYkVJdzNvbzlYRi1uenF3ZHoyb1NXNHVoUFNEWjV0MkJmNEY0bGZPOE" TargetMode="External"/><Relationship Id="rId1847" Type="http://schemas.openxmlformats.org/officeDocument/2006/relationships/hyperlink" Target="https://news.google.com/rss/articles/CBMiVEFVX3lxTE12VXNfSXVqZC02ckprQ1VDem5ITXdibjJNQmxJRnZGTUI0MGsxY19VT2xNb3pSbWNqX1NrU2FEV19MNkVHUk83aV84RmpPMF9aSVAyOA?oc=5" TargetMode="External"/><Relationship Id="rId1848" Type="http://schemas.openxmlformats.org/officeDocument/2006/relationships/hyperlink" Target="https://news.google.com/rss/articles/CBMi1AFBVV95cUxOSTliR3JLMGc1RnU5Slk5TzlBWmdWOGdycmhDSkNrWWRfU0tiUnZvUUEyQ1NNSjd5NG80QnhuTUhmTy01Qi1QSWZGZnhqazhBTmRMakl6VnNRNEpmM2VPU1RzblhoQ091RVhiNUpLOVhmNDFYYXpFbkdCUGZjNjlPd25leE5yRFU2Y3ItNmlpMVctVEU1eVhMUkdseDNWTS" TargetMode="External"/><Relationship Id="rId1849" Type="http://schemas.openxmlformats.org/officeDocument/2006/relationships/hyperlink" Target="https://news.google.com/rss/articles/CBMif0FVX3lxTFBjUFJIQXAtcXFFVjliazd3cXZCeUozd0xYeTQ4OU9tNHNLclFsSDVQeWZVVzFBV1draWE1cjBBd1Y0SzRMeW5tdXRMdWFLNk5tTEl5blhnNEtOblBzdURHeFFWOTJqT19kcGVHeTBCOEc0d1k3SFRhTUM2Y0U0bGc?oc=5" TargetMode="External"/><Relationship Id="rId1850" Type="http://schemas.openxmlformats.org/officeDocument/2006/relationships/hyperlink" Target="https://news.google.com/rss/articles/CBMiqwFBVV95cUxQeHRHVnhjS0VMajF6ZWhmb2hfQkRRdkZHMWM3Mjg0a2ZTS29XcUs2SXRDZU9xX1RWb3RWY00wREsydWJUZzNBanpqelhGdWxKQUFweWtORWpUdWE3a243M2p5TUpEVFJLejQyeXNQQ2ZtNnFuVTNOZ01CeXBQbExINkhCV011aURDX0J2TVZVTm85RGtvek5raFZhcmFrVV" TargetMode="External"/><Relationship Id="rId1851" Type="http://schemas.openxmlformats.org/officeDocument/2006/relationships/hyperlink" Target="https://news.google.com/rss/articles/CBMiZ0FVX3lxTE5GNm51ZVIwLVF3OEJVR0tVY2E3SFo0UlFQSzZBTFpLdVBQMVRSUUlMZXRzanBIX05qYjlac0tDcF9nemtpQmFVVlpNRFlBTFJwdDY3ZmV5S1kzN1prRExyVXNCVFB4X00?oc=5" TargetMode="External"/><Relationship Id="rId1852" Type="http://schemas.openxmlformats.org/officeDocument/2006/relationships/hyperlink" Target="https://news.google.com/rss/articles/CBMiywFBVV95cUxQVXdweE9nSUpTSDI4LV91VTh3TFZibFhoa0xtWll5bG1xbEtuNEc0T2JOWWxfN3VHM2dma21aWUJGWVlsV3d1UGYySHNfTXdwR2NkYmUtNkpvWTMxc29Eb09ibWlJcGduZlhwMlBkc1lNQnBVSDczX1JLSXBCYkVtMnNSSG8wMFhFTTlMQ1BxTDA4eEt4TlYxVjNRYmsxVW" TargetMode="External"/><Relationship Id="rId1853" Type="http://schemas.openxmlformats.org/officeDocument/2006/relationships/hyperlink" Target="https://news.google.com/rss/articles/CBMixgFBVV95cUxOdE04VExsQmZGU29vZ3lvR2Q0Y0tRTm9pLUp5UW0zQlVrNG41dlhQZTBmMjVfbzZKdGxULU5Hc2tWQnVYNnd3MlhTWDlrUUFDZi1vX1o3UERGVVl1eVd5ZDhjRG9CQ3l2Y2RiaEVkbGFFQlNnOGRKMENJSzE5OTRNNXFzMjl4cUNBWDRsVjdBOGJ5UHZWLUtLTTRzczdBY1" TargetMode="External"/><Relationship Id="rId1854" Type="http://schemas.openxmlformats.org/officeDocument/2006/relationships/hyperlink" Target="https://news.google.com/rss/articles/CBMimAFBVV95cUxOd3lhci1NZWI2R3JiV1NqSGxZMnpxb1FLc1lLUDk4Uk1SRjVXLUpNd012MkFEbjg5cGlOQWVOMGdUdUc2a0x5Um5YanV1WXJWNDNWNzBEVElPa3ZCNUgzcm9nWGdEblF5OWJLemVROG9JMmtDeGxCMmxyQlVNNk1POG1HZVFINUZDZG9WeFBSOW8taTNtQnhMTtIBoAFBVV" TargetMode="External"/><Relationship Id="rId1855" Type="http://schemas.openxmlformats.org/officeDocument/2006/relationships/hyperlink" Target="https://news.google.com/rss/articles/CBMibkFVX3lxTE44TENRcWsyYldLOFljT2kxRHBuMlhvb1hMWFZmcWJQNjlOZDA5MGRUY21hQWVXZVZkbVNLRFk2OWJoMzFlSlRyUGlJVUh1TVFHaHVpREJjOEd4cG1CUHM5aUhXRFRxRlNvSU5qY09B?oc=5" TargetMode="External"/><Relationship Id="rId1856" Type="http://schemas.openxmlformats.org/officeDocument/2006/relationships/hyperlink" Target="https://news.google.com/rss/articles/CBMirAFBVV95cUxQRi0zeVl1bGR6ZXJMSnVfOEx5M1hESUpGbERuUXpYMlpDSVk0NmdYZ1dweDBWRU9zVWg3VFVOcUFwdXVGVXBNUVgxNHNEcm1zRGQ4VTNIa09TeG5YRzI4MjlKOG1Fc0RnalNGN1BpSnh6UUZnMnhlV09OcGxJMGJzaWJlV1FEVzh2dnpsc1c5QkJoYnlpSnNjWXpxZXhTaD" TargetMode="External"/><Relationship Id="rId1857" Type="http://schemas.openxmlformats.org/officeDocument/2006/relationships/hyperlink" Target="https://news.google.com/rss/articles/CBMiZ0FVX3lxTE5fbzctTFlpSTNUeDBjX0tkdWZYOVBDaE44bHlXbjhyLUpZWkJjYTd0QkZlbU1vT1hjT21sSW0zcVdPTUhnODhsTHNqQzdnenptS2I5X1JWbWFObnhOWHcyYTNtUlo3TFk?oc=5" TargetMode="External"/><Relationship Id="rId1858" Type="http://schemas.openxmlformats.org/officeDocument/2006/relationships/hyperlink" Target="https://news.google.com/rss/articles/CBMidEFVX3lxTE9ZbnFyVGdjZGJTbE9XSFVIR3ppY25sUmIteXo4ZVVGdEpzSmVuUXNsLTFGTlRIVExZUms1YTA2clF3dEVFMjN0RlhpN3ZpaXczSWo0NlpTWjcyOENfVW12N1V4ZzFtZjFkNzhnd0luZy16Tk55?oc=5" TargetMode="External"/><Relationship Id="rId1859" Type="http://schemas.openxmlformats.org/officeDocument/2006/relationships/hyperlink" Target="https://news.google.com/rss/articles/CBMi4gFBVV95cUxQdm9GMXA3bktGR3pkXzNyZzVlRFc3REpleWd2dFQ0eGFmbElydFN4bjc5dTlCbTBKWUZjdktuM1I5MlVveHRnLXVkT2Z3VkwtaTM0X1dvb1Fla1RJY3ppR2kxTlF2Zi1ub1hhYUZGR0M4NGJKWFAyVk1FcjdfbUZLQUQ1NjdEV2hlOFdHT2VwVmJ5MzJQYTY0VVNjaUFwYk" TargetMode="External"/><Relationship Id="rId1860" Type="http://schemas.openxmlformats.org/officeDocument/2006/relationships/hyperlink" Target="https://news.google.com/rss/articles/CBMiqwFBVV95cUxOd1hEcmxEM0pPUE5VbExvSDQ2LUg5Y2FpSkNaMVZ0ZDlmZnc3NzBvOGg2elJrYUxXN191NVVBS2czVUNIT2hIazdOa2xIcmMxT3o4czVMbjY5eDZ6c1NBcVNBWF94NWloZFVkTzU1OHRpOHpKaWhCbmxWV3o3RldFT3NJOGQ4dk9NSFJ2ckJMd1gtS0QySU43NVROQ0JCR1" TargetMode="External"/><Relationship Id="rId1861" Type="http://schemas.openxmlformats.org/officeDocument/2006/relationships/hyperlink" Target="https://news.google.com/rss/articles/CBMivwFBVV95cUxPZHZzOVJNYWZaT3BTN1M0MUpaWlVQMzB5Qk4wTmtpcXBuUUtrVWtXT3p5RGFQUW5raUo3RHRRVzR2Qmw1X21abDhOYVZaQUljRUY3MzlMTVdNZzhCc3NLcS15RF9zQnZQQ3pvR0g5NUtlQlM2UURfLTlLWW1PVlF4NmpzLWl0bFBlTHQyU1lPbVBvZGZSNlVmc1ZvMFIzaE" TargetMode="External"/><Relationship Id="rId1862" Type="http://schemas.openxmlformats.org/officeDocument/2006/relationships/hyperlink" Target="https://news.google.com/rss/articles/CBMixgFBVV95cUxQczlncEY3ZWozcEdmVDRnQlR6YmtXN2MxV2xOWkM1eGNoc1ZmN0hiWmwyUTlHOTNyRy1XZlUwSUJlUUNVbnIyalFDOWZpN3VHeDFqclBqa0h2eUNVbmxvVkV5WV9QMFpiWUlvU3AzbUxGNTdLUTQ3YzN6dEpWR3dSMi1qRWowSVJuaDExbDl5S2FWUmxSVXBKUEg4bzRGYU" TargetMode="External"/><Relationship Id="rId1863" Type="http://schemas.openxmlformats.org/officeDocument/2006/relationships/hyperlink" Target="https://news.google.com/rss/articles/CBMiowFBVV95cUxOeEJOdl9IWUJGOEZHSnVubFpKRTc1QXZkX3ZRbkVPd1I1NDZROHAyWEFkcDQyRmtOX0hoN1BrQ2hpNHdFeVdpLVdGdV9aUXFObHdSb3FnMlJuQTdIZGNJR3VZV1hLUDVxSjJOYXpRT3pfa0FGWGhJWTNKZGp1RU9mWm1CNGlUNmJKUV85N0lud21hN09zRi12cmdOYjFHa1" TargetMode="External"/><Relationship Id="rId1864" Type="http://schemas.openxmlformats.org/officeDocument/2006/relationships/hyperlink" Target="https://news.google.com/rss/articles/CBMizwFBVV95cUxPZ0VqLUlwYS1oZjJRRTlXOEZqbVQ4MmV0UjNYeW5Bd1lIYnpHUWlEcnZuMUQ2cTJaZUo4YXVUdjVBYm5QUGxpUjdaY1ZSWkxkb3ZZbklUU2NPX3hUVHhQeFhkTDJHRDVDa1N5Nl9VOWJ6OFAtd2Jadl9qVzVTRkdkMDlXcVBDVTRvNG8xZDR5TW4wbjFaUi1yZkNyMzkzVU" TargetMode="External"/><Relationship Id="rId1865" Type="http://schemas.openxmlformats.org/officeDocument/2006/relationships/hyperlink" Target="https://news.google.com/rss/articles/CBMiqwFBVV95cUxOaE9uRklmTFBBOXk0UTBqSUdSaGNvblVJdDBjX0xqai1mOEpFNGZfM3dwREVMTFFQaURlTjE1RTJFUDNKdlUtMU5jOUpKdjZwR2Rld3lyWlU0bHFUakJpckIyX0hmMExqa2Q5cnRuTG1GWkFfN1BsZzJrUExEbE1obVVaVXFWMjlmZHBscnZ2UzQ1MXUxVDhsNlRZcFlRTH" TargetMode="External"/><Relationship Id="rId1866" Type="http://schemas.openxmlformats.org/officeDocument/2006/relationships/hyperlink" Target="https://news.google.com/rss/articles/CBMif0FVX3lxTFBBdVpGWnlRdG5mT3hHMElUbmNDQzFaR3VBYTBDX0tRN3dJRHN3TUtTZ3ZlNlo3a3NacWpmbUJ4VGJTRWk5WjVzSnFPSHl4UXBNV2xld0U5ZzBUSWJxN2cwNjRlTVFidG51OV9Ma3haMm1WWDJwOXhxczFGa1VUZFk?oc=5" TargetMode="External"/><Relationship Id="rId1867" Type="http://schemas.openxmlformats.org/officeDocument/2006/relationships/hyperlink" Target="https://news.google.com/rss/articles/CBMipwFBVV95cUxPOFc1MHg2dkd6eVlDOFlWeG9ZVFd0eThMeDJWZUpqbzQtTGh4S1VjWjRYeUVvcXFPcjZxZGtEYU5YVG5nRDV5U1ljMEZ0cmZyVUlLV3VuRTgxN2hrOGd4MWNuQmlYbHpCaFo3OE5nVlhtaTZDYlR0ckRwWkhyREZ6aUh3RVJJaUhXN183NzV6VGxfbWV0UV9waWgxc0M1WD" TargetMode="External"/><Relationship Id="rId1868" Type="http://schemas.openxmlformats.org/officeDocument/2006/relationships/hyperlink" Target="https://news.google.com/rss/articles/CBMiqgFBVV95cUxNUFl4VTZhMk1wM0xYZjNqT0ZQS0JXY1dUNkRUMDJjdWEwWWhDSUh0enoxRGlpNVp2Q1FJTGZLcU5xWTJ4cWZuTUNyVXlRZXUxcTJtdTdaNnpNQVdUSHI4LW9TM0g0Ymc0Nk4tS01Zc1VqR2FlQ3hhSE1jNTk2VjRkWjBEMHg1OU50WmJUREtYSUtTa3lZdW9jZWJMaXdhRk" TargetMode="External"/><Relationship Id="rId1869" Type="http://schemas.openxmlformats.org/officeDocument/2006/relationships/hyperlink" Target="https://news.google.com/rss/articles/CBMiwgFBVV95cUxQTE1GV1BXY1ZTQkJMc3Vob2JvNFppUDdCN1dYYjlWV3VZdERRZnA2SkY2TEZqSzFBNkJDOVlEZmQ1aUFNcXc5bkU5Mm5oN29HQUNsT1VVdEh3Z3k0OG9FWTJwUV9rM0tubElkT19manR6bEhZRXhlcmpiUDRDdnBPY05PRDRIMEx5Z2pjQ2JLdThHcE5EYWh2cm4ta1RfSG" TargetMode="External"/><Relationship Id="rId1870" Type="http://schemas.openxmlformats.org/officeDocument/2006/relationships/hyperlink" Target="https://news.google.com/rss/articles/CBMixAFBVV95cUxOelRWY3VPcnMxelVjMm90MHU1ZmhLSTVVbnM4MXFEOFo1SUlXRVlnS25kMDQ2Z3lLYjBQRkZxSWhvNmw4TjZ5Nk1HSFRGRGdHLW5FbnFDaWhNMy0zTGNQMUhUU3l3T3FfaXo3Yi12RGpKM1B3MTczNmh4RnA3ZjVUNnV6dTZ2b1VnXzVMWWMtMlAxZVZVT05BZDlycWJfUW" TargetMode="External"/><Relationship Id="rId1871" Type="http://schemas.openxmlformats.org/officeDocument/2006/relationships/hyperlink" Target="https://news.google.com/rss/articles/CBMiaEFVX3lxTE04MmZ3X25rMGRQNF9Ubm1FQlROZmFHMUlyZjlCWFdxUXNaNWdLdmZqMnphV3p2TThwWGhSZm9NVG9NUklHM285NXNDVlRFV3BxdjFMRmEtdk56S0UwRUw1T0JEV0hERkFN?oc=5" TargetMode="External"/><Relationship Id="rId1872" Type="http://schemas.openxmlformats.org/officeDocument/2006/relationships/hyperlink" Target="https://news.google.com/rss/articles/CBMi0wFBVV95cUxNbU54UXFhTFJXMGdYQU1uR3BmcmhzXzZOMmNuM3o3azM2MUR1YkM5VXljcUVlaTJTazkyd0tjTldBZDBwdWl0LVB0VXFBcUJFbUMxWFZ5bGMwdF9iWlZKaU0tZ1dOektuZS1oQ1A3b25pOHFuN2pmTVFkN3A4alZ4emxwSkpQR2xYem9ZWmRzOERfRWNvTmU2TE1USjVzME" TargetMode="External"/><Relationship Id="rId1873" Type="http://schemas.openxmlformats.org/officeDocument/2006/relationships/hyperlink" Target="https://news.google.com/rss/articles/CBMixgFBVV95cUxNMVJQTTB5am1BYm9hVzdrWERKdkUtTWNXM3hJd1FDWWlPbVRBdUNOUEFtZGJZYi1ONkV1aWp5V1EyY01wTFlZR3Zsc19rMThFZy1IT19TRlh3UlJ3R24wZ3J0SnZZV1F2Y0ZmRGEyOElrX09mWTJSUUpFaFFHdnVBMDh5cndGaExDMmtnMnRJOFg4aGNpb2FPSzNmRG5hZD" TargetMode="External"/><Relationship Id="rId1874" Type="http://schemas.openxmlformats.org/officeDocument/2006/relationships/hyperlink" Target="https://news.google.com/rss/articles/CBMi8gFBVV95cUxNRXdvQk94R0IzMW1HZ0VSVWVXanJwV3o1VThLa3JGeXljdUI2R05nUVVtVG5pOENlY1Bpams1Z0QyanpXOGdibmxZNEpUOUxBSmNIRWFUYUN2Rjg1Rk9obndDWFl4NWZndGY5bVVLMzM3OTNlRnBVMThIY3JBUHJ1VmVqVmJ3NHRyT1NQWEZGRWc4YlNHdUlCME1fdFlHUk" TargetMode="External"/><Relationship Id="rId1875" Type="http://schemas.openxmlformats.org/officeDocument/2006/relationships/hyperlink" Target="https://news.google.com/rss/articles/CBMimwFBVV95cUxNSHY1MUNLV19PNXZjQnkxdmdlR3lieFg3WXAxa3M1bzdaX3FZOFEtbnB5T08wdVNEeXFDSjlHdk1WSVNCVng5N3E3VWN4N1IyeVhaY3R6ZXJuS0ZKZTlEQW5rQTJRYXNtX203aHRDM2xOVDFSRnhPcUdCZ1JrZk5FM2JiRFdzbzd4UU5hT0J4MENodlJfNkdLNjRKWQ?oc=" TargetMode="External"/><Relationship Id="rId1876" Type="http://schemas.openxmlformats.org/officeDocument/2006/relationships/hyperlink" Target="https://news.google.com/rss/articles/CBMiUkFVX3lxTE5LVng4TnVhMVFfRHE2TFlXemxfRlJUQkpmZnhxUHJoa2pXMmJGdll0NmRWQXpEUEEtdTBqWkxHVjItT0prT2pZdVNQUlgxaDE0bnc?oc=5" TargetMode="External"/><Relationship Id="rId1877" Type="http://schemas.openxmlformats.org/officeDocument/2006/relationships/hyperlink" Target="https://news.google.com/rss/articles/CBMiekFVX3lxTE5HVlhqRGtCckY2LUI2TG80c3hfbDBnLThXSWE1a3lPaWtXdXVnNlhMUVFTdjJ6a3k1R0RHT0pBQTdKeGtIaHppdWd5aWFpR2gzU3RSc2NRa2IyLTl3a1M0WGJWVWUyZnFfZlpSZzJnY0lvV0czNGpFd0ZB?oc=5" TargetMode="External"/><Relationship Id="rId1878" Type="http://schemas.openxmlformats.org/officeDocument/2006/relationships/hyperlink" Target="https://news.google.com/rss/articles/CBMiekFVX3lxTE5DczJ6cVpnWldXMWZ0MmMwMHJBS3UwMFJPdHU3SmV3bWIzSjYxcjltZ1ZlWHRsUWpjbk1EVE1BdEljZnRabmFHZkc1VGtBYi1jZGNEWHlCNTMtckNocllFN0JXRFNzemY3bDlFYXBVeWFqVHVZS3hsVHZn?oc=5" TargetMode="External"/><Relationship Id="rId1879" Type="http://schemas.openxmlformats.org/officeDocument/2006/relationships/hyperlink" Target="https://news.google.com/rss/articles/CBMidkFVX3lxTE9MMGRUc2dwY1RONHRMYWEtdEZsc3dDVGcwWktfOUUwX3p3T0FLUVo4NTZGVkFPVEMyNzJmSGotejI5TVVvV21qSktBOUJHWnRseGNhS2pmd2s1RkxHY2FaSFhIYVREQmlScVRmTnlTa2oydHpXSHc?oc=5" TargetMode="External"/><Relationship Id="rId1880" Type="http://schemas.openxmlformats.org/officeDocument/2006/relationships/hyperlink" Target="https://news.google.com/rss/articles/CBMi1AFBVV95cUxQQ25YSHJGVkxzcGRsSUZJN3VHUndBSGVkX2tlYnZ5VHY2cWVjOFFCWXFraXpiUVdpaXBHSmkwcXZmUHJOWThkQ1kzaEZKYWFRdEVrcEpLX0doNVFSRGJqc1JiNmRaaWRDdzRtdW50MHp3NEM1V0pETlQweWtOSW9qTzc3WlJ0eHYwQ1hYYzRVZVB4cXJRZ1FfNlp5aDcxWk" TargetMode="External"/><Relationship Id="rId1881" Type="http://schemas.openxmlformats.org/officeDocument/2006/relationships/hyperlink" Target="https://news.google.com/rss/articles/CBMipwFBVV95cUxNNlVJZVJSbDl2NVphLVExd3AtMW9FSUJuQ2NOVnV4dnBva2xuRENoakRaOGs0cUwwUzc3NE9Oem1ybUlVQ2Q0N0xWSUt1OUI5NFJKREZLMHFEQkNDSHBFT1R4YU42MFRnREpjdEg2VHlfNm9wbFZ0T1lLUDFSX0c2V3FsbUx5cEx2eVIyanFCRXpncDFlNHF2V1hHMHhFc1" TargetMode="External"/><Relationship Id="rId1882" Type="http://schemas.openxmlformats.org/officeDocument/2006/relationships/hyperlink" Target="https://news.google.com/rss/articles/CBMivAFBVV95cUxPVXg5M2FXRE9DeEltSjd1NGxFb1NLQ1hCSjBzd3cxR25ocVV2V2hkblhta1ZfcmljT0ZpMU9VYTdvR1BVYVdOM1VrMTFmNnZMZTJTaWJQR2JDRnRJSWEzR2Fja2JFbHd2TlE3Ti1tV2h0emdBSUl2T3FLTWF2S2lKRnBjSzF3LTlJYWh3YzZ4aEdZTDR5THdQSVg3TDBrcl" TargetMode="External"/><Relationship Id="rId1883" Type="http://schemas.openxmlformats.org/officeDocument/2006/relationships/hyperlink" Target="https://news.google.com/rss/articles/CBMigAFBVV95cUxOZmszekRNYW1PdFBROU5VM1Z5LWxxQVA4OVlOTmtGVmVMU3pwYmJlci1HOEdHRVQxVWNoQWVQUjB6ajZiaGxLaWF5QVB2Ry1PcmNIT3FDcG9CRzdZaHdWWXdnUEhGMGVLdEN6dHd4dUxDVWdmaHJGcWlpT0Nsa25oMQ?oc=5" TargetMode="External"/><Relationship Id="rId1884" Type="http://schemas.openxmlformats.org/officeDocument/2006/relationships/hyperlink" Target="https://news.google.com/rss/articles/CBMigAFBVV95cUxQOU1VczVXWnpnR0txTmV5dy1Sd0hlejZqbGh5Z3N1bGZuU2YzNzdudWtaVFkxYVJwSUJjOEUzQUhKaGJ0U1ByWnVicDFRajk5akIxc3EwcU1TUmNHSjJaR3AwSWFHYzliV0kxZXRpczVhb1RQNmJxVWFMbF92WTZubw?oc=5" TargetMode="External"/><Relationship Id="rId1885" Type="http://schemas.openxmlformats.org/officeDocument/2006/relationships/hyperlink" Target="https://news.google.com/rss/articles/CBMiVEFVX3lxTFBuLTJPLXJ1TDhCN2NKV2ZQcHpEZDZnMXR2SUFmLUJYYjlqS2I4V3F4SEE4Ni1NRWdYcUZIbjBpWXl1MjMyRXBNYWNWYWJjM25TZ1FpMg?oc=5" TargetMode="External"/><Relationship Id="rId1886" Type="http://schemas.openxmlformats.org/officeDocument/2006/relationships/hyperlink" Target="https://news.google.com/rss/articles/CBMidkFVX3lxTE9XeGFuMm5mNkdmYXR4dVA1YUhYbHQydDA4VUdfY0QtVi1QWXNWSUxBZF9EZkZ6RzFSWldUMzNrMzJCSVYtcmtNSjFubFcyUEZKd29GWDE1c1NyRzNtVUdybTIyM2c5RVpJaFo3R210UUkzZTYzX3c?oc=5" TargetMode="External"/><Relationship Id="rId1887" Type="http://schemas.openxmlformats.org/officeDocument/2006/relationships/hyperlink" Target="https://news.google.com/rss/articles/CBMilANBVV95cUxPN0RGZXB6ajRYbmZnUnVZOVhBd3B6SHBZSng3VmpiZ3lxQkJkUTEycUZCYVB6UnhRSkZnTE90SzFCNjFWMWdCa3lMcVJWVFFuQ084bFRiaDJ6d2I1bEt5VlNJdkhlYksyR0RRUG9sSENpdTdmOXU5NGxXNXhWNUlrSXJIdC1ZNjlYMG1YbmxBZVRnWWFQQjBBd2lPdEVQQT" TargetMode="External"/><Relationship Id="rId1888" Type="http://schemas.openxmlformats.org/officeDocument/2006/relationships/hyperlink" Target="https://news.google.com/rss/articles/CBMihgFBVV95cUxPTFBWM0R6d3c3TXhveFJ0Z0tmMTBFenBjaUlwbmFjQ0tkNXdZekZmLU5aZV9nYy1SS3IwMDQtRUNwSXgxekJIa1NGa2EycThDYjBnd3VpRGozZHgxWmdScjNYam5RYnd5QzRkajhUZDVlRTlwOFIxWnFzTE91UkJUc0ZhRUI3dw?oc=5" TargetMode="External"/><Relationship Id="rId1889" Type="http://schemas.openxmlformats.org/officeDocument/2006/relationships/hyperlink" Target="https://news.google.com/rss/articles/CBMihgFBVV95cUxPTFBWM0R6d3c3TXhveFJ0Z0tmMTBFenBjaUlwbmFjQ0tkNXdZekZmLU5aZV9nYy1SS3IwMDQtRUNwSXgxekJIa1NGa2EycThDYjBnd3VpRGozZHgxWmdScjNYam5RYnd5QzRkajhUZDVlRTlwOFIxWnFzTE91UkJUc0ZhRUI3dw?oc=5" TargetMode="External"/><Relationship Id="rId1890" Type="http://schemas.openxmlformats.org/officeDocument/2006/relationships/hyperlink" Target="https://news.google.com/rss/articles/CBMimgFBVV95cUxNaWJreVhyVEZJanlvcE1vODFRS1VyQTh0bnRUdU9fMzl5cTNEZmp1WElYNlFkRDVYWUdGUU5POUlTTjFrS05tOGlyRGdfZmlMZ18tMjhJTFU3aF9jeTM0UFIyNHdBaXQwTUlVbFR2T3d3LU1pNV9TTWFaemxwWGFGVTlHVUV4ajFrcHdMX2JpUWZSWnJFaWl1TWVB?oc=5" TargetMode="External"/><Relationship Id="rId1891" Type="http://schemas.openxmlformats.org/officeDocument/2006/relationships/hyperlink" Target="https://news.google.com/rss/articles/CBMingFBVV95cUxPaHpwQXZDbjVYLXREMGR2b0lNbG1Kdmxzc21vbzVFMThUSzRUZHFSNUYtSEFHZXNEUmRRbXFlT09BQVdBYXFzVVFQUUtEcGhEQXhNblpTTVJYYkx0X2hqZUhmbFBvM196Qk1zLW1xLTh6dkJONF9qaXRYeWhBUWdpX2dxYjNDSmY3VE8xTGdRbExjTG1LakVGSmg4ZGlYQQ" TargetMode="External"/><Relationship Id="rId1892" Type="http://schemas.openxmlformats.org/officeDocument/2006/relationships/hyperlink" Target="https://news.google.com/rss/articles/CBMilwFBVV95cUxPcEViNVhrMUc5WVJBTlY5dExMN2ZxYXdpR1JkWUxybVdDNUtHZ2REWGNEbHhnSjFjNm5ONlpXMXlUVXZ0SV9mRDItNEFTdWNaTlRWYTJRVHBTOTlVbEZJRnFFV1czZ002NlFIYkJIX0RCb3I3N2xhRVpxOHdSV3RNeUkxVnZXRU9fcFRfOENIYmZScXBoSGZj?oc=5" TargetMode="External"/><Relationship Id="rId1893" Type="http://schemas.openxmlformats.org/officeDocument/2006/relationships/hyperlink" Target="https://www.gelonghui.com/live/2725917" TargetMode="External"/><Relationship Id="rId1894" Type="http://schemas.openxmlformats.org/officeDocument/2006/relationships/hyperlink" Target="https://news.google.com/rss/articles/CBMi1wFBVV95cUxPXzVwY2RMQlE4S2RwWDlzT1MwUXpZYWVNV2p1NjFCOTAxYTU0MGtWSUtfdXcyTGZKRnVUcHpmMUFFVDRtQkRESWRnTmpmNGk5Y3hJQUctQmthckx5RjNZZ3ZIYzV1UlliZDRpLVdoR0U5aXMyNWtYVnZ6VERnRjI5Tlg0YUtsWEtSUlprVHZQVkduOTREbGozMWJvWGNkeT" TargetMode="External"/><Relationship Id="rId1895" Type="http://schemas.openxmlformats.org/officeDocument/2006/relationships/hyperlink" Target="https://news.google.com/rss/articles/CBMizgFBVV95cUxPc0hYX1N0S2dHclJXVFJjQ3ZCR2o1empMSkJqOEZMS2V5aWtMMi11RmRfeGNKSkdoTWRzZUZvVFFyakNvWXMwV1pPUG1aYjk0WVpCdG9VWGV4R2t5eVpUUlJpLUlDYzNydnpWVmFnS1g4TlBYV1JJSVppNWxLbTF5V3hBcFdxRHFYcEFIRDR5eEEwZXJpWHEyaXMzRWtXZV" TargetMode="External"/><Relationship Id="rId1896" Type="http://schemas.openxmlformats.org/officeDocument/2006/relationships/hyperlink" Target="https://news.google.com/rss/articles/CBMiekFVX3lxTE95MmEzeDl4Zm1wNEptQlJFc2p0YmpYamNoTDY5aGo4aW1ONHRhSnVBTm1uaU1xVEhWZ0R3Z3M1U182M3hEUlMyY0VmVnNoZl9vcHR1V1kyOWNwWFNZVlc0SW1XNmNkdHY0MFhOQWNqTFZSSDlYS3h1aFBR?oc=5" TargetMode="External"/><Relationship Id="rId1897" Type="http://schemas.openxmlformats.org/officeDocument/2006/relationships/hyperlink" Target="https://news.google.com/rss/articles/CBMisgJBVV95cUxNdGhEeDZCQXA0TW93LUR4N2xCSzhuSUVnaTVsUDNJSVpLc1Q4Y0lUU3MxZHRyNWNsME9EcTRyWlc1V0JhY3lDUE1ERm9wS0h2MF9kekVRbFB6QVNKY1hYNjUzWUlLQW92VlVSN21DZmE1dWVEOW9Fbm50Y3VmclE2S0pyTExzX0phams3aTRvVGc2V1Z4WWNPU1dKdEdaa2" TargetMode="External"/><Relationship Id="rId1898" Type="http://schemas.openxmlformats.org/officeDocument/2006/relationships/hyperlink" Target="https://news.google.com/rss/articles/CBMi1AFBVV95cUxObjg1M2RtNjE4bS1SbFhUcEdCUUNZRlVsSmt6RFdOSTJWRHpJNVZhaDZQTUpIeG1jMG9VTk9wQ3BRaUtqeHJRRzZCc2dTNGd5LTRFTFVPTWhwdi1ORGl2QUg4X0lyUnNac3p6THc4bFZTZlVZbWtpNzM4cDdrbUlmaFhSOTBQNllxTmE2SGNGOGxxSjNUanFwNnN2QTFyZj" TargetMode="External"/><Relationship Id="rId1899" Type="http://schemas.openxmlformats.org/officeDocument/2006/relationships/hyperlink" Target="https://news.google.com/rss/articles/CBMidkFVX3lxTE5vNlBlaXV0Y1JXNW5EQnREblZjUGtlWDZDc2xoakRLTGRvSDRoS09nWUlqeDZRbmNPbXpVeDdmRDJXVGRIVmp2QzZzUWtVakZZNUlNZDc1U1R4ZlFsSklhQTFFdVZJS2R2RjBocHRuRHhGTGV0Umc?oc=5" TargetMode="External"/><Relationship Id="rId1900" Type="http://schemas.openxmlformats.org/officeDocument/2006/relationships/hyperlink" Target="https://news.google.com/rss/articles/CBMiogFBVV95cUxNMEI3dmZTNUg2bnZ5ampxNndwQjFzRnVJQVFPdDhkdk5WZjJfUWo1M1g0RjVGRS03WGx1Vk9SWWZ6bFIzMWMwc2NHd21FVXBoS3RtSGk5bXAzU0FxVUxhUXhJMWRhWDZoQXhaS1pMY1JMZ1FRaG5ld3JVNl9ldGtrMWRydWtRc0JSdmRJSXNjcDBiM2RlXzJER3pjSUd1eU" TargetMode="External"/><Relationship Id="rId1901" Type="http://schemas.openxmlformats.org/officeDocument/2006/relationships/hyperlink" Target="https://news.google.com/rss/articles/CBMi5AFBVV95cUxPSnZtYkp5OW83NTJ2akljc3dlVG01WDB5UlJNMThEZmhsQUtFXzJCUF9JbGFjNDZEYktOZW42aXpzR3RtYnBDS2dGRXdqTnhrMHJ1RFkyUDVhZE8ycHFpMndZS09jTlE2T09mYkM4VUdaWHgzVEQ3YUtRYklyR0k0ZzRtY2JyQnZzb01aamtXdkhhemdJTWttdG5VaG1jbH" TargetMode="External"/><Relationship Id="rId1902" Type="http://schemas.openxmlformats.org/officeDocument/2006/relationships/hyperlink" Target="https://news.google.com/rss/articles/CBMiywFBVV95cUxOdzRNZnBZV0FieTN0cGo5cUpRT0F1a0l5SFFMR09VQTZ4VGFyNS1MSTRqeTBUNEJiR0ttd2RXRU5iNldTS3hiRFNpc1lQbUhrSUtZNzg3eFEtT3IzeFU4bk9od1JycjdQNnFBQ2M5TF8ydGtZTGxEa2VLT0NIN1NqaFZJenVxb2U3UkVRQVotckttX1F6M3Item82czhaen" TargetMode="External"/><Relationship Id="rId1903" Type="http://schemas.openxmlformats.org/officeDocument/2006/relationships/hyperlink" Target="https://news.google.com/rss/articles/CBMiTkFVX3lxTE1XdU5fa0RlV0w5Z2NuSVdkbnc2SVVVYnlZYnQ4aWhOUVNlVUtDc2xNMDJuMVo2SS02ejRzeFY2WmtweVRIY25uVk5faFR6Zw?oc=5" TargetMode="External"/><Relationship Id="rId1904" Type="http://schemas.openxmlformats.org/officeDocument/2006/relationships/hyperlink" Target="https://news.google.com/rss/articles/CBMi0AFBVV95cUxOU19QemlEdWZHUlhtTk41dVNiWGlyUXZsNG1OSjdTYmNRZXFYbmF0RXBFZExJS2gzR0tEVzF1QXdLU0VpRHN1YnJPY3NOWmI2X09hQ3hWQnV4SHpMWno1d3M4eXFxUXc5dGhDNGx1dUxJeVNVeThJNnRtSGEyWlNFalgtY3psSFJkTmJQd2RJM2RzdG9OX3NWdkZ4MGJ3Mk" TargetMode="External"/><Relationship Id="rId1905" Type="http://schemas.openxmlformats.org/officeDocument/2006/relationships/hyperlink" Target="https://news.google.com/rss/articles/CBMi4wFBVV95cUxPWlhQWVJNQnNlSWlSMkVqOVJrQnFPczRLdGRBeGoxVUp3eGNLSi05TkFqMEFGY2hMamtmV1NIbE1yTWdfWXVIVnJXNGxxenNsMVJic05zNlhDOGo3Tm5VRTJjb191ckpPSlB4U201dHNzdndyR1RBaE5OcEhjdnJMRlBvOTB5Z3BtUHVvb2tlMWVWSXNRQ1FXZDZIVWNkMn" TargetMode="External"/><Relationship Id="rId1906" Type="http://schemas.openxmlformats.org/officeDocument/2006/relationships/hyperlink" Target="https://news.google.com/rss/articles/CBMioAFBVV95cUxNYWFLNW5rR0pnMGlMTWtVM3BSOTNKaVl0OUMyOXE1dlNld1dMMEd1OVUtSG43Qkw1ajl0TUlnbFZiSDdCcXdLc1J3NU1RajlZR0Q4Y0xiSEFyMFRHN0FWSWFIT0wwZ3MycEtJc3dXbmtMbUpoRmNOb3luSkdDSUxwMnR3UmQ0LWlPclBjTF85b2IyMDBPYjc5ZzBZRTdmVF" TargetMode="External"/><Relationship Id="rId1907" Type="http://schemas.openxmlformats.org/officeDocument/2006/relationships/hyperlink" Target="https://news.google.com/rss/articles/CBMiUkFVX3lxTE5OTnlnTE9FVEdtOXdCSjlQT0hrbWJybXRsLWdzbjNyWXBJNHI4QjcxNjA5Q0pqaVB6Y3VURUEyaUVqY1VTQnJqTFAzWDhMSlQ3cXc?oc=5" TargetMode="External"/><Relationship Id="rId1908" Type="http://schemas.openxmlformats.org/officeDocument/2006/relationships/hyperlink" Target="https://news.google.com/rss/articles/CBMiT0FVX3lxTE9VTjVrdVNyZ2V4Z0k1a2U2NXZFVmpzaHhabVpVYms4Qkt4Q1JnbUx0YjJfeVAzeEtsejJJVGFzZElWakFneEE1MFhta3NBaUE?oc=5" TargetMode="External"/><Relationship Id="rId1909" Type="http://schemas.openxmlformats.org/officeDocument/2006/relationships/hyperlink" Target="https://news.google.com/rss/articles/CBMipwFBVV95cUxOT2x5Sm1CMzViWHRHazlKOEhscVBfUXlLVC1uMmZONDFMR0RNWklRT09qRDJ5NmlCbE80Y0VfV2xlYlhvN2xwcWx3emUtUXVmM0JOZXBxOVhUM3JIR0YxeDJJb2IxYzQ4RFR4alBIN3NyTkt0UTc2eTlQRXJDcF9tdHdFZFBoQUs0cGxDRngzVDM4YkhmVnoxY3ZDZmdxMF" TargetMode="External"/><Relationship Id="rId1910" Type="http://schemas.openxmlformats.org/officeDocument/2006/relationships/hyperlink" Target="https://news.google.com/rss/articles/CBMi1wFBVV95cUxNdGxVaWFhS1hXeV9abUNmZzhTWU8wRHk2TzU3aVo2VEFuQTdPYnJ2LWp4YkxGVHp5M2p5UGJlSGllNjlBVy10aTU4SExmWjV5X09fWF9oeEtQLVNCZTA4Wk9LM1IzWVlQc21NSDgtMHcweWVDSmRiSktnN2lxaXVRWlVBa0tPeXdUVFhQQ1AxcGdoZnN1WEJNTE02a2RoRn" TargetMode="External"/><Relationship Id="rId1911" Type="http://schemas.openxmlformats.org/officeDocument/2006/relationships/hyperlink" Target="https://news.google.com/rss/articles/CBMi4AFBVV95cUxOMDZpM2VoWmRONElmT0ZVOFMtVUpxMG5BTHNnMm51VG1HZ1JjVzFLTkp4VnVYWnpUUzdxcTdWVHl2aDZYaXNhdXlEaE0zWVdCUEtXb2VrT3Y5dUp6TWlOM2t6dlV3LXRoY2RLVGtudGxFRXliRTZUMVhJNkY5eXAtVS1uR2tkbW51QVdvVW5md3F0bEpTUGw0RTVNSE1iTF" TargetMode="External"/><Relationship Id="rId1912" Type="http://schemas.openxmlformats.org/officeDocument/2006/relationships/hyperlink" Target="https://news.google.com/rss/articles/CBMi3gFBVV95cUxOTlRXdWY0NDFTMm5qNU04N2RUUXllbmZuTHg1eVdRSjh6aGtIOXBDNWxmQmVzSklJTE5wUXFTMkl1dUxkdHdka0J0c1Jnbk9IZzZ1a3h6cFYzSUhfazhMS25BWFRuanFzd3VObXc4ZWxsZko1VnI5V0swMlJ6S0huVF9yXzU3aXFZRVo0S3R1WXZNZ0hDall4eXljdnlLa0" TargetMode="External"/><Relationship Id="rId1913" Type="http://schemas.openxmlformats.org/officeDocument/2006/relationships/hyperlink" Target="https://news.google.com/rss/articles/CBMizgFBVV95cUxOdUx4WkdhUDVMeVZFdmxITTJwRG1NT2xMeWQ3QW9iNWFLc0NKUnNqa3Z6ZXk3SGM2eU5jQzVKTklzZUZMYWRSWFBBa2p1WFNwTi15cVJEdThtWHV3VmMxcDVCTkRyT1VkRGNKNVhUTVUzTzNadjB1Wk1nWnVmTXpOMVJFSkRvdGV1TW9KbGkySWJwQnZQQU9YM09sZllEeV" TargetMode="External"/><Relationship Id="rId1914" Type="http://schemas.openxmlformats.org/officeDocument/2006/relationships/hyperlink" Target="https://news.google.com/rss/articles/CBMixAFBVV95cUxOODQ3ZGtYZTlMVEtsZUVuSlVmZmtBcG95aXc4Z1VlZTE1UERtOXhJSmZ1dHc1LXhsV0FVMS1OS2FpX0hwOGIwLXZHNTdETUlhQWhidGl6enVZTUNrZHV1SlM2T2Z5cWVHX3JucjhaUi1hZ1FueUVXVDBDOHdscXVPUlNqbFVTMG4wQUN5RGtEN0ozeUMwYkhJSG9XbFdNem" TargetMode="External"/><Relationship Id="rId1915" Type="http://schemas.openxmlformats.org/officeDocument/2006/relationships/hyperlink" Target="https://news.google.com/rss/articles/CBMieEFVX3lxTE9LakJpaVlxd2l4VkQ3UEVPMVVSbDhhc21XVUlOSVRfMkoyZmF6TW1LdVFLTEdfLTgzeXpZOGdmMENRVWhDM3p1RzBRQTdtT0d6ZHd2YUdBUUNUWlp3Uks3dkRqZWxUbV9Xd3VuVXQyUnVfRjg3SG9ycQ?oc=5" TargetMode="External"/><Relationship Id="rId1916" Type="http://schemas.openxmlformats.org/officeDocument/2006/relationships/hyperlink" Target="https://news.google.com/rss/articles/CBMi8gFBVV95cUxNbVQzVi0wcmZDbmRWVFBrVzZhdHVQQ2pxVTRVbk8tSjllVlg3aE1GbnZOVm51U0ppalFkQW1iMlZhS3dwMzI1RW5oU2ZveFAtMDR4ZGczdW1zS1huVU1RRDdTcEhPTklUdW1MMnVSWmI5UFJLcnlCenFNcTBieERDeGRNWkdkN0tCVTB3Zm11d3A3bWlfZWxiTkRYMEpwS2" TargetMode="External"/><Relationship Id="rId1917" Type="http://schemas.openxmlformats.org/officeDocument/2006/relationships/hyperlink" Target="https://news.google.com/rss/articles/CBMinwFBVV95cUxQazBfZGFQMG1DSWJwZ3dFNkFaTU1NQ0NwVW40VmtVX2NYUk9KbVRCam9ValUwZjNNbmhBdFprWTZ6UHlGZlNpOXhkcWNuU3E5VkxHUU4xVXlzNW5HU05qMHpqUEt0UGlEX1ZhNENrZzZ0MjRCNU1pWUdCT3p2N0FsT2dfUzRQeUNZQjhWN0pDZ0NINlQxZWhTalhjekRtdU" TargetMode="External"/><Relationship Id="rId1918" Type="http://schemas.openxmlformats.org/officeDocument/2006/relationships/hyperlink" Target="https://news.google.com/rss/articles/CBMingFBVV95cUxPN3Q2VklRbHRKbFFXbXYzSVhQZjA1eG15RkpqYkg0SklEdmFBcnZHMDBLZVFycDFORVBRTUdTb3ZnUEN2U1dhb1VvaTgwRjlkR3dVaTRDQlV3dHR3NTBvYzUwbVVjdndkVHFua3ZPY0dBd2ZNblk2M1l2dU0wUnFVekNJVkJrSGQ1RGk0bnd3S1BXekVtSFVXUUU2YmQydw" TargetMode="External"/><Relationship Id="rId1919" Type="http://schemas.openxmlformats.org/officeDocument/2006/relationships/hyperlink" Target="https://news.google.com/rss/articles/CBMi-gFBVV95cUxPaDkwTUFKNkM4R2NNRjZzS0FvenFzUGZzUnAyUXhMamU4c1ZtU2dEMnpwU3A4dE1mQnJ5NnFTMXVNcC04cG1ISTJIc2M1QjhSaFNNRm53akEyNEFXT1g1eGlIYVlEYzd1MkxvUFY0b05yeE5EcFZFdFBBaU9Tdy1sRU8xOFZVNUpxeGcxYjdMRU5ZVG91dHppLXItc1U0dm" TargetMode="External"/><Relationship Id="rId1920" Type="http://schemas.openxmlformats.org/officeDocument/2006/relationships/hyperlink" Target="https://news.google.com/rss/articles/CBMifkFVX3lxTE9pZnpLWUNSUV96TUFWS3Q3MG83SGxYeVE0aGFMNC03VHRtRnZFTTZkSDUzdVRFV2xiT05QMFI2eXNfRWd5VURpTGo2X3NQNmNrMzRXR25nNVJJNHAzdnhSSnN0ZkNsSGlsMXRuRG54X3dpMHZ4cmpHVFBWR1pGQQ?oc=5" TargetMode="External"/><Relationship Id="rId1921" Type="http://schemas.openxmlformats.org/officeDocument/2006/relationships/hyperlink" Target="https://news.google.com/rss/articles/CBMizwFBVV95cUxNS3NpNWo4bGN6bmlaUGdhSTlCNUNkb0xTbC14bVF4V0haNmF4Zjh4MHRwdnZibURmVHBzRUItUzktSWhxY0FKRzJOSmY5Y2E0Nk83WjBNZkxhaVZkZVM1RGdydDM5Q3pER0liVnBIeVZfekx1bHJPUnYydVZfd0NmUHhvaURTMGhiWVY2bFhXb1l3SUczeWxJeFhkZFdEM0" TargetMode="External"/><Relationship Id="rId1922" Type="http://schemas.openxmlformats.org/officeDocument/2006/relationships/hyperlink" Target="https://news.google.com/rss/articles/CBMiXEFVX3lxTE5DOFhlczB0M2l1aTI2ZVRhRkhEWG42VjFqSjI0dzJ0TTRFeWt6VFdzcmg1UHhUSlAyNGVVV3FzaVJkNkYyNzJ3cjA2NnJUTHVvdUpCaDZsbHdvOUNa?oc=5" TargetMode="External"/><Relationship Id="rId1923" Type="http://schemas.openxmlformats.org/officeDocument/2006/relationships/hyperlink" Target="https://news.google.com/rss/articles/CBMi3AFBVV95cUxQWDY3MVA5RnhUWTJfOURfX1FiOW92eFc4S2VVdnM0bHZhUlRoeEhERHRXRUpzZ0lIdVh6YklxU0QzOWhJWEFKemlQUWJSWGhVcnNiYW5ZdDRiamlOdzFBMGRoWDFtNXpMTjNUNmZrTVAybk44eXNQd3RJbXkzSDU5RXRQM1VvaFZzUm9oVzlRb2s3am45M01BQlZ0UEQ1d0" TargetMode="External"/><Relationship Id="rId1924" Type="http://schemas.openxmlformats.org/officeDocument/2006/relationships/hyperlink" Target="https://news.google.com/rss/articles/CBMisAFBVV95cUxOT1BaNkJsMDlfX2ZzazlvRWhTbU9YMEJZZFhQX2N4X1ZkTTNTZlQzaGtudGp0NEtUNklNR0c5cTczdUM5SHM1a0VoSG5vQ1FBWlNESWx0dy1SaE5KMWloVDN1VHlianhfSUlCV3QwNmN3TzFPLVN3ejR1cGdWLVpHM3Zpem9sQkF3bktjOTdwZzR1OWgwSXFrcnZnQWdWbk" TargetMode="External"/><Relationship Id="rId1925" Type="http://schemas.openxmlformats.org/officeDocument/2006/relationships/hyperlink" Target="https://news.google.com/rss/articles/CBMiTkFVX3lxTE5weF9KUDRSZmlwT19TQlE2aUF2aVByc2JHc3l1NEk5RXMyTjRVWWtJbVpLSW1RMUh4Y05XY21ueENHSVZqOTFDTGoxbDZnQQ?oc=5" TargetMode="External"/><Relationship Id="rId1926" Type="http://schemas.openxmlformats.org/officeDocument/2006/relationships/hyperlink" Target="https://news.google.com/rss/articles/CBMiwAJBVV95cUxQdElvX0lMbzkxOFdVNUVJaDlDU0JWR2xpZjIzcHg0c2M1cWpBUlBZUFVYRWxHNmo2YXZraEVpQndpTUx6TFg4cEp3dmdERi1vbXB4Yjc5TzY3d1hoUUljNG9PcWZlZExBMF9rSE1QQnhTdWZWVDNELUFhMjh4X3ZkV2o0dmc5cDdZWlFjZmJsOWl5Wm51bVB0ajB0eXNHLT" TargetMode="External"/><Relationship Id="rId1927" Type="http://schemas.openxmlformats.org/officeDocument/2006/relationships/hyperlink" Target="https://news.google.com/rss/articles/CBMioAFBVV95cUxNa2IwZkNDd2ppejUzVUs4LWVfM05jbFE2QU9FcGZFRXYwRmpVRktWemdwZ0JtZ2hYV3VmbzFTbDNTc1ZKS1BybkdnWFpGRXNuZkNpb0Uzbkh3N3NXeEVfekJXcENvd1ltTGRMTjVObzJrOGVFb09NSGZ3blRCSDQ1cloxc20tVW9xVDhycmMzYlpJSWhZS1hZMm1qcTc0ZD" TargetMode="External"/><Relationship Id="rId1928" Type="http://schemas.openxmlformats.org/officeDocument/2006/relationships/hyperlink" Target="https://news.google.com/rss/articles/CBMiekFVX3lxTE5LQnFXNklNNlg2eUM5YUNDam9OMU0zY3J0VVZMQlhZWk1XRWlVcFlsSUtZUzBZOFl3NkY4bFYxZDdMOGpPNkhBOFBzdmNfd0lrdkxUTGoyMzBIaDhPQlhQQ2VPN1E3Zk1CT010RG9aZXpzMXJLd1I1TFhR?oc=5" TargetMode="External"/><Relationship Id="rId1929" Type="http://schemas.openxmlformats.org/officeDocument/2006/relationships/hyperlink" Target="https://news.google.com/rss/articles/CBMihgFBVV95cUxQcWdCUTdlMFFHRmhvbkNxV3FsR2txd0VJbFRaZWhxaWd5WE9UTEwzN29rMEx6aGhHY1RqVkFfVW5QdTdGOHZRYldVR2F5S2Z4NDZiOFo2TGJ0dG1YVGVzNkp4ZjRlVzJXeE1XRFlONzJFX203djhUZHlUWWpPOENpc2RIczc2QQ?oc=5" TargetMode="External"/><Relationship Id="rId1930" Type="http://schemas.openxmlformats.org/officeDocument/2006/relationships/hyperlink" Target="https://news.google.com/rss/articles/CBMiygFBVV95cUxPaWN3TFkwUmc5ZXRCTl9SMV93V3Q2ZzVVZHJtOXZyb3ZDTWEwbUxhS2g5WkN2aU9BX2VrcV80eklRblQ5cFAtSnBqTGZtVDEzQnZzcmt5UTBqdzFTcU9mQjFxcElPYlhVeVNlNGFmWmVBcWhIQ0g3b09OWVE5d0dMbnk1X053azdQeFVSUEx3VUFROE5jQkY0UEExQ09SRG" TargetMode="External"/><Relationship Id="rId1931" Type="http://schemas.openxmlformats.org/officeDocument/2006/relationships/hyperlink" Target="https://news.google.com/rss/articles/CBMitAFBVV95cUxQalhsdHpXT3ZnRFhvZFg0Rm0zMEFwSlBfa0haXzR1VW42bXNTZGN5VXBQeFpMYnFFRnEzVXVaSk8xR2h0QnFrdDhRLS1lUDFIY0N1emhKNXo2b2tGeE9LcXY4cFhaQkIxYTJBVXNwY0QyQzRJSGNMVHJQZ0JoUkJoVjhTOFE3QU1PR3lxZkgxSFhTMThPNWs4aThqUTVpU3" TargetMode="External"/><Relationship Id="rId1932" Type="http://schemas.openxmlformats.org/officeDocument/2006/relationships/hyperlink" Target="https://news.google.com/rss/articles/CBMi0gFBVV95cUxPYkxxemZPdTcyNXI0RWR2aU9xT0lLNFVzMWVITjNwYTBkcEc5RHI0empJV2NwVmdxZWwwV2dwWjdiNDZVME5IVjlNSDNLQ1Vqb3FGNkN1Z1pyRDJubTNPTGFZblFRNjVRMTc3VjBIUHRSWFpNN1VkTWp4X3RhNEVmSFplZkJRS2NCY21mQzVBaFNZWE5DaVpzWHExMzROYl" TargetMode="External"/><Relationship Id="rId1933" Type="http://schemas.openxmlformats.org/officeDocument/2006/relationships/hyperlink" Target="https://news.google.com/rss/articles/CBMigAFBVV95cUxPaU1KSy1QS0M4NDg3MXN5eXZFX2k4Z0ZTMjVfMWFZRl9uazBEQ3hiazZkN19RZHQzV19jZ1FFS1ZZVWVtSDZQNmpuQkh1cDlXSHJvR0dlWjhhSlJxbHBfckJwZVFoaUppeDZQX2hMbVRKQ2hkMzI1Q3YxeHk0M2V2ZtIBlAFBVV95cUxQaGFFZkRHYjRKQlJaMTdZT05jYV" TargetMode="External"/><Relationship Id="rId1934" Type="http://schemas.openxmlformats.org/officeDocument/2006/relationships/hyperlink" Target="https://news.google.com/rss/articles/CBMizwFBVV95cUxQS2xUYnhKX0MwbElmZzRxMnJVcnZGSFV4aENVVGxKVm9xYUhSaW5mek5POXBUUjc4S3ZzeVZWZVZGajVxQTl5aGk1RlJWNmx4WVNFSmFxdGFWSElKSXY1d0tnTDhveG1YbWhwb1JqNlQyRmY2clNEdktiZzFzc0RZY09MVkRQTHZ4aVNqU01odEhUQ0RqX2syalFPeGNudz" TargetMode="External"/><Relationship Id="rId1935" Type="http://schemas.openxmlformats.org/officeDocument/2006/relationships/hyperlink" Target="https://news.google.com/rss/articles/CBMi5gFBVV95cUxOcWVEUTdRWVplVDJaSEhvbk9rQ0FqdGlFcVd4Wlk1Ri1iYkFfakMyX1A1OWM3a0ZIczJtZXphZGsySktjaERlbHc1aXhKWG9SbnRPX1ljUHl5dm9NVXJKWWc2eEZJSEdCU0l6OElGN0NURjNra1gzTk1uOWhXbnVMdk0yUGxVU2JSa2s2aGhpeWd0TkFKMmhrclN3VjM3MX" TargetMode="External"/><Relationship Id="rId1936" Type="http://schemas.openxmlformats.org/officeDocument/2006/relationships/hyperlink" Target="https://news.google.com/rss/articles/CBMi0wFBVV95cUxQQnRENWVBaEtmLTJEaVNUbWRuZ3hIY1hxcWdCWnVKMFExTWRhQXc5amJyci1lZnVuQVpBNFlHN0hUYVpzTTIwSzJpR3BuWFBYSkJCQ3IwWC1jVDBkeWJkV2JxbXItZGpTMkdGbjVpU3Jyb1I3VUFqckVoeUxLSkotYWFKZzZibGJydUtqajZiVUR3OFdScVV3aEl0RWQ0dy" TargetMode="External"/><Relationship Id="rId1937" Type="http://schemas.openxmlformats.org/officeDocument/2006/relationships/hyperlink" Target="https://news.google.com/rss/articles/CBMi5AFBVV95cUxQY05sa0p4dmxlOUxQdkNiOE1IMm1KSVZDWVVGTkZRX1ZnRXVOcXRVYmZZOTBGWGNUUE00NkxnbV9QMTUwdmpMM1BMdnZvenFwUk5HcXJmNDkxY0RhcFR6QWdzSlZnaTh3bV91bnhOanZPRm1ncFFBS094YzN1QU9XbnJlY212ZGctaWJsTFNCMnQyRW5Zd0c3Z1NpSDk1b1" TargetMode="External"/><Relationship Id="rId1938" Type="http://schemas.openxmlformats.org/officeDocument/2006/relationships/hyperlink" Target="https://news.google.com/rss/articles/CBMi2wFBVV95cUxQRW1FTFVnWmlkajZUXzNrYlpleHZKUnkzVUY0OVN5blRGUVJBRFphSnFzM2l2YmZjQWxZSEtXTXJxdlFScUVZdkQyQ25ncDZPam5XUDZUTnB2OWt0RUFEaFMxVS1fX0ZKZXh6QmpWRlJmbVkxbmgzd29WY1BUSWN4WkZuM3BKYzEySkZBZndpcWo4YThIU2ExMEkyaDA0LU" TargetMode="External"/><Relationship Id="rId1939" Type="http://schemas.openxmlformats.org/officeDocument/2006/relationships/hyperlink" Target="https://news.google.com/rss/articles/CBMiugFBVV95cUxNaU93SnRqRGUxQ2Vnek1vc3g2aW02b0h5N21iaGpfSVc3TjJrazVqVHhLbzc4MFNLa3JCU2tBanlQb0RKSTdLeUVEV2w1U2ZLWFBHWDZfVHVzMVUyMmxLN2M3QzEwRF9fZWhBd1dfSXFQM0h3dTZwUmpDem9VZzRYREZIUVlqd0RMV2NXNkZaSFJKMkFld3U5YlZOVXllTE" TargetMode="External"/><Relationship Id="rId1940" Type="http://schemas.openxmlformats.org/officeDocument/2006/relationships/hyperlink" Target="https://news.google.com/rss/articles/CBMipwFBVV95cUxPLVBFX3hubWNob1g2SXV5b2YzekJxWE1ENlVXVTV1NU5kbWlmUTJqSURyalUwSTQ0MHpLcnNsRThjclRRdnAzdmtubXdOUW1LSkRzbFB1aXZOV3cwWGVvSXhHVFUzc291NG14WTZEcVZvVnpTVEhHUVJ4SkJNQ1Y3b2Vib1NnbXAybUNUcmdfdGY4RGc0MUhUbjVpM1JNOG" TargetMode="External"/><Relationship Id="rId1941" Type="http://schemas.openxmlformats.org/officeDocument/2006/relationships/hyperlink" Target="https://news.google.com/rss/articles/CBMigAFBVV95cUxOdTJOcWFuanFWQkFsWTBNcDRoaWVnT0s1b2NtYXBZLXFxVVVEUV82UUhNZGQ1MlV2YjJvdndFRXF5LXNLLTM0Qlo0ZjZJa3F0WGhMR2Fvd1VmWVRHNDNXTWdKd0F0U1ZuVzNxQTU2TlFJSW4tdlVhSVpuMUo4MUp3dw?oc=5" TargetMode="External"/><Relationship Id="rId1942" Type="http://schemas.openxmlformats.org/officeDocument/2006/relationships/hyperlink" Target="https://news.google.com/rss/articles/CBMikgFBVV95cUxNS0hMNU4wMUlhX1owVnJvRVdnMll1SVJDdHBrQ1EtZjdjMlkzUHRCVUNKdmRfMHBfTEsxckpCUFFVdkFGZ0xYTUhEU0MzenI2aHpsVVBMaXVFaGF5Y1Z4dm5jYmVmYTFyaTZnZElUQ0FEbk9vN1lWU0NsMDZIajVRRV9EVjA2N1RmVFFLUEFXeGpiUQ?oc=5" TargetMode="External"/><Relationship Id="rId1943" Type="http://schemas.openxmlformats.org/officeDocument/2006/relationships/hyperlink" Target="https://news.google.com/rss/articles/CBMihgFBVV95cUxOdjJYVnVOQXExanFlX3VCaTdsUkV4T3pUTXRfTmpYa0xfSGwyUmFzTU8tZVktdzVsbG43Y2FWNGV4MWxMUUd6Q1dUS3VYOV9YVC1kenJWSTN5eDhJVzJmcUl6bmhyMkx5bmdTdklDTlhMVUN5VzIyYkhJaUxaeDQ3X19pVGpCUQ?oc=5" TargetMode="External"/><Relationship Id="rId1944" Type="http://schemas.openxmlformats.org/officeDocument/2006/relationships/hyperlink" Target="https://news.google.com/rss/articles/CBMihgFBVV95cUxOdjJYVnVOQXExanFlX3VCaTdsUkV4T3pUTXRfTmpYa0xfSGwyUmFzTU8tZVktdzVsbG43Y2FWNGV4MWxMUUd6Q1dUS3VYOV9YVC1kenJWSTN5eDhJVzJmcUl6bmhyMkx5bmdTdklDTlhMVUN5VzIyYkhJaUxaeDQ3X19pVGpCUQ?oc=5" TargetMode="External"/><Relationship Id="rId1945" Type="http://schemas.openxmlformats.org/officeDocument/2006/relationships/hyperlink" Target="https://news.google.com/rss/articles/CBMimgFBVV95cUxPT1FfTFpSU3U1S1hCYVo2UFAxVjlrLXpnY2tma0ZWeVBhRVRFandwWHhNOTQ2Vjh0OEtiRlVwQWFpOWlCdWdrM2NObG9MT1RDbmlHdFFHWjdTTktIREs3R3lveHdNaHBQWE5WN3hnSEhhYmVTNVVONmxNb0FETks2am5qeVItR1RWa0tjclZsSkpfYlVCT3JjSlRn?oc=5" TargetMode="External"/><Relationship Id="rId1946" Type="http://schemas.openxmlformats.org/officeDocument/2006/relationships/hyperlink" Target="https://news.google.com/rss/articles/CBMi5gFBVV95cUxPUU1zaTBtNk5VR2gtV2NKdjlNMXJIOFB4R0hQbk1fWWdZMlVaaXVhd0RhYTdLZUFYQmVCajZNdTk0dEFzUnZ3UDB2ZVRsSDFNSGUxSHF2NHhmR2dSekk1dUFQTEZJa0d6MUpNeGFXODR1TE1zamJCanEtNUM1X1VPRG5FM2t1SG5EaDBQZUlKS2JORklWWFZsWHVTWkV1S2" TargetMode="External"/><Relationship Id="rId1947" Type="http://schemas.openxmlformats.org/officeDocument/2006/relationships/hyperlink" Target="https://news.google.com/rss/articles/CBMiakFVX3lxTE9LazRnc0ItV2t6ZnlwMUh4eTViTlVMcE1oaDNTVlRqMDBwcWtnTHctSlIzWWFEWkZSVTU5aVVKUW8zRl8zTW5uMjRFNVhQaFhjeGk0aERmME9TM2JmVzJjTEFFYW5UYjVMQmc?oc=5" TargetMode="External"/><Relationship Id="rId1948" Type="http://schemas.openxmlformats.org/officeDocument/2006/relationships/hyperlink" Target="https://news.google.com/rss/articles/CBMikgFBVV95cUxONVFvOTRQQTlid1k1THdsMlRtX01sQnZQa0ZqWVRjQWNGNW9vRVNYRnZacUVUSnZZWjhWUlN0TmtINzhZanJZNVBNVHVCYUFzUHdZWFdxM3ZqVlJ0SnFkVElFR2gwNWpscGtxRzVnVzF5RlV1MzFsSE9yckxkZGFXcmx3cHNXTEJURWNZMTc0UkJ0Zw?oc=5" TargetMode="External"/><Relationship Id="rId1949" Type="http://schemas.openxmlformats.org/officeDocument/2006/relationships/hyperlink" Target="https://news.google.com/rss/articles/CBMiyAFBVV95cUxPRjFkOW5ZTkljc1ZoV1Nwd1VjelVuZFZVX1dSaVAwcXUwbGlXMTRWNGRzNEhVYmJhcUZ6T1B4V0ltakZxeGNiUWE1ZWtUdzNreU5Ja2tfU0JVZlFabVB2aFdJMlVnMnJkQkphZGhJa1RmMUFGU1kzV3ltdURCcG50VkgwRVdZUEg4MWh4dVhkNTlGTnRkV2xVWWs2RE1qd1" TargetMode="External"/><Relationship Id="rId1950" Type="http://schemas.openxmlformats.org/officeDocument/2006/relationships/hyperlink" Target="https://news.google.com/rss/articles/CBMi6AFBVV95cUxQVzhDVGh0OWc4QnRJM2JET1F6TExmZTVZX1JIUktWZWpYNWhvYV9PdGY1R01taWpDeUFMY2sxbWNuVW96MVNhUEVrU2l6MWx2aU5BbS1ZU1JyT1RqZmVBTEZwZTZxZHJtSzdWeEFsWEU1dk5kU3B4alpxYmpsSTdmclhJYl9HbTNYSTdUU3hDZDBtbmVSelljckVVWmQzQW" TargetMode="External"/><Relationship Id="rId1951" Type="http://schemas.openxmlformats.org/officeDocument/2006/relationships/hyperlink" Target="https://news.google.com/rss/articles/CBMiwwFBVV95cUxPNTMySml3WXppV2VscXFLLXBlWG13d1dmaGJ3Y1h3WUtIcUd0eHpJbEtNUk9yZkJtb3gwUTBWdUVmWEtLdWQzVzhWbUVOdnZTZGhsS3VuZ00yTjUwSHRMOWt0RFV5ZjFPT0YzTWd0OG5XNGpWb1liUEJTemxqWEYzbmwwRVNGNXNnZFdyVGV4ZG9hZ0w5OW05VmRwOVJ4eH" TargetMode="External"/><Relationship Id="rId1952" Type="http://schemas.openxmlformats.org/officeDocument/2006/relationships/hyperlink" Target="https://news.google.com/rss/articles/CBMirAFBVV95cUxPMVRIeU5iUWx0MWFDSm44RGw3b2NpZHhxOFVvdjR3UGxNUWpwSjg1RjVHYUNORWw3ZDZwLXhnTG93ZGZWSi1rTjBrdWY0bnp0ZDlPeEVTdVg1U2tTeXl5NmhORkQ0OExHQXNPS3Q0VXpsRGd4NnBEelROTmZyMUt3V3lMSks3SUJaWEdaNXg3S21leHM0TG0wLWdZZzVjZF" TargetMode="External"/><Relationship Id="rId1953" Type="http://schemas.openxmlformats.org/officeDocument/2006/relationships/hyperlink" Target="https://news.google.com/rss/articles/CBMinAFBVV95cUxQcklGdVF2Z3JPY0tZcmRxUVJCYWxpbWRzRy1rUUFKYzEwbkFNMXBQdjF1R3o1WXZLMmEtMXNSb2dRcmtOMktnMHlBd3ZUNFZvckhud2ZNTGJJdnpJeTFiZUtWSmdaLUoxZHdreVVUQUw1eWhQVENoaElZc3BJd0hhcjRRdU9YbTQ2Q3ZPOUZJTEhKcm1Vb3ZyR3FqN2E?oc" TargetMode="External"/><Relationship Id="rId1954" Type="http://schemas.openxmlformats.org/officeDocument/2006/relationships/hyperlink" Target="https://news.google.com/rss/articles/CBMiggFBVV95cUxQa010Z25VSGdheXJ5bWExYnlnYU5CWW9leWN4T08tLVVQVmFtWXRFak1aeGJYdDFDMk9xTHZscXk4NTE5ZmJUSF9HdmFYMFhrYjVwYThzQy1kUk5tczl5NnVzcVF2MmFZRXRZQnR0c0MwUENoNFpYMXhqV1c5OXFURmRn?oc=5" TargetMode="External"/><Relationship Id="rId1955" Type="http://schemas.openxmlformats.org/officeDocument/2006/relationships/hyperlink" Target="https://news.google.com/rss/articles/CBMi3wFBVV95cUxNMzJmUmROeENSUnJmLUZEdjhvMXdOeE1PUU4tT3E4bzZSR3lHVF9PYlhsZ3lIUjlTNGxReFhDYkRjQnRKSDRFdFJ5NmR0TDBKX1pFb2VjNHlwVUZpam14SHhYOWIzVlhhQ1VocXdQTXVzeTBJUjVFekFCd3hYQ1hGWmRNUUljSzVOQ2I0RmhySWdYOF9WOHlGLWZsbXZJX1" TargetMode="External"/><Relationship Id="rId1956" Type="http://schemas.openxmlformats.org/officeDocument/2006/relationships/hyperlink" Target="https://news.google.com/rss/articles/CBMif0FVX3lxTE9uMEwwOFZXcnFvbDduSjRkRkRfSEhNdW5iV2R0b2lsUjJnRThGWFpWUkdWNGhGU2FKb19yVDg4YzJSNWJzcExtcDQ5Mjl5N1dfTG9CRXhGNmJqUXFGTUY2VmdJNlBpTzJBWl9oLTFvMnJqcng4dWlJTzM5VjRvVXM?oc=5" TargetMode="External"/><Relationship Id="rId1957" Type="http://schemas.openxmlformats.org/officeDocument/2006/relationships/hyperlink" Target="https://news.google.com/rss/articles/CBMiZ0FVX3lxTE9yY095Z1ZBZTVGRXpudTZuLUhwclRiV042OTNRbjd0TVNEMzVjcUtkRUl1WWZPd1llMDBVTUROcm9DWGg0UnN6Umx5NzNDOVR5N2NUQVNCYWlfMjdoUi0yY04zUUNTeFE?oc=5" TargetMode="External"/><Relationship Id="rId1958" Type="http://schemas.openxmlformats.org/officeDocument/2006/relationships/hyperlink" Target="https://news.google.com/rss/articles/CBMimAFBVV95cUxQdlVaZllUeFEyT0FJUW9mcC1fQ01iNldPd3RBNk9WaWlFTXdxLVZiV1NGY19JNzZvWERoUjhtTVliNUplMDQ2eVJ1MTdvQ29DTGVvVTN2V0JxMkRGYWpRU1NWWEJ3N3FYQVhKdkNEY2tUcnB1VHFqdXBaSkk5SlhvUjVCRXlkZ1ZvWS1EbkE0aE5WT045SDVjYw?oc=5" TargetMode="External"/><Relationship Id="rId1959" Type="http://schemas.openxmlformats.org/officeDocument/2006/relationships/hyperlink" Target="https://news.google.com/rss/articles/CBMihAFBVV95cUxONnp5MGNrTHBaQjhPb3dHdmU1Q3psQmtKN1B1WG96SWNQc21kVjJkTkZIWTllSnE5ZDBYNXF3VzFaT29nOG5qYXNOS0NMNzVNNFF4c3ZFcEMtM2xfOFRjTmJ4SUFsOXVMQjhkZVYtcXkxTXNKUjY1REhLMW8tZ3lEX1ZmcFA?oc=5" TargetMode="External"/><Relationship Id="rId1960" Type="http://schemas.openxmlformats.org/officeDocument/2006/relationships/hyperlink" Target="https://news.google.com/rss/articles/CBMiyAJBVV95cUxPUVotcDdxbEQ5bjE0bXl4N0xfbmFGWHVSdzhhdGFGcjZFd2lqdDR0OGRQZTROc2xhWnEydHA5N29Bb1BsUDlLV0VDRkhLckRwRGJDbGdmbkZBVkowVDBWa3Q2NHA4OHpubkYwSU9IN0JaSm9RMHM1X0kwT01aLXVOYkNZcGVqRGRHMk9wQ3M4WkhQbkQ3OTBHWV9NeHFTVX" TargetMode="External"/><Relationship Id="rId1961" Type="http://schemas.openxmlformats.org/officeDocument/2006/relationships/hyperlink" Target="https://news.google.com/rss/articles/CBMimwFBVV95cUxQdm5JX1JQZUFZUEdUd0ZUdUZZUFV3bTdzcVR0Vjh5ZnZ5SDhaSnVMZG42NUdIcVFxRlJRRERoV0poYzVEdDBLV2I4c3VUdkpWTjRUYVU4V1lZS0RVOWozbGZIUXRsNnhzNVQ5WVhydTNVYTg2eFgyeDJJeUphTUFnMVdBTlJBeFJhUUR5VWdJX0N4N2k4OEduU2ZTVQ?oc=" TargetMode="External"/><Relationship Id="rId1962" Type="http://schemas.openxmlformats.org/officeDocument/2006/relationships/hyperlink" Target="https://news.google.com/rss/articles/CBMiowFBVV95cUxQS0tUTkE5aTZocDZxV2ltVHJhSUx5bmZuaUQyT0wxOXlPeExOYkFnVjcwaWpRUGJDWUFnQTFlbmY0RnpMWFJQODQzSzFYbVlEaldSZE40TXhUbWtFeWFFZS1NUk5oVGlPZ0tIUjF0VXZhYUNlQ2pPb0VOeWtXY1FwSTFxeUIwYlQ4RmJMaFhIelh6RWtSLUh3ZF83eWxnYW" TargetMode="External"/><Relationship Id="rId1963" Type="http://schemas.openxmlformats.org/officeDocument/2006/relationships/hyperlink" Target="https://news.google.com/rss/articles/CBMifkFVX3lxTE9hdUM4N3RWS3dPUFdGbmdxMXpvX0lBUWdfc012M2ozRmFEM0xnWnR2S3Q3TWdnbVA5MlQzSktOSEMzT0d0N0VjOFduVC1MTzEzcGNTWXpSdF9DRGZDbmN1b0MzdWxIRmlXUnBiajk2ZXV2Sk1uVWhOSnZfZ1p4QQ?oc=5" TargetMode="External"/><Relationship Id="rId1964" Type="http://schemas.openxmlformats.org/officeDocument/2006/relationships/hyperlink" Target="https://news.google.com/rss/articles/CBMimwFBVV95cUxNaDg4M21jX3lQZGFWNGh0TWRFeWhGSUxyM0Q4MGZOeDJkX2UxUGZYNnZxLVhwTklfTjRpMHBESWxJR1FSSnMtbkNCdms4QzBfX3Z6Zm45MnNMaFYya1Z4d01NREZISGQ0aTNCaFdPUWJ2cjduZmo4NzM4bDZQVXNBa29nNWxfUW5lX3pITzhmb21pVVZLc0ZpZEZXdw?oc=" TargetMode="External"/><Relationship Id="rId1965" Type="http://schemas.openxmlformats.org/officeDocument/2006/relationships/hyperlink" Target="https://news.google.com/rss/articles/CBMipAFBVV95cUxNeW94aXhlZW9BaWNmUENTXzlKWXNZbzVvX1Q1ZVpLcGdNQUw0ZjZiT01raXlqY2FBelJ5SzAzSWJBc3JPeUxXUXpyOWQ5emgwZjRWWTZfQ1BlZ0RHdzR4R3QzSEN2UUNkaWFnYThzdWljTEoyU1ZqV3dHOWtaYmJtdkExN19ZZ2hRWENuSGNjTEhUZC1lR0xBXzB1ZnlZal" TargetMode="External"/><Relationship Id="rId1966" Type="http://schemas.openxmlformats.org/officeDocument/2006/relationships/hyperlink" Target="https://news.google.com/rss/articles/CBMioAFBVV95cUxQWWJzdHIzTy1VeElXWno4OWlQakZ5eVg3MFhlLXdtSUxLRmJJbWtoUmVpWVZfLVFsdzNQRGVkLU9TWHBPS3FUSkhvSjV6WFRXX0FwVlk0RkY1Z3JBMllmWWpQR24zZG5EaE93V3phV09vTjdVOHA5aHhNOVhJMXBSOVdVUndzSjZfMTc5bk9tUnAzSXJCNXQyRkdaaE9sNV" TargetMode="External"/><Relationship Id="rId1967" Type="http://schemas.openxmlformats.org/officeDocument/2006/relationships/hyperlink" Target="https://news.google.com/rss/articles/CBMi7gFBVV95cUxNdTE2TG5uRFNyaklLZHNkUXlOZEVCREJPdW5rMUlWWmhibzJ0alN4SWNJUlRnWncyVzM5bG5OMHF3ZmZqMlpNRVhUelZ2NmZja1M0YkxiN295Q1FyZlFVTW9Odk9EY3VvSEpKOEVudmZ6bzFERkJ6UkFFeXJXU0RLRno0S2NTdUtXazVfcnk1VUplZE9MVm5Eb3Ntc21RWD" TargetMode="External"/><Relationship Id="rId1968" Type="http://schemas.openxmlformats.org/officeDocument/2006/relationships/hyperlink" Target="https://news.google.com/rss/articles/CBMingFBVV95cUxQNk0tX0s5Tm5DZ1ZQMXgzVnJRZVVMNlMzdVBsUDdiT2J4d0podlJtTHV3MHdVMXRodUlpMGpJa0NlVVJqUkVBMVduRi1zR0kwVUlYVkNuVDkyZURlTlJPa0JaamdVTEMzNDJRbXlOWjV5SGh6bUxyQWNTV2N3ZWVaTC0yRm1DYkdDWVE4UjhpRzhQcGlvSWM2bmhqMmpVZw" TargetMode="External"/><Relationship Id="rId1969" Type="http://schemas.openxmlformats.org/officeDocument/2006/relationships/hyperlink" Target="https://news.google.com/rss/articles/CBMifkFVX3lxTE02N0VveFBrVzd2cFlHbC1Wa25McVJEdnRtMjZJNGIzRXJtc2dacEVXLUdwRFdkcDBwVVYyd0lGWmI2c1Nlb0xLVEUySV85MnR0SGtmVjBnSWNNRlVQdmZHYmVPcEtCci1ub2tVd0ZUSXNhcmVwZTF4SUtub0xIQdIBgwFBVV95cUxOdmtNUy1BdjdidV9DalNOcWswVmxYcW" TargetMode="External"/><Relationship Id="rId1970" Type="http://schemas.openxmlformats.org/officeDocument/2006/relationships/hyperlink" Target="https://news.google.com/rss/articles/CBMiwgFBVV95cUxPNmY4WVBCckhlNXd6QU1JWTk1cVdsVjF1c3h5cmU0QTY3UW5tRzNEcWlHRkVuVlI1SVRwM01zOEg1bFV2UlRTMURpVVM0MzFaMEFxTjZkaWlpWXBBc0VGUnYtZmk4U2Q1OGdUYVJZYU5JRFR3M1VIWHNkXzRnWVFZeHpOeWdjZll2S3NDbTZhdFVmRWJ3VlpST0JFRl9LYn" TargetMode="External"/><Relationship Id="rId1971" Type="http://schemas.openxmlformats.org/officeDocument/2006/relationships/hyperlink" Target="https://news.google.com/rss/articles/CBMi2gFBVV95cUxQSEgxMzZteVRDY1UtdnZsR2Z3Z18wQ1FOMi1qcjZwc29sSG9VbVNxdmhsc1lYWWYtbk1PUnhBOWlsVjR4OXd6eVhmM09iUnIya1I2a25vV2JSb3ktUklZcFNVUzJPbzdQMWJMeVNqa1NlNkd3eXV5WjBQRElQNG5qUEsxM3pfTDJRU1JzNVhJbDFoZXNhUm5sWVNFYV9aRU" TargetMode="External"/><Relationship Id="rId1972" Type="http://schemas.openxmlformats.org/officeDocument/2006/relationships/hyperlink" Target="https://news.google.com/rss/articles/CBMic0FVX3lxTE9YYkpjRlpTRzBOTjBDdXpEMFNobkV6ZElXTTB5THlONHJrc1owc1YyTzFqanBMTVBCY1ZlTnFYT28xcUtmWjhIMktRdFRJa3cwcjdOdm9ETmlEQnhrMDhtVmRtaW5GQU4wOE5VOVdXQXc0ZEU?oc=5" TargetMode="External"/><Relationship Id="rId1973" Type="http://schemas.openxmlformats.org/officeDocument/2006/relationships/hyperlink" Target="https://news.google.com/rss/articles/CBMiX0FVX3lxTE5JaWZqS2FlcjktVHlRU1NrdXBUS1g2VlN0MnlsOVl4RWNuNUtjY0NrSHBFNUdldzFHa1RYWko2VHVoSWtxWVQ5aGlOLU95N0lkOG5KdHJta015Z1ExNVZr?oc=5" TargetMode="External"/><Relationship Id="rId1974" Type="http://schemas.openxmlformats.org/officeDocument/2006/relationships/hyperlink" Target="https://news.google.com/rss/articles/CBMizgFBVV95cUxPTHYwSEEyNjlKMnQ2UmN1T3JqNjVhNElWRTBXZEE2ek1LdXRnMXVJb2VjUjZhQ0NSRmIxNk9TN05Gd19NNGVxdUlVbUZsVnpFTGlyQTQ1ZnY4SG5hcDBRcVoyQzhncDZzNDVjQjVaeUxSRy1OUTk2VlBtZHY5bklaZDlBSVM5WnlidjduZGoyVnZFNVVZbG5RSmJXUGpIcl" TargetMode="External"/><Relationship Id="rId1975" Type="http://schemas.openxmlformats.org/officeDocument/2006/relationships/hyperlink" Target="https://news.google.com/rss/articles/CBMizAFBVV95cUxQU2ZZczdWZFdnUU1iVXlnTGRCNFdnT2dVd3RzU3RVUkhKS0JDM1VVNVdCTVNCQTlWbVhVSk03bVVWanl0QVJpMG9uZnpnVjI0LVNvQWQwRUdKTnB2Zjl0MkVyRHMwZkQwc2puczlabmh2RTdNSU1CS3UwTWpHcUZRdDF1S3A3R0pISjVSMl9uTVYwZUVjcnBsUFNGc1pNWj" TargetMode="External"/><Relationship Id="rId1976" Type="http://schemas.openxmlformats.org/officeDocument/2006/relationships/hyperlink" Target="https://news.google.com/rss/articles/CBMirwFBVV95cUxQZnFWMVdpSE8tV1Myc0JKUE02dmFLSlQtX0FhOXRwVjdYX1dseGs4ZHMzTThwSlN1SjdsZzFJTDBMZzRPV1dHU3VuNDNhLVVhMVFQblRrS0NpSTlkSkFOZ0V5M1ltdWduZC16bzVuZmUzX2RKamxLQmRzSkZMUExCcUgtUWlNY3E1azI0bHk4OVMxbTJWLWpPM01Nb3hyOU" TargetMode="External"/><Relationship Id="rId1977" Type="http://schemas.openxmlformats.org/officeDocument/2006/relationships/hyperlink" Target="https://news.google.com/rss/articles/CBMiekFVX3lxTFBTNTNSX2QxTnJrSnU1R1RDSWExYXYtcmF1Qk9zb2lsQXFGZ0pXWklya3lkZjB0Wk9vbE1Hd3pvMThTYUh3S0RQNFRyMjRTYjROc0hPdnVMdWlLY3RCaHE5TzZvQ0xUR3ROTjJxdzhhTDVHQ2wxMktodnVB?oc=5" TargetMode="External"/><Relationship Id="rId1978" Type="http://schemas.openxmlformats.org/officeDocument/2006/relationships/hyperlink" Target="https://news.google.com/rss/articles/CBMiuAFBVV95cUxQSlJfWHc4X1dGa3lSYTZjTjJGTnE3aC05MzJpVXpvTFFJSDIzandOZ19tQ240YjdiXzdXN2xDNzBNUldTTHc0cFhWUlZIcEU5X01vV01rMm1xQWxxVDdlUEFHUU5DbVpzdDUwZ01vSEpENlRDbHUxOVYzcWRTME9jaDRQdWMwb0xNQjQwVko5UG9aVkFzWHVqMWgwOXJfLW" TargetMode="External"/><Relationship Id="rId1979" Type="http://schemas.openxmlformats.org/officeDocument/2006/relationships/hyperlink" Target="https://news.google.com/rss/articles/CBMixwJBVV95cUxPZlMxV2lZYUcyYlowb0JRa3BYQmlGU0hPWVZSa2s3RnlBb2RvNUMtNU80VWU3LXh1NGk3S1JCN2JFRjgxcTkybmtialpmMTNMd2h3RXVqTU93QXpRMDNhZUJNRU11S1V6ek1MbzNJSk9oVFk0VHpZTFdVbzhvcUhLUUgzVllFTWg3dnZHRFFFSW9TY2RGNUFtWmp6X3VJZD" TargetMode="External"/><Relationship Id="rId1980" Type="http://schemas.openxmlformats.org/officeDocument/2006/relationships/hyperlink" Target="https://news.google.com/rss/articles/CBMiekFVX3lxTE1ONlNzQnRKUlRyWDJNY2QwWWdNcElsZzcweWY1SVlLb2s0MEc2U3BYcjVDdk1BSXB0eUcySEFJSHlGTzl1RmswUFc0Y3p1aFBNNEFpUUstWEFReE04V1Q1UXBCbTE3RXhLNkRueFFoZUFhOXE3RlVOZUVB?oc=5" TargetMode="External"/><Relationship Id="rId1981" Type="http://schemas.openxmlformats.org/officeDocument/2006/relationships/hyperlink" Target="https://news.google.com/rss/articles/CBMi1wFBVV95cUxNNUxhci1uVVNCY3pVTjEzUTZVSW5qR2ZkMXYtSW1IUUFncjBsV2VLVGF1LVZwME1QNXpNalBtTmxnb2VGTHdxTVJ2SGd6R004TFdyNFNpSUNwTXJzZW1JZGd5Rkw0M3BGYVdvbU16NW5DVmYzbDZNcl9zY0V6UFlQMGNVektXMGpuU0UwY21jNVVhLVVqd29lSzF3YnZiV0" TargetMode="External"/><Relationship Id="rId1982" Type="http://schemas.openxmlformats.org/officeDocument/2006/relationships/hyperlink" Target="https://news.google.com/rss/articles/CBMixAJBVV95cUxPbDBkQWZ2QkdES05UNGg1UFVWRjVFSnAtS0JvRXBQc0lsVWNTMlQwNVlqYlhZZzJPdGZseFdHbEVJVnZYRFB4VmtVVzNIT2s0eGxwNmdCQ0xBaEhxTk02cWJmU01sdDZpZ2pXNzFuZEpkcWtENGYza09iZ190ZnhSTmZmelBfeW1LSVpOV3R0NGE4WWJzZ0MxejcyRkd0dE" TargetMode="External"/><Relationship Id="rId1983" Type="http://schemas.openxmlformats.org/officeDocument/2006/relationships/hyperlink" Target="https://news.google.com/rss/articles/CBMifkFVX3lxTFA2OW0zR2w0NFREdVlHSDMxLWVFOURRZzJfTUVfaDZONlBPZlhpNWRBZ0dmd0FjWUtyUGctNWlzWWdPZkVsNkpJdzZ3UE9TYXdoRXpxM3ZsekZnUWpEaldFLUtNVmNaNTRaT1dVRU9BZU84TVU0eEZfREJ1X24zdw?oc=5" TargetMode="External"/><Relationship Id="rId1984" Type="http://schemas.openxmlformats.org/officeDocument/2006/relationships/hyperlink" Target="https://news.google.com/rss/articles/CBMiYkFVX3lxTE1qck9RNmswV2JOWWI2YlJsLVRRZEg4LVl2NDJIcTUxc2JRdHdGMjhubTNva2VncmxXT0ZYZGI3blI2SzRpVngwWDdXSnBLejZwNlBtVlFFWEQ0SDBKZnd2c0pB?oc=5" TargetMode="External"/><Relationship Id="rId1985" Type="http://schemas.openxmlformats.org/officeDocument/2006/relationships/hyperlink" Target="https://news.google.com/rss/articles/CBMi2AFBVV95cUxQSTJTOHh6NXVlV3lzaTB5S1JpamZ6RTdIaUhUYWZIU3ZpV01GQmxRaEdIR0VXenhyb0RudW9ERWNSLURyV0ViTDhXUnltMm9RWlk4MW1HNm9nSzU1M1V5Zy1FWllBbzdnVTlXMU1uU2V1cnVwZFk1c2ctYTVfR1Z6bTBVbk9Ldmt3T0szNmQ3cEdQRFJPQUJfVURXckRhaX" TargetMode="External"/><Relationship Id="rId1986" Type="http://schemas.openxmlformats.org/officeDocument/2006/relationships/hyperlink" Target="https://news.google.com/rss/articles/CBMisAFBVV95cUxNU0RGSlh6SUtIVEhzZGhuNkhoQW9tdDZCU092aE9kejZ2bWY5aXEtY1RRZ3Q5dnBNM09ISF9IQnJtNUtQWjhNNUNGaUZ1eDUtMVNMeExyRHBicml4alpPS1g2WXNaR0xKY3VFSTFxdFA4YWtxQ1I4cFZUdktfV2gyZndCUFhScmI4OUotaHBLeUo5eFFvb2IwUEtNMVZnVG" TargetMode="External"/><Relationship Id="rId1987" Type="http://schemas.openxmlformats.org/officeDocument/2006/relationships/hyperlink" Target="https://news.google.com/rss/articles/CBMivwFBVV95cUxOTHdYUWdKUVduai00aktGWlZRRXo2MzZYRkZUYkU2dHZfWjNwVGRzM2Mwd09XT1BpLUoyRUVQMFg4X3ItVFloZTR6QUloN1oyQXhJR0pUcURlZVlWYzhkazlyZTdLanJaTWxZN3FtVUR3NTFaT09lUzROeFpXWUJtWmg3YVljSW00ZXBDWVdacWdlcWZrYjFEWV9FTFlIRn" TargetMode="External"/><Relationship Id="rId1988" Type="http://schemas.openxmlformats.org/officeDocument/2006/relationships/hyperlink" Target="https://news.google.com/rss/articles/CBMimgFBVV95cUxObWRqODR4SHliSGtOZFVQeDNQM21qZHA2SFJINkNDeUg5LWpnY0FaSjZ1VlJvTGM4MHl5T3BWU1AwVXRLV0RKRzItWXg5ZkVWd18zNVdNbmpXUGRmUUFzelgxRGFGaUtEcGUxdzJnUjFPTkFUbmVIdXloWHZYUGZvMW93YUZYbW90UWY0LUFwcVlKYnZTd0lOYUJn?oc=5" TargetMode="External"/><Relationship Id="rId1989" Type="http://schemas.openxmlformats.org/officeDocument/2006/relationships/hyperlink" Target="https://news.google.com/rss/articles/CBMijwFBVV95cUxQM0RrSFBfVzlsc2NEWHJoVDNXVVB2aHp6M1NHRS1keTJ0bUxCb2VqRlhrSUczSFdLMTVvRF9uc0M4b05FM2FEVXhldEg3Z1RxSVJ4ZVRIQ1hFM2IwcWI4MzhLR1NHWVU0UHF1bU84YkxCR21kbmhSZFVPSzZuWVJZcmZWM0JfbVVSQjZFSFluVQ?oc=5" TargetMode="External"/><Relationship Id="rId1990" Type="http://schemas.openxmlformats.org/officeDocument/2006/relationships/hyperlink" Target="https://news.google.com/rss/articles/CBMiugFBVV95cUxQb2pZSE4ya2I1cGxSZFo4MHI0X2pxUnlyMmgtS204YzBiSDhxYVZxYkE3SkdSQjlpUG1ScUlWOFB3cWtnSzZnSkNyMURQZlM2cDYydEZibV9TbjlMbUF2UjZfeDRYLUNRZmJkVFFWVjFRRUxadUxjWUxPenhHQk5vTHpnYzk2SXhxWTd6dzVIWE9aYl9tYWtrMFdYb29pNj" TargetMode="External"/><Relationship Id="rId1991" Type="http://schemas.openxmlformats.org/officeDocument/2006/relationships/hyperlink" Target="https://news.google.com/rss/articles/CBMinANBVV95cUxOTExzdlRGQmsxMjltVF82YnJPc2Q2Tjl3WlBPNU9LeDBvUkhGcGNBQWdjd3RYWmh3czdvc0ZGYmhmU040Z2Q0N19nVnhLSm8wd1QzYUpGS3FDVmlaQ0JRSkdGam1NX1BLblphb2tvN1Z5aVMwVG5YNmMyMGhKak9BRWJYWmFiZ3Fib0xld0tidld6aWVZMDRVdE1kdmhyMX" TargetMode="External"/><Relationship Id="rId1992" Type="http://schemas.openxmlformats.org/officeDocument/2006/relationships/hyperlink" Target="https://news.google.com/rss/articles/CBMi1AJBVV95cUxOLXd1MGNGSzJmbHJVTlpQUzRVMW8yV1dRLVMwLVZfRENEdkw2VUZTeEdWSVpMV1k4bjRzeHhGYU9SRndsSy1yS20xR2YzVzcwTHNvREtVaFFSUEVaWXZlbmNRLS1aM2tjTllQTHRTeGN6UGRIZ2gxRG40THJlcjZ5ZFM0bkthWS1RQ1lKTlRtQ092U0lEbVR1RC1kNWRiVn" TargetMode="External"/><Relationship Id="rId1993" Type="http://schemas.openxmlformats.org/officeDocument/2006/relationships/hyperlink" Target="https://news.google.com/rss/articles/CBMimAFBVV95cUxON3JrRWd3Tm1qbWRRS3gzY3gyOGt6R0JJSmtqSEQ0M0tteVptc1FvSTlYSDk2b3JQSnhDOXNtOVRjQ3cxMEZGWldmNzlSOUl0aDF3azd5N0VYNElSUFR5WEtROVdQSnB5MndBd25rODItVHNWUkkyV2xUT2p4WW5HMkRYSzNCMWlkM0w2bXE5ODB5ZDI3SHVqZQ?oc=5" TargetMode="External"/><Relationship Id="rId1994" Type="http://schemas.openxmlformats.org/officeDocument/2006/relationships/hyperlink" Target="https://news.google.com/rss/articles/CBMic0FVX3lxTFBrVnRxejcxbnNZT0d5eE5XNzFBTzllaEVFeFRKMHVYYWl0cWRpeUdlNFZESTVzRXNINDgxRm5TN0EteXVrUVFOSDVlUkpBb25wVkgzZ0lFMHVucGN6aVgzV0RPdFdVcG90MjYxTUpvblJnNnM?oc=5" TargetMode="External"/><Relationship Id="rId1995" Type="http://schemas.openxmlformats.org/officeDocument/2006/relationships/hyperlink" Target="https://news.google.com/rss/articles/CBMiugFBVV95cUxPWHhhYUo2X2hYQ1FwN2V2MWRqdE5fYXhMUFdDRTk5TWRyYWtBeGRJekQ2SW1FVV9oVHQzdTVraWZ5cF9QWW9Ya01KVnU1TWVDR2tLYnJfT24ydjdNaDA4allMNWVxUXhwbzdBWVY0NEFwdWU0cGVmNlhYSmJZdVhBV3JXeV9LQVF2aFF5LXkzNTdNeDdqMnh2RnlzWG05TH" TargetMode="External"/><Relationship Id="rId1996" Type="http://schemas.openxmlformats.org/officeDocument/2006/relationships/hyperlink" Target="https://news.google.com/rss/articles/CBMi6AFBVV95cUxQSGo5MUVQcHc0UWtOZjdFZDFLRDlQWk81ZzlxSGNqa05iVGpnNDF5aURtc3kwanNQOENxSzRTeDhENDBuTlNDSm9lQkM0eno3MldCS3Btc0NaRTdtTmQ2VlR4UTRUQVdZR0JHcDZfRThtTW81azNSZlVTeThQR2JyenNNUnpqSURlT1diTWFON0t4RHcwYmtKU1doWGZ5WW" TargetMode="External"/><Relationship Id="rId1997" Type="http://schemas.openxmlformats.org/officeDocument/2006/relationships/hyperlink" Target="https://news.google.com/rss/articles/CBMi6wFBVV95cUxNQ29LMWx0QnVVLVBKLU5UOEwxbng5MlNUYzJ1Tkw2dEw1TnBEV3RUNkgwOGJCNGhLLUFaYkFyTi00cUpWOThoZThVcmhMUkc2b3JoRVFOa1Z4Z1IwWDdLNUpuUWVZbUlXUW12Z1VLTW5xYkVneXFmSzQyTHBObUZRMjJxNXVqeDU4NmFINjJFS0RsWXpPRzFFOTV4eERKcU" TargetMode="External"/><Relationship Id="rId1998" Type="http://schemas.openxmlformats.org/officeDocument/2006/relationships/hyperlink" Target="https://news.google.com/rss/articles/CBMimAFBVV95cUxNODVJbVh1YVVnUVpnaGh2QmVOdHZkMVBDZkw5QkNsRjREM2RZMjJVVTJGeDZXN1B3ck5GRG82QUttRTBBWkJBcnNjQVlsaGx3S1BNTlg5bVlrMkxlSmNJYms5S3dyQUJhRFFlUW9FZDV6c1lXc0tkZDdwYlFEdDdrd00yZWl5TW5yaFVlRlNlQUNIYktkQjVpNA?oc=5" TargetMode="External"/><Relationship Id="rId1999" Type="http://schemas.openxmlformats.org/officeDocument/2006/relationships/hyperlink" Target="https://news.google.com/rss/articles/CBMiwwFBVV95cUxNdEFheGRzRm4xMWtGSy12MTZYWWNwOFVfYlFQTUFpTGxhd3N5MmNOWXRVbDFLMGNZREZKWjlUNFY4aS1HaTZYcFdUSENfN0pDLTRlUjhkZjdRU2t4bFo3RVBXal9WNmxsLWNHVHVxUkUwc0tpYWhqYUJNbmphblVydnhFY2pKcjZ5SlVwajlPbmNVbUtZOGlkYktXYjVsR0" TargetMode="External"/><Relationship Id="rId2000" Type="http://schemas.openxmlformats.org/officeDocument/2006/relationships/hyperlink" Target="https://news.google.com/rss/articles/CBMiQ0FVX3lxTFA1WFlEdjdwUUpGVmhZcjBpTGd6YTRSaFFMQzVoa29hd3ZkeDU3SkFseENWZXFtYTFVc3RyVlRiZG03MmPSAUJBVV95cUxQZC1xTmVWTHBxMl9rZUxCOVU0X0NIMnEtVTNLd3RLR1FnejF6QnR0WGZpNEtLVmJFMXA4QjFOZ2JlT2c?oc=5" TargetMode="External"/><Relationship Id="rId2001" Type="http://schemas.openxmlformats.org/officeDocument/2006/relationships/hyperlink" Target="https://news.google.com/rss/articles/CBMikwFBVV95cUxQR1ExdmZ2NnVyWnNrem1seU1PYjdqeTkzOGMwdDJtYV9qY3JJMkFKLWJNUWlWUllxbmNzb18zUVNwWmtfc3NaODRsNU13VHlfOXJNSE1YSGZBRm9jV1FMU0JUM0tVNk52MEhNWFVnSG5CMUZjR1RWWHJJNkJmUWVwT2hxbnhEUDZqc19wYV84RURZYXM?oc=5" TargetMode="External"/><Relationship Id="rId2002" Type="http://schemas.openxmlformats.org/officeDocument/2006/relationships/hyperlink" Target="https://news.google.com/rss/articles/CBMi7gFBVV95cUxPdkd6M09KN3dNU3NBakY2YmVLdnlNc1Q3UjZ1YzlfeERmakF3Nkw0c2h0QjR5c3R6OUZpYVlhd0I4SnR1ZElENGowOEUyVjJOdW1aOC1YQll3dFRzZHgzMGRsdG42STVZNDk0ZlhCZk9LeGt1OVd4RkJKcGxIS2F1MXJxYk9wbExBcnREUEtfWW1FWGVwcUFyVU9QcEE5OF" TargetMode="External"/><Relationship Id="rId2003" Type="http://schemas.openxmlformats.org/officeDocument/2006/relationships/hyperlink" Target="https://news.google.com/rss/articles/CBMi3wFBVV95cUxQZnNycXl0VWdsdDBWZVB3T2lOQ1k3bk56U2IzS242c0w3WlNqanB5ZGl1WndrckFNQ09oNHN0dEU2TmVGbHhOdUxPcG5rTUR3M1NNRFZHSzJuTHFnMW81UVd4YnNfYVJxQ1NXVkI1TzB4NEEtWEFaampCSjJ0N2dNcmFyY21qNkduYW1NUHdmakdKMXpTNEpzaW11RW1lM0" TargetMode="External"/><Relationship Id="rId2004" Type="http://schemas.openxmlformats.org/officeDocument/2006/relationships/hyperlink" Target="https://news.google.com/rss/articles/CBMiqAFBVV95cUxNZ0ZLWmxoSjF0eUdQamFEVGxXYWI4ZnNQd1U4bUlXMHVfQlFiYVgyMFVTeEJHYk9qR3Z4bGdDR056N0ZEVjBaVXJYYm5RZjExRUNYVHZCYXFVaHNhY2NLNEpXekJtbDZ1dnpJeGxycnI1TVRkZENZZzg3elMyYUJEZGQweFVsOXJTTHFaQzRVaXpyeDI5WFFnNVIxckp0Wm" TargetMode="External"/><Relationship Id="rId2005" Type="http://schemas.openxmlformats.org/officeDocument/2006/relationships/hyperlink" Target="https://news.google.com/rss/articles/CBMimAFBVV95cUxON3JrRWd3Tm1qbWRRS3gzY3gyOGt6R0JJSmtqSEQ0M0tteVptc1FvSTlYSDk2b3JQSnhDOXNtOVRjQ3cxMEZGWldmNzlSOUl0aDF3azd5N0VYNElSUFR5WEtROVdQSnB5MndBd25rODItVHNWUkkyV2xUT2p4WW5HMkRYSzNCMWlkM0w2bXE5ODB5ZDI3SHVqZQ?oc=5" TargetMode="External"/><Relationship Id="rId2006" Type="http://schemas.openxmlformats.org/officeDocument/2006/relationships/hyperlink" Target="https://news.google.com/rss/articles/CBMipAFBVV95cUxPdGZfX3NHc2Z6VXh2Q2l3Mjk0enJxanZYZktZSTBKdU5VYVZPOGl4OFA4YkltelJ4VTJyamJRTGxKMlBkRXN5ZXE4M0otSFZjQzJfenEzMVBFM3h4N3ZLVERKR3I1V3FuZzB2eHFuWk5jR05DcWJVWUJMOVZPUnVUNW9UdnUwX3VoRmhkN2xiSkllNzJZODJYdlNuZUFUeG" TargetMode="External"/><Relationship Id="rId2007" Type="http://schemas.openxmlformats.org/officeDocument/2006/relationships/hyperlink" Target="https://news.google.com/rss/articles/CBMiwwFBVV95cUxQVFFqUUNxUUtXTEdfbmoxLXJoMzRtc2tjZmFja2hwOHY4TG82bm1VcFJuTXVmYjVHcXpvYVpkMVluYkNCbU40WUZZaDBnWE9URkpOOVk4S1VoQkJFcnZjeWtMV3VlVmt0MXlmQ0tSYWY0dlBGa1ZXZ2k1ajBfSzB6bEdTeTdwYVRkVklRV1lmejRzb1BHR2wwd1ZYYzV0M2" TargetMode="External"/><Relationship Id="rId2008" Type="http://schemas.openxmlformats.org/officeDocument/2006/relationships/hyperlink" Target="https://news.google.com/rss/articles/CBMiekFVX3lxTE5MQTFGVnUxRXhac2NDbWoxZkVsdDFuT2tWcFpILXA4TzZjYlgtcFV2Y2x4TTZjNHMtYU04UGduWVdSSW51R1hFMHVnRWtiTlNUTEoxX0YySUhuNk51cjhMRGY0SWRxMFE4dGRhX2pwaDJjU1RwajN3Q3pB?oc=5" TargetMode="External"/><Relationship Id="rId2009" Type="http://schemas.openxmlformats.org/officeDocument/2006/relationships/hyperlink" Target="https://news.google.com/rss/articles/CBMiwwFBVV95cUxPZ3lCbGpkRXA5RVRYTy1Ed2VrVUlMeG5CYXdHLW5WMF9BcXhLYzI5UFlIdEZZOGdRNWhHRGJOaExvRnprdFZkVGhiaXVwSWNhVFYtbnZzemJ3aFFLQm1SMkNNT2tvcWt0NFpTbFk0ZWM4NGl2SWlGOUhoU2tHeW13STFENHdvekRmc04wcEJKVE10b3ZXM2ZLNlhtbF8yTn" TargetMode="External"/><Relationship Id="rId2010" Type="http://schemas.openxmlformats.org/officeDocument/2006/relationships/hyperlink" Target="https://news.google.com/rss/articles/CBMi1gFBVV95cUxQOFR3aDRuakoybTU1Y2tENVJHNG42UmRpNVB4LVJUNmRXck1wVnhzZGpYendEbl8tdDBIenlvbjA3YVdTQkQ0NVJraFFDYnZMMzJDblRTN294d2JOYXNaeS0xQnQ0Vi1QdEZ1SUFMOTYweDJMMzFXM1EyLTMwbDNHRTdGYTVzMWFyX0xYNHJDbG9TNjl1UmZjcHlncjJWWn" TargetMode="External"/><Relationship Id="rId2011" Type="http://schemas.openxmlformats.org/officeDocument/2006/relationships/hyperlink" Target="https://news.google.com/rss/articles/CBMizAFBVV95cUxPRGVSZFp2MkxlRWNBVjAzYThoNXhoNFRmdTBZMENCanhKcmZ2ZTliMTlpdzZjV3lWZlNMVHl2aGZveTYtMzJqWVZlNzFIaEpNRks5eUxqVEc2ODZqbkMzLU5lY25qQkphc2NPU3JIYXp3OFhhMXFSXzE5OGlpc1FMRVdMMElPbW5Qa1kybXA0Yko2LVl3MFBSNHE5dEMwRk" TargetMode="External"/><Relationship Id="rId2012" Type="http://schemas.openxmlformats.org/officeDocument/2006/relationships/hyperlink" Target="https://news.google.com/rss/articles/CBMihwFBVV95cUxQX1BqVHlvQURQWnZLOE9vdHdNWS1adWpaeDBXM1lKU1dCVmtvQzkxeU1iTnMtYnp4YWQwZmQxbzM1MTAxajJ1R3JLcGh3d3JpMnBHbC1LOFctVVJ2MlE5TVoyRFlMNHNKYWVPU3diSUlHc3lEd01tN09iMWVYTFlRSEtoNkU3XzA?oc=5" TargetMode="External"/><Relationship Id="rId2013" Type="http://schemas.openxmlformats.org/officeDocument/2006/relationships/hyperlink" Target="https://news.google.com/rss/articles/CBMilAFBVV95cUxQSDdCUWVIUkhUNWo2ZnlKbTUzSWlzVEJQVlAxWW9KZUs0U3ZoeXd3OHFzQVl3N3lmUW9scGRFUGJ4WlZiWnU0eGJIS2Q4bklPNHVHdWl6c0g2MnlYUDBPclVjNGQtU2hpYXhMeG5jQU1oaDZ5YnROdmJLX1NmZDhZMjZsMG0xWF9QSnU5U29NWHVQM3d5?oc=5" TargetMode="External"/><Relationship Id="rId2014" Type="http://schemas.openxmlformats.org/officeDocument/2006/relationships/hyperlink" Target="https://news.google.com/rss/articles/CBMigwFBVV95cUxQZzZHdVJHUS1iRDM4bWMtWW9HNkhISjBSa0JJUV9aMlhIYk5tbmFGOVkxaGJxWl8zUjIzUWozaHkycGYyQldUSTJieXdKVlNtWFhwdWtnN0RwY08xN1N5QVBFeVphVFVoQVpxVUY3UjR0WXVGdzRNTXhpSHhpZXoyOEtsSQ?oc=5" TargetMode="External"/><Relationship Id="rId2015" Type="http://schemas.openxmlformats.org/officeDocument/2006/relationships/hyperlink" Target="https://news.google.com/rss/articles/CBMizAFBVV95cUxPWld1SlpWajhzWGdSXzhrbDVzR3JnYjFjdzlXalozckV6cGFjM3E0WTFpcHdSZGprU2Y3bGFtVzN5QTZ5dmxsVV9FWC1RVFJwYXhLX0VKYTZsTnZJMVJVZG04UVQxVEs4QWpMeEo3SVJ0Z0MySHh5eDJzMUljSTRrTE9GdGhxcGJ0WXkwSnNwci1WWC14TUtpa2FJRzBkTz" TargetMode="External"/><Relationship Id="rId2016" Type="http://schemas.openxmlformats.org/officeDocument/2006/relationships/hyperlink" Target="https://news.google.com/rss/articles/CBMiqwFBVV95cUxONXFPeXBHZTRRODU5clJURHBGSkY4NGxFRUV3RXVPX3FYMzJKVkFVQnFla3JQZkxhQ0RhMmt6M1BvRnlick9mbERPRTlEa1BHR2hqbFV4bkd1OHFOMGJ4ZE16enNYZXhUOVBpZ1ZlZjZMU240azBYZkExbDk4QXpwc1VYRF8wclI2MkZIcS0wTlJKNzF4Y2VORG5tcHRGV3" TargetMode="External"/><Relationship Id="rId2017" Type="http://schemas.openxmlformats.org/officeDocument/2006/relationships/hyperlink" Target="https://news.google.com/rss/articles/CBMixgFBVV95cUxPb2hqZUNEVldNS1pnTUtQVUdneU9NeUV3elVlUkpLcGhUY3I3cEF2RHdCa19RQzFKbXFwZnVrVWF4MGRYSUQ4TnJmUWQ2RXA5LXF6SGtGWEFjMDJ4bGFGZC1UVHVOeDdBRUxUQnhGdldrSDB1cl9WMnFTdXJ5M19WMHVnUHBZcG9IZlNHeVVBYkl1cWtFbmN1U2pkRktyZ1" TargetMode="External"/><Relationship Id="rId2018" Type="http://schemas.openxmlformats.org/officeDocument/2006/relationships/hyperlink" Target="https://news.google.com/rss/articles/CBMikgFBVV95cUxOcThmMjZFM2RQbUJTeTdXYlBGNFZQNXdJV3h1WnRpRFo1YXc3Y3dNWTBhbTl1b193dUdkQ29mRHRkOEhwLXRGWkdPT0dnMVo2OXVxV0txMzRBRlQ2N0pIMEFza0oxSmtiU3BUOEVsSS1CM2J0akVmWVpuWGJEeTdnUjlWZFE3aWk3UWJYTE5ReWRkQdIBlwFBVV95cUxOVl" TargetMode="External"/><Relationship Id="rId2019" Type="http://schemas.openxmlformats.org/officeDocument/2006/relationships/hyperlink" Target="https://news.google.com/rss/articles/CBMizgFBVV95cUxNQ0l4SUhEaDFxejBhVHZBNHJpYUdIMWcydE9INUF4ekdUZFE4VFVqeUw3RFREVGlLUWxHczBza0toNktKWG1aSUFBU2dCQXNiNjkzbzFjLTJjRjZBUmJPa21CWkxlYzNlOVJMVlRZRmtWLUk5dl9BYjVUeG9CYk93ZzNBOGxQUVlpdUxZdnBzaUxxQ25ZQzZ3OHZySzk4Wi" TargetMode="External"/><Relationship Id="rId2020" Type="http://schemas.openxmlformats.org/officeDocument/2006/relationships/hyperlink" Target="https://news.google.com/rss/articles/CBMioAFBVV95cUxOQUxucnZaZC1mT2UzbGFDZjNtRjVjZDdjNW51R3M4V2djNzVuWklhcUdKdEIxdl9QSWFZcTUyNDhrN2FlZ1FSNGNmUGFsbVU5ZmZnNTEyeTRGWEpSZV9YX3R4MDdUUUo2OFp1S0pNekFFU3UtV095WkhKdjlVNERFd1A0TThUcjJVVHZKQ2RRZ2Fnek5Ia2ZUNzBMZFlrcl" TargetMode="External"/><Relationship Id="rId2021" Type="http://schemas.openxmlformats.org/officeDocument/2006/relationships/hyperlink" Target="https://news.google.com/rss/articles/CBMitAJBVV95cUxQT0FtUkktdUxQcVlYTHBlWDl1d3RSV0VrcG9GNDBkb0V0UUw1UjMzUmg4OTQ5WV9Ob0I2V05pZUJ0bVZsLTh0QmdCTnh4eWJFdTl4NW00YjFiS1p5cFo2eUJILVh0UjlnYmxlMUNFQUZnOEJjblBjOGpzUW0zRERnaFBDWXl3Y0xXSFd5cU5YTmxPdnFWcm94QVgzTlZheD" TargetMode="External"/><Relationship Id="rId2022" Type="http://schemas.openxmlformats.org/officeDocument/2006/relationships/hyperlink" Target="https://news.google.com/rss/articles/CBMisgFBVV95cUxOWExGcDFTTWRKTzZfWlZ4emw5eFI4d29pbTE3M0sxb1RORXl2SUxnbS1qNmducFlMRnBKVlV6Ty1XV1lhTjhYMm5DR01EVkFuZU95dnV3SktwaVpNY0hCd2cxUC16N0h4eDdrczhtZG9MX0xfRS1wMVVRR01nMVhfTWFzZUJGMkpMNlJyXzlKYlVNdWpheTRzMTRhY01mZE" TargetMode="External"/><Relationship Id="rId2023" Type="http://schemas.openxmlformats.org/officeDocument/2006/relationships/hyperlink" Target="https://news.google.com/rss/articles/CBMiZ0FVX3lxTE1Ga0hXeUJWQkVJUEoyQlNtT0hJWXNaRlRDUjJ2RnBtdi1vVWduVjBiVEtlSDQyY1VhWEZfWFJ1OHBIZkdsX3JQNHNuYjltUlJGLUkyMlRkOXI4NTk3ZC1CNmZ0dzdyaGc?oc=5" TargetMode="External"/><Relationship Id="rId2024" Type="http://schemas.openxmlformats.org/officeDocument/2006/relationships/hyperlink" Target="https://news.google.com/rss/articles/CBMikgFBVV95cUxOTF9JaUMtc2Y5WXNNNDNTU3FOT2Zpem1YVkNKZ29NM0EtbjJRSkVEUHNJWWhQNElnRGRwZ2RXNmVxQ3llU3luMzdKVlpEQy1wbHItVVlaa2FqYTdJc0tNcWc0YV9SWVprYzBCWWVZZ2FyY1Jack1KSE1HYjBGdDRnS0lBdFg5S3hKZUVoRXB0OEVxdw?oc=5" TargetMode="External"/><Relationship Id="rId2025" Type="http://schemas.openxmlformats.org/officeDocument/2006/relationships/hyperlink" Target="https://news.google.com/rss/articles/CBMiygFBVV95cUxNZ3cwbTBBLUQzT1pOMDk5dkFGWlVUVExEZUJOR0hSbkJmTHFvalpNU3pDYkhncjhYWnJuTjVYYXF4bUx3a09vR2ZySGNRWGJJMnR3NWh0OU1fMEdwd1dab2JOalEyRWYxREgxY3N5NlFjaTd0a1h3Rm1YZmNiQ1YxNEtxdGpiSXNrMGtaQ3AyUDNZWEkxSE5wVG1iSDQ4Vk" TargetMode="External"/><Relationship Id="rId2026" Type="http://schemas.openxmlformats.org/officeDocument/2006/relationships/hyperlink" Target="https://news.google.com/rss/articles/CBMirwFBVV95cUxQaFJVVVgyWXRXY2dpWlBLUkVzZVN3S3N0Z19xMlRwa2NWMEZ3Q3h2WUR4SnMwRkUybFhxWXczUkxMTUh4SmVpTUY2R1dsalJCMmJGQmhkcXZ6cV9JNGdUblFNeHhHczVHb2VJMHNVa01ENjEwTWw3OXlvenVya3BrLXVqVFFaMWhyNlNXVENYSUZDWVdnT0NVcXhzWm5mRH" TargetMode="External"/><Relationship Id="rId2027" Type="http://schemas.openxmlformats.org/officeDocument/2006/relationships/hyperlink" Target="https://news.google.com/rss/articles/CBMi2gFBVV95cUxNSk9xTjZMVnhNSkpsOXpLZ001dEttbUVMWmRzZUpoRkZxTWg4QkxUQ3N2aElfOF85LU5MM0kwNDlRNnA3S1I0V0dxRHBNWDlRcjdtYXFlRkFJZE9zTGxNdVVzVF8tUHNQamNxcUdTckpDdEp1SjJvQzNwclFzemlyUzdMendLanZxR2hpbWI2Z29HQnF5czl4UWktRVlOeG" TargetMode="External"/><Relationship Id="rId2028" Type="http://schemas.openxmlformats.org/officeDocument/2006/relationships/hyperlink" Target="https://news.google.com/rss/articles/CBMizwFBVV95cUxQWTExTVdwTFVDNEowZDNQRmpmbDRWakFzazFCX1ZacXpNRWl6aUZYOE1CcmpIckQyLVF3dlpGX1hhQjVNQ2lIa1JMMWM4RUVUUGFJclpiQTdtemZpam9sUUR1VkNldjQ0cU5LRGtJX095dzRrYktIZmktNkdVczBidVYyeEtnYW0xMVVHSDdqWHhxZm9xaWtGVUs0YjEtdS" TargetMode="External"/><Relationship Id="rId2029" Type="http://schemas.openxmlformats.org/officeDocument/2006/relationships/hyperlink" Target="https://news.google.com/rss/articles/CBMinAFBVV95cUxNWFZDdGp3S01Sb1dabEg3Rm16R2pjZXhOYThmbERGQW5SazdiUE9La0dURTBuQWlJVzhKTU5WTkw5M0JyeXA3NDFtRFB5blF1VEQ2Q1BuQTVGNXptWWp2cUVSa0pVY1pQRGh0cG9vYlhiNkxHNld0VTFWSmdQb3cyNl81UGJYWE1BRGxsV2R6dkZvSDVfOWlSSWpGM24?oc" TargetMode="External"/><Relationship Id="rId2030" Type="http://schemas.openxmlformats.org/officeDocument/2006/relationships/hyperlink" Target="https://news.google.com/rss/articles/CBMikwFBVV95cUxPZE95OS1sazdDOWgwblEyS01TMjRVQ240bXBzOHJIMkxyNUpFbG1kemN6bl9zdE0ya1VoZUNQOG1HYWlDMjdfTjNFM3JBWnR5bVotVXRRNzQ2QTFjUFE0YTR2eC1WX1NTWVl4UzJvVHRrTEU3WWw1cEpCWG4tYVNUT2tGcGQ2aWYtMlVacnJ6TTdZODg?oc=5" TargetMode="External"/><Relationship Id="rId2031" Type="http://schemas.openxmlformats.org/officeDocument/2006/relationships/hyperlink" Target="https://news.google.com/rss/articles/CBMikwFBVV95cUxPY1YzZEtXcDgzYnB6Tm1JOEsycUhjcWlwOVlNakdZcEI5SWVCeThlTWhFVTd1ZE9zTU4zS2xlbDM3ekEzeTZwWHVRM0R3Q3lyWHo5YkNHbnh6NlZPQU5CdW5jWlhfVWpJX1FnWDhEeFFRZExKdDl3S0wzTUlkakFnUVhDeHRIX0V4MFB0Z3VPZk92LVk?oc=5" TargetMode="External"/><Relationship Id="rId2032" Type="http://schemas.openxmlformats.org/officeDocument/2006/relationships/hyperlink" Target="https://news.google.com/rss/articles/CBMihAFBVV95cUxNb25DbkJqaUpxV3NxQUh6V0d4ZnRXUGFCdjAtZ3ZXN05QMm05ekRpVjJFbHJIcGYxcjVYNWk0ZWJnd1Z0aHZYd050RUZqcnZZNjM5SmJ3WDF1bUdMeF9BREZHSHVXWVF3WVF0VWV1Z0FGNG1wVkNXRXF2b2VRYXA1NUh5bkE?oc=5" TargetMode="External"/><Relationship Id="rId2033" Type="http://schemas.openxmlformats.org/officeDocument/2006/relationships/hyperlink" Target="https://news.google.com/rss/articles/CBMitAFBVV95cUxPT2JDQ254NXFOdklFLVZsT202Z2t5RnFzdGh6OS00LV9WRlFybVVUT1JIRzFiVkRfVTNzb0UxWC1pa1kyZEZOUnpXZXh0Z3duTTF4dHlJSVU4ZUI0V1lCUk9MX0lraThhTUk1c0lwcUprSDU5VGFiZE9LM2tVd1dqVHB5UUhrNF9IM3ljQzg0dmk1WktVN19oR0JpZWN6V2" TargetMode="External"/><Relationship Id="rId2034" Type="http://schemas.openxmlformats.org/officeDocument/2006/relationships/hyperlink" Target="https://news.google.com/rss/articles/CBMifEFVX3lxTFB0S1JBZk1aUkJ6ZmZmaUJjYV9jaGtva19Ua19qY1JES3I3bG1qRnBIb09LN0p1eVZqbnRkaDlfWnBYLUZ3RndVUFYwOWo5cHBQemJ5QWxIbkNrX1VFc0hYcnROTXNJRTBZM28tWngyZnprUzJ6RDEzU2xaZVI?oc=5" TargetMode="External"/><Relationship Id="rId2035" Type="http://schemas.openxmlformats.org/officeDocument/2006/relationships/hyperlink" Target="https://news.google.com/rss/articles/CBMihAFBVV95cUxNb25DbkJqaUpxV3NxQUh6V0d4ZnRXUGFCdjAtZ3ZXN05QMm05ekRpVjJFbHJIcGYxcjVYNWk0ZWJnd1Z0aHZYd050RUZqcnZZNjM5SmJ3WDF1bUdMeF9BREZHSHVXWVF3WVF0VWV1Z0FGNG1wVkNXRXF2b2VRYXA1NUh5bkE?oc=5" TargetMode="External"/><Relationship Id="rId2036" Type="http://schemas.openxmlformats.org/officeDocument/2006/relationships/hyperlink" Target="https://news.google.com/rss/articles/CBMivwFBVV95cUxPalNzamN1QUdYUUhhcGVQaG1lQ0tnLUF4ank1cWVoR0wxalB2N2RnaU16RjZ4UDR3UFFWMFc3VE9OUXN2VU5XRVhhMTdoU1dmUEthLXdtUlBNb1I4SUJvNUZ0NWk1VFV4OUN5dkJyWTFWNFU1QUd3bGI1X0ZzR1pHVkR1STdiZEhYTUYyZmltdlRwSTdEQkZyQWFWZ1RWWW" TargetMode="External"/><Relationship Id="rId2037" Type="http://schemas.openxmlformats.org/officeDocument/2006/relationships/hyperlink" Target="https://news.google.com/rss/articles/CBMirAFBVV95cUxONHVpWHJTYi16Mlg0OVdaNmoxTVV5eUItbWl4RTdxNml4ZlNUSEVyOXBpVkJMQWtvNkt3RkZ4V1BDckNYVnM1OVZBRlFuTzE3cVJVMkp4Nk5aRE5YRDdjRGFSaWxGX3pPYmZNT1Q4d1NtMGdPTzJ1YU82ckFaZEZtMFVXTFhyWFk2cU1UczBhR3FYdkFiSTJQdFh0bUhpcG" TargetMode="External"/><Relationship Id="rId2038" Type="http://schemas.openxmlformats.org/officeDocument/2006/relationships/hyperlink" Target="https://news.google.com/rss/articles/CBMi4gFBVV95cUxOdXVpa1M3eG02eTlvSk9Fb01NMjRsSDFBbmFISmR5OEVhc3pkV2JUTlc2WU9FeWtzM0NUMXRDWjNfNGRoQXhHZERzUkt2TEtwQ0l4VEZ3N1JvdHI3VmZtdzgxN3E3Wi1Wa1JrdmtBeEgzTFNYdVNPU0dTcW0xRk1TeFdWWldtV1lWUFlJckFTaDI4cmNmTVpuX1F3LTJybH" TargetMode="External"/><Relationship Id="rId2039" Type="http://schemas.openxmlformats.org/officeDocument/2006/relationships/hyperlink" Target="https://news.google.com/rss/articles/CBMiugFBVV95cUxPTTRiZWJZT3hMeTdKOXlQN1ZZdVhiRzJyLWtoOUhRYmFUOFpVd19temg3cUdFRHZJUGRRVjVpR2F6VzkwVXFZNUhFTWltVjVNY0V6N2MySUFHdENIbTdXZUJUME4xMEdpNzM4c1Q4d09ud0tITGpNQ1JHbk82eDRHRVdSdWRjNGFmWlpnNmVJdHlzYnJWOERScVBiM2tlZk" TargetMode="External"/><Relationship Id="rId2040" Type="http://schemas.openxmlformats.org/officeDocument/2006/relationships/hyperlink" Target="https://news.google.com/rss/articles/CBMimwFBVV95cUxQeHdNbTg2TEJXSkh4bWl0TmRPRmNuUVJVcWlTYU1YMk9XQWxod2w3Z21QdTZycV9idXVLajMxUDQ4b1NPNGdNODdhZWp6OUJsSWVYWXdjaFZxS1JZRGdMNVQxaW5qVV9nMWFjVmxZTjVmRFJXaGM4bXdlRERQb2hiLVVpNkpvMUdpcFFZU1h4cS15NGlVLW8tUWFBVQ?oc=" TargetMode="External"/><Relationship Id="rId2041" Type="http://schemas.openxmlformats.org/officeDocument/2006/relationships/hyperlink" Target="https://news.google.com/rss/articles/CBMikgFBVV95cUxOOW13S0ZxdXl4WFV2bTczYmdFQVhxbWRiZTBXV2tDNlg2Ymg2dW1fTXVwOE5FTjlCQVZXNi02ckxUTm1KaUFEVzBYZ21ZSXJfVF8yRDFKdXA3NlpqSkVzWXl6MmEwVmo1enkwQ2ZpXzFrYU0zUGJOOGJQSUdPeC1OQ0NTekJCREN0T3Q3ZnRhN0JnQQ?oc=5" TargetMode="External"/><Relationship Id="rId2042" Type="http://schemas.openxmlformats.org/officeDocument/2006/relationships/hyperlink" Target="https://news.google.com/rss/articles/CBMiqgFBVV95cUxNTkp4TUJMcDFVR0VjNnNmUGxXdlBMXzZHWk5NNDFVeTdYcVJlSzVjZzRpdlJ6MHB6MENSU0twc2Y1ZDkwN2NfQ3JtSGswWXdxSmFQN1Rtbmc4bG00SVlmMi1HZGxfX0xSQ1FtZU1uMHVRRV85VkNXSmRkc0EyUDFfczl2WXNhSzktR3VMUTNFNDUzYWxxRkhwZVE3bmxUYm" TargetMode="External"/><Relationship Id="rId2043" Type="http://schemas.openxmlformats.org/officeDocument/2006/relationships/hyperlink" Target="https://news.google.com/rss/articles/CBMiX0FVX3lxTE13SjJ5ZjdRMGxpZFRsX3RmSHZYb2dJM2FlaTZ6UVVQc1VNZUlJNHBJZGJiWDdWZklGVWI5WkF1UjcxVU5iU3dyWTI2aFFqVGVDSHhQckF2ZmY0NEV1eG1Z?oc=5" TargetMode="External"/><Relationship Id="rId2044" Type="http://schemas.openxmlformats.org/officeDocument/2006/relationships/hyperlink" Target="https://news.google.com/rss/articles/CBMipAFBVV95cUxOa2oxTlU4bDJHSGhjRTFMTzRHMmtHSW9wTmViRTVWOVBkQVM0LWNVVlNTeVBQNC1IeUFsT3NvSzF1cEVRZksybnNKYjBrZnZ1MHU1Vng0alp6TGNocmZJZ2lXV2twTmZBeEhDN1pfV3doVXptOUY1UWhfZ3BvZE5RVzVxYVJpYnREMUhsYzFNOTBQNHpuQ3RQZi1pY24tUz" TargetMode="External"/><Relationship Id="rId2045" Type="http://schemas.openxmlformats.org/officeDocument/2006/relationships/hyperlink" Target="https://news.google.com/rss/articles/CBMixwFBVV95cUxPVkJ4WEc0Y0wwYlZsQTA5V21qTjkxcXNGZDJRWXZ3YTZQT0pQVGVKbTd1MS14NzJweVFLTXd5UkNDZDZhQ203ejUzNk9MMXJrbmx5bTZ5YmtUT2VpNFIxdjJWaURSU3hlRHpZT0tGM1cyRm9VQnpmbVExUkZaU1g4LW1Jcnd5cWxneVBoOHMyUmx4eU9uRkxTWW5uUzNER0" TargetMode="External"/><Relationship Id="rId2046" Type="http://schemas.openxmlformats.org/officeDocument/2006/relationships/hyperlink" Target="https://news.google.com/rss/articles/CBMiwAFBVV95cUxNR2ZWcDd3UFlzS0MyeU9vcmZDcm41RFE4VG1JVS13ZFhNZFJoV3lzUUU3ZGw3X0ZkUXd5YjlVdUlnVlBHWjg0eW5TUHdwVDl2UEt0aDBnZEphTERQSnI3b1BDclFtUC05Y0Zjd3h5ZmxUdnBDN20yRnZDdVVITTRIUGRIUDV5RC11ZXFsVWhnTUJJdzZuZDAxbDNXWFpoSD" TargetMode="External"/><Relationship Id="rId2047" Type="http://schemas.openxmlformats.org/officeDocument/2006/relationships/hyperlink" Target="https://news.google.com/rss/articles/CBMimgFBVV95cUxOWDZBZ2l0VjNfVHZfcEUwZjhUVGtPN2ZtcEx3T3hIbG5kbXBMbGduRDB0UFIzQ2l6LXlzcVdnYlMySVNPYTM1c3dXNnJ5QXh3QTRsVzhuaVloNE1zY0VWUHVrMzZOTzBYa1c2VzlyYmZaOGpJUkVPNDVQYlpmY0RwX3BkNVBSU2xRdmROazRCXzV3SkxrNlN5eWFR?oc=5" TargetMode="External"/><Relationship Id="rId2048" Type="http://schemas.openxmlformats.org/officeDocument/2006/relationships/hyperlink" Target="https://news.google.com/rss/articles/CBMi6wFBVV95cUxOSFdyOFdpUEMwR2pFTnJzZUoyc05wZkJoVUQ0aTczaXVFVmMxZkx1UU5ZSVJxa1EwVkFKcUNlNnZGaG51amMtMWtwcE1CcDJuZXlaX1Z6SF93cy1faVVfbmlRbkJydDZGMHJUTUp5cWhiUV9iS0pWRDVFQldpVUFrNXN0WHNIa0ZIbUwtSW9aNG1VMU1VaDdSb2ZteTZ5bU" TargetMode="External"/><Relationship Id="rId2049" Type="http://schemas.openxmlformats.org/officeDocument/2006/relationships/hyperlink" Target="https://news.google.com/rss/articles/CBMi3gFBVV95cUxPaGwwRHlUMnVqTXo1b3hWdVpQTlZ4cjVRZFk5WTdUXzkyS2VJajV1MUpzMVpXQW5lejh3dExpODVLdTZYZGh1QV9TRUdlRFNOcDdfUUxpN1lnUzdNTEVaMi1UVnQtQWNNNmdlWWxGYjlkYWVBTkpzRGZxMnhoZVVfN0dOS0tlWm1Nb0hrNENKWUc1S0otY1cyM1JuU0JlTE" TargetMode="External"/><Relationship Id="rId2050" Type="http://schemas.openxmlformats.org/officeDocument/2006/relationships/hyperlink" Target="https://news.google.com/rss/articles/CBMijAFBVV95cUxNUm5GcTZZRE01OUkyOUltMHgtYkNjTi04anJXQzg4SDBtd2tOVlZtTWxDdDQyY0ZFc0Vna01ZMmZ0SWpKTllJM2lSeG01VWtRY2VMNUk1YUhWQ3dRUWEwQTlYNVVqMmFhcjFUQWMzVWQwTmQ0OTJGdF9HNi16emdta1hNd2tKaFlHQnVXbA?oc=5" TargetMode="External"/><Relationship Id="rId2051" Type="http://schemas.openxmlformats.org/officeDocument/2006/relationships/hyperlink" Target="https://news.google.com/rss/articles/CBMizwFBVV95cUxNUllFa2s1ZUpoZGZvWlYydl8xM052dmk2dlp6amFuekV4WGV5V19odDFSQ0pEanhaX25KaXROWlpYMXVucTlKdVpHZ3lXd1p4bGhOWDlFdFk5U0l2WWxjMVk1SEFHNWVRN25CUzRmcXYzdzhybEhvNm9vQk1ZQmJmWEVvaUZnYlplNmwybVY1b3ZhSk8zRGpNUURDN01vTm" TargetMode="External"/><Relationship Id="rId2052" Type="http://schemas.openxmlformats.org/officeDocument/2006/relationships/hyperlink" Target="https://news.google.com/rss/articles/CBMingFBVV95cUxQcFljUHJ1VDNsd0ZCOWwtYUdTRWhfdkRyaVVWZXl3ejVOMHRNRnJON0NGd3RwU1Q4ZFhKcllMNlF3MTdOMzQzbWFQUjM4ZEpRMzRPdF9iUkF5cEZvUUltSEQ2bVg1Nms1bkxKNFBFX1FSNEo0T2pGTFpFUml4enk3bFk1TURBdm1oTF9tTDBINlEyQ052TUhtOElDVHdSZw" TargetMode="External"/><Relationship Id="rId2053" Type="http://schemas.openxmlformats.org/officeDocument/2006/relationships/hyperlink" Target="https://news.google.com/rss/articles/CBMid0FVX3lxTE5MNUxhcmJnZ3o1cEZPN2VEZmhtSldoV3hfR1dvTV9VUkctN2c2ZkFBQm8wbHlaSjhzc0VTcnhQR0M1NlhyU2tsd09xSThVdkpqVGJxSVNjN2tZbmdMTnE1VW9YLVRPWDlNcl9MalJLLVJrTE01b0xF?oc=5" TargetMode="External"/><Relationship Id="rId2054" Type="http://schemas.openxmlformats.org/officeDocument/2006/relationships/hyperlink" Target="https://news.google.com/rss/articles/CBMisgFBVV95cUxPdkUxUWhBdkwtdWV4Q3hBU0tJbGRwTHdlVFJUajUwS2ZIdXRrQnZmUkU2QlVFaXJXSmFhZTZ2RzJ6VEYwR1Y0MXM0a3RCNlpKMEF3VXREbnNYdHZkMHc3ZzlyOVViSDFRZDZmSXJFMVZObkFiN1MxamFlNThXb1VtdEdCTS1zd0FuLUxxc05KN2JrZl9STTJsTHRTbjJUWk" TargetMode="External"/><Relationship Id="rId2055" Type="http://schemas.openxmlformats.org/officeDocument/2006/relationships/hyperlink" Target="https://news.google.com/rss/articles/CBMizwFBVV95cUxOdnp4VHhVcEQ1Z1NHa2ttV1FERHRTaTB5SUtUcmRYSnh0S0hCZndmSTJqeTd6N29qbWZVLWtIcmMzbWY0LTBJUFJMYnpnOFJDV3F6dFJTMDllUEVXYzB4cHBFbWZlYmVUWDhHT3RWdlo2akJzSzY0aUlQUUlyOHg4WlVVNW51YTI2SVhCTGZZRjV1V3dpWTVjakdpdFlKSn" TargetMode="External"/><Relationship Id="rId2056" Type="http://schemas.openxmlformats.org/officeDocument/2006/relationships/hyperlink" Target="https://news.google.com/rss/articles/CBMixwFBVV95cUxObmlyWGZZX0MyOWZyMTZzbTNRbmxDdHlMYWhNVDFOcWtXa20zb0ZtZVRvamdraVZBY21IVUtTbE0tRlV0LUV6aG5TeTVRaENhbVRRZlZ5ZEJnQ1VPakRhUzZjVzMtc3F3SDNuV0hFbUVoYWlYUWRIRmNrM0xja0IyNXpRemRFeVdWWGRvM3VwMHpKbVlHcHJrckN0ZVRjbD" TargetMode="External"/><Relationship Id="rId2057" Type="http://schemas.openxmlformats.org/officeDocument/2006/relationships/hyperlink" Target="https://news.google.com/rss/articles/CBMi4AFBVV95cUxQRlJYVE1CcjZLVTZ3eGZUUWlTSjYtclJ1bHNZM3owOEJCUkVEVC1oM080QXNsamJ4ZUhVMC1JWVVzVkhLT2JMQThtQTJqQXNuamlUZ05uTUV6dVJxS0UzRG5nWFUtVmg5UDA0T01YOGQzT3NRRUNIeVZnMzlYYUFta3hBZ0paVEl2emhxc01SLWdWM0g0Z1IwWGdUN0dGRn" TargetMode="External"/><Relationship Id="rId2058" Type="http://schemas.openxmlformats.org/officeDocument/2006/relationships/hyperlink" Target="https://news.google.com/rss/articles/CBMirANBVV95cUxQaXJTc1NnM205SEFOQVdDbWZOTl80c2h1aE85WUQ3dVNVTUtub2ppeGZrT1JLenZzVGozUWl0WGFCT2hFcDRONUdGa0hRUV9RU1A0aUdEeDRjQmFaUXhSQWJsMEZfTWNfWS02R0toWTJBazdVN29hbXh4SlhLaVU5WHhObTdIZm90M3JWeVFKTmFPWHZyQlM1d2lkbEFNSE" TargetMode="External"/><Relationship Id="rId2059" Type="http://schemas.openxmlformats.org/officeDocument/2006/relationships/hyperlink" Target="https://news.google.com/rss/articles/CBMi7wFBVV95cUxNZVZZelE2b0RUSkE1eVVIY0RtRFZUUndNLVBySXZiaE5HMTZwMFBlWHRjS2JqcjVjU0xwTlM4S0txQktUTjVSVUt0NVJBM3Q5YmRITDJ5alZWOWpZbi1wd3pVSnZZZGJEc1VrUVMyYzk5Z1VQc2MyU1FEeWZjaWwyWUxldjBvR2FKaFEtOVNhSFpwQ21PT0NpeVFfV29OSW" TargetMode="External"/><Relationship Id="rId2060" Type="http://schemas.openxmlformats.org/officeDocument/2006/relationships/hyperlink" Target="https://news.google.com/rss/articles/CBMijgFBVV95cUxQdjhwU2JJLWJoWFY1dEpsRGNmdlNWbEdDc0xyVjhmQlhQcjdIV3JOQ3BoSHRrdjl2eTB4SjRXTWNZdUNITldrYjlEaDdGSTNrNllLQ3ZlU0RYMGNGVmlnUFZfWGpISW1QZ2FXZXlCSV93S19VZTdmcDRKZGcxYjdjWm9pM2J4OHZpNkFGY3hn?oc=5" TargetMode="External"/><Relationship Id="rId2061" Type="http://schemas.openxmlformats.org/officeDocument/2006/relationships/hyperlink" Target="https://news.google.com/rss/articles/CBMivgFBVV95cUxOWGZ5bWNlY3ZBdmJJYU5OM1ZUQl96aXdLMTBNYk9hMTFTbjNvSU1tSmFPMHBzOGVBRWdKNUpXOHN0NnhxU0M1dW9BQmg2MWJaMzUzWVFFYU9zbHZyNktZTUQwWXpfVU9BS1Axa3F6emlzX2IwazBfc0s4ZTVkN3dnb3J4WUNBZF9mMWlxZl9FWk9oZU5uNHR6TkZTMjIzRl" TargetMode="External"/><Relationship Id="rId2062" Type="http://schemas.openxmlformats.org/officeDocument/2006/relationships/hyperlink" Target="https://news.google.com/rss/articles/CBMingFBVV95cUxPdERxTVdWcjJYODlPaVRkZ1RZMUU0akVVWDM5RDJzZ1Q0d0NWaVNiVEQxTkd6SGpOTFVTV0lGS0Z3Wm9vR0dPaWp3OEdJVzlZSmVrdG9LeE1sclVtUXRGN00wbklpMmYwY2NEa2U1VjBDNVpRN0tYVTd4OVJ2Y1FxSVk5dGhwcVVFMWVhWlhkdU9iMjJHYnZ4YnlXZDdfZw" TargetMode="External"/><Relationship Id="rId2063" Type="http://schemas.openxmlformats.org/officeDocument/2006/relationships/hyperlink" Target="https://news.google.com/rss/articles/CBMi7gJBVV95cUxQUjYxNFowd283TFRyMC1mSi1NWmE0Z1JfWmxkN0VtVzhWc1JiTW5UeFQ5MWpXdXNyeUwwcGFhV1p3TUtDT3dsUnlOYVRrVkVaeXM2NXUtZDhMUmVpMzgzc0Vaem1xclJyOFU2SE9mUlZYb0J4VEVaNXRoT1N4VGdHUmhtWnVQTlhhVkh4MXZUR0ZzYWtEUktHclk2WGJxcE" TargetMode="External"/><Relationship Id="rId2064" Type="http://schemas.openxmlformats.org/officeDocument/2006/relationships/hyperlink" Target="https://news.google.com/rss/articles/CBMitgFBVV95cUxPbjVqU2tKZUIwY2ZRZFdLT21qU2ZrMWdlT1duMnZTUVpTQzVjVnhTeTEyWEZYWmVJaXotdmpjQ25pX1NkN01ldFE1Y19EejRYRUxpSWQtdTVBUUYybDZHc21PQWI1LXM4a0hIWDhlbkcwZlloM0EtQndubjFnX1RnTzNDWFNVaXJBNDVpX0d3RTg3TjZNNjlpWmVIbjZYTk" TargetMode="External"/><Relationship Id="rId2065" Type="http://schemas.openxmlformats.org/officeDocument/2006/relationships/hyperlink" Target="https://news.google.com/rss/articles/CBMiqgFBVV95cUxOVDhkcGVoaEt0UVNVTW5YZ3FVamxMTDlGdVR3WEhDbTRmd01xTldHZEpsR05YQnhWLXV4LU5OV0lEaWt6enBZY1R6R2xDbHc0ODIyVXkyVEhfRjR4QU1JSm5EYkh6TkRCYjNoOW9KVVJmcmdEVGg1emcyWXJFeEhUeGo0SFRTMFl0eDBneEk0WWtkd2ROV21JV0V6eWtVbl" TargetMode="External"/><Relationship Id="rId2066" Type="http://schemas.openxmlformats.org/officeDocument/2006/relationships/hyperlink" Target="https://news.google.com/rss/articles/CBMi-wFBVV95cUxPMDRwblUzcWUyeWFYMlRtSk5SZThVbzhoM1RKaDI3N3A4b2ZabUNTYUw4QWxtYnZGVGc4THBhVE9Xc2ZNUVczOFlXWWRSWXZxM3hib01ra3hJTGpoRFRDRGExejFFQjM1akpQV1JpTG1vWnZQdGhKVm0yc0IwUVJCSTFyV3h6STMwaURRaEZsTk54aWxYUUM5ZTFDOTdZeD" TargetMode="External"/><Relationship Id="rId2067" Type="http://schemas.openxmlformats.org/officeDocument/2006/relationships/hyperlink" Target="https://news.google.com/rss/articles/CBMiwAJBVV95cUxQUThHdENpbEZyVlZmZkVqaE5peTBIaVUyR0gyX3BXR3pyby10WF9acVIxWnpWb2hoSzkzSmVZeGlTMU00cGFkZzFIaE02N2R4Z0dZQ3NiWGJKeUlOTlpOaFVPc3pUR0FJekZUOERhZmxJbW54MG9HRkVhSDY2R3ZXYzFQU1RNRzZzSF9FbXJ3MTVfZDVwZUc0MWtUeHBwdT" TargetMode="External"/><Relationship Id="rId2068" Type="http://schemas.openxmlformats.org/officeDocument/2006/relationships/hyperlink" Target="https://news.google.com/rss/articles/CBMigAFBVV95cUxNaGFNd3BPcmxKWEV3ZXJ3d0l2ZGUyM0JWOC1RaHJMekFWa2FyaU5qVVNTUXEtOU1kdmNVM1UyeG1rNVF4NlZzaHl2dU16TXVsX0NpREdfdTlBa2xmV0RNc29IbEhUazRNNmVrZXRaci1fV1FuQ1dRU2JTTjJaU0l4Yg?oc=5" TargetMode="External"/><Relationship Id="rId2069" Type="http://schemas.openxmlformats.org/officeDocument/2006/relationships/hyperlink" Target="https://news.google.com/rss/articles/CBMizAFBVV95cUxQRkVuR0wzMWQwRnVYdnFqT01XckJaOUFBOWhCSVI3TC1TanQzRG5RRXdDTHdYYW12MEpueXViRm4xRlZsVzNkQmdUU2dpU1JTaTN3U0NlXzZNYnJndFhxcU5DNWNhb0Q5bDZOQTZzV191dk9JeG9YNVk4N2dmOHFNaE92RmRTcm83YkRGejU4RFVvTF9xa1ZaRGtqU3hiaz" TargetMode="External"/><Relationship Id="rId2070" Type="http://schemas.openxmlformats.org/officeDocument/2006/relationships/hyperlink" Target="https://news.google.com/rss/articles/CBMilgFBVV95cUxNdHE0SXkwV0RwZndrV0pYQWlGa00zRlNhR3JqTlVoUzJEbEhNdk9weF81S08zNjIweEN4d0tMTWJraWlrTTRjcm1OSFUzdU44Ym9tZ29XSkRvTXZCZFE3bWVfT0tUR3BWTWhQSVhBdFVQY3JUT2RtcTRfQUdmOWotR24xZGVpMU9jNTM1RW5EUUl5dmRvcHc?oc=5" TargetMode="External"/><Relationship Id="rId2071" Type="http://schemas.openxmlformats.org/officeDocument/2006/relationships/hyperlink" Target="https://news.google.com/rss/articles/CBMipwFBVV95cUxOMGNkNEhlQjdORWlRS2t5Z25tZG1aS1NwenRZdWwtV3Z3MGRZSldCMTRxOGFvXzcwdWtFUTJUSzNvTkIzdmo2SVVhVW84RmFlSEoxcW9zVG5qNTZNQ19FanBsUXdzZExMRlZTUEhScTlOZ1Rwa0pDM2xTMFE1a3laUVRLcXJzMWktcGZ0eFdfN2ZfMVdGa2dqNGoxXzluX1" TargetMode="External"/><Relationship Id="rId2072" Type="http://schemas.openxmlformats.org/officeDocument/2006/relationships/hyperlink" Target="https://news.google.com/rss/articles/CBMipgFBVV95cUxOX3BOZnVKS1VISXBNRDNyc2tCZ1ozdUlTRXlJd0JIUzB4RHV0UEFib0g1Y3FrampyMXFneXlYWWQ5bVVLaXBobV9mci1wWDZ2VEh1bXNJY2ltQXd5SzBvQkFxcDFBU19sTWljd29fV1UzMWNKc3J6NEk4ckZ4NGl3ZzU2UWJaSllaOGdaUjQ0UngzNGFZZTZYTko1QjMzcT" TargetMode="External"/><Relationship Id="rId2073" Type="http://schemas.openxmlformats.org/officeDocument/2006/relationships/hyperlink" Target="https://news.google.com/rss/articles/CBMi2AFBVV95cUxNV1Z3bHJXM0o2VDRpN2k0R093Z01aUVhwNHVucmZoNDBtaG1FWDZBaW9JdUw2bUxubWtQdjJ4X05RbC1PZU5RZkRtTzBYcEF6R3drdE9NSzRZQVdLaEVhdlVRb3M5MndpSFVEY3pHODZxMDhfemZfUE9saXczbFZuengzSDlaZzZfbjVvNFRnN0wzVHV2YmJaM3hENXhsSl" TargetMode="External"/><Relationship Id="rId2074" Type="http://schemas.openxmlformats.org/officeDocument/2006/relationships/hyperlink" Target="https://news.google.com/rss/articles/CBMizgFBVV95cUxQSHE2UkJnWlh0M1FDdmQzN29hMTZMVklwQWZIQ01Vb1k2QklGUk1rdl9pbURnYTk3ZGJRV0l6MzBTYzhDdUxpM0JQV29oRThQMTRpYmJ3VnduTDNkU0RzQkpleGdVelZ1TC1WMktXMmRqUlVfOUMxdG5vcGlXMVVMSFhNYWc1UTJOc3J5U2plSUJPaW15ei1zcjlVMzRNZ2" TargetMode="External"/><Relationship Id="rId2075" Type="http://schemas.openxmlformats.org/officeDocument/2006/relationships/hyperlink" Target="https://news.google.com/rss/articles/CBMirAFBVV95cUxNYjhEWnl5cEpiZGxQMVZORnd4ODBwaHpoSTJkeV95dURhdG9zcXhRSFRaczh0NE8yY19kbEFqRjVIU1gwQklqVWx0Qng0d1otR0k3Qm1xVVVwNVdCRWVOVFhySWFMTFVhSG9GV3V4azRQcXhUaXVYV2QwQXlHbmV3b2haUFJfWEVXcE92eWFzd3QzTFl4YnEzc1JEWmVicU" TargetMode="External"/><Relationship Id="rId2076" Type="http://schemas.openxmlformats.org/officeDocument/2006/relationships/hyperlink" Target="https://news.google.com/rss/articles/CBMinwFBVV95cUxOMVZSUDc4NFVOYllLdFptcnFHVjVpSU02amNkbmNsT0d0MEo5bmVfdkNaWF85bFdXOGFwNEYzc1ZmVWZENWEycFBxR25xOEJDaU5lX2RjMEwtSFNWdmNWN2JERGlpeTZpU2o2R3NaUHhYcXhNRHZUazBMcm9UcTRiTURVR1JiajczNlpOUVJGQllMNWhLdHNobDdnS21KYT" TargetMode="External"/><Relationship Id="rId2077" Type="http://schemas.openxmlformats.org/officeDocument/2006/relationships/hyperlink" Target="https://news.google.com/rss/articles/CBMihwFBVV95cUxORFgwVzNCeWRaMklZNV8ya0I5WV80LVFBX2x5NmVfTVBMa1dSYWxvaXY0RGN1dWZjUUplYXlFalluYUpMS3k5ck53OV9oSy1WTXNLU0NNVTRTN3dQdDROVzJxeWhQTjg4bGdOOVBRcHk3bWQ2bjl6QkFfMkhNajFBV0ZHOS1mZ2c?oc=5" TargetMode="External"/><Relationship Id="rId2078" Type="http://schemas.openxmlformats.org/officeDocument/2006/relationships/hyperlink" Target="https://news.google.com/rss/articles/CBMiuAFBVV95cUxOQUhNZ1BBSUpNZ0EwQkFtU2hoaVJrSVlJWU9MLW1PNjdoOFBWbFdwR0h5bHBQTzE3eDAzWGxlbW9Yc2NwdFR3SzNlZnJYNmItWEhaUkx3QUFyU0hXdUZfOHBnZ3NhZ25PQzBuZHlpR3JCWXU4MU9jNmpUdExaZU85UVBIYWVRbDlfSGs1Tkg0cEtRQmotUExieTJmM1MydE" TargetMode="External"/><Relationship Id="rId2079" Type="http://schemas.openxmlformats.org/officeDocument/2006/relationships/hyperlink" Target="https://news.google.com/rss/articles/CBMiygFBVV95cUxQakdvR2JRVmlJNWZqaDEycW1oWVJEemtSN1ZQWlRGV0NiSU5JUkttUDBnTWdVR05TRFlYUVNueVZFSV91ekFXcl82ZlhBVkM2b3otYWZLNkZteXFIdlNtdU1rbEp0QXE4OG1RdEZEckFZUFE1WXhaVV9mZ0FPME5GRnlhUlJlcnJpd1VlVzJjZ2gzcmJ1VmVKRmwxb2RKX3" TargetMode="External"/><Relationship Id="rId2080" Type="http://schemas.openxmlformats.org/officeDocument/2006/relationships/hyperlink" Target="https://news.google.com/rss/articles/CBMi2wFBVV95cUxONVhkX2RPYlJOcExEWndRR0dXOWMySHh1ZWdGdU5CdTFiUzdYME1lamN2LVlqMGdtSlBkWERLS3ZnVzdaREFOS24xVXZ6N3NRLUVOcVEwVU9LOXEzU25jd1RmdXNrSHQyMm13NkQ5NFk0M09OdlJUSmxBaFVoT2NyVG1xVE9rS1JSU1prS0RnZzNsSUhPUVBkWXVQek5YVn" TargetMode="External"/><Relationship Id="rId2081" Type="http://schemas.openxmlformats.org/officeDocument/2006/relationships/hyperlink" Target="https://news.google.com/rss/articles/CBMihwFBVV95cUxPWmhXVmFhWWNFMkNObjYyX1ozd3JxWDVCWnFXSjFzd3AtS1NoREVobkRVWDBibi1hMUlkbmxCX2JRNHpvdThLSl9QSFB5YmViMWYyR1FnQ1l0dWJTOGdWaXhSTnAyOXY5QTdISzBlcDQtWVZJNWRGRmhuSmNpV1o2VDBMT0RvNms?oc=5" TargetMode="External"/><Relationship Id="rId2082" Type="http://schemas.openxmlformats.org/officeDocument/2006/relationships/hyperlink" Target="https://news.google.com/rss/articles/CBMivgFBVV95cUxPUjVzLWdMTUhGVHBJVWtRU19ZWXlObFJ2UkZIeHd2QUdhWU14cGdtenQ2RDVFSHBwWTVuaGZ0bktNcmcyeWZNV05qQjhVeUM2MUpUNkhGdUdNSVBKU2JoUmlka0VKcEYxdzlrY3NuTDNPWkVyS1VXUXB4U3lrMklLQ0JkM0FVbFA4MGFuaG9ZazhFbzFMZHhhcjRVd3VyZl" TargetMode="External"/><Relationship Id="rId2083" Type="http://schemas.openxmlformats.org/officeDocument/2006/relationships/hyperlink" Target="https://news.google.com/rss/articles/CBMilgFBVV95cUxNRm5xOXBWeTZVMUNCdmoxaU4zWVBjVG82MmdoUHUweW5VVjhtZTNpSkphQ0t0QkpNYmRjdW5SYVZUMUVsMGRKMWVpd010b0k0UFlCMzhXcG5ISHNqSkdsb2JfVExFaUpCN0hzUTZMX3VPRnBEOFFTZ2RVcjdmYk9vR1F6eERHdExTVUhZc0ZGQVg1dVU5ZWc?oc=5" TargetMode="External"/><Relationship Id="rId2084" Type="http://schemas.openxmlformats.org/officeDocument/2006/relationships/hyperlink" Target="https://news.google.com/rss/articles/CBMi4gFBVV95cUxQYUQ2UTExdjFNQWJUYXdDdE9Ub0UwTlpOd3FGWlRHT1N0RGM4aW91STJGX0VXWnh4bzNIWWgwTkR2X08zTHpCZndUVy1RQnFyN1lLVVdRREl1Q0lvakJpRThPSlVOd2s0ZUZDLUxRX1BYTHlqTGYtblU3bTRHNjZpWVRlSXBSY2cteklJUVdwa0RFZnBSRW16cFZPMHhHYl" TargetMode="External"/><Relationship Id="rId2085" Type="http://schemas.openxmlformats.org/officeDocument/2006/relationships/hyperlink" Target="https://news.google.com/rss/articles/CBMi1gFBVV95cUxQV0dtUnNWbWtqcHowOWhtTXdYX3pQQ09RYkVFSFE2RU5pQWNEWWRwdVRNYmNsSHEtUWxTcVlyUzFCWkdKNTFhMHJvZTNjVUxzN0E5RjNKTVgwWTJCQ2lQYmZoVWpRWklSMXJxeEdNVV9qUHg4UHo0aVBTdlZJaHhzQ3ZEUVhrYzBEak8xc0MtSGJOS3BsUzZWWHQ3eHZEaH" TargetMode="External"/><Relationship Id="rId2086" Type="http://schemas.openxmlformats.org/officeDocument/2006/relationships/hyperlink" Target="https://news.google.com/rss/articles/CBMitAFBVV95cUxNdWVKV1lwTVFWbWpjZWZDTkZGQlB1TndmbHZvdTZJU19paFRFZjRXcmliSkprVm4tWXdEWGpVUzBJeFdBQVNjZU82Wm5WNGxOSVRpS2t1ejV0LU9PU1JWUUlDYUFBSjFRdlAyNGJEYWdfM1RoQnJBTmU2RXVkVFBXVkUwYkJ2ai1Makd2UTE2b09LbDNYMGNoaHJPeXZ1NC" TargetMode="External"/><Relationship Id="rId2087" Type="http://schemas.openxmlformats.org/officeDocument/2006/relationships/hyperlink" Target="https://news.google.com/rss/articles/CBMi1AFBVV95cUxOWUpsQmdCZ1JsWFVEbzNnaXBydWg4ZmNPeGJPR1J0b1h4NFpMbHVpZ2hpRGtvWFBLeFNTLTh5eDRVcWFWTEhFVEVja1BJR2oySkNGNTBNeEVsSmN3b2Y1WlJPLXlEbU5hb3dDZXZCOWJoQU5ZeUpCcy1nR2lESTBJbjBCdnBHR2hTaENrQW94dkk0R0Nlanp2WTVPb3RmVE" TargetMode="External"/><Relationship Id="rId2088" Type="http://schemas.openxmlformats.org/officeDocument/2006/relationships/hyperlink" Target="https://news.google.com/rss/articles/CBMipgFBVV95cUxOX0FmSDUxcTQ1bWV4bS1NVWM5bWdsRGhVZ1pJT0s2aUpYWXpHQnluZ18xRk03WlBVLV9WQ0t1bGY4MTJrRms5UlRzckNaNUF1YUp0YXpxQTB4bVpKdUdoZ3VIQVIwalF5WUQ5azBmQVU3VFVDajh6SWRNcTE3SGFFSUE2eC1UcE8wNENMZzdkWTlCRGg2X3NtQnNSTEhGcV" TargetMode="External"/><Relationship Id="rId2089" Type="http://schemas.openxmlformats.org/officeDocument/2006/relationships/hyperlink" Target="https://news.google.com/rss/articles/CBMiygFBVV95cUxQOWJzTnJQQWQybjh3NUREcVF3Nk5oMXU4ODR3SElHSHQ5dXVZT3h2dXRpQnRfT3UtYVFsQXpqUVYyWE5BZzVYZmljb0ktZkV5ckhXbExDalRvR1ZfTHpaQW9YaExnT1YycnBDdXdfY0hYdVVFTF9CV3NNV3hSd3V5OXlxN0dKbklLMGM4VWNIVTZMdVl6cU93aGNtTUdSOG" TargetMode="External"/><Relationship Id="rId2090" Type="http://schemas.openxmlformats.org/officeDocument/2006/relationships/hyperlink" Target="https://news.google.com/rss/articles/CBMi1wFBVV95cUxNY3FScTF5b3RyWlZtYTFCeEN4eldGTDNMZUNPYS1fVDdielQ5c1RPY0p2djhOVzVZbDUxMW9Qd0pVU2JyWmJveER0Wk0ya1JRcmJRQUxrR2xVQnN5UEF3SjVQTXkzMWRlOU9yOWdFYTBiYnpPZ0VzQVpHa0RNUWlNVy1nSWNmaW1oTFp2ODhwLXFxYlFDMVhyaEtrTXdoVm" TargetMode="External"/><Relationship Id="rId2091" Type="http://schemas.openxmlformats.org/officeDocument/2006/relationships/hyperlink" Target="https://news.google.com/rss/articles/CBMimwFBVV95cUxOU29RR3h1alJiRzJ2R2htZmc3bVJLWU9mZXhqVkJ3aUhiUlZxVVZGcExZcXR2QWhzMVQxSjVQVGxKSlk1WDVxY2pDUW5vSExlUjAxaDJFWDJtUGRFVmVMWHk1M1ZXOExYNm5fYlE0QUJzSUZQV1RySlVqenhEM3NfdVJxRFk3RXRiTWlkaFVyZUxYRWlLRmRXc1ZxVQ?oc=" TargetMode="External"/><Relationship Id="rId2092" Type="http://schemas.openxmlformats.org/officeDocument/2006/relationships/hyperlink" Target="https://news.google.com/rss/articles/CBMiWEFVX3lxTE9RbmdjVDZRbndnZmhiWnRUX2UtTFNjZmtZTGw2eXk1YnYzc0NIV1NTcVFFWF9HbDZGbWJhcGN1QlhmUEtjT2pCc2VxYTZvLUY0TTBaSllZUGI?oc=5" TargetMode="External"/><Relationship Id="rId2093" Type="http://schemas.openxmlformats.org/officeDocument/2006/relationships/hyperlink" Target="https://news.google.com/rss/articles/CBMi4gFBVV95cUxPWC1mN1lYRjdzeUFHZTNkdDNneG54VjB1R1pfaTRLYTZfRE1KcURwNkZYVzFucnZjLU5oSzdEc2NrSnJJTG5qSUc0MGMxVDJOd1Q1aXFVazJ5WTRNZXA0UmhnWVZ3VUp4UVBTbkNBOGV6QmtLbWNRMlJyV1ZBTTd3TUFHZ0RFYkdRUHdnNkhDLUdvek96cUdZdVZBNWY3dG" TargetMode="External"/><Relationship Id="rId2094" Type="http://schemas.openxmlformats.org/officeDocument/2006/relationships/hyperlink" Target="https://news.google.com/rss/articles/CBMizAFBVV95cUxPdWRnY25hU3hWWnI5S2RlMTdhMnZMMmtNWXBKSTY5YTF1dWJHYWpuaWtQOHY3YTJTRG94S3dheG1yZ3NUR1I1dURwOUVwQ1FFUGIxR2dMSTZlaUxzX2Q4bzlKZkdVMnprLWdRX3V6TDlRenZxS2ZIWExMOGd3VDlHTTl5amNwREJ0Ukp2RFBSb2NTR0hKellEb08xQWJRTC" TargetMode="External"/><Relationship Id="rId2095" Type="http://schemas.openxmlformats.org/officeDocument/2006/relationships/hyperlink" Target="https://news.google.com/rss/articles/CBMihwFBVV95cUxOMThEYnNtY1d0NWNZbzFzSTBtTWkxQVhGamJGSkxDcElIVUdsLUR3NEt4NTAzMk5waWVDNWNqdC03dFNtczdreDByd2F0MHRFRnN4aEs1a2tzSzVqLXh1ajZZZ1pfQ1pSZUZNbjQtaDVkZzcwaWlFX0FUcndUQkQxMDg3bUE2RzA?oc=5" TargetMode="External"/><Relationship Id="rId2096" Type="http://schemas.openxmlformats.org/officeDocument/2006/relationships/hyperlink" Target="https://news.google.com/rss/articles/CBMiWEFVX3lxTE9RbmdjVDZRbndnZmhiWnRUX2UtTFNjZmtZTGw2eXk1YnYzc0NIV1NTcVFFWF9HbDZGbWJhcGN1QlhmUEtjT2pCc2VxYTZvLUY0TTBaSllZUGI?oc=5" TargetMode="External"/><Relationship Id="rId2097" Type="http://schemas.openxmlformats.org/officeDocument/2006/relationships/hyperlink" Target="https://news.google.com/rss/articles/CBMiygFBVV95cUxNVWlZZzZTMEkzNUdXTnZDdjBjTEUtVlJWUkIyRDA1TFAtY3hDdVBiV0JJYW9fcl8zQWxIM3NsY3RzTUJXN01NNmtqSDdLSmdMMXMtb3FNU0owajlDNVEydm56SzFTXzNsV0dGOXpBQ3BqN3cwcFgxUXNNZDN6YTU1Z2JuNTFKRnJ1bnVSWU1GTWdRLXNjYzhtSHJmTHVuVE" TargetMode="External"/><Relationship Id="rId2098" Type="http://schemas.openxmlformats.org/officeDocument/2006/relationships/hyperlink" Target="https://news.google.com/rss/articles/CBMiwAJBVV95cUxPMzlMRUpqVjBJY1NVN0w1Q0J1cUhsSnoxVGo0QVNMX25VRVZJRlJfMmRaM2F6b2R6cGxSeXMyWWNXTk5WZnZNRVFEWnVlVjhLck5GS1c4NnYwRmt1cG4wSmFDU3RReThuT1dQZVdvdkFrQ3hwNHhSRGpiZVRLdkhmcGN3ODVobzBkNkZ2Y284bjRIbVR1MmhKU3Y4di1xaX" TargetMode="External"/><Relationship Id="rId2099" Type="http://schemas.openxmlformats.org/officeDocument/2006/relationships/hyperlink" Target="https://news.google.com/rss/articles/CBMiyAJBVV95cUxQOGw5U1VwT05zT3N2T01mSk9kWDM0VUhQcHVXR3RRcGUwRElSV0xFdzIwVUJscGRMQ0pNMlFwcGFjOWtKTEh1YWpIVk9CcnBpSDhLcGRnNnE2aV81QlY1RWhXZkJPbm1mQ1Rsbkl6aFhpMUV0WGZoWnlhLWZ1bjQ3MFkycEtGUHhCdDRPUGNNQXlRYV9xYjFYZzlxSmw2WX" TargetMode="External"/><Relationship Id="rId2100" Type="http://schemas.openxmlformats.org/officeDocument/2006/relationships/hyperlink" Target="https://news.google.com/rss/articles/CBMizAJBVV95cUxQU21aWHdlQnpuaXJQcG5zN1RQRFRGcHZNSUVuTlMzekxCYW4xR1NtczB0b3ZFc2R4UlNyM1NfSW8wWEFwMUZFZ0p6TTRCcEJvTXJQUVI2SnZwelMzaTE0eXVIaVpTTDhmMmEzbjBuazMxMXU2d2VYbWxaT012ZHk5WEg5dnM3akVTdXl1VVg2NERUSUJPSV9yTHNkUmo2ZW" TargetMode="External"/><Relationship Id="rId2101" Type="http://schemas.openxmlformats.org/officeDocument/2006/relationships/hyperlink" Target="https://news.google.com/rss/articles/CBMi3AFBVV95cUxPYTdaZURkcmNtNlliWkJiNm5DYjdLVjVlTkhCNmxIaEJIUlNLUG9Odml0cU1sLUxWaFJWZUcxOV9YOXJsSU5SSExyUlp0NzdoT2N3d2Rlelk2ZnlBWjNFMHRpUFQ5WDRkRF9NRmU4ZV9Fbzd0OUhHVFRzbTJId1R5dEozcUV0OGxvdm9NeXFaczEyZnVKSVVSMEF5NnhQMD" TargetMode="External"/><Relationship Id="rId2102" Type="http://schemas.openxmlformats.org/officeDocument/2006/relationships/hyperlink" Target="https://news.google.com/rss/articles/CBMilAFBVV95cUxPY210SGRvOVRLV2hSYkd3RG82T0lGVTlva1JHUHpNSGhCOVBzTDJHdmR0WFF2bzN3Rll6emZOZmp5YjdDd1lReUVJdVV3cU5MUXlvZUlLNGZrdFVySzBvc1RXNWluUTgxVFpVaXNqQjFTbUh2T2tTWTlJczdLVHdrOFVkZ3B6ckZXTXhxSDVIbFUxV29R?oc=5" TargetMode="External"/><Relationship Id="rId2103" Type="http://schemas.openxmlformats.org/officeDocument/2006/relationships/hyperlink" Target="https://news.google.com/rss/articles/CBMikwFBVV95cUxNMmM5N3g0M2dEMU85bVRHRkFLNENKSEo5eDBVWTRNLWk5N0t6X0RHYWlfUVlCajV3bW1yQlpaWXNEMTZwekd4d0JZT3k1YTRudWl3aWVSZnB5azc4UHloX0x6d2dBdGlJZmFWVWNMT0JhZzFaR2RuQzRPNXZndkJsQWpZOFFGM1pSdVhjUkNKaTRYYzA?oc=5" TargetMode="External"/><Relationship Id="rId2104" Type="http://schemas.openxmlformats.org/officeDocument/2006/relationships/hyperlink" Target="https://news.google.com/rss/articles/CBMiYkFVX3lxTE15a2Yza1hDZWNmckdadmpZZ0VVWHNYMmM2ajFBNU9rVGFlWWlOX2JGOU9Yb3Q2SUt0dmJGVV9FanhXOHpiR21Nbjh2bEdZNWc5NjNjUzh2Rndhc1g1eWN6aC1R?oc=5" TargetMode="External"/><Relationship Id="rId2105" Type="http://schemas.openxmlformats.org/officeDocument/2006/relationships/hyperlink" Target="https://news.google.com/rss/articles/CBMimAFBVV95cUxPNkVWUElpR1lvWjZXaHNIQy1SOEJldXIwLUlGcXJ2bl93SzFmYjJROHBvVWRZa3lCdEltWkNDVjVpWkNqcWtuUXpzMlM5aTRQTUFwOS1fMnZyNmRETnU2VW9haDBZV01zNWR2cVV4SFI1LThJdGRVUldpUkVUSkdyeHdLNGtVUVlrUjdXYURBTWg0LWtZbE1UVQ?oc=5" TargetMode="External"/><Relationship Id="rId2106" Type="http://schemas.openxmlformats.org/officeDocument/2006/relationships/hyperlink" Target="https://news.google.com/rss/articles/CBMi2gFBVV95cUxQX01TT1hXYXBlR05BMXk3Sks2N3dmM2dFa2c5ZHRaWHZ1b1drSDhfTkFXZ1NVZGpEaXB5WktLOGVhR0xfNFlPLVRYOUNDZGZUZmR6ZWxzczVySUdFQzdQWEpqdUJGNDc3YzZZQnFDRllrYS04dlNnSE4xeDJUa3BPc3V6SHdsWjF0OEtsSXhxYUJuWUNmc3NSTVhpR2pEdX" TargetMode="External"/><Relationship Id="rId2107" Type="http://schemas.openxmlformats.org/officeDocument/2006/relationships/hyperlink" Target="https://news.google.com/rss/articles/CBMiogFBVV95cUxNNFlDcGpKdFlHTDZRTGZUc0N0ZTN3RzZyWFJKSnpBYUJVRUk4WkN3aDNPbVFaM0JuV0I1N3Z6UmNhRDI3a2lBeG9mOEc2NGQxc3dHSS1OdnV3dERQbXgxODJmNFZTcDV4SUtoaWxuTjRuX0ZKNzdKLTVGZENjbHZwM2NiZkFnQTlTU0ZnZ0lrWlRPSEtvYzk1TmFpRUZGY2" TargetMode="External"/><Relationship Id="rId2108" Type="http://schemas.openxmlformats.org/officeDocument/2006/relationships/hyperlink" Target="https://news.google.com/rss/articles/CBMizgFBVV95cUxOYlNSemJObTdMaDlUS1hJREZnWnFZdzFScFZ0dUlKR3Z3YzRGNU0wcFptV0J2RHdITXdRZW40Q19FTWFpSmxaajhTdmk3S1VvTVl5d0NQUk1GYzBjbWJGWlF0NnBDQXdUcXg5aVBLdzE4anpBRVEwY2VCTlV3Sldnb0lLT2JfeXZmOS11QjNFV0F0TFA4ZnBpZlFydC1lN0" TargetMode="External"/><Relationship Id="rId2109" Type="http://schemas.openxmlformats.org/officeDocument/2006/relationships/hyperlink" Target="https://news.google.com/rss/articles/CBMifkFVX3lxTE91NVpVendkdVNfZEJvdXJnSm9sM245N2d6S1REZzFpMU5rbHhfcl9wS1FGc0FrVDZJdGxfN0tVdkxaMXV5QU51anhzZUsxeFUyaDdvVXFYQk5fd0RnbzZOc3ZYRnR2YjZWZy1jenZlbnhMYURaRGp0TmkwUVVzdw?oc=5" TargetMode="External"/><Relationship Id="rId2110" Type="http://schemas.openxmlformats.org/officeDocument/2006/relationships/hyperlink" Target="https://news.google.com/rss/articles/CBMi8gFBVV95cUxOQlAxXy05OTBnN2VSLWJZQnFqY3lpNFNjTEQ0LVJoREJ2RlY4Qlozckg0X1Y0anBSbURoMTFLQ3h1ZkN6Unh5azVQV1Q1clh4dFpvOFlsMl9NblprdVpTMWhhN0I3RFhycll2eDRFcm50UWgzQ0ZDWUdUYThYaldlbFZnaDRaYXBleHlydWxtMjJPTzVMdzMzY3piN1lEYU" TargetMode="External"/><Relationship Id="rId2111" Type="http://schemas.openxmlformats.org/officeDocument/2006/relationships/hyperlink" Target="https://news.google.com/rss/articles/CBMiswJBVV95cUxNcWJDSnVfc1NUZWo5b1VJNkpoTFNzcmJhNllsTDlCTlpUVnpNUnRtU05NZXhaQ2taUWgwT2w5TWFfaHM3OUdwR0MtNVBNeGFQM2R5STdUNDE4ZjdVT2owcjJRZ2xZVTFRVV9DWGNyelJxSTdfT3ZENUtmay1pbUduc1R6YmE3RXFtQnozUC1obXBtTjVMeFRfc05fdkl5OU" TargetMode="External"/><Relationship Id="rId2112" Type="http://schemas.openxmlformats.org/officeDocument/2006/relationships/hyperlink" Target="https://news.google.com/rss/articles/CBMiggFBVV95cUxPZmhCQ1JnRGVhaFhvQXZhck5kYzJTa2k4WDhBaU9Cd3lNcEVpQnRlOGlRSWdqZUpkRVc0QnhSZEZMMk9OY2VMZTctVGMxbmxxNzlEZlZEQVYyQVk2LURiV2lKYk0teUVMTmdfTlp2VXVvV3F0M3F5QW8yek82dk5SSHR3?oc=5" TargetMode="External"/><Relationship Id="rId2113" Type="http://schemas.openxmlformats.org/officeDocument/2006/relationships/hyperlink" Target="https://news.google.com/rss/articles/CBMidEFVX3lxTE1hSmY2aGU4U1l4QTc2ZnBPV196UUQ1UHhMWnZCdktYNW1nM2hnLVlOQW5kRGd4eFp5RTI3Ync4eHVoX3NIcFZrT1J2MHN6djB4dmVMVjgzeVE5dEdwTlhjZFhEU1pCcnpIcElBVFJDamsxdldU?oc=5" TargetMode="External"/><Relationship Id="rId2114" Type="http://schemas.openxmlformats.org/officeDocument/2006/relationships/hyperlink" Target="https://news.google.com/rss/articles/CBMi3AFBVV95cUxPWmFpZEtYWGRfZ1VNaW5BUlJuSkJMT3BSQWVfNWxZZEYyc1JUaWpyMnVsM3podk1nYjJTZEFkbzFiWUZhcGVPQlNHYWNWMEdhNnFSQTRCRTJiLW5hZEJuNzE1LWxMNHhQZEtSMGEyNGlwdzExaDZnNU1vSmJ1UmJaMGpEWkV4R29BQm5fX29rMTJlMmlJd1Y0U2lYZzN1OX" TargetMode="External"/><Relationship Id="rId2115" Type="http://schemas.openxmlformats.org/officeDocument/2006/relationships/hyperlink" Target="https://news.google.com/rss/articles/CBMiugFBVV95cUxPWkV3TXZFbXhsN3dBUnRYdmI2UWZmUkJNUm9sMmc2TEZzMXhMaEJfaFBqVjdSOWhBNUl6UVZXODMtb2JUblhyT19oY0RlV2ZRYm1JRUp3c1FoRThIR2pKcEpuREZtcWZGbjBrbG9oQXZ5bFNZN3Rodl9WUUlNMVlMSHBidVl6ZFM1ZENwU0NqYmJ5MVI2QjUxSk04a2txeD" TargetMode="External"/><Relationship Id="rId2116" Type="http://schemas.openxmlformats.org/officeDocument/2006/relationships/hyperlink" Target="https://news.google.com/rss/articles/CBMihgFBVV95cUxOZWV5LTFxa0JtS2ZHYnBYV2JvUEJJUi1rbXpTbEluc0kwLTU5ZWIySnU5TXRpLTY1d3pVYnVZMGwyNF9fd2FQLVRWRW9nMjl4U1JrSDROVEFoeFBMSm95MlRRSHVQTTBGT0RsVmhmdGt6Z0JDS3VMbWpJQ0YwOU5RSnY5Rl9Idw?oc=5" TargetMode="External"/><Relationship Id="rId2117" Type="http://schemas.openxmlformats.org/officeDocument/2006/relationships/hyperlink" Target="https://news.google.com/rss/articles/CBMiWEFVX3lxTFAwcnppVUM2X1A3QUx6V2pFaHZmYVdvRi00ZF9iUVZXZkRIVXlsa2xDeG4wYjBET29tQ2VlQTlLcTdFMzhwb2JJTmtxOEt6OGQ2M0tsbGx0RWw?oc=5" TargetMode="External"/><Relationship Id="rId2118" Type="http://schemas.openxmlformats.org/officeDocument/2006/relationships/hyperlink" Target="https://news.google.com/rss/articles/CBMizAFBVV95cUxOOU1qelhYd3YxSWNHWWRnSWZnRWhFUDgyODE3THhqRVBheUNQLWl2Si1lS0d4T0YtaW15aHVMV3FmeWFBZUh5NURnQ3lKN2J5YUUxYUQ2WXpsQ1A1RDFVOU9neFgyNDBaZ1pqc1FIbm5QZ1VoTlJsU1dyc1Nrb2JXekZMQnJjNUxrdVhkMXpSRWh4QWppenpBTlZpSDdNRD" TargetMode="External"/><Relationship Id="rId2119" Type="http://schemas.openxmlformats.org/officeDocument/2006/relationships/hyperlink" Target="https://news.google.com/rss/articles/CBMi4gFBVV95cUxOVDByN05xLXVCOFlxcUh5WmRidXNHTzVSUVlvN0FCdzRZakpCenBsWjlQNURfcHlMYjVHZDljVGZMdFdxOVJWVl9VTlRtaWZqRktoWXp6V1o0ZC1oMm1sMVo1UVRuNXRzVWhTNjUyblRBbkE1RUN0aGlrMDE3OEZfRnlwbU5vMFVBUzk3UXZmdUtVM1hxLU9HM0dKNFpKZF" TargetMode="External"/><Relationship Id="rId2120" Type="http://schemas.openxmlformats.org/officeDocument/2006/relationships/hyperlink" Target="https://news.google.com/rss/articles/CBMihwFBVV95cUxOZEVVOW5lVHJScTktWmdnRmg0VDltcEllS2lvUFZGc1BCTFRWYTBBQzZZVERDeGZiUGRQdkFZQm9rTzB5M0hJMDBJMU5KS3E2eVQ5eE1BczYzSFZPTUl5TnFSVVFnSGNPYXIwQ195YmpCaEdiSGl2cU5pUmJWVzFvWWc1R1dMUG8?oc=5" TargetMode="External"/><Relationship Id="rId2121" Type="http://schemas.openxmlformats.org/officeDocument/2006/relationships/hyperlink" Target="https://news.google.com/rss/articles/CBMiY0FVX3lxTE9pckpFWFNUMHVDc3FtTDF6RUlSS0xabzh4ZldtNC1YQkR1TEdrczcxMldZendqNFlVWnVWT2VuQTZyU3BMY1JnRzYzYktDbFd5aWszZU1jdFFpYWVza3NERlBaMA?oc=5" TargetMode="External"/><Relationship Id="rId2122" Type="http://schemas.openxmlformats.org/officeDocument/2006/relationships/hyperlink" Target="https://news.google.com/rss/articles/CBMizgFBVV95cUxNVEhLYXd3S21JSHNDbzhFYTZ3YjM3MFZuZkgzX3F3R1VCeGk4ZktqcGhnZlBGTmVGV1NUTGVXdHRPOFRTNGk4T1RwSHJPNUNyQllGbkdEekRvUkpxX21Va3RudkV1YUk2ckpibVJPLXdBZ2pRNWdEdkRjQTNDYlc2VDNWUl9wblZEdTBOSDBlcHRidDZyZHRyN2ZsandjNF" TargetMode="External"/><Relationship Id="rId2123" Type="http://schemas.openxmlformats.org/officeDocument/2006/relationships/hyperlink" Target="https://news.google.com/rss/articles/CBMixwFBVV95cUxOSkJUU2FmVUdkOGxpYVByQ0J6QU8wSW5LTER4WW1zc0FYSkYwV3lWNG5oQjZwdDhDRTVLYWdBLTUxUzZSSFdzZmFFZmtnaXp0VDE3M1VMY1ozQ2RaTWpnUEZ1T0lWWk92RjFUQy05V2V2YUtibVI1V3BfQzNhaEp3dW1xVng3YWVpeW90SzhsVXVQUmNHenB5OE5GZ1lrOX" TargetMode="External"/><Relationship Id="rId2124" Type="http://schemas.openxmlformats.org/officeDocument/2006/relationships/hyperlink" Target="https://news.google.com/rss/articles/CBMifkFVX3lxTFA0a0R3T3hveVFRdFc1SDJZUGFXcnpvbnFiSU9nUWdnNGlmSXBTT3V0RjhFQ0FiTEJHYjhrd1hKY0o2dmxtQWdtWjVkMzVrSThPZy1IV2tjbnBtWVlaSXJYTlVBUTEwR3liRkh5YW82dURzbmhmMVRBWlpxcm9Ydw?oc=5" TargetMode="External"/><Relationship Id="rId2125" Type="http://schemas.openxmlformats.org/officeDocument/2006/relationships/hyperlink" Target="https://news.google.com/rss/articles/CBMieEFVX3lxTE1XYk5aZlh2QURIOGRScGtHT2JwUjNIRHdoUFIxaEFrbVpPWTdkbFJMREpXeEFKMlVaYXoxRElMaGZTc0RiU2VfMk9peDBSZWVwYl8yVzBlVzJQM2h0VjBhQTN1SzNDeUpQaXBTMVFCRjJMU1BiMHE4dA?oc=5" TargetMode="External"/><Relationship Id="rId2126" Type="http://schemas.openxmlformats.org/officeDocument/2006/relationships/hyperlink" Target="https://news.google.com/rss/articles/CBMitAJBVV95cUxPNGdUYVFHN2txVkNPSklGQk80VVRjRFRzdGl5aERSeFg1QnJaUkxDbjh0d0dvaUk0Y1JZM0F4bkJRWWlaWG92Q0JYM1RMcnlqbFZyNU5JMnQyVzF4c1VOc0s5SjZMT0dBN3hULW8wZkFzNVRJLTlGRkVxRXBadWVhVVhwc1p6X3B1bWdna2lPc1dpS0QtbDJIZndlSHctWn" TargetMode="External"/><Relationship Id="rId2127" Type="http://schemas.openxmlformats.org/officeDocument/2006/relationships/hyperlink" Target="https://news.google.com/rss/articles/CBMimAFBVV95cUxONmY2NXQ2cVdkRmFEVEZlQjFjY0hEbU1YNDlBek4tR0J1ZlJvYkQwcmp2OURBZHNGc2Q1bS1xWXFtT2lUcG9ubkk5b1ppekt3TDdZOFF2c1lGai1ZdUtPRm14Mkk1blJVSHNrTHBzc0hyaG5EOVpSVXY3bXh1WDRnZ05zNlByaldBQ05Bb1pjZnprTFNaR3pZRA?oc=5" TargetMode="External"/><Relationship Id="rId2128" Type="http://schemas.openxmlformats.org/officeDocument/2006/relationships/hyperlink" Target="https://news.google.com/rss/articles/CBMioAFBVV95cUxQaTdEWjN5dGxzdG05QzhUZGpKNmZGcFBibEs4OGhob0NrRm5wTTl0UUo4aFpoZm5MRm5fTjBnXzNaWGEtMGJ1U2E0Ukg5RHFiNnBScmJBRWg4aDVGMXlkeUZfelFRLXNwazRkYXVjcnRkWEZ6RDVXZHZlbFZPcjZ5UlZZck15alYxalhhTUJjTVdRbVJCTEhNYms2NWNKQj" TargetMode="External"/><Relationship Id="rId2129" Type="http://schemas.openxmlformats.org/officeDocument/2006/relationships/hyperlink" Target="https://news.google.com/rss/articles/CBMiiwFBVV95cUxPYXBaRWVUMFNEVFNwendnejMtWkhacGNSckFINERiY0ZsZnU0WWxKWTNobkdlSU04a09HUXpvUzhfV2d1WmNtdEV2Wmxsc1U3VFZxV2FYUDRNdjROdDh2SmlCUVpQdHAtM3R2cEJVNFp5dURCOXhYWkh1eWZRWVg1SUdaanMwc08tS1Vv?oc=5" TargetMode="External"/><Relationship Id="rId2130" Type="http://schemas.openxmlformats.org/officeDocument/2006/relationships/hyperlink" Target="https://news.google.com/rss/articles/CBMilwFBVV95cUxNVzdHZFNRUFdRQ1U2YU9yY1RhRERDRFcyejFuLXlYNW94a2JyRGJCU2pydjRESGx1cXdOV090M1k1cDd6eGN1V3ZnREMwbVRab1dlMlN0ejlBNUJNcFJHOGtONmM4ZjJhRGxLMGx0ejFzMHJVOHhXWUV6M0pKcXY1bF9aWVd5REprNlpyZnU2U0tDVlQ4R0V3?oc=5" TargetMode="External"/><Relationship Id="rId2131" Type="http://schemas.openxmlformats.org/officeDocument/2006/relationships/hyperlink" Target="https://news.google.com/rss/articles/CBMizAFBVV95cUxOWVpMenAwWUhQTHpuZ1huUnJOMktta0VoUW9vMXZGbVMtVXhsajVhU0RkbXk2WHhESlVDWi1Ecm56OHM4NnF6X3BlMkczM05KaUk4QnVKeEFFdU1jVEwzU05mY1p5bEZfX3hIclU1NEVKRjZtVWtLalRjQ1lqS2E5Z055VkRaOS0tYlFuM2YyeE5Pdks0UlRqNTB0T1hUNG" TargetMode="External"/><Relationship Id="rId2132" Type="http://schemas.openxmlformats.org/officeDocument/2006/relationships/hyperlink" Target="https://news.google.com/rss/articles/CBMimwFBVV95cUxNU2hUMS1KdjFCdUYxOVhUek1WYloxWFlkU2hKNlNQUnA0LXBNdmRXOFF6Z2JoemFucjBETGcxNUZScU9iLVQ3Z3JQT1ZBNlRVSG83YkZsSHZPOW4yNFBuaXhUOU9iVUJHWFNUYUczMGt0Skd2MU83VXBMV2NsOERDQ2E1LUxKZDZhblM4UEZ4Zm03UjRnXzJxZHVtTQ?oc=" TargetMode="External"/><Relationship Id="rId2133" Type="http://schemas.openxmlformats.org/officeDocument/2006/relationships/hyperlink" Target="https://news.google.com/rss/articles/CBMingFBVV95cUxQVU9LUy1iZUlPek9OaGhYVGJENmJ2S011c1g4RHNDUi1KTXhVQndYVUFIZHM0Qk9FZFU2Vk96ei00NnVXVlFfY204N3lJLWNCT25SWk5NcGJ6d0JiRVdzSDcxZUhJTWtsNUZ6NWNRelVKVlJTcDBEWkFlVmg2MDBRSFdiazRuV1l1bHoxUGhLWGRlMHJPVzBXdmVxc1hRUQ" TargetMode="External"/><Relationship Id="rId2134" Type="http://schemas.openxmlformats.org/officeDocument/2006/relationships/hyperlink" Target="https://news.google.com/rss/articles/CBMioAFBVV95cUxPYnMzQ3k0OEZ1N3B2RHUtMVFoMlhoUUVPSExqeGU4dlRnQTI4c0dJaThLbVMwd0xwajlhcmltQVFXSnBBbHhiQmUxc0h5VkpxZ0VuRHA5LXdwb3huRGNKOVFWeERPalpfa1B3dHA0elNQV3RFSUpvd1p3amdZWW5DUUkzVjltZFRLWE1MR3c1WkVQM1BqR0xsMzd1Q0Q3LU" TargetMode="External"/><Relationship Id="rId2135" Type="http://schemas.openxmlformats.org/officeDocument/2006/relationships/hyperlink" Target="https://news.google.com/rss/articles/CBMi1AFBVV95cUxObjg1M2RtNjE4bS1SbFhUcEdCUUNZRlVsSmt6RFdOSTJWRHpJNVZhaDZQTUpIeG1jMG9VTk9wQ3BRaUtqeHJRRzZCc2dTNGd5LTRFTFVPTWhwdi1ORGl2QUg4X0lyUnNac3p6THc4bFZTZlVZbWtpNzM4cDdrbUlmaFhSOTBQNllxTmE2SGNGOGxxSjNUanFwNnN2QTFyZj" TargetMode="External"/><Relationship Id="rId2136" Type="http://schemas.openxmlformats.org/officeDocument/2006/relationships/hyperlink" Target="https://news.google.com/rss/articles/CBMi9gJBVV95cUxQWGtDVGtkS0Q5WFFGVzFCR09EX2k5THlUd0RpMDB5Mng2aUg4QU9aNkF6RmV4S1pielVDUl9VOUhVUEVLZElTamp3VHNjNE5rMUd6LXpFRW5FMHhCWUk0cGhTT3hQam4xOWpWMGl3dWJONXVZMmhQMHhqbER2WU9LMVB6TWNvTnRBQi1MSnk3U1dsQzRCZi1hcmRaZDhFd3" TargetMode="External"/><Relationship Id="rId2137" Type="http://schemas.openxmlformats.org/officeDocument/2006/relationships/hyperlink" Target="https://news.google.com/rss/articles/CBMizAFBVV95cUxOWVpMenAwWUhQTHpuZ1huUnJOMktta0VoUW9vMXZGbVMtVXhsajVhU0RkbXk2WHhESlVDWi1Ecm56OHM4NnF6X3BlMkczM05KaUk4QnVKeEFFdU1jVEwzU05mY1p5bEZfX3hIclU1NEVKRjZtVWtLalRjQ1lqS2E5Z055VkRaOS0tYlFuM2YyeE5Pdks0UlRqNTB0T1hUNG" TargetMode="External"/><Relationship Id="rId2138" Type="http://schemas.openxmlformats.org/officeDocument/2006/relationships/hyperlink" Target="https://news.google.com/rss/articles/CBMixgFBVV95cUxPVnZ1ejBLR2hIQ25mOG5uVkFyczgxUmNpcS12YjNBX1RJLV9MX1E0ZFZpR1VMQ0p0UE9ITlNTUDFleDRMTWRTU1l3MG8wS2ZaLTVfOS1kaDFET2x5eEhMOGdZWWtGeDlaNkhJQzBWVDhiUU5iTXdqZGttT1dVa09idXMzTUt2a0NUZ1NNNnZKd25HMVhueko2Mk5mcWlVQU" TargetMode="External"/><Relationship Id="rId2139" Type="http://schemas.openxmlformats.org/officeDocument/2006/relationships/hyperlink" Target="https://news.google.com/rss/articles/CBMi9gJBVV95cUxOQU44SFc4S2sydndqdWJzR3FBbE5RS0pUNmNjWERRVmk1bDA1WXVUaXllaUFpT0RsR1hzUURsNkM3dXpjTEZiSTlZQ0ZUMHZKOWRIb2E1VEd3X3k4dXlBdWx6SUluLUdnTm5fNTNDZmFJS001NnZKWjVGRnU0T1pmZGpleC1KbjBOZnZPX1l3WkpaSlRsTkFiZnZ2Wjk0c1" TargetMode="External"/><Relationship Id="rId2140" Type="http://schemas.openxmlformats.org/officeDocument/2006/relationships/hyperlink" Target="https://news.google.com/rss/articles/CBMirANBVV95cUxNb2pQUENSZ0pZYmNHazRBdmdyMUZGeWFGd05jR0dBd1lraWlzV2hjYUFkNDNEZHJPUFFnNUZMUnBPSVVaZXhNb3BnSC1lck1kQ1RFUE1TLVNtQjVLLUQyRldaWUdzWUdjWGdSSV81X1E2ZmUybEV6NUZuU1pDZG5LWGxCTFQ2dGJRUzdaVHlVR1phd3Y5bUw3Y0UxQnJRQz" TargetMode="External"/><Relationship Id="rId2141" Type="http://schemas.openxmlformats.org/officeDocument/2006/relationships/hyperlink" Target="https://news.google.com/rss/articles/CBMiwAJBVV95cUxQZUQtb1Q0a2s3MzFJTEtERFYycUtpbVhudHktbWl6TTJyOWRfM2p5cnFzRENESEYxeFhpYlhULW16dlJPVEplSTlGZ3RIU0l5UHgyYXdWLWFqRHVETTNKM0pXcllibllmY0xLc1lxeTJPNEZuUUtGNWo2ek5vRXV6eU5ZYTdfWi0tTmpRSzFLVFlCRDlvRVFrcXo3c2lIZ0" TargetMode="External"/><Relationship Id="rId2142" Type="http://schemas.openxmlformats.org/officeDocument/2006/relationships/hyperlink" Target="https://news.google.com/rss/articles/CBMirgFBVV95cUxPRzhYZmhOZ0VDY0lkMFRxcGpoYTkzc3YyaDVqTXA2R1loMDd5RGFaUElybzB6cVFsNGRpZHhwVzFoczdjMlpHa01UMFVoTmZwLVFrYWxfZDF4RVlNa1pBWG14Ti1SOHdoeG0tc1hVZkFma0cxUXhuOGhpemRUYTdwYjFRZDVsXzJpV3FhaTJwTEoyejZWTVZIeWFVTUhKR3" TargetMode="External"/><Relationship Id="rId2143" Type="http://schemas.openxmlformats.org/officeDocument/2006/relationships/hyperlink" Target="https://news.google.com/rss/articles/CBMixwFBVV95cUxPSkZxZ2JNVEJLX19lUmE4RnhMdmN6M19sTnBvaGFtbi05VVpLVGhmNnhfOFdUc1d3OUZmWHNNOTlnM1JiOHNaUm5jNlFrVDNLNktxUTNrdHllR2Qyd3F6QUxGVC1fUklRM0Y0SDhjWFB4UmFBQTRhLWRTaVQzUnRaOGpPQ3Mtblc3VHFGNTJCSDRWcVEtUFY1SGh4Z19aWU" TargetMode="External"/><Relationship Id="rId2144" Type="http://schemas.openxmlformats.org/officeDocument/2006/relationships/hyperlink" Target="https://news.google.com/rss/articles/CBMijgJBVV95cUxOaFBMXzhGOFhyY19TUGpxOGFaMG9abGFldlRlZkZqcjk4R3V5N0YxLU5pdGhFYVJlaDZVOUtlWE1jVGk2Rm1SZ0dRZkFFNllGU0JvMWtaWFM2MktwNTl1cFkwUWNRRngwSkFkTExNaTNmUDlPLUYxRGlwbWMyaENZbWgwX2dXNnVtUHFWWk5ocmQ5NHVTbzVlUWRzbXQwVm" TargetMode="External"/><Relationship Id="rId2145" Type="http://schemas.openxmlformats.org/officeDocument/2006/relationships/hyperlink" Target="https://news.google.com/rss/articles/CBMiowFBVV95cUxNMkJZWlA2SUdYT3N6M2F5SVZlNGhVZnhORVFJU0pFRDJwUnRvWkw2TnZrM0NVcmNhb01tMFl5Xy1GOUhwdDRvNU5VT1ZmZVV4SWlnaGFIQXNLbVRtWDViN1JNNERSTHc4RTdWRGlDUm94cUs3amtqd25vWWd2VHZUbEVzVWhyTVN0empEOEVWT1dOV0hNMU5XaUpBbTdqMF" TargetMode="External"/><Relationship Id="rId2146" Type="http://schemas.openxmlformats.org/officeDocument/2006/relationships/hyperlink" Target="https://news.google.com/rss/articles/CBMi4gFBVV95cUxNcUtUVzNqYzlQQUZxQVBaeGoteEV1S2psWlpIWUN3STBCazNha2YwMzc0dE1Ea0ZSanl2bmpBYkZLR0lJNVJ6enRNSEs4RkZGN3hST1JlZi1pdWpQRTJjVDcybEdiaDlFanFJaFZ0UDZvWlBTZmM2NUtaZHEyTXlvYzdPTXN5SEJ2eDZITzB0WmtNODFIZTFCT2dDNHREVk" TargetMode="External"/><Relationship Id="rId2147" Type="http://schemas.openxmlformats.org/officeDocument/2006/relationships/hyperlink" Target="https://news.google.com/rss/articles/CBMiekFVX3lxTE5tZDlvenctOEhKZW4yU3RGZmZsLUpPS0FZYXRicEhCR0ZzVGJEWXZySGQ4MDd1S3g5OU9fdG9GMS1wdk1IMjZkYVppck1pN00yY0xCaXVYT2h4S0FlREFqSmpFdjBsbmhUWVloSzg5VmVBT2QwWTl3eThB?oc=5" TargetMode="External"/><Relationship Id="rId2148" Type="http://schemas.openxmlformats.org/officeDocument/2006/relationships/hyperlink" Target="https://news.google.com/rss/articles/CBMiTkFVX3lxTE52RF9tODVmZF85dWNKSDd5Vndxcm9pQjFwTndvTjFWWkFfcWlIalpOb3Z2NU41Ti1fX18xc05UelUzd1hfenh3U2FHdXUzZw?oc=5" TargetMode="External"/><Relationship Id="rId2149" Type="http://schemas.openxmlformats.org/officeDocument/2006/relationships/hyperlink" Target="https://news.google.com/rss/articles/CBMiwAJBVV95cUxOTWtiRDlZNXpKcTdaRHFvbDQ3ZXA2S0FjOXp4RXg1Q1ZzVThSZGF1VWk5Yi1SbTdSOWFlMHRxY2xxVHl1aC16T0kzRWJmOWtSbDIxbklwVk1oNGNlNlVVbi0wbGpib1hnd0EwSkZxWllSOGMxV29ITkEzeFpIT0hzd2JvVnJweXItcjcydEp2eWFTM1hEZXBXY19xVkJBUV" TargetMode="External"/><Relationship Id="rId2150" Type="http://schemas.openxmlformats.org/officeDocument/2006/relationships/hyperlink" Target="https://news.google.com/rss/articles/CBMihgFBVV95cUxOODE3UnlnSkR4cGRBM1Q2ZmR4cEQwOUtveGlYNlc5TWRDbi10a21JZm9WRFRjWVBYMGRoV0RRNE1hWld0M0pMUmxmLTVkR19pYVNIa2djc21YaTZCaDUxSlhTUzNBWWhvT1Vic0huOGFWMFhvZlVFRTZiYUxxM0ZHU3d6aGhsQQ?oc=5" TargetMode="External"/><Relationship Id="rId2151" Type="http://schemas.openxmlformats.org/officeDocument/2006/relationships/hyperlink" Target="https://news.google.com/rss/articles/CBMiwAJBVV95cUxQVTBISDJvYXdGMUxjemdTdVN0UVZXQ0pMTElIdmZzX3l5U1hsZldjZFhxUHNzcW5BM25GR1gySVFqaEN4YkpaNG10U2tReVFDU0cyRHZDZHVnUDNRVHY2UWotUkdNbWFiZ2RUNXRveWs5bFhybUV1MDJpcGVCS19UbkVfbVEzSjVyakFPSzQxVU9PVjVTanEwVzFDRkZ2RD" TargetMode="External"/><Relationship Id="rId2152" Type="http://schemas.openxmlformats.org/officeDocument/2006/relationships/hyperlink" Target="https://news.google.com/rss/articles/CBMiggFBVV95cUxNVWo5TUJ6QVd0SGwyblJDWmo2dEtQMUpUMkZfQWljcGZsV19qcXhIQUdmWUR1Zm5Yc1NmV2V5Tkh5TXpadTlZOFVQRnY3VGhjaWZNQy00VWk1Um96MlExNHlwWXpBOVhRNU55NHZRSGVhU1dzVHNDQ0QtdHpBNXJydjVB?oc=5" TargetMode="External"/><Relationship Id="rId2153" Type="http://schemas.openxmlformats.org/officeDocument/2006/relationships/hyperlink" Target="https://news.google.com/rss/articles/CBMia0FVX3lxTFBfV0RNUGRIVGpKaTZzdGpvbEdwbkNLdzJBc2o5YUVCd2VpNU5GSzVrMElUN25tQ0ZoZkp4SHU0djFsYXVOR2RGWXVWaHM2a3d4Wnh0T1BrbllCSWhRcDNjUWhTRThkYnpwU0hF?oc=5" TargetMode="External"/><Relationship Id="rId2154" Type="http://schemas.openxmlformats.org/officeDocument/2006/relationships/hyperlink" Target="https://news.google.com/rss/articles/CBMisAFBVV95cUxOWWVUamR6MVJ5UEpLdjZycGxiN3F5SGVhVWhHZ3pjQXJpSkxNMzRxZ3hUdW1hcVEySDdYNlh6TnZuc3BHWkNrb1lsSlA0eXliVVp1SmVaQTFER2F3QkxkaUFIaFVicVJYOThvTmNqb1dnc28tU0ZXN0g0bkx5UXpyLVFtbTRRWUNlMjgzV2xqMEgxTmVyRUhIejBOLUNzX2" TargetMode="External"/><Relationship Id="rId2155" Type="http://schemas.openxmlformats.org/officeDocument/2006/relationships/hyperlink" Target="https://news.google.com/rss/articles/CBMizgFBVV95cUxNYS1oN1Uwd0R6ejdmUEtYaWtrQUtnTDFBcXltSDVrdnZ5b0N2WS1xOV9aUU5ZNlo1V3ZRNi1uOXpST3JzaUNHUmZwdWxZWDd3Z3Z2dlkxcm9uM2h0aG1EbGtrTWtTSm5MT3BnVElYNmN2UkdKWGRQTHFoaXg4N2U0NmJhcUl5c1lIdWJfeTV0M19vZjU4N3V2TWdkQWF3UG" TargetMode="External"/><Relationship Id="rId2156" Type="http://schemas.openxmlformats.org/officeDocument/2006/relationships/hyperlink" Target="https://news.google.com/rss/articles/CBMitAFBVV95cUxPck1RV1NTd09SbVF5RzJ5UnZESnhiUmNqT2k3aWswdGxNMUg3ZjhGRkFVaDRkYTZObHg5ZWlJT1BQT0loRzJSbDQwZGhIUjRkZmpZNHBWQ2RqMkhITmFJUm9LVmNERExGX1dBaTBFblU1Q3dCRTBBOXJyVFhFTldXVlRQUnZkcURycTZBWHRXX2VOOE5MVE1IeUN0N1ozdE" TargetMode="External"/><Relationship Id="rId2157" Type="http://schemas.openxmlformats.org/officeDocument/2006/relationships/hyperlink" Target="https://news.google.com/rss/articles/CBMirgFBVV95cUxOczBCUExxcjY1U0JuV0pGOXdWTjlZOEhJaE9jU3YwdEhBMWdneXc1ZlBUZTRBNnFLVlcxZkh0WGRNNDY2WUZXOTZ4RENzRS01eEdOTkxMSm1mV2J5MWpEWVZHZ3B2ckpWNjF0Mm9feXJQbHRYUl9MLWMwazdJczF2aEZPYjRuWVlNdXk2bjk5VUZlM05MVkhOaEdqU1pyME" TargetMode="External"/><Relationship Id="rId2158" Type="http://schemas.openxmlformats.org/officeDocument/2006/relationships/hyperlink" Target="https://news.google.com/rss/articles/CBMitAFBVV95cUxQb3ZFWTMwSTFpYnhBMVFyOFhISFctblpqVWhHeG94Y3hMSFBvVlg3NGd4c2F2TDZxWG1pRG5fNW01WWRJNUphMmU4VUtJc3BQY1ZxZi1hU0Q5VHQ3d0l4OVR1OURkMlR5WUViRjdjN2V4S0dGTHVEWjlpOWpKMmN4VlY5TTVZYXNiejhFWTQxOEtOaW10SW5LMU5YQ291OU" TargetMode="External"/><Relationship Id="rId2159" Type="http://schemas.openxmlformats.org/officeDocument/2006/relationships/hyperlink" Target="https://news.google.com/rss/articles/CBMicEFVX3lxTE9lMjUxYXF0VGpzYjJTVDZMUTRfeFNRclk0aTJTdm5NbDFCcjJsY1BEUmlSbjZpSzJYa1hRUUlfbTdXSVFfVnJXRlBlWU05YVBLa2d2bE1UVXEtbHdvTVhFaVJHUVlEbE5aazZuVGppcGE?oc=5" TargetMode="External"/><Relationship Id="rId2160" Type="http://schemas.openxmlformats.org/officeDocument/2006/relationships/hyperlink" Target="https://news.google.com/rss/articles/CBMi4wFBVV95cUxPTDQ4dXpGb2NoOGI3RXV2Q3FneXZTaFF3TXgzYWppSERoNnlpNVhmZkFRSDhSaEtiZFVMck9UUzNyOGs0ZXlRNXFQTHZGQUFIMzFCZkU5TEhadUJJZUo2U1ltcU1KaVFXd0JyR3ZlRXVacVdkczBZS0U4Y0lKZFFERV83ZEp1ZUdCT0QzTk45dXhMb0U2Tk1ZMVo5SEptdm" TargetMode="External"/><Relationship Id="rId2161" Type="http://schemas.openxmlformats.org/officeDocument/2006/relationships/hyperlink" Target="https://news.google.com/rss/articles/CBMixAJBVV95cUxQbE5HM0pKdGlaQmp0Nlk2QVJyakFhSDY3a2F4OW9KMkxGb3FUeE9pRnhaaDIyZ3FqWThoelZSb0d3MVY1dmhTU2FrYkNQaTRsTzNxNG5sdTJEUjVHbkFxbEhCSGs2TzF5Vi16alhmcHFNVW5sUU0tNXRTNmluclNNSG9JRGJ5c0owRHN1RGllR29WZ2J5d0RhRU9SN3hfZ2" TargetMode="External"/><Relationship Id="rId2162" Type="http://schemas.openxmlformats.org/officeDocument/2006/relationships/hyperlink" Target="https://news.google.com/rss/articles/CBMilgFBVV95cUxQbFZKMHhYQXljZVBocFpoVEtSWG5pY093MW5pV3NWUnFoV3N6MUtWU044LTBZdHpFWDdBTHAtbWZuNlFlZlp2UTNOREVMWURKWF9LbkhOYUx3SGVXY1NlM1BzeHhfcFNvd0J5ME1wbGVzWnFQb0MyaGhnN0hER3NxRnlZZUs2MzIwVWFJVklsdUFlUVVIcUE?oc=5" TargetMode="External"/><Relationship Id="rId2163" Type="http://schemas.openxmlformats.org/officeDocument/2006/relationships/hyperlink" Target="https://news.google.com/rss/articles/CBMizgFBVV95cUxOSFk3NjI0eXg1QVU2NlphR2RVa2xQNURWR1hUdV9OdnJVbFdoZm1YU2JWVWNKazB0a0w3SlRYUzNYMGV3dVdvZTVBbTN4bE9hMTZHYXlCSTQ3cWIxU1BLM3JWQk5LYkdGdFQxcnhUQlVPS05aVlBoUFRZSy14WDJ0YVgwQWNqLVdrcE1jTGxHNjRMV0EzR0cxTmRXWkxXR0" TargetMode="External"/><Relationship Id="rId2164" Type="http://schemas.openxmlformats.org/officeDocument/2006/relationships/hyperlink" Target="https://news.google.com/rss/articles/CBMikwFBVV95cUxONGpqYVU5TlFSTFpRUlRxbjkxMXFOU2Y3N3VHMVRzYlhfMG55ZG8zNWRMZlVIX3NhSEF1Xy1OYjhOc0ZrYWl4MkxZeFhNb2RfQ3NwR1MwaUNvUEtDYnVSbE8tbnpLMnZGMHBFdUdEVlI4Z1V6S1pvWUlFbTBMTXpyVGhzZS0tNTZBQ2txX0FtVUx1bGs?oc=5" TargetMode="External"/><Relationship Id="rId2165" Type="http://schemas.openxmlformats.org/officeDocument/2006/relationships/hyperlink" Target="https://news.google.com/rss/articles/CBMigwJBVV95cUxPNzVnclhZZjRFM0VEcWhPZS1vMUVxdUd1b2RiR3dzVm5QR09kSVBQUUtNRUp4czFTalFTTTFtYlRseG5sVXVwZjlaN0lhRzUtVFAtSV9GUmhNQUljaG1PWHBHdkdZaFd3NW16NThjSzdqS3lvbUhHYno4U09xOG51ZldORThtMGdkNFlrTE1kT2JpVXVmWGpQcUNSWTFSdW" TargetMode="External"/><Relationship Id="rId2166" Type="http://schemas.openxmlformats.org/officeDocument/2006/relationships/hyperlink" Target="https://news.google.com/rss/articles/CBMivwFBVV95cUxPV2tJTW9SNHNhSXIxNFNyYWpsWW1qUFloRFAyUzd1TU9jOTdkQ1k2aGVTQm1ncHhEUnBraGFiQ1ZvcHVQUVVrZnV0TXYyQmFjUHhNZUpobFNwSTRIaHZxTlBtdnE4WmZjRHBSdV91SERjSU9mOFVMWGFDUzJEb3VQN3VUUXpmaUF6aklESVgtekRNSG9ybFNkdk9Yb004U0" TargetMode="External"/><Relationship Id="rId2167" Type="http://schemas.openxmlformats.org/officeDocument/2006/relationships/hyperlink" Target="https://news.google.com/rss/articles/CBMikgFBVV95cUxNVjdXUXNTUmd5MWJPbDM3WllXZEdHbU1LNFZNOGxWaFg5MGN4eVlYZjN2MmZ4VVJRNHZVaF9XcDVTZmFzakVjbGY1WjZKYUFkTER6SmNveEtoWlpKY1lDSFNWRXd5cVNXc3ExcHNhdXVqWDhVTzFpX0RxeW9IN1V2cWM2d0g0ak04Y1BtV09qcm5XQQ?oc=5" TargetMode="External"/><Relationship Id="rId2168" Type="http://schemas.openxmlformats.org/officeDocument/2006/relationships/hyperlink" Target="https://news.google.com/rss/articles/CBMijgFBVV95cUxOTmMtT1ptS2w2cnktODQ2TURhb1pVTnF1MjVnOXZnQk1oSlpUNU03VUtlSThkcnU0NTUwZUowTFlSVVRZYnZJOEdzS005QXVCNHpuREp4aHJMYzB0ZUI3TW1FNzZBU18zUFhVUzJoN19xYWNCN2RyOFNBdlBhV3g2SzZqbUVZRm9rcHNncjV3?oc=5" TargetMode="External"/><Relationship Id="rId2169" Type="http://schemas.openxmlformats.org/officeDocument/2006/relationships/hyperlink" Target="https://news.google.com/rss/articles/CBMivAFBVV95cUxNMk9hVU94TUhNRFFsRVJMNEs0MWtKNjNuUDhwU3NKNTBGVlZKSlZiaW85bjA1WmYxV2RSYmZTM2xqdEFBc2k5SERQVDZLZXBvNk1FMndsR0hHMDFLRGVacy1sUmVDM2J4akszSzI2TnN4WFU0djR3NUFBWTJtZXYzdDF3dW94MWlMMnM0UkUtTGJBb2tMYUFKX2tUNWFtZT" TargetMode="External"/><Relationship Id="rId2170" Type="http://schemas.openxmlformats.org/officeDocument/2006/relationships/hyperlink" Target="https://news.google.com/rss/articles/CBMi-AFBVV95cUxQZTlJaTBIQnNTOElEVWxwMld4QnM3S3J6NDRwYnVNSUNualIzcW13RW1vdVh2aUNQT2t5TldNa2w4MUUtSVN0d1J4SDQzam1RdmJFV1kyc0hVNi1BMEVRWVdGRTZ0aWthYzhVcHlhUlpHWU44NHhDRVZjN2NaMTVxT2pNdkhyMy1Va29JZTl0aVczYnlRdk1LWEtMbWNoaH" TargetMode="External"/><Relationship Id="rId2171" Type="http://schemas.openxmlformats.org/officeDocument/2006/relationships/hyperlink" Target="https://news.google.com/rss/articles/CBMiigFBVV95cUxQdmVHY1BNdU1nQTFjemZwSEpKdjhSaEt4a2ppZHdjRUNlQ0Y2bXdRX2toTXlzQmlXOF96MGdqOGJEcjFLMUtLZ2pjM00wdVU5UE5iUGN1ano4YThqUXZqNVVIQl9PT2pUZzQtS0Myd3pRLWpkMkNDZjZUMEFWamdySmdCbUV5RWFFZVE?oc=5" TargetMode="External"/><Relationship Id="rId2172" Type="http://schemas.openxmlformats.org/officeDocument/2006/relationships/hyperlink" Target="https://news.google.com/rss/articles/CBMiqgFBVV95cUxQZEgwMjFyeGxLLTR5OWdrSWcydFBFcnljbHZLb3RyU28yaHFSMlhtcXdUUEcxQ2VTRVBPN3UtQ3RfbENPNXhXblQtaTdRUENYa2ZNZlpxb1d1bkthMm1IQkltRHBLcjlKVzlPQ1J5VjRfMmJxTzhNd0tfNlBJRWpJdFdETVRYdDFsWkhSNnFwUlFoVUJNaFRDcTZsdHVJem" TargetMode="External"/><Relationship Id="rId2173" Type="http://schemas.openxmlformats.org/officeDocument/2006/relationships/hyperlink" Target="https://news.google.com/rss/articles/CBMi2wFBVV95cUxNTnA2TWFodHBKR0dMcjBGT1BsOHlWRi1TUkMwNFNrNUQ5U1l2T0xLRlpwS2tFUmhBVndsdGV2WjBVN2Qzc0xzYzIxZVRzYU15YXFmV2dwZFNhWkpKWGNENlVKRzNPZ3NMREgxaTFpYUVaeTZzZjE5eHd2cXRoRzNCTTZrbHdIZkluR1VVWE5qMEJGelRRdmdfMlptV1hJWk" TargetMode="External"/><Relationship Id="rId2174" Type="http://schemas.openxmlformats.org/officeDocument/2006/relationships/hyperlink" Target="https://news.google.com/rss/articles/CBMiwAFBVV95cUxNclZHaEd6blNJMjZ6TTN4UjVDVmJGZERvRXZlcXA2bUhKQ3FfbWI5c0lkeW1lREU0RVB4SGRtRHktZFlCaEJNYU1oVzFGTjJGempjSkhPaDNCY01kMUhMMnJuSnVya1J3d2hOTTVnZGl2VHRqRXpuWnRUWkZpVk0xSWQ4MkVfRERaVmVTYWYwTTFyZGk5VzhPd2JEVDdyQ3" TargetMode="External"/><Relationship Id="rId2175" Type="http://schemas.openxmlformats.org/officeDocument/2006/relationships/hyperlink" Target="https://news.google.com/rss/articles/CBMimgFBVV95cUxPVFBuVEdaeUZlRHBNZFlCczYtVmVpWGI2QXJFdGVVXzhIVFBCTXo1WWxaYThaUVJTSzhfWHZnWm5vUzlVTDRNbUNFejBHOEJUemRsTHB3eWNQXzhtMnhCaW9QOHh6cS10TTdLTWhHWWZWUkQ4WGpHTGx1N1hVYlVZdF8wZERyODZpcXJwTVlzdXd3RjVrM0lKTEFB?oc=5" TargetMode="External"/><Relationship Id="rId2176" Type="http://schemas.openxmlformats.org/officeDocument/2006/relationships/hyperlink" Target="https://news.google.com/rss/articles/CBMiakFVX3lxTFBLenZsbmlWaDE2dlRIdkhhWjY3emxRZ2ZwNXRxRnpLXzNxbDFvd1gwZTh3ZDF0NC13SkEzNzZDNXFUekFJSVRjZ0tUbUYyR3VpYTVhZWJGbTI3UVZQVnNYVDAxZ2ltdWh2RGc?oc=5" TargetMode="External"/><Relationship Id="rId2177" Type="http://schemas.openxmlformats.org/officeDocument/2006/relationships/hyperlink" Target="https://news.google.com/rss/articles/CBMizAFBVV95cUxOV05rZUpvMlI0cXR0Z01nZU9tOERHQ3lFcE03N0dHNXhjcG9SaDJxZnhqVng0RUZNclJ1RHh3VFhZTERGejQ5RGoxb2NRbjBQNWpEVFVlQVNiTXNDdGlJQUF2aXNia3FObmFCQy04Z2RhbmVFOGhaVUdOdTFxQUVsUnQtYV83U2ZFYjBraVNnRXpZVUZxdXJNN3JrUFJBSE" TargetMode="External"/><Relationship Id="rId2178" Type="http://schemas.openxmlformats.org/officeDocument/2006/relationships/hyperlink" Target="https://news.google.com/rss/articles/CBMipgFBVV95cUxQOENGUDROeHNsaVdMOW1VTE9rX3FxVjBPbWZCSm9aZHdpS24zLXA5dTc5c19aaEJqV1p0bW1vYUFHU0JEVmpTYm14M2I5eFE1dUQ2RHRwcF9IUGY4dGJ0NU9pOHlEVUZCc0ZBaldseUo4Z3B4NG1yUEVISlZYRFM4cGdic1ZJMGtRVUh6NWNlQXFMRks3MjM4V1VyNG9lbX" TargetMode="External"/><Relationship Id="rId2179" Type="http://schemas.openxmlformats.org/officeDocument/2006/relationships/hyperlink" Target="https://news.google.com/rss/articles/CBMieEFVX3lxTE16LUlHb2F2T05SLVYtRDg0LS14VVRoczl3Y2g5S1VFZDZUN0hnUlZmelJDZE45REUtaXhOZWU0M19Bd2h4TVlLQXNYb1FieVdmOE1aWUgxcjJRRmFQZkM2YjI0QnVZRVZpczBMOTlieERCSTNkbm05ag?oc=5" TargetMode="External"/><Relationship Id="rId2180" Type="http://schemas.openxmlformats.org/officeDocument/2006/relationships/hyperlink" Target="https://news.google.com/rss/articles/CBMiywFBVV95cUxPYjRjeFNwNUlxRGJlcXlnVFB4dV9WMExrbzZtSnJvQ2FYYXpsUXR2dVpyNEhCcWxyZ3VjekVtZEc4ZXdLTklZbUNNU1NMdGhIWmo0LTdNSUVfbHVVOTZ1djFRSGM5bGtKSzg1ZFNDR3lBdTJFeFJqUTBxeHVMS3M2bmZpU3NkSEd5VDdpVXhSdnlpdjVNa0RRMVJ6VDkySz" TargetMode="External"/><Relationship Id="rId2181" Type="http://schemas.openxmlformats.org/officeDocument/2006/relationships/hyperlink" Target="https://news.google.com/rss/articles/CBMiigFBVV95cUxQdmVHY1BNdU1nQTFjemZwSEpKdjhSaEt4a2ppZHdjRUNlQ0Y2bXdRX2toTXlzQmlXOF96MGdqOGJEcjFLMUtLZ2pjM00wdVU5UE5iUGN1ano4YThqUXZqNVVIQl9PT2pUZzQtS0Myd3pRLWpkMkNDZjZUMEFWamdySmdCbUV5RWFFZVE?oc=5" TargetMode="External"/><Relationship Id="rId2182" Type="http://schemas.openxmlformats.org/officeDocument/2006/relationships/hyperlink" Target="https://news.google.com/rss/articles/CBMilAFBVV95cUxONGcwdWw3eUd0TktmQjFmWENQc3hDMEcwcWlkX0RkQksyMWdzTktGek9NTThaT3VkbE5DZkNtVlVuNlA2ei1LSWpCaDE0SkM3amx4dElSRm9TdE9lZUx4dGFCT0NWd21Hb3plWVBLQU8xb0xXcXlDaDEtVlFqMGM0TTNmRmdvd2xBOTQ2QjUzS3NucUFB0gGaAUFVX3lxTE" TargetMode="External"/><Relationship Id="rId2183" Type="http://schemas.openxmlformats.org/officeDocument/2006/relationships/hyperlink" Target="https://news.google.com/rss/articles/CBMihwFBVV95cUxQcVJBdE16S1FzVFNnVHZjT0xabG1ubTJFcjRUemJ6NG5fdzZuVGNqU2FTSHpJdlZkSlJ5Um1Cc21LTkRCMnB5dzd1Sk16WHFfZzFjdld6WG5qUzhyeDdNNmxSVlVlelJHY1phLW5fUzVjVjV6S1dpY29pYXV6d0tORzdZYWNTbWs?oc=5" TargetMode="External"/><Relationship Id="rId2184" Type="http://schemas.openxmlformats.org/officeDocument/2006/relationships/hyperlink" Target="https://news.google.com/rss/articles/CBMi9gJBVV95cUxOa2RWYXBMMjlQQTRCZzF2XzBUTXRqTW81TXRsYy1OOXowQVVtbmlua3VyWHVLbjRVVnpCWWhzUWZPSzE4cHZGM28yQmpkRlpSRWozdDQ1alZFQlRkNjZGeVQybGNiUzR3a2JYUXUwdHQyVjhnLTZhQWhOVm0wNEhiQTU1TExuTHJCbDI3dGtmOUdQWFVmVEZndXBUTDJET0" TargetMode="External"/><Relationship Id="rId2185" Type="http://schemas.openxmlformats.org/officeDocument/2006/relationships/hyperlink" Target="https://news.google.com/rss/articles/CBMic0FVX3lxTE1heTYzVUxNNWNsMi1qb3ZSdmxTM3lyQVpKYnFnTHY3UWpNWnZvN0h3azFGcktPZlJNQWh5SEFYcWhudlFXTDdzdEdjRkxNU3pzdllzMTdmaXkwTWxGTDFUa2drelZlR2FPcjJyalFBcmRRUTQ?oc=5" TargetMode="External"/><Relationship Id="rId2186" Type="http://schemas.openxmlformats.org/officeDocument/2006/relationships/hyperlink" Target="https://news.google.com/rss/articles/CBMiswFBVV95cUxQcWMyYXRTU2t1bmVCYzhaTkQzdG5DWE1MMlRTdWpXQzZLN2FESUQ4d0ZBVVBOYjBoQklySG94WDBXamZCRjR5ZF9mZ1hYakhUZ09NandaSnVCaG56MUdRbmZtZjZXeFV1TlhGaUJXaFNjaWZoMm5EZnZ1TTRvcGQ1Sk1KSDJnYWNhVnF6VUJpS3BlenhYS0VZQTl2RjAtdl" TargetMode="External"/><Relationship Id="rId2187" Type="http://schemas.openxmlformats.org/officeDocument/2006/relationships/hyperlink" Target="https://news.google.com/rss/articles/CBMiiwFBVV95cUxNOS1abE5XSGh5Q3o2SlgxX01BQ09OQ3ByazhqS2JnX3V0WFVRMjhZNkNFYWtZWWEyRVh2SUg3cWNjci1hSVZnWlJ3VF9Yb1l1cFpvZ1o2ZE9pcmdFSThaSGZmLTVDcnFnWHVieTQ2VE8zbjJQLVlhbFA3VVJ3dEgxT2FOUTNkSFB5dkNj?oc=5" TargetMode="External"/><Relationship Id="rId2188" Type="http://schemas.openxmlformats.org/officeDocument/2006/relationships/hyperlink" Target="https://news.google.com/rss/articles/CBMiygFBVV95cUxOTDJiY0lKQ3JsbWVidVF6MWM5LUtHdnlEUEhzVHdfb1g3eHZlbUlQUjRxaXo2bURFN0RpMGlBS05HRG5RVlB4MXZ6SkNKdTZnVEpqRzBPSHlQQkdDLTZicUcxMENud3BiNWcwMzI2alNYX0RVT21VbmZTZzZIbG1FTjdkLTR0NEJNQktNbU0tcFBueTlfekdBQ3ppbnJtWW" TargetMode="External"/><Relationship Id="rId2189" Type="http://schemas.openxmlformats.org/officeDocument/2006/relationships/hyperlink" Target="https://news.google.com/rss/articles/CBMidkFVX3lxTE5mbVZJRHdOX0VtLTBjNUlaMU1DXzJBOTVGeDhJUWZidzR0cjVfNzQyNFhqTGZpcEhkZ2o0MlNUcjBUNTh0LVZvRms3b3ROdVNoMk43LXBTQ3pZaGI4UVJPTDNIaDlleHBfdmNOZFdsVjVJbU5aSUE?oc=5" TargetMode="External"/><Relationship Id="rId2190" Type="http://schemas.openxmlformats.org/officeDocument/2006/relationships/hyperlink" Target="https://news.google.com/rss/articles/CBMizwFBVV95cUxOM0EtN1ZSZ01OaFFpS0Zocy1ubDlLRzNjWlBNQm96bHBDTU9sT19hRVVqWGJxMnFyZHBIRV9ma0JiMHZyeXlNWXY4NmVCV3dPRy0tT01CRE5JQjlEWWd5elRaWmVqd0RMVVRNWnZ5TWNGN1ZDc092ckRBcGNWSmRZY2dTNGZ1MVVGbUh2LUhfbVpmX2pfUklucWV1eXZ2T1" TargetMode="External"/><Relationship Id="rId2191" Type="http://schemas.openxmlformats.org/officeDocument/2006/relationships/hyperlink" Target="https://news.google.com/rss/articles/CBMi0AFBVV95cUxNSkttTTk0RnBCR0N5b0RKUVNvdlpSNW5KYmxjczU5ZDlQaTIxWVQ1ZGJHY0psWHdpTENUUW5BQWZwNUszZnEzbzVhS0xNQmVFWGpycTF5ajE5OTVuYW1ob3dKa3M4SlJxUzFGQ0RIWXRuR2txVy1KUlZZcjMyNllxV2xURmRPVHhKMjM5NERQVmNvOWhITTZJZTBYZFc2Z1" TargetMode="External"/><Relationship Id="rId2192" Type="http://schemas.openxmlformats.org/officeDocument/2006/relationships/hyperlink" Target="https://news.google.com/rss/articles/CBMizwFBVV95cUxOY2VUeVVJWGZGanZwWmtkZmctM20zQzJpck5LZ29hLXVWeXZtVWpkV2JzRDloRWRiMGdwSVFEcUc3V3NUN3oxbENCLWRNYVVrejF3QlR2S1J4TFZ3M0xXNnpzcXNJdVE1S0xHVnZhWjE1VldiX2daR00xNW9CazhPX2pRbTFzSTJsMTJneHNZSm1ZU191QUN6enhXYlZNNW" TargetMode="External"/><Relationship Id="rId2193" Type="http://schemas.openxmlformats.org/officeDocument/2006/relationships/hyperlink" Target="https://news.google.com/rss/articles/CBMi1AFBVV95cUxPeFFCSHNWNHVtdFBlTFlYNlFOcjZfR0RUanpmb0dkc0xxc2tSOE9IU0l1bm9vc01oVmpLSnJHV3ppT3E4OTlsejVYWVpSOXVIN2dpaU9kMkxPRUliSUN3M2pHVUdtU0w3Z01rc2ZNdFlMUHBTZTVJQm94d3kwOEppUl82eXRkOFNLRk1wYTJMbVVuelN0b3hNNENQQjlVSV" TargetMode="External"/><Relationship Id="rId2194" Type="http://schemas.openxmlformats.org/officeDocument/2006/relationships/hyperlink" Target="https://news.google.com/rss/articles/CBMiugFBVV95cUxQRjBNUU83cmFmZk5yd3hNZTN3YlJac0duaVctaVU3bW5waFE1UzNLeUhWOFFrb0ZWNE9iVFZRekxkbmpqUUtNUFY1TGJVcHpVQVVGSlV1VGh3S1NQYkdkRFR4TmtuZVBMSlhDN0xMektoVnZrZ0ZuVzNBSGhUNzBrUGRYaXB1OGV2LW5RM2ZDT3J2ZE9aZk9kT3dfam81Nm" TargetMode="External"/><Relationship Id="rId2195" Type="http://schemas.openxmlformats.org/officeDocument/2006/relationships/hyperlink" Target="https://news.google.com/rss/articles/CBMizgFBVV95cUxPbVhqVTQzRV9acF94d1BYNzU1ajhVWWVCR3JTXzlVSTIzc3NPNlVMTkdBZlUtV09razAwWHJ1QUw0RlY0bGdtbkE4SVRnWlU0SzFjQkVfY2dQdVlrT0hLVmp0R0dIaU1Xa2RMbEs3UERpNHFQVEFvTWNKLWNDQzdTSGVsWXBUWDJrZ1l1cUsyeDB6X055TDVpWjRjR05TQj" TargetMode="External"/><Relationship Id="rId2196" Type="http://schemas.openxmlformats.org/officeDocument/2006/relationships/hyperlink" Target="https://news.google.com/rss/articles/CBMif0FVX3lxTE9XS1pKX0hVdkJqU3dsYkNzMWVFck9acldwTzdLSGhkY3owR2Y1aVNIVThielVoNG5xUFl6VjdSR3ZhS1psSnY4aldObHU3eDBQTTlXZXlkQkE4STd1WUdxWGk0UWZNOXhlV0RMckRJb04yc3FiWHZaeTF2Y0ZtTXc?oc=5" TargetMode="External"/><Relationship Id="rId2197" Type="http://schemas.openxmlformats.org/officeDocument/2006/relationships/hyperlink" Target="https://news.google.com/rss/articles/CBMiowFBVV95cUxObDZfVUM2dHBSc0pRbEdaWTlzWUI1SDBkRzhBRXdwaExYNUU5UU43dEI3MGtzUWpZeGg4cFhRRFo2Y2VaTWJ5blZSU0VSeGNiQUxrbGVEc0hCcWpxT0t6WmZLTmhfemJoeDRHZENBaHhOWFBEbTQtNkVDUm5yRl9McXlnSGJWLXJRcUhrWDdaMWh3RnpWblZzdjJqVm9jek" TargetMode="External"/><Relationship Id="rId2198" Type="http://schemas.openxmlformats.org/officeDocument/2006/relationships/hyperlink" Target="https://news.google.com/rss/articles/CBMiowFBVV95cUxQNTBka3ZjSkU3Mk5nTTNWRjY4MDNJTmtqV3M2S0VZVmw5RGNXQnZzRmsyQUVoNWx0dTQzVVJwUmVaWlk2clZFMnk2cHVHQm10cVgycGFKbmFESGVlY3YtdER2akNTeG0tdjBQdF9fMzZ3ejhHSGpsZG5FaGt5ci1VUVBBcFg5UEFKeGZmeHBJdEtNME1lRDR2ZkN1eEhJZV" TargetMode="External"/><Relationship Id="rId2199" Type="http://schemas.openxmlformats.org/officeDocument/2006/relationships/hyperlink" Target="https://news.google.com/rss/articles/CBMihgFBVV95cUxQcmpoUmlCdnZUX0lXVjdybGdQWDhfNFpEZDJPSmUyYXNFUjY4NjF3Y0w3VjlPRl9qRFFwN2k2dEtWcnl0SzVjaDE0UktnNjl6aGs1OEltZWN6QlM3R0lpTG5CaTNxRTRuZktTTWFDU3NKSXhncnJORC1ZVzZBbF8zeVlrcTRUUQ?oc=5" TargetMode="External"/><Relationship Id="rId2200" Type="http://schemas.openxmlformats.org/officeDocument/2006/relationships/hyperlink" Target="https://news.google.com/rss/articles/CBMimwFBVV95cUxNdC1OU0VfQ2JzUUgzWlE3eEkyS2hLUU85NmhrQzlQWXNDWHBqaUZ5VVFYSkVVRjRMQXpNbUxVaXJPelk4c081R0lkSXYzSXNQNnFydDRpTDlqQ3Q5TmRNZ1N2ZHhyYk5iaGhacExYTEpGU2dYTVBfMUQ2Ny1USEljNXdmZVN1RmRvOEg2Z3FZRE0xaVpWTUVZcVdaaw?oc=" TargetMode="External"/><Relationship Id="rId2201" Type="http://schemas.openxmlformats.org/officeDocument/2006/relationships/hyperlink" Target="https://news.google.com/rss/articles/CBMi3AFBVV95cUxObDhRaTJDVnJuWlkwMjVKQzJZbGpZZzQ4QUs5VXJLRWZIXzNMYjFmMzd4SXBFbklsQnhMNEdJVHVPUHZkRFVaX2F2V3lWaXNXb2F6aERzcGU1MkFEa05fdDRoU1R3SHEzc21RNC1XUXd4WERWSzJWR2ZGcF9CSDhJbVBiS1dXWGs2VWFlMzhLa3pHcW9wTXhNZEtpQUxycm" TargetMode="External"/><Relationship Id="rId2202" Type="http://schemas.openxmlformats.org/officeDocument/2006/relationships/hyperlink" Target="https://news.google.com/rss/articles/CBMixwJBVV95cUxOU1g3eFk1M3N3ekVhcU1kYjVQMjRFaEs3dXlFY0V5S2YyN1RCbEFOMXdFODF6MXZBTlkxZjJVQkJCb01uUkhsTFg3amlvLXlIWUhZdVprcTM0SThhTWxPZ1c2c0h1dnBSX1RGbEVaTFhpSW5hRzJoVHU2WFN2WlF1T0Q5enFHVU82QTZnUzlWbEhIUHFIaDJJSGc2ZVdibl" TargetMode="External"/><Relationship Id="rId2203" Type="http://schemas.openxmlformats.org/officeDocument/2006/relationships/hyperlink" Target="https://news.google.com/rss/articles/CBMi2wFBVV95cUxPWDY4X19Xc3RyMkRON2lLY2lyT3Z5cXJ5ZFFUNlg3S0VTMUNRdjJ2WDNfWFM1WkxPTkozS0JEMkZ5cS1Tbm5ZanB6Y05PeTFRUERKSk5pcTRfNFJRVTJnbDJlMEp1YUR6NXRYUVd1UHk5Y254SEVDSFNkNlhzdWI0RVRjb2VDWTdJM2d2YTVOUUY5NDdQdVZTUW1zNTBXRk" TargetMode="External"/><Relationship Id="rId2204" Type="http://schemas.openxmlformats.org/officeDocument/2006/relationships/hyperlink" Target="https://news.google.com/rss/articles/CBMizAFBVV95cUxOTXVJS2xxR3NzdXNMVmJyZlF4TGxUR0VLb2xfbUZjeElYeWctdFBQY0dfdnV4NU5OZXRBQ2taTEhFajNSVTdrR2V4MWc0cE5LeTNIemVqN1VPajZMdWxRR21BRUhDbUNqeG1TOG9xOHgzMEdhdTloVlNfNjdRVkM0T1Zia3RJNkhoR3pDbFVCaE1RVjBVSHpWWUJjUDJ3WG" TargetMode="External"/><Relationship Id="rId2205" Type="http://schemas.openxmlformats.org/officeDocument/2006/relationships/hyperlink" Target="https://news.google.com/rss/articles/CBMimwFBVV95cUxQaDFfUEE0b0RBVUxUMXpNS0JUazJkLUNmOVFfMVlvUUZUZ2xtS0tXUTNXN2dMSFlGalhSNUU1ZEVUUWJQVHFjdDIyV0EtY3VpQlVsZHo0MmNuakNLbW1JR2lEYW1UWEVfSW15c25QTGRtVC01S3RhaDFuSF9yOFRrc01pVl9GX0pGUUlJZWlTaWx0RDUtWjBOY0FNVQ?oc=" TargetMode="External"/><Relationship Id="rId2206" Type="http://schemas.openxmlformats.org/officeDocument/2006/relationships/hyperlink" Target="https://news.google.com/rss/articles/CBMizgFBVV95cUxNX3FramhHTjBQZDFxdUNxZEhUMjFpR1lfSDVNc1VMcGd5WlNyZEVJSVdoUzAxcU1CcFNQV0NvLVlJai10UjkxalBtUFZSbEZSTVBoRFlQT2dyanNkQmNxMUdpd2g2Q0EtSUNvelpDM2ZXRm9Obm5VVHZBWTNieXd2Q0VmRms4R0hwZnpaVkQyZFU1d2R1d3ZQNzhQOFZFTW" TargetMode="External"/><Relationship Id="rId2207" Type="http://schemas.openxmlformats.org/officeDocument/2006/relationships/hyperlink" Target="https://news.google.com/rss/articles/CBMiX0FVX3lxTE5LZ0dFRGpTRERkS3JXNWFoN3RDU2ZpTEZoWkI5dXdqSjB1WF9sTUtDUXZXX0VxUGpMcU52Y3ZyNmhOVUZ2OWhVa183MFZ1V0E5bllRRzZ6Qlh2cUZ2TGdV?oc=5" TargetMode="External"/><Relationship Id="rId2208" Type="http://schemas.openxmlformats.org/officeDocument/2006/relationships/hyperlink" Target="https://news.google.com/rss/articles/CBMirgFBVV95cUxOOEppNUc5MEhVTDUwSjhOekhZWU5reEZQRWFicTZBZmJNY1NKVDVmUGhVeHVWTWdnN2l0aFUyTTY0OGZ1Y0dCOERKVldyWlZlUHpFeWZjZmtVdGpTc3ptXzhQTFJNbVRaT19IbjRWcnJraVVVNVl1c0dETC1pbmdwbjVudmoxRlJhbFk3a0tfWHlFWGNNY2tOVVFYcWF4Uj" TargetMode="External"/><Relationship Id="rId2209" Type="http://schemas.openxmlformats.org/officeDocument/2006/relationships/hyperlink" Target="https://news.google.com/rss/articles/CBMiugFBVV95cUxQeGJ5U1FZWEhpRjdVVGxfR1dpNUZwOXJRUVBROU1ZOW9kVUxkYU9Oc0RWMjRHLXFGeUtMd0hSVTdGcW1EbnBaS0c0MGJ2aTVJcmFLZ21nN21sZ0lOMl9ZQ2NCRXB1WVFMMm01dHlTaGZvQkNnMWtnT196QWZ6S0Zrd2ZqdWRGNHQ3bVcyQkFvalpoRWFMdEtiQ3VhNFYzSk" TargetMode="External"/><Relationship Id="rId2210" Type="http://schemas.openxmlformats.org/officeDocument/2006/relationships/hyperlink" Target="https://news.google.com/rss/articles/CBMisAFBVV95cUxNSjJyQVl5RWRnTlhRcENJazVQcnBzZFBLUkpMN19mUWczeDhoWXdyZVpqc2ZZQU5IWldUZEd6OTZwWmctSUVPSGZ5UTBYbUJZRDBYcTNaZUFrSnkxT0xORW96NmFwQ2g5Ym5paFY3V1Q2azJrYzlwcEdHQ3VzT1otem9aemdBZkVzZGdIV3Q4QjVUNDhTRXVvTnhvWlhEek" TargetMode="External"/><Relationship Id="rId2211" Type="http://schemas.openxmlformats.org/officeDocument/2006/relationships/hyperlink" Target="https://news.google.com/rss/articles/CBMixgFBVV95cUxQVC14eW1QeWVTc2toTS1RalFOaVJXX1VqMWJUUVBPTDRvTjM2VmFraGFmMEd5RkRGZXdRQXN5MTNGSzNoTkxwRXNmdGRMY3BxaVJHQ3NOenNZZDZURWxMbDRtQ0RNdU9fY0RMWVJnYWNheWFwekFBVm5VY3J3dDlidGZONmNVNXkzU2RwN1E1NW9HZnZnYlVzNi1BVElUT3" TargetMode="External"/><Relationship Id="rId2212" Type="http://schemas.openxmlformats.org/officeDocument/2006/relationships/hyperlink" Target="https://news.google.com/rss/articles/CBMivwFBVV95cUxNck82RXNjelFmUVhOOUFLcU91T1YwVEgydWlxc1hlemZtTFlWVVFRUnZMLTU3dHRXdkV5cjhEWEIzUGltckZQNDBjcm5OQWxkdU9pQnFIcEV0c1VDWGE5U2xtMU9qYzJJMDQwalhlamU4bnUwUnVKbzFGVm9fWVdnYUhqdlRjRVY2MlFjbnluSGRTbDBUZ0Vybm1FaE9zOX" TargetMode="External"/><Relationship Id="rId2213" Type="http://schemas.openxmlformats.org/officeDocument/2006/relationships/hyperlink" Target="https://news.google.com/rss/articles/CBMisgFBVV95cUxNS0FONnhaM1ZKRTExVXN4QXZDOVNPZlFkUmdIcUxENmUzeVdmdUM0U1IzbWxDNHM5WTZrdm4zWFpfSXUwbk5XMHRRWUFjcGpvcHpQLTd4bEhkM0FuZDRvMVpNVE42dEpRemg4M3hNbFF3U2ZKLTVsdGpfTHN0VXY0djFoUDFIUk1aaHNWcTd0N0tESmdTcGExLWFOTzh5a0" TargetMode="External"/><Relationship Id="rId2214" Type="http://schemas.openxmlformats.org/officeDocument/2006/relationships/hyperlink" Target="https://news.google.com/rss/articles/CBMidkFVX3lxTFBucVFkTEI0WXh5ajNBVzBaSk9EWmxoUFVRdGxWY295YWxCcDNuWFB4cU1IcDRpMXVVLVRfR3R1MW9Lal9xeFBWVUVCbGp6QjZLZlJTY2p2TDNSWUJtclV1MDd5cEctOGwzc01QX2pyY291dXV6cnc?oc=5" TargetMode="External"/><Relationship Id="rId2215" Type="http://schemas.openxmlformats.org/officeDocument/2006/relationships/hyperlink" Target="https://news.google.com/rss/articles/CBMimwFBVV95cUxOZ1R6Y1JYeHNJbVJXdHZWeXZCeVl3VXhvS29LNEhOZk1LOGtTdGJUR3pHakpzelFnSHh3a2QtdVRNcXczSlo0SVZLaUdKVzF6N2doZExtMHNXeHdyQTZkeU1GTlJQQmJVT04zZUFja0tQcU94ZnJubXVmNVF2WkNZTHczcFhrY1RDZHlUcGwyS2FldTRhNk1pNFB6MA?oc=" TargetMode="External"/><Relationship Id="rId2216" Type="http://schemas.openxmlformats.org/officeDocument/2006/relationships/hyperlink" Target="https://news.google.com/rss/articles/CBMiygFBVV95cUxOeW9ucWUwM1ljTnA0SU9lSTRCakYzUXJVWWI3a3A0bXJlZEo0OHV6MDgtRWpvWlFYM1diWmNka3Ric1VLZ2VBb1ZxX3RGejQ5ZF9jN0EzamJ1aXZRNWk2ZUtEelN1WGpfandfd2g0YTREWk5yNGVhN01nZko2UVJaSGc5VkMtZU81WlpDN2FEM3dvOUlib2hOeG82c1Z0ZH" TargetMode="External"/><Relationship Id="rId2217" Type="http://schemas.openxmlformats.org/officeDocument/2006/relationships/hyperlink" Target="https://news.google.com/rss/articles/CBMiswFBVV95cUxOYVp0NXNvbUwtejRRRG1NVkVkOGd5OEw5NlktQ2NVcDRpemVoZXdJN1U5VXdHeU1VTmp1XzhnN1JCZmpVNmF6aFFGWW5USmdWYTMwSXJia0dZaC12OGRxeXVJUERFLU05UUVHYWFmam40cjI1RUNDSVl3LU4zUEozWTZxWGN3WXVRVl8xSi1uR3hiY0laT293WXJLTzNTa2" TargetMode="External"/><Relationship Id="rId2218" Type="http://schemas.openxmlformats.org/officeDocument/2006/relationships/hyperlink" Target="https://news.google.com/rss/articles/CBMivAFBVV95cUxQQkZra2EzX0xvQ0RTT0FnQTRidno0bkFucWtmNkxuNF9KbnBxOWkxekZCX2daR2NIYXJMSHl5NUZmOEtQN1lrZkFoQlMwNVdHNjNabW9tNi1nSXd4Zk1XZGt1bmhTVW1yeDhLQ1JXdnN1ZjRvdXAxVC1UbkdWcHczSVZqZHI3U1M3cEdWWmR2WlV5ZWNXZl9WNXRZdkVVdm" TargetMode="External"/><Relationship Id="rId2219" Type="http://schemas.openxmlformats.org/officeDocument/2006/relationships/hyperlink" Target="https://news.google.com/rss/articles/CBMi3gFBVV95cUxOUjl3OWluYm1nbW92VTc1TnZjX0xtSkE3bk9zdjYxUDVEZzRYZHJwZGkwMVNQTWp3OC1EeHVYU3QydnI2cEl1SmdseGVLVWNnQUlaV0ZYVEVoQ210YnVOOVh6TzQtbTdEYjhERk5tZngwcjJTcy1GbWJEN3BhdmdLS0NhcWRWbDdPYlFDZWM1X25SZThuS3BjMlVGVzlBdT" TargetMode="External"/><Relationship Id="rId2220" Type="http://schemas.openxmlformats.org/officeDocument/2006/relationships/hyperlink" Target="https://news.google.com/rss/articles/CBMiwAJBVV95cUxQU3gwdmhPcWgtS0YzNEtZZlUxYkkyV3c3NTM0Rk5CRDBaalh3a1lXNmU3QllqRXpFb3plOHBZdkpscmdxa2twTXV1cEpNOGVnVHZnNExnd2hTWlhZVjYxMHNPU1p0V0hfT2hBZzJqZ2RTQVZxb1BNUUxiRHpqZTZoWUwtYXJJNE1XZVVnNGJWaE43QmdXUmNPaFlJRjU0dF" TargetMode="External"/><Relationship Id="rId2221" Type="http://schemas.openxmlformats.org/officeDocument/2006/relationships/hyperlink" Target="https://news.google.com/rss/articles/CBMijwJBVV95cUxQRi1lRGNTcmo4ZElvUGZJemN3bnVoS1d1Q2lUcy1FYnhiQThmRUxOd0lDSnd1MHgycE1ONHFtTExCNkZBa09ORThQYmRyR0VtRlZUa3lTaVp0UFdMRmdZeExTZW0wM05lcF9MVTZYY2lmZTdGWEtiVzAzb3Z5b3F5MHl3R1djMFJtZzdJZmlXb3VVWGszSU81Zk9tNmNVZE" TargetMode="External"/><Relationship Id="rId2222" Type="http://schemas.openxmlformats.org/officeDocument/2006/relationships/hyperlink" Target="https://news.google.com/rss/articles/CBMipAFBVV95cUxONzRZWHhkd0V1NW1uMlRLcTByQlVkZi11Q1BaZ1ExeWZTM0dueDRBUm1jQkFpSFVwQ1dMNGNLUFNfOE12b3pCTWIxZVA0bHZ3aGJidVVZWjNXUFM2bU14bEViQUtvT3BFRmtyZTNTN3VXNmNCM2p6OXdRcFVPaHdLVUo4NlZZekIyNU9xbnk5Nk9OWVJkTVFXREJ2OFdOTV" TargetMode="External"/><Relationship Id="rId2223" Type="http://schemas.openxmlformats.org/officeDocument/2006/relationships/hyperlink" Target="https://news.google.com/rss/articles/CBMidkFVX3lxTE4zSUVPVjZfcG1yaG43NkJJeXRDMWRjaWtwbW9hRjZpanhmZ2pCTWxaZDgySDYwTVZaR0RvdmR0bXVfVHJpTUJMYUU1eDk3MWZhd3NYTlducWhBSnN1dkRXYWpYVkI2dnBCRXpzMV9MbFU5RkEwSmc?oc=5" TargetMode="External"/><Relationship Id="rId2224" Type="http://schemas.openxmlformats.org/officeDocument/2006/relationships/hyperlink" Target="https://news.google.com/rss/articles/CBMibkFVX3lxTE9lSGdGaDhtNGtXNGU5WFpTMUJseVpOLU1pblJHZ1k1OGk1Ukp2d0VWa0ZYSXcwc1JyYS1oWFhiYkxnalpNZVloanY3WnN3ZlFpZElEcFF5a3BWNWgtMXEyOXNhZkRQSWY0eGwyZHd3?oc=5" TargetMode="External"/><Relationship Id="rId2225" Type="http://schemas.openxmlformats.org/officeDocument/2006/relationships/hyperlink" Target="https://news.google.com/rss/articles/CBMixwFBVV95cUxNNGFrMXlod3E5eDVoZXFWQ3pLZE8tNE1SS0hnYktMTjBEdVJ1MUl0aHZnQXc5bTlndGlfVndDWUgyeFlxcEdyUXFKVTNya0tvUGdTTHp6S1lQNXNuRHcyZGFmbmtGenUybXhGaGpSSkdDU1JWd1NXYm8wNWJQbnVmdmdvTU9iWkhuMHRMZUlhTW82amNTVHpzVXJvYVpCMV" TargetMode="External"/><Relationship Id="rId2226" Type="http://schemas.openxmlformats.org/officeDocument/2006/relationships/hyperlink" Target="https://news.google.com/rss/articles/CBMiggFBVV95cUxPZzdSelI5ZUNYeEdwekk5eU0wR19Rd3NYemU5V0thb0JJOEYwNlByd3duYkU3bzRyM0VPNGJJMTZKTnRnRVc1cHZZY3V1ejBGZ1gwOEJFOVdBSVpWQXUwVVc1Y0YxSUZWdmlMRHFBek9pbUQzNTZ2alc5R3VWQ0Joc3ln?oc=5" TargetMode="External"/><Relationship Id="rId2227" Type="http://schemas.openxmlformats.org/officeDocument/2006/relationships/hyperlink" Target="https://news.google.com/rss/articles/CBMingFBVV95cUxPV3dyek1NTVB5Y3RqYUlvUUhrTHh5SVRNbS1wVTdhRzdEcUJsSjEzNWxBd2ZGUDgxb2xYVUZiS1JmOGF2cHo2aWpfUEJkYjRjUUp6QjZqc2pNMXdWNkV2Mk51Y1hyVVZXSklxQXFhaWRsUDZ6THZzZ2g3TmtNUEZiR2hRQno3dzBVVHB4a1ByV1FqR1VOTVBxRzE1RW1TUQ" TargetMode="External"/><Relationship Id="rId2228" Type="http://schemas.openxmlformats.org/officeDocument/2006/relationships/hyperlink" Target="https://news.google.com/rss/articles/CBMijgFBVV95cUxQc2xibjIxcG5fTy1sRld6X1J1SWVaWWtLVkpId084SV9yb0dvMWtad1lmVlBwWW5EY2NhakJDNGZxSXE3Y1BWbTVNbTFadTBBdkx1cEtTNzI2VkhPMWxaeGh2M2xWd2pYTm1jYWVEZk80TVl5bmdqUGNicGh3Z2JrOVdQVm9fSl9lTkRUZTl3?oc=5" TargetMode="External"/><Relationship Id="rId2229" Type="http://schemas.openxmlformats.org/officeDocument/2006/relationships/hyperlink" Target="https://news.google.com/rss/articles/CBMimAFBVV95cUxNSHpYZ1NPWHVrVUhzUHM3V0pQTExOWnlmS254b1Exdl9ielFxQmd2UzA4Ykk0YXI4U2drMnBVRGdSR0pUNXU3SkNaZlRZbEhzMGtjWkl4dVB6UDRVMTBYclB2RjJzbWF4NzBRRjktbmRLN3RLc3BxelBwbmZGUjJQTDdoLW1BZzlJZUNrWG80UDJIa2NGN29yUQ?oc=5" TargetMode="External"/><Relationship Id="rId2230" Type="http://schemas.openxmlformats.org/officeDocument/2006/relationships/hyperlink" Target="https://news.google.com/rss/articles/CBMimgFBVV95cUxNdWRYdjlGaTVhZUJTMnNDT0hGNE9oMlRVTllMR3BqNVVUWHdwSjJNZUVRWkg4V2tSX2dXaEZhekd4VkNMelhCWEVIRkVVMkJ4eUhPeFBoTGVNUlFKWlRUVnVGYzFYdW45Y05mVzdqRERyV1RNV2FfdjZqbVRhcmxxMEZmNVFhVTNXUjVSQXp6dlRFZHZkM1l5TXhR?oc=5" TargetMode="External"/><Relationship Id="rId2231" Type="http://schemas.openxmlformats.org/officeDocument/2006/relationships/hyperlink" Target="https://news.google.com/rss/articles/CBMivAFBVV95cUxPbU1jOU5UYlJ4UDdQQV9DSXZFUWFxMWlGaExad3VXRmxabmVSb2puaEZYLUNZNFVwd2VwcVJ5VEtiRU4tYnNLM2lyeXBfVmJMRjZkRGpVYW9kRzhGcGplanYyNWNNaTRHNnFZM0hMb2x0bGNBWWpFTnk5eGpvRXpkNk81RFhIUFBQQ2M5eE82OVRWQzVUUXFpdkhNbHhOQ1" TargetMode="External"/><Relationship Id="rId2232" Type="http://schemas.openxmlformats.org/officeDocument/2006/relationships/hyperlink" Target="https://news.google.com/rss/articles/CBMiyAFBVV95cUxNZ1Z5MXdsV2p2T0lzNzQybk40NUFVU2wxMm5wb0lpUlZtaU1CLTVZZUFiTE9sM1Y0R01LZVJYZkp4N18zbGFUbU53R3pndG9lWnRjaXcyTGNmb1BZOWl5b0k3M3dkMnJvbTNKRi1odFB1QWpLaGxJY3lNb3FEN0w2b1VWZHl1NDBXUXBxNHNHZ3JYVEhtNk9aNnFKTTNUaG" TargetMode="External"/><Relationship Id="rId2233" Type="http://schemas.openxmlformats.org/officeDocument/2006/relationships/hyperlink" Target="https://news.google.com/rss/articles/CBMixwFBVV95cUxPTDUyU1NQU3BZQWdSUVJ0UkNlak9iZk5XM2lQTEdkYVUwZnNNaWNvR0hBMjlVTThTZUg1SmxrUHVqcVdaeVFCaFg4aTg0UkxzZEZNWG1yR3JtaERmLUsyUkplZHNCT1hZUnhjV2NxZ1pibVl5SUljcTNRRGF3UkZtRnJLOTBlWFE2Zi0xM1RLcmZqWG9Kbm5qamxYaHNmME" TargetMode="External"/><Relationship Id="rId2234" Type="http://schemas.openxmlformats.org/officeDocument/2006/relationships/hyperlink" Target="https://news.google.com/rss/articles/CBMikgNBVV95cUxOaXlQdm9XLWpjenVxNkN6UkFWczVYbnFZUUhIdjFNQVgyeWxTTS1JOVdUMko4MldiT3B1VE5KZE1Pb0pvQklDOUZVN3VWaFNlTGRNRzlTQmJVbUJta29Jc1NHSlU2bWdBZm40c01RUzFYd0R4YU56N2Z4TGNUMVJxTExjcC1XTWc5bUF4VXRLVlVkX3RYX1M5STJoa1J4Qn" TargetMode="External"/><Relationship Id="rId2235" Type="http://schemas.openxmlformats.org/officeDocument/2006/relationships/hyperlink" Target="https://news.google.com/rss/articles/CBMiqAFBVV95cUxPLXJFR1pncEVPQlpLWUs2czkwUjFfUm96YUZycEl3NlZOMDVIMXd1MVJPbExUNnB3X2ZuWGJMQmJneHV2cjh1QmJEMGtGOEtGTlhFSzViTUJ1U3lUVXNxYlpRd3ZoNnNFdXpOa0pOZE1fdl9ELVZERGh1MlpYT3ZGMnp0OFh0ajhRLVdndjZubGpzR3ppaXA0QncwR0VBRn" TargetMode="External"/><Relationship Id="rId2236" Type="http://schemas.openxmlformats.org/officeDocument/2006/relationships/hyperlink" Target="https://news.google.com/rss/articles/CBMi1AFBVV95cUxPekxPSVRpYy1Daklod0JsYXY2WTdFYklyX0dlc0R5amJVWEotQlVLOXYwSzhNX21aaFNsczhnNHp3UFBubDFWNjRWdGpDejBDdVEwaVFCbk92LWlkdFp3YW5GSFUzMmJFeGNEZjBrUEtvTGJIRjJXS3dwS1NKTmwzSXRtR1ZTVW1pbnpfUlRVZy1NdkFXaEVCSHljbkh1NG" TargetMode="External"/><Relationship Id="rId2237" Type="http://schemas.openxmlformats.org/officeDocument/2006/relationships/hyperlink" Target="https://news.google.com/rss/articles/CBMimgFBVV95cUxQam9ueHNidEo0LVFIUml2R3NFbl8wNklCdzcxNWVsc1FqSF9yTUh6eVRoU3Y5eDFpN1dXa2EtQnAzOW96WDZaZXgwTzlGaGJZZHc2cGNsbWt1Y0hvWFV1MGJfTldLVU52WVpoT1lpZ2JiY1k1TUt4bzIyS0pmaUNKY1ZUYzRwOEduWnRETElFS2tBUTZ3Y2JsakpB?oc=5" TargetMode="External"/><Relationship Id="rId2238" Type="http://schemas.openxmlformats.org/officeDocument/2006/relationships/hyperlink" Target="https://news.google.com/rss/articles/CBMimgFBVV95cUxQam9ueHNidEo0LVFIUml2R3NFbl8wNklCdzcxNWVsc1FqSF9yTUh6eVRoU3Y5eDFpN1dXa2EtQnAzOW96WDZaZXgwTzlGaGJZZHc2cGNsbWt1Y0hvWFV1MGJfTldLVU52WVpoT1lpZ2JiY1k1TUt4bzIyS0pmaUNKY1ZUYzRwOEduWnRETElFS2tBUTZ3Y2JsakpB?oc=5" TargetMode="External"/><Relationship Id="rId2239" Type="http://schemas.openxmlformats.org/officeDocument/2006/relationships/hyperlink" Target="https://news.google.com/rss/articles/CBMinwFBVV95cUxPa1hYQXBHQlFRRVhTZHR5VEg0NUpZSzlfMEVwMGs4WTloY2dqUEt3eTZSV0YwMmxhb3lBZk1pNk9RRURUMVg1dkd0RFg3U1Vjdm9wS0lMRVhWUkRPbmlWUVJqZzFJc3c5RUlZdEVVMUJPWTZfcng0UlF5aHBuaW9SUGU5SGh2V1hlSGVGV01fS19uS1pfbGFkT0NfQjV4Nj" TargetMode="External"/><Relationship Id="rId2240" Type="http://schemas.openxmlformats.org/officeDocument/2006/relationships/hyperlink" Target="https://news.google.com/rss/articles/CBMi4AFBVV95cUxQdS0zeUxhSmk4QUg4eUN1ektGV0pQTUtCWlozNXRVNlBuLTFVQzlQTlFuY3pfc29uVmdRRmZlMUJzU00telBEeXZwRlVUdThzOWF3SC1lbDBhaUxVLWFFcnVrWUdZVFlYd3RMeE1teDE0MzNXeUN5SnJxMl92MVVuZld3emV4a1JPQ3lyTGNQd1FsdVhraHN2dXlrOFdxYm" TargetMode="External"/><Relationship Id="rId2241" Type="http://schemas.openxmlformats.org/officeDocument/2006/relationships/hyperlink" Target="https://news.google.com/rss/articles/CBMinwFBVV95cUxQSnBrV0Qzemg1dVRGMzQzUVVMazE4dkRub0xVMnFLYnFteGZ3MGlwdjdXOWhJMHctTVBCd0hPMTNMRldsLWVnYTdmbXh4N1Z0emJuN3J0N1ZacHFrdFBWOU1nSkExXzdNNDhGdnRpQXdBRVg1dDFRU21hbHFkX2JuTXdVc29FWi11SVBsdUM3dnNhWjJFaUt3Ykk1R3BndE" TargetMode="External"/><Relationship Id="rId2242" Type="http://schemas.openxmlformats.org/officeDocument/2006/relationships/hyperlink" Target="https://news.google.com/rss/articles/CBMiywFBVV95cUxPZWhRY0JmdjBKRmtEVVNSZ3UzWXoxUDljMlU1cFlvcVdKbjVoZURCclQ1MV9JSFR1b0hQMmZ1SU5lcGdjeFozSE9FUmdPaWpSb2I5cFNSaVFla3dKbEtvejBETVp0YTlQV3hHc1ZpcEI0VndZU0V1dmVnR29YdVNfX0MyclN3aFp1ZjgxaWNpWDBldVFPRUlNVUpEN3pXVH" TargetMode="External"/><Relationship Id="rId2243" Type="http://schemas.openxmlformats.org/officeDocument/2006/relationships/hyperlink" Target="https://news.google.com/rss/articles/CBMijAFBVV95cUxPYktPYzlmM2pNejgzVHZ1ZG94c24xaV8zVjFxM0o5U01NUy1QX2FlTTVpNnFPcldkVlNHc2lxWl8ybkFkQUw4NS04SmNIUnUxOVRDVW9sYnlXUmZzamdGVlJDYWxNaXV2Sk1LTl9sUFE2SWs2MG1wbzZtbVlLa0ZCNnViRnBKQzFlRXREMA?oc=5" TargetMode="External"/><Relationship Id="rId2244" Type="http://schemas.openxmlformats.org/officeDocument/2006/relationships/hyperlink" Target="https://news.google.com/rss/articles/CBMi_wFBVV95cUxQUVR1cFdCUG4yLXNxZW5ZOVhveFV3YVNaeDNRbVVmYkJsamRsdDM3dXkxT3V5T2pWRWo3ejZMMDNmOGVxaDg0YUVyZjJ1bjJseFVhdm9tU3V3b0cteG91bXkxYmRyM3B2WHRsT3ByemZlVWZaQmI1MlE5N0hhSERhSnFVc0dRWFNnUnNxR2p0R2RvdlVzbVR0S01sdjVaMk" TargetMode="External"/><Relationship Id="rId2245" Type="http://schemas.openxmlformats.org/officeDocument/2006/relationships/hyperlink" Target="https://news.google.com/rss/articles/CBMiaEFVX3lxTE9USHRKVkNDYWJEYUcxQUpGVG5PUnZoR21ma0VXME10T1p4c3ptcnBvXzh6THVRQTBWUFdzaEotNVNsVGJySUVTSjAzVmVmSzhvelJKdU1jQk9CZkhGTU4wYm1penhUcEVm?oc=5" TargetMode="External"/><Relationship Id="rId2246" Type="http://schemas.openxmlformats.org/officeDocument/2006/relationships/hyperlink" Target="https://news.google.com/rss/articles/CBMi1AFBVV95cUxOQUx1UU83UEs3cU5GTlNOcDdsRkc5U2RieC1OU0xFTlNaMVhLYjNYYmRORUtRLWhkWmR6dnRmaUFYN2c4UnAtVEVBcjFSaXRPTmQ2dEhJVkNCYzVmSTItVDZ6LVBHWlg3OTJGMFUtQWFVdDFuOVZQNXEtbVRoOUNydmc4cUFzUF85NUpIRUgzb3U0WVdmUFZxbTJFeVl3U0" TargetMode="External"/><Relationship Id="rId2247" Type="http://schemas.openxmlformats.org/officeDocument/2006/relationships/hyperlink" Target="https://news.google.com/rss/articles/CBMisAFBVV95cUxQRmZOQ2kzN2dJUXFlT1hlTi14WkNZUWJsTkRyV29QVTF6SktIVEpXTnhmQkFLUnJCSng2SDhIRzlMVkJlbUI1Q0pid2ZkWVJidlNodURUeDc2aVk1NlZ5aWxBNDNqczdpUXE3Yms2OGxIZk1ZZURNUklnOGtmNmxLZkd3TUNsUmYzZ0s1TjJrU3pRdXRPRG5BOVctcmZTQ1" TargetMode="External"/><Relationship Id="rId2248" Type="http://schemas.openxmlformats.org/officeDocument/2006/relationships/hyperlink" Target="https://news.google.com/rss/articles/CBMixgFBVV95cUxQS3N0Znl5UWNKXzZfdEplbDhmQUlpYlBUUVFBOTNmYjBtRktCamtWdFBjRHBTbGhSTmtNY0dTemsxaUxXWC00NTk4MkRHWDJjY053cl9wS0FxU1dlY0lXN2dJcWRpNFZaQUVUNHJoRlVOVVl0cGpsUWlDOWxCa3Z0UEw1Tm9aZTg1a1lvV2FJMDMxV1ZyVW14TlFKbkRnOV" TargetMode="External"/><Relationship Id="rId2249" Type="http://schemas.openxmlformats.org/officeDocument/2006/relationships/hyperlink" Target="https://news.google.com/rss/articles/CBMiuwFBVV95cUxOMTluVzI4Zkp2QmVRQWpvTjJ0eEd0dEh5Ti16VjRFUDVxLTBHWFlYUVQySUNucGlaUnpiWVlsa3BET2Ixd1RtT1pxWmlEZ2tkQ1lJSXliVThaU0ZIQTU1b0xkdDl1aDJxNG5hTnp2bUdkN25mODkwd2VHUVB1djhUMnVxdFVTa0lLeDNaUFVHOGVhTVNaWG1hR1RvbDFUT1" TargetMode="External"/><Relationship Id="rId2250" Type="http://schemas.openxmlformats.org/officeDocument/2006/relationships/hyperlink" Target="https://news.google.com/rss/articles/CBMinAFBVV95cUxONmF4NjFVZUZfUWpuM24wTklHQ2xqTUQ1aXY3djlxbUpDMXBFMFEwaDhjekJ2NFotNmZDckJTNWN1Ym5oeDI0NlVudi1YOEplcHpZZEstajlLZVJJUWY1YjZHZWtnXzNoR2VkUWxmeFBmT1REYzUyTXcxbDFtVGY0QUprU0VVU0NSVVJONWVGTHdOLVJoWm4xZnV1a1U?oc" TargetMode="External"/><Relationship Id="rId2251" Type="http://schemas.openxmlformats.org/officeDocument/2006/relationships/hyperlink" Target="https://news.google.com/rss/articles/CBMipAFBVV95cUxOWHdKNmYtS0prUzNiUkFtbGJOVktjM1JWVlZNQlFGYlJBc1ZQZl9TMEhzS0lTenVCaHZ0akd3N0xPb0xFUFJDbkFycXRlV0x4SUgxbmVyNVZLNXI2a25tZzR1Q0FSaHJUem1lN3NKbDk5ZHJvN3NMckNEVmhfV0tqU2hxRjZ2MlExdjRGcTZXWFZ2d1pIQ09xU0JKOGlPT0" TargetMode="External"/><Relationship Id="rId2252" Type="http://schemas.openxmlformats.org/officeDocument/2006/relationships/hyperlink" Target="https://news.google.com/rss/articles/CBMimAFBVV95cUxOWVpjZm1Xekp5NVNiNlVwQzdEVlhMREpvdXlzWUJra255R19LNzhNZGdnQ2xpVnBkSXlGRkpuR0tMT1ZJUVEwOHN0QndXZE5pZGVPUEVFUElfUmxTM1BLbG5fekVXSTFnc1N3aW9mdkpEdEdOR1ltRXlaMGVZQXhWRXBwaUMwekQtaWZpdXhMMWVlVW5xc2ZTTw?oc=5" TargetMode="External"/><Relationship Id="rId2253" Type="http://schemas.openxmlformats.org/officeDocument/2006/relationships/hyperlink" Target="https://news.google.com/rss/articles/CBMi2AFBVV95cUxOd0NrdHUyTVRhdHk4Mnl4SVZGSm56c1JuRndZcG50MGlvTEx1RnlEWWE0TEkyRG8tNlZNUko3UnNyRGJMQVd0Q1VlMUNPdlVQa0Frbk5aMTlYZFNlb1JFUW90cDRDMWN2Q3dCZl9zQUtBcVZkR3QyNENzRHcyR0hSSXFPRHNVOWQxcHhHRV9rOHI1V253SzJia2l1OUdIMG" TargetMode="External"/><Relationship Id="rId2254" Type="http://schemas.openxmlformats.org/officeDocument/2006/relationships/hyperlink" Target="https://news.google.com/rss/articles/CBMihwFBVV95cUxPeWw3c3BKdW44MTVrMlV6ZjctWGhzZnZZX0tNenY4U2puM2lucVR4bFM1SnhPNi1WZ3R5bXc4LU1TTHlJRFhFaUJHWHdDeWxzaFBtRUd6VUQxZ1ZiVXloUGE4NVRBSUdZV1FyNG1fb3E5c1FVRXc5VGZRclZHS3gxNUVSUUl6UDA?oc=5" TargetMode="External"/><Relationship Id="rId2255" Type="http://schemas.openxmlformats.org/officeDocument/2006/relationships/hyperlink" Target="https://news.google.com/rss/articles/CBMiwwFBVV95cUxPMml2dVVCUWFZajBWR1h0WjlPTXFCSnVYQzloUTRaSkl5cjR1eE5TZ0tld3pISDM1djJib0ZMaGlkVHRsTl9WdzFWV1FYcXNEWWlNQlMwWEQ1YmxCcjRGem8ySkJJMnc1VF9RdFd3U2ljYVFxRDM1eVNPYUFLNlIzbUx6STRpeHVXWlg0UjBRR1UyTVZSQ2ltbGV4MDkzbU" TargetMode="External"/><Relationship Id="rId2256" Type="http://schemas.openxmlformats.org/officeDocument/2006/relationships/hyperlink" Target="https://news.google.com/rss/articles/CBMi1wFBVV95cUxOeHZzamJYM3VtZDhMODJ6UElEdzV3Wi1nS1NsbWFHNklEZnZIWjNWRGV0S1V5bGdGdE9TcjItd0IxUExNVkpZZnQzSVZMNlM2MFNucm1jUjZhV2dhc19fa0RWT3BEYkhKdFdfaU91M0R2MGdTcWJvTGVEalpnYldOX0dYcENuVEhNOE85a3o5bDRQMEloQm5XSmlHcmJLYW" TargetMode="External"/><Relationship Id="rId2257" Type="http://schemas.openxmlformats.org/officeDocument/2006/relationships/hyperlink" Target="https://news.google.com/rss/articles/CBMixgFBVV95cUxOSmNoOEFPcGJnNlRVZVF6SmxyRXRraEEtbzRPVm9PR20wa24yNGZwWUxBUzB2N0xMaUpjYjhkb0hoOTFCeS1OTE5VX2FhV3hOaGdzMEdCeHgwaktmOUZqUURra0NGRUpWV1RzVW0tZ2hzSFR5Q1hZSEZjb2I0UWpqYU4ydkNxbWJ0V3lPMzVkWmt1LXltRFNMVUgyVnVseW" TargetMode="External"/><Relationship Id="rId2258" Type="http://schemas.openxmlformats.org/officeDocument/2006/relationships/hyperlink" Target="https://news.google.com/rss/articles/CBMikgFBVV95cUxQUGRWcUpId3JubUdWNnVQYXZZQmhUUjRUYVFvYkg2ZnVQVUU5OVNRZmpiVWxTbU9fSG5xa1dsZkxOanplc2o3OC1oQUZ5Yjh5NVNrZ18ySzFlRGR0MHk5MWVhdGh0cHNUX2hiSFR1SElNNElLd3dfNG9oRzFxZzVLLTN1UzBhRkhiQkx4T0ZKc0ZtQQ?oc=5" TargetMode="External"/><Relationship Id="rId2259" Type="http://schemas.openxmlformats.org/officeDocument/2006/relationships/hyperlink" Target="https://news.google.com/rss/articles/CBMiogNBVV95cUxPN2ZCX1Q3dmpaZkI1NEg5N1NJXzJEZC1JcFJoN3lCVDZVVUs0Z3d0S0txb3dpaVFNb09ZVWNCWDA0MmlUQm00WUJNaHdrbzEyTUxTM3RiQnVlWHRTX2JGRkU0akJ6NnYyMlJMWDczU1VHT0VzUkdoY3o0bmwzR1k3RWtYYTd6UXdsazQydDBpS2p0UWdKbVk1T1pZLV9wT2" TargetMode="External"/><Relationship Id="rId2260" Type="http://schemas.openxmlformats.org/officeDocument/2006/relationships/hyperlink" Target="https://news.google.com/rss/articles/CBMiY0FVX3lxTE5CR2plbjR6YWdEWmRWUGVGTDdrREQ3VGo5Ml9kcU1fak0ySzBfd084aEt3VlpJdkVZVm80VGRJcVNhamZFTk9aWXNtVHNNNjVhQlZ2U0E0NHVLeUt2YWVka0d6QQ?oc=5" TargetMode="External"/><Relationship Id="rId2261" Type="http://schemas.openxmlformats.org/officeDocument/2006/relationships/hyperlink" Target="https://news.google.com/rss/articles/CBMioAFBVV95cUxPLVlzR05IU0ZIbFJZcThZb180X3prNE5obVA2cjZMU196TDNOVTRKM29RWWUwUTVXZE9FUW01QlVBaWVIMEZUMEw0S0lUZWpocGgwNGVoVWwwSk9rc2ZRbnpLTkJuVzlJSXQ5SlQ5ZUY3TFFaRldmb3BNdTdxM01iU3hRZm8xMVppd21lbzJKblhqeUZ3bWNzVldyQTJYVn" TargetMode="External"/><Relationship Id="rId2262" Type="http://schemas.openxmlformats.org/officeDocument/2006/relationships/hyperlink" Target="https://news.google.com/rss/articles/CBMijwFBVV95cUxQRk9fWEFQV3p0bGRZZkVBeDRra0ZqQW8zZTZKbjRqczhHVHVBMGF1dU5Lcm9fTU5JdFNzNXRJaTFUOTczNGNwbXZDLU9pVkFaNmFCVWpPNVhIVFQ2UGl5TEtpUFJDTFhHNjFieFdjVjF6QXo1am1KbVNuRzl5RlJ3cnc4SXJ1N1c1eFp2LV9nMA?oc=5" TargetMode="External"/><Relationship Id="rId2263" Type="http://schemas.openxmlformats.org/officeDocument/2006/relationships/hyperlink" Target="https://news.google.com/rss/articles/CBMizgFBVV95cUxNTEtyRXBZZkU0WGRYeHZhMW5jaUhZTjBRWktueXY2NVBZbGJobU9ZWFlVRUhJQWJWMDV6R0NpVTVITUI4RURRY1pEdWFqWHEwZjhGVUtJS0piTTc3Q1dPR0kwWnlCZW1ya3Q3OThLaTRRenBzc25mVzIzajlfS1pfREZPMjZybEw4ZDE1OHllNGFCNjdTWkt2eVF4dHlIa3" TargetMode="External"/><Relationship Id="rId2264" Type="http://schemas.openxmlformats.org/officeDocument/2006/relationships/hyperlink" Target="https://news.google.com/rss/articles/CBMiugFBVV95cUxNMmxMOU91TTU1S3FCOG12OFlkcjJwcmstWFg3a0xmd0VMcHpEUWdNNjh5TS1FeGNOUUVJZ0RHOG9HbVJOTXByRjhrb1VIazNjSURFd0FXOVJzbWNXVjBiY1llMk5UZmFHajBRbmdMaUtyQnFnWlZQZWdJNGVqOE1qSzExY0VkclFXWFBHX3BOUzZ1ZHRBdUhlTDJjMHEtQn" TargetMode="External"/><Relationship Id="rId2265" Type="http://schemas.openxmlformats.org/officeDocument/2006/relationships/hyperlink" Target="https://news.google.com/rss/articles/CBMirAFBVV95cUxPRXRkRkpJMmd4dW1lMlZ1LWZJNzZmRUw1VUMxUE9JVnFIUXJmOFBUUTBDdHBnRWtqSHk5cXVxUVpPSmZ1bHpCNEw5a2I4STRSd0lBNGdYSnFocEJyRUZCdzRNek0wNEVXb0kwX2hTcGJaNnZTeUxGdGpMTE5KSEliLWw2ZVNIRnVMeDlOX2VlRkR0UmIwQkJ3SGplaHNUMj" TargetMode="External"/><Relationship Id="rId2266" Type="http://schemas.openxmlformats.org/officeDocument/2006/relationships/hyperlink" Target="https://news.google.com/rss/articles/CBMi4wFBVV95cUxPWDN3eEdiMkw0TUt2ZWh4MElveHVjQVhoS1NGc25FdmRjMUZfSE1JSTVfTXpUZ09aOVJZSTRyMUUtYmsxVmVldWZZaUxyX0xYdnlMVXFqSzlBZXNuOFBpNURsaFUyYk1QLWlPaUVpR2dMdTBfTURaT3BTRUM5NWFJNy1VRFZmbzBQSC1nSjctb1U3bk1PamxldFhjNUUtS1" TargetMode="External"/><Relationship Id="rId2267" Type="http://schemas.openxmlformats.org/officeDocument/2006/relationships/hyperlink" Target="https://news.google.com/rss/articles/CBMiigFBVV95cUxNdTNBd1VqN3JiWVpOWldCVXJPcktnaHU0TFhBck5KRHFyUVdidjdUWUxpVkRsLWNldWtGR19PXzJuVW41djNhS296d2ZXT2dIOFQ3YVdwbTJZV1hUMzZkTWo2cnpxMGlhcHN4RlNQTjRGc05jMTJOdGFPeTYxUldhQ1dBZ2swSnFNemc?oc=5" TargetMode="External"/><Relationship Id="rId2268" Type="http://schemas.openxmlformats.org/officeDocument/2006/relationships/hyperlink" Target="https://news.google.com/rss/articles/CBMisgFBVV95cUxOMDFma0lyZ0NmVVBpTVd4VENmZVdxZmxCTWxIUHNOX0RiWG5MSmVWNEFfMlB0czhnTVVNaFNfdHhKVnViQnFFeW10MnN6aXJvMjgwLUk0QzFrTmVEUWZpZTVUSGgzYm8tNGdudUVYazM3czhyckIwSGpYRXBBTjFxWEdVMUYwdk5yOGU0UVNkVWlkRnZva01EYnNZeGpMNG" TargetMode="External"/><Relationship Id="rId2269" Type="http://schemas.openxmlformats.org/officeDocument/2006/relationships/hyperlink" Target="https://news.google.com/rss/articles/CBMi4gFBVV95cUxNMy04RlR0eTRQVmRJcGdBbDAxQUFLTk5xclhMdnJSNTNVMzdUTkNnVWxTLVRCUWRMSUVMdDUtVlkwY2R1a2EydS1JWFhocDlJbDYwRjF2QkcwWGtnMTdUbHVLOHhFMkUwQW9BbGZ2LTlUNVRLYlVnR2h0aEltQlpBcHowUkNBeGV2Y3dpOWlqV0MwMXU1aVhGV04yejNqYU" TargetMode="External"/><Relationship Id="rId2270" Type="http://schemas.openxmlformats.org/officeDocument/2006/relationships/hyperlink" Target="https://news.google.com/rss/articles/CBMiwwFBVV95cUxQRXp6akR3T2JHT1J0NmtERWQ1SlBCQ3pBRkZBVmNzRERHYnBUODF0Yjh4dG0wbXZNMW5pTGVDb25OUUtDdFF4Nzgyb3BqQkVTaXVhZUNPYW1RODNPdjVwdXQyWkZ4V1dZenR6MzJpMUZNYVU3cW12dm9BYV9MdnRPN3lNSXI0WFhmT2RrMUc0WklpYVVWS1RUYnFHdVFPOW" TargetMode="External"/><Relationship Id="rId2271" Type="http://schemas.openxmlformats.org/officeDocument/2006/relationships/hyperlink" Target="https://news.google.com/rss/articles/CBMikAFBVV95cUxPZG9kRjJwVlVjRlJhWHFHamI2Vzc5a2stTlJ0MGRnUjNSbkhSekEwd0llY3NicHdGQlRBOE1ESXBpcnpYNmczdnNReHpubkVPMjh2a0c0a2o5ZzEtZG0wcVdla2ZxcnpQTlpyaUl5bGtMMl8yMmVKUVg4S2k0RG9CZnQ5cUwwelhwQkdMVnJXcmw?oc=5" TargetMode="External"/><Relationship Id="rId2272" Type="http://schemas.openxmlformats.org/officeDocument/2006/relationships/hyperlink" Target="https://news.google.com/rss/articles/CBMikAJBVV95cUxOS0tkdXlwLVI2TXRBT29FZ09ldXA5MmtYdUdRRmFhWmJSdkZEaGY1d0lLSkd1NXpkWnNvNjBoamRpQk5vWGQ0b1ZyY0NmQTFpdS1PcEk1dDZqdThmRmtFVWluS3RNQWdxX2FMcU5kTXNDYm82S3ozSVRsTWx1SWpwWkFCd0NENEhnR2N3UXB0dnhTQUx2eFhLV1VCOGFLb0" TargetMode="External"/><Relationship Id="rId2273" Type="http://schemas.openxmlformats.org/officeDocument/2006/relationships/hyperlink" Target="https://news.google.com/rss/articles/CBMikAJBVV95cUxOS0tkdXlwLVI2TXRBT29FZ09ldXA5MmtYdUdRRmFhWmJSdkZEaGY1d0lLSkd1NXpkWnNvNjBoamRpQk5vWGQ0b1ZyY0NmQTFpdS1PcEk1dDZqdThmRmtFVWluS3RNQWdxX2FMcU5kTXNDYm82S3ozSVRsTWx1SWpwWkFCd0NENEhnR2N3UXB0dnhTQUx2eFhLV1VCOGFLb0" TargetMode="External"/><Relationship Id="rId2274" Type="http://schemas.openxmlformats.org/officeDocument/2006/relationships/hyperlink" Target="https://news.google.com/rss/articles/CBMikAJBVV95cUxOS0tkdXlwLVI2TXRBT29FZ09ldXA5MmtYdUdRRmFhWmJSdkZEaGY1d0lLSkd1NXpkWnNvNjBoamRpQk5vWGQ0b1ZyY0NmQTFpdS1PcEk1dDZqdThmRmtFVWluS3RNQWdxX2FMcU5kTXNDYm82S3ozSVRsTWx1SWpwWkFCd0NENEhnR2N3UXB0dnhTQUx2eFhLV1VCOGFLb0" TargetMode="External"/><Relationship Id="rId2275" Type="http://schemas.openxmlformats.org/officeDocument/2006/relationships/hyperlink" Target="https://news.google.com/rss/articles/CBMic0FVX3lxTFBGd0xtcWhTUGtzZkRCcHF4dFhIbDJ1X2xaU25nYk0tbWQzdXY0RkJMUnRwR1FzRm5fSjVyQ2tLN3MtODlBWXNvR0hpMEdxbWpybXVCTmxrbHoxSUppODZQVnVkQy11VUswRUFSZTlUdXZPTG8?oc=5" TargetMode="External"/><Relationship Id="rId2276" Type="http://schemas.openxmlformats.org/officeDocument/2006/relationships/hyperlink" Target="https://news.google.com/rss/articles/CBMimAFBVV95cUxPb1VMSUl0bXdzQkRMMExpVGVzR05FUWhyMHJYZ2lmRTlmYWcwd2NKdjY0MFBNbW1OWGdfNEZMalR6V3BEd3RGX01PSkFFOTlhZ1NRa1dDS0VsVzB5NmZ0bTNRbnJxZ0pNZi0wd2pKWjZPS0RCYzlqTjlLdWNfc0gyWGRvNldMSkl2RTdKdXNRMGphXy1PWl9FNw?oc=5" TargetMode="External"/><Relationship Id="rId2277" Type="http://schemas.openxmlformats.org/officeDocument/2006/relationships/hyperlink" Target="https://news.google.com/rss/articles/CBMizAFBVV95cUxOZFo3MXdJMVkzMXViTzFfeGViczhmb2VKWGNGSGlfT1lMM3AzMDFpck82Nk1PZHlPSTJXX1VndkRsQklEU3A1cGxmOFZ5Qm93TGRKMkxQd3NnWkxUQjBXVmswQzB4X1FUdjh2ajNHM0ZwOGZoOUJuQW9ORjdJTTJEYTI3ZkFwdjRvNW53cU5tMTFDWTBOWGIyeWhZYmhMdW" TargetMode="External"/><Relationship Id="rId2278" Type="http://schemas.openxmlformats.org/officeDocument/2006/relationships/hyperlink" Target="https://news.google.com/rss/articles/CBMiwwFBVV95cUxQRXp6akR3T2JHT1J0NmtERWQ1SlBCQ3pBRkZBVmNzRERHYnBUODF0Yjh4dG0wbXZNMW5pTGVDb25OUUtDdFF4Nzgyb3BqQkVTaXVhZUNPYW1RODNPdjVwdXQyWkZ4V1dZenR6MzJpMUZNYVU3cW12dm9BYV9MdnRPN3lNSXI0WFhmT2RrMUc0WklpYVVWS1RUYnFHdVFPOW" TargetMode="External"/><Relationship Id="rId2279" Type="http://schemas.openxmlformats.org/officeDocument/2006/relationships/hyperlink" Target="https://news.google.com/rss/articles/CBMiiwFBVV95cUxPa3JzclI5LURJcjBvb2NLekxNeXB0TFBwTkVLUUhkTUZDVi1MbENrbFV2UVVDaUtoRGFYaWtoZTNkUGJqNDhHNm80WXZLUU1pRW5fNHh6dUY2eWdoZEY0eXRQbXJqT0lwczh1STJHQnh2b0lLWUQ3WUh4ZDdjT1YzVmRXQzBVRmwtaFY0?oc=5" TargetMode="External"/><Relationship Id="rId2280" Type="http://schemas.openxmlformats.org/officeDocument/2006/relationships/hyperlink" Target="https://news.google.com/rss/articles/CBMi0wFBVV95cUxQWmthNElFRzJBZVZBeWo5d3pNTHVkcVpiRVdsMmQ5aGl5UWN5QktGMm5pTXY1YV9RSEk3THlqbWVWRS0xbHpLaTJIYXhEWFRUR29sMHpYbzM5bUhBRjdMMzJxZFdoeVVpOU9TU0pGa2xFVksxMklkVmhkaWI1dHhxUldnNzMtaWVuaGl6OEpGU0RyOFU3MDJ1eVRMNzBQaV" TargetMode="External"/><Relationship Id="rId2281" Type="http://schemas.openxmlformats.org/officeDocument/2006/relationships/hyperlink" Target="https://news.google.com/rss/articles/CBMi4wFBVV95cUxPWDN3eEdiMkw0TUt2ZWh4MElveHVjQVhoS1NGc25FdmRjMUZfSE1JSTVfTXpUZ09aOVJZSTRyMUUtYmsxVmVldWZZaUxyX0xYdnlMVXFqSzlBZXNuOFBpNURsaFUyYk1QLWlPaUVpR2dMdTBfTURaT3BTRUM5NWFJNy1VRFZmbzBQSC1nSjctb1U3bk1PamxldFhjNUUtS1" TargetMode="External"/><Relationship Id="rId2282" Type="http://schemas.openxmlformats.org/officeDocument/2006/relationships/hyperlink" Target="https://news.google.com/rss/articles/CBMimAFBVV95cUxNVlJHemhWaVI4enI0cXRkMTZncnRaMEN3Und6NndBTHFoQ1FaOUZseFZBTmNJaDZUVzd1MHdkd1dPYmd3WDR6M2M3X1BrZ0ZSb053blZYNUpQMWtKTnBack9wdFRNX3g1TnNvTHN3UTVWUGtIQmp1RHFVRDEtX014Tkx0ZDZ6bTMxT3NrTHJXVV9wdkdpSkNBSw?oc=5" TargetMode="External"/><Relationship Id="rId2283" Type="http://schemas.openxmlformats.org/officeDocument/2006/relationships/hyperlink" Target="https://news.google.com/rss/articles/CBMi8AJBVV95cUxObnp1X2VRdW11bVFiamtYVzM5V0phMDc5bC0yM2lEaURkbk93YjJ2N0lwdEJjcWJGRy1WeUlqQkxHRkhYdWE0c3FyUXBzWjdJRHlYeHdSU1k5LWJhY1N5OWlqS3dtQ3FjYVNKNXJDc2k3WFVIWWM0RUV3aHZpZnZWeGY4b055V1ZnNEdWRjVsUjhSYVl1QTlud0FFYTZDYl" TargetMode="External"/><Relationship Id="rId2284" Type="http://schemas.openxmlformats.org/officeDocument/2006/relationships/hyperlink" Target="https://news.google.com/rss/articles/CBMinwFBVV95cUxOT1dYaVZkV1dqMHNaMnA2THNlMWt4dmFScGk4ZVpqS2NVWElFOVVCQXV6cDBQWmRRZ0RTS0VNTVprTUFFeVlsQ2hHaXdkR1BpQVpLTXZHZFNIREppY3RMdUdMRm9lUTRmWUIyalEtY1ZMbkJRWHctWDNSZlNHMms2NXVOd1pyM1NSM252TzlHQWRidmhrVFphOV9YZmVxVU" TargetMode="External"/><Relationship Id="rId2285" Type="http://schemas.openxmlformats.org/officeDocument/2006/relationships/hyperlink" Target="https://news.google.com/rss/articles/CBMi3AFBVV95cUxON3dUa2JRSUNDWFB5Sm9MQzB6NUZuZnVLa1F4bEFiWWM2cG85RUJOYXgzdnNMemtQLURlOUZmcFBNUGRNdWs3QlN2T05QU3huYjdIa2Z2bHhvaW80c2ZyejJuNzBZb21fTU1ySFZxN2ZXMExVWTc2dkZMSEJaNjRuNVBSYTJ5ckpEcy1UeGNIaWQzN1g4Qmt6X2xYYVJYRn" TargetMode="External"/><Relationship Id="rId2286" Type="http://schemas.openxmlformats.org/officeDocument/2006/relationships/hyperlink" Target="https://news.google.com/rss/articles/CBMiygFBVV95cUxQTVd1bDFONGQzemdLSXVfQ3hpMFpYR3QzeWJsS0FTcnVXNUhZYWZkUlhpZ3RuWV9IZHo2bjJPdnZYZHloM1gzLXFXTXhtZ1ZJUEpxa1pvc213S0k5ekxvR3RsS1BNQ2FRZENMTmpLQUM2bDV0cERRdFNKTzdXSWlQa1J4eEEzM1VrdUUxVDhCTkx6UFBsNkdvNTB5YTFtb0" TargetMode="External"/><Relationship Id="rId2287" Type="http://schemas.openxmlformats.org/officeDocument/2006/relationships/hyperlink" Target="https://news.google.com/rss/articles/CBMid0FVX3lxTFBwb2s1Wmp6cnNyRkxodzdZcHAzTDZZQWMyQ1BmTjN3bGtaS2tLd2JIU19laFRlcGtqRHBIZTI3ODRhTzNlYWNnVWwxQUVoclFLVldNdnZ3dTU0QXJfOU91Y2padFU4c2VzSVJBeXM4TERWbE9NaXRB?oc=5" TargetMode="External"/><Relationship Id="rId2288" Type="http://schemas.openxmlformats.org/officeDocument/2006/relationships/hyperlink" Target="https://news.google.com/rss/articles/CBMifEFVX3lxTFBiVVNlTHdUX1pSdDdvekVPdl9YLTI0MEJfeVJXNHRrY09LSXpZdWpyR3JLb2RXbzhtZWxVRGdURGRQc1FrOWtMZ0IxSWNpdnRqRDRYM0hFV1JabzdDcGFDZjk5eU02Zy1ld0JnM0JQdmdYNWJqcDY0N1FJQnc?oc=5" TargetMode="External"/><Relationship Id="rId2289" Type="http://schemas.openxmlformats.org/officeDocument/2006/relationships/hyperlink" Target="https://news.google.com/rss/articles/CBMiwwFBVV95cUxQRXp6akR3T2JHT1J0NmtERWQ1SlBCQ3pBRkZBVmNzRERHYnBUODF0Yjh4dG0wbXZNMW5pTGVDb25OUUtDdFF4Nzgyb3BqQkVTaXVhZUNPYW1RODNPdjVwdXQyWkZ4V1dZenR6MzJpMUZNYVU3cW12dm9BYV9MdnRPN3lNSXI0WFhmT2RrMUc0WklpYVVWS1RUYnFHdVFPOW" TargetMode="External"/><Relationship Id="rId2290" Type="http://schemas.openxmlformats.org/officeDocument/2006/relationships/hyperlink" Target="https://news.google.com/rss/articles/CBMiwAJBVV95cUxPcGtGbWFaN25GZ29WUC1ESXcwWGdpUWhQVnNlWGlDWjBJMGJXTGlQX3lCbTRxSVh1X1YzRnVaUHhUSk1ubTFjcmRCSWlyY2JldE9xSWxYUnlWaUVQR25KU3V1dU4tbkdXQjg1R1huNlhyRTRJcF9kX0FqTm8xaXV4eENKRkttUG53c3FLczlzYkRYWWJkUnQwcm1wb3plQj" TargetMode="External"/><Relationship Id="rId2291" Type="http://schemas.openxmlformats.org/officeDocument/2006/relationships/hyperlink" Target="https://news.google.com/rss/articles/CBMiywFBVV95cUxQWUVJN1N5am1XWG5mRnozVFc2eG9MOXppeGxmdi1sc3plNlZZczJDRm50WHZpLU5pYkU4cE9WcUN4Q2lpRFZfdFZpaTl3NHE1c1EwYWd1QUxKdmJ4ekR2eWw2TVBGTHY5Vlg1OUcyRmVFenRWbWxHUUdjVEx0cEUwN3l2cTVnRUN3V0d5NWhrT1VsRUtObzVVS0lrT2RnN3" TargetMode="External"/><Relationship Id="rId2292" Type="http://schemas.openxmlformats.org/officeDocument/2006/relationships/hyperlink" Target="https://news.google.com/rss/articles/CBMidkFVX3lxTFBfXzc1X05qTXZJeFVYX3dxS0pnLW9zZ0RnTVgzTU9vNHBKR0xoWDRwSWVXSUJOSWNlbTBWQ0t0a2lLRHViY1VwQ0s2OEs2ZHJaTi1qb2pPNWo1clhhNS1jTm52bkFPdmstaFRrMVk5MzI1YnlxUVE?oc=5" TargetMode="External"/><Relationship Id="rId2293" Type="http://schemas.openxmlformats.org/officeDocument/2006/relationships/hyperlink" Target="https://news.google.com/rss/articles/CBMieEFVX3lxTE14cUhTdHhnUHNaOHRUZkhxcmVRSXBFbjBkbndMdGJHSTAxLTBoanlzN2wtbmd5a3hMbVhZbmljS1E5M0U4ZUhrcnI0V0gzd2d2YVVNcDNFd0VvQmRMMHp5STE3R1ZSNzJnTVhCdTc5Y2NLTlJ6Skl5ag?oc=5" TargetMode="External"/><Relationship Id="rId2294" Type="http://schemas.openxmlformats.org/officeDocument/2006/relationships/hyperlink" Target="https://news.google.com/rss/articles/CBMiekFVX3lxTFA5RUZDQjJxbVo5bUVLeHREOXdQandtQWJqMlNsMWUwaU1DT19iR0htSThGTjZqc2pMamhkSDAtR1YtMFB0R21FQ0xLYlYyQ01teW1zemUtd2JJU0tyMlp2c0l4N19JWVN0OFI0ZFMtWDRkYjZsU3pDM1Jn?oc=5" TargetMode="External"/><Relationship Id="rId2295" Type="http://schemas.openxmlformats.org/officeDocument/2006/relationships/hyperlink" Target="https://news.google.com/rss/articles/CBMikwFBVV95cUxQWVhNR2h0QkI3cTZiMVVXMFFlWEl4NmthVi13bHgxM1g5dHFHVjU2M3JuMkFxTlhJVlVCOFhCaFRiSmdUN05UdENGbXZoLUxDdkh6Q0FWcTFjLTdUSDdiOVhFY0lSeFhvWVlmaWo1YjU0dkFGek1BdFFmTUpXd0g3dVdIQWk4aEJabk4tdlNLUDBweVE?oc=5" TargetMode="External"/><Relationship Id="rId2296" Type="http://schemas.openxmlformats.org/officeDocument/2006/relationships/hyperlink" Target="https://news.google.com/rss/articles/CBMipgFBVV95cUxPSlVlT0JJd0tEYTdTUE55NVJ0bGRHbDhwNnduSFp2b29OWThubUdDekR0b2tKbkNBdE1lcDdvQjFaMjlkaWJSeFR4WWN2UHNMMFFibWVDbmtGRzEzTks3d0RzQ1hJOUVRQ3RBeDc4NVpNdHpES2NFMVptMFpFbG84SEo1MENxdWdobFBZTjVEOUt6ek1CUHpVVjV4WWktRG" TargetMode="External"/><Relationship Id="rId2297" Type="http://schemas.openxmlformats.org/officeDocument/2006/relationships/hyperlink" Target="https://news.google.com/rss/articles/CBMinwFBVV95cUxQQmdyQ2p3Q2k4NGk5UndzTnpvMXZsc2UteFpSTFVnV1R2ajhva1l3dVE2UHhra1pLcWdRaGh3MVBxeHhSSEM2enY0UlVvaWl0NFdYS0ZXa04yTTZHQkR0enowUGxKSUZzN1NnYUFlWVh4cVQ1c0kwR21iRVBoOUZUR1JIdXEyYVJPVjFoc05NTnBZSGwtTXlHWGFTR3VXMD" TargetMode="External"/><Relationship Id="rId2298" Type="http://schemas.openxmlformats.org/officeDocument/2006/relationships/hyperlink" Target="https://news.google.com/rss/articles/CBMimwFBVV95cUxOWVp2YW9HaER3ZEJCc0NoUGN3dlFvQndmTWI2XzZremZKNjF0Z0JHMGU5N1NpM1lKLXJVQXcxemViM0JkaGRlVnhwWjZIMzhuQW5VRWp2MkN2dzF5TDlnelVGUHhBcVhxV1BJM3d5LVZOZmpzSUl2SEFvdGU3NGVFdXhBaU9rRFNoUWVjMVlBZVBhb1RzNHA1NnRPQQ?oc=" TargetMode="External"/><Relationship Id="rId2299" Type="http://schemas.openxmlformats.org/officeDocument/2006/relationships/hyperlink" Target="https://news.google.com/rss/articles/CBMiiAFBVV95cUxQajB4N3dzbVFKazBoUlM4cllnR1F0WlpkcDBGVVQ4LUdqSTFJWndyM0tLYWlZdkRrYm9oQVRKOGREUHRsNS1kalRPeXdZMkpUQWdqR1QxdENTU2V0TVdBcXIwSlVUeVdwTm5wc2ZLdTJqUWtRR2dDdjc3LWFVUnhheV92ci1hWlZi?oc=5" TargetMode="External"/><Relationship Id="rId2300" Type="http://schemas.openxmlformats.org/officeDocument/2006/relationships/hyperlink" Target="https://news.google.com/rss/articles/CBMiuwJBVV95cUxQaXNSek9VNU41S0pyNTFaWXkwSDRfRkpPNjhBNlF6OF9VblRzRGNndU9xdUpnWms0bmpqU2xqM3l0NHREcGlpekRuT0JJNHNYY0tyQUlwZ1hoelQ1NWJLZTRGOV80Y0ExU09XRUY4NmxLX0xvRnpDQkViTWluVXFrNUNXbl9TQjBsMEpFY1NjRHpuSFo2allTcklnQzl3Nl" TargetMode="External"/><Relationship Id="rId2301" Type="http://schemas.openxmlformats.org/officeDocument/2006/relationships/hyperlink" Target="https://news.google.com/rss/articles/CBMingFBVV95cUxNd1ZscThwUGZfd1Y5WnFBVEVmQUJMT3pqT3AwdTVpVmtRUXlLd01DYnF3ZXdKQ3JrT3NCZFNhSmVZZmROdFQzNV9DZXlsRXkybjdobGJIOWthNFdMVGV5blR4Q1hjQkpwQ1hRZWc0cVZwMUxJQnFvamppRXN5SElZUncxc3ZnSGc0NEY5UWRsa2NMS2lLblFLdWtGNDlBZw" TargetMode="External"/><Relationship Id="rId2302" Type="http://schemas.openxmlformats.org/officeDocument/2006/relationships/hyperlink" Target="https://news.google.com/rss/articles/CBMiekFVX3lxTE5KZjliN3BvVVpabXBoRTJJemN5bHhLSW1TNlc2dmFhQ3Q3Q1ZVQjI4ekEyWU53X3dtUDZsM1FJakZ6bUJGbU9SZFNFNGhhbTRPaGhENzlfQ2JrQ3M5UWxXWFkzMGp3djdDeEN4bXVwaWlMaTJtMFFnLXF3?oc=5" TargetMode="External"/><Relationship Id="rId2303" Type="http://schemas.openxmlformats.org/officeDocument/2006/relationships/hyperlink" Target="https://news.google.com/rss/articles/CBMilgFBVV95cUxNbzhOOF9rem9NMHQ2Uy04OEwxN3pKOGVJWlVCcC1VemRHRUxVS3E1VVNkUldtUFNYa2R3bzJpYXE1QTJMZHZRQU84Vi0waFprNEd5bzFuTUpNSFdpVzVfZ0EyZGNzVHg0UWl3WnI5OEpyQ1h6NFdLaE5aR00tWFdvTTJSZ01iczNtV2RKRWJBVnNYazFhMEE?oc=5" TargetMode="External"/><Relationship Id="rId2304" Type="http://schemas.openxmlformats.org/officeDocument/2006/relationships/hyperlink" Target="https://news.google.com/rss/articles/CBMijAFBVV95cUxNSFo4NktBSG01cVRfTGYzZmc5RUxrRTMxejBJVG1RSWVlM2E3ZTlfUWdVWjdHbGNlaUhWUnRnSEFfbkZfTG85U1FIajlSUV80THZOS3ZrUjdiakEybWxjbU9MVzl5SmhRNUlidzlkVldqV0FQd2oySDhDMFlUcnpJamJvMHJ4TzRrMDdxVA?oc=5" TargetMode="External"/><Relationship Id="rId2305" Type="http://schemas.openxmlformats.org/officeDocument/2006/relationships/hyperlink" Target="https://news.google.com/rss/articles/CBMingFBVV95cUxPdDN4allPLVczQWY5N2haSTZnbWZXZ0ZjZGNNdlhiRFdBVXE0N1hCcUFZLVJhd2VRUFFVVmdxWFVDWkMtaW5nTHprcHlDNGxBZHUwMmlsZ1U4WXA0T0dZaXhua0RicV9Yb3dfQ3lSNzVpcmY0WEhFWnNudXVYdks1UGppN2hLMzZ6bkVmNmlRSkxUOHpjb0pJMEZuUVBaUQ" TargetMode="External"/><Relationship Id="rId2306" Type="http://schemas.openxmlformats.org/officeDocument/2006/relationships/hyperlink" Target="https://news.google.com/rss/articles/CBMid0FVX3lxTE4xTmJtTjIzaVdHdEVaLUF2WmcyVjZ6NTZEQTNfV0NkVWF0NnlQU2FRSUhIQmc4eV93UmtDUHFJUGlHWnJqcUFWWWU4WVRFMHUxcUp2SXJLNGg5TDI4VlVFdU1LZ3Y3eVFvUUlRTVdHVjZPdzJJeE4w?oc=5" TargetMode="External"/><Relationship Id="rId2307" Type="http://schemas.openxmlformats.org/officeDocument/2006/relationships/hyperlink" Target="https://news.google.com/rss/articles/CBMixwFBVV95cUxPWG1MZEh1RUNKS3NLbklINnZoTHFGaUk2U2NTOFhsQzNLUEpfR1lwSUJDVlpPQVBGQkJLeEMxLVVNWl9QMkNYWEMwcXppSk9vckk2U01pcms2VGZ5TzUtVFFQM2UtQXN1TjZscm15VktqWEkyNFBXbVBZNXliaVg2V21XeU9yRldtNjM0ZHlKQW1VYWprWnd0ejFZYVFUcl" TargetMode="External"/><Relationship Id="rId2308" Type="http://schemas.openxmlformats.org/officeDocument/2006/relationships/hyperlink" Target="https://news.google.com/rss/articles/CBMi0AFBVV95cUxNaEo5bTYxbXNYMHdhSHY0SkEwOVI4LWdrZVZzMGwtcTh3bTJabU1FeVpEZ1VxUXhqSHkwQ1pBZ0hYY1lNUFFYczRDTlV0OWNwa3Z6TUhaYkhPVU5fQW5yeHl1d3ZmX0VxeEZZaTBnUklZaEs2aFFXTEp0c2JKWGhfU3BpVnRrSldYNjNaSmNxX0NEam1SbURBTUp3Q1labn" TargetMode="External"/><Relationship Id="rId2309" Type="http://schemas.openxmlformats.org/officeDocument/2006/relationships/hyperlink" Target="https://news.google.com/rss/articles/CBMimAFBVV95cUxPQ2ZNSUNOSHlkODFjRWEyRDRpZWFmN011Umd6dXdUQ2ZiSU95ZzlNX2FkYi1CMlViR182T0J1S2NDbXlHYXZrQWZxSlFhZFQxSFRrSTlsdXBNY0hPZUM1REt2TXRuVnRWWGxBaFZqWmF4OU83bV9vWGQ0QTFZNUVnY0RPRDlfS2hPc2tHN094ZURKdXRFYUtMOA?oc=5" TargetMode="External"/><Relationship Id="rId2310" Type="http://schemas.openxmlformats.org/officeDocument/2006/relationships/hyperlink" Target="https://news.google.com/rss/articles/CBMi3wFBVV95cUxOTDJwZjlSTHZUdnNuTUhUUjNDWS04VkZXU09uME41QnhnOGdONEVabUdsaEp4U2tUNmRRNlViTDRhZjlCZnVBTGZEaERWbDc5R0NrekZORUwycjFYQlJzc3d3TXZoRnJKaXZEckNBQkt4NHVFbFlMSkVhdncwZzVGY3c4R20wSU5WTzdfOFVPZ0pVbzNqUXFuT2JhR0JmRT" TargetMode="External"/><Relationship Id="rId2311" Type="http://schemas.openxmlformats.org/officeDocument/2006/relationships/hyperlink" Target="https://news.google.com/rss/articles/CBMi0gFBVV95cUxQa3VzYWx0QnNTdlE0RGtYRmQ3Mms4V1VZT0lnTW53LU1mMUI0TGFIMGFOTVFvVWFaczRoVktzME1RN1JCTi1WZU02TnZsWnlNVndyOVFkeUZUQVJKeEtfTGFCZkdsd3BSOWdIVWpvdW81X2U2Nm9ob2FrUTVOTkRSRDhLUEZJQndhZDBkU3ZvMjlnUnhNSE11NFpiN29CUX" TargetMode="External"/><Relationship Id="rId2312" Type="http://schemas.openxmlformats.org/officeDocument/2006/relationships/hyperlink" Target="https://news.google.com/rss/articles/CBMiTkFVX3lxTE9PV0lBR2VoQndWS1ktOWh0SFFCdERwblM0dnpmY3FudUk0OUpZR2kxT2ozbkV4R0NoY3BBSThCbk81VFlET3hnTWJUYTljdw?oc=5" TargetMode="External"/><Relationship Id="rId2313" Type="http://schemas.openxmlformats.org/officeDocument/2006/relationships/hyperlink" Target="https://news.google.com/rss/articles/CBMiwAFBVV95cUxOQmtzV3doQVBHRVU0OExmTFBQcTZvckx3YTdnaGRiSGNwSGZJc0JvNDlRSkJOYklGR1BFRXd4ZzBXdlBKMVF3Y2pxQzVtb01UOTA0VHQ5akI1eGRqT19DNW1ISGo4QzRBQTk1eUpNcUllSTNBMG9xZ29ESHpuZmZsLUJhanBLajZ5aGRfOUt4RXA2YkoxcEZoeVJsYWZtVV" TargetMode="External"/><Relationship Id="rId2314" Type="http://schemas.openxmlformats.org/officeDocument/2006/relationships/hyperlink" Target="https://news.google.com/rss/articles/CBMi6AFBVV95cUxQR0Q4OTFvazN1N2lpakhMOWEzcGlIQ3dhQUJYalpyTkUtZko3QlZ4QUNPaHVYLWpFdUhER3hzNjAyblV0QTJ6aVBnTjB4bGx1ZUFyeUNYbVAzUDNvSHdreVJUNjBFOFgyZWhxNEZtLUI5Zkp5NDNNY2lZaVZONXVQeDNtQzFmOGVyYjJvUS1DbU5nRGlJOU1JMDAyUzlJeT" TargetMode="External"/><Relationship Id="rId2315" Type="http://schemas.openxmlformats.org/officeDocument/2006/relationships/hyperlink" Target="https://news.google.com/rss/articles/CBMi7gFBVV95cUxNQ0VDQ29uVlpxUmpiQUMzVUZBOWlidjdoclRTdG9kMFlKVEJiXzNPS2FiVjdOSVl6RDFiMEo1Vm0tNllPbDVfTWt6Q0pjblJqampyWGtPUFlYSmI0YkJpNFlobmtZTmFOdEVEcnZyWVFYVU5hOGNFdHViWXo0dzV1ZGVtZWhpUENtZzdxZ3NmbmRKUUNkQUE1RThucUN6ck" TargetMode="External"/><Relationship Id="rId2316" Type="http://schemas.openxmlformats.org/officeDocument/2006/relationships/hyperlink" Target="https://news.google.com/rss/articles/CBMiYkFVX3lxTFBHem1DMEF3bTNha3UzSG82Q0JQT1U2VGJ3dXE2OElPaG51Wl9pVy1lbU1ncVFjazJsUm9IbzlmbW1aa3BTVE5GNTdfUWxINnpldWlsb0htLUp4eGxrZkJPS1FB?oc=5" TargetMode="External"/><Relationship Id="rId2317" Type="http://schemas.openxmlformats.org/officeDocument/2006/relationships/hyperlink" Target="https://news.google.com/rss/articles/CBMipgFBVV95cUxQa1MxdV94cU1hSVM4YWtiQ0hZbW5HMWthNEMwZVBSZV9hSEI4S0lVbDdhVXdCcjZ4a09FNXM0Um5sRGJ1UTlSY3BlMjhKVk9SMzl5WXo2RWhyc3BtUzNRWFNQZVdwdS1ldFFGcVBVTTBZLWN0OE91M0owTlZVUEtpYTBfRVJpaFdOSzlXQUdCdXd3dl8tY0lLQXE5bGVtUG" TargetMode="External"/><Relationship Id="rId2318" Type="http://schemas.openxmlformats.org/officeDocument/2006/relationships/hyperlink" Target="https://news.google.com/rss/articles/CBMiYkFVX3lxTE1oS1J3NHBrVkE2bG5jaXhra0dwRTdnbzd5LUZ5clBRbjdMTmJ3UDRxZDBvMkl1VU5RS21nY24xandTemctbzdSaUd2aHQ3bGNwLVZNQWVDR1BxWHFjYndaR3Bn?oc=5" TargetMode="External"/><Relationship Id="rId2319" Type="http://schemas.openxmlformats.org/officeDocument/2006/relationships/hyperlink" Target="https://news.google.com/rss/articles/CBMi1gFBVV95cUxPanZKTndGQlZmdThmMDQyaEF4RGo2UlQwa001Z0hZMS05cE5XTC1ZUDFoNFR5RlZTQjRhTkJWcHhyR0hGc3prNHQ5V2VhVHBHN2k1M0J2MmxIaUI0SUVsQjh2Z0FPOWNjSzVJQy1FenVtdldHbWpYaGZhei1JVmJsWFd4dmN6RkhlLW53OUduQ0ZleF8wVjcyUnNxM1BueV" TargetMode="External"/><Relationship Id="rId2320" Type="http://schemas.openxmlformats.org/officeDocument/2006/relationships/hyperlink" Target="https://news.google.com/rss/articles/CBMitgJBVV95cUxOUW9DM2NqVWZ1S2dTbjVCMGZ1d0lXeC1fNkJoUDM2VDFPenEtN1EyMHVzd2o5S3ZkZGlXeFgyUE1zcDVkMVlUT0pPZXBSYUF3cjNKdFVudllVYkNycjRhSmhvODNsT25iSWJ4NDM5eGgyVGUzb1Jpa0ptbVpiN183dlJfYkQzcXVQQmRXbUM5MUNTeVlhLWNBZVFhQUQ3MV" TargetMode="External"/><Relationship Id="rId2321" Type="http://schemas.openxmlformats.org/officeDocument/2006/relationships/hyperlink" Target="https://news.google.com/rss/articles/CBMiqgFBVV95cUxNRU40dnFFM2tidVhuYnQxSTFUenZmTlhOUS1wbTZUSm1iOHE3STNPamxueHJWbFppUTUxZmRDRmRFVDl1eUZSeV9JMTNDMTdXRng3MHhBMjFmeWg2SnlJSTdnZVYzeHNXbGZza0FtQ1M2U2ZXR2ZnamVQcUNfSVZxYnFfdFNIOTM5aDZncGR2M0I3cmViemY5eW1hdG1mRV" TargetMode="External"/><Relationship Id="rId2322" Type="http://schemas.openxmlformats.org/officeDocument/2006/relationships/hyperlink" Target="https://news.google.com/rss/articles/CBMirAFBVV95cUxPM1VYX1VnUERaaGkwR0FQV182UmIzQ3prV25Rc2ZjM1k5THp3WE5nd0JxSzdCV3ItcmZSOWpNd2dMSHR3UW5uSEZVaURCeE0xcnJDU3NmVG5tU3NkSzlQOUJBcHUxaDFCVnVtM1FqYnRwWEJNYW9neTVrcklobG5uM1lHX0JRQXNmY0ZHR09fVmk4T0VjSEQ2SDFyMWdxYl" TargetMode="External"/><Relationship Id="rId2323" Type="http://schemas.openxmlformats.org/officeDocument/2006/relationships/hyperlink" Target="https://news.google.com/rss/articles/CBMic0FVX3lxTE1NSHBjcjdnUXV4ZzlJMjJpYkUwRXJLUVg5OTlDSGFyRWFpNkhnekg0T25qazBJbEdCMmZfZkVEMDdTM0c1ZWR0TnlmZXZaczgweDAxTHhNX0gwTTRoZ2g3S2FtTlhJZkdYQ3d5OWNPek9UTW8?oc=5" TargetMode="External"/><Relationship Id="rId2324" Type="http://schemas.openxmlformats.org/officeDocument/2006/relationships/hyperlink" Target="https://news.google.com/rss/articles/CBMipgFBVV95cUxQa1MxdV94cU1hSVM4YWtiQ0hZbW5HMWthNEMwZVBSZV9hSEI4S0lVbDdhVXdCcjZ4a09FNXM0Um5sRGJ1UTlSY3BlMjhKVk9SMzl5WXo2RWhyc3BtUzNRWFNQZVdwdS1ldFFGcVBVTTBZLWN0OE91M0owTlZVUEtpYTBfRVJpaFdOSzlXQUdCdXd3dl8tY0lLQXE5bGVtUG" TargetMode="External"/><Relationship Id="rId2325" Type="http://schemas.openxmlformats.org/officeDocument/2006/relationships/hyperlink" Target="https://news.google.com/rss/articles/CBMiwwFBVV95cUxPT25ranUwSGdIaVkzbnZVRTJySlFYTVB1ajJNMU12VlFMcG56YXR2M0RvNnBXU2hNOWtmcVc2bHh0bklKc2tuWkUtVEhnaWQ4VnU5VWNwMGV3QnVkOW8xUnNKM1lJeE9ORVZwRzRjRE83NjVBd3dWMkdPZzJlT1pfdVRGZ05mbzRTVTBSWFV3bmxDYW9UaXFJUndtZkRLNl" TargetMode="External"/><Relationship Id="rId2326" Type="http://schemas.openxmlformats.org/officeDocument/2006/relationships/hyperlink" Target="https://news.google.com/rss/articles/CBMirAFBVV95cUxQN21UX1ZKaFBPUGJLNUNwSDFDZVVvMFBodENPLXNwRXJLVFU4b3hEaUdNZk9wczhmT1RtUFdaWlhuVWN5SzJfYlNtNHREdkZRTTg3RUxXeWJ2LXZYR25vTFdkdnl4bUJzZU1HWTgtU0ZuWXdpbWVKS1ZNaWlvT1RJamZZLVBicGdvQTB5cEt4OWVURC1PUmJ4NTRWNnRTVD" TargetMode="External"/><Relationship Id="rId2327" Type="http://schemas.openxmlformats.org/officeDocument/2006/relationships/hyperlink" Target="https://news.google.com/rss/articles/CBMixgFBVV95cUxNR0FIc2hjNGg5YzRZbHBGMER5ai1xUDJTZFV0VnZERkJZWl9Pc1ZVUWpnRFl0VF9FUW5fbndPOWFMSE1CR1BHb0FmQ1J6MXVpbzZBY0Y5RkhOMmVZdmM0LXNMUmhlOHlNeW94S2lVVHk3ZVhWM2o1WDY5VEc0UW1TVlRZS1hzWkR4TjdIaXRoc19ZRHJIM3dfRVJ2cEFzdj" TargetMode="External"/><Relationship Id="rId2328" Type="http://schemas.openxmlformats.org/officeDocument/2006/relationships/hyperlink" Target="https://news.google.com/rss/articles/CBMi5gFBVV95cUxOMWFWNGxEZVRFemp2QnU0bjNmOUJHcDAzWC1pX1luMzRRUEVoYnNuVTdtRXBXUTA3cjdfUnNrT09qNWFwRUZhck53WFdUWnpNLUc2Qlo5NGJFbGhqbEV1QlQ0M3RYNDZIemVGaTNiZHRSdWYwWnlIVHFqN1hSa3lMUXpyOXROVTVJN1lsS3pqYm16dTlGbkp6eE5hOHEteV" TargetMode="External"/><Relationship Id="rId2329" Type="http://schemas.openxmlformats.org/officeDocument/2006/relationships/hyperlink" Target="https://news.google.com/rss/articles/CBMizgFBVV95cUxQYXF3VnIxS2pXdWR5YVFyajFpTWdTNld6emhYR3JDa0FkT3BWb1BuV1U1OHJMVG9lRXZhV1BOVHJVZzg3eDlsaVZJMDBURGx3M25rOEpla2ZFcW4zNWJreDQzSlhFSjd5NVpsbm5iOXE0T3JkSG5ScG5iakEycUlRaDNPSVgxVVh2Sm1sejRkRzBZODhaZ3NQSkc1Ry0tN0" TargetMode="External"/><Relationship Id="rId2330" Type="http://schemas.openxmlformats.org/officeDocument/2006/relationships/hyperlink" Target="https://news.google.com/rss/articles/CBMitgFBVV95cUxNTTRrTVlqdjBQY1V5RlhUdFkzakFqOWloY3dRcGUyWlFIUGlCOV84YnNTampuSGdaeWtnMzZJTW5OcGdsLUkwWG1aMzNXUWpfQjF4bWQxV1NVVGdjb3drYTZaTG5pbkJna3c0aEFxQlpQcFpqM1ZMQ0ZzRFVTaHJGc2IwOVBHQXRPOElaMDdPVlBncmZtVHQyZDJWUG45Wl" TargetMode="External"/><Relationship Id="rId2331" Type="http://schemas.openxmlformats.org/officeDocument/2006/relationships/hyperlink" Target="https://news.google.com/rss/articles/CBMixgFBVV95cUxQVDFBNl9sWGMwWXMtaHE2VjlFV2xFR05ITF9XTXo5TkN1ekRsX2loU2tkV1dRVDNDUmRQSUlOZkN1N1VjSU84MFNLYlk5T0c4WlY0R1QzWlFyaExKVU85NkM0aEo4cDlRcU9WSjNRLTIxanJhcnRnZ1dZMHpTcjNZeTZyazFEREhtcnV1UkZqLWF3aW9kQjlGR0JyTHBBNW" TargetMode="External"/><Relationship Id="rId2332" Type="http://schemas.openxmlformats.org/officeDocument/2006/relationships/hyperlink" Target="https://news.google.com/rss/articles/CBMirAFBVV95cUxPM1VYX1VnUERaaGkwR0FQV182UmIzQ3prV25Rc2ZjM1k5THp3WE5nd0JxSzdCV3ItcmZSOWpNd2dMSHR3UW5uSEZVaURCeE0xcnJDU3NmVG5tU3NkSzlQOUJBcHUxaDFCVnVtM1FqYnRwWEJNYW9neTVrcklobG5uM1lHX0JRQXNmY0ZHR09fVmk4T0VjSEQ2SDFyMWdxYl" TargetMode="External"/><Relationship Id="rId2333" Type="http://schemas.openxmlformats.org/officeDocument/2006/relationships/hyperlink" Target="https://news.google.com/rss/articles/CBMijwFBVV95cUxQYm4waWN5TVdnLVdNWF9CM0U3bGhrcFpzdE1vR2FBdGtFVV9xRWFTUkV4clJ3eW83SXJNaEczRHV0aWp6dGllR2lTeTdYTmFrLVpxaTZEUnVMaFQ3M1hTZzVnbXdfY0h4OTVDell0WmdxWUFKRDVPTjI2aU5GUFF4SllLVDN6SkdJR2x5dGVwWQ?oc=5" TargetMode="External"/><Relationship Id="rId2334" Type="http://schemas.openxmlformats.org/officeDocument/2006/relationships/hyperlink" Target="https://news.google.com/rss/articles/CBMimAFBVV95cUxQNVNWTWVrcU5xSjNLU0R6S0ZBdWNoVGZGLTFqTVBNaHZxZUZJTGZPOFpYM2RxaVZOMVVrc1NDU1hFeUNXWHRCVzdLU1dUSzVmVmROWWNfcDBXMnUxX0h2SUkyWEhzQUd2NFhFMk9EQUVHTHBRU1cxR1lmX2pCTFRCOTFITmVsZFV0dTFWZXM5THFEeVAzUDk3Vw?oc=5" TargetMode="External"/><Relationship Id="rId2335" Type="http://schemas.openxmlformats.org/officeDocument/2006/relationships/hyperlink" Target="https://news.google.com/rss/articles/CBMiY0FVX3lxTE45S0hXS0ZWMFpOZWc0OWc2bmlOMlFSbFQ4R0ZEMEIzV1d1TDJtU2tVWHhpQ19fNE1kekZvd3lXbnMwRUhWb0RPRjR3LUdLZm1PdkJ1ZE0xaWVPcWVBNXM0WDhmYw?oc=5" TargetMode="External"/><Relationship Id="rId2336" Type="http://schemas.openxmlformats.org/officeDocument/2006/relationships/hyperlink" Target="https://news.google.com/rss/articles/CBMi2AFBVV95cUxPMW4tRGVzdHAxa1dRZ0tJNFYzZktYcEF6WDg5Wm85Wk5JZnpYYnlWZi1xYnVacHNQYzd1enRXdXJraUR4ZFQyNnlCQU5YUS1KUWpEZ0t6VW9BUi1hOW96NHMxLTA0MjZFVWpJVEh3Vm1jTlhQckJWU2xNdW5LYmF4MFJTNTRxaFZZR3hLZmZfWFVZUWQ2OGRnOC1mbXRoMX" TargetMode="External"/><Relationship Id="rId2337" Type="http://schemas.openxmlformats.org/officeDocument/2006/relationships/hyperlink" Target="https://news.google.com/rss/articles/CBMib0FVX3lxTE9FWWc0cFllVGlfU1BtOG9iVmxJcmM5SVkybEl6WE55WjRKZTduTThGbmVtZjhYTlJOckk4UzNLWXMxZVpIR1kyTWcxX09oeEJaMnhPN2RCbGt1WTFtWWpJc3FvM3pZQU5rMjF3aEQ0Yw?oc=5" TargetMode="External"/><Relationship Id="rId2338" Type="http://schemas.openxmlformats.org/officeDocument/2006/relationships/hyperlink" Target="https://news.google.com/rss/articles/CBMivAFBVV95cUxOejFmMk9IcWVnMDIxWV9XSXFCeEtuSG9lSGlFck1aTVlqX29sdUgzcjlwVmt0czZqa2g5SW10eGlsVnk5UXNBQmtPMVJrQlh1dHFYLTRCc19lWWdsNEtMUTI2VGhzS1BXMWZUUjNZSVY3NmlxUllpUkZVaVhJU3JGWEJYckV6UWFGT0VRQVVOa3lwNmhBWXBoZTBjSUV5aD" TargetMode="External"/><Relationship Id="rId2339" Type="http://schemas.openxmlformats.org/officeDocument/2006/relationships/hyperlink" Target="https://news.google.com/rss/articles/CBMikgFBVV95cUxQNDJVelljWVl0SkhJeDhHcTBDYnpZbC11WTBuTW5yVVoxMVRYNjdRR05qZ1hxOG03bEZBLUpsQUVyUUh2akFKbzRzbS1DRTRmSFBRaDY0TE51c2kzUDBtaDk2NlBQNnd2RE9lc29qRHJrREJSOVFxckd4YjBYaGtXbGFGTXR2eFJNMnh2eWV2MU1OQQ?oc=5" TargetMode="External"/><Relationship Id="rId2340" Type="http://schemas.openxmlformats.org/officeDocument/2006/relationships/hyperlink" Target="https://news.google.com/rss/articles/CBMi_wFBVV95cUxQQm50YXNCelV2VnZfTVZjVXY4SE1OeUxMbC1xemtCUDdQOGVMRm95eHNOVHpmci1zb1JYS29hVmpTSDdtNnhBeEJmRlEyZmtSS1otbkVDNnU0aC1oM0hyX3YycFgyUGM3NzZFenJOZ3VtcjlOcE85Q2xCQ1d3UlN4YlpuOHJlTWtxbzVTbmttWEpnd2FFU3o1SzFTajBvVT" TargetMode="External"/><Relationship Id="rId2341" Type="http://schemas.openxmlformats.org/officeDocument/2006/relationships/hyperlink" Target="https://news.google.com/rss/articles/CBMingFBVV95cUxPaE1xR3liWFlQQko5dU5fM2NZQjZid3BlU2c5R2xlZEpKeWNZUm1oS00ycEZUaGo2Z01uSjdfY3M1YzJFQ1dzdFdTeWVEM0xQY1VDYTdrQmY1RmdIWEtraVVicm5lbkRiVS1CcE5vbE8yZEJ1RFJoWFM1amY3aGNXWGhfRklNTVczaXVkNk9MemdOZU42c0ZFR3l1WUQtQQ" TargetMode="External"/><Relationship Id="rId2342" Type="http://schemas.openxmlformats.org/officeDocument/2006/relationships/hyperlink" Target="https://news.google.com/rss/articles/CBMimAFBVV95cUxQNVNWTWVrcU5xSjNLU0R6S0ZBdWNoVGZGLTFqTVBNaHZxZUZJTGZPOFpYM2RxaVZOMVVrc1NDU1hFeUNXWHRCVzdLU1dUSzVmVmROWWNfcDBXMnUxX0h2SUkyWEhzQUd2NFhFMk9EQUVHTHBRU1cxR1lmX2pCTFRCOTFITmVsZFV0dTFWZXM5THFEeVAzUDk3Vw?oc=5" TargetMode="External"/><Relationship Id="rId2343" Type="http://schemas.openxmlformats.org/officeDocument/2006/relationships/hyperlink" Target="https://news.google.com/rss/articles/CBMiogFBVV95cUxQNkFJZHVRY1BCT1lDQmk0WnZvdlhuLXRDaTlWZGRxWFJjWmVJLXhsZExsQjhGM254bzl1NG02NlZpUkYzTDBqaUNMYkcwTmYzZld5RHhZaTJTNFJzRUJyVWdGZFhIQU9FdEdJVnluQUpuNXZGTU9XSDJSQ0gzS01iTmNPVnJaSTdJMXFvYUk1aXpmZUlaNWIxc091TmR4Wn" TargetMode="External"/><Relationship Id="rId2344" Type="http://schemas.openxmlformats.org/officeDocument/2006/relationships/hyperlink" Target="https://news.google.com/rss/articles/CBMixwJBVV95cUxQeWZyVHNCYlZ6S2p4OWJyOTdvNEdUaXJvWmgySHpyNnBYanZkWUljRUFCRFdUZ1g5M1VjZ0hwSHNrV3RqMktkMFJsdFo4TzVMc1VGV1lrVFIzdm1Nb2VjYjRYamlGYi1Qejh6ZWIxSmVUa1ZReW5BalJGdFFlTTloMkstdVJOZVZ6bW1SSGwyYU1oUmJMbzg5Q1BHQ3owTX" TargetMode="External"/><Relationship Id="rId2345" Type="http://schemas.openxmlformats.org/officeDocument/2006/relationships/hyperlink" Target="https://news.google.com/rss/articles/CBMiswFBVV95cUxQZFhQcjZTQm0xc2ZTNlZ2WFE5Z2ZLc290dGRReEpucTdsa0xqay1sWTVLdEJlc0lHaW9NWVFqcTFVbHpoY2huVEFNU1pjYjlpV3FqWnc5cmIyVUZvTV9VTXBlcE5lOTdXUzlKb2ZXdnVRd0lOZm5BQzRoU2dmaWNqRlJUS2pLeU9LelNXaXlsR2U1eGFxOVh4aDdyZ1RnVG" TargetMode="External"/><Relationship Id="rId2346" Type="http://schemas.openxmlformats.org/officeDocument/2006/relationships/hyperlink" Target="https://news.google.com/rss/articles/CBMilgFBVV95cUxNTTdaNk43ZVJLYW9KU0pLT1NnSzBoMHlpMllhdl9IcG85YWp2SmwyY3JHQ2tXQ1RlN1JGTlhXSU44QnU1bGlKZzRYWndVYUdwbnZyYVlfaEFiWV85UEV1MVR5czJrYnBBc2U1TE1RVVhLNi1CTXNyWUVMS2ZSWWdRd2dJUi1GUHJ5V0hCT3ZVTXZ4cWFmOWc?oc=5" TargetMode="External"/><Relationship Id="rId2347" Type="http://schemas.openxmlformats.org/officeDocument/2006/relationships/hyperlink" Target="https://news.google.com/rss/articles/CBMieEFVX3lxTE80ZDZkS1JJampMMmZDakstdTMtZ3lYeWYwX0hCalRIZTRwM0k4eFF6V1JwUFI2ek5zS1JQWGs5ZU5DdC1nejlleGMzdWxCVHFvSXVrZkQxY2ZSSmM1bi1DLUpfRXNmb01wcHBwSEZlVjlmbG1KNXlZLQ?oc=5" TargetMode="External"/><Relationship Id="rId2348" Type="http://schemas.openxmlformats.org/officeDocument/2006/relationships/hyperlink" Target="https://news.google.com/rss/articles/CBMioAFBVV95cUxQYURpbWRhWnY2YUlEekhJVU1velJST3ppaFJBRXZBQU05dG42UnJUdWRhU3FHNnFuOTZ1anozNlBEUmpwVU0tQTlJTl9zSS0wcFVmMFBRLVVQQmo4cEl0cXBzV3prTFZNZVgxdlc3d2NVaFRwa08zWEExeHNFOTBlLTN3ZmFjdWZoSTlRVXdlQTBkbVR0dGU5dzlHazQ0eV" TargetMode="External"/><Relationship Id="rId2349" Type="http://schemas.openxmlformats.org/officeDocument/2006/relationships/hyperlink" Target="https://news.google.com/rss/articles/CBMi0gFBVV95cUxPdmx0TzJDeHlJQzI1YlhycWZuY2g5YWthaG5RVzRmb2MyU01wbS04TS1YYjNka2dOTTlCdWxfbXpTUjBpWXdZMm1tc213VmY1RXQ5UnlndklNaGxpbVFpNGc5THF3cUxWMFdjR25aNnIzSk5FRVloUjF6WE9vQlNXeU5qV1FQdGo0WTlnZG9lWG5ySk0zM3JpQ19pb2dQQn" TargetMode="External"/><Relationship Id="rId2350" Type="http://schemas.openxmlformats.org/officeDocument/2006/relationships/hyperlink" Target="https://news.google.com/rss/articles/CBMizAFBVV95cUxONXFvUFk0QjVNRnFCb1k4bTZWa2I2a3lQZjN0ZmRwSDhYdHl0OGRWZ3EydW5BSVpXTDg4UjFqellJRzVFRmtSUU4yOWQ0NngwMk1ZMWEwdHBRakdkdWpCQVBndFNUQzB4VUk5LUpaYVFjYkd0eFU3Y1dfN1pobk9QdDNRbnZPYklnVUozSkpZa1lPRVYzT1dqOFQ3bVhZQV" TargetMode="External"/><Relationship Id="rId2351" Type="http://schemas.openxmlformats.org/officeDocument/2006/relationships/hyperlink" Target="https://news.google.com/rss/articles/CBMi7gFBVV95cUxOTE9MWnU3N3h0cktnckVDUVlacDhWOW9iWWduRUpkblRob01Vck93OFBlOWp3Y3JaeDY3NlJ4eUV1QUZTNlU0dlRWUkdEa3hfOExVVDBjMjVYdFV0MGJiVGdOZ2Izb3o4dE9mVlpGd25CM0JoQkR0QzhRYWJwOVl4WWhqamtOQ2pHRjBUQzdEZF9nWVZKN0o4dnJuMGxBMF" TargetMode="External"/><Relationship Id="rId2352" Type="http://schemas.openxmlformats.org/officeDocument/2006/relationships/hyperlink" Target="https://news.google.com/rss/articles/CBMiT0FVX3lxTE1vZ192ZVh5VGQ0ZjV2Qnk2MmZ6MlMtOG1nSHVObmQ5LXdSZWstZkgxVUI1WlY1SkQ1cXFiRlZGUDdTYUpXZ051TjFEVjNjZVk?oc=5" TargetMode="External"/><Relationship Id="rId2353" Type="http://schemas.openxmlformats.org/officeDocument/2006/relationships/hyperlink" Target="https://news.google.com/rss/articles/CBMi1AJBVV95cUxPUjA2VmN3RURpeW9weUo5VlhGLTYtb0ZGOGZuYTJxaUVleGFyUjFadGt2cXBCWmdGWXRDS0s4SWg3RXNrOTl1OWxpQ0V2Z2MxZjJBSXc3QkhTakJPRmtjdUcxLWdkZEQ3WERxWmNyZWU3SkJwc3EwQTgzaGFSUGZaendORWZVRm1ZLXQtdFdrdnZrR1g4S3g3bjZDZzBSQ2" TargetMode="External"/><Relationship Id="rId2354" Type="http://schemas.openxmlformats.org/officeDocument/2006/relationships/hyperlink" Target="https://news.google.com/rss/articles/CBMitAJBVV95cUxNNDVkNmVxTHVoaGp0am54RHJ2VTBIdkRzZnJHamdtcUdMR0JNUW5TXzVJTWtJcHNLUjFNTnpUUDN4VEx6RmloODVKWkZqMldJZnRCX1Njazh0UFdkS2NfNnBUYlpyaVVUWExjMDRLM2w3cmY2dnQwZV9OYkhIVmVDUndaTE05ZkdOYjY1eWdaWE1Gc3BiS3kyRFFGbGRfbz" TargetMode="External"/><Relationship Id="rId2355" Type="http://schemas.openxmlformats.org/officeDocument/2006/relationships/hyperlink" Target="https://news.google.com/rss/articles/CBMi5AFBVV95cUxNSFlDQ2czUExYOUphcXJBQThxU0dXTDNuV2xMSDRGQV9VTXJnbzRzUnJiUkFKV3daQW14MXI2ejFnWnI0Y3F4LU40Um1jcUtEVHdoUU9WNzRyRFAyTEVTTGVHWVl1OWJYckRmYVVLWUxUOHJmQ2tGSkFkR0J5UF9JWmVkM21XMHllR05UOWJ2Vk9nNDJWUFFFMEgwWkZQWG" TargetMode="External"/><Relationship Id="rId2356" Type="http://schemas.openxmlformats.org/officeDocument/2006/relationships/hyperlink" Target="https://news.google.com/rss/articles/CBMixAFBVV95cUxNbnlHYUctRGhsZm1GWVkxMzAwTElua3pnMVZjR2RmbzVZS2t0MHE3MXJEUXRWdzdEYTB3RGFhRkpQUjkzcGcyaFJRdkhkYjRLLXFKbE1XYlhFUDE0UEhQME5fMkdWeXBLbWtybVVFdHBjZXQyMjhIRXJqY3NINDk3U1R4T09UT3lTUG1RV1ZtOEl5NDNZazNRaFUwLWw1WG" TargetMode="External"/><Relationship Id="rId2357" Type="http://schemas.openxmlformats.org/officeDocument/2006/relationships/hyperlink" Target="https://news.google.com/rss/articles/CBMi3gFBVV95cUxPeEVwVUlhZHdNT2lYSENFWG1za1luSUdLZWFmSjRldEQxTVNPNVlfcEtoVWlSXzIzODZLam4zdHVZRXFtTlZiTHJFV0VqZjRhYU0wM1NvVTVtR0tQS0l3aExMNm0tUG1iNllXa291OV9WQTRTbXlDUTY5Y1o1NXUxNVNJUWYzYTZVbGFlU3RXS2VDQjJQRWZ0eWdKNEdyT3" TargetMode="External"/><Relationship Id="rId2358" Type="http://schemas.openxmlformats.org/officeDocument/2006/relationships/hyperlink" Target="https://news.google.com/rss/articles/CBMi0AFBVV95cUxQdUxhVU9zX0VBVHJlUEc2YVBfY0FvdHJQT1FmWWpZX3Zhdzl6RnZJWnRXVm5LSmRmOVFVRm95WGp1R3pwTGtYMmhlbHBnUzhoOXUtQXpXVTNsQVVpeEE1dGNXVFdQR3o0R2NRUEVVcm05SFFUbENCMjVvSTlKOS04aHp6N2FMcHlpMHZhS01TdEJuQ1BuVnQ4MWdJQXJWQl" TargetMode="External"/><Relationship Id="rId2359" Type="http://schemas.openxmlformats.org/officeDocument/2006/relationships/hyperlink" Target="https://news.google.com/rss/articles/CBMiW0FVX3lxTFBsUm9LR1pUWFQtMWZvODZkbTlvX0FoeVdxczM2dXJjUWh1Tk9hMTFuOXM2TnlxZmVXVmVwNEhac0F0SFZQcmtJTG5PcERpSkMwWUp3ZjZ4aE8zTWs?oc=5" TargetMode="External"/><Relationship Id="rId2360" Type="http://schemas.openxmlformats.org/officeDocument/2006/relationships/hyperlink" Target="https://news.google.com/rss/articles/CBMi5AFBVV95cUxPTEM0MWZkd3RZQk9va21QakpOSzYyY2tra01VVDExaWJLTDIzazZWX1ZwSjRpZVNwRG9Rc0FmSnZQbzdrZjlDWEdPNjNXaW15SG9vWWo4b0JUT01Ja21IWFhscXNfeU1OaHZ6cnBCODlsQm1SMHNFQ2lvTWx3WkdQUzdBNHhNc3lDX0RlWWVwUE9uekVtQUFndkJtYmY5Qk" TargetMode="External"/><Relationship Id="rId2361" Type="http://schemas.openxmlformats.org/officeDocument/2006/relationships/hyperlink" Target="https://news.google.com/rss/articles/CBMi8wFBVV95cUxPbW85OTVlMEVhS2NSY1NoQkRIY21fWkRKbE53Z2pxTEl0NmxPUlJwS3ZPWmZjbmZGbVZ5bXVwV1NpX0MxSjhQei1JSXM2SXZDel94eHc3SXB6WlBta18zWnI5YS1oQzNvOURzM0pfQWRmSUNwTElBbHZyUEhsM0hiYUl4dkJZUG1iOFBqQTRfMV9YT19OVHV2Uy1zSGhrQ0" TargetMode="External"/><Relationship Id="rId2362" Type="http://schemas.openxmlformats.org/officeDocument/2006/relationships/hyperlink" Target="https://news.google.com/rss/articles/CBMiekFVX3lxTE1oU3VTQWN2REg2RnRvcFpsa3QzemNzNVFTbnBGOVRnRkE0SzZrcXM1OUloRjhyTTUtSlUzYkdmSUt3V1ZWb1c1TEx2TjdvQU9fa3B4SVVBMndoVVNJRm9NcWZoanBmM2JEYWpTUmdidUEzOGdjaHpHSGZR?oc=5" TargetMode="External"/><Relationship Id="rId2363" Type="http://schemas.openxmlformats.org/officeDocument/2006/relationships/hyperlink" Target="https://news.google.com/rss/articles/CBMivAFBVV95cUxQaHJWbWZydi01ekFPYlRhZ3BjeFFZWEZORVQ5bGJEbzA3UE53WkN1QzBPa0pqem1QVHpxOGVDdlBiX1kyTE9SeUhIWWFjdUxaUzRESnRqWTRuZUFaR25aNTFIWExlYVpISE1tTkxnczlRNEFFV1hsNjlqaU1wTUNlN0prVWstRTgxYTNxa3BIZFNheENBaEo3UVJnaW1RdG" TargetMode="External"/><Relationship Id="rId2364" Type="http://schemas.openxmlformats.org/officeDocument/2006/relationships/hyperlink" Target="https://news.google.com/rss/articles/CBMilwFBVV95cUxOQmkxUGRNLVpTUFZuejRnOGo5RE1weW9STVBwUkRuOUZyTklHQ1NvN00xYno0aE1iUXMtd2VrU2FFNlVUQ01ndjNMZ2NHV3J4T0tCNjNMMnRhV29VR1lOZGk0Y1Z1TTVuZXlHRkoyZ0xlR2RfWEd0MWZ3YTZybGx5OEljc1lMa3lCNk9OZ0pYSVU2QV9pc3hj?oc=5" TargetMode="External"/><Relationship Id="rId2365" Type="http://schemas.openxmlformats.org/officeDocument/2006/relationships/hyperlink" Target="https://news.google.com/rss/articles/CBMirwFBVV95cUxNMWxpRzNRLU1lNV91NGtXRlZCU3djTVBwMmZMa0tqUmtTTWkwLUIyc1hNYVFUWU9hVnljVEhpTGplTWFDal93OU9jenRlSFVDZEtoT2Uzd3hFOEQ4cnRKNFpzR3hwakJUWUZFYzhJWXo2WWVOdURaRUlod0dDeDdpOEg5b2pOVkhkekFWMnZvbFZiS280RXJlWjF2YmZPaF" TargetMode="External"/><Relationship Id="rId2366" Type="http://schemas.openxmlformats.org/officeDocument/2006/relationships/hyperlink" Target="https://news.google.com/rss/articles/CBMi8wFBVV95cUxNdGJHQjFQLUJKbDBHX2hKbUhkVzVnNGpQN3dWRDJDelBGT1V1WDFFazY1MmpPcm1qRjVpWkFPc0xoajdaVzhBZThzbkFtVjVackRkVm43N2dFMzdWT3hnWEZ6Rm9uMTlmaVlxYjZ3dnQ4d0ZZclJYVy14OWJkUzQ0a0RoY2xqU0RjS3U4b3J6TGxRcDRnUklVbGs1NmFQUH" TargetMode="External"/><Relationship Id="rId2367" Type="http://schemas.openxmlformats.org/officeDocument/2006/relationships/hyperlink" Target="https://news.google.com/rss/articles/CBMimAFBVV95cUxNazhkUzJRWTlhNXJWdlBYS0pyVFpUMmx4S18xaEVEX1VpMmpMOHg1M1lEdnNmREpBNXk3VnRkazA5RFhMbGw5Y3d1NkExdzF6S1d0elUyYXlYUkcwY3ZzSWNkaWxfZ0Z2blN2V292UmtfUmZ1TGkzOXNKVmp3NElobGh4eG5oUEdELTIxZ2FCTE12VWtudlY3cA?oc=5" TargetMode="External"/><Relationship Id="rId2368" Type="http://schemas.openxmlformats.org/officeDocument/2006/relationships/hyperlink" Target="https://news.google.com/rss/articles/CBMiogNBVV95cUxPSnd0VzNsOFNzQWs1Y3NSbEZWcWpnbGV3N3JXMGtZdVpXNGxhTEhjOVk4NEpSMksyMFJTMlZMMDJ6NWpjSnZCdVlTX2RJbFRuVUlfenYwT1htRDBZUWhaYUtncndYc3dIRXBzajc5ZG5iX0lOUGI5R25ZNzZ5NjJzVUQzWDJqNjA2MHlZeHVxRkpjNkZKdXBncHREZ0Y0Q0" TargetMode="External"/><Relationship Id="rId2369" Type="http://schemas.openxmlformats.org/officeDocument/2006/relationships/hyperlink" Target="https://news.google.com/rss/articles/CBMiogNBVV95cUxPc2I1WEsxUFVUX0VVbHpEbGg4a183Y1hPaWtzY1M3UXZhQ1ZaUXhZb1V6eDZWV0h4YUlCQzdKVDQxb3lPeUdmcjIxY0VNN045SVBoVnFlQUlKUFBfS0QyRnhSOHBTOFlBSjRpemFpT1FJTjA1Rms0Q3UwdXBiOHU1eVdrM3ZGZVllQUlHcm0xZkxYTjE0Z2xFbGhrbUxZQ0" TargetMode="External"/><Relationship Id="rId2370" Type="http://schemas.openxmlformats.org/officeDocument/2006/relationships/hyperlink" Target="https://news.google.com/rss/articles/CBMixAFBVV95cUxPaGRxNTVDazB5eml4UFlVYlN5YkFVYUo1ZVpvRUIzOW9iR3hROG9MN0hLdHJRRjZfRzl2YnNRaGhZOUt3bG13eXlfZWtfcXRmeW43ckdSdmxhUnFDZE5sQm1rVGZPaHNORXJ0ckkyUWVQbnowMWRZR2JSc2czVWNGUkJrZGFUMzhxWVRHUWJuLUxELU9jVzFGTDgtLU1oQ2" TargetMode="External"/><Relationship Id="rId2371" Type="http://schemas.openxmlformats.org/officeDocument/2006/relationships/hyperlink" Target="https://news.google.com/rss/articles/CBMirANBVV95cUxOX0wzeERpaHZnSk5BM05GRTM0Q2lLaDVpYkVzVHR1UDN6SERBQ3VvRm9CWnhmUEcyUUZpNTJibk9UOEpYMDhaZDZWakhfaFctbWVoNTByRV9ObFRJZnVtQ1M2SU5kTkNJYUpVTW5PZVlHSS1hUFV2bV92czNRaWc2YlVtdU1mSmdLZzdFN3ZaUk1OUlB5bHhDZkZmNUJhQm" TargetMode="External"/><Relationship Id="rId2372" Type="http://schemas.openxmlformats.org/officeDocument/2006/relationships/hyperlink" Target="https://news.google.com/rss/articles/CBMipgJBVV95cUxPalZEelpjSEFHV3U4ZnpYemZnaXNjYm95Q3VkcmZpVUZpLWxaTFduVG82OVR0WnhzNXFjSnRITUJEcW5BOFU4V29kRkhqaTBWYkxuVGZvR2Vya21hOGFFOG0wRzN0RVMzVmU3ZzY0amlUdE1YbW51c1ZaeGdtTU5WNjRWWGpFelhPbW9CaHpjQ19nTnVJVjVyd0kxbkNBMH" TargetMode="External"/><Relationship Id="rId2373" Type="http://schemas.openxmlformats.org/officeDocument/2006/relationships/hyperlink" Target="https://news.google.com/rss/articles/CBMiogFBVV95cUxNVE5OZkhxN0tOOHdBSWVWOFQwYmVUZ0pacmFkZVlIcjBpQWJQQmdqQ0ROcmNrX1pBQnkxR3E0dm5xT2tDckZhX2c2YWhxWGlGc0RaUEtqbU1kMTd3elozSGFaSEgtcXN3T3FnaDc1MlZFR2VsQk1kT3YxTEhPNXdOTVUzVERyYlRDNklreWxjYS1fZHFvbFczZzJkcGhMZz" TargetMode="External"/><Relationship Id="rId2374" Type="http://schemas.openxmlformats.org/officeDocument/2006/relationships/hyperlink" Target="https://www.gelonghui.com/live/2725705" TargetMode="External"/><Relationship Id="rId2375" Type="http://schemas.openxmlformats.org/officeDocument/2006/relationships/hyperlink" Target="https://news.google.com/rss/articles/CBMixwFBVV95cUxQbkdqNEZUZ3hFWGlxUWdrQll1eWZDVzdkQ3Z1Rk9aQ3I2elg1RFE0SHJrQWZ6d3FhNzBRVm15Nm9meXpwMDZ1RjV0ZUVhTU1mWThCRTNtTDVPaDh2LUhWaGI2OWRIbW1sNWFfSExtaDgtaVo0SmtrWEkyNURPU0R6ZW9BRUw4NUlPZUtXcVMxQWFRa0VBcEtUaFVCMXRtVH" TargetMode="External"/><Relationship Id="rId2376" Type="http://schemas.openxmlformats.org/officeDocument/2006/relationships/hyperlink" Target="https://news.google.com/rss/articles/CBMiowFBVV95cUxQMEdlOTJHUXAxd0czUVFpbkgtZWRDNVFucUQ2MVhLd0tUemJBcWY3Z2psV0VuU2pxMXZqVHRWOVd6YnpXUUxzTkhNcTVBcW5xQUhSOEZsNjk1ekt3dV9fY0oyN3oxbmRTNE5MejNuc0pZMW5oY0Fob25UbmZ5MzZqc2FXZ0hlWWV1cVVGeC1pWURERmduX3J5dzNhRVEwLT" TargetMode="External"/><Relationship Id="rId2377" Type="http://schemas.openxmlformats.org/officeDocument/2006/relationships/hyperlink" Target="https://news.google.com/rss/articles/CBMixwJBVV95cUxQRExlLWJDYkl1VU1tY0Ytc1kxcG90ZWd1ZDlpeno5WjZmVkFrLVBtdFBrTEVuN3U3M0ctSXlfUDNMVWc2SEhXaTZfa2JlU1ZQbWhuS3l3QlUwM2ZJV3NBdkdtb0NZODlMSS14ZTUzQUJPRTBaYnZTWHpmcEdPWENNTXFwVHB1dTFTd09FMGRwc0oxckwwRVRlY0VXX1Y4NG" TargetMode="External"/><Relationship Id="rId2378" Type="http://schemas.openxmlformats.org/officeDocument/2006/relationships/hyperlink" Target="https://news.google.com/rss/articles/CBMitAJBVV95cUxNRXRfbjJ6c25jTnZ5V0szdGxoM3pTYzdiZXpNWWkyOC1ZNUVfeE1MZEhnU0M1d1JUUzdTQ2htcjJ6aURUak9zSEI3N3g1U0ZseFFOMDZQT1RrbjVucFpLSUgtcXpWdk11Q0hxSVZuVVhEbmowSVNPUXN1aHlsajFDMU9leWVGV3ViNkpBbDFNbVJsSEtBZGtsNl9yaG1yUW" TargetMode="External"/><Relationship Id="rId2379" Type="http://schemas.openxmlformats.org/officeDocument/2006/relationships/hyperlink" Target="https://news.google.com/rss/articles/CBMiowFBVV95cUxQOVVjMGxqS1pDY0kySHk0aXMxdlFaRThwLV8ybmx3aGhCT204N1NGbWkzY2VoZGtSeE9EbS1Eel9mS3lGQXk0RnZnMFNMczg2am82T2dxMkpJRXZRNlM5bnJUSDE5bXF4YmJsQ0F5elVWNVhiN2hNbXFtZThkOW1zaFdTMEc0cXdtWTdDeHZNLTZNSzNMdVFzN1UzZEl4MF" TargetMode="External"/><Relationship Id="rId2380" Type="http://schemas.openxmlformats.org/officeDocument/2006/relationships/hyperlink" Target="https://news.google.com/rss/articles/CBMisgFBVV95cUxObWdacm5yNTlCQV8yQ0xqcXZPYkw4T2xUSmZpV01qVzc0d2FMeDN3Vkx4MzEzRUZIZEFsVW9nQWRlNll1Unk3TldXZVh0eFo4UWZtSzBYaVR4VUxueDFLS0JCS0lDWFl4N041NWpmdjktNk9WT3RKVnpROHR4SWFnY0w3UWY1WTY3YVl2aGFvWGdFbDVWcDJnSEc5U29vck" TargetMode="External"/><Relationship Id="rId2381" Type="http://schemas.openxmlformats.org/officeDocument/2006/relationships/hyperlink" Target="https://news.google.com/rss/articles/CBMiwAFBVV95cUxQWHJHUkVsYy1mTG5ZZVNvbDRaRmFSWWJ1M3loN0NEUnNnWmNGeDZFLTJiUlhyOU5oTkl4UTVQSVEzdjJ4eUw1TlBkd212VnFQVm1aZUdYaDE1UUtxM3Zia19lUkNNZThoSDJWNHpPd3NiREgzRlFndEc3VVBpbGpVclZYNWVvTElBM0FpNTFQX2hYcVJSSHFwTjdSOHcweD" TargetMode="External"/><Relationship Id="rId2382" Type="http://schemas.openxmlformats.org/officeDocument/2006/relationships/hyperlink" Target="https://news.google.com/rss/articles/CBMilgFBVV95cUxOLXZXX3hydFNwSHZfMzRwSmlwbFlxbjFrVl9zMGFDZWt1Q3BnNXhtRWlxaFFEMW5YX19ZYXJNd2JQcFJkVzlYbUh6LWpSVUFmbEdCNlQtZFQxczZDLXRWN0tEN3E1T2xnVTBpMFRSVTBQdkZoSXRGNkFqUnVDSkF6ZGJLZFVsODFIa2g3ZjNxV2gzamtzOVE?oc=5" TargetMode="External"/><Relationship Id="rId2383" Type="http://schemas.openxmlformats.org/officeDocument/2006/relationships/hyperlink" Target="https://news.google.com/rss/articles/CBMivgFBVV95cUxPQlJmM01JSFE0ckNNalN4TjQ3dmdHMVVWWG05UndoNll2T3JwYS15NnU5RnEtY3hqMFpiWUtiV3VLRVpnbWwtWFAwOFdNcm02Z3NRMVFESGU1V0xrUXVLeVdnNkl3TDFhckZwOTRsbjRta3BKTFpWZVdYaUhFX0VNX19tczQ0ZmtWeHVFNnVyNFAxOVlPVnZkX2YwQlpueU" TargetMode="External"/><Relationship Id="rId2384" Type="http://schemas.openxmlformats.org/officeDocument/2006/relationships/hyperlink" Target="https://news.google.com/rss/articles/CBMirAFBVV95cUxQMTNXdHdWTHFpeXhEWkoyME9aS01GeFZnZHpweTMxR2lHRVJUcHRwSndOVW5DX212SFpzc1hBQ3ZOdkU2VDJGMzIwSUk5U09jUU43LUl3Q2VyWko2WlYtZkd3MkRBYTlHbUxPYzFLSU1VZzdpaF9LRE1nYnhpODlTY1RkTnNoaTh6Yk5PdDRGaTQ5dGQ5UGYzR3phYUNENW" TargetMode="External"/><Relationship Id="rId2385" Type="http://schemas.openxmlformats.org/officeDocument/2006/relationships/hyperlink" Target="https://news.google.com/rss/articles/CBMirAFBVV95cUxQbms3bjFBUmRhclBnT3VQdTczTWxRY2QxMzdDREZrcFRxblBxX0lNT3l0ZHZVU3h6NDI4TTZ2dVF5M1lMU3RaRXNsWU5nTmZfcUNqZU5kaTJMdmhtT0hTYldmeU5qdnVlYjRhTDVnZ3Q3cWNDRmplM2lsY0s1YVlGQ3JzcFJndmlJOGdRd2R0ZmM3emdUdWRra2FFTFJORU" TargetMode="External"/><Relationship Id="rId2386" Type="http://schemas.openxmlformats.org/officeDocument/2006/relationships/hyperlink" Target="https://news.google.com/rss/articles/CBMinwFBVV95cUxOcEFiTnBzb0ZHa2k4RHZZQzFYOWhkQkdqcF96R1N6RnJDLW1QNTBkUk0xNUZmZTZXS3hyeU1TWlJ6WkNBd0NYOE5sbWdQQV9paERPVjF3MWo2Uko4NENoeXRIejVKQjhDY05FcjQxZ214NGhfNmZVYXZMWkRGanVTdUVNN0ZVcjRLMmw4QWR6ZGFNeDdxUWVBYnFka0h5Uj" TargetMode="External"/><Relationship Id="rId2387" Type="http://schemas.openxmlformats.org/officeDocument/2006/relationships/hyperlink" Target="https://news.google.com/rss/articles/CBMibEFVX3lxTE1rNTVZNU5MTEJ0bmJ1UjhQRnF3NUlxbGI5ZlY0dmgxWXBTdW81RUFWd2RxMzM0R2ZveGVqSHZuRW1nQWp5dTRtRkVDUXZwOFhaRkVrV3lLaER2MVBMM2lxRHpwaXE0em9zM1lWTw?oc=5" TargetMode="External"/><Relationship Id="rId2388" Type="http://schemas.openxmlformats.org/officeDocument/2006/relationships/hyperlink" Target="https://news.google.com/rss/articles/CBMimgFBVV95cUxPS29aaVotTFd6U2R3R2tPLVk0NTRtclo4YkVSU3Q2QngydUhJUjdrQ3h4aUZ3VUp2b2pRRDAtSmZkeUI5ckcwU1RoNmxnRk91TnhJSEtUVVhScWVDSk1PQXBMQ0xSM2pBRkV1N2xvaV8tWVg0RlBITVpmSTktZklGWW9Za1J3bWZsWDZLNDFQUHhoLUhMTEJuVGRn?oc=5" TargetMode="External"/><Relationship Id="rId2389" Type="http://schemas.openxmlformats.org/officeDocument/2006/relationships/hyperlink" Target="https://news.google.com/rss/articles/CBMilAFBVV95cUxNRTB5ZVQ4RDNLVVNQWkxtc3VrR1F2TkVvN1BxeEc0UDE0TUMybzMxR1RIUVZiMEJ3Wm5qUzk3em5VeTJvdXprYndISnpYS0tCOVI2aXhKTjZNbGsxTDA5Sk0zTTRwYkx3c1ZKQzVDN21FMHAyZlFkWUVvR29FTFc5d092QnRVbEdqNHRxSHh4eTZfNDNQ?oc=5" TargetMode="External"/><Relationship Id="rId2390" Type="http://schemas.openxmlformats.org/officeDocument/2006/relationships/hyperlink" Target="https://news.google.com/rss/articles/CBMihgFBVV95cUxPN2VDMGZtY3k5cnlMWGdkOGI5QmtDdTVNS0N0YU5xZ3RzdlBEdlpUZTY2N3lxak1FaFNsbWw4eGh6YmYwWmJSbWdzSVE5MnBLY0RURkpUdWtLVWZ4NHBBcXZwTVhiY0F6N2RJdGc4X3gyQmpDbDlabXhoa3M3T0xoVk1kOFNKZw?oc=5" TargetMode="External"/><Relationship Id="rId2391" Type="http://schemas.openxmlformats.org/officeDocument/2006/relationships/hyperlink" Target="https://news.google.com/rss/articles/CBMi5AFBVV95cUxPRUVCUzNMMVNyQ0Fzc3lqUGtDbndmeld6YTE5MWVtYmFQRU1PcXRrODdJU3hZNFA1ME5ucjBld1dlNGtRVEhOVWFCdU41Uk9vNWI5QUlLVHI4aVNoZllMbXhRN3Zic184emxMNHVnd3VWQUxVOU5jdlQzU1FrZnJVbVUwb3ROWlljckxPMl80cFNiaUdWWW1XWTV4RnF5dF" TargetMode="External"/><Relationship Id="rId2392" Type="http://schemas.openxmlformats.org/officeDocument/2006/relationships/hyperlink" Target="https://news.google.com/rss/articles/CBMi6gFBVV95cUxPVTdnZTU5VXpiSGlCN0pPemk1cnJhaUZLanZNT2s2UkNyUWFZM2VRWGhGc1Bxc2FYS3BYNndFTEtQRUlWMG03bk94bmZfdzY5eXJrZzNja3JVU3hnZXpZcjBrUGJIZUtWOTRaUEFCdFlzdjJMVDFiWFhKakJaaUx6ZnkzaHFNUDBxSmtTQ0thdUJTUUNvZThzMmY2ZnRQMk" TargetMode="External"/><Relationship Id="rId2393" Type="http://schemas.openxmlformats.org/officeDocument/2006/relationships/hyperlink" Target="https://news.google.com/rss/articles/CBMioAFBVV95cUxPTWdzdXJtbGpPNjdocVlBSnpyUzliU2I1bHBvUmRidVlDY3BVOVlyWTRmR1FXTWRwMkxMeG9iZi16NExXM2RxX0hubjhkd25ncUk5UEdwd3RNaFBTeFB3dUN4eFJncXdwcFg3SThsNjZiSHAxR00zUzcwR2IzbG5WY05xOGUwUEs1bEJwYWZLNnJaQ2JrRm9Pek1sdmw3cG" TargetMode="External"/><Relationship Id="rId2394" Type="http://schemas.openxmlformats.org/officeDocument/2006/relationships/hyperlink" Target="https://news.google.com/rss/articles/CBMiogFBVV95cUxQYy1JbG1LVk5kOEJxX3FvQXNZTC1SVTlFX1VPa2c3UjNnc3UzTTlFbXRFdV9EcWVvRG5ldmtRNXNOLXg2Y1hDRzdJdnFUQzh3UlV0RkI4el83MENBaUxzRnQyRjgxSWhUUWgwOVVyXzJnb2h5NENkZks2elBVNlNzM09xZ1FqX21LckVwYjdEUG5yX0VRbXVqcjBvVmxfdH" TargetMode="External"/><Relationship Id="rId2395" Type="http://schemas.openxmlformats.org/officeDocument/2006/relationships/hyperlink" Target="https://news.google.com/rss/articles/CBMi2gFBVV95cUxNVjZBYWhZZVEyaHRFX2JCQnRoTkxZZ2FQVFFGREVmRjVjaVQ3Ulp6TDdhSFpoZE5JUlRkRC1HUUdaTDd4cGZTWUs2YUZGWFVkWUNveVQ3dlZ5MERyVlhialNzRUhlNXotdTd4b2JMd1VkQlhnaDFYSllXMTI2TFBSb1BGNlU4M0Mwczl4cVgtaUxfcHpHOFpaOUxjV0RWaV" TargetMode="External"/><Relationship Id="rId2396" Type="http://schemas.openxmlformats.org/officeDocument/2006/relationships/hyperlink" Target="https://news.google.com/rss/articles/CBMilwNBVV95cUxNYUJueEtvUEV5NWlJX2RLdW1zZlYzWHl0ckVxaVVxckM3ZkVCS210YzJpQkNZQ2lJMEtfekllbFN0TEZKaUtNZ3JEbFZIamlyUFJxM1A1RVhVaUppRHNRWEJrajllMElrTHRLeHNDZ205ckdhQjlvMXhMQ0VpNUtkV0pRX3RvUHJxdWVTeDNkMG9HRHZtNEkxOVExell4MD" TargetMode="External"/><Relationship Id="rId2397" Type="http://schemas.openxmlformats.org/officeDocument/2006/relationships/hyperlink" Target="https://news.google.com/rss/articles/CBMi1gFBVV95cUxNa1ZVTDJ6UVZFSU5PUUpVVWNrZFVtWjlnTGE5Rm1Oc1NiSEp0VnFSU1pWcU5CWXpIaXM2T3M4Tm1OX2VvSFV5RlBFdXFReUtOOFRkYVIzRWo2LUFnbVVfMFhseTEwalZGZWFOTldBcV9hTzBsV0lfSHIwdnExY09fQWR5Nl9jVldTLW8tSktlTklUNk91c0dXY3NXZm5Idk" TargetMode="External"/><Relationship Id="rId2398" Type="http://schemas.openxmlformats.org/officeDocument/2006/relationships/hyperlink" Target="https://news.google.com/rss/articles/CBMivAFBVV95cUxPMWM2QktZVDktYmNYLXJPYXBaeFFKRGtERUNTMXpxR2FtdGpodHRZMkhab0JqeXdHMld2UWRfbGFYUTNETi1BSmVaclk1aGZKbTdrSjhJVWNZVko3SDE3ZVZYTGpFbG42UWExMUVzekRmcWhZRXh0a01YT0JEbDh1Si04VUlfdjRtR2gtUXNBVjQ4RXdKc1huVlpXV09XT1" TargetMode="External"/><Relationship Id="rId2399" Type="http://schemas.openxmlformats.org/officeDocument/2006/relationships/hyperlink" Target="https://news.google.com/rss/articles/CBMiYEFVX3lxTE5nMWhlZ1I3MklIQlNBMU1lU3Buby1oM3JVOS1RRDNMOVhYUmszcHU1S0JZdVlKNTA4T294bVd2TzYwdFlTYWo5ZE1HWEtRNVA4NzE2YmRZM0tDRWJBV2dSWg?oc=5" TargetMode="External"/><Relationship Id="rId2400" Type="http://schemas.openxmlformats.org/officeDocument/2006/relationships/hyperlink" Target="https://tw.tradingview.com/symbols/NASDAQ-DASH/news/" TargetMode="External"/><Relationship Id="rId2401" Type="http://schemas.openxmlformats.org/officeDocument/2006/relationships/hyperlink" Target="https://news.google.com/rss/articles/CBMi1wFBVV95cUxPYXZKRnZqR2gzN3lpbVNZYlExWlVrQ25qUWVNUC1pRExFWHhvRzEwQS1wZU42LWdUTHpDeEFuWTFPdkEtV00yd200OHlhYnd3VDhzVmRBdEpkclpZYWU1c1hsVnoxZlA5YXJPM2xYd2xXOG9hUEVrR3MteXlnWXFhM1V4dlIzUGFPeFRBY0xWVWFqaXdUdE5QNVBJbzBELW" TargetMode="External"/><Relationship Id="rId2402" Type="http://schemas.openxmlformats.org/officeDocument/2006/relationships/hyperlink" Target="https://news.google.com/rss/articles/CBMi3gFBVV95cUxPMzdZNElidXZEMFlYakhjdklRUzg2WmVUNk1OaU1hTVdwX2tDVmJ0NnkzUWU2eTNtdk5ocFI5QXo3UkJvWDhZLVlXR0Z0b0VUdEpQdlpyMHB4T1VFcXBKUV9SM3NCb1ZHQmtybFhWalRCNmloRE1DaUszR0lCbGpmdzhVaXV2T25xd0t2MXJyVHNpc1NYcHJOYjR2YUFMTT" TargetMode="External"/><Relationship Id="rId2403" Type="http://schemas.openxmlformats.org/officeDocument/2006/relationships/hyperlink" Target="https://news.google.com/rss/articles/CBMinwJBVV95cUxOR29VRU9ES2dZNTFmYlE3dVB6NVBlMTdfSTZIT1ZJQnZaQkFUUTVDa0RFTDV4alJGR2Q5aGJRZUl5LVRjZldDM3ktMUpVZERIUFk1U0pXcF9vU19GbFVQeFpFNS1mb1MzZjJjM3hzUHRoaWdjWV9lOVJERnFIbzNoRXhJdHNCMmtEQk5JeGR2cm1wblFMcHNJX0g3U0UzU1" TargetMode="External"/><Relationship Id="rId2404" Type="http://schemas.openxmlformats.org/officeDocument/2006/relationships/hyperlink" Target="https://news.google.com/rss/articles/CBMisAFBVV95cUxQakt1cVFCcmluMTBOeF91QTl1dGFIN19reDEwRHRYb3d0WFpfM3IwM2x0cWFsYmZpQkswY1NsU1dvcTRhcnZKRHhZYU0waG1yY1RSSDlqVUNpU2VhVEY0V0R6RTYwUXpLXzR5MzlTdkxRa2s5UFVoemYzc0FSelk4c19CeUIyRjFBTUdQLVlSWDN0d1dubVlqVy1ERVdWOF" TargetMode="External"/><Relationship Id="rId2405" Type="http://schemas.openxmlformats.org/officeDocument/2006/relationships/hyperlink" Target="https://news.google.com/rss/articles/CBMi5AFBVV95cUxPMU13WlplMWxBem1HLU5GRkg1SHY0MEdCRUI4SEpwZnVYbDlLSnRGTDB2Q2RodHVqUFpCSmVtbEd1VjdLc09sWTVmWEtEUDAwWU53NzRHNjk4UGZGRllGN0ROdWw5RkduQVhPanpOY2dkYVpJVzVva3Z1aWlFUmh4RU9rd3FINUNEV1pFN3NRWmZmdjNCZnhoaFFLT0swVj" TargetMode="External"/><Relationship Id="rId2406" Type="http://schemas.openxmlformats.org/officeDocument/2006/relationships/hyperlink" Target="https://news.google.com/rss/articles/CBMiwwFBVV95cUxQbmlVU1hQUThpSG9EWDUtc3NzZEFneXBGR2VoLXJURHpzcHVER1FodmtSd2V0RHhZcUREYVNlMDVvYzJNNFFJejhTMS1NelJkWm5PdzVram9Xc0lFQ3cyaFVoR0FwYjJIS0lpSXVvWmNfUGszM21lcUY3R083SHM0VUR3N2JMMW1WR2NlY2FfYldmdC1Ga3hNdkt1U212OW" TargetMode="External"/><Relationship Id="rId2407" Type="http://schemas.openxmlformats.org/officeDocument/2006/relationships/hyperlink" Target="https://news.google.com/rss/articles/CBMipAFBVV95cUxQd3ZMZ284MWE3ekRoVVpQcnpfeWJ6Y3JuOWlNSFlfT1ZSM3o0MzkwS0cwLTlBOW90OGFmUnBTa193Tk9icDU0bVFZbmJ6Y0xhMXlsRDgwVHJzaGZ6U0pqWlp5bXBIR2NPWFc1aW82ZHRCT2FRVFFuY1B6dTNyQldFWHF5NHE0a1FuamVBRmFla1lCWEJ3UzVhelZycnJsY0" TargetMode="External"/><Relationship Id="rId2408" Type="http://schemas.openxmlformats.org/officeDocument/2006/relationships/hyperlink" Target="https://news.google.com/rss/articles/CBMilwFBVV95cUxOaUtLbkp0SnZjY0ZkTl9INWdVaDZnVFBKX1U2eFBYbVc0TE9WOF9hOHhxcFI3MEkzZDNGeFhtcDZISTJBSzk0RjFvNWF0ME5tOFZyaEF3ekhWV1RBYlNVb2NGaGg1bWFIZjNLSHp4MENEVUJFdkVQby0wNjNRcG9QYmZNUmdPckFtNkhJdU5fWjB3bUduYWtN?oc=5" TargetMode="External"/><Relationship Id="rId2409" Type="http://schemas.openxmlformats.org/officeDocument/2006/relationships/hyperlink" Target="https://news.google.com/rss/articles/CBMijAFBVV95cUxQUzRHYlJ6b1RXZ3VPbnkwY1M4amp3SHNVYTVJSWlYckJNYXc3YnVJdm13NVJPWF9KeEJneWZ6V2VIamFGXy1LOHpBb3FDazdYOG4yenAyTm9HazlPU1BiQnZQQ1U1N2NDMjBkT3JOWFBTa21icUxXVng4VnE1bnhFOS1qb2ozdVdnVGV1bg?oc=5" TargetMode="External"/><Relationship Id="rId2410" Type="http://schemas.openxmlformats.org/officeDocument/2006/relationships/hyperlink" Target="https://news.google.com/rss/articles/CBMilwFBVV95cUxNdFp5MVVLcGZENy1NYzdRNXY1UEo2WWwyS0lRYUlicDNobkMyV29uWVhMRkk5NmhTeW5POV80SnM5Rk8wby1va25yWHE2NF8yTmNPcU1NMGFWNmE2OTRkaVM4SXZhTXMzbGlqdGtoSlRPenMxR3JRck1BZDRuVmd2Nkd2dVp5dFh0MGt4SjlsZ1h6VVJmcDY4?oc=5" TargetMode="External"/><Relationship Id="rId2411" Type="http://schemas.openxmlformats.org/officeDocument/2006/relationships/hyperlink" Target="https://news.google.com/rss/articles/CBMiqgFBVV95cUxPbE1uLUZVTWhiVmJ2a3dvRVVzUUJOVXVaSjVPMDN1eUFGUDdLVTZ0VnVLSTRuLXdCWjJuOXdOMU00WHE4X3FwVDlORVlrb1F5UGV2NGJWMUFMUlo5Vm1WSEFDUmNSRFV2aEhtUG9YUDlGMnhFcE5sak9KQkxrUWM0bENLX2ZTYmg5dG8tUXM1cGFqRHo0QURqOXJEcDU2Zi" TargetMode="External"/><Relationship Id="rId2412" Type="http://schemas.openxmlformats.org/officeDocument/2006/relationships/hyperlink" Target="https://news.google.com/rss/articles/CBMimgFBVV95cUxQZlNwbUlwOEtENXlkQm82ZWRjbmtHM1NTRHRVb1RqdW1KN3JnamMwNFM0UEgwWTlZZDgyRkFhaFJPXzdoWUxPeDJfbFlCaGFpTG1ISHV3LXVSMlR0T1BCWkJ2REQ0TDVKRnlGWnFRQWNYdmV5RmxKYzd6bXV5YlJqVS12VUstb19TcEJnNXU0X0J4MFBOYVdHTFF3?oc=5" TargetMode="External"/><Relationship Id="rId2413" Type="http://schemas.openxmlformats.org/officeDocument/2006/relationships/hyperlink" Target="https://news.google.com/rss/articles/CBMi4AFBVV95cUxPZHhqVzdaYlROZU9uY1N2aU1kNjJ0OHlDUnh3bFUtekU2ZV9zMGdnWjRLME5zd09IQWFSR1VNNEgxY1hqZ2diWVNhaVhqb2h1MHFWbGRESjNYazByb1JGNVkyWnN4aGNWY19UbThBV3p0QS15WU82SnJVVzUtWXNHbVROZGdGdGo2NWlsMGUwbkhMRktKNDkzSjBTSU5EbF" TargetMode="External"/><Relationship Id="rId2414" Type="http://schemas.openxmlformats.org/officeDocument/2006/relationships/hyperlink" Target="https://news.google.com/rss/articles/CBMinAFBVV95cUxNZExyeHNLSlFfMllzbWt3cjlLakhlTzhJMThleGp6NmxrendmaWJiYlVEMnViT2tuNnE4TS1hVXpSdUh4SWZwcTdUSzdrOWgtUjdtSzRMUElJMmhEclFraV83cmRoWmN4RGZJaUNkdXlzUG13eHNZT0pKWkFxYUM1Q2lkcHc2amtDZkZZcU96bC00WEVqaFNNMlJ4VWw?oc" TargetMode="External"/><Relationship Id="rId2415" Type="http://schemas.openxmlformats.org/officeDocument/2006/relationships/hyperlink" Target="https://news.google.com/rss/articles/CBMilwFBVV95cUxNdDdVcmNHOFRfeDVCVk4zc0VMbnR3cXVMSzItUTdaMWtQeVVHZEJ3MnFUeEhJczlTSzQxVVFibXowOG1QcHVXVzBHSVNBWUh5ZW5tNmZEOHNPcHJPVEttWUtKNVFCLWdVUFl6bXZzMWd6MXJHZkV2WlFjZHRkUnlIUG5LSEFQVnpoRVhzZVlWLWdzZngxLVBn?oc=5" TargetMode="External"/><Relationship Id="rId2416" Type="http://schemas.openxmlformats.org/officeDocument/2006/relationships/hyperlink" Target="https://news.google.com/rss/articles/CBMiygFBVV95cUxQX1ViUUJpRkhMcG9HbmQ0b3hlNGZCLUtTREpfeUoxZnpqdU5SNVZmLWVhRXN6VXZ2bjdlN2F0cXdFU3ltd2JHQ2lFbWNCRTJTTXREWFdzUDlRZXlOVzNtdWpzYTZZOTN5S1d6NnAwZWFoaTRYZ1NWaGs2cHo4NHVDSXNGbDhjMjJXcGVja2lEb0EyYnFWWkp2WGJoN3Y5cV" TargetMode="External"/><Relationship Id="rId2417" Type="http://schemas.openxmlformats.org/officeDocument/2006/relationships/hyperlink" Target="https://news.google.com/rss/articles/CBMiygFBVV95cUxNOTR0OHFDb0RBZGU4amprMWl0WXFqMVZvc0EwaE5VWU1TZVMzV1RWWG9GT3pQN0RxaVQyLUNuN0s5MVR1dmZDeVNMMkt4YUVFRnBrT0V4UHdMWVBEb0x0S0c1RGdyU01FQTZNbE5wNG91S28wckp1Q25hclBPLW51Z09NN1BvRWxsRnlhRzhpWkFLR3UzeWhqaTlyX3FzeD" TargetMode="External"/><Relationship Id="rId2418" Type="http://schemas.openxmlformats.org/officeDocument/2006/relationships/hyperlink" Target="https://news.google.com/rss/articles/CBMiekFVX3lxTE5EMUNEMWR2Q19VYjgxbGJ6VEhEMDhzUy1HUVN0cktXSVpoLVJpRldTaWdQTVd4MENtaU5YR0s1NW5ETVVtQXkwc0JEVWx4UktJVm5RVHo3MGFDSDFWTExROWRYSDJjOHNVM0xzbXk0N1pndHY4UE5vaDh3?oc=5" TargetMode="External"/><Relationship Id="rId2419" Type="http://schemas.openxmlformats.org/officeDocument/2006/relationships/hyperlink" Target="https://news.google.com/rss/articles/CBMinAFBVV95cUxNRUFObG4tWS1TU1E3Qmg1dDlNNE1mbk5CUGhvNG02emp4NWRxaVdCeGtxT1JHb2FhM2FCQUpESFpEYktpVkpXWl9sZFZ0TDMydGUySlFRTTJjSm53b0pLNzRvdDRfbmtOaEs2Yjd4VnBhY1gwVnJiQnkwYXl4NXZtNEl1RzZ4MDU5Q3UyU29RRGRJbmd6WmNMSVlBQjc?oc" TargetMode="External"/><Relationship Id="rId2420" Type="http://schemas.openxmlformats.org/officeDocument/2006/relationships/hyperlink" Target="https://news.google.com/rss/articles/CBMiygFBVV95cUxQRlNhb1pWQVVVM0VxWFJYSU1nU1VBNWx5T09aT2R0MGdCc01zZjdrY2ZUYVh3SXVCOUNBYnVzZmQ2YnpGRklyQTd3RndoOFpVcGptQXhabVVOQVBjNmxQbjMwcU1DVDVSWDJ6TE5xS0FFRkJ4UldaQ2RDMW1BTHlzUVVFYl9NYkJlWHpZeUptMFowZnFIYmJnNUlLQ1VoVV" TargetMode="External"/><Relationship Id="rId2421" Type="http://schemas.openxmlformats.org/officeDocument/2006/relationships/hyperlink" Target="https://news.google.com/rss/articles/CBMi3gFBVV95cUxOcTIyamJiWjZfM1BidXZnU21sLTdtNVNaR0p4R0xxNngzRXdYaTJXSnZCd1IxM0NWN1lTRGMyd1dCeWlzNmpfLXpQczRLY1hRTlFoeWJ6R29WVUg3dlZJV21QQW50cXFIUVhkQjlfcDh0a3lqOEtZb2YzT2hWamxkNENDWUllcXhHclUyZF9Ia3hmR0Y5aFBoaXpQRDVHZX" TargetMode="External"/><Relationship Id="rId2422" Type="http://schemas.openxmlformats.org/officeDocument/2006/relationships/hyperlink" Target="https://news.google.com/rss/articles/CBMi6wFBVV95cUxNU2t4SGF3SjdSY1k2Q0ZmLWNkXy00LWtzc2NHblBpdldJVU9Ba1luOE1Ta2lnenNsbmpYaXdyVjZyQnV3bTBHQnlWLTJyS0lCR3lWaXdBSEJQUHhyUDZRT0tKOXBmNjR2bE9GUTR1c1F4SVZzbVZBdC1vT1BQMDYzTXVRWXEtdFgtT0xDWWUyRmtCWjV4OC11YjhvWGd4cF" TargetMode="External"/><Relationship Id="rId2423" Type="http://schemas.openxmlformats.org/officeDocument/2006/relationships/hyperlink" Target="https://news.google.com/rss/articles/CBMiwgFBVV95cUxObkE0SnFwbTUxazlkTkdnVTB2dUZYVW82YkxBd1hQMTJWc1YwcWdjRWJmZlVZVzBZMUY0cklvbkJ4OFkzd2cteG52RHowenQ0UFZ5QWV2N3ZrUDVXbTlUUHgxdDNqbmI0eWxHRjA5b0VjaG5zNkJGU19UcVJwU2hyX2NXZndkSDNpTW9VTXBSSk8tTmhXMVNYTC1rZEJlX0" TargetMode="External"/><Relationship Id="rId2424" Type="http://schemas.openxmlformats.org/officeDocument/2006/relationships/hyperlink" Target="https://news.google.com/rss/articles/CBMimAFBVV95cUxNX1ZPZnZncTQzOUtLc2x0WHQ4SHNTbXZyRFB0aGNwYkN4SWpkZUJOVWVKTl9ScGxNaFNZZ2xDcHlSU1p3YnR1QWxXSDc0QXllU0J4NDdKWmhBUHpfZjRmTnB2ak5ZbUVXdDI1T0ZhSzZkTGIyclU0cjlSNHFKMl9BV3hBT2VnVlhDc2x5emhuYkpWNzFWLXMtVtIBnwFBVV" TargetMode="External"/><Relationship Id="rId2425" Type="http://schemas.openxmlformats.org/officeDocument/2006/relationships/hyperlink" Target="https://news.google.com/rss/articles/CBMinAFBVV95cUxQN1pjNlQxTXhqQVFoOURZcmJOQW1yeTlyelI3eDR6UWo3NUtrVzVCNE16SGowSHlnNzV5RFRrUXdMbktHY0daYzNJUGVlZlIzZ3E2ZUZmOG5tTTlhTGtKTWMzWU5uYWpwUURtbS1CWXF1bmRUZzZleXFUQURJbXJHWmlwMVB3MVRCd1ktMU1fY0dlYnIxdUF5bkZna2k?oc" TargetMode="External"/><Relationship Id="rId2426" Type="http://schemas.openxmlformats.org/officeDocument/2006/relationships/hyperlink" Target="https://news.google.com/rss/articles/CBMiogNBVV95cUxPcFhGLXgwSVU2alhqdWpKdTM1cXMyOVYtd05rQkFBMXB3ekxYNXRxblhEZlZ0UkFMdWw0QjdheTJUY2dTbkhVSUtUc3dEYnRYNnYyZk1qSVFXcldtNVZQaTdCcEsxU1dJS3BoVDBKZGNId3pmYXFKcEMydDRaWERVM3hqMGUxcGx0MkQ4SDVaZ1RMVmFEcUtzYW9sM0I4bH" TargetMode="External"/><Relationship Id="rId2427" Type="http://schemas.openxmlformats.org/officeDocument/2006/relationships/hyperlink" Target="https://news.google.com/rss/articles/CBMixgFBVV95cUxOR19waWhnMU5zTVJBRW5oWDBKQnRLUklWNWFndHFvdmd1LUlrYUxXVE9wcU5veWJ0cGNZbEI5MGk5OUZ1SFBjNldqdGdleVVLc1V3dWpIX3RsNV8wOGRBcUVtWk12US1sRDl6UDRhNk5SeHZxQXotNGlkd2hkTjFKRUdyODMzR3FHR2x1WEhudWlZS0ZXbUlyeHhxcUwyX1" TargetMode="External"/><Relationship Id="rId2428" Type="http://schemas.openxmlformats.org/officeDocument/2006/relationships/hyperlink" Target="https://news.google.com/rss/articles/CBMizAFBVV95cUxQcS1lRWF2b2xXMDBxLWhRVzhQbUM5dlpMcDlYc3RCcFJRR1NVYkQtN3ZNUzRCOFJENG90c1lVeWJnQk1Nb0hSaGVjbzR0Tk9fdXV1clBvbmpNTGlXbnVWZ3NPdVBfbTc2TFZJMExlcWloY0ZQMGl2dXhiY0xNR1JHWUZIdlJQMjlaaExGWGR2bUVJdEdyMXBvbXREanlaV0" TargetMode="External"/><Relationship Id="rId2429" Type="http://schemas.openxmlformats.org/officeDocument/2006/relationships/hyperlink" Target="https://news.google.com/rss/articles/CBMiyAFBVV95cUxNd24yalZEQUh5NWxfMDVsekU2NUhUZm5Md1ZzVmJ1N21WTWF3MS1rQjQwWUg4UDJHejYyeDZVUFRTdlNOVUUycDRnSks3R0xVRnV0MUxsaEpraFI5WkVBNVZwanRieHdsaWNvZHNhakRNSG9hNW93cndNeHFFWVVaR05PX182YXZJeU43T3VVc1R3VmFpcC00Z210bjlEVW" TargetMode="External"/><Relationship Id="rId2430" Type="http://schemas.openxmlformats.org/officeDocument/2006/relationships/hyperlink" Target="https://news.google.com/rss/articles/CBMikwFBVV95cUxPenNWSnFmM3NDWlIzbVk0TzJHS0VpcEs5Ykx0cVBkOHRUd3ZBQlhNZzd4dGl1R0Z3SFh5TUs0RUE4OVJNMDhIUHVVSlhaRFZGbms0T3FHT3UwUHllNEVhaVVQQUpwREFsUHBXTC0zeVp1c0xacGJOV0ZHUFJVM0gwMkZfM0s4a1JlN2VFY0NkaE5fdlk?oc=5" TargetMode="External"/><Relationship Id="rId2431" Type="http://schemas.openxmlformats.org/officeDocument/2006/relationships/hyperlink" Target="https://news.google.com/rss/articles/CBMiswFBVV95cUxPZHpEbnU0MUtqaHBDU3h6Wk5GQlNZamJyRXlKSkJ1U2t4RlFYMGltazR0WlhGRDNnTkxaYzVsUDEtQS04aU5VeTZkZHpIdUJkVnlOUzh0UkVnckJJcFVoQ0xHeGQ0T19fRkxZREdremFBdDROcDFLMjVCVTVXX2hxWTkxQlAxS1BKZ19TbVVSVmRJbFFINVRCTnNJd2JMRW" TargetMode="External"/><Relationship Id="rId2432" Type="http://schemas.openxmlformats.org/officeDocument/2006/relationships/hyperlink" Target="https://news.google.com/rss/articles/CBMicEFVX3lxTE16bUwxY1lHUDRVMEZldjNLUTQ3dHViNFZRclRwSkstVXhYSHp1Z0ZzcVJzdGZna3VyZVh6V2FubTk1QVBIaUd3V21aRWY1UFNsUVlva29qdFR0bVplZ29qYjNrckhLVFg5ZEhLTUJyYl8?oc=5" TargetMode="External"/><Relationship Id="rId2433" Type="http://schemas.openxmlformats.org/officeDocument/2006/relationships/hyperlink" Target="https://news.google.com/rss/articles/CBMitgFBVV95cUxOT0d5WU9NMDUzTk9aT0dqTldlMVJnNFIwT29jMUw1Qzd4V3dQVXcwdG0zTU1Ra3J4LTNRa2pkdEdGU2tZY0Z4RWlJaGtDSU9QamxtUU0zc0VaMUNMX3gwTjRSdVBGbGZ1NC1uaXlralc1eGl4OUFQa25MMzdNWHZydk1EQ3A3RWhHdG5td25reThkNjlibktFWUE2NktzOU" TargetMode="External"/><Relationship Id="rId2434" Type="http://schemas.openxmlformats.org/officeDocument/2006/relationships/hyperlink" Target="https://news.google.com/rss/articles/CBMigAFBVV95cUxPUEN3ekFZSTdhNnVDWmdTa0p4S0Nua3plQlhtNmVYU28zbzd3QmNiM3ZNYXpoYnVxdmlhbjJ2SllxT3hMUTFnUGd4VW9Kb3p5LUllREQyQ0Y3N0hFdUliaUhVejNqZVZic244bTlkemh0dHRkV1FNeDFFQlgzTU5VbQ?oc=5" TargetMode="External"/><Relationship Id="rId2435" Type="http://schemas.openxmlformats.org/officeDocument/2006/relationships/hyperlink" Target="https://news.google.com/rss/articles/CBMi0wFBVV95cUxPSlByU0JvNGxfdnp5YlZtNlRhN2t3ZjQ3b3FDN1dESW45bENDLXVzdTJmVy1oYzV3RlJOdDRxMzFHdEFqY3owUEJIUE40WjZvU21zc1dhekJacFdrOEhNYzd3YnpPOFY2S09ybUJicktSbHNwbDBndVNRcjljLWtLRVg1cWowdS1ZT2JIbEpDRzZLQTYxLWdqaWhsVFRFcl" TargetMode="External"/><Relationship Id="rId2436" Type="http://schemas.openxmlformats.org/officeDocument/2006/relationships/hyperlink" Target="https://news.google.com/rss/articles/CBMitwFBVV95cUxPQnhoX0txVUpoa0xPSjg2bVVyOW9vcVBRVlZ5ckZmMTdIUlJyNEJKNE5uUUVNLU5kMC1uaWt2bVNJbHR3aXo4VzFkTHhjMzByZTFGaGFtTFJiY3hHMkt3dkoyTWxXM3BUZ2tMbXJuNVZKY1Q1V0Q5RTlpbEFGY21VUHNkb1dzNUY1XzFIcFdKQ3h6SWNtUTlFM2FqbEtVSk" TargetMode="External"/><Relationship Id="rId2437" Type="http://schemas.openxmlformats.org/officeDocument/2006/relationships/hyperlink" Target="https://news.google.com/rss/articles/CBMi2wFBVV95cUxQU0sxUnNuRnRoajdtc0h6Z3ZuNGVES1FXY0JJeGczNS0zWHk4a21XbXBqV2ZmbEtUSFQ0NXlvc1NuLS1vSmR2b0Z4Z2EwX2Z6Mlp2MnZIR05rYmt1NVEyX250R0pNRW9xeURTTVdKMWR2Mld0d0JGTm1WeUZCTG9RTnUtRXZ3RUJRamI1TWlXNkdETjJVZXUybXVET3Z1SU" TargetMode="External"/><Relationship Id="rId2438" Type="http://schemas.openxmlformats.org/officeDocument/2006/relationships/hyperlink" Target="https://news.google.com/rss/articles/CBMiyAFBVV95cUxQQVJCbElHR3E3X0hDYlN1LVg2TnZQS09md19ULWZtaXVXdlNHb3AtLTRzaGxNa0gxc2pIVmtmbW5udzdFdEFuTkhrS29IYU9TbnlLcV91dXBJSF9JaWtvTEk5c1BobG1acjJRQTRpVU5BUnhRLXBHUlU1Q3ZfVWZTY1p6bFJYZXBxWlU2dk11c1lqWjBCeW5FbDU2ekFBTH" TargetMode="External"/><Relationship Id="rId2439" Type="http://schemas.openxmlformats.org/officeDocument/2006/relationships/hyperlink" Target="https://news.google.com/rss/articles/CBMiugFBVV95cUxQalhINWQ2NDNxOWxna0dCUVpKclRWbEZSMWpJWFFnWkJrMy1ON1VBVXUxcnA1TGFQRzRQN2F0NkxHUk45MzQ2bGkySVBOV0h6dVktUVBnUjRrVUFyMEdyOE9QUzhkb1NGd01PVTFUVWQzR295Wmp6V0ZnY2Q4eDdXZXlCaGdnR2tGMldUQjBBLWJ4SGlWQ0MxQTJmdHNBNG" TargetMode="External"/><Relationship Id="rId2440" Type="http://schemas.openxmlformats.org/officeDocument/2006/relationships/hyperlink" Target="https://news.google.com/rss/articles/CBMixgFBVV95cUxOR19waWhnMU5zTVJBRW5oWDBKQnRLUklWNWFndHFvdmd1LUlrYUxXVE9wcU5veWJ0cGNZbEI5MGk5OUZ1SFBjNldqdGdleVVLc1V3dWpIX3RsNV8wOGRBcUVtWk12US1sRDl6UDRhNk5SeHZxQXotNGlkd2hkTjFKRUdyODMzR3FHR2x1WEhudWlZS0ZXbUlyeHhxcUwyX1" TargetMode="External"/><Relationship Id="rId2441" Type="http://schemas.openxmlformats.org/officeDocument/2006/relationships/hyperlink" Target="https://news.google.com/rss/articles/CBMiogFBVV95cUxNSzFwYnpWMTBEcUJWVzBQbjVoci1CSGpEQUx0MFZ1b2NKOGs2bGsxSmxFTU50cU9vRnYyUG5vRzRLSWtxNnNQYmh2WGJMTGowR05oQ0tWdFRrRDhQSkZQaDJSSlVFdjFmVnAxYUM1N0xEMWlYOExQT09FcHhHbE5PbzhGcnhLN3pJX2dyUVdhRHJna0ZCODNzOVBJdENWVj" TargetMode="External"/><Relationship Id="rId2442" Type="http://schemas.openxmlformats.org/officeDocument/2006/relationships/hyperlink" Target="https://news.google.com/rss/articles/CBMixgFBVV95cUxNTHZXQk04ZDhKT1Z0bVNpRm02ZWMwdFlvcUZjVGoxMEQwbGRYZ05temxHY3RuOXpoX0tKWTBPRmxpa0ZCQ19lZkxueHlhZFZtWW9jcGVGR1B6QWJnTU90b1ZiY1N0OTcwamJkLWFWVWpUeVFuN2gxeDBTZkdnS0p2N05BZnozNWhaVGVhMW9OYWdVZmVnWXhTNk92NVFMdj" TargetMode="External"/><Relationship Id="rId2443" Type="http://schemas.openxmlformats.org/officeDocument/2006/relationships/hyperlink" Target="https://news.google.com/rss/articles/CBMi2gFBVV95cUxPZmdPNmVXV3VVZWo2cmxkbWUyX05uQ3RFOHltblVlTWowNjVVby01Q0U4Si1GQnFPMlJqT18yb0hScFpiaURmeU1XVXRSSnd4cHprQ2tzSEZQRGRuZHlFZG8wY2ZaSzRnRWtULWVERG9zOXplSTYzY1k2Ym5nSC14clVWNU5FSHhPRUdQMWdVQlFLWF9CZnRjWkJBOXBIMn" TargetMode="External"/><Relationship Id="rId2444" Type="http://schemas.openxmlformats.org/officeDocument/2006/relationships/hyperlink" Target="https://news.google.com/rss/articles/CBMi1gFBVV95cUxPdFdnUWRYeUE1QkVKXzhiZk5FSlFla1F5akdDVHR6TElwdC1TQUVWZVY2QVg3TFZ1T3ZuaklXcktZQ0xWcWdUcURqOTM0VE91UUlSdEtxdUZrdGRoMHZpbUlDVmJITzcza3lXZ2tnNnl3anFUSk9NdEpzYklJVFR5SDJHNVAzLXNmQkI0YmRzbE05M2FqRHNGSmZSSTFPMG" TargetMode="External"/><Relationship Id="rId2445" Type="http://schemas.openxmlformats.org/officeDocument/2006/relationships/hyperlink" Target="https://news.google.com/rss/articles/CBMi5AFBVV95cUxPWXJfMHZuUnZzTmhLeVZuUUQ2LUhNTDJpTHlXUTZvZnphYktuOEs0SGM0N3AtRVc4V2ZTeEFQc1pzTkphYmJESHhRT2tMMnhYNHFnaEZZM2x1Q2RVMFRhUDd1bUNhSG8xYlMta2ljazVQQ2ZaaUZyOXVCX3U2UlJXX0lVaU9tdXh1Zkl5VTZvQXhPYmVlMFc3aXNxWlZUbm" TargetMode="External"/><Relationship Id="rId2446" Type="http://schemas.openxmlformats.org/officeDocument/2006/relationships/hyperlink" Target="https://news.google.com/rss/articles/CBMipwFBVV95cUxQUlB6aDlmeUxBR3dDVl9oUzBYVXdJWGxtVmVqb1FyZmluSW5PY0ZtLVFPVkk5bi0zYnhjaXpkTkYxeEpVbGZveWdqUkl5ay1JR0tERXJDNkFqdkZyY1B4Z2hZRjVBQzdlQXVfeDJyT3FiYmV0UWZ4a2ttMlkzSl9RR3ZqNVRuakRTUTh0cG9aMEpWWHFGZzlVanozbGNDUW" TargetMode="External"/><Relationship Id="rId2447" Type="http://schemas.openxmlformats.org/officeDocument/2006/relationships/hyperlink" Target="https://news.google.com/rss/articles/CBMi0wFBVV95cUxPRVdBTkFEZFRHU0lPTXZlQ244T0RLcUUySGFtd1BMeUdhRDVjWE12WGRUV0Jmdl8wUUpYX3NpRFVidDNGdXQ1TjVNTUotdWIyTzlDX2owRDVLUkQyOXFMUWJabTZsa2MxOHJVb3hpSVJqZENHbm8wMklnS3A4S3dHVEUyeW9Ic0o0akxyVnVsZEUwVFpjZ1FoT3d6d3RJZD" TargetMode="External"/><Relationship Id="rId2448" Type="http://schemas.openxmlformats.org/officeDocument/2006/relationships/hyperlink" Target="https://news.google.com/rss/articles/CBMizAFBVV95cUxPS29xbHZxZW9HWFNNT0FxX2hzTkFtRzYyOVZKQUY2V0M4aGhoenBnc1k3blJoNGlHU01waURNUTlQZTZjM1ZLaWVYTE4tV2ZqS0hvUjhMZTMza1o5Z1phd1pDVWpTZFR2a2NPTUtCSW53MGVvZFZ4ZXozWUswcHpGWE5uNnF1WFFBUUhQRF9Ibm41OHhMUjkwYlA1UFl3RV" TargetMode="External"/><Relationship Id="rId2449" Type="http://schemas.openxmlformats.org/officeDocument/2006/relationships/hyperlink" Target="https://news.google.com/rss/articles/CBMiZEFVX3lxTE1jdzVjcFNPTWk2SzZ0LWpRak4ySzBFTEU2Y01oWEFTMEVuNWIyMTJZTHpLUlN5T3lLM0gtYkwzazdHV1lGZFk3VnlmdlA2Vmp1eWMxNTZsVFF6eTR0RzRweGpBT2Q?oc=5" TargetMode="External"/><Relationship Id="rId2450" Type="http://schemas.openxmlformats.org/officeDocument/2006/relationships/hyperlink" Target="https://news.google.com/rss/articles/CBMihwFBVV95cUxPMWNEZUVaMXlGSHRPek50YkxQV1g4ZHFDRU5GOHpkdnFaU05odDNON0Y2OVVEYU15bWlzYmNQbmlDNVdCMVY1NkE2WnRrUllVOUZudUg0al9TdlpIT3F5NkxXNnFYTE5TZUs2NkpfMkdvNWRZYm9VcmQ1Q0lnRkRaWndkYWtKcVk?oc=5" TargetMode="External"/><Relationship Id="rId2451" Type="http://schemas.openxmlformats.org/officeDocument/2006/relationships/hyperlink" Target="https://news.google.com/rss/articles/CBMiwwFBVV95cUxNbG1WYXJMZ25WZXhJZF96VkFOWngzeEpybGdtdHpVVlBHWW1NRXVyQ0pjdV96ZkxSZ2NPc3JvMDJObEVEam9TOVRrdEliVUhjMUdnVlYzVTdWeUdEd21rQ0tXTlh1LWRHYzIyUHJyYkZBc2J5Uzdhc2RXTGFIaFI1LVE4ajQ1WG16bDdiZXNEazFwUGFzczE1eFZ2TEVINH" TargetMode="External"/><Relationship Id="rId2452" Type="http://schemas.openxmlformats.org/officeDocument/2006/relationships/hyperlink" Target="https://news.google.com/rss/articles/CBMiwAFBVV95cUxNTlg2ZXV3Z0NPUXc4aklKOGdTUHEtLWloS2ttSDg1VXA2MjlrUWRTQ3NvUlg4bGpNTGJsbFAzeHY0TlJ2eDYtUzlqQXJZRVNzVDNidGl3SGk5SGF3NGk2dV9TTF9JN21BcG1jNk43UGhNclFvcTB6ZExMa2Z6RU5Xbm9sOW0wOXFlWFFRNmJTUTVWTW9QRmJJQk9ibXUzWW" TargetMode="External"/><Relationship Id="rId2453" Type="http://schemas.openxmlformats.org/officeDocument/2006/relationships/hyperlink" Target="https://news.google.com/rss/articles/CBMizAFBVV95cUxPS29xbHZxZW9HWFNNT0FxX2hzTkFtRzYyOVZKQUY2V0M4aGhoenBnc1k3blJoNGlHU01waURNUTlQZTZjM1ZLaWVYTE4tV2ZqS0hvUjhMZTMza1o5Z1phd1pDVWpTZFR2a2NPTUtCSW53MGVvZFZ4ZXozWUswcHpGWE5uNnF1WFFBUUhQRF9Ibm41OHhMUjkwYlA1UFl3RV" TargetMode="External"/><Relationship Id="rId2454" Type="http://schemas.openxmlformats.org/officeDocument/2006/relationships/hyperlink" Target="https://news.google.com/rss/articles/CBMixAFBVV95cUxQTmZEd21JVlYxVDdHdUg2WEZacU1Mci1TQ2tHdkN3N3UtaFc5ZWJ5aWZ0SDVjcmJIWjN5VjUteHdodDNzMktaZEhxZzJIQ3NBeUdIb3BaTjdrU09ILXpiM0dqSzhjVFFsdjVWQlUzbzQ0blBTWjR0TXFJM0hRbENncEZNY0dDNVlsdU1ncDdrd2M5SGdQZ1A4N1NOWmpiaD" TargetMode="External"/><Relationship Id="rId2455" Type="http://schemas.openxmlformats.org/officeDocument/2006/relationships/hyperlink" Target="https://news.google.com/rss/articles/CBMiwgFBVV95cUxONDYtTkpmVWpZMEFmb2I1bVFhcE9VMmF3VzlvQVY2RjEtQkVuWlJxNEZYWHBnR2psbnA1RGQzVEpsajU4WDRnOTQ1SlVZX3U1eHJybXFWeHQ4VWNPSFMzeldLdE9wWUpGbGdjZVVlM0RjNFpuOEREVDVneDhsSFc5OVI0TU5EOVpHYkxrek1DTlVHQ3hUb3BHOHhnRjluZz" TargetMode="External"/><Relationship Id="rId2456" Type="http://schemas.openxmlformats.org/officeDocument/2006/relationships/hyperlink" Target="https://news.google.com/rss/articles/CBMisgFBVV95cUxPdndGVkdZRHMtcGJOVVZ5QVp0QVk4UGJ1VFBuZnhDTHdVSEZ2NkR3a3AwY2tXYldZTmpER08zeFdkSWttc2JPVXhGNk8zQlJXci0zNExCb3Y2VnVfTjUtNm1qME1WSlQyOVNYLXhWNWFFb0drTFFQWXFiQndoaXprX1BHRWlicU5rTThiTF91bUtxOEttYW1TRnRyY3o5OE" TargetMode="External"/><Relationship Id="rId2457" Type="http://schemas.openxmlformats.org/officeDocument/2006/relationships/hyperlink" Target="https://news.google.com/rss/articles/CBMirgFBVV95cUxPdW83SEFwd0hFR1F0Z214QXBHV0lkdHZmblpJS0U5X3hJLXJnMTZqWmVKaGZySnVyMUNJU3otOWEzT29JVlR6YnE5UU5UblJ3em13MjNraVNDeENtNGNNOTQ3anZEbGZFc3JpaGRmdk1wQUNaZFgtS2VyVFBTOWFzTkxZZ05PZEN4eGNPdkk0VVNsNXl0TEN0bWJtb3lBen" TargetMode="External"/><Relationship Id="rId2458" Type="http://schemas.openxmlformats.org/officeDocument/2006/relationships/hyperlink" Target="https://news.google.com/rss/articles/CBMijwFBVV95cUxOaHhCaGE0SGhIRzFOZ1czZUU0cDV6UG1jWi0xOUp0SEhRSWpYb1A5X3JLYUFfNFZEWkZ1QVJ6cXBoMDA5SkpPTFRoV1BZR2VOQ3pydENvSDVKRElaOGJMUnJ4a3BWb3A2MmQ4eG5SaFk5dzlfcVJTSDZmdlhhcFNKMmNGQWxfQ0c5Q0hTdmQyUQ?oc=5" TargetMode="External"/><Relationship Id="rId2459" Type="http://schemas.openxmlformats.org/officeDocument/2006/relationships/hyperlink" Target="https://news.google.com/rss/articles/CBMibkFVX3lxTFA1R3FwMnl0c2huY3lxM05IY3Uyd1dUOWpmdm8ySDl5Nk0wLXdETG5IeFVOTnVRUm85bDFDbXE0XzRNR0tJQ2JNODVBb0NCcWFPTEFHU2hXNzJXWFJ5aklIZ1JlWl82eVBmN0RVcWhn?oc=5" TargetMode="External"/><Relationship Id="rId2460" Type="http://schemas.openxmlformats.org/officeDocument/2006/relationships/hyperlink" Target="https://news.google.com/rss/articles/CBMilgFBVV95cUxOaEhjVXJENnpnTTZfVHB1djE1alJfcElWMFZ1RE56UzFBVE50bVduclh5cnpTaEMwTWszajI5enF0dXBjYnlNWG5TakNIZTdNcGdLbWpMV0hjVXF6MUJHTk5iMkhkNGhyWXIyYmIzYmVhV19BTUhXR21JYnR2Tl9veVlwX3VsSW5kRl9KaVZwSEFTbUtEY2c?oc=5" TargetMode="External"/><Relationship Id="rId2461" Type="http://schemas.openxmlformats.org/officeDocument/2006/relationships/hyperlink" Target="https://news.google.com/rss/articles/CBMiwAFBVV95cUxPUTlLUUxndnpVajJreUVOT19RRDhvRUMzZmtQRHk2N1JtSDlXTjYyb0pmS1FUSHpfaThFaE5JMktJTUhWV1EzdFdYRldZT1dRT2ZNQldmc0lrZWdyM3VkM3hsQll6QXgwZXptRU8wUkFhZi1OR0xIZ3MzVktxSy1POUNmcFhpMVhxWHVGdkxkaE1kU0tXVTdSNzhaZFdnOE" TargetMode="External"/><Relationship Id="rId2462" Type="http://schemas.openxmlformats.org/officeDocument/2006/relationships/hyperlink" Target="https://news.google.com/rss/articles/CBMilwFBVV95cUxNb3JuYWt2OW8ySWpBdW1pcGdhZWlYRDdWWnNuV3prcURMbzRXeXVubHZGVzJPNXU2N2pEYmlYT2M5YTc0ZTh1d0drYlo4VVJoLWF4QTd3cHdhZ0RVTGpQVkpPWHlJR09Ic2V6UUNjdVdQekhFaGZGZVNlc3prMFVpSWgtWTNGaWdwWVE1b1NLYmQ5N3ZVQ2Jj?oc=5" TargetMode="External"/><Relationship Id="rId2463" Type="http://schemas.openxmlformats.org/officeDocument/2006/relationships/hyperlink" Target="https://news.google.com/rss/articles/CBMi5AFBVV95cUxNTk1DOXdhd2d5RWNRb0VMUlE0eXpITUhva2pYaEgzV1lkOUhXZ0xpMDNhWU8xTjVwQXZ2Yml0Wl9BRFFGMURoaUZEeDREZndFVmlfZGhpcmZTcXNqSktkOHpUdlFhR2RjV2o3S0g1WjhtalZib2JIVWE1VlBrelFtWUNjTDBLTnhreFgtUWxZeDlRNklLMXZGZFdaQm5QdC" TargetMode="External"/><Relationship Id="rId2464" Type="http://schemas.openxmlformats.org/officeDocument/2006/relationships/hyperlink" Target="https://news.google.com/rss/articles/CBMingFBVV95cUxQMDNTbnctT2FENzNqQjB1N0FEeVlZdGpsd2V6eHNLZUtJb09JLTg0cUdDdnJHZHJDbG5NMkN1dG56aDhTR0ctb0NyY213VHRpSmd6SDllUVBPMFFCeWN6YmpDYXRLXzBRNkJIbEtEWUxHVVEwRTlsYlY4UnR3QWp2U3RVSHdldmVVc2s4aGNMV0JJMlVmYmZlN1lpLUtmZw" TargetMode="External"/><Relationship Id="rId2465" Type="http://schemas.openxmlformats.org/officeDocument/2006/relationships/hyperlink" Target="https://news.google.com/rss/articles/CBMirgFBVV95cUxPc2pWWDFhaFFnX29UcFJRS25NZE8xNDJGU0ljbUVJOEt5dUdLcTJWd0FhZDVneVgxaGFwR3Z1UHZHV3NjSVJRS3BPclU4TTZHN3JwS2NrTDd5Uzk3LW9IM2VmbXpyNElhTTlWWWIxSl9RREstNTdzSFE3aTAzclYyZXhHWDJJTmFUREJFTlo5VUg1UTZPTTRWRTlHeXFoTE" TargetMode="External"/><Relationship Id="rId2466" Type="http://schemas.openxmlformats.org/officeDocument/2006/relationships/hyperlink" Target="https://news.google.com/rss/articles/CBMixgFBVV95cUxQcVdqcWlLSWo2NWZLeE9RTGdfRkR6Zmx4bFVtejNfbC1YX3g0dDdrbEh6dkVwS0lZWTFNWUp6cEk2ckpac3B3TUptblVpb2pjYTgxVDNPZjJ3OUc3U1g4ZFd1VUFMc0tKakpRSGh4RmZNN04zUXhFRmp6NWVBQzJLZU5iQjY0MjFhVnAzTlhTZmFoTXJvNjJVdjlfbTdoNm" TargetMode="External"/><Relationship Id="rId2467" Type="http://schemas.openxmlformats.org/officeDocument/2006/relationships/hyperlink" Target="https://news.google.com/rss/articles/CBMi0wFBVV95cUxOQ0wtRkhFTXlaM2s4dHFFRlluMlVuM01sWkxNV1FtSWIwc25HbXp0VXBKV2dfRE92dVNHSVhkdHd0R3d3dVQ1dkRDUXdBWjBTbG9MWlpwdmlnN3dicHo2Tmh4TmpGbmQwbmxkVkpIc3NGd0Jyel9kejlXVllENUNUTkFjY0RoZlMwZ2xXVmVwYzVIaTM1b0cyR0JhbkVZZT" TargetMode="External"/><Relationship Id="rId2468" Type="http://schemas.openxmlformats.org/officeDocument/2006/relationships/hyperlink" Target="https://news.google.com/rss/articles/CBMipgFBVV95cUxQOE9SYmo2RDZqWXFNd1dTb04yUThiMk9oeGE2XzYtZXZyMlJnbVFvR3hPTXZtalRleFhlQWdqcEVNQlQ3MzhGR0xpQzcySmVKajJrdDA2cV9yel9pNTZaYm1oemVBZFY5S1dicS14V01MczF0Y3lMaktoSjZjVVR1dllDRjNNQTVyekU4WlhxVjVGWFcxNm5wb196dWRQRj" TargetMode="External"/><Relationship Id="rId2469" Type="http://schemas.openxmlformats.org/officeDocument/2006/relationships/hyperlink" Target="https://news.google.com/rss/articles/CBMifEFVX3lxTFBmYjRrYmdVLUlURk15THhfUDVueVFRLXVRaWd6Y2xuQnpQQU5EenlFZGMwRFZWc1NhdkJsdFcwSzlPWmRvN2ZTR25hUlVKRWpfUUJoT2ljV0JzSVlJcGEtalFYclh6WDRuWEcyclRDUmpUZTd3TV9lOW1EOWk?oc=5" TargetMode="External"/><Relationship Id="rId2470" Type="http://schemas.openxmlformats.org/officeDocument/2006/relationships/hyperlink" Target="https://news.google.com/rss/articles/CBMiswFBVV95cUxPZTQzUHJtV2J2NkhkSm45dk12R3pUZEJ2YmdSY3Etcnhha0Q3emlQU3hzSGZDd1FIdkhNWXFQVTJaRkk2QjdYWHVnR0ExZ3hJWkNvWExwZUlGcTBMR2x6bDVoWTZFVUZqM05rYjZjc0RUU1N4bUlMZkR0SHV4RDlONEJkXzJUbkd1SmJpZGlhOXpDRjZLX3V3bHFURjVqVV" TargetMode="External"/><Relationship Id="rId2471" Type="http://schemas.openxmlformats.org/officeDocument/2006/relationships/hyperlink" Target="https://news.google.com/rss/articles/CBMiqwFBVV95cUxNN05kbWlDSWJseVNrQ2dnb3B3Z1BEZTdOempmTXRtenVxSlpnMjdwVUxwYlVKaE1uekd0NElYVHlkakNSQVdVX0E1WGVTMTNFc0ptRjZtdVdEclhvTWw2TlVNR19nWWtmam9SNDJNZFVWZV9JbTdBLW9TSkhZLUZqSGJ0MWw0V2pHczJWSnJGN2RiUGRSUng4T2lUYnBpYm" TargetMode="External"/><Relationship Id="rId2472" Type="http://schemas.openxmlformats.org/officeDocument/2006/relationships/hyperlink" Target="https://news.google.com/rss/articles/CBMiiAFBVV95cUxPNlFRMzY3MWE4YlRJS2h1UGVFeVk1T3VPVXdxSWhZOXI0STFXNEFvWncwZUxYU0FQUU5ab012VUcwSnBjNXlwVG5BaUpjdzFDcXVVVFpVbjg1enNDekVjZ3l3WktWOGxKcG1WXzNSWDNUYW5vbjlRSXlRZWI5aWxEX3ZHUDBWVTU1?oc=5" TargetMode="External"/><Relationship Id="rId2473" Type="http://schemas.openxmlformats.org/officeDocument/2006/relationships/hyperlink" Target="https://news.google.com/rss/articles/CBMiugFBVV95cUxPcUVyOG1vaTh2OWczOHdiVkpSZG9vQjgxMnNqYzBhT253Njc5YmYteHdlNVNCWHhFWVpqSm5tOFU5Q283TkFlYmxOWGdQeFo0NEFTaXR1THJVVGJDSnpmTVlvMHRiZENrRk9mUXJVejRjdGtUd2xnQnhOb3RxRlcxVUZ4UDNsNkpFem1IWjdLMTVGQmw0dWZ1MlE0UHFsT3" TargetMode="External"/><Relationship Id="rId2474" Type="http://schemas.openxmlformats.org/officeDocument/2006/relationships/hyperlink" Target="https://news.google.com/rss/articles/CBMivgFBVV95cUxPcWpnaF9YVnpLQ3dBQmQxRzBjSmFmeHdiT0lVOTJ4Y0F6X0Itd3FQTnNWdzJoV0NTU3ZQd2FfQWQxSUlwaXFaQTB5bTRUSlpQMmxmcVlva0t5MVdzTkMzOGlZdUdTUm90emE1ZFJzdnk1alp0bTlGZVpDSS15ZmItbk9mX25wQ2RGb3g1UTdORUduamM1RlpfamZ4ZUpuVk" TargetMode="External"/><Relationship Id="rId2475" Type="http://schemas.openxmlformats.org/officeDocument/2006/relationships/hyperlink" Target="https://news.google.com/rss/articles/CBMirAFBVV95cUxPeHNGdUNnVl9KMjIwRklmdnFMUnFHWENQZ05CRFdzRElDUWp4SGEyVzVWdkZfUnBUY0RUdklrdjI0R0JIZ3hPUmNtT0lRTHI3a2pMaVZzWV9UYnh6aS04cUFGaFZpZEpFVnkyODVxMHpzeTdiSWdxdC1acmljcUZROXlqV3lYOHlFUUlER01ZTGg3c3I5SVBkYnFWVHk4dF" TargetMode="External"/><Relationship Id="rId2476" Type="http://schemas.openxmlformats.org/officeDocument/2006/relationships/hyperlink" Target="https://news.google.com/rss/articles/CBMi1gFBVV95cUxQdEp5ek1Gbk1PcXZMb1RCQmpCMG41Nk53RzFpWWticTEzcG1iY0FoX214UWJyYXhJT3gxNEx5b0RxRkhJdmtGcm1Rb1RRbGE4S1l1eG5udUVnVEtpRnd6eVRKYTljQ0RRLXI3UndPN1UtZVJIM3BoZWMyaUZ5LUlfZDdZTkNLRWF3SXVVQjBVYTN3OUw1VHJjQ1F6MGtqWn" TargetMode="External"/><Relationship Id="rId2477" Type="http://schemas.openxmlformats.org/officeDocument/2006/relationships/hyperlink" Target="https://news.google.com/rss/articles/CBMipgFBVV95cUxPOWJ4WUlvekF5MkVtLURudXdudDl2YUkxUm5XOTIzTmFSLXg4VFMxT1l0dEtMMjhaRzdzOWd2VDRJc1ctR3A1RUc4elpKQUloUTRRRnF1VG1FRmtla3F2NTUwUlVHOXhScG5SaHBxemVpM1hmMXUxX3JSNHZSMEQxVGtWYnRsNzBORGRiNkdrT1BYSEI4VzZNYm1ia0ZJTH" TargetMode="External"/><Relationship Id="rId2478" Type="http://schemas.openxmlformats.org/officeDocument/2006/relationships/hyperlink" Target="https://news.google.com/rss/articles/CBMimwFBVV95cUxNa2E5V2xDMEJBa2VsdWpDRmZFMG96RnVUZE8wTDFRQS02M0VNbzAyX2tCTkUzcUpuMktjZXJQd0tXazBsTF9UOXBPUFpJQ054dlYzRFJBOHh2M3I4allnNG5UOFJZZnFFai1KNWltaUFuUnJMSDdFaG9xSmhPdXR6LUw3RFVVX1RCREMyaWExa251aDFkdVJ3eDR4UQ?oc=" TargetMode="External"/><Relationship Id="rId2479" Type="http://schemas.openxmlformats.org/officeDocument/2006/relationships/hyperlink" Target="https://news.google.com/rss/articles/CBMi0gFBVV95cUxNWXF5RXpRblBNRHNRN2hJLUhrNFhQVWhEMDZwbkZ1QjgyS0lpNVlJcXlXMHlHWE5nYVp6MDVJVXRFSTJIakxfeXcybHRUaE5MaHp1b0wteC1kcU1yYkRXeU11ZThKdXhRd2J3T2p5T1JtTWJCMUM1bVlhVEFTcVBYZXo4YVBEc0E1WXREbUxfc1o1Y0RtdmRDOW5hc0xzQW" TargetMode="External"/><Relationship Id="rId2480" Type="http://schemas.openxmlformats.org/officeDocument/2006/relationships/hyperlink" Target="https://news.google.com/rss/articles/CBMiuAFBVV95cUxOYXRHNmo0Z3BhYjBHQUQ5ZjB3Q2lPemhPZVZYc0hONWk3WnhQME1DRGZTbFQ3X09kSUJBRnZCVENocXVvdEVkRDh6LWxHUGVmUXNFZUJQNTBKYVduMi1wUVV2VHZLcUtQMzNYUnZCQU1mUHdsOHJ4dHVYMGxydXktU0d0SEJJT2N1NXBpVnlMLV9rQldEOEtEbmc3dUhWRH" TargetMode="External"/><Relationship Id="rId2481" Type="http://schemas.openxmlformats.org/officeDocument/2006/relationships/hyperlink" Target="https://news.google.com/rss/articles/CBMihAFBVV95cUxPZ2VreDBpb09JMkNJUFpiUFlJQ3pLZDFZN013anZLT3dTdHRfd0hNeHdPaXU5WHVWVVBSdjRMWVpLVENMd3NmNXpJSkZSVVNCY1lOcExqYTlQcWxsTm5HVGVLX1F5TUdjWWxxN1dESl9iQmtpN2hfWW5GTjdwcXJpSUtYVVU?oc=5" TargetMode="External"/><Relationship Id="rId2482" Type="http://schemas.openxmlformats.org/officeDocument/2006/relationships/hyperlink" Target="https://news.google.com/rss/articles/CBMinwFBVV95cUxQMy12ZFdSdldUbmU1V0xNVEE3Y0ktZzF5OVBYemxmZW02WkxSUjdUeDlKQ1lYNG5EWk00TmpQWG9qN2stOHIza1pmWmoxXzAyUnljM0plWmhscll0c2tsVlNoTFBsbFhMaHdIM2VHRlVDdGJEcmhyT2N3ZXRUUkVvRVJLemJvc0JoaE5VdlJMd2ZDWURvcks1dnRKa1RHNk" TargetMode="External"/><Relationship Id="rId2483" Type="http://schemas.openxmlformats.org/officeDocument/2006/relationships/hyperlink" Target="https://news.google.com/rss/articles/CBMiywFBVV95cUxOcHJQYjNXc0UzRktZQWZDcHhXS3JJaXN5MGk1Vmw4UGtrZFpTYndEUnlQSzNNbUZxOUtUbFdtck1mODh3LWQ3VmZmYVc3MS10eWx4VklSeHZqWEZrLVdDejhXRGoxanZ4aHJrUHlNUzJScjczQXl6U3FNUFVrMmluTTZYM2p2TFl3X2d0eEJWSktDSXhxdGVVS3pYVm91S1" TargetMode="External"/><Relationship Id="rId2484" Type="http://schemas.openxmlformats.org/officeDocument/2006/relationships/hyperlink" Target="https://news.google.com/rss/articles/CBMiggFBVV95cUxNcWdPZ3E2bEdlOVVFdXBmRW5ETUU4NjZsM2ZULVpLSzVOSXlMN05ITTZ6cTRtck9lZExVMXYtU0prbzlnN0JSOTZDd0llZjhtenA0SXB6ZUtndmRmVWIzcGJtelc3SlVya2tGWm52eWQzdkt0eDRDYUNlWUxVdFNwOVN3?oc=5" TargetMode="External"/><Relationship Id="rId2485" Type="http://schemas.openxmlformats.org/officeDocument/2006/relationships/hyperlink" Target="https://news.google.com/rss/articles/CBMihgFBVV95cUxPQTVhd1p2dU5lMjdnVE00aktFSy1fcV9wNHlReEFIeHFvZTRrWHRlZ3VtWkp5ZENUV2xfZzd3Vk16SVhyWjNrX203aE9laEJyUzlzRDU3d1hwcUR4UEhnWnczMlU2SjB4R0hKY3B2ZWUtU3FSVWgyd1dIcmVHbTZ2UWpVWXhOZw?oc=5" TargetMode="External"/><Relationship Id="rId2486" Type="http://schemas.openxmlformats.org/officeDocument/2006/relationships/hyperlink" Target="https://news.google.com/rss/articles/CBMinANBVV95cUxNTksyWjVKNnNjTkI5eXdUUkM2UmUtRmFibUc2Z2xPQ1VBbVNDVi0zVlZPcy02OUVYYVlRMzZqODZLTTA2SFlqczVhM3c0SWx2cldnQlRuWFNZWFh6VnN3SWdYZ3hlYjRUcmZmWXZWeWZ2bUY1WXZFNHZUTE43V1d1ci1QOFRhMkdFdFR5c3JwR25BMDd4X1ZQVXdjaVh4RW" TargetMode="External"/><Relationship Id="rId2487" Type="http://schemas.openxmlformats.org/officeDocument/2006/relationships/hyperlink" Target="https://news.google.com/rss/articles/CBMiwAFBVV95cUxOeGJ5N015bU5kNFQycWVoU2xJekRXRnJSRUp0by02SXpTdDdTeUJwOUZPc3N4U3FDQmF2VUZuRFBvTXROc1NLWjF4VmJkNjVLTXBlQ2NQMzFtVFY4Q01UcExRQUlMZU02aDBMUE83MWZIY1d1Q0hCNEN6Nm5qZGh6eXVkLTdTaUhWV3dRSHVWS3ZnRGRxcVdoY3ZSTUE2YT" TargetMode="External"/><Relationship Id="rId2488" Type="http://schemas.openxmlformats.org/officeDocument/2006/relationships/hyperlink" Target="https://news.google.com/rss/articles/CBMi0gFBVV95cUxQejloSHN6cDlHM2M1YWJ2WXNPNUdtVzJMTG5kbGFMbVAtX21YR2RJZ0o0MVphM1oxdzF4cGptejlIamE4dlpTSDVOMzhNRHF5czZmMk9mNnhQMFhIZWt3U29QSGdhOFR3djlPNjFYbjhxaUdYVGJJVXh4NUxuV1Njb01URlB2WjhHWGZ2bVh3OHhhcWNhRXNOUXZGd3JPRF" TargetMode="External"/><Relationship Id="rId2489" Type="http://schemas.openxmlformats.org/officeDocument/2006/relationships/hyperlink" Target="https://news.google.com/rss/articles/CBMimAFBVV95cUxNWER4OXotUEZhTnNETkNPTVc5dkFWX2pBMlYzSEYtcFlxeGpYNXhIZ2R5QXJOYU5RTGMtYVRVSGo1THFuNEtRc0U5REdYVzR4cm9WSkRZa2x1WDNZX3BfZlpFcksxSEcyRmRzNHh6dWc2bWgwRHU0ajk3ZWJyVzJheFVqOHAxdFA3RHl6VFNtak5kQ1JiV2MyUA?oc=5" TargetMode="External"/><Relationship Id="rId2490" Type="http://schemas.openxmlformats.org/officeDocument/2006/relationships/hyperlink" Target="https://news.google.com/rss/articles/CBMipwFBVV95cUxQZVJKcy1RWGJIcVdicVVEWUdGTTFPM1o2OHI5ZHVnV0EwZHhSYS1fM1plOWpudlBvczFqOWhPbERRclhHMzNWSUI0MFRSb3hvUzZiVElKVWF0cWdRWTJYODdHZUNaOHdDdkNmYlJxcDFUNDlraFRZem90OVZZQTF2eDZudVJnMDZLemUxdW5JR0pzdHBxZWRNd2FkeWpyRG" TargetMode="External"/><Relationship Id="rId2491" Type="http://schemas.openxmlformats.org/officeDocument/2006/relationships/hyperlink" Target="https://news.google.com/rss/articles/CBMizwFBVV95cUxPUFBzVmNwOWpIYy1jV3VVV1NXekF0YUphaW1heXdjdHpnd256ZGhZVEpod1djY1RpQVlZSndkazdhbmVvUHpSREhiOHJBWjEzUzQtMElERW5Rd3YzNWVtY3JLNjh6TWRxbEZ5TFVjQXoxQV90SzBFUGxIYmt5UTBhdXVZelVpb1BHbHpOdExNbDVhRmF2R0xRUDV6ZkVXal" TargetMode="External"/><Relationship Id="rId2492" Type="http://schemas.openxmlformats.org/officeDocument/2006/relationships/hyperlink" Target="https://news.google.com/rss/articles/CBMiygFBVV95cUxNRS1lY2NqR0VMcUFHSjJxSmFuX2lrR19Mc2R6Y2JRb1lzZnFwTy1hZEpmdlV4M0xBMV83SmZJeld1TV92VzllOHVGc2dYZkxMdDZvTUFIY3NkNVJvZ0FCdGZFaUJlMmNlaXRselF4NzU1cnc2a1VFeUJfY1FLcUZWeURVcGRMOGxaVEZveklSbENfYlZEcVlZOEJDZWY0M1" TargetMode="External"/><Relationship Id="rId2493" Type="http://schemas.openxmlformats.org/officeDocument/2006/relationships/hyperlink" Target="https://news.google.com/rss/articles/CBMitgFBVV95cUxNYmx2RUtzZjdjdUhjYWlObmVha2VPalZoM0lEazdHMGZhcmFGendoMEt4WWcxQXpBSHNzVWViTk9qbTFlR3dxZlNESmJyYlREY19MQjBya19LQVIyQ0QzWktLVGFVM05uNldTekJOMUx1RVNudGpYS2lsRVU1aWpIN2t4QzRzSUtyZ1pxVGZOeGgzYmNmTURkMHFOMThPem" TargetMode="External"/><Relationship Id="rId2494" Type="http://schemas.openxmlformats.org/officeDocument/2006/relationships/hyperlink" Target="https://news.google.com/rss/articles/CBMiuwFBVV95cUxPUmpxeEhwYl9fM042NVo1R05Cc3ZBbGFDc2ItcUQ4UGNMOWtWanR3NlpwdHpndTdNMFVoenBKeF94b0tZYkpnZ1dfeDg5QVNSZnNzd05fS2JQUTNkS1djMmRHWlRWeTI3Y2Uzcjh6eVRWamF0Z1otTlZyenZIUkhjcHp0dVRmWTNzalU3SG9LdjM5d3ctbVJHVktSSnQ4UH" TargetMode="External"/><Relationship Id="rId2495" Type="http://schemas.openxmlformats.org/officeDocument/2006/relationships/hyperlink" Target="https://news.google.com/rss/articles/CBMiswFBVV95cUxNRjBXN2w1TnlyV0l1a3VEeDNHa0dWc0QwRUxYaDhwMy12Qnk1TTJlMF9tQWlEY0J6OFRnUGZzWWNaQjhFRnpPdFNxaWtkQkVoOXhub19WWXBpM1hITjRDOEVxaXRiMDFyUWRNSU5zYjRTbmt5VGxHajVBVjZsWmJMSTkwa1lsWmh5LVpTYVhtVlAzSHZPVE1JYWdwc3Y2dF" TargetMode="External"/><Relationship Id="rId2496" Type="http://schemas.openxmlformats.org/officeDocument/2006/relationships/hyperlink" Target="https://news.google.com/rss/articles/CBMirgFBVV95cUxNTW5palNEcFVIdDIxbWlNR2t6SmQ5VGNMb01LalBxMUZuNlk1cnRsZGd3eTktOERSX092RGR6UmJCY0ZXMk5wb0k4VnZwZUxRd1ZXR1BYSEtOS3lGQjVibmt3ZEZodEZhUk5jYjIwajhMNEhQYXBabGc5MHhoejdBbVVxTDRLZy03bmR2WGl5WmpadFNoN2RDX3E3T0xCZH" TargetMode="External"/><Relationship Id="rId2497" Type="http://schemas.openxmlformats.org/officeDocument/2006/relationships/hyperlink" Target="https://news.google.com/rss/articles/CBMi-AFBVV95cUxQS0FqalNNRjlfN3lnOEkyQVJrZlNHUElmTVctXzdqREpmZS1xSmdtUUp5czhMcHhTa3dWeDkwZ21mUmtZZHpiamNoc29iSnpCdDYxZVlzTmRjQUwtTnYtaHNLVGhTNFIxV1BFRXdRYzRrTmUyOXhKYjhBWW1iZ3ZYU01aWVdpRnEyZlBtaGlnakJMTjk5OE92aUl6UmdIdy" TargetMode="External"/><Relationship Id="rId2498" Type="http://schemas.openxmlformats.org/officeDocument/2006/relationships/hyperlink" Target="https://news.google.com/rss/articles/CBMijwFBVV95cUxONlkzVWJGVXZQNDFmc1VtTFhaTUxOcm5icWl1cmJ2ZWlwMHhrMU1RcDZqeDRteGlaM2EzcFRjZi1VTnFUVHMtamVhSnpiUjhZNWJCMzlXWFl2WGk5STNSdGRMZXJhZVhqaHFEeU9IM0V0MHhtamRhLTctTnh0dW91ZE1lMFYtaWY5REFlb2hRdw?oc=5" TargetMode="External"/><Relationship Id="rId2499" Type="http://schemas.openxmlformats.org/officeDocument/2006/relationships/hyperlink" Target="https://news.google.com/rss/articles/CBMiogFBVV95cUxPNUVhaFJDeTdQeE0xVkl4VmdBN2kxSlJPbkEzZkpIWmZMZEJ0eDFETWZPSmJqUHl2Q2NJT1B2SzYyZzFobG1mcnJocFZ5dlk5YmFjc0NJX0E0ak1oOTJZTnFoejN4dWg3VEdxVHRFTVlQbmVGVTRCdTQ0WXNHMlVFalB0TGE0QWNGbm1yY3Zlbl9uXzE5MGVVaGpqQUc1Nk" TargetMode="External"/><Relationship Id="rId2500" Type="http://schemas.openxmlformats.org/officeDocument/2006/relationships/hyperlink" Target="https://news.google.com/rss/articles/CBMirwFBVV95cUxNYlpHejJrOTdkTGdzN1RtZk9xTksyLV9pVWs2c0FIeU83WF82T2xReHlPS2toeDZ4RDJSZkpYSV8yRVhjMGhYSy1JWnRXY1VmYm1oRjZxeElVV3c4MWFHWWpoWFp1WFRWSzRnWUZaUGNidDZJSW00RHplVjVzWHo0Wk1oaWFBOU9LRExybzdOWTZpa05XVE56Q0tiLWZHU3" TargetMode="External"/><Relationship Id="rId2501" Type="http://schemas.openxmlformats.org/officeDocument/2006/relationships/hyperlink" Target="https://news.google.com/rss/articles/CBMi0wFBVV95cUxPeWZ2bEdsa2RpbnY0ZlpmeTJDZVNfT2p0VzJ4NnZwU0tVOU5xdEdRUUhqX3RxNTlJNzRvZEVIX085Z3RobURyTUJISXhjYjVGRGxLbkxzT0JqMTRoOWcwMHk1LTZtR0VhVUNNNnZzb2xSSnZMVkFId2VXTXFjcUJiTllhVDY4SDF2bUZFSDR2VEMwd0tncVpadksxa01DOE" TargetMode="External"/><Relationship Id="rId2502" Type="http://schemas.openxmlformats.org/officeDocument/2006/relationships/hyperlink" Target="https://news.google.com/rss/articles/CBMiiwFBVV95cUxNbkp1bHhvTHR2aGFWdW9GZkdaWTdEYlpGSk5wVV9KT0k2dklJZzdmMEc4TklJS3p0eDNJdExCY2QwalRDRXhwSExHbk5KY3ZvRGpLbVlhZHAzaXVSc3Njam12NXpIa2Nua21md1Rtb2ZONTB3eGFPWVJrMmI1Umh5UkprSmFET0V0WklN?oc=5" TargetMode="External"/><Relationship Id="rId2503" Type="http://schemas.openxmlformats.org/officeDocument/2006/relationships/hyperlink" Target="https://news.google.com/rss/articles/CBMizwFBVV95cUxQell0TGRjdlVaWHhVdlEtRFNzQmdDbmptR0R4NmNtWTJXcDdlN055TDBPelN5Zm5vdmNlY0VRRHgxc1pLV1BfZmJTMXNUR21pSlQ5RDJuZEFDd1M3RUhhTVljSXduSGI4MW1RQ2dNMFFRcUQ4bnhIMG5QRWotOVFJTHREczZRcDh0T3RkclByd2VuTnZKeDFZdTAwR2pOX1" TargetMode="External"/><Relationship Id="rId2504" Type="http://schemas.openxmlformats.org/officeDocument/2006/relationships/hyperlink" Target="https://news.google.com/rss/articles/CBMiuAFBVV95cUxOMEVINGg4S3JlMnVjRW5FaEVHQnFWaFRPT2FEWUZXS3NCRm85RkFjdUFTN0U5NExVdkE3UlFZalViaTB6Nkwwc3VZZU02MWNURUVZZzZvT0dYVTZjMnJkaVZFTGJidjRJT3l4LUNMd3lHbW1Zeml4SWlON00xX1lzeGYwS1F3MlEwMk51WDJQOURrSHVzcUhMOHNNa2diV3" TargetMode="External"/><Relationship Id="rId2505" Type="http://schemas.openxmlformats.org/officeDocument/2006/relationships/hyperlink" Target="https://news.google.com/rss/articles/CBMi2AFBVV95cUxPeWxJYTJBQTZtSnJwWlRWaURjRVV2bVg0ZkJQQVNQVnMxUF80eFBvaGNEWmZrQ242Y29CbmlWZzZYWDl2VkVWSmxuRlVvT05iWk9TbTlnVlcyS2JfaTYwX2Y2Q250X3FDVFRyNThvZFhKTmwyTmZyTGJxTzRveW1VWEZRSW4waWZLaTJmVEprTWljTUFjcGY0U096T0lTaX" TargetMode="External"/><Relationship Id="rId2506" Type="http://schemas.openxmlformats.org/officeDocument/2006/relationships/hyperlink" Target="https://news.google.com/rss/articles/CBMi6AFBVV95cUxPcGgtTjJic2ZBWXNScHczS0VnNjZIMFZhbC1rRGM3S1gxOUExd3RzZm1iSjc3SWg5N1dYTDlNdkpqQkhJOEwzeVZWU1Q3ZEpzSHg3U2lfeWNtQjBNdVZHTVI3WU9EUUhkVHBpelFsZm5EM3VhV2VNXzhibUhQMjBiUGx2S29WbnRyVGhSb1BWVlQzb3lWSGQ1N3N6U3B5Y1" TargetMode="External"/><Relationship Id="rId2507" Type="http://schemas.openxmlformats.org/officeDocument/2006/relationships/hyperlink" Target="https://news.google.com/rss/articles/CBMi6gFBVV95cUxQNjlpZzI4aWxuYTJMcnhHUzFjT05FSTl1RWR2UTNRbmMzUjhFdjJxZy1DNFFqOHFHM2RLQjFLbGZKTUdZc1I0dkVXZG1vaVdqRl90M0dPcGttRTB3ZzdpOV9KY2pTbVNGa1gycklfZ2tMTk9HSk5PbS0zVEZCa1lfaWprRHE2MVh0QUJKLVFYMmMxWWFQR3JVTFBTNDdhb1" TargetMode="External"/><Relationship Id="rId2508" Type="http://schemas.openxmlformats.org/officeDocument/2006/relationships/hyperlink" Target="https://news.google.com/rss/articles/CBMiwwFBVV95cUxNbkNHWFFfVEpQWlJ3b3J6cnJvNllDeFhQa0h5VUJZX0tPS0pKZG96a3gwMWg4aXZyUmhYbzNTbFZWUDR6QWhCdGFuQW1LQzJ0akxrSjM1bWdYNDJQcEpKQ3dWUHZ0a1A3M0hsSDZKblFmT2cxTDRvS2N5dTdqQXR4V1BianNVLVktT0FLRGdhMHFIQ0dqaEZEeGxQXzYzV3" TargetMode="External"/><Relationship Id="rId2509" Type="http://schemas.openxmlformats.org/officeDocument/2006/relationships/hyperlink" Target="https://news.google.com/rss/articles/CBMikAFBVV95cUxQbVc0SFFCclhXcEdrdm5oMFBqTVZvcjlIdW1HZVlqV01iNFRsRDJFYlBTdUdNSko1bHR3MVVhUHFlbUYzMzdZSlBJXy1IaHFQVW9Pc0QtU3ljazZMUmltTndEMG5reDIwX1ZZUUxSeUp1N1dGMHYyN09aSmJZN3N0dEhzT3VnV0pjWHkzY2RYR3E?oc=5" TargetMode="External"/><Relationship Id="rId2510" Type="http://schemas.openxmlformats.org/officeDocument/2006/relationships/hyperlink" Target="https://news.google.com/rss/articles/CBMikAFBVV95cUxPdDFQTVhVWmRlM0gyWGVkMkRvQm1LaTNyRm1FcTJKdEhmYTMwRnN3M1h4ZnBfSi1QTE1WNmhaQ0Exbi1QY2MyTGVMRHNQNW5DM1FXcTJwX3dwOXllaEZYVDZudlVieE1qTVAwQmtZRTZhbk5sZEFJWVVtcXlvdEEwRGdFUzJmYUNFZlVPMGI3T1c?oc=5" TargetMode="External"/><Relationship Id="rId2511" Type="http://schemas.openxmlformats.org/officeDocument/2006/relationships/hyperlink" Target="https://news.google.com/rss/articles/CBMimgJBVV95cUxOektUSHB0OXE1ejZJWGpKZXVWSUVJSWVTV19JSVVVeEtJMzVta0laTzVNSDA3ZE00VmZMS3BWN3h6VkszWTdfMllISmU0ekc1cFhCdEdZX3FNRU50cTdqbWsxOVFZejF5dXZ6WXJpQTU2Z21MamlGRkhWX014dVRIdkJHTU1IbXB5YW1uYk1QZVUtY3JlRVMxcnBVMU9JSV" TargetMode="External"/><Relationship Id="rId2512" Type="http://schemas.openxmlformats.org/officeDocument/2006/relationships/hyperlink" Target="https://news.google.com/rss/articles/CBMikAFBVV95cUxPWldYeEJudjJ0VVNIS2wwVHpvZFI4al9lb045ZkxSR1RnZzJQOXNRS2hvOVktRlNadE1uRk9kXy1QQXdHQUI2U1NwNXVldjBIdmtxS3ZLQmd6eFZmWkFkbS00N0lMazFKVF9tUS1pbXJHV0RLLXJWYUtEVzJORF9tNXF3ZGs2c0VabjloS0xON20?oc=5" TargetMode="External"/><Relationship Id="rId2513" Type="http://schemas.openxmlformats.org/officeDocument/2006/relationships/hyperlink" Target="https://news.google.com/rss/articles/CBMiwAFBVV95cUxOV1JuY05NNDdMRFpkZTF5ZzBoMXpYVkd6eG1jSUswT1M2ZVdNY0dWSW5sMEYzS2pQSEhmQ1FDaW5lNkJqYXhhb1J6WEdVQlVLUS1kalptV3RFX0pNTjh1dnZzYWFXaWNCbjlyZVFvOWdQMTIwNUduR2V0eEcydjNaV2pZNElzVV9Wd1ZzckpCUDNHTVZjSVIyaFV5ZV85SH" TargetMode="External"/><Relationship Id="rId2514" Type="http://schemas.openxmlformats.org/officeDocument/2006/relationships/hyperlink" Target="https://news.google.com/rss/articles/CBMiywJBVV95cUxQT29xcHdkZnRTdVB2SFRhRVdudE9WaWdDVk1hQ2Vtb2luaE5qRl9iZjJTNGJNQzRIT2xFa1RNbUdrSjNiQWItZ3ZVOGRRQWc3aTF3RHBEbXMxUkVyQzVfOHlsbHRWS2w2bHY3aXVYM2V6bW1Hc2FONzhETkZJQldFeXVlSGlvOXVpMERYU1ZlbTkzeXRVelhNWDRKVjhFNE" TargetMode="External"/><Relationship Id="rId2515" Type="http://schemas.openxmlformats.org/officeDocument/2006/relationships/hyperlink" Target="https://news.google.com/rss/articles/CBMifEFVX3lxTE9vaTJRMmRTLTJ0aTdOLXJxcWd1aFE4Sl81c1MtTnRLM0xNaGc2WmZiM3FKT0tUTjRnN0RsaldGUlpKQ2N4Q0VDQnd4WEJoUTBreUE1cHNOSTFNNXEwcm53MjNkTFF1Yk5zV0JJYnl2dF9ENDNoOFRNLXEwc3A?oc=5" TargetMode="External"/><Relationship Id="rId2516" Type="http://schemas.openxmlformats.org/officeDocument/2006/relationships/hyperlink" Target="https://news.google.com/rss/articles/CBMiggFBVV95cUxQa3U4Nzl3WEQwSWhOaGVPZ3o2Y05vSWVJTDN4RDJRdDRwdThhY3AxblNTcHhzZmxSdHI5Ykt4c3RnbUlQVUNKaV9FYmptbjdHRklpQ1Jfc3ZsdlY1MkV2a0lzLUZUYkpYX1RPanQ5U1RHRzVUNVdzM3FySHJ3Vl9fMUZB?oc=5" TargetMode="External"/><Relationship Id="rId2517" Type="http://schemas.openxmlformats.org/officeDocument/2006/relationships/hyperlink" Target="https://news.google.com/rss/articles/CBMiogNBVV95cUxNZ0x6a2MyR0xNdDk5bnQ5Rkx4cXpXZ0VZNE9hbE5sRWJybXhFYmVYU2xRb2VYYlFGVzNkSXVRVVRvRUtpY3AtOEFoVWFhVWlrczdjX0dKcVFhRklyWTM1SEdnTFdXck5NVVBIWUs2Vk9wQ292UjgyLV8tNW43eVB5UmVCdlpMbVRiNmc3aGJ5dnp4MUtfYThQSVVTbTMtcE" TargetMode="External"/><Relationship Id="rId2518" Type="http://schemas.openxmlformats.org/officeDocument/2006/relationships/hyperlink" Target="https://news.google.com/rss/articles/CBMisAFBVV95cUxQM29MTWFFZ1BYWXpWSDg5TElZSWhmdWpJUVh2VElCZjJxMGoxZFEydFZNSmFfajd6SVc5azdvSnNWZTYzdHZkVllWU3A4VXp3RkhRRkhDZUh5Y3V1cERucUxZam5jV3JyYkY5QkhQaG4zNmwxVEFaUExuSWVKN01pZHJrdE9jTWZSdjkxdWFiazR1cVo5c0gyaERyQXVfMF" TargetMode="External"/><Relationship Id="rId2519" Type="http://schemas.openxmlformats.org/officeDocument/2006/relationships/hyperlink" Target="https://news.google.com/rss/articles/CBMilwFBVV95cUxOdGtoYmgwX2ZtTUtpMWNKVnppUFd0d1hMeXByTF9EZjBXajZ1VjJFV2V4RlY3YnpaeTRHMC1VcnQyYUNzdzAxZV9uelVVWkJVRnkyLWJGVlNndDZBQnk4MGctQXFfYV9vb01Xand6aFNrZHFTbk5vZHdRN1YtZ1pjeXR4MzRybUg5Qk1GNXZucGJ2NlN4Skdz?oc=5" TargetMode="External"/><Relationship Id="rId2520" Type="http://schemas.openxmlformats.org/officeDocument/2006/relationships/hyperlink" Target="https://news.google.com/rss/articles/CBMifEFVX3lxTE1pYVB4T2lRQVJDUW9YWjJWTnRoWE1KMlYwRUxwVTV0TzZSYlJ6X21XRmlBZF9YTFBXOEM0ekM2M0xiN05DUlUxM1dPckM1bjB2YjAxVXE2MVR6dks3VUFxV2JRZGlqRWNxazhaVUdEVzhrREhRT1piT3hmNFg?oc=5" TargetMode="External"/><Relationship Id="rId2521" Type="http://schemas.openxmlformats.org/officeDocument/2006/relationships/hyperlink" Target="https://news.google.com/rss/articles/CBMimAFBVV95cUxPSkJ3NkpvWjhCS1c1eUVEQkN0ZE14S0xObzlRVTNhczNoSERWbEpkZExtejg1bjZTVllXQzJibC02RmVpVTFGODgyOHZYMXZrVmh1TEJRUVlZU0ZCaU80QVJJckthencxdHlKbHZldTZfbGhIOUlsajNSaUIyel9MVklFNk5NMVZpbXQ3azZFTE4xb2RNS0kwZg?oc=5" TargetMode="External"/><Relationship Id="rId2522" Type="http://schemas.openxmlformats.org/officeDocument/2006/relationships/hyperlink" Target="https://news.google.com/rss/articles/CBMi0gFBVV95cUxPaURwaHNmZnVHUG14R1JOZ3htMlFLTHVLcFBtZDd4eGVZalhQbFROTHZSYmJCYnZOX2Q0aEJuVElEdU1ITFVyUnB0TE5FbWt5SWFVdGpReUYtVjdTT1lUajkzMVZqTUxHXzlPWVZqQndBazJkNmZubmNrWTBlLThWaTMyUi1PcjllQzZKTlRRVzVsVUpiZkJ6MW56N3JIdn" TargetMode="External"/><Relationship Id="rId2523" Type="http://schemas.openxmlformats.org/officeDocument/2006/relationships/hyperlink" Target="https://news.google.com/rss/articles/CBMilAFBVV95cUxOZ2xlVEd3M0Y2Tll6OUxXU1ItRjYzLTFuLXJNYXRrU3lGLVkyXzlCc09ndlhoenNCV0pfbUwtV01YcVVsMnhVb0l3amxrSnVmM1V4VktuYWNaek9Qd1dwZXR2NFpKUWNTaV9VQ0IyMGZGdkx3SHNNWElObmkzbWdHclUzd2pTdjd2amxvWTZabENQVjdM?oc=5" TargetMode="External"/><Relationship Id="rId2524" Type="http://schemas.openxmlformats.org/officeDocument/2006/relationships/hyperlink" Target="https://news.google.com/rss/articles/CBMiwgFBVV95cUxPcjQyRldvSTRFZDdjeGltdnd5dXZPbVMzWUtIVC13T0U2OFlCZHJDdVVYMFlTQm1FUzVHNGRYVVo1X3FXNG4zcVhjb1RxVGxsbkZTS29LRG02OGJpWVhPMmtQbzhSSjlZVG1hNW9yWndEeUdGWl9uVEZiOVQ3R3l3OGgwNVBSWXhILW9vNVB1U2VPclRlS1d0allTWFJmMV" TargetMode="External"/><Relationship Id="rId2525" Type="http://schemas.openxmlformats.org/officeDocument/2006/relationships/hyperlink" Target="https://news.google.com/rss/articles/CBMipAFBVV95cUxPMVA3aWk3RlVLRXdTNXhRR21FTERpS0tHOEtfWXJXSkJjcXNlQVNNYkhYU2x5cEZhNnNkU3djTkhiTmtPTWNKRkhIUXFxQjdNcU8ydGQ2Q0xUM0EzTThxeEZDN3ZibjR6UWxGZnVXX0hiUTh4elZTUkhJWVhfSW1BWWs5VF83WTE2aWJUZUlpa0FURTBzYnl6bFF1WlFqV3" TargetMode="External"/><Relationship Id="rId2526" Type="http://schemas.openxmlformats.org/officeDocument/2006/relationships/hyperlink" Target="https://news.google.com/rss/articles/CBMiuwFBVV95cUxQOFdHNm94R0IzZU16dkZxa29iVjVBMllycVZQZGhraC1uS1VyU2JaYVdTUjBWQ3A2LTNndWE3V25oakc1UkZCUWRPWDlvUEtyMF9STGdsS011dDBQeVBzV05mTld4ekVpYTNJaFpvUHVOa2o2RUE5YWg2U1NiVW03M3lsZTFPQ3FWbHZWdjVfdnhpNjBraWRKS2hkZzBUYn" TargetMode="External"/><Relationship Id="rId2527" Type="http://schemas.openxmlformats.org/officeDocument/2006/relationships/hyperlink" Target="https://www.gelonghui.com/live/2727394" TargetMode="External"/><Relationship Id="rId2528" Type="http://schemas.openxmlformats.org/officeDocument/2006/relationships/hyperlink" Target="https://news.google.com/rss/articles/CBMijAFBVV95cUxQUVh6cjZKZ1I3TUktSXhXd3A5dkJzMU9xWHNfNDduYWp2M1dpbXYwYmVBRWtHb0ZLLTRvd0pkQ1NMeGRnaWVQNlFOaWp2Z20yNWcwVGh2UGlfdC02cFpsTXNLZFRGRjlGYnQ4dTh5cFI2Wl9VenAtRzQ2aWRTYkJXWjRlZlhiM0F3ZHZIbQ?oc=5" TargetMode="External"/><Relationship Id="rId2529" Type="http://schemas.openxmlformats.org/officeDocument/2006/relationships/hyperlink" Target="https://news.google.com/rss/articles/CBMi0wFBVV95cUxQSjNnQThrX1lhNzRoZTBWdzQ4ME9ELUdIZ3FKX08xbzhmRGVhMTFQdXlVSE02M3U3ZzRPVlQ1WFFfMzZYUnhIaE1WSHphdXJYQjktdnpNUnUxT0FaM01SQjRrS1VBTjZtdDZtTjFldnJZdHhmSnRranQ3T3hPMG1XWnBpdmp4RDZfdFRpSlZvbGlRbm5GQTM4emhNaFQ3cH" TargetMode="External"/><Relationship Id="rId2530" Type="http://schemas.openxmlformats.org/officeDocument/2006/relationships/hyperlink" Target="https://news.google.com/rss/articles/CBMi1wFBVV95cUxPaFdHZ1ZpTk5TX3h5SVVXYmJVcFRlZXFyQkxTZ3hZVTRJMHZoUEtwdjhUMmVjZlFQX3dLMldGOTUtNzF3YTkzMnpqdVpzU2x0VE9EMVFDQ1BBYUh2OG9ibWM2S0JTc2VtZ3V0c054VDFJRGpRa0FRS3hCeWNSR1B1SlFyU2hmT0w3eWN5S1k1OHZNaWI0eXB4LUVSSmJpa0" TargetMode="External"/><Relationship Id="rId2531" Type="http://schemas.openxmlformats.org/officeDocument/2006/relationships/hyperlink" Target="https://news.google.com/rss/articles/CBMirgFBVV95cUxPRnl6eGFIUU9vcmpRT1dEWUx1LTJ0MVl4OUYyVjZiRHdHNGRiTm5PXzA2MVdlTE1iV0hfS215eEhfbHJQY0RZVmhPR2hQMnY0V2VFNC1UOHBEMS1NbVM2VjFhTWtvUHhhcGFGbTRwcllycmstTUlmbFB4M29BTHlWa2hoaGtDdVFxR1ZCRDcycTQteFpyUmZTOFIxajJ4WX" TargetMode="External"/><Relationship Id="rId2532" Type="http://schemas.openxmlformats.org/officeDocument/2006/relationships/hyperlink" Target="https://news.google.com/rss/articles/CBMimwFBVV95cUxOcUVvaldYU2wtNmpOVzlBVlBzenIta0lvWm9oZGY3RUxjM3FYSHowY3NhQmhBVkdNSjRNWktPSEE5QVpINWZkdEpaVkZVeEUzdVZZdTRYSENzU1pPTHZ2N2laN3hNX01LWFhaZXplV2VJSWhwUUNRTm1peVJFaE5Cd19aMUl6SWVWLWdTQUxOU0puYkpVOG9Oeno2aw?oc=" TargetMode="External"/><Relationship Id="rId2533" Type="http://schemas.openxmlformats.org/officeDocument/2006/relationships/hyperlink" Target="https://news.google.com/rss/articles/CBMiiwFBVV95cUxPeWZJWm4xVWQwdGRDVmFzZDNxZWFlWXlaT1J1RTNabzFsdlJNM2tlZWIzWjBqTkNMOFZuMHpuRDBxSTM3NWpUUVltd2VQT0NBajhnNm96c2FYN0cxMTJCZTdQdzQ4OGVHNXJCRlZoa0lTR2NYaThaWV9taUlGT2pwWS1ydUpNVXVkSGRF?oc=5" TargetMode="External"/><Relationship Id="rId2534" Type="http://schemas.openxmlformats.org/officeDocument/2006/relationships/hyperlink" Target="https://news.google.com/rss/articles/CBMi0gFBVV95cUxQandzQ0FOczdsTTV5bFhCVS1TYnphNERubm8zSDVCWUxRN2hQYTZ1UHQ3aVllZVBTTkFfeHJNN3lFM1Y4RWFBU09WVk4xd193QmJ4c0MwQmpnRklwRzRILXVFWGJINFFabHpkYW1JcDZ2WGJENWFwWFVQb2NwTFNYbkxsRFQ1akhfWFFmXzJtaU5mcjVvTkVXbVA4dFNLQn" TargetMode="External"/><Relationship Id="rId2535" Type="http://schemas.openxmlformats.org/officeDocument/2006/relationships/hyperlink" Target="https://news.google.com/rss/articles/CBMilgFBVV95cUxNVE9saUZQZlQ5alA1ZkRLQmE2andPQmNSSGNXY1VVZ0MzQWx1T3BxN05NamF1Y3NKWWpONTYyTDZiWktjcGpFdWpUVUJGckVZWnp6UG9pcjRvTmhzYmh2Tkkwd0pnNWxac0tvd3ljN1poWGFFTGo3bUN4anROc2JTbjlPZlVXOHlydVBZSU50SWJNR2JRY1E?oc=5" TargetMode="External"/><Relationship Id="rId2536" Type="http://schemas.openxmlformats.org/officeDocument/2006/relationships/hyperlink" Target="https://news.google.com/rss/articles/CBMi1AFBVV95cUxPb3p0ckYybVpwQzBaakdoU0xjWXNlbHU5V1JIdjZ2YTNxbkNIeFVpMjMzaDBJMXNHR2I0Mkk4OVpzY2ZWSmRxUE5ZZ2g3MmlMT0paQUtVLXZ4c1k0OFZYVUxkeVRnZUZBaTJPY1ctYkF6ODdxVDY3cUNSY0ctb2xEb3JyVzlKNl8wMVl1RV9PRHVmbmVEcF9QS0I5bm5ZU0" TargetMode="External"/><Relationship Id="rId2537" Type="http://schemas.openxmlformats.org/officeDocument/2006/relationships/hyperlink" Target="https://news.google.com/rss/articles/CBMi2wFBVV95cUxQVFpZbmRHY1o5b2djdktxZlJIU1RHczlwbkxsVENEODA3emFfZTZTR2VoVjU3bFNiWmQxZW16dmR6RGVMNmVDTlpPTUFsN000WlRNTEpPWFdfbzQ0eDBPZF9XbTl4MXZCTkJxNkV1SmtiVFhTYVhhOUQ4S2Q0cmlnQWVzMGpsekdnV0RfRXlXalRwZXNEcEVTVWxHRm5DcG" TargetMode="External"/><Relationship Id="rId2538" Type="http://schemas.openxmlformats.org/officeDocument/2006/relationships/hyperlink" Target="https://news.google.com/rss/articles/CBMiqwFBVV95cUxPVGxNSzRTcTF2MkJKZ1dLTm9YUDNsMDI1VWQwUGxLRXhMMjllNUNlX3JPeHNfakgxallBd1JEQVQ5dng0R0RES2V2dmRWbnd5bW1INXUxZS1MMXo3WHNzU2p5eWdYTnRGWnp0QlRZWmQyUk1scVNjanlsVU9OUnZzQm5SdU5lcmU2Z1JwaGlmM0s2aW5hc3d6UFVwdGpoNV" TargetMode="External"/><Relationship Id="rId2539" Type="http://schemas.openxmlformats.org/officeDocument/2006/relationships/hyperlink" Target="https://news.google.com/rss/articles/CBMi9gJBVV95cUxOUDF4aF9ZTndJbDcxQlRQdi1hbjJwTUlnbnhYcDM3WHI2WjNoVnhDQ0RvbHg0YnlNN3VRaUJnQ2tXcXNmV2NqSjY1QkU3OUNkYlRfVHBUVFBhWV9PeDBsSkxZaEh2R0NzSG5TMUZGbWpXUDVlT1RNZGNHTlVsVGdlX1ItYkxBaVJTVjRnb3dCRi1WZlFyYjJoTC1vQW1oR1" TargetMode="External"/><Relationship Id="rId2540" Type="http://schemas.openxmlformats.org/officeDocument/2006/relationships/hyperlink" Target="https://news.google.com/rss/articles/CBMiZEFVX3lxTE9vcmNReDVNQTBFanczZ2FwbDRSZXJYUjE2QTNWUklXWDFlREtvOE9ubmZfNmEtOC1hQnp4bWwzV0VlcEpxSU9tZEdhcmc5UzlkTlhZOVBvbkhock9TZHZhczdtYjQ?oc=5" TargetMode="External"/><Relationship Id="rId2541" Type="http://schemas.openxmlformats.org/officeDocument/2006/relationships/hyperlink" Target="https://news.google.com/rss/articles/CBMilwNBVV95cUxPVnV3bk9Tc0tfQUJ2RHU3UWl4aHdBLTJkLXNuTWF5V0k4cXVqOGtBalpNNkw5bkJuNHNNQW5WNXNodjU2bmV0U0FYdTh6OGU5TksxaDY0QlB0WnZlSi1RZ09wMV9UcmNBZEVkbGtGNzZqR2JoNEVfblB3SDRfQUdIMUFfYmVZa3RETE1rdE5LMzVCR24yb0lKdVVWVE1XYX" TargetMode="External"/><Relationship Id="rId2542" Type="http://schemas.openxmlformats.org/officeDocument/2006/relationships/hyperlink" Target="https://news.google.com/rss/articles/CBMiowFBVV95cUxPYmtMVHBfbW5UeW1WUjlTbjgteDJ1cTNPek5XVDh5WTVMRk1jY01XWERUaGFUaVc4VnBlc2FqRlNBWGdTVVpmNkNTYkplN0V0S25MNm1pakVaQ3NjTk5OSHFBa25zVHNYOGJndGJDNGxYVmJJcms1U2RBOXdPYWlsc00tSHQzSTdPZk9vVE9uQU9KVDRISk1PcDhlU0pPU2" TargetMode="External"/><Relationship Id="rId2543" Type="http://schemas.openxmlformats.org/officeDocument/2006/relationships/hyperlink" Target="https://news.google.com/rss/articles/CBMivgFBVV95cUxOTFdWSDlCV2JoYWFHUGw4aVQzeWZUbXRJdGFXT3FaQ3dxdGZEQ1I4S1dHSjhldnBESS1nRl9Db0diY0dacWdjd0NLMXVnUmtoTGtsS25XVEZvbVhfS0tINUlrcThqM3F3cE9icV9jNDVjZDFFd0VzUWQwTHU4YWxoR1VNeDg4cDFOVXhBU3owdVhpLVF6NUgxY3Vobi1vYU" TargetMode="External"/><Relationship Id="rId2544" Type="http://schemas.openxmlformats.org/officeDocument/2006/relationships/hyperlink" Target="https://news.google.com/rss/articles/CBMiX0FVX3lxTFBBWVJwMU1lLU9FbzhHLUlQX09XZkVraHRLOTZSaG5vUk1WTXNKWktpcXVIaXNzNlRnRk51N3o5X21weF91NHhCUHpFQTRHUThKdks0Z2R5dHJWeTFlMnZv?oc=5" TargetMode="External"/><Relationship Id="rId2545" Type="http://schemas.openxmlformats.org/officeDocument/2006/relationships/hyperlink" Target="https://news.google.com/rss/articles/CBMiwgFBVV95cUxPQTE5akNEdElxNmpobjJ6RG8tbVd4NkpNRHlXT1BBTGx4Z3h6cWZfM1duMUhMNmJTdU9scXBvLTRYNEFrTkNpUVJ6Z2QxNVpmcGJSNS1ETWZvWFJTTUJka3hxeDZoVF82dFIzUzBZaldqY0dRUVJfc203UmJtanBDeXB0NlBFbUNlX2NzSXFPUkk1WUY3X1RfUFd2ZW04Y0" TargetMode="External"/><Relationship Id="rId2546" Type="http://schemas.openxmlformats.org/officeDocument/2006/relationships/hyperlink" Target="https://news.google.com/rss/articles/CBMilAFBVV95cUxOUmd6X28wQjZyMmhzZWF6UlVFWHl2QTQtQkhiZFdZLXhPTzlYMEwxemM3Y05PV3p3MVd1eUl6cl9CalNaRVpfYjcyajNCLU1yanFyd1BmZmlLNHI0eUU5ZGd2eWNTbnpEam1wWkpWNEZSTXFYT0Z1NzBhYXM2Yk9PbGxUaFlnS3VlUWVPVVJNZ0lFX3k3?oc=5" TargetMode="External"/><Relationship Id="rId2547" Type="http://schemas.openxmlformats.org/officeDocument/2006/relationships/hyperlink" Target="https://news.google.com/rss/articles/CBMi3wFBVV95cUxQeHRFZjhzZHhvWDZENGZaMC1BVWQ5dkRLZjZROU83LWo4YUpZcTN4RkdkT0JqckFDRlY5SllXQjQ0azNxcW5OQUtDdjRwMHcxci1teXZid1JBc05CSGhkQ0V2RTBoTlhCM0RhWkMwTEtZeGhXMHB2WHpEd295cEd2THJMMkpoNGZ4TFhQZGdBaEh2M25OM2NlRHhDWDNGX3" TargetMode="External"/><Relationship Id="rId2548" Type="http://schemas.openxmlformats.org/officeDocument/2006/relationships/hyperlink" Target="https://news.google.com/rss/articles/CBMingFBVV95cUxQVE5XQ0o0UXFQcHg2WndaTk8wTWdXQ2VZMHotM2diWWhzMkNZREg0c013U1I3NFR1RnJDLTJwYzI4bFpGSDRKWFNJX29VbTFjQVRXaDlFNFBVNVI0eHQ0VzJheTk4NUx2SHhxTGYxNnZDNlJWX1VzU1RXQUprQWtRTU5GSFhxdlZCdFdwQnFDWXZMTkVlVXhHTEJlYXJJUQ" TargetMode="External"/><Relationship Id="rId2549" Type="http://schemas.openxmlformats.org/officeDocument/2006/relationships/hyperlink" Target="https://news.google.com/rss/articles/CBMi2wFBVV95cUxNclJnZjZoTFNFa2owZTZkU1JfdkFEdkRXZUt0X25lYWJxeG1GVTZrNVJ4YVF2WDMzWUxoVWFmSlJHelZLbHMyY0JPZzlZTGdncG9HX3l4YTlROHVrSjdheDhid0hmNlBxWU5MdUFteXBKdndPcGpjbjRheWxrVFk3N0RZZWdJTjhweHp3OUd1RDVIWmxJRkw1WE1YZkNjdk" TargetMode="External"/><Relationship Id="rId2550" Type="http://schemas.openxmlformats.org/officeDocument/2006/relationships/hyperlink" Target="https://news.google.com/rss/articles/CBMi4gFBVV95cUxOdW11TjRkcTZyNlVZd0VfUlNYVEJ6UEhNWmVjZ0I4MXpWb2xSakpELXVHVkFTX3M1cVozZDVNcGtENmpRakFMbzBpU0VFSXZzUFhBR0txSTRiRlVjdGV1cXUtVXNaNTBScVd5c3FGVVhRcDA2SHFxdGJwTW9wblIwa1UwTmhjdkJIS0xUYm5rbnpIamhwSGZaVUVMU05Sc3" TargetMode="External"/><Relationship Id="rId2551" Type="http://schemas.openxmlformats.org/officeDocument/2006/relationships/hyperlink" Target="https://news.google.com/rss/articles/CBMi2wFBVV95cUxNM3R3aVBpdUdKUFRXSWluZW84aVpaY3Zkanp5M21jTmRhNWF1MXh3c19LV0ZwSXNkb0RBS3RLX25qam16WEJMZl94cWx1NWh3MDFkM1FVQ2ktc0c1Q0t0NEdkUG1lTmppRlNlUmU5QzJQMGgtYWZQcUd6dnU5VlRBZEJQbjRvVER1Szl4M3FBZUdWMjdoa1M0c0FhcXZqYS" TargetMode="External"/><Relationship Id="rId2552" Type="http://schemas.openxmlformats.org/officeDocument/2006/relationships/hyperlink" Target="https://news.google.com/rss/articles/CBMifkFVX3lxTE5sY1NtYi1DQXZkcHlUNW43Nm5SWU1odl9GMzNyY1JxUjZGOHlRSnJRdE9LZmJRSHdOaFpkRWxrS052dFpFQWNET3FlQ25Ba3hTOUZpQjlLeFNIS1g3aFR4Q2ZnVVNIcGkxc1lWUXlSUnE0LS1EZ3JnamVQR2l0QdIBgwFBVV95cUxQM0M0VjRERmNMRnIwb2twMTctNVlaNn" TargetMode="External"/><Relationship Id="rId2553" Type="http://schemas.openxmlformats.org/officeDocument/2006/relationships/hyperlink" Target="https://news.google.com/rss/articles/CBMi4gFBVV95cUxNMGdEZjFGdzhhZU5SbXZUV192ZUJYZmxVbktRYkdDaDZQdVNQbVBua3c1ejNDaS1yNE1DZDFJb1E3TlR0SHZHUDNTS2xCNWpRbF9qVkpnTGpoQzdjS0EteGF6Y1NPeFlfNzFVUlNWTlpnWTdWcXZIY2lLdWwzdFZKeW5xTlRjVWd6SjZWOVdwdkotbW1UQlFjN1VPeUFuLW" TargetMode="External"/><Relationship Id="rId2554" Type="http://schemas.openxmlformats.org/officeDocument/2006/relationships/hyperlink" Target="https://news.google.com/rss/articles/CBMi0wFBVV95cUxPeWNmVkxaZ1haNmFYR3lnZGRRSnY0aU5KRnJoa2pxSldsczBFdjJvR2c5RWU1dWI5TlJVU3FpSV91S0ZuaWF3N3N3bmJWSEgxendsTHFSUi1wYVBZTW5fYklOeGI0UjVUTE9lQkpPOGkycTlqSVAxWWdMNXBhVTlIVGZVaVlfeVBnY2hvN0NaUzc3NXV4aXdRNG5TYTZFUk" TargetMode="External"/><Relationship Id="rId2555" Type="http://schemas.openxmlformats.org/officeDocument/2006/relationships/hyperlink" Target="https://news.google.com/rss/articles/CBMirwFBVV95cUxQSHJmd240eEhSLWVZZ2ZGZXZyNHdoaDVORGZiSDRMc3podDdtZnpxY1M4dUpvSXdZUEFPc1gyd1JSS3V4eERRc1RvWDR3dTZjcHpyOGtPSW1RVDgwV0N4di1Uc0tybnI2bWFKeW9LcjhUY1YxRXJ0VFhPSjhhSG1ZTEd1ZEhKWndsTzZ5R1VyRXZyOHJwcm5nRGVCRkhBR3" TargetMode="External"/><Relationship Id="rId2556" Type="http://schemas.openxmlformats.org/officeDocument/2006/relationships/hyperlink" Target="https://news.google.com/rss/articles/CBMi0AFBVV95cUxPRlNpNEc5X3hCaXZRZ1hEbjNnWlNHWTVtSkJOUlZaWWdZaXpEVzZYRkxHZGYyeGZfcFRjQmdHRHNkb2VQMXRibW1sMlhna2FFYXptYjBFMXFCempUaGFYV0wxNDhsZFZOaVAzb1ZUX3VLUXVFX0NjU1ZUTnJIRnVNeHNxREVSQWlkaXZXZ0ZLNUc4cy13cEdMZ1REeGNFbk" TargetMode="External"/><Relationship Id="rId2557" Type="http://schemas.openxmlformats.org/officeDocument/2006/relationships/hyperlink" Target="https://news.google.com/rss/articles/CBMimwFBVV95cUxOS3EtQk5JWGtvQWZReU45OFRzTjhXaER6dUFjcE55WmJiTVpId2ZKdTBiSnpMQzdlQnR3Wll2S01nSmFzUHlYazBwcHhsZmRLUFZ5aXExbWJtOEY5MUdseG12SkxNTF9QSVp0TEpjY1JzeVNSZm1rdm9MSC05MTJFdy11UXpiMDhzV3hRazBubUM0elVFSzJ3MVk0dw?oc=" TargetMode="External"/><Relationship Id="rId2558" Type="http://schemas.openxmlformats.org/officeDocument/2006/relationships/hyperlink" Target="https://news.google.com/rss/articles/CBMixwJBVV95cUxNMlpCS1QyZFpiNWdOUExWSmVOZTdtM0w4M3BiSW8xUGt4WDNwRkF4RU45dmd0UHktUVVjMmRncnd6c0VXcXc5YXZ4cjdGSnhKNVcxcVNySzIza2RjZGItcF9BU0xnUHltakhzQ3l4bkEtdkhaSXBwUGhwNk5WcFVoRTd5eWt1QkFvd1hyNHpQSk1MbmNiWlRhY2R1Yy1pRz" TargetMode="External"/><Relationship Id="rId2559" Type="http://schemas.openxmlformats.org/officeDocument/2006/relationships/hyperlink" Target="https://news.google.com/rss/articles/CBMiswFBVV95cUxNeTZEZ1lxOXBLZXM4Q0RsZFRIdDlYdkdQRXpaVk5TMVdNUXk5dHNWc1JCbzJET1RpZkx2QUNHY3dwVVdBdUNIZWZVM2NPZkwweWZwSVVHTDNEUXRSTm0zR2dlRWFiVkYxdUw3U0R6TWJ5dEc2Z2t5cmxoc0pkRnNCaFY4dFdIeFlvd0N6TXdZYk5TaDUxdjJKWHRLN0dHZU" TargetMode="External"/><Relationship Id="rId2560" Type="http://schemas.openxmlformats.org/officeDocument/2006/relationships/hyperlink" Target="https://news.google.com/rss/articles/CBMisAFBVV95cUxPdUpwaWdIaEM1YzhyRlloMnVEQWs5M2tiMzNOS1hUV0lBRTRDTUhBUFNHbFRhTUtacHpDZzdadHBXeEJuYzZiSWVYc2ZBdkhySG42d2Rsa2stT0RrdjU3cGJBU2lUbmxqSDF1ZzZadlRobF9hVXBnN1V3MUVpdnJWVTAyUmlsTVdYYWgwQmpRNTduV0ZMc0FHSy1VcjFWdE" TargetMode="External"/><Relationship Id="rId2561" Type="http://schemas.openxmlformats.org/officeDocument/2006/relationships/hyperlink" Target="https://news.google.com/rss/articles/CBMiqAFBVV95cUxONTIxajdER2RqaWJUMG5qX0k1NlNvS08tQVVaU0daOE1CNnFmUDdrTDIycGFiZmR1cU00NHp3WW9xUWlNYVctNVNIVFN1Y2lGYUdIdll6c0cxNmZmd1dfUUdFWC1DOGxSQjdHMFFuNVlYTUktSGFKU1BFR2g0bU9taUNjSTZaYlMyM3ZUR05oSWRub3NvbExpTlNwRzAyWX" TargetMode="External"/><Relationship Id="rId2562" Type="http://schemas.openxmlformats.org/officeDocument/2006/relationships/hyperlink" Target="https://news.google.com/rss/articles/CBMic0FVX3lxTFBTTjBpYjRPd05RVGEzRldpdUx6b1FNRmN5UzRJWlRYWGVYOGVfQm5WZ2NXQkJxblZNS3ctZ0hXMDh3THBJNVZuSDdrc0RCakUySS1OQVJ1RlFDRGJoX0Y5RjdRblNuRHlyYmhNVEU4TU9Md28?oc=5" TargetMode="External"/><Relationship Id="rId2563" Type="http://schemas.openxmlformats.org/officeDocument/2006/relationships/hyperlink" Target="https://news.google.com/rss/articles/CBMisAFBVV95cUxNVWVJdXpYWV9yM3dDTUZWUUx0MFFQMUVlNk92V3gxcUtxYWNQdDRsTlU5ZFpiMFgwSVdrSFo5bm9hSVlQNk1UVFM2OXVGWVVtR2NQd0hKeEJuU1llNkctcXBDWEJGeXVtelhNNGlRLV9keVBQUURiU3RoekpiYUpsaWtrWmtlSnYwLUVmUHgxSHhlX2hJNkYzTGlSY2hqWE" TargetMode="External"/><Relationship Id="rId2564" Type="http://schemas.openxmlformats.org/officeDocument/2006/relationships/hyperlink" Target="https://news.google.com/rss/articles/CBMi3gFBVV95cUxOZm5NUGE2a2RSdDBsRGVaWWFtZnpvdWhrbmMxN2JSTkV6YjJHdUI2SlFxUmtzamU4RGdOYXpYV1I2RjVYVXZOd2dPdzB0Q1pjMEpueWhjNHBwVDFUNTVnQVlmVWpQMEV6OV9Fc0x0NVFFOTQwdTlPN2gzeW1yV1k5bFFISm5FQ3NvV1IxT0EzNTZUWTFrUC03Q3NUY3BDWk" TargetMode="External"/><Relationship Id="rId2565" Type="http://schemas.openxmlformats.org/officeDocument/2006/relationships/hyperlink" Target="https://news.google.com/rss/articles/CBMilwNBVV95cUxOOUNzeUdITVlyUW9rQkdMN3QzOTRhTzIzTDExU2lPOGhOV1d3UjlraERJQTBGOGo4ck9EcjhQWFhqai1iNEV0UkN1X1pvQzEtNXNhUHk3TDU4U2c0Rjk3b211U1R1alUtem1wR0RwY2F3X0owU0h4ZlJCNzlaY3JrckUzZzRHc1pxMlFURVA2Q25pUjhNN2RQXzFvWHBITF" TargetMode="External"/><Relationship Id="rId2566" Type="http://schemas.openxmlformats.org/officeDocument/2006/relationships/hyperlink" Target="https://news.google.com/rss/articles/CBMiWEFVX3lxTE5uSnpPM0tqRE5NUjFCYTRqRUlnazBFYXE2Y3ZSTkZNOUZqUm1KQ294Slo4VFEwSm41dUVzVmpXMEs4czVuU0d1T1RlNzA1RUl3dXh1enprWk4?oc=5" TargetMode="External"/><Relationship Id="rId2567" Type="http://schemas.openxmlformats.org/officeDocument/2006/relationships/hyperlink" Target="https://news.google.com/rss/articles/CBMi3gFBVV95cUxPRWZDamx1eHRjUjFVSlJhRi1CMURNR29xQ29UZzR3R0RhQ19fRHFmdm5wWUl6RDl3ZHppaEQwV0pmaGFiZm0ycklkaV9kVW9EazRkMElpcFE3aU5CNmg1VFFZbkdEMkQyQ0tWWDFoZTI3MXdLRmZmU0FjWEIta3A3a21BN2lCZkhpVlNfZm1aeUpnR1Q0ZU5yMkJkVEN3dU" TargetMode="External"/><Relationship Id="rId2568" Type="http://schemas.openxmlformats.org/officeDocument/2006/relationships/hyperlink" Target="https://news.google.com/rss/articles/CBMirwFBVV95cUxPaWZ6cWJmUFJodXQ5emhjSWVuUVd1dkdUV1o0WHJyc3FHcVhDTzNLNGxTcHhZbFYySVZaLTVSOUNncFIteXJmWTJ3dlFEX1oycGUwTWZHZHBRY3hUTEo0UFF2RTBmQVRTM2I4aXkyeUt1eGlXSXF3SlBJWTdKM0NtM1E4d0k4RUtqbTFpcEItZFVsUlNJMW5MTVQ0MUlic3" TargetMode="External"/><Relationship Id="rId2569" Type="http://schemas.openxmlformats.org/officeDocument/2006/relationships/hyperlink" Target="https://news.google.com/rss/articles/CBMitwFBVV95cUxOdmRzekNzaU9ndXdzZWlaTGVVQXBnYzIyOGdhb1VtYlFRM0VzQ2EtbmlQVlNIcF9jSFdCYko4SU5vQnUyZFRCVkt3ZlV6LUZPVVNndVZLZG5Ra2tELTNVOFFQLVgzdkZiVGRxdlZjSnZZLXZicnBhYkVmbUUwcUd2QlA3T1AxS0ZUcEVxQmhRRW9leERPNUJMeG55X3ZsbE" TargetMode="External"/><Relationship Id="rId2570" Type="http://schemas.openxmlformats.org/officeDocument/2006/relationships/hyperlink" Target="https://news.google.com/rss/articles/CBMilAFBVV95cUxQd1NhYTBzMVBIU3QwdFV1WFZSMElrUXN5V0ZXSWNiaDNWYkRKMFdoZkV0TEdGMXRfam1KczMxVUZIQlg2T01HTF83WV9EQjBlWEdIM2Z4TUZTQ2JFN3NVOFNlaWdaS1lRX1dTSXFVWkhkZFMwRFhBNHdWdGplVGVkVjh3Q25ZdWJUUWZEcEczRWxIQ2hm?oc=5" TargetMode="External"/><Relationship Id="rId2571" Type="http://schemas.openxmlformats.org/officeDocument/2006/relationships/hyperlink" Target="https://news.google.com/rss/articles/CBMipwFBVV95cUxORGdYNFRsWlB1c2h5dHZ5ZWV2TllUQm9tdEU4TTNUaUFKTU9UQTEybWpLTHM4VFg0MXlITXhKcm16Unp1OERKMmZqaTZ2YzdOZFhOQllqNHVqU1AwZ01KbG80MkxIQkZLUld6QjVOejRmNjRmLUNjdDNudGRIYjJLek9IUUdFUDlCTm5WQ0FtLXh4bG5FeFRFUEFGMjZMWG" TargetMode="External"/><Relationship Id="rId2572" Type="http://schemas.openxmlformats.org/officeDocument/2006/relationships/hyperlink" Target="https://news.google.com/rss/articles/CBMisAFBVV95cUxNNTFzRnBLcElISVZDYmR3aDV5eVVXMERzVlBWWXI0Z0RFYkRqV1Fsejc2bndDOWEwcTJjVGpFMjJDVnFta2hqUTFBcUxpaV9mMW1TNzFqMmtmSURaSUR1Mm5zenBQZGVBR0VEYW1yblBYTXBPdWNKdlpkX0E3Y2xtdXlCdU5PVW00OHY5a2VfOGNHVjJWNnJjbmVvcUNuWn" TargetMode="External"/><Relationship Id="rId2573" Type="http://schemas.openxmlformats.org/officeDocument/2006/relationships/hyperlink" Target="https://news.google.com/rss/articles/CBMiakFVX3lxTE9XdHRDeF85U2djVDc2V3h1WGN1X0hqUURYWGdZcWl1VzBWSmhHOWxhUzdreFA3THNVdEtGXzNfU0RraDlwRFpJeG5mTnVDZnJ1TjVMOGtCM05sZVdVUVN3d1RyN0tNalhoSGc?oc=5" TargetMode="External"/><Relationship Id="rId2574" Type="http://schemas.openxmlformats.org/officeDocument/2006/relationships/hyperlink" Target="https://news.google.com/rss/articles/CBMiqwFBVV95cUxOZWVoN0FXejhvNi1RcjBrb0lRa2p3andSQ0RXeHBMcFQ4djhQR0VzM0gzT25zY3ZtMlpkREdhZVJJMmxKWFRROVVmR0ZmNm45YXJBUVhKcHFQYUoyejdqaV9NSVhmdUFhRldfRzZhcHczOWI1cU9JUjB0b1BRbWszU3ZPZHE5UTdFZjRHZjljMUs2WWVva1RkbjR0N19qdV" TargetMode="External"/><Relationship Id="rId2575" Type="http://schemas.openxmlformats.org/officeDocument/2006/relationships/hyperlink" Target="https://news.google.com/rss/articles/CBMisgFBVV95cUxQU0JEbV9qdTRicTlKbklOSGIxaE1jbGFqdW81eDA4bGw0Y0QxYTNyVFl3YmNSaHdtdVRCQ1J6ejV4eGNVdUs1R1hfUVZxN0JlbTBMVzBTLWpfSjhMLXEzT0ltQ1ZGZm1acE1jS2hxZFh2Rl9MUi00VjVYTVEwMDZGUUVuQlFXNGc0TE1peWtRcDFRTFhFR0x3ekYzRjZObi" TargetMode="External"/><Relationship Id="rId2576" Type="http://schemas.openxmlformats.org/officeDocument/2006/relationships/hyperlink" Target="https://news.google.com/rss/articles/CBMi0gFBVV95cUxNRUNCMHlCY2owNmV3SS1Gb2RsNmM1TTBqbEhORDVEeC04X29sYWNpYVR5ckdpVjNhYnI0QlBvSXBLNE5RdUt6S0tFQS1wTjE4RDRISWg1ck95ODhkWWtZTFFUcnlNTUhuNzRIZGlkekJtc29pWXFDN0VSNGg0YVRyLWl0NE42VGxYYnFRczhoVWxGVzBET2oxN1VLenFFa2" TargetMode="External"/><Relationship Id="rId2577" Type="http://schemas.openxmlformats.org/officeDocument/2006/relationships/hyperlink" Target="https://news.google.com/rss/articles/CBMitwFBVV95cUxOVlU2YWVWVGdpbzFuSUE2d3hidFNpRVVpMWVMdGpBNThUN01uWlI0WEFtNDNlcFRKaDExNHI4WXJwNWdIRjVMV2NCT25kUkhxUE5oNXpIekFadUd6U01IcExxN2wtNExmbnpXdjJTX2lPSVpfaWt6bUdMWjF4T0V6ZkdQd01IcEwzNFZuMGd4enZ2N0Z2RVdreTVoZjV4b2" TargetMode="External"/><Relationship Id="rId2578" Type="http://schemas.openxmlformats.org/officeDocument/2006/relationships/hyperlink" Target="https://news.google.com/rss/articles/CBMiowFBVV95cUxNTjBYbUZ6cjYwLVVKOElwY29LRF9DWVZsQ0MydU12ZlY3b293N0p3NU9YZXVGMEp2QS1CMmdRdEVjRkdCQWc4cE1MRW9rcWFnRjdWd0RIX3JYbFJReUxTYWpVZ0ttTVhfNEhadWRPMFpEdWFIcUlQU281aUx0NDlmVnAyQlVCanZYc3hIWU92UnJURlJpVGlzWjQyOHdBUG" TargetMode="External"/><Relationship Id="rId2579" Type="http://schemas.openxmlformats.org/officeDocument/2006/relationships/hyperlink" Target="https://news.google.com/rss/articles/CBMiwwFBVV95cUxORlA0eXRpdndqQ3FqYzhwSlZldW9lN2lXRzZFc2tTeGh2cndGX3NlQ2xJUFFMRTJOUC1aamZFOWIzLWZ1djYxUG5EVm82eWs4dkRMdDMzNU4yNTJGZmllRU5mWnF5YnhfOTVsTVc4Tk5SUVRKa2Q0UXkyZ0NxcVhFQjhaNXFPZWIyVEkwdlNadEpqWFNvXy1kc2FFbTlfc2" TargetMode="External"/><Relationship Id="rId2580" Type="http://schemas.openxmlformats.org/officeDocument/2006/relationships/hyperlink" Target="https://news.google.com/rss/articles/CBMisgNBVV95cUxOUEFOSk5OUzBEX2hZSnFyTV9vcHZnVDNJOTV2ZW0zdkROQUd6amZlbkRNR0Y1TE9Sc25vdjVuaW56R09qekpPWTBsaF9wOFJjclVmN0Eya2hnQzZibXZCU0hrUkNMc3hpV1lWRG9aaVdNMmtldGItcEFRYUY4Y2RCQ1JfMEwtQ2tFQTdtQk5lMUVvdFhTVkE5T3I5d3cxWG" TargetMode="External"/><Relationship Id="rId2581" Type="http://schemas.openxmlformats.org/officeDocument/2006/relationships/hyperlink" Target="https://news.google.com/rss/articles/CBMihgJBVV95cUxOd1JlYmExNUpoZm1hc3NBYU9fWFJ0SXFSRVN2TjhyYlRXRGJFaFNfeVhxRzBCbWpXRGxNSjJoUnpacXlXQ2c3eUxMQ0RwRFFiTGNyVUJJYkwtX0tMWmZHa2Z5SXJWUlFjcTcwZTFSYWNZVHlQUzBPZ0NJVm1ZZmoyaHBELTEtYVQzNEg1ajZlbUxVaTMteWsyWFk0NHd1Zl" TargetMode="External"/><Relationship Id="rId2582" Type="http://schemas.openxmlformats.org/officeDocument/2006/relationships/hyperlink" Target="https://news.google.com/rss/articles/CBMipgFBVV95cUxOM1dfbHFEclhYc2tuZkRTRW9SMTFTdG56NE1VSFJQaEFrUDlOOS1pa0J2SGtLTkEtak1rN2VWbHRxaHkwRkMzQUJhRnlOOUpWaHY5VWdhcWpQckJDNm53WDdGNl9uR1pEM2JkRnFPdWxVVkUxY2l6WGFXQ1hubjdKVlVXQ2RKVzdVLTBFMXlvcTlOdnQzSmx5MnRSWmk4Z2" TargetMode="External"/><Relationship Id="rId2583" Type="http://schemas.openxmlformats.org/officeDocument/2006/relationships/hyperlink" Target="https://news.google.com/rss/articles/CBMirAFBVV95cUxPZUlSV2Q3MW5zbHR5V0wyNUpnUW1kMl9tSjRMVWdkMUFKVEszMDdFQU9MQmZqODBadERkMTJxNDV2WnA0UmZVOE5SNTkwV21BTzlGR29qT3hpaUVCb29lVElHMWNxR285VEM5azdFUHF0b3d5LWczc2hvYk5mejMzSGk2MGV6ZXVibTg4OWU1ZlRFTmFhVEljSjlFUHBGTm" TargetMode="External"/><Relationship Id="rId2584" Type="http://schemas.openxmlformats.org/officeDocument/2006/relationships/hyperlink" Target="https://www.gelonghui.com/live/2727961" TargetMode="External"/><Relationship Id="rId2585" Type="http://schemas.openxmlformats.org/officeDocument/2006/relationships/hyperlink" Target="https://news.google.com/rss/articles/CBMi8gFBVV95cUxOZkRqcUZ6aU9IZHpkZFdpMTFjc0lKX3RiWWtPUDZmZ1V2VWlZeUF2Y0lZUnRTZzVVcmQxUGdYQl9sbi1xaHhPUENwT0x6N1E0Q0ZxendHZ0xyRUQ3S0FVVWFlYmtrMVdFWnUxbVBZbC1fcnRjU2VLLVhqaGRoYTNkRDNTX0xoUWtDV0twVjdpLWVMcENfaVZLYzlkRGRWbD" TargetMode="External"/><Relationship Id="rId2586" Type="http://schemas.openxmlformats.org/officeDocument/2006/relationships/hyperlink" Target="https://news.google.com/rss/articles/CBMi1gFBVV95cUxPWWlYSE5idDBqUkZhNVg5UmdhQkNOc3FXUldTQ0M4d2dIU2loREstSktpQlk4b3RGT3cwY3doSGFiVVNLdkZ6MG1Gd2VBRmJqRXZYdnNxdm5fRkg5WjhyOHFfS3BrZHpmejVnTHgyenpiRHZ4SF9yMzk5OEZ5NkZ1a2VhWUVOM2xXbDZTT3o4c3VUeHdQcWRUSHAxNlhKdk" TargetMode="External"/><Relationship Id="rId2587" Type="http://schemas.openxmlformats.org/officeDocument/2006/relationships/hyperlink" Target="https://news.google.com/rss/articles/CBMi2gFBVV95cUxOejFWMm90YXEwTDF6N2s4MkxLeVRUOHJ1MDVGLTY0UzZveWJxZjM0MTBmWmJKa09OUERPX09FN20xUEktOVlIWW9uOUtRT2o0Q2g4cnViX3NLY2VDUEw5cEZrT1ZPaGlNbWo1VmJmTFI4OHoycU1zRkttOVIxVklmZXFRRVk5V09EUE05NXJELVFwalhtRFl6bkNzUmVpNE" TargetMode="External"/><Relationship Id="rId2588" Type="http://schemas.openxmlformats.org/officeDocument/2006/relationships/hyperlink" Target="https://news.google.com/rss/articles/CBMizAFBVV95cUxNRnp3ZFBLUE8xUXZwNXlTRHpFaEJPMkNGeHk1NWJkNDM4U1JMQWxHNUdWUVJfWm5Xd2FBM205MnFrQldnTTlmdU5QZzFiUjZLQ0dlM1J3Q1BWSWZEUUhmY0Qtdzh3eU9OWG9uMy1sejBoNUhCVjhLMVpLeGpRQUtZdml5VGdGVE80YUNNN0h1VjhmRnhaQXIwVjFQOWNBdV" TargetMode="External"/><Relationship Id="rId2589" Type="http://schemas.openxmlformats.org/officeDocument/2006/relationships/hyperlink" Target="https://news.google.com/rss/articles/CBMi2gFBVV95cUxNSEc2NDBLSHFZTjU0dzZPYjNUaHoxLUVEajZtc3pNRHE5Zk9YMTNKcHl5aXY4V2lYRFJIQzJ6UEVNcXBLV0pyN3U0OUw1cE1CRElWT09rM29uMlNkT3JNNFBxbmNOMnE5b0ZiZUpJRFpscE1TY0FUYmtGdnZEamhXOGxiVnY5TzZWelBfWW5nakd5Skt0aWRUSTljai1DUT" TargetMode="External"/><Relationship Id="rId2590" Type="http://schemas.openxmlformats.org/officeDocument/2006/relationships/hyperlink" Target="https://news.google.com/rss/articles/CBMibkFVX3lxTFA4NVJRMGlpdFJaZEM3MU40SlYwaUJLMUk4M2xuX1dVWlgzSFBQNGhTd2Rtc3VqYXh5S0dDWDFGdm5RN2ZrZmVBaGpDRHVxMVFHcWUtb3JLblZQcE1HdXRWN2g2TUxVSGFGdVJsd1h3?oc=5" TargetMode="External"/><Relationship Id="rId2591" Type="http://schemas.openxmlformats.org/officeDocument/2006/relationships/hyperlink" Target="https://news.google.com/rss/articles/CBMinAFBVV95cUxNb3BGbmJJOU5lV29tRXp4dHRLcFd1WENtVldScUplRzJ0Mk1EY3d2bEpiTkg2WDBkTGZpYTc4U0hSZUJLSnhsWHUxdVJvS0wtM2JTZTZQWjhXSkMxSmIwTmVGcktfOUdaclFEWUlFM0lfU2R3NE9VTkdKeDZxSWZ5bjJZRV9TdjZ3Zi15VTdZNHBucnFQTmVjc0RldUE?oc" TargetMode="External"/><Relationship Id="rId2592" Type="http://schemas.openxmlformats.org/officeDocument/2006/relationships/hyperlink" Target="https://news.google.com/rss/articles/CBMixwFBVV95cUxNRVdkbnpjM0ZvOS1peHFhRTM3NE5JRUVSOHh4TDlMWndQOHFac2tMUi0zVkYwcVVoMkQ1clFFVnlaNHBmNnV5M2dxcTR4TUpVVmpXTENoZ3E2a2llRHpVSW1fM1FHTS0wQi1lcFlqWEo2SXFtTnRjbjdIN3lhYVh5bmdXRVpGVzQwbGRxSVoxWTNUdkNzUVdkLTNzOFpOeT" TargetMode="External"/><Relationship Id="rId2593" Type="http://schemas.openxmlformats.org/officeDocument/2006/relationships/hyperlink" Target="https://news.google.com/rss/articles/CBMiwAJBVV95cUxPRldOZlJDYUhYUWNqMngwRXBqdFZqTXV4WFdYZVRBSURZQkhqQWFqZFNrZmlPTFUtRkUzWXVxN3pqaUp3NmdjQXluQWJuRjA5aVh1RHctY1RWTXZOaVEtR2thRU5TNlhIV2Z4LVVoQzI0WDJXeFJETnVqVWxCUE5UMnU0UTlQVVFVNU9SN0t5QjhNZXNPd2pwVnRwQ1IxND" TargetMode="External"/><Relationship Id="rId2594" Type="http://schemas.openxmlformats.org/officeDocument/2006/relationships/hyperlink" Target="https://news.google.com/rss/articles/CBMivgFBVV95cUxPV1ZodkhObE03NlJrX3VBNTRVOGlXc0xuSE9OVVdhRGhYQm92YWdQN1ZiYmhwRVEyNzB2S3ZQVWk0NldEMXRWSG5TTUd4ZGdoU3pfTUpwNTlEVE05T2ZKOEFaa1lNdzNzZnBvLU45YWZySlBqUjhxNmtvVkxfRmE4TlBKN3N1T09CTzFSU0pSRVNiSEx2XzlUR25EQUVIMk" TargetMode="External"/><Relationship Id="rId2595" Type="http://schemas.openxmlformats.org/officeDocument/2006/relationships/hyperlink" Target="https://www.gelonghui.com/live/2727961" TargetMode="External"/><Relationship Id="rId2596" Type="http://schemas.openxmlformats.org/officeDocument/2006/relationships/hyperlink" Target="https://news.google.com/rss/articles/CBMi8gFBVV95cUxOZkRqcUZ6aU9IZHpkZFdpMTFjc0lKX3RiWWtPUDZmZ1V2VWlZeUF2Y0lZUnRTZzVVcmQxUGdYQl9sbi1xaHhPUENwT0x6N1E0Q0ZxendHZ0xyRUQ3S0FVVWFlYmtrMVdFWnUxbVBZbC1fcnRjU2VLLVhqaGRoYTNkRDNTX0xoUWtDV0twVjdpLWVMcENfaVZLYzlkRGRWbD" TargetMode="External"/><Relationship Id="rId2597" Type="http://schemas.openxmlformats.org/officeDocument/2006/relationships/hyperlink" Target="https://news.google.com/rss/articles/CBMiZkFVX3lxTE96UlRKWEhQZldIOVVHOFVKVDZEdUJFajktZEdoMURGbW8xU2VEeFRuWk5Wbjkxb3ZBZXpDSjNUZmFDYWVXTEY1NF95RU1YWU5memhfOThqUXRzU1NzdzV1Vks3NDE4Z9IBa0FVX3lxTE5QRl9oeGRJQXV1V1ZPcFNfUkRJUFNnS0JqaEpKZFJ5SjFHX0wzaV9kblBVQk9iQ3" TargetMode="External"/><Relationship Id="rId2598" Type="http://schemas.openxmlformats.org/officeDocument/2006/relationships/hyperlink" Target="https://news.google.com/rss/articles/CBMiU0FVX3lxTFBfY2c4LW5Teldsbzl4V09XSWVkUjJ3dFFHWEJ2VUhpT0hVYU4wYW5yZGNOMUpvLXZDOGJiZ215VkIzZnVNVlltTVRkQXN5blpaQTBN?oc=5" TargetMode="External"/><Relationship Id="rId2599" Type="http://schemas.openxmlformats.org/officeDocument/2006/relationships/hyperlink" Target="https://news.google.com/rss/articles/CBMilwNBVV95cUxQdjJQeEg4QnVxMnF0Qi1JNzdndXVlZVJuX0E0dDdIVmZBY0lMblV4QUphSnRQWlM1VGRfYkVJXzlWUGNhVklaNTBxUmlGUXNGZnVrTFFEd3VYdFdic2VqRGZUbFJubjdWempheFp2cUQ3Nk5RelBpOHlHb3QtMGR5TjVaVXJFX1FfZHFveXlTNl9WUkYzOHU0VlpDYnFzcF" TargetMode="External"/><Relationship Id="rId2600" Type="http://schemas.openxmlformats.org/officeDocument/2006/relationships/hyperlink" Target="https://news.google.com/rss/articles/CBMihgFBVV95cUxNNk52aXFFOHNRaDNfZExzU3g3LU43UVdQcVoydmJBN2tpVlItbXlsN0ZPMURRdl9Sd2hkT2RJR2ZSLTlBWXhWaUlwaHI2WUt0NWxxb1NBLVhrZEdSSGs1eE1CUnYxc1poYm1RUmFyNm9KQzJOcE5Qd2tMM0ZWWkp6MlNaVjMzZw?oc=5" TargetMode="External"/><Relationship Id="rId2601" Type="http://schemas.openxmlformats.org/officeDocument/2006/relationships/hyperlink" Target="https://news.google.com/rss/articles/CBMiqAFBVV95cUxQbUY2R2NzR2hiUXF6TEdoWXRWUWwyS2FOTVhPVVhpbEx3aGVCbGNMRFpKS29sVE5MSUVmYkR5bUhmMC1ySHYwRWdhcVNSWU90Nk8zNkRuUGZ6MTQzNi04WjkyR29JSXpXUnNtcUlONEVwYU4wUUpCSlRIV0szVi05bmoyZExMRDNfM3BTUFNGQTJaM3FZdkxLVHdYSlIwcU" TargetMode="External"/><Relationship Id="rId2602" Type="http://schemas.openxmlformats.org/officeDocument/2006/relationships/hyperlink" Target="https://news.google.com/rss/articles/CBMie0FVX3lxTE52UEpqS2RvT0lLLUlOR1hoYl9VME45cUtZUmhUaXplYlhweHlxYV9ZQTFseVNRTkNFZkhLa2x0bzRVM2lzbnJJa2I3MmFoTWlFT0d2Q0ZrNGYyXzJZSXRJMDNkV0k0R2ZKX1lzdTdSV1p3YW84a2lEbjQ1QQ?oc=5" TargetMode="External"/><Relationship Id="rId2603" Type="http://schemas.openxmlformats.org/officeDocument/2006/relationships/hyperlink" Target="https://news.google.com/rss/articles/CBMinAFBVV95cUxPU004Tk9fRllkTUpHYnM5c3dYUEZKOHN1X0lra1QtSHBSLU1sNWlvRTAxTG1rNVFEcGFqNHQxdDFYeFRvak1sNHByVExyN2FXakNxWEdjS09NRkVCU2VPS0JGRkVFWVE1TW5rN1lkU1N6bTlfZ2R6ZWthSGFfb3RlNXg4THozSzN5M2huaUZOYTdIM2d3V3UyZTB1UWY?oc" TargetMode="External"/><Relationship Id="rId2604" Type="http://schemas.openxmlformats.org/officeDocument/2006/relationships/hyperlink" Target="https://news.google.com/rss/articles/CBMimAFBVV95cUxPMGE0dHlaUmszZmo1aS1RT21odTdwUDRQbExPN2RqYVJvVXl2TF9iYW1Zd2gyWHdzWHFpZ2hOa0ZKRkFWUTlJanNneGdLSTlBZ25sZms4aU5MU0swSTgtZjZMbzNEQllfbUllVnhDekR6c29odUVxMFJfRFdFYnJpMjdoMmREM3FreURHSGN4R1FMTnBNdlZMZw?oc=5" TargetMode="External"/><Relationship Id="rId2605" Type="http://schemas.openxmlformats.org/officeDocument/2006/relationships/hyperlink" Target="https://news.google.com/rss/articles/CBMimAFBVV95cUxNdFhRMHcydEtXMy1YMzlBQVk5ZE8xcGVwcWh4M2ZEUUM5Zm1HcHpBdWJIZ1czSW0tVjRCU0VUY2ZPZ1c5cVZWUzZfa0VxVXQwUkxhYm1naWZqeVZDX0RobzdyNHRmWUNxRlc0ejFDMHF5cGlnUG02RVdvUzJvRnR6ZzZTd3Z5bVRHREpGTjBDSFJnazhBei1nZA?oc=5" TargetMode="External"/><Relationship Id="rId2606" Type="http://schemas.openxmlformats.org/officeDocument/2006/relationships/hyperlink" Target="https://news.google.com/rss/articles/CBMiWEFVX3lxTE9KVFY0RGJfSmF1ejJ5WmdVWWpnSjJDWnRpV2FoeXdWRUpDLWRmQ25SbTFpdVNVS282TDdveWJON0wwWnVuVjBHRXZLN2IyUHhUUnZQTWdDeXk?oc=5" TargetMode="External"/><Relationship Id="rId2607" Type="http://schemas.openxmlformats.org/officeDocument/2006/relationships/hyperlink" Target="https://news.google.com/rss/articles/CBMingFBVV95cUxPUDQ1WU0teFdfRW9MNFNhTlU0WjVQd1hRTVYzRVFwbXhmM21LR1ppNHVvSjdjWV9CY2pjQVpZamJ6QzlycURINllWZjNVTHNVVk0wcHlqNWNwV1EzRnJJTzRCSVZFeGlJSkxpeXZYc1lWVHAxT3YwUV91N0VqOVRILU1TU1BmMzVjRXd4RVltX19tWV9fOWFqRk1VQ3REUQ" TargetMode="External"/><Relationship Id="rId2608" Type="http://schemas.openxmlformats.org/officeDocument/2006/relationships/hyperlink" Target="https://news.google.com/rss/articles/CBMivAFBVV95cUxNbXJ5Mno1OXZoYUJTQzdOYWk1NUNBYlBvMUwwV2ZuVG1GY1Y0d2NvUjVkNmh6UlhMb3NCYjRseDdZSnAyWnNUNURfMjRZbmZmLXZTSVc0RlNIQkw1TVFHdUVJdmhOMzJySkNlenNnN1c0ckhvb2dJU2p1bTlXWWFabVNrTXBxaDFzM0RwbU9IT3RpLTRMV1BLbVNFaDVhcE" TargetMode="External"/><Relationship Id="rId2609" Type="http://schemas.openxmlformats.org/officeDocument/2006/relationships/hyperlink" Target="https://news.google.com/rss/articles/CBMivAFBVV95cUxPMGpkT1VlZUtGZGM1ZGpSMGtiVUFWTHVhX0ZOemtZa3pkd29IVGt0bTk4MUhfNVZET2hGalFBQ3NBdDlXQjRfR1N6NVEyZmhXNDVoUVF2bWdRSS1MbDN4TGJvZmxfdnp1dTUzd1lzaDBKT2s1enVkTTRyTlN4Nm9wdkRzUkpSYjFCeUpoM3NUUHN1RTNCRlBwZzI4YjhVMl" TargetMode="External"/><Relationship Id="rId2610" Type="http://schemas.openxmlformats.org/officeDocument/2006/relationships/hyperlink" Target="https://news.google.com/rss/articles/CBMihgFBVV95cUxNNk52aXFFOHNRaDNfZExzU3g3LU43UVdQcVoydmJBN2tpVlItbXlsN0ZPMURRdl9Sd2hkT2RJR2ZSLTlBWXhWaUlwaHI2WUt0NWxxb1NBLVhrZEdSSGs1eE1CUnYxc1poYm1RUmFyNm9KQzJOcE5Qd2tMM0ZWWkp6MlNaVjMzZw?oc=5" TargetMode="External"/><Relationship Id="rId2611" Type="http://schemas.openxmlformats.org/officeDocument/2006/relationships/hyperlink" Target="https://news.google.com/rss/articles/CBMic0FVX3lxTE9QaFY2OWdnaFI0Vy1CQjhfbk80ci0yWjlCOG5PM3hraWZzWWJrMkk5Q3hXMVV1SkhhaEw2d2MzajFzd0FmRkM2OUkzUElWY2FoOXVjUGRubV9OZDBGbGFpMDlzYUl6N1NENkNmdmxqWF9wTGs?oc=5" TargetMode="External"/><Relationship Id="rId2612" Type="http://schemas.openxmlformats.org/officeDocument/2006/relationships/hyperlink" Target="https://news.google.com/rss/articles/CBMiekFVX3lxTE8xNklQMkRzUXp1RXJIV3JINnJnY0dxTnNJVVdPVXlXTGFNZG1fMEFUZUtHMmItNjMyZzBMNHhhUXI1ZWtRTndMZmZtaWRXLXJrZTQtamVLb1NVOG5Ydm9jR1J4dzI5bmprLVk4ZkxRNE4yQmlqbGdLanRR?oc=5" TargetMode="External"/><Relationship Id="rId2613" Type="http://schemas.openxmlformats.org/officeDocument/2006/relationships/hyperlink" Target="https://news.google.com/rss/articles/CBMiqAFBVV95cUxOTk0tSTVXOEpvVUFEdUIxSXM0cW51Q1k5dkFjUDZfVWtYM0I5bU9PNF91TXJvdE5ZZGJjTFhZMklCV0JhWkpnaFpsaG1ScFZVMHJYVlYzeWVWM0RPNVRrR3pMRGhGdDhwUTFWSWc3bEVWeFJoNG82WnhneXNUR3ctSHJyRC1zWTNCZzdNaFNfRjBJVGRYSzN4TTZXdnpWZk" TargetMode="External"/><Relationship Id="rId2614" Type="http://schemas.openxmlformats.org/officeDocument/2006/relationships/hyperlink" Target="https://news.google.com/rss/articles/CBMimgFBVV95cUxOZEFIV3Fydl9icUxmUmpRdTBmRjVPQ2pKS2h4WUJfYTRtaGxkR005Ri1TVi0xVUMzcWZkZHFoOC1rQnZmbmZ1ZkRDOXFkdmt5TDA5OWhnM0Z2QmgxQ0d0RlVtVEplNVlLRDRvblI1bDNhaUhmZU0zMXZqSnhNYUlZR0pfeWJSVEdpNXo3LVo5ZVJFaGNNUTllTU9B?oc=5" TargetMode="External"/><Relationship Id="rId2615" Type="http://schemas.openxmlformats.org/officeDocument/2006/relationships/hyperlink" Target="https://news.google.com/rss/articles/CBMi1wFBVV95cUxQSVVRS25zbWRzYzNBZVZVRHBPVTdISkhyUHctblRVYkJpWFlkVkU1NURhYWRaQlJUS2JiNDVnNGs2NkRPOU41SEZxSWxZUHF0TVhkdFFBeENhOXpORWZBRmtPdFczWnpLM3hfam9tN1hoQjV4UGlCQjdfa3pYbTJOa1cxOEdRT2tVUnkyTF9yZXBiWFVHNkhYSnV6ek94Mz" TargetMode="External"/><Relationship Id="rId2616" Type="http://schemas.openxmlformats.org/officeDocument/2006/relationships/hyperlink" Target="https://www.gelonghui.com/live/2725750" TargetMode="External"/><Relationship Id="rId2617" Type="http://schemas.openxmlformats.org/officeDocument/2006/relationships/hyperlink" Target="https://news.google.com/rss/articles/CBMixAFBVV95cUxNZlFfSE9QbHZmOVhrY2tKYmwyMmdoSDN1cENjek1TNVFfdUJyNXNtZWhlb2N4V3JLZ2cxM29RZDhfTi1tUDlUUlptYTg0UzhsbW9mczFXUUhCc1AtdlB0dmkwRlpha0l3N3lINF9tRGZ0bkMxZE51aVpWR1VQSkFTYXJxQTAwWHo5WG94LXlYRjUyaTVlVmlHWU5yaVBEOG" TargetMode="External"/><Relationship Id="rId2618" Type="http://schemas.openxmlformats.org/officeDocument/2006/relationships/hyperlink" Target="https://tw.tradingview.com/symbols/NYSE-F/news/" TargetMode="External"/><Relationship Id="rId2619" Type="http://schemas.openxmlformats.org/officeDocument/2006/relationships/hyperlink" Target="https://news.google.com/rss/articles/CBMihAFBVV95cUxPcUxIWkF3dk5GQXVCZk81azUzRkR3UHJIQUpoVUxiTVR1d3BWcDdhYTk0MTVnVU1nWkF4WkdYM2w3UGtaMHlJNjA1NjFFN2t2ZmhMZUxRTnVCdWpsVmFHWkZ3eXpjd0Jac2ROZFVGczRGRkhLVWFIU1BXSGFNWURYaElBQnE?oc=5" TargetMode="External"/><Relationship Id="rId2620" Type="http://schemas.openxmlformats.org/officeDocument/2006/relationships/hyperlink" Target="https://news.google.com/rss/articles/CBMilwFBVV95cUxQa1UyaXVMR0p2Q0tjemZMc0t6TUpWNFN1Q2ZlSXZXUXZ4aGMtQXkzVUVSc0VxWGwwb240SXljc2RzdHQzMDBRZm53MXVyVVFBU3V2dFd1NktTN1d6Rkl3YVFYb3JHYlpWVWdteTZvMnIzZ3NsWkJFUVU4b1FDVWo4ZzFvY0pyWXpNa3dHZU9nSDBncmlYd2hr?oc=5" TargetMode="External"/><Relationship Id="rId2621" Type="http://schemas.openxmlformats.org/officeDocument/2006/relationships/hyperlink" Target="https://news.google.com/rss/articles/CBMirAFBVV95cUxNSDYyU1VONmw2S0dCZkhVZjROV1l1M2szRFMtc2dKQUw2REJxakxuT0dTZENBX1FPY2M0elU4alAtU1BOTUFrZVdBTlJONlFXS2NTUXBmVDJOU0lTbnB0TFZDMWZfdUdHNktoSGJZanpMRERYZ2dhanpTMVFZSnVLVFNnVG5TeFlaSjRhbDZsbnVnbTc1MWFCNV9BWnV0aV" TargetMode="External"/><Relationship Id="rId2622" Type="http://schemas.openxmlformats.org/officeDocument/2006/relationships/hyperlink" Target="https://news.google.com/rss/articles/CBMiekFVX3lxTE5qSUhicXFsRXJFMndMTDVlbE1HZjIxM2g4RlFNZDNocVBRQl9RVFo2eTFWM2NEbjl5T3NINFVOS0t5cFBQSWwtd08tSVZoVnE1VllseloxTUNtZW92V0pQTjFLNEhScXZFMnBwdnlYQ1FFSjA0ZnB4YlVR?oc=5" TargetMode="External"/><Relationship Id="rId2623" Type="http://schemas.openxmlformats.org/officeDocument/2006/relationships/hyperlink" Target="https://news.google.com/rss/articles/CBMirgFBVV95cUxQWjJhcF9LakNrR2x1N3RRWE9uQjI5TXowQkFCcWw5TUFHaVJkdkJ4dnBXUmgtTHJmS2swV0tQa2ExeWxneEhNYkdVQlJoMUxqRjF2TjFjRGVQLWk0a2hqQ2czd2hiXzJ5RU1IQWY0R3dETXZ4NE9QU1ZYQnJzRlI0RHplRmtXOGNhdUR0aDhYdVZubVJMazRDV2M4R05sR1" TargetMode="External"/><Relationship Id="rId2624" Type="http://schemas.openxmlformats.org/officeDocument/2006/relationships/hyperlink" Target="https://news.google.com/rss/articles/CBMilgFBVV95cUxNd1d1cThHRnV4dXQyWTMxXzZmVF9STlFsS3A1VEVsTTBzcXF1WGp4UXE4bVZkZHVNaW9EUFI1SFdjZVR3NkNNeVhucEFEOWU2d19wdzF1TG5LSlVTTkoyWW85S2pxSXN0c3BpVUZZakpYOVB1eFFldVdBZDFRbE8tQ0ZZMGZhbEt3NW5WdllzNWpmcUZmeXc?oc=5" TargetMode="External"/><Relationship Id="rId2625" Type="http://schemas.openxmlformats.org/officeDocument/2006/relationships/hyperlink" Target="https://news.google.com/rss/articles/CBMixAFBVV95cUxPTTY3amFac21rOVl3Y3l5RDV1anJaRWhTOUxwSEVldHB5NWN4TWtoTmtIN2V1RHdjbjZ1cEZfbFRWR0lGV1pOVk5GcTFJMWtfVHp5aTljM0pfX1BnR0pEQk90STlQVVZQY2VqVzUyalhScks2M1lWYUk3c0lvMlM5YWVJZ0Z2Q21lamsyZnpybXNLZG1YdW4xcDdZdjdKd0" TargetMode="External"/><Relationship Id="rId2626" Type="http://schemas.openxmlformats.org/officeDocument/2006/relationships/hyperlink" Target="https://news.google.com/rss/articles/CBMiwgFBVV95cUxOTWdId3pTdkNVUTlZNmpnNE9MeVhDY3VocThNRHczblkwTWtXSDAyZ1BEcmVha21xMjNtODVFRGlNVG52TXBWR293VElyazhjNWNKYXhadzBTTlc5UnQ4NEMydnpyYjAxLXZHd0NEQTA1VDZnVXpSU1BCS0tLaENWUng3X2VaVWhfNnFZeXlUTHlXV1gxbF9ibG1rV0haY1" TargetMode="External"/><Relationship Id="rId2627" Type="http://schemas.openxmlformats.org/officeDocument/2006/relationships/hyperlink" Target="https://news.google.com/rss/articles/CBMijgFBVV95cUxNVHdVaHQ5cExPT1ZYYy01dWZoMDRnOHVCZHMxdjc5RHZFSDFLRi1mQWdZME8tamNqRGhTcWVjMXdmZXQtMkRsRzB4bkUwZVdGY2dhTGp4X2tKTkMwMFhnRVpqZnMxV1VYbG9OWTNtWWViVGVqYjAwdU9qMTlNYlNIMTVtUjM0U1lURUhDVWR30gGTAUFVX3lxTE1wVTQyNk" TargetMode="External"/><Relationship Id="rId2628" Type="http://schemas.openxmlformats.org/officeDocument/2006/relationships/hyperlink" Target="https://news.google.com/rss/articles/CBMiugFBVV95cUxQT2Y1NzllN2pVN0JobzN5Wl96Q1F1QTNRaGRUWlhPZHduaWhweTFsci1qU29jQmhyNURrZlpENlA2UVAzX2pXdnFhTlVuZHBoOHZPc29LVWpuREdGaFlfejFLY0M4THppZnY0S1FDRUZWVXkwOUFITkwtTFQ1ZkF1S0NCSUV3OG95ckZxc0t5NHVHRUhXeE4zYm5EVGVjY1" TargetMode="External"/><Relationship Id="rId2629" Type="http://schemas.openxmlformats.org/officeDocument/2006/relationships/hyperlink" Target="https://news.google.com/rss/articles/CBMiyAFBVV95cUxNWFZMa2YwdGxtcjBCcEY3OEY2bW5yQzlFT3B1M1EyaC1FazN1M0p1TnJJaW5IWFhhaFBEcjhXT2FScmxncTQxLWNZSVJHdWJHUDBWbkpBekZjU04tZnpoTWxLRzIxakZwdzdBNjRKR0dXbmhrNGJ2ZkVUZGZrVTZjMUJPbTJWa2drZG9TSEYtbFp0dUtXN2xqdTFrQ0dIT3" TargetMode="External"/><Relationship Id="rId2630" Type="http://schemas.openxmlformats.org/officeDocument/2006/relationships/hyperlink" Target="https://news.google.com/rss/articles/CBMiuwFBVV95cUxQMFo5cURvUzV3Y1hTdFRNZzFBNVhvVUlmRTJuUTAtYl90TTF1N0FuMzRvOE5zb2lzX3BDbnV0VHIxb3UyWFBJbWhYa3JuTDl5VmtIQU1uV2NON2dsUmNoRDFDSFlUWjlZV3JfRlJvM2x3ME1qLVRSOF9TSXp1bmE1UGpvbi1Sd2xiMXg2eFRIYm1mTW5CS08xanJnVmhPcG" TargetMode="External"/><Relationship Id="rId2631" Type="http://schemas.openxmlformats.org/officeDocument/2006/relationships/hyperlink" Target="https://news.google.com/rss/articles/CBMiogFBVV95cUxQVzV0YTA5LWM4TFF1VFdPa1ZqcTVpUGNQenZ3dnAzX2J2VXNYNEVQc09FZkE5VTl4WDFjSEY1TWlHQzFHbk9YR3Q3Y0pSRlVKNEFqSWJzb0RDRTBENTBBZ3Q4NGJ6cHpCLTJuNFlYLWoyaVNZeDdjeTNIc0drZE9FelN5NHpxckFVbjl4T1UxUklQeUF2cHljc0dKLXE2UG" TargetMode="External"/><Relationship Id="rId2632" Type="http://schemas.openxmlformats.org/officeDocument/2006/relationships/hyperlink" Target="https://news.google.com/rss/articles/CBMilwFBVV95cUxOaDV2NFFVbHNRalVlR19OZkpXRHdhZjdQLXRhaFk1SDc2c1lrd0FaZ1NPRjY5Y0REeEV3MkxCVHV4QmFkMm02WFFQUDIxVGpYN200cXBENGdrWG1MTDdLT3ZWODd6VEJDbWczWHBHeElMb3BlbmNTQkROWUMtS051ckhyVW5lSmNuYUt1dkFhdlM0UHZfNzBv?oc=5" TargetMode="External"/><Relationship Id="rId2633" Type="http://schemas.openxmlformats.org/officeDocument/2006/relationships/hyperlink" Target="https://news.google.com/rss/articles/CBMiowFBVV95cUxONm9hMFRHX2s3cGZEMXV2OXgzVkFWXzdhczV6M0VTZWNGdm1lOUxMUG5adExQOHBlTXJvR1F1YmlZa0xpWGljVVd2c3BpN1VRaDNObi1FSGdJZXZ5Vk0xQ3c5eFNLcnlwS21yYy1wUDdTRnN0SUFDTHkwWmgyUVNfRFhCOHBFVE5MWl8xTmNMWXk0cHpEcVc5VjNZV3Fuel" TargetMode="External"/><Relationship Id="rId2634" Type="http://schemas.openxmlformats.org/officeDocument/2006/relationships/hyperlink" Target="https://news.google.com/rss/articles/CBMiigFBVV95cUxPSnYwMzlVTzBFU0o5NnlNeGR6a21OcHRDaEl1M3o0aTBMczhjWkVIeXczZlZ2eW1hQWhIc2Q0NU1EN1VCb0hYc0xITU9GbWFLYzFLTXRtRWNHVVo0cTF0T2NHSnFGal9hWTdGQXhudmZvVEF2QXRreENFYXZ5YWdCbDRmUHE3OTNDZEE?oc=5" TargetMode="External"/><Relationship Id="rId2635" Type="http://schemas.openxmlformats.org/officeDocument/2006/relationships/hyperlink" Target="https://news.google.com/rss/articles/CBMiowFBVV95cUxONm9hMFRHX2s3cGZEMXV2OXgzVkFWXzdhczV6M0VTZWNGdm1lOUxMUG5adExQOHBlTXJvR1F1YmlZa0xpWGljVVd2c3BpN1VRaDNObi1FSGdJZXZ5Vk0xQ3c5eFNLcnlwS21yYy1wUDdTRnN0SUFDTHkwWmgyUVNfRFhCOHBFVE5MWl8xTmNMWXk0cHpEcVc5VjNZV3Fuel" TargetMode="External"/><Relationship Id="rId2636" Type="http://schemas.openxmlformats.org/officeDocument/2006/relationships/hyperlink" Target="https://news.google.com/rss/articles/CBMi0wFBVV95cUxNcGNpcXlCUi1aVWJHZnJlMUtvbkVZUlpYSDlYc2hUdUdvb0d4c0YyYjZTSUlBRzBlbm1PLUtxcjRMZHlYNy1DR3JodTNVRW55aWpjZ1RlRlNoUEwwWjl3T1QwSzNYN0phWDZ6bnRZd1pTQ0xBUmY3bGtLdzRFTVpBUjdPVm84YWRDanNKTDNvR0IyREFkNHptNTNZUkpRZU" TargetMode="External"/><Relationship Id="rId2637" Type="http://schemas.openxmlformats.org/officeDocument/2006/relationships/hyperlink" Target="https://news.google.com/rss/articles/CBMihwFBVV95cUxPVkxITk9BdVpUeTJKakVHNnBrYWdMTjhxUFAxRFlaRE1EQ0xETnFWWVNhS1RxSW9qZ0lQUEd5RnU2SFd0b25zWkFOeElHaHhqZUdlR1ViVlJBeDRsV2dWX3V6VTRadVNEREh2aGQ3UGt4WWRTV2dheUJiX3dLRmZBZ0k2VFozczA?oc=5" TargetMode="External"/><Relationship Id="rId2638" Type="http://schemas.openxmlformats.org/officeDocument/2006/relationships/hyperlink" Target="https://news.google.com/rss/articles/CBMi1gFBVV95cUxPbTVWdlMxWmJycHRkR3lWeDVwM0UzeEMzZmhrWlZwTEdBVHl5M1Y3S0hfdWx3dmI1TVBtS0FBVUk0eUJncnY5RnVXdHdlZ2xULWI2anBRbndodUFZZkd4Q08tTVdxOHNMRjFBWkVISXpsOHZCVDBRa0pWRlRHZlJMU0xZWElmdlB5UElReExNRm50Q2hwa09MUnk4WTVYQT" TargetMode="External"/><Relationship Id="rId2639" Type="http://schemas.openxmlformats.org/officeDocument/2006/relationships/hyperlink" Target="https://news.google.com/rss/articles/CBMioAFBVV95cUxOTFl2WUhfVUxsaGIwb3hfaVk0ZkpnTExPT2tZSFg4STM5OUpqMVNjaVctNXBTaXRNbWR2eVNPYm9FQlo0Sno1S1loRXBhV0xMY1F2RWlrck83a3R4VGhhSkFHRXVGZUwxbVNiYlBaMHRTWUw4VVZ5QzIyamJJWUhvVHJJTm1tbWN4dGctbnNFZlB0b1I1cnFYSWVNT2lhZ2" TargetMode="External"/><Relationship Id="rId2640" Type="http://schemas.openxmlformats.org/officeDocument/2006/relationships/hyperlink" Target="https://news.google.com/rss/articles/CBMic0FVX3lxTFByNDV4V1h3Z3gzcTV1UjVVR3cxcTJOeGMxVzdSc3Fzb1UzV01KcEJENFZsaEd1TXB2a2VIdEpLMExoa0ZLTDBDS2t3N1lKOVM4T1M5UWlYbHBhQ3JkYVd0ZHlCd05aNU4wZEZDNTgtZ3dxbDg?oc=5" TargetMode="External"/><Relationship Id="rId2641" Type="http://schemas.openxmlformats.org/officeDocument/2006/relationships/hyperlink" Target="https://news.google.com/rss/articles/CBMitgFBVV95cUxQRUh5eXFmNVNQaWZxVlpEMFJLeUh3Y0VPM3A3ZHQ3VkpBc25SYUxMZ21IVWx0REtRYjhUWEs4R1lTWmtMaVVGZFN0c0t3Z2ZSSm1oeGg2V3pBQTBiUW41LWRId2IxWlhIaDhfNlN5Nl83TkVqdHhEaVBzVk5BSWtmS1Z3S1BVbS1KdDU1eTVPUi11VS1KTVM2VUhPdGVJNG" TargetMode="External"/><Relationship Id="rId2642" Type="http://schemas.openxmlformats.org/officeDocument/2006/relationships/hyperlink" Target="https://news.google.com/rss/articles/CBMiugFBVV95cUxPeU91aTgyUEhjVGNScGdXdDhKSFB6bEdUeHlvMlhFaUhXZnJOSlRicldNQVBBWWt5N1VHMVBNTl9BTjFuaDRKQUJwV1RkLVdWTjJtZF9zMEJ3bktjWi1uMld4RXhjcWVHNDlNNktSMDFpSUlGMG9xUnMzenpOcDE4S1hhQlpiM01qLXRmRFJqalFndVhvdjhUbThSVDlTMU" TargetMode="External"/><Relationship Id="rId2643" Type="http://schemas.openxmlformats.org/officeDocument/2006/relationships/hyperlink" Target="https://news.google.com/rss/articles/CBMi1AFBVV95cUxQSUVMNVlzaHZrWEd2SDBmVjV3dl9qYzZaVjk1NDZLR1dxcjVtbmFpbHVBRUJzTFNLUUdOcXEwdkl4VUR3VGNJd3NSaVh2TDhvTk1lN2FqcXRtT2s4a2tvQUlCNTVoVnlOMjJsTXcwb19fZVlFNlZuOEs0VmRlMXRJNUZCWTU0SW51WFdCYml0Y3Zqa2N6bVZSSTBOeFRjaV" TargetMode="External"/><Relationship Id="rId2644" Type="http://schemas.openxmlformats.org/officeDocument/2006/relationships/hyperlink" Target="https://news.google.com/rss/articles/CBMi6AFBVV95cUxOT2xCNEd2M2dLQzZFQzdXdVBEN0xLbUVGaGNOLUFDVWxJdE9RVGdZNm1Rcmt4TzhrWU1IUFN4Tmwzc0tzTFpzcE9tN1QzdUlZcVpnZ3Fxb1N1MjJsQjlhRjRGNUNBekptU3FyUGVBRGdEODdkMWpnWGxwb3RDSDdLQ2VVdFhYVWNhb1FJcmhtS0ZkWk1pVnJ3RXhmV2kzRk" TargetMode="External"/><Relationship Id="rId2645" Type="http://schemas.openxmlformats.org/officeDocument/2006/relationships/hyperlink" Target="https://news.google.com/rss/articles/CBMihgFBVV95cUxOZnhmVzdCOGc1OVVEbFVpbjllbkYxb3N3WUtYNWFPREhqVW5ScTR2cVlLOTI4bGR4MHlTX1B4M1NYQ2FCRVpUdjlaUDBrV3p2a0RnWW96MGktWHVmbzF4bHIyVnIzOWFTWm9RTWFGYk5xNmUzS1BNSlZYOFo3VTNteWNNWU1IUQ?oc=5" TargetMode="External"/><Relationship Id="rId2646" Type="http://schemas.openxmlformats.org/officeDocument/2006/relationships/hyperlink" Target="https://news.google.com/rss/articles/CBMiUkFVX3lxTE5EeTBrOXpOVFR5bEpKc01pZV9OU2NSTWxTX2ZfZ3FoTXhIUzlDR2Fwd1ozdW1mRjlGazVPREtqdlQ4OHJxMHpBSUdSR1JqVUNrdHc?oc=5" TargetMode="External"/><Relationship Id="rId2647" Type="http://schemas.openxmlformats.org/officeDocument/2006/relationships/hyperlink" Target="https://news.google.com/rss/articles/CBMiowFBVV95cUxQMjh6MVBqWENOVTdZdERyN0djYUo2RkR4N2VZOVpVZTZndDJteDg4YldlV3E1VGhvQkhWUWsxaTN2a2RBdmplTXEtb195QktsaFVqb3l6TDY5S2ZicEQzRk5KdnVKbmQ4dkVTeWdlOGI0aGxLQmYwdlVoUDBoTF9GWTJHRWRoUWtDeERaTlRMYndFZWk1WFdyUllXSURZaU" TargetMode="External"/><Relationship Id="rId2648" Type="http://schemas.openxmlformats.org/officeDocument/2006/relationships/hyperlink" Target="https://news.google.com/rss/articles/CBMikgFBVV95cUxNVlpoRlJOVzE1UXBhS1BXZXBsTlZfWW5WWnk3bXM2WGhfdy1ic1ZTcTdSSm5kc0JUVkVFQWxELVBTdy1sY0thZk0wakZ2b0JZYURrQlE1WWlvQnBoTktKbTU1aE1KR2N5Xzg2cjBJT1JkUlUwUnZnUmNUWkhPTmNFa21aVDEyN2Q4ekFHM05UcHBnUQ?oc=5" TargetMode="External"/><Relationship Id="rId2649" Type="http://schemas.openxmlformats.org/officeDocument/2006/relationships/hyperlink" Target="https://news.google.com/rss/articles/CBMi_AFBVV95cUxOZGdFOVlyZGpkeV8zVFVFYTRzcGJpSU5OMnE0c2N6YjVlODhiZDctWlhiNUxfRjJ6VkZXYW1MOWlHdElqUEQtWDdsVHVEa1FJdXFpdFdUdFhKRDdiZ1dJYmtMZ1VsSWQwSDlxNU01cThESnpDTmhQeEFXdnZjXzVrY2xiNjBYVlZROExZTGI1YzhrdzZRX2I4aWVDZEgyVU" TargetMode="External"/><Relationship Id="rId2650" Type="http://schemas.openxmlformats.org/officeDocument/2006/relationships/hyperlink" Target="https://news.google.com/rss/articles/CBMi_AFBVV95cUxOZGdFOVlyZGpkeV8zVFVFYTRzcGJpSU5OMnE0c2N6YjVlODhiZDctWlhiNUxfRjJ6VkZXYW1MOWlHdElqUEQtWDdsVHVEa1FJdXFpdFdUdFhKRDdiZ1dJYmtMZ1VsSWQwSDlxNU01cThESnpDTmhQeEFXdnZjXzVrY2xiNjBYVlZROExZTGI1YzhrdzZRX2I4aWVDZEgyVU" TargetMode="External"/><Relationship Id="rId2651" Type="http://schemas.openxmlformats.org/officeDocument/2006/relationships/hyperlink" Target="https://news.google.com/rss/articles/CBMi2gFBVV95cUxOTmNpM1p4cGN5Vnd1aDVNanQ1cVZMV2l6akxtdzlFU0VpandTNGVudmZoNTRkR1RMdTZyX3cyaGRrUmk3eEJybWR6MmxLOV9MamhfWUItMHBCSFp3RUVxeWZCLTJnU1B6djl5M1R4dzZFMUNXTGZDZ3JtVjNkTGQ2anR5X2FPMzFPMXpvb29qdDVXY2k1cE9BaXpSTkplUW" TargetMode="External"/><Relationship Id="rId2652" Type="http://schemas.openxmlformats.org/officeDocument/2006/relationships/hyperlink" Target="https://news.google.com/rss/articles/CBMic0FVX3lxTE41eUdOV0p0VGN1M3VRNmN4RkluOTh6RWhRN2ZtQ1FFTEV2eXp4NWNlb2xVd3ZfWjhRREFVcFNmZ1AwRm4xaC1UZzNiSklad0NjRDRyQmpIM2pGenlXeDRubmxJUVpRZk95aXljOU9qaFFTVHc?oc=5" TargetMode="External"/><Relationship Id="rId2653" Type="http://schemas.openxmlformats.org/officeDocument/2006/relationships/hyperlink" Target="https://news.google.com/rss/articles/CBMioAFBVV95cUxNNy1uOHFWUFcycmxEQXNnX3RtM04xVGlvdUdKSzFNblQxVjZUYXNXVk9OblBTUENWMDNSelp0VDNJN012cGRSV05qQzFLbkEyTjRiLTBvS09zWDJ2WTZwenR1UnF1eXhQd1hQUzJRS2tSbTNENzBEd3VBdGY2MzR0cWRoMmh1ZE5qSHBEbjVTUVpOZ2I5NmxOSC1sSjNuZD" TargetMode="External"/><Relationship Id="rId2654" Type="http://schemas.openxmlformats.org/officeDocument/2006/relationships/hyperlink" Target="https://news.google.com/rss/articles/CBMimAFBVV95cUxONndPVHVOZHV2LUNiS2JTQXlCYTZmOVc5QXpQLXAydUNMakE5eVF5bEFiRk1xRUxJMjlJZWFuSlV3U3k0a1BzdjlDYzdTdXdZLVRuV3hWRlBwem5TWDlvZFRUU3RNZFQzYk5Dc0RmbzVUZVcySGtxUzlYekFQaE4xZ1liZWlfd2poYndvTkFzSzNkd1c4dzFnMw?oc=5" TargetMode="External"/><Relationship Id="rId2655" Type="http://schemas.openxmlformats.org/officeDocument/2006/relationships/hyperlink" Target="https://news.google.com/rss/articles/CBMixwFBVV95cUxNbG85RTJzQzc0YTJwSEZ2S2daZTQyT0c5aVhWMHJUMXdzM2pwdGF1ZmtqMjFZNl9YLVZ1TWpnZjl3N0tFR1dqejZsdmwxYjhHRzJ0SFZfWjUxQ3kzNldveDNkNFJJUTZuMEVWYWNSNFVnRThQVXBtOTFWTW9jYldDbWRmeThTRU1NSnUyZmJXRUVXWWNham55N2kzamdJV0" TargetMode="External"/><Relationship Id="rId2656" Type="http://schemas.openxmlformats.org/officeDocument/2006/relationships/hyperlink" Target="https://news.google.com/rss/articles/CBMic0FVX3lxTE41eUdOV0p0VGN1M3VRNmN4RkluOTh6RWhRN2ZtQ1FFTEV2eXp4NWNlb2xVd3ZfWjhRREFVcFNmZ1AwRm4xaC1UZzNiSklad0NjRDRyQmpIM2pGenlXeDRubmxJUVpRZk95aXljOU9qaFFTVHc?oc=5" TargetMode="External"/><Relationship Id="rId2657" Type="http://schemas.openxmlformats.org/officeDocument/2006/relationships/hyperlink" Target="https://news.google.com/rss/articles/CBMic0FVX3lxTE41eUdOV0p0VGN1M3VRNmN4RkluOTh6RWhRN2ZtQ1FFTEV2eXp4NWNlb2xVd3ZfWjhRREFVcFNmZ1AwRm4xaC1UZzNiSklad0NjRDRyQmpIM2pGenlXeDRubmxJUVpRZk95aXljOU9qaFFTVHc?oc=5" TargetMode="External"/><Relationship Id="rId2658" Type="http://schemas.openxmlformats.org/officeDocument/2006/relationships/hyperlink" Target="https://news.google.com/rss/articles/CBMiowFBVV95cUxNM0FIWVdCeUFITjQwbmEtTl9GblBsTnlucU1OM3Z3MzN3UmdBdHBBaE9qdlRtb1ZadjV0cy0tN2pKNEVzVjloQW56UHBRNVRVYTlrSldwVnNybFFKOHRZWmk1d0V5TmVwR1hsZlZXT0VpOF9iZVg3SnpxbVFlTnIzUmhrNlVHejl1X2xVQ1JjSTBZQmpVQlR0dDVvYTB2SG" TargetMode="External"/><Relationship Id="rId2659" Type="http://schemas.openxmlformats.org/officeDocument/2006/relationships/hyperlink" Target="https://news.google.com/rss/articles/CBMitAJBVV95cUxQRjhRZWRuM01MMm1jeFZZSnJNV1ZPdFRZcWFhV2R0dndETEpxU2Y4Qmpkb0VESlRCMXNKU1o0NnpMWEI0Z3UyQXlPeGt3TFJxdHlnUXBxNnU1TXU1c196RW16Y0hMLVVRSFpBU0FfdElzZXRvYTlYbzROZUUzMGIwTWx2ZzluVXgwM3NDcnI4bktDVDEyQXhFeGxwbC1NOV" TargetMode="External"/><Relationship Id="rId2660" Type="http://schemas.openxmlformats.org/officeDocument/2006/relationships/hyperlink" Target="https://news.google.com/rss/articles/CBMixAFBVV95cUxPWmY2NGVnbEFzSDZTdGxud0lXcnc1S3kwNmcyaHBxX01mRjQ5WUlZVFdfbjdrVDlUVFlQMHZqU2VfTDJrcE5OYVZ4dnJWWnJrTTFXQ2lydXBCUWxtaGo5YUZubXBJWmpnTVBVeThIc0w4NWs2czFjd1pwbVFBZmczNXhRdnBNUEgySS1VdlRqdVFyeUdkN2x3c2FDWlotWD" TargetMode="External"/><Relationship Id="rId2661" Type="http://schemas.openxmlformats.org/officeDocument/2006/relationships/hyperlink" Target="https://news.google.com/rss/articles/CBMingFBVV95cUxOZjZiYkJKNE9TYktYNHRyLXFmT0hNc3FJSlBFWU9FbF9HX3JpVW5MeWowSTM5UTVqR1pPZU56dFdUSVBFLXpmY1ZJU0VPWUZHOE43ZGVvMnFySTRPRzBlZ1ctTGlkRngwc21VVkZLVmlySk90RW5adjh2Rnd4d0RicGR4dnBhTjcyWmlKUG9Hb3VoOVZ4MjVULUg4Tm5oUQ" TargetMode="External"/><Relationship Id="rId2662" Type="http://schemas.openxmlformats.org/officeDocument/2006/relationships/hyperlink" Target="https://news.google.com/rss/articles/CBMipgFBVV95cUxQYXVZQzFiZDdoWVVQZ0hSZXRjNUJia19kZnJRajI3dkVTaDYxek9PYkl0a1VPc3hpaUZmaEpTR2IzV0xMeHZQWEYtTlY4MXJIRDlUM05qV1FzS1V3R2UxYzV6R0VvVGdvLVphVnZFeUxCWFY4RlRlVDExNjlibWhOVU95TW81YTd5VzhOVDRCZXM1UlZ0SThndkN6MlJKN1" TargetMode="External"/><Relationship Id="rId2663" Type="http://schemas.openxmlformats.org/officeDocument/2006/relationships/hyperlink" Target="https://news.google.com/rss/articles/CBMi3gFBVV95cUxPNmotRTVUdzJWOUF6NHZ3c1p4TjRnMEljUGxJcjVFVEZEandRTGxMcjFTWk9adXVxVlNaSkhlUHlpQjlDQmFMb0hMOEQ0WUFpSVVaVWFXNjJkRHJTd2ZoOHBVekJkNXZZOWpyYWZIdWUzTTBIV19uS0ljNko1TEZfZV9YUWVnMUMweVItQTZKbVRnWUEtQmMyWEJtTFJlNG" TargetMode="External"/><Relationship Id="rId2664" Type="http://schemas.openxmlformats.org/officeDocument/2006/relationships/hyperlink" Target="https://news.google.com/rss/articles/CBMilwFBVV95cUxPVS1GYy0tS0V0MGRYc185cGFQU1Q5N01sc3lMeXVneEVTTG0ydUdDYlhJOVFIRW9vYmpMbGpWSldWVzVESmwzZVFuVVhFeUFCT3pkOGY1QXZfM3BISGFMVC1FQW5pQ3VVdnQtZlBCQi1Md2lJcjhTc3BZc3g5NmYwVWlIRXA4QVJOTlhUekVxVlJ0RFRYWGtJ?oc=5" TargetMode="External"/><Relationship Id="rId2665" Type="http://schemas.openxmlformats.org/officeDocument/2006/relationships/hyperlink" Target="https://news.google.com/rss/articles/CBMipwNBVV95cUxQRnFqRGViWDlWdGppOHRiQjhhZ0EyNEM1RFM1bmtETDBLSGZ3TF9pSkxaVURtb2J1SEx4N0hhRHJLeHFKWWtVSXViUlJTVE9wZjc1S0s4NUlqRmNHZ3NMd1FXQVFULXU3NVIzZUh2TXdjU1g4R19RbURGRjdjbjNzSUZkcUhtRFZZZDdUMkRpRWNTWHNveUFZVjh0cXRiT0" TargetMode="External"/><Relationship Id="rId2666" Type="http://schemas.openxmlformats.org/officeDocument/2006/relationships/hyperlink" Target="https://news.google.com/rss/articles/CBMiZEFVX3lxTE5GOE9tXzZNdkp5NnVDY1QzT2lGWkR4QlZ2b3JvdldhbGRrMWUzMU1WWnYxMEZuTm1QQ044ZkwzU3Z3bENSVFdxeDMyNnpYaTFIUUNfdlFwdTFaSG9Ra3djYk9HVGM?oc=5" TargetMode="External"/><Relationship Id="rId2667" Type="http://schemas.openxmlformats.org/officeDocument/2006/relationships/hyperlink" Target="https://news.google.com/rss/articles/CBMivwFBVV95cUxNckhWU0pLRXN0T013bkwyMWZGdTI3dndkTkV4WVUzZWpTRTMyeG43QzRGOVRMZkhMdVFLQzNpOUhvWTVkOTJBY2JoQW1TOHJ0X3dLMDVnQ0Vya3NHbGdzRFIwTFVFNFc3SlRqZ0FYemdBQ2RLYmFKR3ZGeDZjWk9XdU91b3gxeXVCbWRHQUIzQkV6YjA4dXVZekh2d29kM3" TargetMode="External"/><Relationship Id="rId2668" Type="http://schemas.openxmlformats.org/officeDocument/2006/relationships/hyperlink" Target="https://news.google.com/rss/articles/CBMi3gFBVV95cUxNTDljN3ZQQ1NuYVlhX1VEUFRSWVdXako0VF8xVHpUZzQydzBvbjNXSlY5d01hMUs4WjdXWFlaZXdLZ2ctX0p2X0pKdHRuT25hQjduUzZ4cDN0OWJoalhsRnk1M1NiQ3pCeS0teURZVXRJem1WQ2lOdEcwRUE5T2diZVViOWxzN1VBZE1LeGJuSWZEU1M0WDN1dmdTY1Q4cz" TargetMode="External"/><Relationship Id="rId2669" Type="http://schemas.openxmlformats.org/officeDocument/2006/relationships/hyperlink" Target="https://news.google.com/rss/articles/CBMib0FVX3lxTE9oSE5LZ0xtaWdqTmZHbjFnNUlWb0hPNDZwcGNBTFh3MkVOWmQ2UGg1SFlVYW9Ra1hIeHVTMjI4Q2Y1TlAwTkVqMnB3TnVmYUh4dy1BbGI4eFU3bFM1ZzFqZm8yZXE5NldZQWQ3VmpkQQ?oc=5" TargetMode="External"/><Relationship Id="rId2670" Type="http://schemas.openxmlformats.org/officeDocument/2006/relationships/hyperlink" Target="https://news.google.com/rss/articles/CBMiowFBVV95cUxOLXA1eW4zRmZKNlVDLWNPYUR5TU0wMGpIeWpseHl2T2Uyb0JaZUNkVUxQZ1RvUW1IRXNfckZGLV9mQXF1M0gwVWZyRnlySWZFRGR6NElubXJWRXFxVEU3NVp4VVV5S3QyaGd3dExzNHdxUXpoX1RZVnB6ejVSS1lvUGd3MU5uSVdhdkktRmVfZTVLVWxXWFVKWFFJQV9FSz" TargetMode="External"/><Relationship Id="rId2671" Type="http://schemas.openxmlformats.org/officeDocument/2006/relationships/hyperlink" Target="https://news.google.com/rss/articles/CBMi4gFBVV95cUxOcHFtSWVrZ25KR092ZmtIWTlVUm43QTBmYWxxbkV5NVE1aTZ4U3lLWmVZWURnNnhIZnRDbGJ1US1YeVVlNVB6S3ByTkxtaHNSQ3ZYcXYzZXJrbW1DalV0ZS1mVW1KUHRoc2NDbXNtOHlRSzhtaHVtbmVPNWExWU1lcEFmMTF5NENTNDBmLTF6SVJpZ19pZGE3Z2JIZ25qXz" TargetMode="External"/><Relationship Id="rId2672" Type="http://schemas.openxmlformats.org/officeDocument/2006/relationships/hyperlink" Target="https://news.google.com/rss/articles/CBMiiAFBVV95cUxOM2dsZmwyZV8zSGN6b29wbC1BQ3J0MWx1c3hFeHBZc3BKUmtfQTc1Vm04SFVwcEFqZzZfNzhvMUotZ0tDX2ZrZlZfWFBGYXptZlNIalM2dFJSbXFsOF9xMVAwVXYzLVlhNUFwbl9OTGktbHlnbWh2SVFXZ2w2eUpRdm1LbjVDVU1t0gGcAUFVX3lxTE05LTNzNnRRZDAxaE" TargetMode="External"/><Relationship Id="rId2673" Type="http://schemas.openxmlformats.org/officeDocument/2006/relationships/hyperlink" Target="https://news.google.com/rss/articles/CBMibkFVX3lxTFBYVUlCNzA0WlNaNERkZkhRQ2pQQWZKd2Flc25QM25FSWFyVGFZMGZnLUw3NFp4VEx0ZDJxNWprYU5hOUZiSmJ4bkNSeWJQUTRWYnhrZEZDNVppYmJnY2Z1aUZiYTNmaEM0R3YwVHRn?oc=5" TargetMode="External"/><Relationship Id="rId2674" Type="http://schemas.openxmlformats.org/officeDocument/2006/relationships/hyperlink" Target="https://news.google.com/rss/articles/CBMivAJBVV95cUxNT2RnbmlFOHVuX28wR3V2eWR6N0lPWE9nb0pybUktSy02ZkxGZmwxRDBqOUY5MDI2VlVPMmxDTmZxcnNDeEFOQW55TXBaU1FhcVJOQmVVV0dpejNXMm92bUt4VGlHRTUtN3E4Qk40WjJCRkhhRU1rRUJBV2dVYnkyZE9oMmdRTHd3RVdVU1FUZjlfY2ZfRGFqQ2d5cVhGeF" TargetMode="External"/><Relationship Id="rId2675" Type="http://schemas.openxmlformats.org/officeDocument/2006/relationships/hyperlink" Target="https://news.google.com/rss/articles/CBMiugFBVV95cUxOd0NUcW04eE5HZ0E1VllNN1VGWmFMY2FhcGl4OUpjUkVnbjVWT2d5NkJRRmVzMDNnd0JWRFVDS3dSVG5Qb0Jmczl0TFl3Q2dmRVhBbEU2VlNwTHYxRVZlOGtsZ0pqVUJxYlJjdGtPQkc1NS1EbExMLUpRUHpMLUozWDBSRFNnUldFWWJJN09zRzV4MEF1UVF0b3VYZjlqMH" TargetMode="External"/><Relationship Id="rId2676" Type="http://schemas.openxmlformats.org/officeDocument/2006/relationships/hyperlink" Target="https://news.google.com/rss/articles/CBMiuwFBVV95cUxPRzFTVnZKSUZVOVQ1Z2h3emliOC1FYkUzRHBfVE1ROHdqU29Sd0JuajFVa1VyTkFlRXRmRDViMzVBT1pyN3htd3lqRjBuT215WTg1bHpTTVJHT1Y4UmpVSHZhT3VTMHp4VVhkUnR1bHZWTEg2TWpfaUc4ZDNqYWJvVmVDal9zdEs1UGJKOGJhSGVXZjE2NkZrWU45N1V0cG" TargetMode="External"/><Relationship Id="rId2677" Type="http://schemas.openxmlformats.org/officeDocument/2006/relationships/hyperlink" Target="https://news.google.com/rss/articles/CBMipwFBVV95cUxNQXRlRElEb09QczNDRXpPQ1RDelJHVUlyNjkwb1FEZi1qUHpRRWN5a0p5TEtpanp2T2EwOW1jVkRMX2ZpUG9pWjVtMUR6d3FYS3NzVGZSdW4wWjZTYnpkWkNDcDZFSi0wTUQyZE80ZWxXanhjWUhzSmdIV09PYjN2dkRnNXZtdnM0a2YxNW4zdDBHTmx2LVpSNmtTYWhTdH" TargetMode="External"/><Relationship Id="rId2678" Type="http://schemas.openxmlformats.org/officeDocument/2006/relationships/hyperlink" Target="https://news.google.com/rss/articles/CBMitgFBVV95cUxOci1wM244aGFQWW82SjNqS3NKaE94eGlDUXJ2UDBDMVdfUnY0NS1MTFQ3a0RuVXFKd2xHRHY3YTFNbGJnM1U1MFJSZ2VfeTFSTzV1ZEZORjhXNXdBYlhhbkl1RmR3aVpIaWw0bVU4ZXhLTkVhZjNqLXJaeUxtcWpfbDFEUnlnYTBZNGVXUHhtSmFWVlJ4RUpyWXpCNVg2SE" TargetMode="External"/><Relationship Id="rId2679" Type="http://schemas.openxmlformats.org/officeDocument/2006/relationships/hyperlink" Target="https://news.google.com/rss/articles/CBMimwFBVV95cUxPZVRGZnVfZ2FRblZSdHBDalI1Wm1mVy1uU3hKVE1zcmRWWEJVOGpYblc5Qk1FbWhZNm9pSDJ2RTJRRGdrdlBLU3VnZG5GbGtMNGwzcmRvUVFEM1dLRWVvTjU4UjQyVkVpQU5Wd2JnZnZRX0pacWlhcjdwT2N0OFQ5WE5KR29MVEg2SUVxZGd6Q185VEJnbUVvMnNzQQ?oc=" TargetMode="External"/><Relationship Id="rId2680" Type="http://schemas.openxmlformats.org/officeDocument/2006/relationships/hyperlink" Target="https://news.google.com/rss/articles/CBMingFBVV95cUxQdXI1NW4tUTRfVDkxdzNuaERhR095cVRLMXFtajVFRXd5RTJuN0lUR0Y2T2QteUZLeGpxY3VwN1BoR2FrZkl1TzJESU1oZ0luclhQanE4QV9HWUk4aE90clM0SGU3UHBVMURDck50V3pfc2M2ejRuQjI0M1NobmNjaVBMaEE0RjJwelllZHVTSDdoOUY4OU1LR3ZxbTVkQQ" TargetMode="External"/><Relationship Id="rId2681" Type="http://schemas.openxmlformats.org/officeDocument/2006/relationships/hyperlink" Target="https://news.google.com/rss/articles/CBMihgFBVV95cUxQYkxfakZocFZBV2pTZGcxYjdLczdXZ2hIb0pCTTdjejA5WnRyYmc4UzI0aDRwWm9nN1lONUx2Q1FWSWllNXY5UmFhYkR1d3djMjVXeW9XeGVfSGx2d3JEeEtaa3l3bTlSRzI0YXZJOU1neV9JRWlBbFFXWEllLWEyaUhhRzJXQQ?oc=5" TargetMode="External"/><Relationship Id="rId2682" Type="http://schemas.openxmlformats.org/officeDocument/2006/relationships/hyperlink" Target="https://news.google.com/rss/articles/CBMigAFBVV95cUxNVHNRTUZub09Dc0hnR2JRQ3FKdWc0aTFWOHJSTnBFVmtfOEtYRFA5VkxyUmxXYmt3SkplSXBucWpUd2VTQUxYOXdJVUhxb3lISXI3ckpoVTkza29aaWU4NzBfSENzRC1SaDF4OFM0V29ITEY5UlVJb2hyTnk4RW9zaA?oc=5" TargetMode="External"/><Relationship Id="rId2683" Type="http://schemas.openxmlformats.org/officeDocument/2006/relationships/hyperlink" Target="https://news.google.com/rss/articles/CBMipwFBVV95cUxQa3ZzNFZzMEl3S3NQTFNkd1A1VGxodV9mVGczdHgzVU1wQ05vYUpFUW9OWnVsR3o2RTRSdTUzQktXa1BkYUdNcVFoVzZqM2ZMeXRUQWdiSzhhVnZ5TmxrSFJJazE1TUlZbjVNbUJkVVVJTzRhUS0tSlZ5MUdaVjFnSTh0akVMWEh0Smd0SVdXN3ZsenlSd1czRTczUEJQYk" TargetMode="External"/><Relationship Id="rId2684" Type="http://schemas.openxmlformats.org/officeDocument/2006/relationships/hyperlink" Target="https://news.google.com/rss/articles/CBMiuwFBVV95cUxOdVF5eExXVHlHOERTSTBsSTc1Z0lKYnRFMmFMZ3g1MTV4RDBQNXFIODBUcWlGVjlWN1dsR01pYWc4elQxMFJLMDd5WHB1Q3ZlM2h1ZDBUNnZyNWhDSFpBYjA0a0ZEQnVJb283emFCeU1NWEpQVjlibnAtMm5aRE1LTFNHbU1BR05UNnNSWWhDZGZzTWszaE1JNzU2S25leF" TargetMode="External"/><Relationship Id="rId2685" Type="http://schemas.openxmlformats.org/officeDocument/2006/relationships/hyperlink" Target="https://news.google.com/rss/articles/CBMif0FVX3lxTE5QWUxmZFpFZWZ6WUlXcUQxWnA0MUNfb0pTTFU5bkxDeVZMVWgwR1J6MktjdVJ2ejAtOVdyOHV1STFYMklpT3RqMm1tcXcwRWdoVFBFMXEyY1NrRDQ2YTlWZkgzcWFIUjdJRDgxZV9uNEdsV0lwLTV6azRiTTJMODA?oc=5" TargetMode="External"/><Relationship Id="rId2686" Type="http://schemas.openxmlformats.org/officeDocument/2006/relationships/hyperlink" Target="https://news.google.com/rss/articles/CBMipAFBVV95cUxNeDNUaE5lRnBERk55X1V2dzR0dERtWng5MjNQNi1QdUFObVZjNmFSM21tMTMtZnl1ck1oZ2dqbXoyTGZxc05veEdWYjBuaTVXdXR6QlFvVkEyTy1vTldfU0REMGJsU0xSZTM1X2hqWGh6QVIzb1hkTWdNZVNWY21WbWZsWWc5X1Qxcm5Qc3d2a0o1YXF0ZDdxbDVOUHlOTz" TargetMode="External"/><Relationship Id="rId2687" Type="http://schemas.openxmlformats.org/officeDocument/2006/relationships/hyperlink" Target="https://news.google.com/rss/articles/CBMihgFBVV95cUxQYkxfakZocFZBV2pTZGcxYjdLczdXZ2hIb0pCTTdjejA5WnRyYmc4UzI0aDRwWm9nN1lONUx2Q1FWSWllNXY5UmFhYkR1d3djMjVXeW9XeGVfSGx2d3JEeEtaa3l3bTlSRzI0YXZJOU1neV9JRWlBbFFXWEllLWEyaUhhRzJXQQ?oc=5" TargetMode="External"/><Relationship Id="rId2688" Type="http://schemas.openxmlformats.org/officeDocument/2006/relationships/hyperlink" Target="https://news.google.com/rss/articles/CBMiqgFBVV95cUxQM0pwUWlsbW9PcF92emtrdjdFbnhlZmVJbkMwZWk1blVaSFhQMGZVTGNSYkROeVZZT3pIcDR1aC1oSlVJVkVnYXNRN0dpWHlEQ0kyTWQ3WjNmMFlNX0NNaVRBMnlORXhZVG9fLUFJbTBjc0RkbzZQR2FsZWZjNHVnTEo1bTBndFFGSWpGTDJjU0gwRHJ2b1NVNWRUQnNIZG" TargetMode="External"/><Relationship Id="rId2689" Type="http://schemas.openxmlformats.org/officeDocument/2006/relationships/hyperlink" Target="https://news.google.com/rss/articles/CBMiaEFVX3lxTFBicTlrRTRqQmIwRW9DMkhXRi0wTF9IVDFnU09qcWstMmpqbV9QLS1KMUhnMVNHOTg2ZzJoS201TmttNlFUNE41R3d1cnNFLTJLS0xVYUN3OTJKR0FVdHJKN3JvUFlrdTl50gFuQVVfeXFMTlFlaktkZ2d2Rmw2UFJJUjYzNGkzTmNYUEtDWF9KUWQ0N0VWblJ2dlJNWTQ3R0" TargetMode="External"/><Relationship Id="rId2690" Type="http://schemas.openxmlformats.org/officeDocument/2006/relationships/hyperlink" Target="https://tw.tradingview.com/symbols/NASDAQ-TSLA/news/" TargetMode="External"/><Relationship Id="rId2691" Type="http://schemas.openxmlformats.org/officeDocument/2006/relationships/hyperlink" Target="https://news.google.com/rss/articles/CBMitwFBVV95cUxQRktqeC04NHlSdzZMaExFSi0zTDFzdnBwNkJZbW52MzVGZHpvNm1JV084Q1p3Y1ZFMVJuVFplVFdkbnJtaENkejVVaTk3UWhBWHdCSVE4SnZoNjItMFFtUTNPWXF3emw0YVBDQ2NjZ3ktWVI4cERJemdJY2hOSkxkTkRyd2ZuY2Q3dkY1TW5vSDFuZUFsNE9uSTc0VE52b0" TargetMode="External"/><Relationship Id="rId2692" Type="http://schemas.openxmlformats.org/officeDocument/2006/relationships/hyperlink" Target="https://news.google.com/rss/articles/CBMipgFBVV95cUxOZ2xvNHk5ejQzcXU5NzBBdm1kSU0tOHJIa3NVeFdlWmJ2ektrdFlpbW1VOUhFWGRIcTdwS0xTRlJsa0lWYkRjMkM0eUpMYkdCUDlaRUJNalZ5OGRKbFhfOHRhNjhIQmY3bEVHUXlQbFJ6cFNxUC1GWlBSUjlpYUpPbVMtNnNXMmlCNk9XTzFnZXJoT3d1VnA0ZHR0WVgydE" TargetMode="External"/><Relationship Id="rId2693" Type="http://schemas.openxmlformats.org/officeDocument/2006/relationships/hyperlink" Target="https://news.google.com/rss/articles/CBMi0wFBVV95cUxOdEstMTJtODdZTVllUTRsUG9NVFExaGNLdy1qaDA3N1JKY3RNVlVRUk1MSEJaSXlna0drVy1yT3FRYl9hcEhnY0dUUGhxYjJDaUFoQjBxajNoYktJUmJ2VnJnUlVOdmRJOTdZeHI5eDZvRnFkVjE0cFh4TEdORENHY2xxMHd4ZG1tUnk4cXV5aHRLdDNWZU80S01nOW1LaU" TargetMode="External"/><Relationship Id="rId2694" Type="http://schemas.openxmlformats.org/officeDocument/2006/relationships/hyperlink" Target="https://news.google.com/rss/articles/CBMijgFBVV95cUxNcGRYZWhHNUNXVS15aURxV2cySFktSGtCRjBXUnJOVGo0ZTg1VGJ0S0F5aWk0aUswRHdFRnF6YlBrT0kwMEYzNlFsZVZxcFlXR1BwMGY0YW84Sm16a0xWV21RVWxndVdEbGJpNEFQYVB2RW1kNHIzMHpkVGc5MTFHU1VUcGp5bHh0OVgwQVNR?oc=5" TargetMode="External"/><Relationship Id="rId2695" Type="http://schemas.openxmlformats.org/officeDocument/2006/relationships/hyperlink" Target="https://news.google.com/rss/articles/CBMimwFBVV95cUxPdDMtQW5kZFkza29ZVDhfdFhpVkh0M1hHSURuLVZVazNJZGZ1X1dLN2dOdUxNWEMtNzdLVE91RXhxNVd2ZTBVQlJiZG9vQzBrYWhGQWpJTUlUdW9ESWs1NnYybS12OVFWQU40bGxFNnpXbnJWa1JIaVh5MG5HNG5sWVR2RnRRUTVmbHhWTVExYndTUklRU2pGWExUMA?oc=" TargetMode="External"/><Relationship Id="rId2696" Type="http://schemas.openxmlformats.org/officeDocument/2006/relationships/hyperlink" Target="https://news.google.com/rss/articles/CBMitwFBVV95cUxOQXhQam1DYmdYYkdCLXdhSjZJdmsyb3FzclF2WkwwMVB6LTBhQVZXWENsbE5qSDhTUFpsa1BudmszenlvVXhQR1g4X1g4cC1FWHpFQWlLenlzY0tLaXEyLTVTSEcxTWtaUkFVZzFZaW13eXFQMUNqQjNuU1RfNEpzRmhBc25wVEVTNHlwd1VZUThhWVpFWHA1cGVTY0NSeX" TargetMode="External"/><Relationship Id="rId2697" Type="http://schemas.openxmlformats.org/officeDocument/2006/relationships/hyperlink" Target="https://news.google.com/rss/articles/CBMiYkFVX3lxTFAxTXozdWt2VlU5RUQ3eFA0c0NMWEZROHJEaXhhZENIQ3FFdlBMbEJWRl9qbDhsekpmM1NKbm1Rb3d0OUtQZ0ppN1BIc0s2emc2MmlLenNIT3pRRXA0TF93Vk9B?oc=5" TargetMode="External"/><Relationship Id="rId2698" Type="http://schemas.openxmlformats.org/officeDocument/2006/relationships/hyperlink" Target="https://news.google.com/rss/articles/CBMiwAFBVV95cUxPVmVfRlotSVl4Y0ZFQ19sbHJUSlp5WGFva3gxQTZjeE5wd2JFWDNzMGVMb3p4ak9WR0w3RTE3SzViWGcyYmFFaWxyNEsyTEJRU09GTVY1STcxMHQ0c3lVQ0VmanM5S2lFVVZaeDUzdXZWUWdQQ29RLTZwdnc3RWllYTcxNll5cTAzQXBWdVozRGVkbGdNV2ExUFA3QWhVQk" TargetMode="External"/><Relationship Id="rId2699" Type="http://schemas.openxmlformats.org/officeDocument/2006/relationships/hyperlink" Target="https://news.google.com/rss/articles/CBMihgFBVV95cUxQNTNLUUVNNllnZGhVdW96ZzFCdnBVMUlobHhEUDNQc3JqQlFxXzV2UGhHYkt0M3NkSFRoOGE4UjNZYWZieFFfSVE3bHBSUFQtU0gxQ1FaUUhGLXVmM3NCM0JoamRSbGd6a1U1VWl1Y1RPYzktb2EtMWxQNDZ4VzZiNzEyVVhWdw?oc=5" TargetMode="External"/><Relationship Id="rId2700" Type="http://schemas.openxmlformats.org/officeDocument/2006/relationships/hyperlink" Target="https://news.google.com/rss/articles/CBMirwFBVV95cUxOUVNNangwQldRNTBXbEg4UFotYVFsTGFYcmhDejlaN1ExallRbl9UM2lKTm1LM1V0RHFzeW0tQ3pNQS10NVlCcnV1YXlaS0xaRHluNEt3c1RSVEF2UGE5U3RwTkVJanI0eU1VdGxxdEgteVRqbnRUb3BvMW9TakNPNURpU3VmRUg2SXVFMjBJOFdhZTUxRFFJUURsUG1RNE" TargetMode="External"/><Relationship Id="rId2701" Type="http://schemas.openxmlformats.org/officeDocument/2006/relationships/hyperlink" Target="https://news.google.com/rss/articles/CBMi1wJBVV95cUxQVEZhZXAtTk85RjM3ZEV4M3oyaGdpUUJaUTg1ZnNWdFMtUEJOSEc4V1k1aHg3dmFMYzVBWDFkRFRTZ2ZuRk1kZGI4NzVKeHpwMFktMmtUMkt0QmpaeTJIVGFVcnVCQ2o5eUpza094UXkxM1hjb0NPOGs1NG53Z1pFazNFSW9ESVA5OG9GTEQ3R0YxbVpac3BuZW1JeTZ2Zl" TargetMode="External"/><Relationship Id="rId2702" Type="http://schemas.openxmlformats.org/officeDocument/2006/relationships/hyperlink" Target="https://news.google.com/rss/articles/CBMi6gFBVV95cUxONURQcGYtTjlLQ3U5RWVqcmdFcWg4RzN5Q1dDYTZzel9FUFRJckRTWWFrd2JIdkltdVJBRUhQLThFY0s4TkE4WEZrTVRyek1seHVCRWxDeTB5dXVMbC1QTldURFlGQVJvVmtSU19KdFV1NFhYdnJZV1J0MnN3Z3R1cXVOSHZMUnNaYk0wWllpVHdjSE1lMmRIUXZ1NkZOSm" TargetMode="External"/><Relationship Id="rId2703" Type="http://schemas.openxmlformats.org/officeDocument/2006/relationships/hyperlink" Target="https://news.google.com/rss/articles/CBMirwFBVV95cUxOb3ZyUGJhUlFoUnk5YlJXRzE4ZWdfV3B2aGk1dlF6LTBqbjE3QjVRRE8wZTM2dzZ1VGpHN05QOXkyTGZPUHljNnVxUWVmbzZwaGxxaC10d3QyWlY2MkQxVGc5U1J2QTJJZU5fbjRKcS10dF9GS0QybWlTMUVfM0VfLVJjQndFNHM1Q2ltd1l1UU9saE83TFhXcTE0dmUzeF" TargetMode="External"/><Relationship Id="rId2704" Type="http://schemas.openxmlformats.org/officeDocument/2006/relationships/hyperlink" Target="https://news.google.com/rss/articles/CBMiuwFBVV95cUxQUlBzVG5pZHVyQUx2R0NKWVo5cTFjbklJMl9XejZZVU9LeTJBX29zUnpJOVBtaVM1OEp1TWNUcHVOSDFDS1ktdEhhWkFoTzZPZ2VwY1NZS1pqYmJiVk5rNkJCYUpBUUtvYlJpLXA1VEE4dVZFTjBRV1hHMUhjdG9XM05wZEJ1NEF1U19RWVlkZVJ5djRiWklyYWh2eGE3Rm" TargetMode="External"/><Relationship Id="rId2705" Type="http://schemas.openxmlformats.org/officeDocument/2006/relationships/hyperlink" Target="https://news.google.com/rss/articles/CBMijwFBVV95cUxQaVBRSnFRUmlwLTZWaFpwRUViZE80YUNNa2paQ2s0UWljLVd3VTFvb0g4blB6UFJrNWhNeWRQYjM3d3BScWsxM2kwdV9TSG1DS2dqcmRjeXFnSUljcmtJb1pNNm9na2ZVZ04zUS1wTWNSYUdGX2U2c1NCOXVGakN2WVJrYTVJVU81MEdGYUhsbw?oc=5" TargetMode="External"/><Relationship Id="rId2706" Type="http://schemas.openxmlformats.org/officeDocument/2006/relationships/hyperlink" Target="https://news.google.com/rss/articles/CBMilwFBVV95cUxQZWtwbXRjTXdkU0ZIcXJ5WnVscUNaaXJPZ3Zlb3c3OWdtWHBhVEg2aDhiVDJCOUpuNkFrSGdtQnd0ckJ2V2o5UTZuQkFCSVlXWS1CTmZrRVZ2WXlxS1JNbkgtMmYyeDlQS19NYWRtclc5RXY0RUQzWU9tOHc5YjJHdzZjVzRjUU50Wi1lUEgzSC0tRlM4T09V?oc=5" TargetMode="External"/><Relationship Id="rId2707" Type="http://schemas.openxmlformats.org/officeDocument/2006/relationships/hyperlink" Target="https://news.google.com/rss/articles/CBMi0gFBVV95cUxPbTJldk1hMHNnV0xNc3c0VmVLOXJnZUJNSHd5MXcxRXJ3cFd0QktRdzRDOUJkVGZ3dC1pOS1ab2hiMGFycWY5M0dIQ01KdHhIbVFFYS1wZk9ubC1UdFJOdndLOTJjZ05VXzVRbnUxZkNnTUk3S1lpa1hUdVBoT3hRc3M3TGlYX29zRGJ4eF9HOUI2UkNEM0FSUi1vd1ZrR1" TargetMode="External"/><Relationship Id="rId2708" Type="http://schemas.openxmlformats.org/officeDocument/2006/relationships/hyperlink" Target="https://news.google.com/rss/articles/CBMiqgFBVV95cUxPdmVZOXJFSkR4TWtNaHhfaW1DOGp0QU12Z0RNLUF0WFFRRzVpdC1hVVdqVWN2VHBoNlEya1RJSllyeUxPWWRVTjBvVXhMa0hKWnRZT0MwVEF0ZGozTmhWc3Vsa3VUMld0ejB2Z3RCSFN6dzAwcExOMGx0Xy1vRWhjN21pNTdlTkhlYkl4T3F5OWtrVHFXRGNNNV93NUYyNk" TargetMode="External"/><Relationship Id="rId2709" Type="http://schemas.openxmlformats.org/officeDocument/2006/relationships/hyperlink" Target="https://news.google.com/rss/articles/CBMi4wFBVV95cUxPeWRpZTU1bldsV05ubmJsQVhOV0N1SEVBR1g3OTFQRGNWemxyOEhlTHpCRFpOOGQxVkR0clZEam9ocHFfaW83Zm51TkxlbkVOWFNRQU1haUJLeFJRMUh6VWZwT3lzLXBZSkVuVXpKMUl6UUFpVVBXN3Z3ZWJJOW4zUHpXbXNyVUJPR3FjSUNwdFhIeTNMeG5FNXg0T2lZSz" TargetMode="External"/><Relationship Id="rId2710" Type="http://schemas.openxmlformats.org/officeDocument/2006/relationships/hyperlink" Target="https://news.google.com/rss/articles/CBMipwFBVV95cUxPU19JSU9SZnBaNjFRNUxHa1NNTk1tVEE4NHRnVkJud3UzWGNsb25VTFAzdU4zN0FjbmZxaXY3M0NDZTFwTjNjLTZUdVBNamNvMlhKVXA2TTl2dWRCTkk5d3ZyVFJyaFIzUFBseEFkeFRISzN4Qk00VVdWenV2bndQRC1MMHR3SHFsOVJpN1p0NFpOYWY0blNGNVZVUFBkVG" TargetMode="External"/><Relationship Id="rId2711" Type="http://schemas.openxmlformats.org/officeDocument/2006/relationships/hyperlink" Target="https://news.google.com/rss/articles/CBMixgFBVV95cUxPS3FnWEU3Nlk3LWdQdzNUZGFLeDQwcDdSX3FiQXYxNHhmX0NqUm9zdkNSM3JoUnlEaXRhRlI2eThtOWk1MWVDWERGTWZlREFQM0NGZlRuc3JGMVZjNGhtV0RkRGxLMkdobFFscWJWbURhWXBZQ1Y4RDV4R1M5bVZleDFXcXVfcXkySVBWSU04alRZYmJkeldzMlZtQ0tDVk" TargetMode="External"/><Relationship Id="rId2712" Type="http://schemas.openxmlformats.org/officeDocument/2006/relationships/hyperlink" Target="https://news.google.com/rss/articles/CBMilwFBVV95cUxQZWtwbXRjTXdkU0ZIcXJ5WnVscUNaaXJPZ3Zlb3c3OWdtWHBhVEg2aDhiVDJCOUpuNkFrSGdtQnd0ckJ2V2o5UTZuQkFCSVlXWS1CTmZrRVZ2WXlxS1JNbkgtMmYyeDlQS19NYWRtclc5RXY0RUQzWU9tOHc5YjJHdzZjVzRjUU50Wi1lUEgzSC0tRlM4T09V?oc=5" TargetMode="External"/><Relationship Id="rId2713" Type="http://schemas.openxmlformats.org/officeDocument/2006/relationships/hyperlink" Target="https://news.google.com/rss/articles/CBMifkFVX3lxTE5ENDNlV1V3Q3llOG1xaGZpVHdQd0piMlhvUnl0SURuNUZUVFZfcXVyV2UyTHo2T2FGaEtaZEZoUldLdTl0cXBPMVpmWTdseDVVWEQ1U2gxX0ZwaGtLOVRYNjJOOUVfYzJvRzVzWm92U3Znek0zNFY5YXB4dkh6UQ?oc=5" TargetMode="External"/><Relationship Id="rId2714" Type="http://schemas.openxmlformats.org/officeDocument/2006/relationships/hyperlink" Target="https://news.google.com/rss/articles/CBMimAFBVV95cUxNdkF6S3hUY1BCbVMxcE1DUjdUS2dNSHhEX1IxTkQ2OEpOWXRkc2dMbjd6NzFkR1lDQjdpYnJjT0tUSTFTR1JSbmRPRmotQ01yS1hieElPbEJvQThwc2piWTBFTzByeldYQXFCcU5rNmVBM0w2T1RIcWROY3VlSUVvMGlGbkpaSjNoTlpoSm9JMFJzcTUwRHoxUA?oc=5" TargetMode="External"/><Relationship Id="rId2715" Type="http://schemas.openxmlformats.org/officeDocument/2006/relationships/hyperlink" Target="https://news.google.com/rss/articles/CBMikwFBVV95cUxOQUVBS2FkdDBjMEpaN2tqRm00OG1WOEJFUnFTMHctQWVVamxSOFdhUkdnLWhqVi1wZ1VOUXRuNGNJOTV2LUpmcW9OSXdFTVRfcFJUb19CWEl1ek1MU1RXcTlhRzU1M0cxWnRWbzh3dGk0S2VIcXh0STRiRkRiVHdfN0hncFFpVHVuXzlTRjgwcTAtMG8?oc=5" TargetMode="External"/><Relationship Id="rId2716" Type="http://schemas.openxmlformats.org/officeDocument/2006/relationships/hyperlink" Target="https://news.google.com/rss/articles/CBMiqwFBVV95cUxPck1GcjhLNkVvUGJaZTZFTVZmTmZ0cUxLWEQ5eU5UeVkzcDE5OUtpYjFaeDlpX3FsRk03aERFeVloU3JUNkZMUzh3RkxiYTdGQklsU1h1LVJQOXhRaHlPdld3dDhpWFdkMTYtSFFTNkxTZ2Q2TkJIV24zX3VRNUs5NEkta01uTTlZb3JBRzRxYnBpYmhQNXNFcmNPV3cyZn" TargetMode="External"/><Relationship Id="rId2717" Type="http://schemas.openxmlformats.org/officeDocument/2006/relationships/hyperlink" Target="https://news.google.com/rss/articles/CBMitAFBVV95cUxPbS01aDA1WXdYY2QzZlZWWE1OTHNwanBFN1BhNUlWNFBsVzRSQUVWX0xveG15Vy04Y29saERWY0hJSW8zSk5UMTQxbm5UU3M4bGg5QlJ0ejBsMG9ncW1DSFRKRDdzTzNpOENMUTY2MHMyS0hqbHF6aFI0VU4zYy04eG1CNFJMVjZ6TmEwemNRU0NJSzFFZHVxY2xfeTJDcV" TargetMode="External"/><Relationship Id="rId2718" Type="http://schemas.openxmlformats.org/officeDocument/2006/relationships/hyperlink" Target="https://news.google.com/rss/articles/CBMiwAFBVV95cUxQNFZhU2MtUWVvYXFKMmlndldRUFljWVFCNENybUhQYlFfbXdDSzZKbWVCemx3dmNtMms5Z2xndnN6ZEI4c2lYNzZlNDRiNmF4SERUOTZiNE04NXVXbnFrZ0lBcE9nZUhVNU9UX0lqbzN6bzNsQ0lfRzd3UnZUalliQnhueF9ZYVZnblVJeXdnT3Z3Q081dFlxWXktU3RFZn" TargetMode="External"/><Relationship Id="rId2719" Type="http://schemas.openxmlformats.org/officeDocument/2006/relationships/hyperlink" Target="https://news.google.com/rss/articles/CBMixwFBVV95cUxNM1gxc3pIOXVMa0U1eFk3SWxXTFNsbUVtVVZpMHdVNHlybEhUY2pEU3JQZkFKbHB1b1ZHMWhtaGtwUE1mRWFWall6NkFsM3RDNjNaRDZXRk16SE8xZHJ0TEtJSG9YZVRabFR3WUtpTnhXYXhrRnk2ZW13OFRkS1VKSFNoN3JJUFJaWlM4VzFXQi1HNjB6ZHBPc0prZXVySy" TargetMode="External"/><Relationship Id="rId2720" Type="http://schemas.openxmlformats.org/officeDocument/2006/relationships/hyperlink" Target="https://news.google.com/rss/articles/CBMilwFBVV95cUxPMlEtcTktT2NrV1BGT2V2UVhMVFE5OE9sQVFPMmhfdUh5dlF3SzI5QXdmTF9JODNXZFFIY2IyQy1uemZYZ2NIdENSOWktblBtY3RvMHlRaFR5aDRsQzl3b0JFM1ByRHpDOGhxODBwc3E5ekVpamtvTTlNVVhfNnVyOEVROGpGcno2NjZINmVwLWU3SENkN2hR?oc=5" TargetMode="External"/><Relationship Id="rId2721" Type="http://schemas.openxmlformats.org/officeDocument/2006/relationships/hyperlink" Target="https://news.google.com/rss/articles/CBMizAFBVV95cUxOT29TN2g0Zlc3Njg3VnNFN2kxaGtnM1ZEeEoyV2Uzc3Z1YzFDSUJ5NTMwbnRmSnB4WjNYM3RmbnhSczRKeldiVENNWHNueS02ZDdMd1ZyOVlxbU1Hcm1qQW05UjdWbkY4c0luRlB2VTVtREU5dTZQaV9LOE5LSGJqZzFCOUVxU1hLa2NVR0Zkd1h0WWpVTGRKdU1MU0RYWV" TargetMode="External"/><Relationship Id="rId2722" Type="http://schemas.openxmlformats.org/officeDocument/2006/relationships/hyperlink" Target="https://news.google.com/rss/articles/CBMipAFBVV95cUxPMHFObHJXLWQtcng5enYwMGNTYlYzR0ZuODg4WDk4LWJJcUVxRDNxSjNBTkxJX1dFSmlndWFhUDIxSFduaC1YempSOVRRb0pENFQ5V042RXYwY0JpTE1YVW9GVGR5UE5CM0dpc1JsS2xnNXVFbWxUaUQ2djVJR092dFlTQm52RTZIdFJoaDVwSkQ0RnJJWnh0UGZHdnkxbU" TargetMode="External"/><Relationship Id="rId2723" Type="http://schemas.openxmlformats.org/officeDocument/2006/relationships/hyperlink" Target="https://news.google.com/rss/articles/CBMizwFBVV95cUxQWFdQZXpfUXh4dW1VamxfV3kwWEQ1WVByLUFKMVhvVEhXQm1nc2pMVE1ZLUZOLWY4T29iR0NRQTg0Wm4tb1JYQ0RKTjhJSU9zM09XUVpleHdvTC0wbGlBaFdYdm02Q19Vc01KV2VTWUhVWTc3VW9KVFpST1J4U2w1Zjd6bk9ULVFvbUtmeDlhT2NiT1VjY3BTLWxsNjdsQ3" TargetMode="External"/><Relationship Id="rId2724" Type="http://schemas.openxmlformats.org/officeDocument/2006/relationships/hyperlink" Target="https://news.google.com/rss/articles/CBMiyAFBVV95cUxPZkVOaUFSR0w4VTFGS21GN3FyRGlxd1ZCVUNJSkpDMEdkNzJYZUo5Rnpub3VrelFXa3hQeXNWVVFBMWFDQ0RaeFpfWFFuRTFLOHA2WVdUeHZXVGl4YkdjWnUtYVRwZk4xcXBwbmRXaVJaNWFuUlh4QzJHOHFyV1RYOE5Va3NGTFc2aWg0NHBXYjlZdHF5bFlYX01jcnFhbm" TargetMode="External"/><Relationship Id="rId2725" Type="http://schemas.openxmlformats.org/officeDocument/2006/relationships/hyperlink" Target="https://news.google.com/rss/articles/CBMi5wFBVV95cUxQSmpCdk44WHY2M0NlMmgyUzFQdjZDSWpHQnBaUjlrYmFQWjdGOXkxWWN1VmZtdzN1dkQyekdTLTNvWEtqREJ2cENhRFU3X3NNSW9OZFQ3ZHV5bkItbDI2ZnFNelNWZzVUUGJJWThWbWR5aVFnTTN0aHlFOEJmY0RXdkFYUVQ3eU8wU2dqUWd5RDBpMy02Q1l0eFJLcjhCeH" TargetMode="External"/><Relationship Id="rId2726" Type="http://schemas.openxmlformats.org/officeDocument/2006/relationships/hyperlink" Target="https://news.google.com/rss/articles/CBMif0FVX3lxTFBVZnRHZzJjNWlfemtUdlNNNDNPcmZXVkZjRzZMb1lxMWZKWk03RWY5Y2V3UDVjZms4NXc1QTd1WDk5RHRVQ0k0b3RTT3JIY2JiblIxNHdiQ2JBdEJLdFRBNXZTZHdBSmZ0WDZ2V29kclFDQi1qNzFlUVJPZmxTTEk?oc=5" TargetMode="External"/><Relationship Id="rId2727" Type="http://schemas.openxmlformats.org/officeDocument/2006/relationships/hyperlink" Target="https://news.google.com/rss/articles/CBMifkFVX3lxTE5ENDNlV1V3Q3llOG1xaGZpVHdQd0piMlhvUnl0SURuNUZUVFZfcXVyV2UyTHo2T2FGaEtaZEZoUldLdTl0cXBPMVpmWTdseDVVWEQ1U2gxX0ZwaGtLOVRYNjJOOUVfYzJvRzVzWm92U3Znek0zNFY5YXB4dkh6UQ?oc=5" TargetMode="External"/><Relationship Id="rId2728" Type="http://schemas.openxmlformats.org/officeDocument/2006/relationships/hyperlink" Target="https://news.google.com/rss/articles/CBMioAFBVV95cUxPWksxNzZxcXR5Y0xja0IyOUNuVkx6SjMtZHF4cUYzQnJSSVZ1LUZHb1JlT3c4eWtYblluRXdEcDhvR1QyNFozQXZCQVBOUHBFc21mRUVRLUdBZzR6SW9JX0tOdGg5M3pMdkpmY1dtajVnNGRXU3VUQTVjNUNjNnBnSmlYQ0Vld3JIbElNNEYtUk5yRXpDcjRyV3pNSTZpUE" TargetMode="External"/><Relationship Id="rId2729" Type="http://schemas.openxmlformats.org/officeDocument/2006/relationships/hyperlink" Target="https://news.google.com/rss/articles/CBMiywFBVV95cUxQM3NkS3VlZnBaRVYxX1RXcVViVHQ1QXk1UUZ0UnJmS0dRQTFTZ2VzWjliMUNUZzZ2ek9CTGh3WXZTbFQ0TG4yZ1ZxM3c0dW5hVmhlQ2pYNkt5bVhlRkU0U3I2Y25FZTNDOVZaX09NS3pRY2FuNlB4dEc2UkFJdWJQMi0yZjFVa2RYQVNhblpKSTlkaTFwTkR6V2NpVlROOG" TargetMode="External"/><Relationship Id="rId2730" Type="http://schemas.openxmlformats.org/officeDocument/2006/relationships/hyperlink" Target="https://news.google.com/rss/articles/CBMi1wFBVV95cUxOVzB6M1lfdUZnWlNEX0dBTFdtaTBkNEI5ZWtMYko4MENrcml2YjZpdTZsLXFSUE95TEdBbEswTzR6NjRCVHNwZ0oxS1RsZW81TU5xeVljcjFXcU83Nk1qR3lOVmhjN3gzMXFXV3pCWkh0SWdRNXpFb0ZhT0x2WmY5R1MzTm9hYmhseUk0TWl1Sjd3NGo3d2dSMHhWZFJJQk" TargetMode="External"/><Relationship Id="rId2731" Type="http://schemas.openxmlformats.org/officeDocument/2006/relationships/hyperlink" Target="https://news.google.com/rss/articles/CBMif0FVX3lxTFBMSlkzZHlvdXZHbEUtSkN2Rk9fUnFlTW1zS0p5Q2k3M0ZHbl81NlE0WWxITVlSTTZraFFuZHcxMHBKZUxDaE55QzJBX18yWGdBcDMxWFByZ2NoRzUyT3h5NGRNYmZ1Nm5McmU2WWFubjN1Y3Y2eVlJbXlFT1FROFE?oc=5" TargetMode="External"/><Relationship Id="rId2732" Type="http://schemas.openxmlformats.org/officeDocument/2006/relationships/hyperlink" Target="https://news.google.com/rss/articles/CBMipwFBVV95cUxNNTc0SmVmOGt4WWFCX1I0TFhWNUw1TXZ5MzBObC1iWE1UYnRzUzBIN0xCOHUtTkRTMnczZGNvN3I4LWd0dklkLXp0YXUtaDFoWTlUQ09RMXY4YXpieVdTN1NUSXN3MzZBRHR2d05sdWJ5TUt5eVpTdzVUX1lYMnlRbWxvbWIwdld1RHpFa2VEaVlra0Rva1RtQWlLRmJwY2" TargetMode="External"/><Relationship Id="rId2733" Type="http://schemas.openxmlformats.org/officeDocument/2006/relationships/hyperlink" Target="https://news.google.com/rss/articles/CBMihAFBVV95cUxQa2xzRjE3cGR5OEo2VjdqZ1FQOG82Wlp2UFdvVnp1OW1SYVlIMHc0TlJZVHZocDFWYnRrUTZlNC1INVdNak5CSVhSZXQ2QjFoMDFzWDZ6T1JaeEVMQktTQW4wMkN3N3lTR1pxWThEOEd1Qk93YVZKMEo0NXExazZxMTJVelg?oc=5" TargetMode="External"/><Relationship Id="rId2734" Type="http://schemas.openxmlformats.org/officeDocument/2006/relationships/hyperlink" Target="https://news.google.com/rss/articles/CBMiuwFBVV95cUxNb203Yks5cUJ6N1dFdnR6RVM5MHdKRmg0d3h2aU5wZjktNnQxTGdHRnN6bE1uZUVVNFlkakljMmlSTUtrWmJLVWMxWnI3MGRPUEZqTzVfRGVPVW9feUtQaXZJc0JaTFk5Z1dvSkt5bzRkNmlOTVl2M0ZJZjFQVHkyTHhSZ3VTb3pFOE5vV18ySXRTeWIxRnYycUVIdDJEMF" TargetMode="External"/><Relationship Id="rId2735" Type="http://schemas.openxmlformats.org/officeDocument/2006/relationships/hyperlink" Target="https://news.google.com/rss/articles/CBMiTkFVX3lxTE1vbzlYcTBtMlY0eXBadkJrcGlGQUdwM2djZkE5dmtfVnFqakJMd3pCT1BQX0hfeUU4RXRCTEgyYWVIQlVGUHc0cVFPd3hCdw?oc=5" TargetMode="External"/><Relationship Id="rId2736" Type="http://schemas.openxmlformats.org/officeDocument/2006/relationships/hyperlink" Target="https://news.google.com/rss/articles/CBMilwNBVV95cUxQWU41WV8xRHhpM29JaXhIb0NTcDJJdWxEaGJiTTJXbXpDRmNRald6THVERnpLMV9XUXpkUlBXaVZyUjVfbzE4UW1HLXB4WG5ab1JaVnJtdDhuaF9zWlUyUTBSaWZfdURuQ3hYR0toTXhnc2thTGdNdnJXU04wUzE4ZFNzeEN6R244c280aVdKRUJFd1pHS2k2dWRFd2p3M1" TargetMode="External"/><Relationship Id="rId2737" Type="http://schemas.openxmlformats.org/officeDocument/2006/relationships/hyperlink" Target="https://news.google.com/rss/articles/CBMi6AFBVV95cUxNUXUxRGQ4d2FDUU5kZ2NqeUxXN0Z1SEN4TVhCX1hfVU9SWXBzSWY3NjA1aXk3UEtlUFZUeWhiNDVER292ZHAtdWhvM3BvQjhpTEQ3MnBHZVFTNW0zY1ktd0lGTXZ4Ym5MTHdOdUVzR1ZNMXJyZ1dZVmpOSEJiMlNDdVhLS3JvRVFXdlM1TGNHRWFUT3p5M1FEa05QcTFUaH" TargetMode="External"/><Relationship Id="rId2738" Type="http://schemas.openxmlformats.org/officeDocument/2006/relationships/hyperlink" Target="https://news.google.com/rss/articles/CBMigAFBVV95cUxOdlRUaVM4YldpcXBPb1hIWVBpZjZoU2VvMUozOGJrdTRnUFFydXQ1MmVWUUhZZDlRN2pPblZYM0FhajhheHVsU3B3RUh3blVDc2NSLS1oWG05a0Fma1pUT1ZnMDhmalF1WlhJTXIydWszemtqR0dXcE5Rd0lXRHR0dQ?oc=5" TargetMode="External"/><Relationship Id="rId2739" Type="http://schemas.openxmlformats.org/officeDocument/2006/relationships/hyperlink" Target="https://news.google.com/rss/articles/CBMia0FVX3lxTE4tTlAwbU9HRExJVnJDS1o3VlZFa2Z0VjJlaGUyU0FTQmlLb2xoZEo4TVZiZ01jbV9OQm1MUGhMYVJHRTY3YWZJSFo5TXB2QTYydzRjTWVObnJvaC1ZS1Zab1I2VW96Q2w2WjI00gFwQVVfeXFMUGozTnZITmRkZTZ5MV8zR3A2WDdNTl9lLVNNajU0VWRsbDNzMTJZSldaVG" TargetMode="External"/><Relationship Id="rId2740" Type="http://schemas.openxmlformats.org/officeDocument/2006/relationships/hyperlink" Target="https://news.google.com/rss/articles/CBMipwFBVV95cUxPazF1d0xVcWtOMzF6bFV3WU9CSlltMUFvT3pQcjBaVmJYaXprUFA2clRxZ05VV19xTnVFdjc1aXVYeTRSYTlwTWNQMFlDY09aTl9WaHpzM2swZXAxeUV0eVpuZEZNN1JBV1FyNjA5Zl83dTJmSHU0Nk5oaGpDUWFxcjFvNUt1UHdEWHFZRmcyVTFhT1cySmZ4VnBUd09mQ3" TargetMode="External"/><Relationship Id="rId2741" Type="http://schemas.openxmlformats.org/officeDocument/2006/relationships/hyperlink" Target="https://news.google.com/rss/articles/CBMinAFBVV95cUxOWV8wOWtvNW1GazNZajVVZGh0LUtvYXlfbDUxb3ZlNTJQUXhKQjRsUzk3X1JRS1FzUmtFUDhXZTFTajJGamNKZ00teDdRaUxHX0tTa19TYXNkd1RDcXprTUlfQkdVQ1V2RmtlOXdiX3hpZ29RMHVrRUZvYzNDTFJ3V0wxdHhSUzNQUzZGZHhrclVrRHVJSmFya0w3SVI?oc" TargetMode="External"/><Relationship Id="rId2742" Type="http://schemas.openxmlformats.org/officeDocument/2006/relationships/hyperlink" Target="https://news.google.com/rss/articles/CBMiswFBVV95cUxQN0JxQ3BwV3M3aWVCSm5UNW9UYVpWR0dpMVJmT1MwQTBLZTVJYl9aWDIzVW9qaF91OHh0cncxSW9NeTkxd2RJTmI4WFAyanFFRUhDMFBSWDhvZndkakhMaE93Vml5RTJIVmcyWkpGSFNvaUg3aDEzQjQ3SlVwNnNkeG9qbUF2N2VRSkU3TGNIVU1YY253TllYZV9RSzIyRz" TargetMode="External"/><Relationship Id="rId2743" Type="http://schemas.openxmlformats.org/officeDocument/2006/relationships/hyperlink" Target="https://news.google.com/rss/articles/CBMiqgFBVV95cUxNVDdleVp5Y3FDSU8xa0lHNVdrTUNXdDJUZ05EcU9FVlA1eWxsQmxLOGtnM2U3cHFjd1dlM0pQWTFNUlFoVTNZaThjOVRZZGkyWFkxSFJVSzdraVRLVXpacHRfOGtrckFwY2lVOUd0M3NEQUR1eWZ2d2Z3RllqR2tHMWR0X3oxcTlYQlNQMVUtR2Y1RXU2RjZ3ZlVzaHBDaS" TargetMode="External"/><Relationship Id="rId2744" Type="http://schemas.openxmlformats.org/officeDocument/2006/relationships/hyperlink" Target="https://news.google.com/rss/articles/CBMi0AFBVV95cUxNNUFlRGxCWjJQQTJ0UVdWSmoxY2N3dnlMVDJRN05ubFRJb3RoQ0xpREVkb29fQ2RGYTJUNDBjb1QwamdFN05mdU4tWHhaLS16anRIN2ZwbXdlaFNhYmYwVWV1b3hEMGRpZkpXWjFIeDJET05aMzFoTFc2Q3c2ZkFyQ3FYYnctN0kzRlZtek5PRWNILS1mbGdwM1NrLUtISm" TargetMode="External"/><Relationship Id="rId2745" Type="http://schemas.openxmlformats.org/officeDocument/2006/relationships/hyperlink" Target="https://news.google.com/rss/articles/CBMif0FVX3lxTFBMSlkzZHlvdXZHbEUtSkN2Rk9fUnFlTW1zS0p5Q2k3M0ZHbl81NlE0WWxITVlSTTZraFFuZHcxMHBKZUxDaE55QzJBX18yWGdBcDMxWFByZ2NoRzUyT3h5NGRNYmZ1Nm5McmU2WWFubjN1Y3Y2eVlJbXlFT1FROFE?oc=5" TargetMode="External"/><Relationship Id="rId2746" Type="http://schemas.openxmlformats.org/officeDocument/2006/relationships/hyperlink" Target="https://news.google.com/rss/articles/CBMieEFVX3lxTE9WblkwVENjZHROZERlWG05TGktbHFJX2Jwc1N0a2ZlcU5sVUUyeHFEM3U4eGdOZmotdFF6Q2h6NHJMb2lBcVduR2lNUDdZc2dZY3FsVVJORjlfekM4NEMtOUstMDBQTnduSHhKSUFhbUttWjI0VkFQbA?oc=5" TargetMode="External"/><Relationship Id="rId2747" Type="http://schemas.openxmlformats.org/officeDocument/2006/relationships/hyperlink" Target="https://news.google.com/rss/articles/CBMieEFVX3lxTE9yN3JCSzVqTnRsWTVvc3VNRXF2RDR2d0x2VDFHc2FWaGkyOXNHYmVQQzNmY2dUUWlDb0N0Ym9qWk1YTHV3Q2VuSklueklRTW9ZQTVZVmNXbmtES0R4eDdXb0Q3WkEwUHpWcFBydXFmU2dfRFN4X0g5UQ?oc=5" TargetMode="External"/><Relationship Id="rId2748" Type="http://schemas.openxmlformats.org/officeDocument/2006/relationships/hyperlink" Target="https://news.google.com/rss/articles/CBMingFBVV95cUxQMkMtclpIOHJBZWl3MzVQTXVqczVOSEdmb04yN0pXSU5JaGZIM2NBZ291RVNON1BGRHB1a0xqVXN2d1k1SFFDaVZnNGRRMTJKQ1ZLTFVzVC04cjZhbllWYXZDXzkwcDc4MGZ0Q3p5R2N1STVyYm1nZDZlRkhXaXhLcDNmZG5mY0VMaC10NnppYTdpaElzdDNEWk1naTBjdw" TargetMode="External"/><Relationship Id="rId2749" Type="http://schemas.openxmlformats.org/officeDocument/2006/relationships/hyperlink" Target="https://news.google.com/rss/articles/CBMimwFBVV95cUxOcHRKU2RvUUNQZG91c1VveTExdFFacGwxVnk2QUJlaUZLSjRoVkZ6eHhVZzBCUGttcVFhQzVaNTQxYjgydFVrYVRiUElWMXFnVjdMdm55aVJ0Qi0xeWdMWU5EOXBSUWY1YUIzc0RGRDVLVjlGa2VmR1hhcTB6My1Ld1VnWVo4cTdJVUdhWmNPcW1RVGctc3BOa0lwcw?oc=" TargetMode="External"/><Relationship Id="rId2750" Type="http://schemas.openxmlformats.org/officeDocument/2006/relationships/hyperlink" Target="https://news.google.com/rss/articles/CBMid0FVX3lxTE1seF9ERFR5X0pNM2M3TjJ2WUhwRXFTdWJmdGpGZkpfSDdxSFd4eUpocEFfdmdYSDJIMXBVTlZoVWMwXy14WVptMW96M0lUenAwTkVmcW4wYTVlQ0FJZVB5eWp0Sjh0WTVfazZDaWFxSl9UeWtrc0Qw?oc=5" TargetMode="External"/><Relationship Id="rId2751" Type="http://schemas.openxmlformats.org/officeDocument/2006/relationships/hyperlink" Target="https://news.google.com/rss/articles/CBMi8wFBVV95cUxNR0dHMXJUVlZqWnZiRFBUR2NxMk8tVFowX3hNdHEybEU0ZFRzeXF5UVk2QzNDQWF2SmlrU3Z1M25oTHJkenFrRXI0bk9GVnVtenVWbFNzTXFIenRFUnZqZUkzUHltS1lqdV80MFljZ1pySWViTUFxYWVqa2NFNlZuejQ4c2lsQVRBLXJPUURGTnNjN2EwalBfQWhrR25pWU" TargetMode="External"/><Relationship Id="rId2752" Type="http://schemas.openxmlformats.org/officeDocument/2006/relationships/hyperlink" Target="https://news.google.com/rss/articles/CBMif0FVX3lxTE0zekxiVGtjVXM2S1ZlR1ladEV4ekhsWEtTVWVnUDhFQ2k2N2FHTGRVSElaejMwdDhLb2FYZFBmTkhOaDZ6X19uTVFvUUk3SVFwRGd2eklfVkVBZGhfQWw4cG91QzBjQ2hwWnoxZlNMVG53ODRpckFiZl9HOEc5Q0U?oc=5" TargetMode="External"/><Relationship Id="rId2753" Type="http://schemas.openxmlformats.org/officeDocument/2006/relationships/hyperlink" Target="https://news.google.com/rss/articles/CBMiuwFBVV95cUxNbjVfa2ZHcWozdGhmUDBrN0EtQWp6WUpWb0tJbGJDdVMzbFdRMVB1SXpzTVU4TUZVa2xaRU1VdjUtTU1pVGJjV0F1NnVNNTNnY1R0Skp5bGJheHp3Tmlqd2VKZmxhWHl5T1N3Qmo5X3dNX3FrWFhwcTR2X0U0RWdoMU1mZmFKT19qdTBhNVc2TE4yQ2I4M1J3Zk5NMXNGRV" TargetMode="External"/><Relationship Id="rId2754" Type="http://schemas.openxmlformats.org/officeDocument/2006/relationships/hyperlink" Target="https://news.google.com/rss/articles/CBMikgFBVV95cUxNa0xRa25vTGxfUlZvUVBLVHItSXFUMUw2cGRtdmdlNzR1ZWh0VkRlMS1rMHlIZmplZk5iNU5ST0p5YktMdC1YQkVyTDFIQ3ZoMzRkREI5Y2lHTzI5bFNWTWdVZklyU3p4YjVtVWw1TFR3bUk3Qmp1N1ZUakhBenl2SDdDSVRWU0N2bFpFOHM1UkwxZw?oc=5" TargetMode="External"/><Relationship Id="rId2755" Type="http://schemas.openxmlformats.org/officeDocument/2006/relationships/hyperlink" Target="https://news.google.com/rss/articles/CBMi8wFBVV95cUxOb2lhLVpZSmEtUUNPZHdSdFc3UlJkUFVLZFhTY1B3ZktFZXpEU04xNXYzQkdXT3BRYlVIdnp0bS1BQlJiV2RGLWxoeFlpR2lCVzNpM25HcWl4T05yMlhOUnN5b0xVWWpjeFhGMWpFV3BjWHEwbEhGZnIxelhVelB1UmNGV2JQVllmemdKc1BvMmg3MjBxaFUxTUNhLUxxem" TargetMode="External"/><Relationship Id="rId2756" Type="http://schemas.openxmlformats.org/officeDocument/2006/relationships/hyperlink" Target="https://news.google.com/rss/articles/CBMi-AFBVV95cUxOR2VKajJadTByck51RTM5Nl9uU3lLd3lwWTFRVEdqeHhUQ0trWWdKWktTd1FRVmp0RnFWUGJGWEdZSUs2c0owRWJmenZhMUFWaWJEMEljWVBBbS11Ml9pNzVpT0pDRk5sMnZNVk1PTUxabXdCOW8zaFhZcW9qSjVmMFJRdVVrLUt3Rm9zUlZSTTM2QlBBZ2wxcDlxMGpCMW" TargetMode="External"/><Relationship Id="rId2757" Type="http://schemas.openxmlformats.org/officeDocument/2006/relationships/hyperlink" Target="https://news.google.com/rss/articles/CBMihwJBVV95cUxPYUZHdjdoWXRwcWVDb1NTVFM3NTZyVl96Nmc4RTJFZmtsWmw0RHk5VDJVNmtPVkx3NTVZVERhMDVjdkxCalo1WHd1T0hlMk1zWG1XSXlWWlI0N25qOUI5ZGhUQTRkMjZORHQ1R2VNelJ5XzVldW5ta0s1Nm1fR1dXQURZckhSX3pMbmtkSU5wSHRnbWF4ZFkwRHJtYWw5Nk" TargetMode="External"/><Relationship Id="rId2758" Type="http://schemas.openxmlformats.org/officeDocument/2006/relationships/hyperlink" Target="https://news.google.com/rss/articles/CBMihgFBVV95cUxNdFlMSE9vZVBIb1AzOU1EQ1llTnozUVdrVHpEajBscVNZMUNRRjJDZEk3dmR5bllxbm9fZ19tOFFKREhYdHVJNEpndGxUN2Zoajdoc25WWEw1TkhVQzRISVBrOFlJY1pzUlhmYkdIdzEyUEEwMWNoclM3SUJsaVFZLTQ5ZVdYdw?oc=5" TargetMode="External"/><Relationship Id="rId2759" Type="http://schemas.openxmlformats.org/officeDocument/2006/relationships/hyperlink" Target="https://news.google.com/rss/articles/CBMi1gFBVV95cUxNbC1hMDU5ajdDS01jWEZVaWdjblcxR00wckZOUzFSck5VeTQyX3VrTTlHNFotTHhjYU4wY0pTVmNWU1VFbUxPeWFBR1dCbmhQR1ZpejBnSFBzTFRPZHZWOWdDbjBKeERRemswM3VKM0wwTmpaazRmQUdwOG16RVVtUDFndFJqaXdQRUJOYUsyRVN3dVhvMER6MThLZTZpdm" TargetMode="External"/><Relationship Id="rId2760" Type="http://schemas.openxmlformats.org/officeDocument/2006/relationships/hyperlink" Target="https://news.google.com/rss/articles/CBMihwFBVV95cUxOTF9kOG9qdWpBV2thMEF5MkhNYzNWY2NSY2ZLZ0pZZzV5bWpQd0g4aU5tUjA1NzhqRWZBaDQyV1ZmRlRBc19uOW5DN0tySk5TbTJlcHM2S0tLTnFVaFFWZDIzY2xLLWJ2OWQ4UU9LTmladkh0M0t5eW1PaG1OQmZGTUNURTMtRVU?oc=5" TargetMode="External"/><Relationship Id="rId2761" Type="http://schemas.openxmlformats.org/officeDocument/2006/relationships/hyperlink" Target="https://news.google.com/rss/articles/CBMiowFBVV95cUxPYlJ6eFpTWE1rTTlUMGhObWtISFNaYXV5YlNuSkZRQ3MtdFhLTWdJR2dqa2paZjMxM1BXSTFHNjloMmZhb1VoTU1ubjJhR2tNeHN4dGxmYzVEVEZINmxseERwUVRBUTE0Z2VxNGJHT2o1bGc0ZVVBTzNBRG0yXzEtbm51REtZNFZOVlRnZ2pNN0ZaWVd5OUVVelU0SzFQN2" TargetMode="External"/><Relationship Id="rId2762" Type="http://schemas.openxmlformats.org/officeDocument/2006/relationships/hyperlink" Target="https://news.google.com/rss/articles/CBMirgFBVV95cUxQd3BJR3FobWZMdThRaGRCQU9hVnlTd2RkZFUzOXp0TlZ5OXpGeHp1XzRCei1JcWhVcnVmcEdpRE5WMktUcHJCYkNBemRrbjBhVkJPNXlzQ2lZRU1VN1lVdmhOTlRmeFNnLXBzX0s1cGpNUzJfbjlqcE9DLWc5ZEF2azZMdDFNT2VLM3NqbFh0RUtPNjVsU0VFTzZGaEVEbj" TargetMode="External"/><Relationship Id="rId2763" Type="http://schemas.openxmlformats.org/officeDocument/2006/relationships/hyperlink" Target="https://news.google.com/rss/articles/CBMizAFBVV95cUxPa2NjTlpKMG5YcF92TjNRSkY0dXF4dlk2R1lLcDNMUUQ4ZGN6ejc2NW1mM3FiTmxvejFrVURLS3ZfYW1QWlhTbm9Ra0Y0ZnZPQ2N1SmtHSjI3SktTbm5BS08tOUdkVHdLNGwxQTRJbEI0eU1UVXV0a29GdlhpR2MzcEY4c2NPR1lwZEhoNFRzbi11azVweVVJY2wwM2dRUU" TargetMode="External"/><Relationship Id="rId2764" Type="http://schemas.openxmlformats.org/officeDocument/2006/relationships/hyperlink" Target="https://news.google.com/rss/articles/CBMioAFBVV95cUxOUmNJcnVaT1daWm85WWJqbFhHNXRqSUlIX0FRMVhjUGdPU3FINmhnWWUxV2NiYng1VlNnNS1RM0k3eDlWV1ZDZ1I0N3dqWmFwTU9Yai1kcXpmUWM2UEZzX1JZTG0xeWJwZXJ2TFg3dWRuX0ZsN2pZNEJXVzlsWkM0V0RxYmlyWlVDc3p1TW03bDNHcHp1TXpCczM5MVI4N2" TargetMode="External"/><Relationship Id="rId2765" Type="http://schemas.openxmlformats.org/officeDocument/2006/relationships/hyperlink" Target="https://news.google.com/rss/articles/CBMiZkFVX3lxTFBuZzJFajZXbWI2ZkZIRWU5emJseFhBYUJ2bXBRaEtlQjZmRjhERnZmTVRvNDg1WnRRTjJadDNfV05JMGc4Y1RSTTJUeXdKV0g2QTlqQkNscEt5Q3ByNHR2WUxVTnFXQQ?oc=5" TargetMode="External"/><Relationship Id="rId2766" Type="http://schemas.openxmlformats.org/officeDocument/2006/relationships/hyperlink" Target="https://news.google.com/rss/articles/CBMiowFBVV95cUxPWFJneFRXdDVLM2E2OXpwX1dTZElTR1M0Sjd4em1oSDJZUXByX21GX253SFFtX1FRRFBYS2FqR0EyMUZCYmpOZ1NsU3kxTDhJb0JVenJlZ0dqWDZWMll2bkpFRUV3dm1pSkN4elhwQkZQRlhmandIYlkyUUNOUUdINkJRTE5Mbl92M1FkQmZyUDkyM2FsZlpJNWVXdHVHV0" TargetMode="External"/><Relationship Id="rId2767" Type="http://schemas.openxmlformats.org/officeDocument/2006/relationships/hyperlink" Target="https://news.google.com/rss/articles/CBMinwFBVV95cUxOQzJQTkNJeUJpSDFCczJmMHdBNkJ1ODN5bUFOakxMSjZGQ2s5a0ptOWdIWER3RDloNmdnMDBXYmlSUmVLUndEcVFhS1gyUFpuNTRzWnctYUZESUZVLWlDR3hIX0E3Q3F6bUNncmlibFI3ZldGaDhPeEQ2eFVudVVNM0VqN1JtOW5UaXNyS0ZlLS01OG5XelFNSDRGblY4QU" TargetMode="External"/><Relationship Id="rId2768" Type="http://schemas.openxmlformats.org/officeDocument/2006/relationships/hyperlink" Target="https://news.google.com/rss/articles/CBMimgFBVV95cUxQbW5SUk1hRDU4d21TNWJkeWN4ZVVUN2FJTGFwLXhJV3dUcHdlXzRNNlhCemtUZUFEcGRiTjEtb0RCUEQ3NmNVRmdGeFhzN3NvZzdKNEo2ZEQ0TU4tRVJBMkdpTVo5MTAtT2FwaW9tQ3hCWmo1ZTc3UXZQQkdtQzRaMUF5UU91Nzk1LTloRWc5bzZZcmd4cXo2TzBn?oc=5" TargetMode="External"/><Relationship Id="rId2769" Type="http://schemas.openxmlformats.org/officeDocument/2006/relationships/hyperlink" Target="https://news.google.com/rss/articles/CBMijgFBVV95cUxNUFhIZ0lVMTlGNkdkWGFJRTVKSVhYUDhYZXBJWGRRSVFOeU5IYWdzbEdDblloYk1pUUhVTXFkZUVnR2lzLXNZelNxc25PRVNocDZiODV5LXBGYVVCNzBtb2JHNHBwc1BCREdUSE9PcUQxNjVXRkl4T2ZIYXVDVTBqeGNVTmM2ejN1Y3cxbUF3?oc=5" TargetMode="External"/><Relationship Id="rId2770" Type="http://schemas.openxmlformats.org/officeDocument/2006/relationships/hyperlink" Target="https://news.google.com/rss/articles/CBMivAFBVV95cUxPTFVMaVcyR1FpN0kwdmVyTkxMampfSjZoZmhLQTRYbDhoaTU5b2xEcHRzQTFZMXl3ZEJVTHlpT25KVTBVTWNOWFBtUk1EWUZ4RHJwMXE4TFk5MU0wM3d2NXRGd3JhdEJDQTFaQVl4R0VUX1pUU1FuR2ZpWDhBdXE0Z2xtcUltcF9XbU43ZGdoZFBUbVRaMmpOYnhzX01ISX" TargetMode="External"/><Relationship Id="rId2771" Type="http://schemas.openxmlformats.org/officeDocument/2006/relationships/hyperlink" Target="https://news.google.com/rss/articles/CBMipgFBVV95cUxNR3oxekszS3kyWXdoaVp3dVdZaHkxaktUcE9SN2NOV21fcFM3WkVUZFpUMkdlZXVjT1RRT2FWdUpMMTRqRWF3dF9LZV9JTnNYMWVnRWdwcEc3YzFQNG5GbWIxdkY0NE5CWUhJa0RqU0hfTWVsaEM0cXFSYlFXRmtUbGpRbXY2YmUwbks1eTAtLXhzYmthczc0SlZmT2Ewbm" TargetMode="External"/><Relationship Id="rId2772" Type="http://schemas.openxmlformats.org/officeDocument/2006/relationships/hyperlink" Target="https://news.google.com/rss/articles/CBMinwFBVV95cUxNTTl2aTN6eHFEX3kyeUZRYlZUeDBKTGwydFB5Mm50MmVrVTVkSDJfRXhHa3lMOU40cjNySk5yS2lVWnBfWkJLQUJSS0ZpX2tCWjcyaC1WV2t2UjVZZEk2bktQeE85c1M3VXBkQkY3Z2lHQzhqb2xoTFc2V1JKUmdCOHZQbDdLcEJHV2QycVY2RUNxZC1XZ3VUVloxNDZJcm" TargetMode="External"/><Relationship Id="rId2773" Type="http://schemas.openxmlformats.org/officeDocument/2006/relationships/hyperlink" Target="https://news.google.com/rss/articles/CBMiU0FVX3lxTE04cGd4c1dUeWZpczJVOXNQbFZYMktpOE5UMXpSZ3RtcW9pSlFCZnhfUUJzRjhhWUpSSkxrb3ZRVFRjd3VWaWtJSW9aSVI1eWYwYnVz?oc=5" TargetMode="External"/><Relationship Id="rId2774" Type="http://schemas.openxmlformats.org/officeDocument/2006/relationships/hyperlink" Target="https://news.google.com/rss/articles/CBMi3gFBVV95cUxPY3RXTGdsbTh1NHV6RUpYTlBwRndzdENxSW1Da3FFaGNiWGJCYjg2bzNKZDJMRzNJdjFSN0ZUTnduajRDMWl6c1RwazFXZ0s5WW9GU2F3QlltRnJZZU0ycDNBUkQ4d21zR1o0MDNlTTZrVEh6UWdUSm5ualRRVV8xN2tUZDF0V3pYTEk2OXdRazRaYlJmc2ZqNTA1UW9SdH" TargetMode="External"/><Relationship Id="rId2775" Type="http://schemas.openxmlformats.org/officeDocument/2006/relationships/hyperlink" Target="https://news.google.com/rss/articles/CBMipgFBVV95cUxQMFFON2Y1MjZaSEhJRDNaRkVIU0gxdW9aVFo4MERWdVh4N3dLZXhSeV9fU3gwWFZuOTRDODFfaWtIVTl5NEZyeWM1bkF5SWxiT1gxaE5zNkFoMUJ0VkpVOVZubmJDcnNvREo2TGJrRDFCZFBtbDI0bERUVDBfbDE3c24zdHQ4VWdvSy00THhKU0xza1c4TEs0T3NEOGZSM1" TargetMode="External"/><Relationship Id="rId2776" Type="http://schemas.openxmlformats.org/officeDocument/2006/relationships/hyperlink" Target="https://news.google.com/rss/articles/CBMivgFBVV95cUxNTXdhT0VFTjhoUFlkZnI5TzFsVUV2a29RN3BzUG1SLUQtcXZiRlNkeFY0N2xLZVJvQUdCU1REcVJxOVYwZGdWUzIwR09CT3ZJZ3JSaVByTkt5SjBlYW5UNV91UVpkQ25RaUVEVFlXYkFRSzhwYjZJMVJiN1lIRGlrSFJYVjJoZEVIaEtudGlVMG9Jd3VRZDh2cGN6TmNSaW" TargetMode="External"/><Relationship Id="rId2777" Type="http://schemas.openxmlformats.org/officeDocument/2006/relationships/hyperlink" Target="https://news.google.com/rss/articles/CBMitwJBVV95cUxPdGlJeThtZlp4VGxoUWZtUVRIUW40OWlnTHpBM1dtUUN1TnA5SU9fMThYaFRRMnNuTmdMNURrellsTWZ1eXFTcmlMMmdMVHU2ODNDbzc2YnJEdC0tVnlycjFiMVBvQWhuTEZXTnA3QkZ5ZWl4bjNzUkdQX2ZfcWNPdm1DTzBXeFlGN1FzOG9NLXNjOUZKUWVRejRKR3hlSX" TargetMode="External"/><Relationship Id="rId2778" Type="http://schemas.openxmlformats.org/officeDocument/2006/relationships/hyperlink" Target="https://news.google.com/rss/articles/CBMilwFBVV95cUxNNHRxLTh2TnA1b2ltd2c5cTVZOG5oWVljNU1rVHhzMmZ6Ml95WXhLZmZyY1JXRFNBclNkMDk1RjI0MW9RbU5fbjdHd2Vtdjd5TWU3dktmcnNBM0V3Q2t3SFAyN3FfV3NlS2hlNHhSajZzZzhXM0FmczhYaWVNMEdQREJpY2VWeDRMYXB3WmpyTF8tcHE5X29r?oc=5" TargetMode="External"/><Relationship Id="rId2779" Type="http://schemas.openxmlformats.org/officeDocument/2006/relationships/hyperlink" Target="https://news.google.com/rss/articles/CBMi2wFBVV95cUxNY3ZabTVtWFRUcURVYXRfZjVYeUVteHhqRlI0OVpXTTV0VlFqNENiUU11Y2pwTWdBUWJCdDB2ME9mUFFPYzhkMmVhMFVmTU9sZEVyb0FsQ3VtZUtMMzc4NmtvWDNsM0R3RllEY3dyMWRKUmY5eEFjR2VKZEp1c2lsYld2Q2ZwN0E0MXdFSExERXh4WUduaEZWR0I2c3F1OX" TargetMode="External"/><Relationship Id="rId2780" Type="http://schemas.openxmlformats.org/officeDocument/2006/relationships/hyperlink" Target="https://news.google.com/rss/articles/CBMijgFBVV95cUxNUFhIZ0lVMTlGNkdkWGFJRTVKSVhYUDhYZXBJWGRRSVFOeU5IYWdzbEdDblloYk1pUUhVTXFkZUVnR2lzLXNZelNxc25PRVNocDZiODV5LXBGYVVCNzBtb2JHNHBwc1BCREdUSE9PcUQxNjVXRkl4T2ZIYXVDVTBqeGNVTmM2ejN1Y3cxbUF3?oc=5" TargetMode="External"/><Relationship Id="rId2781" Type="http://schemas.openxmlformats.org/officeDocument/2006/relationships/hyperlink" Target="https://news.google.com/rss/articles/CBMifkFVX3lxTFBYbzZhTEJsaXc3ejlzTU5OY3NrNVlDR2MwdGJ1QWJ6V29xdEpVV1BjZExWTlk4QzB6YWVhWjlhTlhpUFNTbTNlYndfbXk1QWxfck8xVDZHTnNFQm1uVUNuamFZQl9HdTVHdTJOMDJ3bmoyVU91dXNDQTVMMndvUQ?oc=5" TargetMode="External"/><Relationship Id="rId2782" Type="http://schemas.openxmlformats.org/officeDocument/2006/relationships/hyperlink" Target="https://news.google.com/rss/articles/CBMickFVX3lxTE9MdjBYcENRbVMyTlMyY3YzaTVucXVtYXhWb0JQLWIxRjh1X1NpVXhOeTBxaWNGNS11LWpZZ3ppQWFGbnJhZ3pwY3F5cy0yX2ZsWnlSZGlJVVZueUlKanVYT3lnZ1FtQkFhbl9sbXNFQ0liQQ?oc=5" TargetMode="External"/><Relationship Id="rId2783" Type="http://schemas.openxmlformats.org/officeDocument/2006/relationships/hyperlink" Target="https://news.google.com/rss/articles/CBMi8wFBVV95cUxPRkxFQWF1dGRjcERUcU1tazhpUzdMQm5YMEdDeEJyYUdVUXJBUGxwdzlnemFfZWZ0N0VNd2ZJbW0wUVgyNkZocmxDYWc4eEp3UTF1RlM3OFdDNk9Oc0VFM3RMdUVPV21wYXdLR3VncUpZcmkwbTJEZk5vNGJEMGh4OU8zbS10T1VsQnFSQnJ4V3hLbHZqTUZxUkpleF93Z0" TargetMode="External"/><Relationship Id="rId2784" Type="http://schemas.openxmlformats.org/officeDocument/2006/relationships/hyperlink" Target="https://news.google.com/rss/articles/CBMinAFBVV95cUxQYkxldmNtU2E3NVlJM0QzOFV5enVyOThvWnN6bllld0VwYkpBeG8xZUlNTEloeDBQb0pFVnJjQmNXakdIWTRVcUJGeFRwelVWcjZGNEVZejJwZWMzem5MdXRkUG1lM1JreUhXZDlKYmRLTG4yaU1JQ1pZRVJMaHltaDQ5aHU0aUFyNW5DNHZoYmJJTld0enBnUFFVeVY?oc" TargetMode="External"/><Relationship Id="rId2785" Type="http://schemas.openxmlformats.org/officeDocument/2006/relationships/hyperlink" Target="https://news.google.com/rss/articles/CBMiygFBVV95cUxOb1BVbWRBRy1kSzd1SndFSjgwSk1XQ2NfS05XTVNhamkxazN0WERUSXNNMjlacXpoRGZPOEZGZkxrRHdvYk94V3J3dktKQ1JaUTI0WnlSdWNGaG9aNGotY2FnSW1zM25EazRVUDB3N3ZoYXk5dHRxeDZHZVFHOTNBT0RlQ01jWE1kSnhyWTk2RnJZZEtaTnNEbElEMUpaZG" TargetMode="External"/><Relationship Id="rId2786" Type="http://schemas.openxmlformats.org/officeDocument/2006/relationships/hyperlink" Target="https://news.google.com/rss/articles/CBMijAFBVV95cUxOLVRpRXFBRlpMRHAtMU9OT2RDZm1nRHphWUdNSlZBY20tamlSclBEV3UyN0F4SW1weFdOejYyZVRIZTR6ME5PY1QwREI1NGVsUEZKWlVtdjNpWTVXUER1QjQ2WkFOMUstRjdSR2RDb3hfU01tSXZ0aWpxVnloYnNKMGJ4a2MzV1ZwYU1NYw?oc=5" TargetMode="External"/><Relationship Id="rId2787" Type="http://schemas.openxmlformats.org/officeDocument/2006/relationships/hyperlink" Target="https://news.google.com/rss/articles/CBMitgFBVV95cUxOUmt6VzIybkQ2VGRGUWZWS0gzc0FzeXlQV291bG44VTM0VDctSjFRZ1Q2M2N3N2ZLc3kwVngyZGloZjBTT3dQU0w3TmlkeGI4QnMtcG1OUkozazNweGlISm85MWF3WGRPcnc4bWQ3ZFA1Z1dKVnNoa0o4ZEVfWU5OelVZWnJ6d3dIR0IwbUVQWTZUb2VDWnNVb2xhZThsMk" TargetMode="External"/><Relationship Id="rId2788" Type="http://schemas.openxmlformats.org/officeDocument/2006/relationships/hyperlink" Target="https://news.google.com/rss/articles/CBMi4gFBVV95cUxPajBZNEdYSUc4Sm1LQ1Rtekljd0hOdDRIN2k3R2J1ejJPZVE5S2dWTTZWV0dDaHg3ZWFLMzhmUmRsNWdyX19qRmYyM09lbWVDVHdxVmg0S0h2LUp3WFlxN1BDS20wU3ByMjNpSzNiNnhzZEt4UC1SeXNoeFZZMmtldFhYdlhvMFltWkY5dTJjSHZSdmlubnNmWkU3S3NOaF" TargetMode="External"/><Relationship Id="rId2789" Type="http://schemas.openxmlformats.org/officeDocument/2006/relationships/hyperlink" Target="https://news.google.com/rss/articles/CBMiggFBVV95cUxOUVNRQ2R0eUhNU0YxWU1iOTFnMm9wYzFpWHo4dm8yaUIxcmYtVDlqNWNpTklUbDd1Vm9LZll2TUc5RU0yM2wzNDQ1SnFLTTJJNTVhd3ZTX3RUZ0FzQWhNVkxCLWxxRnBpd2M5SmtfLVFLdmMzLUZTc1BwRFl1cXBhUW5R?oc=5" TargetMode="External"/><Relationship Id="rId2790" Type="http://schemas.openxmlformats.org/officeDocument/2006/relationships/hyperlink" Target="https://news.google.com/rss/articles/CBMipwFBVV95cUxNeFBtZm4zUGQ0dFk5UEhjRDFPVHgtdnFndXdmajhranljR0c1bFZpUk5vS09jUDNMamlWVXdJRmV0UW1qekZrTC1NS1QwWmpLY29McGs4LUpIQ1F5LURiYUs0VU1pbTVOSWVjYmYwaWxrQWprdTREWjJ3UmtXV0p4cjljdFhFZ3BDYXpFblY1ZEh6eHhQQW41YUJ3T3E0Tm" TargetMode="External"/><Relationship Id="rId2791" Type="http://schemas.openxmlformats.org/officeDocument/2006/relationships/hyperlink" Target="https://news.google.com/rss/articles/CBMic0FVX3lxTFBKakVWdDZKaUU2RG5Ec3cwNU84dFFtM3pFQ3JBSHVTcnFjWHl5NDZkal9iWWxsbjZtbHNnM0tuRG9nZ3JmLVlTdUdYSDY4N2poQ3E3a3hwZ09RYS1URmx0N1JlR1d4Y2ljRW9TaUdZb2YwWVE?oc=5" TargetMode="External"/><Relationship Id="rId2792" Type="http://schemas.openxmlformats.org/officeDocument/2006/relationships/hyperlink" Target="https://news.google.com/rss/articles/CBMiuAJBVV95cUxOWEh0dWVXZjZNdE1ndE5CeWtjR1lydFA0ekxOYk9qM2pfT1Q4dmRQVGFSem1LWXg2dW9xTHZyWUY3bzRUNXUwbE4xYlk4YjJjVkpiYVdfM2tkSGNQaElwX242NmpSZ2xwaTkxb1pYYUNmMlVxOHNqemY4Rk1DY0RHcG1reUtqR1A3eUZiZ25xdV9fVDZHLXRPcGJqRDZRMW" TargetMode="External"/><Relationship Id="rId2793" Type="http://schemas.openxmlformats.org/officeDocument/2006/relationships/hyperlink" Target="https://news.google.com/rss/articles/CBMigAFBVV95cUxPMVM4cGJ2ZXl3SzdnM3lZTVkwNEFHZlRvRy16M042WFQ1YzFkdEdQbXdyVWFSSDVZaEFWQU9TUmdpVTBTelFtWW0xY3FPYWp2dVl2bDV4YlgxOXlfRGdHRThoVklTNTgyb3RIRndvbEl6YTltSm00Mzl2MC05aEJIcQ?oc=5" TargetMode="External"/><Relationship Id="rId2794" Type="http://schemas.openxmlformats.org/officeDocument/2006/relationships/hyperlink" Target="https://news.google.com/rss/articles/CBMinANBVV95cUxNWTRQZG1SR2lieTZvY0FyN2k5cVYzdkFsNDJicWEtNC15a1VkMzRHc05Oc1dta0FQYlFMeFROT0hBLUhld2FBR0VIYzZya0huUXZOYy1mVDd2cHdFUnNkQkxUYnMzU2FTbE91djVlM2sxc0JDZUhpSERqbjRvMVBHaFBIbHk0V3FVUWZCbjFDQkVMTE56QjIwa2JhamE2eU" TargetMode="External"/><Relationship Id="rId2795" Type="http://schemas.openxmlformats.org/officeDocument/2006/relationships/hyperlink" Target="https://news.google.com/rss/articles/CBMixgFBVV95cUxQQVFoNTg1UFZFbWlvNlVEdzNVZGFNeG03eWJ5Zi1yNzZjN3hpbXpjemEwOFV6Ykg5VkFTb2d1MmhQN2hvc3ZReHFNQzhJam9IaTVYTy01em55anZISlNVTm1SWUR3OVpXZFRGem1nbGtEUEVxYy1rdThZdFlJMnViaTV5V0dzRmE3QUZQeVV6UkQzNGFQNHBMUEhNVXVrQ0" TargetMode="External"/><Relationship Id="rId2796" Type="http://schemas.openxmlformats.org/officeDocument/2006/relationships/hyperlink" Target="https://news.google.com/rss/articles/CBMiwwFBVV95cUxNNDZrNHk3NjRqZGV5R0lNQzZMRVhTSjY0Ql9zSENTOHNaVTZoNkpTWDliRm92ZmlwUmFsR00yT2VRUnJfNm43a3hvQzctYnd2UTItbmpWYWo2R2FJZmxTMDFaNHlJdi1reVdXU1pXZjRnOXVBd0trSEZKcUdiamctM25Nd2ZMOUVDS01LelBrNzMzYWhWT3dCc0h1MWdUMn" TargetMode="External"/><Relationship Id="rId2797" Type="http://schemas.openxmlformats.org/officeDocument/2006/relationships/hyperlink" Target="https://news.google.com/rss/articles/CBMiuwFBVV95cUxOSzAwNlZIcnkwN3RDczhNV0tfRC1Pb2N0VWlpeFZYR0hzQ05GWk5vdFMyVVBXRV9MZGdGUGVmY0pjX0ZSNms3S21PeVEwR1g0NDgwTktoczRoVmt6bWJGUVJjbmJFeG02cHRURWpsSjFEaENMWXpjdUZIX0pTd1lPeXhpZWM3SXFpWG1UYTFUMlo1QV93VFdkT3duNEJ3QV" TargetMode="External"/><Relationship Id="rId2798" Type="http://schemas.openxmlformats.org/officeDocument/2006/relationships/hyperlink" Target="https://news.google.com/rss/articles/CBMigAFBVV95cUxNWl9FME16Wld5dXRsRENia0NCT2plYV8wSzh0Wnh3UUU1VVVoT01RQ3ZvQ2prUnZlaHVoTk5rQVE0TGpWWjgzQm5sUk9PbUdXR3hrcWFzS3hoN0lySDBiS2lVMkZ2SGhFd2w1bXBUS1FFYm1Qb05BNDYtNWRFSUI2VQ?oc=5" TargetMode="External"/><Relationship Id="rId2799" Type="http://schemas.openxmlformats.org/officeDocument/2006/relationships/hyperlink" Target="https://news.google.com/rss/articles/CBMifkFVX3lxTFBDTC1vcFBZMWF3QjFuOGZsemI3bUQ1MS1DcUEzRzVfSTd6MlJpcDdDeEdOOE1IbU0tbzl4U3hjOHZwWm5kcnRxYm9jRXdlU0RrRF9taEFiblNIRWhUbUdoNEx4S3Fua2xGMnlFcU1GQ191WmFEdnBmOTRnWEVxQQ?oc=5" TargetMode="External"/><Relationship Id="rId2800" Type="http://schemas.openxmlformats.org/officeDocument/2006/relationships/hyperlink" Target="https://news.google.com/rss/articles/CBMi8gFBVV95cUxOV0x0dVJ1X0w3V3FicThhZFMxYVh6cm1KVElfdDFTMmJIYmU5RXZGODFQa2xKTElrcTdKdDJUa1phdDE4UXdzalFzWjJpZWhTT0hnS0FBMUFFWXJtYTgzdmxpQUdVMnVCZFBYaUliemdlVFVuN3FzWmpvUkJaRDdBbWRvZC1HOEFGSWlfR2ZwWElRbkM5Q094ak1McXNmeE" TargetMode="External"/><Relationship Id="rId2801" Type="http://schemas.openxmlformats.org/officeDocument/2006/relationships/hyperlink" Target="https://news.google.com/rss/articles/CBMicEFVX3lxTE54UFNpc0loNzFiV3VmTG5MS0p0M3J3SWtNSWxSWl9Fb3VXakk4Vm9qUnN2dVpzUUJkY0w1NlN1Vk9uV1E4WFVjb2w3VHA3ckd1TDB1RnAzRF9RX0tBamFHQldwbUxMQkJhRGR2SmZoclI?oc=5" TargetMode="External"/><Relationship Id="rId2802" Type="http://schemas.openxmlformats.org/officeDocument/2006/relationships/hyperlink" Target="https://news.google.com/rss/articles/CBMizgFBVV95cUxNaHAxeXhEejVpNklBT2ozSUh2NEl5VVVDT0dKb0ZuNXc1TWlQb0dVaE9GVWU4WXZYSVhzcXVhMUljR09IYWUzWFVMS2xSQmNIeUZzVWR0TE83LTFieVZ2aTNXR2JuemYxcFdKVndGcmRkX3VvMG5JUF9QTGI4Z2F2aEd2U2c3cUFuTXNZYTQ5Um0talRZSWtnYzlGVUVwSF" TargetMode="External"/><Relationship Id="rId2803" Type="http://schemas.openxmlformats.org/officeDocument/2006/relationships/hyperlink" Target="https://news.google.com/rss/articles/CBMingFBVV95cUxPZlFxcENhSWFTWXBJdFp2elZBMllWWldlbWx1cUZ1VjhFYmJJay1HeG9abHdBdjlqMlpPS3pHNnZxdEFVZzR6dEswMS05bVYzVjZMTkhTLTdicGhQTmdZc1FBMnNBTER0U0Z2QlhZd25qeGtSYnBOU2xjSkNSemg0RFd3bnhZNS1lRUd1NUN3RVVuSm1YLWJUVjNPLVdSUQ" TargetMode="External"/><Relationship Id="rId2804" Type="http://schemas.openxmlformats.org/officeDocument/2006/relationships/hyperlink" Target="https://news.google.com/rss/articles/CBMijAFBVV95cUxNaXFNUS1uZlEzRVFIaDZubEp5U3VoM3lPRWplV3VHY0Q4bG9GQkotbktQeWRZemVjUkdjcS12c3lzWkVTRGc5MTh0TnVaOXIwZjkzM3llWTFuV1VMekhyLUJUaDh3YU1NNTd2ZFZxRzJVVVJYSVhXckozOE5DdXdjVGQwVFAyblhGT1JsQg?oc=5" TargetMode="External"/><Relationship Id="rId2805" Type="http://schemas.openxmlformats.org/officeDocument/2006/relationships/hyperlink" Target="https://news.google.com/rss/articles/CBMisAFBVV95cUxNLWR0WFgwQVlndHhvMHlJVG5qb29tdDA4akdSUnBMRHROZ2MxUUhkdG4xMmZqWURtSVFzdEhaVS1LeFBEU3FNMC1Hd2JlbTVrN05jdl8wQkhLNTlsb3pCZ3ZuZURlUGJ0emt1WGlvSG9CVFMwdVAzWDBPaGhPbEJvdkZES1laSzY4Nml6c0Jyd2F6eVVrclhLbnpNaV9QUl" TargetMode="External"/><Relationship Id="rId2806" Type="http://schemas.openxmlformats.org/officeDocument/2006/relationships/hyperlink" Target="https://news.google.com/rss/articles/CBMisgFBVV95cUxNLUR0M2RRUDRiY2x1WllweThnNEVObzl5RnR5dkowSjRoc2V5Qk5JY1ZRRE9aV2V4NnNzMWRMOE9SS19FbUVQdG5uQVQ1UnBkNDhTVzVKWjdmU1otMUhxdHBEQUZFeWdIdzczaDFialYxMFJXWkFTaEpzT3ZfRTBkV2NpS1hVcFlqY2VGX3VIOTdaYk11WC1Mc21MU3JxY3" TargetMode="External"/><Relationship Id="rId2807" Type="http://schemas.openxmlformats.org/officeDocument/2006/relationships/hyperlink" Target="https://news.google.com/rss/articles/CBMiyAJBVV95cUxQMklTeFE0TkkwaTJIT2hSa3Z4MVRvUEdsSDFVeHRkaUc4TGlXd3V1SGs2NzJIUFNNTVk3QUhOMzNpSDAxcXdPMHZuSXUxU0FHQTFaTlhYMHV5M2RUcFhlQ2xwM0RGbUk3S01HR3Vkd283SmZDakxvaEx2NktfWUJhYWg4RXB5N0NUQkllaXZkcEVDOTBLTVo2VWZhU1NpbU" TargetMode="External"/><Relationship Id="rId2808" Type="http://schemas.openxmlformats.org/officeDocument/2006/relationships/hyperlink" Target="https://news.google.com/rss/articles/CBMikwFBVV95cUxQV2YwM19VdmhjQzZvZkh3b0o1Tk5uTTBPRkEycWstcHNWcWJibE5zLVVyTUZRenJQekZFNzBRcEpUb1JoTm5rMmtnZC1NRlI0cWNCdlBWLWpEQnhJeDVxMFJuZXVtUkxSclY5RTVmV3pTZVBKMndwWVNzU2ZXWFhacnUwOERuX0dzN1FGYWZqX0FYZEE?oc=5" TargetMode="External"/><Relationship Id="rId2809" Type="http://schemas.openxmlformats.org/officeDocument/2006/relationships/hyperlink" Target="https://news.google.com/rss/articles/CBMiswFBVV95cUxNV1JBbndMazBwN1ZrWVF4cGJlSng0ajlGa2YwZ1BocVFGMUY4X1hJLUxUOEpPZW9WNEFTWHlJZXRZdWpNTjlaYm5EUUVQdHZFUmRKZEphSG4weTJ0a0lHbll6TnN5OGgwV1I2WjN2dVU3c05Ga2FFVDA5Mm9VdTY1dHg1eTd2MF9fSFhNTWtuLTBwNkdjUEZ4Y3JNMUI1Qm" TargetMode="External"/><Relationship Id="rId2810" Type="http://schemas.openxmlformats.org/officeDocument/2006/relationships/hyperlink" Target="https://news.google.com/rss/articles/CBMizgFBVV95cUxNaHAxeXhEejVpNklBT2ozSUh2NEl5VVVDT0dKb0ZuNXc1TWlQb0dVaE9GVWU4WXZYSVhzcXVhMUljR09IYWUzWFVMS2xSQmNIeUZzVWR0TE83LTFieVZ2aTNXR2JuemYxcFdKVndGcmRkX3VvMG5JUF9QTGI4Z2F2aEd2U2c3cUFuTXNZYTQ5Um0talRZSWtnYzlGVUVwSF" TargetMode="External"/><Relationship Id="rId2811" Type="http://schemas.openxmlformats.org/officeDocument/2006/relationships/hyperlink" Target="https://news.google.com/rss/articles/CBMiqgFBVV95cUxOemNIUWNaTFBFZjNFd1JQUXRaNGQzcnBIOFF2OEpFV1U0SDlxUHY2M3dFMGhmb1pJaWxFLUIzenZhdjhUR1ZxQkdXZUlIRFRRYmZpT0QtWFRUZmhpbTc1VkllMF8tcTJWbGZZeDdIUm9PVHVnXy1Rd01XNnhyVjI3akYtMWh5QXhPLXJkWE1JQk16Rm1VaHAyWFFpd0U3NW" TargetMode="External"/><Relationship Id="rId2812" Type="http://schemas.openxmlformats.org/officeDocument/2006/relationships/hyperlink" Target="https://news.google.com/rss/articles/CBMimgFBVV95cUxNeVZZdVVJWDBNMlUyOE5lMHJaYUQ0UHl4cC1CWWg5OFIzQ20yUVFRTTFEWGRuNGt6RzJwNDlkMkVuUnBuSHNpNnktOUFOV0g3cFNDaTFQcVBsaVN2ZWMyTjlZZ1lYUXdWalZ5WlFGZXFneGRWVU1pYUwwR1NlY21GNzhOc0NqWVhIcXlpWEc5SXBwUloxMldPV19n?oc=5" TargetMode="External"/><Relationship Id="rId2813" Type="http://schemas.openxmlformats.org/officeDocument/2006/relationships/hyperlink" Target="https://news.google.com/rss/articles/CBMimwFBVV95cUxOVXNoRTA0aGc3VEhRQWwxR3dxcXN0TXJBci1UY29uMk4ycnR1Yk9rcUZrMmtIeWxnc0lKV2szS2h3STZ0S2lfd0laQTFmWWY0VHdxMDBFQURRRUdnOTN6bV9BTW5vTUlFaXctc0xaajhvdXd5QXc3VTc1T3gyT211aUhvZ3NVVDAxWkE3QzVicGlhR0h2WHJlMnVRUQ?oc=" TargetMode="External"/><Relationship Id="rId2814" Type="http://schemas.openxmlformats.org/officeDocument/2006/relationships/hyperlink" Target="https://news.google.com/rss/articles/CBMigAFBVV95cUxOMXB5SUY3cEZBYUNHc2lTa2tBQW9OTERreXZRblZDYVpZMFJMVUtvbERGRWhlZG5RTGhkbzFIT0NEa1pLY1NSUE5XRDdPNUZaYzNhVWdYbFFFUzZKUjB4aVd6NmpLWnFldE9Obk5mMUQ0VVVNZjl1ajh5bEhId1F0Yw?oc=5" TargetMode="External"/><Relationship Id="rId2815" Type="http://schemas.openxmlformats.org/officeDocument/2006/relationships/hyperlink" Target="https://news.google.com/rss/articles/CBMimgFBVV95cUxNeVZZdVVJWDBNMlUyOE5lMHJaYUQ0UHl4cC1CWWg5OFIzQ20yUVFRTTFEWGRuNGt6RzJwNDlkMkVuUnBuSHNpNnktOUFOV0g3cFNDaTFQcVBsaVN2ZWMyTjlZZ1lYUXdWalZ5WlFGZXFneGRWVU1pYUwwR1NlY21GNzhOc0NqWVhIcXlpWEc5SXBwUloxMldPV19n?oc=5" TargetMode="External"/><Relationship Id="rId2816" Type="http://schemas.openxmlformats.org/officeDocument/2006/relationships/hyperlink" Target="https://news.google.com/rss/articles/CBMipwFBVV95cUxOcjdIcGpMZ05PaGpBTUVraFZOOElKVVFGWTNidk5aMzVsd2ZFS2t0bUJMM1FDdnN1ZEpPRWVBRVVWXzJfb2pveHE4Tmp5WFlKNXV2YUd4S1F1aHI2d1hLb3lmNVl0bzR0M3BmSG4tUFMxMmdRMTZkRXl6b01ud3dGNnN4Rl8wWnhjQVI5NE50Y2tBRmJTTTU3QVdibFdaUG" TargetMode="External"/><Relationship Id="rId2817" Type="http://schemas.openxmlformats.org/officeDocument/2006/relationships/hyperlink" Target="https://news.google.com/rss/articles/CBMiqwFBVV95cUxPcWpNVTdXWDQzb0REYW1ESm1WV2d3bDBPTkJSb1BlQUhRcDJjTmJaUUpiZWNDQWQ0UTFtdllWY0RvenFlT2cxaE1KS3lSUmlqcVNuTmhmbnhqVDg5ODlfNXpQc25zb1RPRXktdGU1VWwwOS1tY1Z4RjdpWVAxLTllVXE1S2xGNEs3cm5wUmFyaGxjVlNEY1Flb1NGS0Fsd0" TargetMode="External"/><Relationship Id="rId2818" Type="http://schemas.openxmlformats.org/officeDocument/2006/relationships/hyperlink" Target="https://news.google.com/rss/articles/CBMitwFBVV95cUxNc1JlM3g0bW96UDhvZ0txcnB2VE5JLW5xV0c2Q0ZVTkdtbFVFY1otdi1Uc0psTW9mRnFneFlRU2VSb0l5Rjl4ckd4alA4RWZMd3QzcDZaZTE2SEFweTJSRm45X3Q3anlfaE9vWDBXc25NXzlhOXVpamg0Z1c5YVphMnFSWVF5SHVPUEpLUFVUbjFhd2VtMW5QemE2ZDk2UX" TargetMode="External"/><Relationship Id="rId2819" Type="http://schemas.openxmlformats.org/officeDocument/2006/relationships/hyperlink" Target="https://news.google.com/rss/articles/CBMingFBVV95cUxPZ29pS0tRRU9LSU9vblBCcEQzS2xFVTM1U2Y3RVBrZnZNMlFPbXBlTmp1V3UzeGJvQW1XUlBjMGR6aTViTm90Q3VXX3A2NGsxd2x6SHV6d1lzUnM5SzU3dG9oUHM2cHRMcnJjWmRIUmQ2WlNKSlotY2pVbm14cE0tVTZRRExNRDdOV3F6Nm5BclhjQmpSTWZ0RDdISVRDQQ" TargetMode="External"/><Relationship Id="rId2820" Type="http://schemas.openxmlformats.org/officeDocument/2006/relationships/hyperlink" Target="https://news.google.com/rss/articles/CBMilgFBVV95cUxPZDh6VWttakVtX2FsWGxIU3BfNWt1Zlh0MEV2N3BhXzN5eGZ1a3lzXzd3dlB3bldPenhYUmt3Q3FMT0s1d2tLNmdVb0poN3NGSjB6bE84cGpXc3A2SnZzek5tS21UN2pMa1pEV3RCRjFmMGpXRHlyUGlVSHUxRlBBdlB5aVQ1cWVFcG15SlJzbnRYU21MdlE?oc=5" TargetMode="External"/><Relationship Id="rId2821" Type="http://schemas.openxmlformats.org/officeDocument/2006/relationships/hyperlink" Target="https://news.google.com/rss/articles/CBMingFBVV95cUxPOHJjWVRyNXBkMWpVM2pBd0xnUldIZjdmMGxXSWR2RVp3MmJ0ZGJqRXMzWGtfYnNScGxpNEJiYWJXQ04yalJ4MnRkXzBkeFRuZ1lRUWVxRHYwTVJCcUg3Ni0wNlpaY2FwYnJoc0RYbUQxZUZMdGxOU3k4ZDFnSHMzYW9WZk1hQXdmOUxRRm1Wd2lXUU16Q3pVNUFLNUdEZw" TargetMode="External"/><Relationship Id="rId2822" Type="http://schemas.openxmlformats.org/officeDocument/2006/relationships/hyperlink" Target="https://news.google.com/rss/articles/CBMiwAJBVV95cUxPUm1zUGlQWDhKSWM4VDJkSlA4V1RtYnRQdnlvcHVuNFY2WVBxV0xYcHdoNmw4c05RT3pnXzZDTnhCUEVVcXRnR0ZOdnoybmN3eGF3bTF2cWw4bWJBY2ZDLVA2R2NpdWJXTUUzc3dTdkx4RTBiSUtybGdBZFpyRGdyV09PWnpKRDZ0M2NzNWw4cGJBVmZpRUVIQklVTnh1aE" TargetMode="External"/><Relationship Id="rId2823" Type="http://schemas.openxmlformats.org/officeDocument/2006/relationships/hyperlink" Target="https://news.google.com/rss/articles/CBMi3wFBVV95cUxPRDI5VUNDSGlFdVNNc1NwbC01eUNmemFBTnZkTkJrU213dTZwSE9fcmdIaFJvMzRXb3B5b3hEaVRrZXh2bC13UTZ6d09pU013eF9nVkJWVUdlU2tETnFMSDBiWFZVRENjLUNBODBZUTNqcDA1MGhuTlpBSXRiMGZ4MHl5WUs5U0NDaEdkVk14TGY2WkdtSWV4dDRiQkdFTl" TargetMode="External"/><Relationship Id="rId2824" Type="http://schemas.openxmlformats.org/officeDocument/2006/relationships/hyperlink" Target="https://news.google.com/rss/articles/CBMiqwFBVV95cUxQN2hoVG5Cd3VqOEJRWkxGVVRPb3VfLWJocDdkbXBqaC13aXBzSkM0Q2VXb3BsYXRNTUwtLWNBWUw2RVhkVmhMM0g3N3p3ZWhhUE0wcmI1VzBWajhJbElaSFh5Z2Q0N2tRMUpvRGJLZ1pwcExIUU5GMHNFckVRQmR2bmFIYVJLU3ZIX0VGZ3llWHFLQnpDa2pKcEMxeEwteW" TargetMode="External"/><Relationship Id="rId2825" Type="http://schemas.openxmlformats.org/officeDocument/2006/relationships/hyperlink" Target="https://news.google.com/rss/articles/CBMiyAJBVV95cUxOSmZNaE9mekZrMWdVWDB5cXB3WUdWSUFid0FvcUhubm8zaVdfZExUOUZoSzRjRTdiUFQzNVhmMXlBYmlnNjNGQXc5NWpmRGV4bHk5YzlGb3hpTGpTZ2dsZFZ3UzhZWVA4V3EwcnRWQko1b0lVckl0UWl6LTBiZGJ3OEVveHZqREwtbkx3dFVGY0Fqd3A4WnRiZ0ZqN1JmWl" TargetMode="External"/><Relationship Id="rId2826" Type="http://schemas.openxmlformats.org/officeDocument/2006/relationships/hyperlink" Target="https://news.google.com/rss/articles/CBMitwFBVV95cUxQek5meDZGTUx5alE1bGZEeFV5QjVEbGhUUVhGR3pRVmZ4eDh6MW1qMTF3QkZJcWd5WElXN0E2UUhvQ3gxMVEySnZlOGdYdk02a3liaU9td0NHNXlIN3VGTENDbURCWkFlM0ZreVBYb3FVbE9NZjdSb1pGdnpGZlFGclRnQ210aGxaQkNYYjhfSG15dDVkc0k5X0FIaUNJZE" TargetMode="External"/><Relationship Id="rId2827" Type="http://schemas.openxmlformats.org/officeDocument/2006/relationships/hyperlink" Target="https://news.google.com/rss/articles/CBMihAFBVV95cUxNbFRSMm45NGRocGFXZHVMN2ZnSXVrS2VOU2F2dXdnb3FRNDdVRWhIc1kzS0gyaWk2X20yRVNCY2pRay14VGxhdjc4VUNxRkVta0NidHI4bU5URFQyeDdQNlE4enVjcXNVWlRMWU1FeXFVbnNSdTZjTVZ4Zl91UnNyeUJTLWM?oc=5" TargetMode="External"/><Relationship Id="rId2828" Type="http://schemas.openxmlformats.org/officeDocument/2006/relationships/hyperlink" Target="https://news.google.com/rss/articles/CBMiowFBVV95cUxPMmRLSjVTa1Jkc01aRHdwTmpJd1dwR2d4ekFXTnFMa1otbHduYjU3SW9pd2s5S2o0WURhTW5NVjN2ZXA4N081Y0dscHg2aWpLOU91bEFQdWU3RWtiemFyQ3JqaFVFMVNjc0I1T0NLaEJTMXkyYUxaelhQU1lmbjhOR3pwU2JCQXVoc1IzZW5ndGNSY0ExSGRBNWxFeWw0V2" TargetMode="External"/><Relationship Id="rId2829" Type="http://schemas.openxmlformats.org/officeDocument/2006/relationships/hyperlink" Target="https://news.google.com/rss/articles/CBMivgFBVV95cUxNZGFkOGhiNmRfYk1rb1hvdGpRQmtXcjBfYVZDbEhsZWx5aS1OYUxKRnBfSWtPb2VaLWF3OF9QZkdfRG9QQTVPeERhVXhtVUs1NUgwSW53dzJ3NmVsU2xTQnVTWEk4bTY3dVdEZkZremliZE9wbnVDVTZsTk4yRHRjM2Y4MGRGZEptZ2hqZmc1MUNMcmRseHdwbDY2Q2hCej" TargetMode="External"/><Relationship Id="rId2830" Type="http://schemas.openxmlformats.org/officeDocument/2006/relationships/hyperlink" Target="https://news.google.com/rss/articles/CBMiygFBVV95cUxPTHllRUd3bThzUWdfVElPN0g2cUJYNUpEOTc1aUlfY1k1TjFFcWdXU0J2aXdqbWJMQkdMS0wwN0pQd0ljMWtORW1ZTFh0ZGpIeWFDZjVDS0g3T2prRFBuNHpZRU8tMkxKQjhKMnljTjBpZjYwSlVNVkxRV3FrZUg2dkpyRTVJV3hveUdWS19nalN6bG9PLUsyemItcUJ2Uz" TargetMode="External"/><Relationship Id="rId2831" Type="http://schemas.openxmlformats.org/officeDocument/2006/relationships/hyperlink" Target="https://news.google.com/rss/articles/CBMioAFBVV95cUxQdjBETVJDbkFid3dBNHpKUjlSTlJ0LWZFa05MdUM3V0szdzZsV054RXFhUGZiTmJpTzBXODU3LWxqTGhJS1FwUnRKRjVyY2o4ZlRKRUU2Ym1JQVRtdzFaQW9GUk9KeWxxRjREVHRpV1JtLWJXUW45dmRYTEhuS3RucElDV1FRUHNpYlhnY2w1dzFZNFNUNm1FWlZvMlVTQX" TargetMode="External"/><Relationship Id="rId2832" Type="http://schemas.openxmlformats.org/officeDocument/2006/relationships/hyperlink" Target="https://news.google.com/rss/articles/CBMi0gFBVV95cUxQRXl5am5nUGtMUHpGbFY2QlRBckdIUS1UaFRYQWFnX1J2emNCUE5TdllaV1ZmWkNyNVFTcXAybzIyUEZqcTNRZTdmOE1Yd1RJU0ptQ01fcEdrdG80bXJDTWgtcUFNdS02cndGcWkxaWdoN00zaDN3dE9EblJNUFV1ZnVWRXZ0Rk4waDlSbmNJQVp4WWlETXB4NXdISDdBS2" TargetMode="External"/><Relationship Id="rId2833" Type="http://schemas.openxmlformats.org/officeDocument/2006/relationships/hyperlink" Target="https://news.google.com/rss/articles/CBMigAFBVV95cUxQaGtjOXM5Yjd6NHdyeUtfQUJxcC1tYV9kaUlxWWZuTEFtU3NsRnZBNXYtNlViMXlPeHotZEo2UGIwejJPOXhKQW5FaXpLa3BVOW05U2RNWDhla1p6QVZ1QUE2SEItaW5NZ29DSFIyd3ZrTzhUdVExQjlFY1dyOUhmNw?oc=5" TargetMode="External"/><Relationship Id="rId2834" Type="http://schemas.openxmlformats.org/officeDocument/2006/relationships/hyperlink" Target="https://news.google.com/rss/articles/CBMipgFBVV95cUxQWC1RNUpTaHV5NmZqMjloNWcwMlU4d3VSY0VZRTItWk1renNFdVEwSGtPQURtZTRGR0JNclAtdUNZQjVjQ0IwZlNCWElLVFllLTlicWs1TkVBS3FXXzNMVXNpVUttdURvb2lQUFJfZXJtZjNSTlhOMEw5SjNSSGpUeVhKMEdQMWJaVTExVVBfTWdfRTRZUGdtV3lYU2xOQV" TargetMode="External"/><Relationship Id="rId2835" Type="http://schemas.openxmlformats.org/officeDocument/2006/relationships/hyperlink" Target="https://news.google.com/rss/articles/CBMiygFBVV95cUxNMVlNQlJCb1phbmxZNmx4YUhyeTdISjAycE5IY2M4WkJGV1VzVGRiSVE4OG9fQXBlUW5pQ1gwQmN4d2Q2OHNvaDFzOGNYSmIwSWdkYWVreVRaamZCSG54LW9iRWpiZldsb1hnaXpWWk5hR2pqWUswMU15dFNyX1RaUFc2dkRuLVRUTV9MTEFQQVdadlBXVlNZRV9yMjFpUV" TargetMode="External"/><Relationship Id="rId2836" Type="http://schemas.openxmlformats.org/officeDocument/2006/relationships/hyperlink" Target="https://news.google.com/rss/articles/CBMitwFBVV95cUxQVUJ6SFdSeHZNUVpRdFE5Y0RPRGVLUFZZUVJ5NGU2V0NWOVQzb2dqQThyT3M4SWtNaC1wWjdoQ3V3a083U2MzNU5VSllJd3pvREJxdmF1dGpSbF9CdUt6S1Q1YWhxdEk4WjBMUTFrZmZmUGNuaW9TWS1KeV9XaUQwZ3puNHNWdUdRaXF5LWtkVXJRQ3hhcjhiOEhJS2pBb2" TargetMode="External"/><Relationship Id="rId2837" Type="http://schemas.openxmlformats.org/officeDocument/2006/relationships/hyperlink" Target="https://news.google.com/rss/articles/CBMigAFBVV95cUxNY2k0MXVjaXJidDhQRGNxMWhEeTVzNjlTZDNtOUxSS2ZqSWdYQV9zVnJ1NXNzSHhTUmNkVXMtTHBhVmpUZVRfS0poV29jelpfNW9EUVd5cFI1eW9PdFRrOVhJWVRjZUdXSWFkZHY5c1pLVFh3RG1SYXdOcUY5ZG1vTw?oc=5" TargetMode="External"/><Relationship Id="rId2838" Type="http://schemas.openxmlformats.org/officeDocument/2006/relationships/hyperlink" Target="https://news.google.com/rss/articles/CBMi1wFBVV95cUxQampESmxBSkItR2F0cU9aREktY2tKMU92QnBEU2VCWlc3THp1ZDdBaE5YY1dwOW9sM3ZTSUYyRjhtV2R2d3lxT1VDeEw5cGs0M3FhWDViaHRFMVBUc3ZhVEg1VUhuejZUVzVJLVpsdWhKMUw2WHFrekZ2SFJmeDRydnV0YTVOb0R4eENHOXRJQi1tYXd4S0RMUHFJMWp2Zz" TargetMode="External"/><Relationship Id="rId2839" Type="http://schemas.openxmlformats.org/officeDocument/2006/relationships/hyperlink" Target="https://news.google.com/rss/articles/CBMixgFBVV95cUxNajQtX3lNWVc4MUY3c0owUjNMRDhLeE1sc1B3M2dLUnlDN2ZtY05xX29wT2RhRmtDRDBVWnNja3BReThUaW1PajFJSkgwMkwycHFtSTJoUVh1YTM2LWMxNi1nQmlBcEtTX2RpNGxQQ1FNTC1NZTQyb1dRUHFaSkNpTzVuUmlSNXBnTTVkNzVWR3J1OU9rbm9QVWVUZEppcn" TargetMode="External"/><Relationship Id="rId2840" Type="http://schemas.openxmlformats.org/officeDocument/2006/relationships/hyperlink" Target="https://news.google.com/rss/articles/CBMiygFBVV95cUxQQVVMVnlQSzJaamJJQl9vNnB6U3RpeThnSTFkblFCRUdJYl9nUWt5a1ljbDBYdjlrTWVFNkh5d1U5TURFUElENWJMOGFhUmZIazlrOUd5SGE2OEtRSHBMMy1XUWxzT3k2U0VLRDNXbjFGVHFJVy1ZSzJxZGRjUmkxNE9fOGxpSmlTelVKSXN1cnhLcGZLaFU3c1hOX0lEQn" TargetMode="External"/><Relationship Id="rId2841" Type="http://schemas.openxmlformats.org/officeDocument/2006/relationships/hyperlink" Target="https://news.google.com/rss/articles/CBMimgFBVV95cUxNb2ZyNmhfOUU0VlNrVngwUDVYZFgySFBQOGlvSnRZUnVoaTN1R2JwMkgxZVZfdGdjMDZSTndWSFFiOUY0U0w4ZDRLQjdWYV96c1Jpb25SenBkckFPSlRncHREbVRqZ1F6alpZU2d1TUV5czBlcUtPS0hVWTlqeFpGWEpPUXFWeXJDVTJLUjBPT0Q1azVheExSRzlB?oc=5" TargetMode="External"/><Relationship Id="rId2842" Type="http://schemas.openxmlformats.org/officeDocument/2006/relationships/hyperlink" Target="https://news.google.com/rss/articles/CBMiwgFBVV95cUxQa29VQXdRMGdTeDdIQ1c5bmJKVjFUczE0UG5PSHZqVE5mMFN5Z21QR0hYSWJhZUlSdFFHa2lhU3dXcGlia0QtT05BdHVzSnpKYWtVYjhobjBnQ1hLWmlFWmtpMmxyRS1CNF93V1Q1VURlYkJFSmdKM0s2OUVMZk5qaU95bm9iRHAtV3laY3oxV0F0bmpBTnl3T0tVMlE0UF" TargetMode="External"/><Relationship Id="rId2843" Type="http://schemas.openxmlformats.org/officeDocument/2006/relationships/hyperlink" Target="https://news.google.com/rss/articles/CBMitgFBVV95cUxOemRPYTk1SkNBVGNjLW5ybHNrMkVYQ2tLNjM0dTlheWNvMElkYXR1SG43R1VJajFpbXlpM0RYNHhJdkx1Qkx0a0g2aDFjVW1oSUFFOXRlVGtOa1N6ZjUxY2tDSTR2WENVc1c2RFE1NzM4YlQxVEQxWWJoc3lJWDluT0pnNWZiTk1UclU5Wks3TXdXOUZrTnF4dGNOQWdZWm" TargetMode="External"/><Relationship Id="rId2844" Type="http://schemas.openxmlformats.org/officeDocument/2006/relationships/hyperlink" Target="https://news.google.com/rss/articles/CBMimgFBVV95cUxPZWN5aFMyaThYeVZUbEN2YzJ4RG41TDVCMXhjbWRDNDhTOFduZXBJREl5STZ2UTVmSnI5TTVGU2RhWGxTVjgwVWJRVlNIV2s5ZktSZHlXX0J6ZTFsbWhKVEg3M3VvVnRldjQ5Qzl1N1BhaElkc01TMmhnbXdtMEVhdFlyX3hWT1JXakdpM3QxRG5wWDBWYzRhbUNB?oc=5" TargetMode="External"/><Relationship Id="rId2845" Type="http://schemas.openxmlformats.org/officeDocument/2006/relationships/hyperlink" Target="https://news.google.com/rss/articles/CBMiqwFBVV95cUxNSWwyeWtseUJ6NnlzU1BoMGc2QXFkVUhVd3VkQmo3Si1JWE5pYVRmbWdIMm1CcGNvUXlSN0pXM2hQMG1jWm4xWFozTmRRTVhZLWxYaVhJUzZmcmFxY3U4eWd2d3k5Q3hHNlV2TnM5NFlnSXA4OHd5ck5BN3BuWDlaWGNfLVpoUjBsME53V09JR285RlJWem5paFBSNVM3dD" TargetMode="External"/><Relationship Id="rId2846" Type="http://schemas.openxmlformats.org/officeDocument/2006/relationships/hyperlink" Target="https://news.google.com/rss/articles/CBMimwFBVV95cUxNTWRzTk5udUdOTE8yMFpwQV9rZzItM1VYMmMtTXF5SEE4bzZJeUNPZTlpLUFNR2lDNjgwcWtLTElOdFkwemdZR2ZGQzRGaVc2c3MxcE9NU0xTbnhiSTFQSVNtdVRRVlphZ3pTNnVRTEhGYXAwT1V1ejMxNWpwQXVtT2ZZelc2Yzl6UTBockcyeENDb25EVnZ0MFd1RQ?oc=" TargetMode="External"/><Relationship Id="rId2847" Type="http://schemas.openxmlformats.org/officeDocument/2006/relationships/hyperlink" Target="https://news.google.com/rss/articles/CBMi0gFBVV95cUxNc1BSMHpIZnZ2bE5lNmpWLUlsMHRuYUJ0VVZkalltZVdaUWRqS2ZxNmhZUk5SRDh0YWx0NUhHcU9tb1lHeVdsRGxjREhqMjk0TmFUWVRuY1dqQVR4dGJQbUk3N3NuVXdPQ3ZxZ2JYY0dmTk1iVXJDRXBsZG1wMFlId0pmTjQ3YS1xdFhCaVBVNi0taUNRbFI4d3VYdUo5am" TargetMode="External"/><Relationship Id="rId2848" Type="http://schemas.openxmlformats.org/officeDocument/2006/relationships/hyperlink" Target="https://news.google.com/rss/articles/CBMitgFBVV95cUxOemRPYTk1SkNBVGNjLW5ybHNrMkVYQ2tLNjM0dTlheWNvMElkYXR1SG43R1VJajFpbXlpM0RYNHhJdkx1Qkx0a0g2aDFjVW1oSUFFOXRlVGtOa1N6ZjUxY2tDSTR2WENVc1c2RFE1NzM4YlQxVEQxWWJoc3lJWDluT0pnNWZiTk1UclU5Wks3TXdXOUZrTnF4dGNOQWdZWm" TargetMode="External"/><Relationship Id="rId2849" Type="http://schemas.openxmlformats.org/officeDocument/2006/relationships/hyperlink" Target="https://news.google.com/rss/articles/CBMipwFBVV95cUxNeGJpcmh2bXVpMTU5cks2QVpxU09CYmVrLVRYUDIyaHRyME9keGRDNkpSQVlKdFlUZVlpbXIxcWIwVU0wQ1VpelZ4eElla0trNVFRUHU0TWxSQTlCRVRzcm1hZkoyVXo3OS1vektuMGVQYlVRd3VMQkVPWWI3Z1VzVUNLM2poUkFOLVNrOHhyV2NOSFppc3JtSnUyblRxQ1" TargetMode="External"/><Relationship Id="rId2850" Type="http://schemas.openxmlformats.org/officeDocument/2006/relationships/hyperlink" Target="https://news.google.com/rss/articles/CBMimAFBVV95cUxPeVJCTVBYTTdJZW1iQ00zUVpzc0NIbkp6THhSWlZlc0FiWXZ2UTJsX0pOOUloRHYzYlpSTXNtMVUxajAyR0h2SVAwM0l3Vlk2RmVtZUdhSklsV2tXeEYwS0ZsVDdOMnhNZURfZ21pbFozNmY5Vm8xcG1tTmZZX0h5UFk4N3FKWUdrNVp3VnZ2c091OU42UmJ2Sw?oc=5" TargetMode="External"/><Relationship Id="rId2851" Type="http://schemas.openxmlformats.org/officeDocument/2006/relationships/hyperlink" Target="https://news.google.com/rss/articles/CBMisgFBVV95cUxNZldrcEpFbC1mVFlLdEtuZVY1M3BkVkU4dXM2ekNONWJ5c2NUaV9MdmtaRmRmcDVWVUFYNlRkZUxOdjVfaTRldTlNTDhTLUNmZjhLSk9YZVU0S19EajZsVENuaUhlR0ttNG92VEFrRUpPNVZVQjVHWE4weFR3c281c05tclNmVVZQb1JWblBDV3IwUFJCM1ZCUE9ybWtzd1" TargetMode="External"/><Relationship Id="rId2852" Type="http://schemas.openxmlformats.org/officeDocument/2006/relationships/hyperlink" Target="https://news.google.com/rss/articles/CBMibkFVX3lxTE1hTkJVa3hKMjFzTTFQWFBwVThvZml0amh1cXVNZk90bHZocU9pbXJ1alBrQXVGODI4WGxaRGZpX1lKRi16Tm5UdVpBTFR0QWFfbEUyWGJncktkcUw5TmllY25TUk1vbEhDZlZqUmVn?oc=5" TargetMode="External"/><Relationship Id="rId2853" Type="http://schemas.openxmlformats.org/officeDocument/2006/relationships/hyperlink" Target="https://news.google.com/rss/articles/CBMinAFBVV95cUxPTGpONWU5MVBQZnFzZ2RLeUdyRlpuX0lFb3JKYV82WjRYQWJ1RW1VdHVoNXY0OXZUQWtVTDNHTVJITGNtUkhmdTRQQ2NHUkJxX0t4eTB1THB4ZEk5UnhYVU95NDYzc2dnRmE2bHV2ZDdMbEpJM0NLRGFWQnlyUGJyWFJ0RXJNRVFjTi10T2Z5M3UtdVRGR0ZuSmtiUTM?oc" TargetMode="External"/><Relationship Id="rId2854" Type="http://schemas.openxmlformats.org/officeDocument/2006/relationships/hyperlink" Target="https://news.google.com/rss/articles/CBMi1wFBVV95cUxONmI1ajhSUHphdEE2Y2xBTE9sdjZ2ajVvcXRQX2hONXN4YTZob2pocVB6SXcxb2d6Q1RGZDM2UTlyZGJqNUFrUDVyc3hrVzMzRVFTbVI0U2FPbU14THYxZGRDTkZPTnNSVjZWcXZBVHFscDFIVGNZU3YyNkdiLWxVNndJak1sVkdzZmtSSGQ5bUxWYk1OdUtGbmtqa0dObV" TargetMode="External"/><Relationship Id="rId2855" Type="http://schemas.openxmlformats.org/officeDocument/2006/relationships/hyperlink" Target="https://news.google.com/rss/articles/CBMi8AFBVV95cUxQSlRLMHQwRXlKc2h6WFI5LWUxeTFzSmtJUlMya3ZEcVlzVTZYRXhybnZJclpDUHFOTDR3NFFvUkNDM21xalhQcGR1a2RHRGoyNG9MZVFZang0NnJCX3BlZG81Vm9nWXJXSURVVWM2QkM4UU9aWlFuckdac1REQUlibFJLZnNaY2VxUTVpQzI2dFpwVkFYOHNleTJ2Ym1rRj" TargetMode="External"/><Relationship Id="rId2856" Type="http://schemas.openxmlformats.org/officeDocument/2006/relationships/hyperlink" Target="https://news.google.com/rss/articles/CBMiugFBVV95cUxON3RZaFBTQTdPbF9pWVl6S2ZBUmJYNDVOOWlQRGJWRDh4NXRaZUJUVndVd2dFREczblJyVHZwT2UyVzVmWUtjbUk4dnFhWTdSVEdka0hhSEJJRUtIWDlqOFJONUFIMUpZV2lwcm9sUDhSZ3VqZVBwbk45bG91dDV1RXg1QzZvX29hWFhiNFl1ZDl2U080dGZLbjFKZ3ZQQ1" TargetMode="External"/><Relationship Id="rId2857" Type="http://schemas.openxmlformats.org/officeDocument/2006/relationships/hyperlink" Target="https://news.google.com/rss/articles/CBMiT0FVX3lxTE5oNmZKRnVCNkdHeV8xRXM4MHR1OHplLUhnWVBiLUhnR0Z0VDlNV1RnVTAwQWEtR3Z0MVRra1FkZUJFck5reG0zSmtjZ0ZIOVE?oc=5" TargetMode="External"/><Relationship Id="rId2858" Type="http://schemas.openxmlformats.org/officeDocument/2006/relationships/hyperlink" Target="https://news.google.com/rss/articles/CBMiwwFBVV95cUxPemlacEpsX3lnOEJZeWp2QnNCZTRZNkFFMFF0SVUtSkQ5R0pRblo5SVY1UVR2VW9vS252TVJYam83V1U0blJpMFRxN0x4cHNOb0lMNU5WN2dkSC11Wl9udUF4RFF4OFQ5QjY4QTE0bFdOR25iMlpLZldBaEhuT241RHBJUWZ5VENkejNvY0tQZ0hKcG1XRmxEYUFPbnB1ZW" TargetMode="External"/><Relationship Id="rId2859" Type="http://schemas.openxmlformats.org/officeDocument/2006/relationships/hyperlink" Target="https://news.google.com/rss/articles/CBMi0gFBVV95cUxPdnpEcl9RV3h5eTdsb1hRb3JrbWVYOWRSV1EzMmdZOFRjdzBsZmFGaU9PMmtxRUhSV2l4NlphMUZGeC1Sb3o0WlJGQ3FlWHo4bHJMOW1IVEtrQm1vV21BVEZwQWU0bEFqVGN0dmJjUTg2OThnUVdlVVpzWHdReDM2a0k0NDJjdS1XX0J3dm5kc2xPTFBJcl95NDdLSzNSWk" TargetMode="External"/><Relationship Id="rId2860" Type="http://schemas.openxmlformats.org/officeDocument/2006/relationships/hyperlink" Target="https://news.google.com/rss/articles/CBMif0FVX3lxTE5rUzIxUUFlUm9aaC1mb2Roa2tUcDQzMHFBaGl3OHlFeEg4b2o2Q2dkS0FfMnNYaE5xZmpLNmhlTjEtUXNNaWRxeDZycmpPai12Q0xMN1FpTzl4dk9yU3p0aVVvaDR0WWJHa0RRSVNWOU9TR1VpTTBERjRYV19XR2s?oc=5" TargetMode="External"/><Relationship Id="rId2861" Type="http://schemas.openxmlformats.org/officeDocument/2006/relationships/hyperlink" Target="https://news.google.com/rss/articles/CBMiswFBVV95cUxQS0RLQ0lJaVFIYk0tS1dWVU8zN1VQU1RPSW1yeGIwaGY3SGdHRmlpQ0w3QnFJZEN4QnBVMHZDQk85OUVPSmhPLWFBVmVSX2hLZV8wTXZ1UDVwMEVMZFYzelVXNkVwb21hUEp3WXZDZVc0cjI4Yk9uNTBQcEFBcVRsYUFnR2xwd0FVLUVDTjlPZ19YamVneGVXaWYzVHBWND" TargetMode="External"/><Relationship Id="rId2862" Type="http://schemas.openxmlformats.org/officeDocument/2006/relationships/hyperlink" Target="https://news.google.com/rss/articles/CBMiswFBVV95cUxNQU9NVzdBUTVjZzBXa2xyZFlrMkwySW8yLXdYSDZqcWstWEJvc2FkeGd4MXdORFBTN0lQMkhYX05Gc2pMUC1WTHU2MHg5c2dZQmRORTktcXhYbk04WEYzWDZZVmlxY3pycnFHaWsxSkJudWJhaENfaEJIb2pJVExpVUlhN0h2MG9MOURVNzlyQzhLMndtc0JtTkZobXBTSk" TargetMode="External"/><Relationship Id="rId2863" Type="http://schemas.openxmlformats.org/officeDocument/2006/relationships/hyperlink" Target="https://news.google.com/rss/articles/CBMirwFBVV95cUxQS01Kb1AzeXZQODk5X2dVUHUwZmtWeWMxeVJjeUFtWm1FRkV5NzgxRkZ6LUp2RUxOck9aR0hqM3lPZHJScU9Nbl83bmdNX1pOSk5xSWRzdHhFSGc3d2VoaDdmTHZTVFhCU3g4NHl6bUk1Z29OeHN4UGprZDdUNllONkpqejRBc1UxV2ctcDZLOXVMa0FscXBvT1M2V3lFd2" TargetMode="External"/><Relationship Id="rId2864" Type="http://schemas.openxmlformats.org/officeDocument/2006/relationships/hyperlink" Target="https://news.google.com/rss/articles/CBMi0gFBVV95cUxPci01bU9KSzVPM0VwSk5jT0VVZk5FNE9TcDY1eURFSVhPbUhMUThoSDA5dE1Sc21Sai1VUDVWQU9VeGM0Y2wwT2FYY0tORTlSMXZ4WWFHazZTN2psV0ljSmFhc05pbXhTUlR6Z0xSeUVmZFNnZnl5ZUcxaGJiYjZjSGdTdHctcEo5MTNrVnBaZFE5NDVpMzFRek93TnRtZl" TargetMode="External"/><Relationship Id="rId2865" Type="http://schemas.openxmlformats.org/officeDocument/2006/relationships/hyperlink" Target="https://news.google.com/rss/articles/CBMijwFBVV95cUxOeF8xS2ZaNEs0akI3ZU9SZHlISEhQekpLZ3N1bWt0dWMteXBNdmtJaUtPLWxMWlZDNHl2MlVkUmJaVGN6OGY0YzItWGlMcFlVa0J1R3VUMTlZYTh3elhScUdIVUhacXZOMzlrMTM1RENRcFFYczhJWmVFWEZNSWVZbEtnZjVkOGYwR3ZwdGZOYw?oc=5" TargetMode="External"/><Relationship Id="rId2866" Type="http://schemas.openxmlformats.org/officeDocument/2006/relationships/hyperlink" Target="https://news.google.com/rss/articles/CBMiuAFBVV95cUxPZFRYVnVtbi12ekRYeUJYQTgzdVU0N3YyN2dSV1Y5U3NYYVpWTUdDcHRRZHR4OUhBaEQzbE0yS1hNendaWU9rWFhqcGVYay1NNjRidy1EOHRUTk9ENWZzWkpCQ1pGSlZTNmdyak56STVWTFQ1UkVCRWI1RGp6eWZyYWJSZVRXbEpScklkalRkdUpFeGR6eTZoWTNLbV9TV1" TargetMode="External"/><Relationship Id="rId2867" Type="http://schemas.openxmlformats.org/officeDocument/2006/relationships/hyperlink" Target="https://news.google.com/rss/articles/CBMitgFBVV95cUxOSExISEg3enpYUTdZMFFqOG5va0luX2dsckJkei1ZcFdqNlNLX1FXbjcwQjVsWTlFc3hwbFppejRGZU44Nk5BOG9ydHZPTG5zc19sQkx4NVlUcUh6U2pEUzhsNnN5T3VhZlBQcVFzSGxHelQ3TEVYU21TZkVRTlRiNWN1aE0tMWdIbnFKZkVHUFMtMnNsMWpONW93eG9yUm" TargetMode="External"/><Relationship Id="rId2868" Type="http://schemas.openxmlformats.org/officeDocument/2006/relationships/hyperlink" Target="https://news.google.com/rss/articles/CBMipAFBVV95cUxPWEpRN3NnVGY4M3ctUkpsbWg4S1NrOFVKNjNpRVJqZkk3OWVjeUxWWjNXNXppZW1EQ2JiX19HSXNBZkNiWW1ycEJKaVVMbUl6Rk1fckVNOW5sa0M3dk1leWE2TVZFaE8wckJKX0V2enp3WDlpWGJCRnRqbEZLY3dqNlMwVnhQUDZCeThYWUVzN20tVC01Z1RQeHRKWmtCSW" TargetMode="External"/><Relationship Id="rId2869" Type="http://schemas.openxmlformats.org/officeDocument/2006/relationships/hyperlink" Target="https://news.google.com/rss/articles/CBMid0FVX3lxTE1UcUJCZXNKMTBTSEpDSzRZTzZMc0VfUmR2YUd3dk43RUQwbW9RbTZ3WTlScTJLMERhSURzdUJzS0NPWDJ6OHU2dzhfYU02WDZ5SUJlM2kxQ3paN3gwZ003WmhRd2c0SklBeUFjRUIwQ1ZuUlpxUEZJ?oc=5" TargetMode="External"/><Relationship Id="rId2870" Type="http://schemas.openxmlformats.org/officeDocument/2006/relationships/hyperlink" Target="https://news.google.com/rss/articles/CBMi3gFBVV95cUxPQTRvZF9FdUZCbWN5VzhiQm4weFdlWGMzcGlETlJ5ZFNiZDRhQ1ZGaDJVYzA5b3hWZjVKckQ2Uk5vYkZNamNZWEowazJuZDYzLW1zVmNPLURmdTRpc0RnMFRJY3BxQjBISm15VHl3YzBwNk1pNnY4TjV6UW1BMVpkeHVsZVNPOW5aZ2RJaFExRXpwV2o0WnZsdlVORk9HY3" TargetMode="External"/><Relationship Id="rId2871" Type="http://schemas.openxmlformats.org/officeDocument/2006/relationships/hyperlink" Target="https://news.google.com/rss/articles/CBMi9AFBVV95cUxPNWQwTzJwOEhSWHh1aEJCZ2FRY3g5dXJhbnBFdy0yZVJ1TENHeThBMUFxRDBvZld6T2dhdEllZ2twZnd5Q1Q5blFPQkN5dVBaM294djNqanhUMTdTRFFIa2NZMTBuRHlmSGNzQVN5SFc2LS1YTmRWY0pwMEVqX0lhNUJwU2NJQndCMjNCLVZua2c3MTdOQjc4ajdDRlNvVF" TargetMode="External"/><Relationship Id="rId2872" Type="http://schemas.openxmlformats.org/officeDocument/2006/relationships/hyperlink" Target="https://news.google.com/rss/articles/CBMixAFBVV95cUxNOFlWVTNJdGp4bEV5UklKa0NYeHZzRExYejYtaS1GNXBhbGRxSU1UTngycUgySzA3LUlhYU1GZnVuU09GUW9yOXJIdXpZZmJBX0x0X3RsWlFLbVNDdzAzcndHUUx0OUhFOTVPU01HYTdTOUsxWlZ0alpQWThmVHNpYk43VlZHbHRGQVdwSFg0VlhVeXh3UVd2bUhEZFR3bz" TargetMode="External"/><Relationship Id="rId2873" Type="http://schemas.openxmlformats.org/officeDocument/2006/relationships/hyperlink" Target="https://news.google.com/rss/articles/CBMivgFBVV95cUxOeW9GZFdQSDlqRVA1S3R4YXg0aG1Sb2QwNkJWcXhsV2hMSEJsWWI0SjJTR1dJODRHbmNfNGMxTDF2R2pWY3J0Z0tYby1DWEhaSlBiUzN2YVVhSGdDMGpfWVZwRGdCcjhhWkRmdV9zODhRbUJ5dmNQcjNKcEZFajh3dHduUnNqMzV1QWJubHA1R2xYdUxHMnAyR2xWdnp5RU" TargetMode="External"/><Relationship Id="rId2874" Type="http://schemas.openxmlformats.org/officeDocument/2006/relationships/hyperlink" Target="https://news.google.com/rss/articles/CBMilAFBVV95cUxQUTN5LS1OVkkwY2UzWFh0SkJlM21VRkpmRXpEYXNwZEIydFRPZGdnRTl4OWlfWkEzUXNkdlljRllvVlhpTzQtdkptbzlPcDJ4MUEwVWVzUTVVVERsZ2QwNW1OR3loNm44Wk5ObGhrbmtuYWt1aHFQRmU1bTNQV2MwRXZxb1IwTl9jVHoyX0QyNUNiTW1I?oc=5" TargetMode="External"/><Relationship Id="rId2875" Type="http://schemas.openxmlformats.org/officeDocument/2006/relationships/hyperlink" Target="https://news.google.com/rss/articles/CBMisgFBVV95cUxQNVRjdGZYZEkyakxKbHQ3TnlMLWJhWDdUdFdmRl9CZ1VrV3lBZ0JkUm9TRGRDUEVmRmtqdzcwcUJIRlViSEtlZ2V2OTFBOG5iNm1SbzV1azJjMXdKbC1jTm53WFlxSXBtUktFV0pCMDdwVjNZMHFnYXZndkxCV29ST29JUUFmSmJKaXJBQWNGbzRrdndMbGNKTWdvUzhKSW" TargetMode="External"/><Relationship Id="rId2876" Type="http://schemas.openxmlformats.org/officeDocument/2006/relationships/hyperlink" Target="https://news.google.com/rss/articles/CBMijgFBVV95cUxNcG9CV0JzbFJHbkd0MTY0ZE1zMnN2WkpKM2RHbXkxM2J2a3l4d0xlQk9rLWk4NVhYS21pU3E4dDJHOEUwRHBjYU9oZmV6YXREeFZ4d041SUdFMlllbTVWel9HQ0UwWmxvUll4RnNWRXdSOXJuMG5UdFhVNzZEWlhOTkZEZzdOY1FadVJMN2NB?oc=5" TargetMode="External"/><Relationship Id="rId2877" Type="http://schemas.openxmlformats.org/officeDocument/2006/relationships/hyperlink" Target="https://news.google.com/rss/articles/CBMisgFBVV95cUxQNDRxNmxvd3VPQlNzd2Y3S0ZXdk5mM2VtU3RjcWtxUGJ5YW5FRHg2TGk0NFB5Zlo3amxHVXNFUWIxMjdvODJfaWppNUx1bnF4LTVKdzVfRV9KeHBDbDVJQlRRRW1mdU9nRkw4MXA0LXN2ZVdlTXdSM0VZcFpQb2JxUWQza3VUWkxhQXA4Uk9EeHZET0FDY3RTeFFiQkdtYm" TargetMode="External"/><Relationship Id="rId2878" Type="http://schemas.openxmlformats.org/officeDocument/2006/relationships/hyperlink" Target="https://news.google.com/rss/articles/CBMinwFBVV95cUxNSWF1ZVB1eHBTREdmS2FWcVdlQkRxdFBKSEcxUVpRN0ZPVkpWNXRsTGdlRWZlX094UHQySjZ4NFhQN010UkF6c2FYQktIOFFFR2hGaGZuR0t2UWkxT3huazRTSHQ5MlFpRl9EUFVObnNZdGhaMVBaU0xyREt3bjFUYlR1S2tCMEdHd2UyalZ3RTdnNkw0VVYzUFJ5Z1ltN0" TargetMode="External"/><Relationship Id="rId2879" Type="http://schemas.openxmlformats.org/officeDocument/2006/relationships/hyperlink" Target="https://news.google.com/rss/articles/CBMivAJBVV95cUxQd2pCbGRZczU2Y2M5WmV1QTFDcHZDTEd0M2s1QlVBNEJURkNXWEUtR2VmMW41MUxZM3NsLXRncXRTVjczV0JxZUpIcnh3ODVkUS1mLVYyck9VZkpuZktybVdtbmV2bUdxT0FiLUszY1VQVWZBY1hDb0FHcUstbUhxU2xHVVZieTA1T25iVi01UDJKZDRVVzRBc3pZVXZHam" TargetMode="External"/><Relationship Id="rId2880" Type="http://schemas.openxmlformats.org/officeDocument/2006/relationships/hyperlink" Target="https://news.google.com/rss/articles/CBMi8gFBVV95cUxOQ296eGZsT0J4ZXhoWnJrcmlOaC0wUEx5QlNQN2R6b3luMklwSTkxOHpsZ3d6aEtPbTVOaWFpSjZPUlRMOW5YOEQ5d04zU0VtQ1JiWUtSM1ZHV0dfUGpsUGlLQmFQVmtDRk5URkpRcmd3ZG5YcUZGOFV1SkJLd1RST1VjTkt2YkRNaDdPcjJMZ2hGT0tPaVYwSG1XdC1Nc0" TargetMode="External"/><Relationship Id="rId2881" Type="http://schemas.openxmlformats.org/officeDocument/2006/relationships/hyperlink" Target="https://news.google.com/rss/articles/CBMijgFBVV95cUxNcG9CV0JzbFJHbkd0MTY0ZE1zMnN2WkpKM2RHbXkxM2J2a3l4d0xlQk9rLWk4NVhYS21pU3E4dDJHOEUwRHBjYU9oZmV6YXREeFZ4d041SUdFMlllbTVWel9HQ0UwWmxvUll4RnNWRXdSOXJuMG5UdFhVNzZEWlhOTkZEZzdOY1FadVJMN2NB?oc=5" TargetMode="External"/><Relationship Id="rId2882" Type="http://schemas.openxmlformats.org/officeDocument/2006/relationships/hyperlink" Target="https://news.google.com/rss/articles/CBMiywFBVV95cUxNUEIwemFnTEhFQnpSZVdJaGkwMWRIMWNrWmhEZmtzZ0JhblhtWmpzV2Z4YlJIcktuQzdrS0FvTmlFZzdJSUZqYVlCVWpfVnVaWVE3UmdBWmJkMW04OGFlcDFXbUJKQU5Mc2RyTXItYmc1WUJSdmNCWmliMS1TdmNYMlRhbTV2VlVWQnRKdV81UkNPdExydzBiMnBjRWNhaX" TargetMode="External"/><Relationship Id="rId2883" Type="http://schemas.openxmlformats.org/officeDocument/2006/relationships/hyperlink" Target="https://news.google.com/rss/articles/CBMiekFVX3lxTE1adG1RbnpEMUI5SjUyQ1NoVGhad2hjZ2JRY3AxMzM4dmFZNE5rWm9SVkNNOHJqQU1XdkxDdl9kbHNJMzZWdE9iMVBPT3FfSFdGQV94eHZ4MVhvYUU3czRaUmRxNVpZM2VPQWsxMlNyQ00wM2pXZGJxbkR3?oc=5" TargetMode="External"/><Relationship Id="rId2884" Type="http://schemas.openxmlformats.org/officeDocument/2006/relationships/hyperlink" Target="https://news.google.com/rss/articles/CBMibEFVX3lxTE5DSmxTNVNjOWhZMmxiRF9GU0xfX01yWWZOS2J5UUh1OXJ4Ry0zdWRpZkcxX1NKMHdiUUhfV0k1dFlsaHBPNGFhU0NnQk9qaDM3V2Z1VDB4MVlLZlNVcnlRQnp1OTRGanRxQVdhSw?oc=5" TargetMode="External"/><Relationship Id="rId2885" Type="http://schemas.openxmlformats.org/officeDocument/2006/relationships/hyperlink" Target="https://news.google.com/rss/articles/CBMi4wFBVV95cUxNXzBPQ0FqSURTQWlrNmdXMTVINF9HZHFHZ0VHUnBCaW1VX24wSlVSQXRsZHZFVmw4NlRscWpRaEVmVlFCejItMEt3aXJHZEFHbnZKRWYwWTNBZkpWM2VlNlF3SlZPTW9iUTR6bHd0NXE3MFU0am5XMHZSYzQ2Q0hYY2NuLWdQTENFdDhPTEsyZmNVLXNpbEVjY20xWGR0V1" TargetMode="External"/><Relationship Id="rId2886" Type="http://schemas.openxmlformats.org/officeDocument/2006/relationships/hyperlink" Target="https://news.google.com/rss/articles/CBMikAFBVV95cUxOeDJ3UWRKS2RNeDc2eDRXUFQ4aF9TSW5GWC1TWTN6Z3JYd1d2aVZJQXZDVWk3dVZLRFZtaU1hYUlZdEFYUDc0TC1sYUtJY2duZGhIeTZkS21lM1hibXBoSDVib1VDYjN2RGxQMUFhbVVCSGJnTzd1SmF3MmcwdHBFcmE5R1ZXcmFlalBSSWV1aHM?oc=5" TargetMode="External"/><Relationship Id="rId2887" Type="http://schemas.openxmlformats.org/officeDocument/2006/relationships/hyperlink" Target="https://news.google.com/rss/articles/CBMinwFBVV95cUxPLUFsd1FBRUluZmlMYjlEb0p5Z1ptWUlucXR6VlE5VEFpSXBuS29CMWhiNXhvTUp3T2x4V2diSGV6TVI5aWM5Y3lkYUNTZVNld1c3QTBHUnY2azI2Mms2cklaSnpnQ3RxNmt0VjhpT2tDTUx1aTl0N3B0cVJIcy1VdzE1c0ZqMnJlX2JuZF9Eb3FpZ3JzZ0QwWnRGUWhEc2" TargetMode="External"/><Relationship Id="rId2888" Type="http://schemas.openxmlformats.org/officeDocument/2006/relationships/hyperlink" Target="https://news.google.com/rss/articles/CBMiZ0FVX3lxTE1NVWdkcEtuMDNaNDY4akZjUWoyUUROVzlIQjBVaFdNb3JzZ3lCa3llV1l3c3R0WW5KRzZKZHJwc1B6RTZuUzE4c3AtZThLQWtlM0huZkxzQTBheVNyY2IyckJiWHUtdGs?oc=5" TargetMode="External"/><Relationship Id="rId2889" Type="http://schemas.openxmlformats.org/officeDocument/2006/relationships/hyperlink" Target="https://news.google.com/rss/articles/CBMivwFBVV95cUxORTRmVzV2WkVGVUdVeUtRcDNHOGJHdGV4dXJhOFdVY2hJRjBZZTlzMWQ4bkxnOWhucXVrNmZMSWJSOVRHY3otemE3cGlmVFFuUGpYeEkyWWdJdE1iTm5sclYwYy1tNlkwa3NpS2U4RVZaZ0xkWVVMUWt1ZmhETmdmQzhxdy05a2c5MUtRUmRjbXJ0U19ZR1pKT0FEZGRzR1" TargetMode="External"/><Relationship Id="rId2890" Type="http://schemas.openxmlformats.org/officeDocument/2006/relationships/hyperlink" Target="https://news.google.com/rss/articles/CBMiogFBVV95cUxOVmt0ME1YUXFIUUxsUzBDNktYNG5EVVBGOWVaQmhoVHZ5MG1zY05GWkozajg2ZXEyU1VMcW9NS1ZqbmJJelFTX1RkWll3UmxLSTY0bU9nM0ZVVUI5c1pQMGhCc3N0Z1NoWjhmcTBMcVkzZlBRdmJnSzhneWVZTEtHenUyWDVLMkgtajJoR1BZUVZ2Q3RLWXpoaUhPLUdqNl" TargetMode="External"/><Relationship Id="rId2891" Type="http://schemas.openxmlformats.org/officeDocument/2006/relationships/hyperlink" Target="https://news.google.com/rss/articles/CBMiyAFBVV95cUxQYWh6SHhfckFOY1BqTWdnejJTTm1NQXJvUzlFRmtBN1dWelhJeE1sRVg1Q3FDYXBPSzVjNlNSMWdXNDZyNlBnSjlDWU9Ob2dFX0duakJYSlRXS05qVHRnSkVnRm9SckVmX2tvVTBaWWNIWUtkeXh1OEFZVlZRVzBQanZIa3RLT3ZUQ3dmMmdQbWJHNmZDc1R4Yzh3OUx5Rm" TargetMode="External"/><Relationship Id="rId2892" Type="http://schemas.openxmlformats.org/officeDocument/2006/relationships/hyperlink" Target="https://news.google.com/rss/articles/CBMiqAFBVV95cUxONHVlMlBDMFlEV3k0Wk1WeF9qRWpqRXFQVGVOMzBjT0YxeS02aUV3UWtTS3NaenU4aDdnSUpua19WU0wybWtMRTY1eVEwRGZmb2JHNWtONENIRk1TWlhSd1V4eldPUmNVQjgzMmY4RTNkUWtHMG9pdkRicXVINGR4RjZkbHRQMXpjYTh2VVpZblBQME9LZHQ2aENrYTRHOH" TargetMode="External"/><Relationship Id="rId2893" Type="http://schemas.openxmlformats.org/officeDocument/2006/relationships/hyperlink" Target="https://news.google.com/rss/articles/CBMiqAFBVV95cUxONHVlMlBDMFlEV3k0Wk1WeF9qRWpqRXFQVGVOMzBjT0YxeS02aUV3UWtTS3NaenU4aDdnSUpua19WU0wybWtMRTY1eVEwRGZmb2JHNWtONENIRk1TWlhSd1V4eldPUmNVQjgzMmY4RTNkUWtHMG9pdkRicXVINGR4RjZkbHRQMXpjYTh2VVpZblBQME9LZHQ2aENrYTRHOH" TargetMode="External"/><Relationship Id="rId2894" Type="http://schemas.openxmlformats.org/officeDocument/2006/relationships/hyperlink" Target="https://news.google.com/rss/articles/CBMivgFBVV95cUxPTkthdHhVX0h6eElqZm43eHBTaFF2dVNqRlRlLWJibTRYRXJIaHg5NnU3cVBWeFJ6TTNRVmdPMjZKUmxhRkRMWkVYS2NNTVZiTFc0STFrYzMtOXpSQ2dOVko2ei1nQ0RwbVlibEFLa0lVR0hRZE82c1RuZFRYdDJ6dnRMTU52S0ZtbWR3ZTdXZ1dIQjdjVEFXeUNoal80M1" TargetMode="External"/><Relationship Id="rId2895" Type="http://schemas.openxmlformats.org/officeDocument/2006/relationships/hyperlink" Target="https://news.google.com/rss/articles/CBMiZ0FVX3lxTE1NVWdkcEtuMDNaNDY4akZjUWoyUUROVzlIQjBVaFdNb3JzZ3lCa3llV1l3c3R0WW5KRzZKZHJwc1B6RTZuUzE4c3AtZThLQWtlM0huZkxzQTBheVNyY2IyckJiWHUtdGs?oc=5" TargetMode="External"/><Relationship Id="rId2896" Type="http://schemas.openxmlformats.org/officeDocument/2006/relationships/hyperlink" Target="https://news.google.com/rss/articles/CBMi5wFBVV95cUxQWFVwaklwM0ZRV2F0OUxybS12R08tUFZFVTJBdHZGN2l3bXQ5TG82WXFXaHBKX0dGdEtIOHlxRW12SWNrM0NXWEdtcHBBdy1KSVJ1aENfT25wSVB4eUdHN1pybkhTNHMwVURlTnk0QmlKb2dhdlpMOVVJVDI2T2UxekFXOVhlZ0tCMEdHcUZTTVJaVHV0a2U1aDRoQWJjXz" TargetMode="External"/><Relationship Id="rId2897" Type="http://schemas.openxmlformats.org/officeDocument/2006/relationships/hyperlink" Target="https://news.google.com/rss/articles/CBMigwFBVV95cUxQdU55OVJHOGRORlpObjg5Sm42N0l0LWNCUDhzd1pTQU1BYkNzaVREYkxUMld5RGN1dFVQSVNCUk1uSGZsUjZ4MnpVMW8xU2dvQ2FiTUo0dHR0eXlRVW1pdW5hRjl6MGFZMEZSTFBGMHNTdW56N1lRNFlnVVViZmJjN1BEaw?oc=5" TargetMode="External"/><Relationship Id="rId2898" Type="http://schemas.openxmlformats.org/officeDocument/2006/relationships/hyperlink" Target="https://news.google.com/rss/articles/CBMi7AFBVV95cUxPTmExaEVVNUJjWkQ5UElGX0JSRzFMajZLbVRTaWtUQkMxRWZaaWRyc0g4SXhZdEdXRU9jUTNMZGIzeWVOZmNYRVRqVnA0QnQ4amtoLWJYaXZ2UnI2aGMyYkR0SEIwUDVxQzZZUjRDQWZ0SUhBdEhHYmh1eGxoUUZVWG1ZU2piXzdwRGNYZ3dHaFlyNDhUdEtQMkFkdmlrdz" TargetMode="External"/><Relationship Id="rId2899" Type="http://schemas.openxmlformats.org/officeDocument/2006/relationships/hyperlink" Target="https://news.google.com/rss/articles/CBMingFBVV95cUxQTEtsRVBFT21ULUxYeU9EcExGYkJ0NFJoeVl6bFFwTzRRN0ZFdVRZd3N4R3F0djM4V3ljRUhUQU5YWDNOczdLa09pSm9nVmdiam9LRUF4QVJqQ1h3V0lvWnFtRzlTME5tSUJpcXFrMFJDN0Ztel81RGxJMklOQTQxYUhlYi1GZzhxdVNIWVNkZTdZWG5ta1FWU1I2dk5sQQ" TargetMode="External"/><Relationship Id="rId2900" Type="http://schemas.openxmlformats.org/officeDocument/2006/relationships/hyperlink" Target="https://news.google.com/rss/articles/CBMilAFBVV95cUxQblgtSktXQXhiMW5NYWNfT1FFYnA0S1IxZS0xOGlpQW9OaGU4TndRY1h6dmRoTGRlY1RGczJXQkxBdl9HZktsaklXcXBtVGFVdnFDWG1MU01ubHpCTVFpSEFXYVdBTmRmQ1ZrSEN2T2JzZkl3NExua3J1azdIWkhXWW9qYUVOOE5qamt6dWJ6RnVDazZv?oc=5" TargetMode="External"/><Relationship Id="rId2901" Type="http://schemas.openxmlformats.org/officeDocument/2006/relationships/hyperlink" Target="https://news.google.com/rss/articles/CBMijgFBVV95cUxNbHVhb3NaVUdGREgwVjdUY0FaaUd3bWRUemhYRDRVeDlnT1ZUMl81YXlheWVpR3Z5QnhYeHZVZjQ5R2ptODFuV2NBZzlDQ2tCWjZPWkhzdU9lakdJZkFxOWhiM1NtT0kwa3hSVUM5ZFgxb2R3ZmcwV2l1WnZ0Sk1yRGhfNkk4bjBwWkdjOFZn?oc=5" TargetMode="External"/><Relationship Id="rId2902" Type="http://schemas.openxmlformats.org/officeDocument/2006/relationships/hyperlink" Target="https://news.google.com/rss/articles/CBMirwFBVV95cUxOa1k2dFM5UlpSaDdIWkl0aTR2MFczc1d5Z3dGeTQ2VlFZbVVURkxHdXRUZS00b3VDSzBGX3hMV3JqYzVoRU9ZVHJvTThfMUY0OUgzYkp2MnBadGVXalVrNzZzRVJsYWFIb0RyZ1VqaWRtTlRCT2VITWtXQTNBdmJCa0xkRG8wZnVBSjZEMklOUDhyUlEzSTM1Ync5UFNrSk" TargetMode="External"/><Relationship Id="rId2903" Type="http://schemas.openxmlformats.org/officeDocument/2006/relationships/hyperlink" Target="https://news.google.com/rss/articles/CBMizgFBVV95cUxPZWFGTjhhVEJJN2lrcXRCazkxSmoybXBPSXZkQWFGZ2NiRDVsZm5UU09DakxTTXNrYnAtNmJhaW9XdFVGTjFWbzd0Yjg5VEdYMDBSR0FFOG9hLXhOUmowTUl1WVJldk1ubUQtSGhBajR3cDU5VEJZU2tRUXN5cDZoZDhpWDdlVTF0RW9yYXlDVWY4WWlRYzBfQ25CX3F0UU" TargetMode="External"/><Relationship Id="rId2904" Type="http://schemas.openxmlformats.org/officeDocument/2006/relationships/hyperlink" Target="https://news.google.com/rss/articles/CBMiqwFBVV95cUxNTkVNVVNJYVc5dlZkb2RmVHlJUzBSRUxnRUNodkxPbXcwQ1NoY3ZrcU5zX3k2Y3Q0Z3Q4WGRFZjFLR2o1VldNZGNycDVrOUlDbEdYUEhWU0duWUxOUjVSaHFMNlU4V2pfZm1WZXZ4OGNiVlZKaVJKaWRSX2lxeXo0NUJJaXdtbjRZaGJTSXJBczBPRmQ0YjgzR3R3THl4Qj" TargetMode="External"/><Relationship Id="rId2905" Type="http://schemas.openxmlformats.org/officeDocument/2006/relationships/hyperlink" Target="https://news.google.com/rss/articles/CBMif0FVX3lxTE9uRFU0U21tMzdFQlZuc1NZRkFmdXh4ZXU1bzktTjRFQjNEbHRDc0wxN1VCOG5LOXo5NF9RUHUycGVtWV9uWWVPWFRJTG9MOHJYT05nWmk1TkM0a25iWVFyRERJcEZraTBKdUsyTmNBV0JGeG5tUnRQMXV4Q2dIazg?oc=5" TargetMode="External"/><Relationship Id="rId2906" Type="http://schemas.openxmlformats.org/officeDocument/2006/relationships/hyperlink" Target="https://news.google.com/rss/articles/CBMiigFBVV95cUxNV1JOMUZEZkdORGlENFJOT05oaU1xNlF0SzliY1NrYnFVWVBkbXl6V19UelU2elp4cHNfMUpncmNLRWNNZjY5eFpvUVF6V3p3TXMyRzRPTHpCRUlrY1otbm1mM2Q0SUNtVXhMempmMmNkb0tqZHhBTFZDcHlrMEw0MFlpa25TeGc5NlE?oc=5" TargetMode="External"/><Relationship Id="rId2907" Type="http://schemas.openxmlformats.org/officeDocument/2006/relationships/hyperlink" Target="https://news.google.com/rss/articles/CBMieEFVX3lxTE5waW53Z0l0bzJ4dldNWjhrcWdIYlNFVk52LTMtbkJSOXZKUVU1VURCeHVJWGlSby1iZllxZFlGak5zUC1ncGx5d0FSNS0wSVZOTHFQSEVNV3dWRzFsNndXWkF6WjZlV3BOeDFjclIyQWpCbzl4Z3NoNQ?oc=5" TargetMode="External"/><Relationship Id="rId2908" Type="http://schemas.openxmlformats.org/officeDocument/2006/relationships/hyperlink" Target="https://news.google.com/rss/articles/CBMigAFBVV95cUxPNHY5UFJCcU1uUXk0Njl2R2FVSFBwWDduS0ZXcWRScDJ1Snc3UVVCUWFfRUF4amtGTlI4WjVNUmZDOV9IY3FyQUktX2p2Sl9FXzMtRm5yUnJqWUs1YTR6MC05Z1JOZDEzbW9zYk5nNTdpdjNlc2R5eGdmMUt2cVNLcA?oc=5" TargetMode="External"/><Relationship Id="rId2909" Type="http://schemas.openxmlformats.org/officeDocument/2006/relationships/hyperlink" Target="https://news.google.com/rss/articles/CBMi1AFBVV95cUxNR0M1Vm16UXBuLXR1WERTeG5xWHozN3lHQ3JOS2VuamhiY0c2OUxYQlNnNzRRWXY1N2FFbTZLVVNJam5RcWItZGQ0VjRHZXNia1hpRHZNTEV5dGszVGdEYndoUy12RVJxWVYxeW9jdkd3VVFWRTNRWjV0X29JaUNETzEwRjFmMmtuU3RGdnNTRWt2UzYtU2FHSHp4d1FvMl" TargetMode="External"/><Relationship Id="rId2910" Type="http://schemas.openxmlformats.org/officeDocument/2006/relationships/hyperlink" Target="https://news.google.com/rss/articles/CBMiyAFBVV95cUxQUmZXc0xpb0NHZ2RneXJuRW5kNGRXcjJoNGNDNGYwako5eFYwT01JOTloWjFfTHA4bGNTMURmUmRLdFFQUUdGVHQ2MldIZFVDeW5mTS1TUVJKZFpTbThVLXFMZUcxX2dmMGhOQWNYU2gtMTAzR3YxZ2pJdlJEbkFQSW43Z1Zzbm5SZHQ4d3R5d2ZUZHI0T0FmM29zcDI5SV" TargetMode="External"/><Relationship Id="rId2911" Type="http://schemas.openxmlformats.org/officeDocument/2006/relationships/hyperlink" Target="https://news.google.com/rss/articles/CBMiigFBVV95cUxObGtzUUhwZUR5cU9iSkFIdE9YNWxLSEMzMmZEWUFjNnl5THVlMExxc000M0xnQjg0ejRYTnRaLTR2S1V5VWpqcFZrdlN1ZVZ6R24zbThmZklidlU0WElVNGJKLUZZMHNCTU9fVVQ4VTlOczBMLXRXZzBORWdkSnNySmxGSnlvLXVZbWc?oc=5" TargetMode="External"/><Relationship Id="rId2912" Type="http://schemas.openxmlformats.org/officeDocument/2006/relationships/hyperlink" Target="https://news.google.com/rss/articles/CBMi5AFBVV95cUxNMlhzSjRjSXh1YVg0N3F6X1NoZk1OUVJIRWVOX21OamRYc2gxS1FOZ2NRdG0zU0s5RXhCcWxqckRSQUZ3bHhMMXotblBVNVlnNC1ScDRVSTRCbHI5MGNKSGx2TzYxMmZXZUJXckk3dWRjd3ZPV3lkNU0zWlhBVlpvSTVmSWtIS21jRUdUWl9tZ2FPOWl0Q1pNN3ZGc2wtUF" TargetMode="External"/><Relationship Id="rId2913" Type="http://schemas.openxmlformats.org/officeDocument/2006/relationships/hyperlink" Target="https://news.google.com/rss/articles/CBMisgFBVV95cUxNeXBFWnAteDlmbjhGODRMdFVidEVpX3pIRzgybDVseDhNTHVpRlZKeHllZExkTElteEV5QndPWHJHUEVTNEU1TVJOa0tHLXlLWndSSVpNaS1CTXBJbGM3X1BQWHBScC12Zkdqc0Fza3QzTDRvdVBmVUs4UFhwVWNVUHVuYmlmQnJ1REc2akFZR3NERWNLVGU1YUJZVFdWen" TargetMode="External"/><Relationship Id="rId2914" Type="http://schemas.openxmlformats.org/officeDocument/2006/relationships/hyperlink" Target="https://news.google.com/rss/articles/CBMikAFBVV95cUxORENVcnltcDhJRW1SV1I4TTFOX29kTzJpOUJBc2RfTDRNYzEtZ3RUUzJWR1Fra3hWalhTN3lxWUNOZFpNRkNHX3NJalR4VHVxbmRLS2UzQ0lKcXNXelF3aXZpTTBtZEtpampBSVJoUWktcGlRdnEwZUYtSVpjMmVrckk0OUhHcHphemh4T3l1MDg?oc=5" TargetMode="External"/><Relationship Id="rId2915" Type="http://schemas.openxmlformats.org/officeDocument/2006/relationships/hyperlink" Target="https://news.google.com/rss/articles/CBMiW0FVX3lxTE9QR2o4THB3blpzVnY0N29FQmphcVpGOEUzQVpzSER3TF9kX1dTMnVnV3M4bDgxQzlyaC1KU1Z3SnRCUE5uZFl6cDFuTm9Vcmx3U05SQW5xcGNjcWc?oc=5" TargetMode="External"/><Relationship Id="rId2916" Type="http://schemas.openxmlformats.org/officeDocument/2006/relationships/hyperlink" Target="https://news.google.com/rss/articles/CBMiTkFVX3lxTE94YndMQ2JYZ1FXRzZzUWhkbGstS0ZzUWI0Z1lOUTAtWmVaRDdsWUdZdmZnVFI2bDdOYkRQOWxFTTFwT0kxcnRhQXdMaVVWQQ?oc=5" TargetMode="External"/><Relationship Id="rId2917" Type="http://schemas.openxmlformats.org/officeDocument/2006/relationships/hyperlink" Target="https://news.google.com/rss/articles/CBMi5AFBVV95cUxNMlhzSjRjSXh1YVg0N3F6X1NoZk1OUVJIRWVOX21OamRYc2gxS1FOZ2NRdG0zU0s5RXhCcWxqckRSQUZ3bHhMMXotblBVNVlnNC1ScDRVSTRCbHI5MGNKSGx2TzYxMmZXZUJXckk3dWRjd3ZPV3lkNU0zWlhBVlpvSTVmSWtIS21jRUdUWl9tZ2FPOWl0Q1pNN3ZGc2wtUF" TargetMode="External"/><Relationship Id="rId2918" Type="http://schemas.openxmlformats.org/officeDocument/2006/relationships/hyperlink" Target="https://news.google.com/rss/articles/CBMimAFBVV95cUxPSThaNC15ZE9venc2TTBqSzFFUGhVa25uNjNJaEN3a25za3E1d0cybVZubWt6bklMb2ozaG1TWE1DUjJDQ2VoU2hBcUVNZFFCZ3phX1Q4LWVUZmhQSmZRN0ptRW9KMkd3RDlUWDVHN1A1YVJwZFdPNF9DM1hNMFJ4QktFMXFmRUtrSWgtUmJsNzBhMUkwaFJyMQ?oc=5" TargetMode="External"/><Relationship Id="rId2919" Type="http://schemas.openxmlformats.org/officeDocument/2006/relationships/hyperlink" Target="https://news.google.com/rss/articles/CBMijwFBVV95cUxNQnZzVWVvN1ZJT19fTTlZQ1o3M1ZuNmZDcHZ0NGpRR3ZGUjBvNXJESjdFMXQ0OFNkZzdTd0Y4UGlocTdjNmU5VHZUbTBNa0JJa3VZVUZsOXVhMUt4LU1XWjlZUGE3bVM2MVpYMDJyTktvVHcyQmxVRE9KSWR4UGJaTGhBbUt4TEcwc2JzY2JJSQ?oc=5" TargetMode="External"/><Relationship Id="rId2920" Type="http://schemas.openxmlformats.org/officeDocument/2006/relationships/hyperlink" Target="https://news.google.com/rss/articles/CBMiyAJBVV95cUxQVC1hQk1icFdFX3VwdVR6dHR6bUZsMmhZOWRreGRhTllGbGpCVXQ4VXpfLXhWT3dYQmRjVkRuMUlJYUpGWmdFeTdGYXdFV0FURGxyY3JJTDZNVndCTVVsd2UwRVpzRWxWM2pHSURZbUdBRzI2SDFkQl8zWjJsMmY1OVo0dkd6Y1p4bGNBMm4tSW5ZSk5ESU5DWmZIYk5aMU" TargetMode="External"/><Relationship Id="rId2921" Type="http://schemas.openxmlformats.org/officeDocument/2006/relationships/hyperlink" Target="https://news.google.com/rss/articles/CBMiR0FVX3lxTE8wUW1nVWFYTTBFb3Z1dW96SHI4TWN6eHN2bi1fZnZsUXlxMUh4aXZaM2V6cml1MG9vcmZ6SDlQWlhFLXNmVXdF?oc=5" TargetMode="External"/><Relationship Id="rId2922" Type="http://schemas.openxmlformats.org/officeDocument/2006/relationships/hyperlink" Target="https://news.google.com/rss/articles/CBMiY0FVX3lxTE5zd0RoZC1JcTdQMF9Eekp2SE1pdEJNbTNXaUxBVE8xNEppajl3UzRUaHpjdmNlcWV3RHJWWjNpUXhONVdkeHBBSVl5dFFwVmxMeWxNY3VmcWhYbXhQRGFvTkdhc9IBaEFVX3lxTE1wY290VzRkVFM5N1gyeC1NX0lMd09rQzZVaDlJMTFZc3JXQTJwYk0xQmdBOEdSNFpUTz" TargetMode="External"/><Relationship Id="rId2923" Type="http://schemas.openxmlformats.org/officeDocument/2006/relationships/hyperlink" Target="https://news.google.com/rss/articles/CBMiuAFBVV95cUxQS0xQMXVTd0p3eWNIX3BnNDdvTFFvVVZoc3doZVV3QkZiMUxMUzRHclVKS25LMXp0TC1nazdoN2ZKNjYxNC1yUkNya2VhVHoyMjNpRU0tVmNUWklFdEI5RVBRODgySmhDaXBWV3ZCYUNXUzdEZUdZclA0ZTNfUkV5d1FNZUhTVFlNWXlfR0xva25FSF85WnlSOFFSLVVIeF" TargetMode="External"/><Relationship Id="rId2924" Type="http://schemas.openxmlformats.org/officeDocument/2006/relationships/hyperlink" Target="https://news.google.com/rss/articles/CBMiowFBVV95cUxOaVg1d0NKMmVYUU9hel9lMk9WV1hkX0Z1WWdWN0J0bWx5RkMxOS1TT1pqVV9uV0tNbVVHTmZJdURJN0VKZUN0RVZGV3p4ekpvZTV2OWg0dlVuaElEckRCWDkzUVV4dVVWMlB4R3FhbHhEeF9TU0pDclg4T0s4YTR1eFBFSGx2R3BMVHdlamdDdHg3amlGY19FeVhOTDhYLX" TargetMode="External"/><Relationship Id="rId2925" Type="http://schemas.openxmlformats.org/officeDocument/2006/relationships/hyperlink" Target="https://news.google.com/rss/articles/CBMi1wFBVV95cUxNTFhkenU4Q2FQbG9vUDlyUXptcXo0MWtneDE1TWt6OVZZc1hCQzJRYnJqN1NZVzgzNk00bk4xMzVXQkZMazloTGRIQU1sOXBWZkFWRjR3ZG5qa2xjcVBscnZIOHBGcXFSOUZtNmY0c0J6OXZRQlJfaXN3RW83cHMtUjgzdDRSYmJlWWx0X1hwZUpybm1JVWpoMlMzNTJSZW" TargetMode="External"/><Relationship Id="rId2926" Type="http://schemas.openxmlformats.org/officeDocument/2006/relationships/hyperlink" Target="https://news.google.com/rss/articles/CBMicEFVX3lxTFBrMEVDWGJSblhwVFJ4M1UxUXNhbnVXblV6RXppMVlFeWZtWWREbWNTVlpPcm41cnhUNnZEMS1faFZ6dnhKaFo5YXZRVTBXRVJnclJkR3JzNmdwNFcwMkFQd1dIV1hyUlBzbzB3ZlJua0c?oc=5" TargetMode="External"/><Relationship Id="rId2927" Type="http://schemas.openxmlformats.org/officeDocument/2006/relationships/hyperlink" Target="https://news.google.com/rss/articles/CBMixAFBVV95cUxPZWdTQjhwUnlaMEY3T2ZubkVEVEtmdXRnNXMtdGZzQVFJS3dIc2ZBd0dlZkVZU1hjdUpRRm5jaFViWmVFWFRWWjFNQXlIVW4wZUxJUlBheUZvb0J0OTMzZFBNbk5fUHk3QlNZenJLTFRYYUU2bU1tZXVHWG0ySmFYSXBkOXhidy1WWTI3YXdpRVdCeU4wdFYzeDhXeV9SND" TargetMode="External"/><Relationship Id="rId2928" Type="http://schemas.openxmlformats.org/officeDocument/2006/relationships/hyperlink" Target="https://news.google.com/rss/articles/CBMimAFBVV95cUxNeWVHY3FncFV0R1hIY1pRY0ZHbi1pallPUWdNTllTNWlISW4tTWZJZm1xenBMUHhHc3g1RzNlUDhpYmVTOUhZbGNXR28wR29hbWRSNjNxTkJRZGN6LU93NGNfdTNEekJBQklselNXcDYwbTJ4ZHM4OGljU0pLblJjQjZfT0FGR3NTdUlNQ0dwOTVYdUNnZ0QtWQ?oc=5" TargetMode="External"/><Relationship Id="rId2929" Type="http://schemas.openxmlformats.org/officeDocument/2006/relationships/hyperlink" Target="https://news.google.com/rss/articles/CBMinwFBVV95cUxOOWNwWWxwTWQ4VFE1UU05XzJ1bGRZM0pjUV9DNXpuS1R6VGI1QUdzdlZ3Z3FTS21kVzVhZXNIcTBKa1lCeXZobTBidGc0NTY2Z3oyUktPLTFSRUlOS0JlVWprbTJGMWg2U0ZWamlxTzFDRkowdHE5cTQwdUMyd1lEUXhKN3g5YlVoNEkycjM0QnBNZldqMmRRUDRieDdYZF" TargetMode="External"/><Relationship Id="rId2930" Type="http://schemas.openxmlformats.org/officeDocument/2006/relationships/hyperlink" Target="https://news.google.com/rss/articles/CBMiUkFVX3lxTFA1X1pSNnBQbjQtQXNfNnFVSEw1QW5DUVB1c0xsYkVWTHpWblRUdkZfUXJiVTJpNUdYU0lMc1ZqVEVWcGdaeHZxbHNDeVZqXzdPMWc?oc=5" TargetMode="External"/><Relationship Id="rId2931" Type="http://schemas.openxmlformats.org/officeDocument/2006/relationships/hyperlink" Target="https://news.google.com/rss/articles/CBMipwFBVV95cUxQVHJzM3o5RXN0enA5WWJpemx3elgybWF2anM3Q0d4SWw1RHZwbWc3S0N6YWF0Qmc0MXBhU2g1T3l1XzlPNDFJb2VlSGN5MmdDN1Z5YTFrUXVLVzBNZWlJdlFhNkhnV0lQUG1KNDJNc2FEeDV5RkF3OG5LeFBSTUJId0lJQnlhS3MxOEFKSEMtSWdOVFpsMWpWVnZPSVUtRG" TargetMode="External"/><Relationship Id="rId2932" Type="http://schemas.openxmlformats.org/officeDocument/2006/relationships/hyperlink" Target="https://news.google.com/rss/articles/CBMi5gFBVV95cUxNZERKX0N5eG1JZkRlakxqeWp6akdBQVF1Smlxc3ozalU2QndwOFJJX0puU2J3WndLaC1veXBoOHkyT0RlcEx4UmFJZ1VvczlCN0FsYVUxOFVvWFVqNm43Y0lJQVZqQ25IbXFBbW4wZ001T1JiMU9hRzFQbDlJZ1dUNzVZYk1WUHlXYTBIQ013dTYxSWIzeW52N2tzTFFqa2" TargetMode="External"/><Relationship Id="rId2933" Type="http://schemas.openxmlformats.org/officeDocument/2006/relationships/hyperlink" Target="https://news.google.com/rss/articles/CBMiwwFBVV95cUxQVTdpc1RNU0pzRERxMUJWVGhaTVZETHFFLXJlbF9SX2VBWnFjT3k5TE0zZ0E3bGFJQ1NNMFJDTUZ3bVktUnV3V09LaWMtaUZOQ1h1aXI4eWpBaWVXODRrRF9lUGhtWk1ySTRUZVJITFlOdWo0XzJzSkswZVNvT08zaEpBWWJra1QxYUxWTmR0NnFYMExPZFgxVWVkVHgtSG" TargetMode="External"/><Relationship Id="rId2934" Type="http://schemas.openxmlformats.org/officeDocument/2006/relationships/hyperlink" Target="https://news.google.com/rss/articles/CBMikgFBVV95cUxQVllzYUI5aEVQTXBzQVFieVZsd3BEUEZLUDdJOHFibzU5dkJnMlpndVdoRFRvcWpzNHhPM0g5cE9OT1VwejNkTmlfMEtCVERZaWVYeHlCWGJ3LWpyUXFxdzBVUVJEdHE0c2djelhUa0FiemZ5U1RadjJtVTlqQVp3Mnhscy1CeldLZHB3cnVybTQ1Zw?oc=5" TargetMode="External"/><Relationship Id="rId2935" Type="http://schemas.openxmlformats.org/officeDocument/2006/relationships/hyperlink" Target="https://news.google.com/rss/articles/CBMisgFBVV95cUxOaUduOXZ6eEpTbzJqYmxQenpHSUhkUlpoTUZuQnVPT1o5aklXVnFwYkRsdVhWUkVsVUk2N1E0NFdIdVkwOTljbXI3WGx1eUNsY2d1MmpaNk05eXdaVVlOM1pmaHJ1RlNuWjVZMVVGTGJWUlRzVVFjejUyUGVFZkRaX1FnWlZZZXlmWmE4cXNNdU5EdFM1SThtNUR1TFJIcW" TargetMode="External"/><Relationship Id="rId2936" Type="http://schemas.openxmlformats.org/officeDocument/2006/relationships/hyperlink" Target="https://news.google.com/rss/articles/CBMitAJBVV95cUxQLWpjTU1LUDhEd21mZ1BIeGhNbjdfN1ByNktHUVhIM2IwSDlFQmR2R0Q3MHVCODZDSWlBZHIydDBvTVpieFVFcHUwZGZTalhCRDNtdkVYQjZHNkZULTU3djI2UmFDVmxyWDg0ODNOdUh2cUhXaS1ud1A4TUVrdEN5bDE4UGRqZV84WnNLc2pNbVFkcmlROS1YYV9MaDJwN1" TargetMode="External"/><Relationship Id="rId2937" Type="http://schemas.openxmlformats.org/officeDocument/2006/relationships/hyperlink" Target="https://news.google.com/rss/articles/CBMiuAFBVV95cUxQTlllbGRuYzdEaHZXVmQ2T0l0YWkzUWRxT3NDdGFzOTlHV3g4U25YbnllMG82NU9ibnlxbUw4ZWw0MTl1cjdNeVJyYi1lVlI2U3pDRUQ2X0VsZmxvb1c4cjJxM1N3WWs2MktHa040bkh1MXBfT3NsSVFJRkR3dEVONHVfNmk2VGdqdkM0YV9ZNnBqRi13cXk3UHItbTB3NV" TargetMode="External"/><Relationship Id="rId2938" Type="http://schemas.openxmlformats.org/officeDocument/2006/relationships/hyperlink" Target="https://news.google.com/rss/articles/CBMiW0FVX3lxTE9FemFaV0FQUGVaX2JDcTV3WmRuSGpvaWFjcUJRNFlIb3dJTkM4RTVFeTJtdEFfZVpjRnFNWUwzYjctMWVzaVJwbDVPRlBWZzdwWDJUb0tQdjNCb28?oc=5" TargetMode="External"/><Relationship Id="rId2939" Type="http://schemas.openxmlformats.org/officeDocument/2006/relationships/hyperlink" Target="https://news.google.com/rss/articles/CBMiqwFBVV95cUxOVFNyRHlaX0QyMllNd0xJc1F6NVByUVIxaWdQS0ZOamladHUtWFRSRmR3TWdhQnhqQ1RkNS1TdlZxak8tazNLTlIyT0Y5UWhkN2VEcGppZGltR0huYXo3QU1uY2piRlBHa2JZTEdjTzI5YzBNMWpuekRuc2I2Nzh5UGRCR29EVHE2NVJCQ2E5UU5qUmdDeHNWYTl6b0N1Ql" TargetMode="External"/><Relationship Id="rId2940" Type="http://schemas.openxmlformats.org/officeDocument/2006/relationships/hyperlink" Target="https://news.google.com/rss/articles/CBMidkFVX3lxTFBTalVweVJBaDc0SmM5bTQ2OHBscWdDbFRXNTFYNFpXYmd3ZjYyWjdiYXl2dTVGcFhkaG04SUQzdmNDMHd5aG1wd3hLaERmcWlYN25WcjRUZ3J6cnlHSHFYSXduMjktQmxBbmJhRmlHXzNhS0tkZ1E?oc=5" TargetMode="External"/><Relationship Id="rId2941" Type="http://schemas.openxmlformats.org/officeDocument/2006/relationships/hyperlink" Target="https://news.google.com/rss/articles/CBMiogFBVV95cUxPQXFwODNSYWhqbmhZRHBJa1lHN2hjUUwtYVF6dzhHR2ZsczExRVhmbTFOcWRRc2xwcGdfblpGcklWVHJuNjdyM01YMzViMi15bXB3T0UzSXRVQUpIVDRKV3hfTGM0TjlJb21MLWJneHNtRXYxT2xUQXZVTlNwVHZDaWVLbUFQSDhYZVlEUmE5Tmh6cGtNRnZkLUlCcUo1TH" TargetMode="External"/><Relationship Id="rId2942" Type="http://schemas.openxmlformats.org/officeDocument/2006/relationships/hyperlink" Target="https://news.google.com/rss/articles/CBMi2gFBVV95cUxQaTFLWElqR2pNM1h5TTM0QkU0N2dTWEViTkJmd19sLThGSk5YOFkzSkJLRlctcThYaHR1NGxBenpzMko2MTZteEhTYUtfVDNrNElkcVBOcWZLajZ6bF9JYlBPX2tiUnYxaDUzT3QzaWZRa3hyU2U2WkpkMG1MZWFyQmtNaE9XeUVNbUg2ZTIyVlgweEVCV2FZVXRUbHhWSF" TargetMode="External"/><Relationship Id="rId2943" Type="http://schemas.openxmlformats.org/officeDocument/2006/relationships/hyperlink" Target="https://news.google.com/rss/articles/CBMisgFBVV95cUxQcmhfOFBNT3lWQW5GWk5qNGZkakRZVENYS3JqUFZpcXJua1RyV3ZfbzZ6LURwOC05SlhqYm1TeFFEbE80a1hZbkltMFhyWmR2QVcycUI5bmRLNFJFcl9Xd3VIdF9UVGQ2Vk1rSEhiVGVqZnRMVWk1U29WeFpyd2VlWDNJNzRaVVUtUV9teVphUUVaNWxKZF9fLXhkMERycz" TargetMode="External"/><Relationship Id="rId2944" Type="http://schemas.openxmlformats.org/officeDocument/2006/relationships/hyperlink" Target="https://news.google.com/rss/articles/CBMilgFBVV95cUxQM2FYUExEOEVHYUF2dFlLWDA3ZHRpS0FFTHRGd2E2aFNDNDNwcnExWXRwOGl1TlNpZHJ5TUhPR1hlV09BcHJERmIyOFZZTEFJelJvandBTU5EcGxXekpQVnhzYmxNTTRCVEhBVE9SYXppNE9VVWhxZm9qdDgzQm91amN6ejZlNEwxRUoyWHdxTVRiVFE5bUE?oc=5" TargetMode="External"/><Relationship Id="rId2945" Type="http://schemas.openxmlformats.org/officeDocument/2006/relationships/hyperlink" Target="https://news.google.com/rss/articles/CBMi1wFBVV95cUxNREYzSHltVzVlNDNZTGZLS0dWVEhwcVp3S1dWUWVrcEFmaF85d2YteFk3OVdUWk5ocjU5NWlVYmpKbFlaMFFLR0FzYVpZa3lHV1hHeE1tLThRUEd5UlRrcjBQcUdHNGpuU2Rfa1BVMjJmaXpZRFE3ZzdCNDVmSnIxVkphUGpKc3dlVE9weW9mZDYxOV8yczJaLTdYekw3RT" TargetMode="External"/><Relationship Id="rId2946" Type="http://schemas.openxmlformats.org/officeDocument/2006/relationships/hyperlink" Target="https://news.google.com/rss/articles/CBMi2AFBVV95cUxNMWJtNTA5bUJMdFBMY2FqNFpCaDc5N25BVXNHRU0tem14Mm83R1NWNHJVVFhkd0hBcGplenZIbDFxOGFGMXQ1VTQtOVBENnRkVTJvQTBpaWhLR3dsTXhxZjYtMHQ0Y2JDbFFkRGtpQ0Q2a0k2V1FOY3NzV0x6SGZfbEVqaTlJTmstTlRZMURxTlZMQTBFRklwOEd1bFcxUV" TargetMode="External"/><Relationship Id="rId2947" Type="http://schemas.openxmlformats.org/officeDocument/2006/relationships/hyperlink" Target="https://news.google.com/rss/articles/CBMiekFVX3lxTFBYNm1WU280SnhNa1B3YXppUGgwTW9vOG1tQTU1TTNNdzJoSGpwYW5NaExJNnI1cDBOSDc0VUFZcU1IeTVXQllTTDI5OUFaSWtHWUZaYWtPWHRwWGhST05nSXEzLUNHMkVMcmZqWXF1eWxGQTh0UTBoU0dR?oc=5" TargetMode="External"/><Relationship Id="rId2948" Type="http://schemas.openxmlformats.org/officeDocument/2006/relationships/hyperlink" Target="https://news.google.com/rss/articles/CBMieEFVX3lxTE5VYTZoSjFzN2x2TURlckpqNlBteEhrd2hmLVBDMFVibWtIY05YT3BEbEwyWmdBa0p3NVRSSW4tVFRaT3R6V0FyLU9mMGVodGQ5Ymxsd3FNNDgyREN5TFRfLXNDYVU3TDVmRFIzYkRuaDVCOWEzTElIdw?oc=5" TargetMode="External"/><Relationship Id="rId2949" Type="http://schemas.openxmlformats.org/officeDocument/2006/relationships/hyperlink" Target="https://news.google.com/rss/articles/CBMingFBVV95cUxOLXRrTHBiS0tuWm05V2RSMzYwR2k5YjN2Z3hEZVBxT1pzX0tDcFNpbUFTekh6VzVIaFJUVlV5dm9TMWYyczZ1YWJmLWR6OFUxeUIybWtSbk44eWlmSC02TjFWYXIwVTFNeDc5SzRVVm02QTkwM0xlVzVYUVg5RGhNMURiUlduTmNGN2NGVmhBYTZ6MHliNVR5OGFlVzZEZw" TargetMode="External"/><Relationship Id="rId2950" Type="http://schemas.openxmlformats.org/officeDocument/2006/relationships/hyperlink" Target="https://news.google.com/rss/articles/CBMipgFBVV95cUxPLVk1YW5HYk9EOXZ4MnBXU1hzc1JXMElhQ1EzQjFWVEt5SnByZlVxTmpFNDE5cnJXQXZ4SkZuNVFwWFduMXg4VEJ0NWlEem1haFpQcVFvY2hneDg2ZEFQSHF1bEg5QzRzUExHUDFCcEdyN0t2cnUwYWt4eTlXSnNqOXhBa2QyYkh4YmF5N1NRUUJVcXF3SDZyMkF4TWp0SX" TargetMode="External"/><Relationship Id="rId2951" Type="http://schemas.openxmlformats.org/officeDocument/2006/relationships/hyperlink" Target="https://news.google.com/rss/articles/CBMivAFBVV95cUxOY2ZQZ1J1bVVFcVpmcDk5VlJmX24xdVpxQ3BJRld5dFZEZ25sd1phOE9pMlFTdlBHWGN1VVBhcFhyd19ZOXY4MHBKU0YtNDJ5djhyM3VTZDRNZnpMb2IwbUxrTnBtWkl3ZWVJaENvcVdWXzFZV2JROFhuSmw4YmIzWlZYREs2eXFsVmdjZWNvS1gwZzdOSGVlRnhuemZZMX" TargetMode="External"/><Relationship Id="rId2952" Type="http://schemas.openxmlformats.org/officeDocument/2006/relationships/hyperlink" Target="https://news.google.com/rss/articles/CBMiiAFBVV95cUxNWGxaNlNLaFh2MTVfbTlNMDRSNTdHcGdfRmdHZHFrWG01cW5VS09oVm8wR2lIeEVUU1FUMXhlZElySHpfaW1raGZqamI1Yk52eDFDa2RTb0FDalR1b1JLM0xVLThtMjg4dzRPa3NNTm9RV2hDekpUMENab0JTYTRLZ29QX2Y2bnpJ?oc=5" TargetMode="External"/><Relationship Id="rId2953" Type="http://schemas.openxmlformats.org/officeDocument/2006/relationships/hyperlink" Target="https://news.google.com/rss/articles/CBMimAFBVV95cUxQaHo3bFhkRGc2U3F1enctdTJaWW00TmFVWW1qNmY1Qk5vUTE2dUFGVy1BQjB0Z0MtLUVqamVMYW9zalRrbDJ1WklIdUdDZGJVUmFfOEQ5LU15MGJYTUhpZ0lnbU5GcVMwOXdCUnFUUW4tMXZxaEZZQ2hUdTdsdmo2dnlmcFRTNC1HdmZBaUpfbmxvb2VQVzNrVdIBrAFBVV" TargetMode="External"/><Relationship Id="rId2954" Type="http://schemas.openxmlformats.org/officeDocument/2006/relationships/hyperlink" Target="https://news.google.com/rss/articles/CBMilgFBVV95cUxOQ2FpSEstSXdod3Z2bHhZRGpRTk1SMDdCbEpVejVVZUpFU1VGSFVJckRpeUZrRHZKeHJTbEJHeFluZnVRd1VtdTRtU2dHZ1dVLXQzV0o4a0I1VWM5S1hiVGNrZHZCTmZWX2hzZURER0FSUUpuOTJrOG1jT0ZzSWtCdkcxbFdpRktHRzJoS2pOazZnUlVGUVE?oc=5" TargetMode="External"/><Relationship Id="rId2955" Type="http://schemas.openxmlformats.org/officeDocument/2006/relationships/hyperlink" Target="https://news.google.com/rss/articles/CBMikwNBVV95cUxQVWhQVHBtRU9vdUlRc1FPekZ2cU1jeWdjNjNGTkpRUU84V0E3YlhvbVB6Y2JyTThLSDl3UG9oX053LWgxa0JjLWY1aDF0eEc3NVc0Rmthc25Eb3c3ZTBqeTExelZJSFI1VzlLSE4wdzF2SVc2ZXJoeG1LVEt1OTlfay1hU2ZnTkd5cU44WWdrcEU2RXRCZ3dDdnN4bm1neE" TargetMode="External"/><Relationship Id="rId2956" Type="http://schemas.openxmlformats.org/officeDocument/2006/relationships/hyperlink" Target="https://news.google.com/rss/articles/CBMipgFBVV95cUxOdFFZbWxaMDZRR2JnUUZzYjhhZmQ3VWhPQUp5QWlvM2g3NEYzSFNhTUs3bzJ3dktObDVQbmZoWVphcFJSeFF6UWI1dVdqNlR2dmhWT25mVEd3ei1FcmstM0p6ZmVzZmdjZWlkS3U1empOeFFJWUJOQVhoTnR5TzZWVEJIMnFwWklIMzByVTU1XzBBdDNvSXc2empONEI1Tl" TargetMode="External"/><Relationship Id="rId2957" Type="http://schemas.openxmlformats.org/officeDocument/2006/relationships/hyperlink" Target="https://news.google.com/rss/articles/CBMirgFBVV95cUxNNGJTdjFxTkdQemk2MkNyal9Mc1hsM0JMSzhNRXgwN1FQVkc5bjZCbEZ0UnNXdThsbTY5VzFfSHRtT0x2VEFmd3pITkVhOUxGLXdib2NfODRsZ1RDRnNFTkxIVFMybDE4U3B4UWhGVVVYaHg5WllkWEd0UlpzZ1V2amZPbEttREJraUE4dHVoSkFuV1h6SlRSWjBXVHVMTm" TargetMode="External"/><Relationship Id="rId2958" Type="http://schemas.openxmlformats.org/officeDocument/2006/relationships/hyperlink" Target="https://news.google.com/rss/articles/CBMi2AFBVV95cUxNM1JYaUdYampxeW1mZjBGOGtFMUttM3RSa1JfNWlVQ0JodVZWTEFFZ0QxVFNpdXFWSWFfRzJFYzRaWUIwVFItTWYwTzA1aVB5dzhhb3F4azd4MjBQWHNTZGdVMGNuM2d1TmNVOXd1Q0N6bWFneVhXa3Y2TmcxNHhwcXJTOWVBN2dWNUZncElHeXRscnRsWmdMeHdoc0FvaW" TargetMode="External"/><Relationship Id="rId2959" Type="http://schemas.openxmlformats.org/officeDocument/2006/relationships/hyperlink" Target="https://news.google.com/rss/articles/CBMinwFBVV95cUxNSDItdHJ1b0VBQzJvTUFqaE1UUm1rYldHbU53N0xWTldsSm5rNk1nV0dfV3Fhb1lfRWk1MTFlbW5JTEpENmF0S3IyWHNGOUlsMXNPelhuTUlZTG03aHIzcVFncWNJVG9vT0lLY2k1RF9SYk8xSzA2MkFLaEFmU2xETUtkTlZsVzhEU0REYU5Yd0ZQNXlYYXVHemR0WGFpLW" TargetMode="External"/><Relationship Id="rId2960" Type="http://schemas.openxmlformats.org/officeDocument/2006/relationships/hyperlink" Target="https://news.google.com/rss/articles/CBMikwFBVV95cUxPLTVFNGxSLTE1WnNpaVJRUm56SmtUdW04QVoyNTBtaEMyT0xYYkJKUGxfU0JEZWR2MWhWUXVnNFBHa3Bqb0JwSGlNMk5BUHlOZld5bVhnMTl3ZmxDQzVLcHh4aE56b1R2c3RiMjJqYmZlX2FmS1RpYWpOd2FoTjlUWFgxY2JvaXhpRkMzRDNtVW5FVWs?oc=5" TargetMode="External"/><Relationship Id="rId2961" Type="http://schemas.openxmlformats.org/officeDocument/2006/relationships/hyperlink" Target="https://news.google.com/rss/articles/CBMibEFVX3lxTE53X3VJb0JyaU5aMVVFM1lLTHdxUmd5WFhIaTRNZ3FrMEZSMWEtekdQQnNBV0tYM3ZINFU1NGRZVG11SVQ2MjVUUGo0VElQM0Uwel9FeGFBUmFoa19fdEdud29EZlZKZ1dzTHJDbg?oc=5" TargetMode="External"/><Relationship Id="rId2962" Type="http://schemas.openxmlformats.org/officeDocument/2006/relationships/hyperlink" Target="https://news.google.com/rss/articles/CBMimgFBVV95cUxPV1dORFl1UTQtRkxWWGU0N1hTbTJOV1ZWNEFERDdrWFlMX1JFWVVRUS1mZU1UY19aX2QzQ2RmaVg5cGxFMGh2TDQtUjFmeWV0d3VkZzFCMWRvVy03bkwzcEdSZzVlRFd4aFFYZ05NTVo5Rk1OdnhZLWk1WnBSTEtqbnZKQ29nY2hoSmxMN09UcWJTUzdUZzh4TUNR?oc=5" TargetMode="External"/><Relationship Id="rId2963" Type="http://schemas.openxmlformats.org/officeDocument/2006/relationships/hyperlink" Target="https://news.google.com/rss/articles/CBMixwJBVV95cUxNQjk0MFl1Ym9DaUNSQU5aTVhudWZzQWFUNkM0cFBQNTY0ZVZyR0FFdHVOZ0NnclM2eURtX09LY1hSbjNkR18xVnlEeG1kVVZucTBxRXVsX1pMSnFLdnFkUlhOSTdpVFdWTzg5Z2dYWEd3YkpQUklwaG5uMTNoSmRjYnRxSFQtWXpLY1FTTWQzcm9WUEpybDJTamNSVFllQW" TargetMode="External"/><Relationship Id="rId2964" Type="http://schemas.openxmlformats.org/officeDocument/2006/relationships/hyperlink" Target="https://news.google.com/rss/articles/CBMirAFBVV95cUxPR3loVVJGUHZxbHlVN0VWblZWdndDNzcxeFhHNGxxem5mWFZXYWp6NUFEWWhBb0tlYlZfZm5WNUMzaG15MDNUVVljV1JpNnFRZjZSamlOazJEQk1yZmZTeUQ5Wk5FMENqRWp4TXZyVXdfZjFqcWNmeU91dGhGOGswVkZvQ21CSmJRMEV0YXFHOWVtR3FUWEJzZ0RPT2hVYV" TargetMode="External"/><Relationship Id="rId2965" Type="http://schemas.openxmlformats.org/officeDocument/2006/relationships/hyperlink" Target="https://news.google.com/rss/articles/CBMiqgFBVV95cUxQQjh1a1FPMGFJS2o5b2xySU53RzlKWDZvOWJoRGdCYVlCNk1UUFIxMXA2WE44Ui1jVEhIZnJaR3dFSE1LYWpMUFE5MkJYVlFVMTlmS2huSWdrZ19xOVFVQ2N2ZDZON09iNnR2YnpuR19FSi1XZHBBajZlSnQwQXlTNmRqcG1GanpMWWpwWDN4RENwS0Z4a3NtTUYxVlFDNV" TargetMode="External"/><Relationship Id="rId2966" Type="http://schemas.openxmlformats.org/officeDocument/2006/relationships/hyperlink" Target="https://news.google.com/rss/articles/CBMikAFBVV95cUxQRXpGU3htN2g4WlltNkVERUNsUEtFeThXbmNpOWJQclZCWVpadWVFLVdnc3FXU2V2Y1FMSjJ1eXVjMFgwU3Bud0kyNGgxcVFxZ00tMmZXcnVCOFItY09ublJUdUVBUTk0UXh0Um4wcFktU3MzcUQxcXQ1TDdRLS12Q0FsOHBmWW9qaS11NFY2QmE?oc=5" TargetMode="External"/><Relationship Id="rId2967" Type="http://schemas.openxmlformats.org/officeDocument/2006/relationships/hyperlink" Target="https://news.google.com/rss/articles/CBMioAFBVV95cUxNREdBbUlzTjJwaVZxY2oyTF9BM05GbTZ3U0dUOFZOMkxoME00ZTRoMmZzdTZYODdLWnk3MU0tb0hoWTZGdmZiR3RKNkVuZnNFXzBPT0xVcTNFSEhTcDlXeUJzRFQ1Vkd4YkxJQzE1VVg3WUlRc2JzOFJoZ0VOdWZNaFE5c2Zpa05BbDB4WGZYVTk2Z0JaYXlySWQ3aUFzM1" TargetMode="External"/><Relationship Id="rId2968" Type="http://schemas.openxmlformats.org/officeDocument/2006/relationships/hyperlink" Target="https://news.google.com/rss/articles/CBMiqwFBVV95cUxQRDJSZVhETzUwa3JKQUFXNFVnZEpvcWVMQkxiWTR1SDJHMWVYWWVDUzZGSDd6aVZZeFhkLXZQdEhkdk1KVGVoVGVhZVlHd1VFRWdvbnMxcUFUNU1TX2xMUVN6c1M3RzI4aXhRQ3djQzlyRHF4c0FxbWg5R0twcmdFSmt4eDdPbWFOUXd1dG9uTDB1NnZnRXF2V1UwZm1aeF" TargetMode="External"/><Relationship Id="rId2969" Type="http://schemas.openxmlformats.org/officeDocument/2006/relationships/hyperlink" Target="https://news.google.com/rss/articles/CBMipgFBVV95cUxNdXdvLVF5cnJyRHQydnFwWWxRTnRfempFZkprVG1MTG1yaXAtNzFFZG1pUlNxWHE4Q0RSNHFydGRhUTExS09VMzZ2YTFXZEJvdGx6TVN6ZkhndWFtYjN2RWxXbW5mLTlZcmI2YmduWU12OXlab2NTcE9PX21RWUwtbzlIb3dtb1FtWG5oeTZjWDdVYzFUbHRYU3d2NEttTl" TargetMode="External"/><Relationship Id="rId2970" Type="http://schemas.openxmlformats.org/officeDocument/2006/relationships/hyperlink" Target="https://news.google.com/rss/articles/CBMi5wFBVV95cUxNdXpEejh4ZnBfak5jbTI5Yl90dkkweXNNZG1YRmYySDhVMTRyMVhiMVdaandocXE2V2JSMXNwaUJ0S3JURUJpUHdCZ1plalFPWW41bDlTOTVSaVFrblNJREZBSk5UVl96MGs3Qnl0QWZrYkozRmFoNUVsQ29yTzdpNGVtRzFkRjJpY0N1ZTlSeEJkLVVoLXBvN1FyVWhrUU" TargetMode="External"/><Relationship Id="rId2971" Type="http://schemas.openxmlformats.org/officeDocument/2006/relationships/hyperlink" Target="https://news.google.com/rss/articles/CBMieEFVX3lxTE1KN1ZUWnEtV0k4aVZFbi1ia2hLMS1rWmJjQ0FDbnYtN2ZYbktSWDYtTmZxN0xxU1hSY0ptOGZDSlhSRHFJUGpjMFNZSl9xSFEwWjV2b1Z3eGlaTmQ5SWlKa2d1bERCRnlXQ2pzMUpQVFR0Zl8wcnMzMg?oc=5" TargetMode="External"/><Relationship Id="rId2972" Type="http://schemas.openxmlformats.org/officeDocument/2006/relationships/hyperlink" Target="https://news.google.com/rss/articles/CBMivwFBVV95cUxQVUU2UHk5YUhDNDRxdlkyNUdXTGF3VzJGd25TcUo4QnA5UE5vUklUeWFmZmdTeFlfVkhJUHBaX0JER2xXNC1ibmNkcUdHNE9KYnZPNGVDT2x0SGdjQ1pYcTU1RF9FRk9sd3ZCWjFwQTBiME90anhCOGdsWGRhYkpYa1llZExKVEpxOF8xRzFOSGFqYlJuaEg4WUh6UDhHY0" TargetMode="External"/><Relationship Id="rId2973" Type="http://schemas.openxmlformats.org/officeDocument/2006/relationships/hyperlink" Target="https://news.google.com/rss/articles/CBMimwFBVV95cUxQY09wMnVWSC1KUG1Td3BrTGo0aXdEVWJocS1vSlB1QTlVaVItd0pENk11NnhqVk5xZ0VfUXJheE1Xc3pwb2FaVnhfNERNOFViRmlobVVpRGV0LUplSVhSRXVpZ25WOFFPelFZMjlETU84RDJnSXAzOGJ0NW54bFRwb0xrYjJ3TmVyeXlYZ0x2aXZlcFZ0ME1fM19MSQ?oc=" TargetMode="External"/><Relationship Id="rId2974" Type="http://schemas.openxmlformats.org/officeDocument/2006/relationships/hyperlink" Target="https://news.google.com/rss/articles/CBMizAFBVV95cUxOemlSSzFKR1NzTml5c1hrTlhWWkpHZGZ5SEFyd1JxU09CdEhqeU9PZFl5WV9QOWFXSHQ5cmlFQ01zVXoxNUs4MzRGcm5BeU96MDYzbFlBQktBTEtxN2t0a1lxbUQteDNOSWNaY2t6bXZBUEVjTkcxRnN5bmNTandSa1JZSUZ3R1plOWprQlctOEdVdmJ1V0xISE1yQVJyTl" TargetMode="External"/><Relationship Id="rId2975" Type="http://schemas.openxmlformats.org/officeDocument/2006/relationships/hyperlink" Target="https://news.google.com/rss/articles/CBMi0AFBVV95cUxNeVVDODZMQVpZMHpPTlV0X2FpQ3BOMkVSdjZfSHJMUEUwYTk4MFRCOUFlSFdvRWpLWlNfNk9ncEwyZjQwa0xQQzVGNXpzYWhrbkgtWlNlX09DNVhLRHJudWh0UmdtWE54bFFrQ1pueE1PdnVuTTk5S2JYVHQyWUQ3Qmg4TzRuUmZGYmJEYTdjSDQxUldiU2hDdFNqZUpJeH" TargetMode="External"/><Relationship Id="rId2976" Type="http://schemas.openxmlformats.org/officeDocument/2006/relationships/hyperlink" Target="https://news.google.com/rss/articles/CBMivwFBVV95cUxPN2ZZSURRM2tXZVRQRkIzaE5RUHNVX1JULVYzVTJnNmR5ejdwdWYyN2I3TnNOazdYaTdkbzlYOGgzNUEwRlJSN2RDUFd1RjBVRWVkRlBMRnZuWHA2cHJDbHdkR2doTjVRRENWSnF5cWNoOTdONE9McVZBUHppd3M1b05UNnAyd1RrZF9adWRCQWFDZkFXLTQtYVNpSXVWWl" TargetMode="External"/><Relationship Id="rId2977" Type="http://schemas.openxmlformats.org/officeDocument/2006/relationships/hyperlink" Target="https://news.google.com/rss/articles/CBMirwFBVV95cUxQejVWaWp5Nlc5UUhIdWYxVFVJVHJwMFNPQ2oxYkV1T2diRDV3cVBZR0RodEp4TU5EUDMwZnUwVGcwaVVyeWVzQVVVWHBvZ05zcmxHQ29GZkQ3RWFKaU5sWGszUTA0OWkxVFhTd2lsNDg2WFBnZ05GUlNGaG1fUjdsejY3YjFNNG1VdFhKYndoM25WbHZIX2pLNnFBSDRNX3" TargetMode="External"/><Relationship Id="rId2978" Type="http://schemas.openxmlformats.org/officeDocument/2006/relationships/hyperlink" Target="https://news.google.com/rss/articles/CBMiigFBVV95cUxQNkpRbGwyM3hJTlR5My1BcjlSX1BKOEYxWDhubXF1MktRRzhha0VSUjZ4dHJXQlVNdVo4bFdZNkluUE5HVVNrYWN4VlIzTjh1SVFwMHp5OE8zNmE4OFo2ek1ZMnJ1dTJMTlo1Wm5qeFV1MFduMlgwdUR0STlTb2ZhMzJXWVpjRmlOa0E?oc=5" TargetMode="External"/><Relationship Id="rId2979" Type="http://schemas.openxmlformats.org/officeDocument/2006/relationships/hyperlink" Target="https://news.google.com/rss/articles/CBMiywFBVV95cUxNeldPYzltQTFELUhMOUxyWl94SlFoVnVobXc2a0VPVHN1VGFreklTVmM2U1ZFYXBNaXNRemk3ZXhjUlNONGEyNnZTeW42TFVnZ3lQSVRoa0t0SkpFMzhySlZLVGN4aUpoazJDc2ZQaEUwOUtmakZ2bmZ5WnhBVkNwUldNaDB2TjVXaWZrbHMybUNYR256d2ZSTE00b29INm" TargetMode="External"/><Relationship Id="rId2980" Type="http://schemas.openxmlformats.org/officeDocument/2006/relationships/hyperlink" Target="https://news.google.com/rss/articles/CBMi2gFBVV95cUxNMGxvWTlNTGQta09wMUdaSlFKUVBqRmlWNUxhSk9HOGtlajlTdDU5VTVOOG9fOHNfTi1ueUtUYjROdWFnd2pwSGxQQUlTOUtYalo4dUVJR2VGaVNuRU1sUFdkcV9mam1JUDUwbWhoNHVfdkItVF80N0J1VENmYkhyTjMxV1hyNjNEQVFxR3VzQjVrMmdhRjFuYmlpSEJvaE" TargetMode="External"/><Relationship Id="rId2981" Type="http://schemas.openxmlformats.org/officeDocument/2006/relationships/hyperlink" Target="https://news.google.com/rss/articles/CBMiqwFBVV95cUxONC1Ud2FHbXk3UkFmUklDb29kWlNCQ0EzWWVPdnRqQVdUUjRTWGZyaTVIdXFWcTNDMks0OHNsMFR2SjZFODE4UW90X0dJcXo0eDJsYmthczNaSXlZMlFIOXp1NUNocW9BajVhbXYyS0Z3ZXE0SFdQTWtwaDAyYUduVU93bHowOGdQQktVdFFjNWZCem8wS2R0OWVXWm9GU1" TargetMode="External"/><Relationship Id="rId2982" Type="http://schemas.openxmlformats.org/officeDocument/2006/relationships/hyperlink" Target="https://news.google.com/rss/articles/CBMib0FVX3lxTE5FWTNNOFVIemVWUkFtdlRLZm1VeGFNUUE2QVNTTzctMnBKX2RVY1JNY2I4T3lLWVo4a3RxMU5DUHJnV3RpY2JOR0dvcVVsamZvNkFIb1RVd01lNDl3dVJsNFVrckZBX2FPVFk1QXhYbw?oc=5" TargetMode="External"/><Relationship Id="rId2983" Type="http://schemas.openxmlformats.org/officeDocument/2006/relationships/hyperlink" Target="https://news.google.com/rss/articles/CBMi1gFBVV95cUxOaXo3Y016LVpiWTBSNU9YYzZTVVNkTFUwSFA0TnZuMUhVejJRMnlYMlFyOTBFakt4dmdaZEItWkdqU1NBdGNhb0xBazM3Um1EVWs0MHRERldqWi03NXR6ZUlscjNtRHhLa0ZBR1A5UVZ6YW9CMHZCSXk4R2RxaVJuaVJWWmFualNEWDdMaWQ2SlJ3eTlsX3FzdGRLbnotQ3" TargetMode="External"/><Relationship Id="rId2984" Type="http://schemas.openxmlformats.org/officeDocument/2006/relationships/hyperlink" Target="https://news.google.com/rss/articles/CBMiyAFBVV95cUxOUWFrZ1MtQ1FQUEYzODFjVWwxTmtxMV93YTlDS1ZVWl96LS0tdS1BYjRvLVJjMFF2aWVmd21xZ1lPcDV1VGNiTmtGU2pTRFhuUmNqcUJBOGVHcll5U0lRTkdMR2FsQUZLY0NnLVZUOVpuQ3U5RU8xazZtdjRiLUp3SHVaWHN2RkFGSkhTMFQtQjVIZ3Q5d2ZYbGxLYzV0Y1" TargetMode="External"/><Relationship Id="rId2985" Type="http://schemas.openxmlformats.org/officeDocument/2006/relationships/hyperlink" Target="https://news.google.com/rss/articles/CBMiakFVX3lxTE5tcVBaYlJDMVZTd2tCVldxR0Q4ZV9mSFVMM0dSaWRDUWVwRmhVQ3huQXpxT3VpVWV2RGVRRVNuSEVXUmx0eGM2UjNjcnpfWnZGcnhuOE5RRmZmT2d1TXdVWXJnbDlwWU9hYlE?oc=5" TargetMode="External"/><Relationship Id="rId2986" Type="http://schemas.openxmlformats.org/officeDocument/2006/relationships/hyperlink" Target="https://news.google.com/rss/articles/CBMiyAFBVV95cUxOdlZjNVZXSy10Y3Z2bE9QYzl2a2JOendiQy1TcEtYWGdtTUtLVk5aUThITVo1c3hRRWJkY2ZQcVdVZS10bE5qVDBkYjFYYmtmMTVTVVFqRXllNHc4akZjVERVVWMybWlDaWFLMk9MdTJuc25Pek96MVZrRXpJMnREeU1DYXZNYkRRaWlOTEJEV0w3eDNpc29Nem5zR0ZuSG" TargetMode="External"/><Relationship Id="rId2987" Type="http://schemas.openxmlformats.org/officeDocument/2006/relationships/hyperlink" Target="https://news.google.com/rss/articles/CBMilgJBVV95cUxNWUh1d0VVSGZtVnpBbVphUWFvc1gzbEYxV18xbGx3dFNKTnFXeTdxdm9YRmhCX1ZGeVp4LW11M1MtdFo5YUtiN3cxN05Fel94anYwM0I4RW9iM1pjU0tKMllwN1lPdkVQNnpZQk40LWxXSkVCcWppWVFrWlBmUEN2WHY1WUJkckx1M0NJV2EwMUlVNjN3WmRrS3Z6R2F4Nl" TargetMode="External"/><Relationship Id="rId2988" Type="http://schemas.openxmlformats.org/officeDocument/2006/relationships/hyperlink" Target="https://news.google.com/rss/articles/CBMiYkFVX3lxTE1JblB1azRSTDlmb25wM1hOY1hyMHJZV3JTYjFBS3BNVDNCWk9taS1DLXVsYXhlaWR1dHZDSWRVdklsNURxcVB5Y3hVRXJ1c0Z4Qm5KaHhPMHNRczBVWEgzS0J3?oc=5" TargetMode="External"/><Relationship Id="rId2989" Type="http://schemas.openxmlformats.org/officeDocument/2006/relationships/hyperlink" Target="https://news.google.com/rss/articles/CBMilgJBVV95cUxNWUh1d0VVSGZtVnpBbVphUWFvc1gzbEYxV18xbGx3dFNKTnFXeTdxdm9YRmhCX1ZGeVp4LW11M1MtdFo5YUtiN3cxN05Fel94anYwM0I4RW9iM1pjU0tKMllwN1lPdkVQNnpZQk40LWxXSkVCcWppWVFrWlBmUEN2WHY1WUJkckx1M0NJV2EwMUlVNjN3WmRrS3Z6R2F4Nl" TargetMode="External"/><Relationship Id="rId2990" Type="http://schemas.openxmlformats.org/officeDocument/2006/relationships/hyperlink" Target="https://news.google.com/rss/articles/CBMiuwFBVV95cUxQeTdPcFdyTkYzZmtwdTRfcXFHRnZoeVRHTG1ISE5QdXJiQWs4N1FxUUV4NEczdHB4cXpDUVNlTFdBYW41amMwQ240d05vaXNUNUhyTURUbzNRUmp6Sk10dEw2STcyd1gxVVp0dHVBS3ZXVjBnWHhiLXhDcmF3ZW9CaUFseFF5bFpnMUtnVFYwVk1BTENWSVVrazVBRl8zNn" TargetMode="External"/><Relationship Id="rId2991" Type="http://schemas.openxmlformats.org/officeDocument/2006/relationships/hyperlink" Target="https://news.google.com/rss/articles/CBMirwFBVV95cUxQQ1F1RjZOSTktb2VDWDduVURHQnd0czdnNE8wTGoweU82VE1vY3VQVVRpZzBVdlF0ZG1iYzEzM2pKM3BOQTMtMDk4V2tUcEdzTkRFRWVOV3RxeTBaTDl6c1ZFTXF1OTEwRDlLekpmaHFvYzVYaGEtdEVuZ2dKWE52OGoyYzFIbTF4RDRyVmlqZVpRVXZfNmZKYTJWbFJqeT" TargetMode="External"/><Relationship Id="rId2992" Type="http://schemas.openxmlformats.org/officeDocument/2006/relationships/hyperlink" Target="https://news.google.com/rss/articles/CBMijwFBVV95cUxPeGF5U195OFhraEVNVW81U3ppMElyTzRZM0lYZmF1bk1jZ1BEc1JUVTJoN1U0WE5pRzJyMjlIc1Q4blBCRmozSnNYSHdJN0F5UUphejVmLVMwdVliRmZCbUNOWllRcVdpcXgxZzhWMjBoSm1EdldLRmFKNWdVRHJyYmh6QU1Na0dEOUN0SVJKSQ?oc=5" TargetMode="External"/><Relationship Id="rId2993" Type="http://schemas.openxmlformats.org/officeDocument/2006/relationships/hyperlink" Target="https://news.google.com/rss/articles/CBMiywFBVV95cUxPamtEa1BZRVM3b2VtMEdudzdYYUREVzVtTjFIbkEycF9DR0l3MjV0V1RTeXR3ajA4bUpFYkVBWHpJMmNkM04zbER0VjNTeTE0QkpkLUE1dFBaR2lEcDc4MVJjSEg1bERRZnJ4bHR1bmRUVU5fazd5UXRzSkJfaldZYXk4YVpnSzdHLWNFeFQ4aUlCTWh6dDdZVk4yNU1nSW" TargetMode="External"/><Relationship Id="rId2994" Type="http://schemas.openxmlformats.org/officeDocument/2006/relationships/hyperlink" Target="https://news.google.com/rss/articles/CBMi3wFBVV95cUxQeDEzbnFOT3BES19qS1hhaWhyQjRrNkNxaXctY3F0aE81VTJ4LWF4b0hEbVlENEphckNiMllUZy1mbnExSTVXUWlFcGZlZ19tZTIxd2VJTG52bGlRWFE1aE13UFdkUkkxVXRRSG1CVl94TGt3OHkyd3VESkV4UExnTlhsQnpWUFJ0eDN0WHFYSzNOU0NULW5SNkFNSE0taX" TargetMode="External"/><Relationship Id="rId2995" Type="http://schemas.openxmlformats.org/officeDocument/2006/relationships/hyperlink" Target="https://news.google.com/rss/articles/CBMikgFBVV95cUxQRGxXU2FPN3A5Z2JObURjcFdNZ1ExaFMwakRaMkxPZ0Y2UERuWGNFZEdlNnZ2aFVJVEo1WjZ2NFI4bmlYZ1lPY0c4VE1Ubm9ORlExSjdudGhLNzBSZFkwVTNxR0dPeWVBOFhXazh2WUJJU3psMFBaNEFMM0IzYTRlWnZWd3BkRkhCVEFheVZnYWdvZw?oc=5" TargetMode="External"/><Relationship Id="rId2996" Type="http://schemas.openxmlformats.org/officeDocument/2006/relationships/hyperlink" Target="https://news.google.com/rss/articles/CBMimgFBVV95cUxOZGI1a0V6MlFrNmV1cDRLNFJJazJiVUh6S3pycDJtLUVHWGQ2OEVlQXFEM3B4Qms5Q1Ffd3dBQ2RJT1VqN0paYzJBWXhEaUFFWTZZQ3N3ZXc1SmdxbkRTeWhQeUFRMERsQkNlTDl4UThJWUM3TXFWWDFtNjI3VmlfQXM4LUllUHhpZDJHdG8yTUprMUZ2NEJSNlFR?oc=5" TargetMode="External"/><Relationship Id="rId2997" Type="http://schemas.openxmlformats.org/officeDocument/2006/relationships/hyperlink" Target="https://news.google.com/rss/articles/CBMirAFBVV95cUxQZUFmYVEyLWFPN280UlQ2UTg1cE9XcFFaOGRJSTMxNzJpTzMyaWQ1OFVuUU5QYUsyQUpzbE5obXhCWkp6ME9oZGljSjk5UGREcHNJclhyZ2ltVWcxMFpTTUVXLTlkYnBUQ2pFRUxicVI3NlFVS1Q2ZHN6dVN3SU14MEgtTUlnQ0FnZFppQWR0UzZuMFJ0bHEtb2c1cV9lU3" TargetMode="External"/><Relationship Id="rId2998" Type="http://schemas.openxmlformats.org/officeDocument/2006/relationships/hyperlink" Target="https://news.google.com/rss/articles/CBMijAFBVV95cUxQWkhOMlpRMmV1cm1Pcm5uX2wxdGxvdUVueFB3eVdlbmJFTExEZzJBTzhEM1d1TGpwcmM3MWxsLVZzTUZYOERwV0hpMzdiazlKTUlRSmlmTEpINjluUzkzaDNKMTl4eWtrTE90c0RPUm1PZWtFTThKMGhTY185MWdwdlllQ25hdlV6eE40LQ?oc=5" TargetMode="External"/><Relationship Id="rId2999" Type="http://schemas.openxmlformats.org/officeDocument/2006/relationships/hyperlink" Target="https://news.google.com/rss/articles/CBMi_wFBVV95cUxQX0lET3BrYTYtZm1oOXVtY180VjhWa0Ztbmc3V3lsUnRBOTJnT0J4R2RLbmE5OHpndFhpQ2JJTk94SWNQNTc2TE5FUEJlT0hXdkdWY0ZQSXc1bFRYMVZWZ25vWjZ4RkJUYzB5RmVTNmtwdjUxWERiemZMUXVVRldqRE9RU0NodzJWYzZnUExGRWFVWmM1d3hyRk5lTUFmZn" TargetMode="External"/><Relationship Id="rId3000" Type="http://schemas.openxmlformats.org/officeDocument/2006/relationships/hyperlink" Target="https://news.google.com/rss/articles/CBMiiwFBVV95cUxOamM0QmtHVk5qTDFJWTRFY2prV3V3Q29QS01qN1JLclRBQ3Eyd0JFeVpKOWgwekM1TktLVmswRWx3V2lNSkpfbks1X2JFMElLaXYwWEx0NkxNNFNSRzc0bW1aLUl4cy0zMjhJdVVmVnpmS2xwMGR2Nmxycm80bWU4TW5kUjdDQm1odkdB?oc=5" TargetMode="External"/><Relationship Id="rId3001" Type="http://schemas.openxmlformats.org/officeDocument/2006/relationships/hyperlink" Target="https://news.google.com/rss/articles/CBMilgFBVV95cUxNdk9YV2Nub1BGbzdwY1JhMXFidERsTFAxY0RkaU9OWDBxZGV1QmNCWVQ0NnExNHhWdmpVOHVVSlNxcDB2ajUya21JcjhLNzBSTmk1ZXNnai1xWkhocjZCU0x4cUJQa3JrZ2V2RUE2MnJmdFN3enlmaXVZMlRTcTJCZEJhS3AtN2k5NWMyWDVSYjRSWkw4SXc?oc=5" TargetMode="External"/><Relationship Id="rId3002" Type="http://schemas.openxmlformats.org/officeDocument/2006/relationships/hyperlink" Target="https://news.google.com/rss/articles/CBMivgFBVV95cUxPVHFSVzZUdE5MeE03RUVUNlBBeXphbG1OcmoxUVdVVVVCSHVfUUxld3o2TnNqdElpajF0LTB3YkIzZmtydmhVb0ZxbHM1eTdEblNaaFEwMnVUaUJEZFp5UU54REZFeWVJVEVubkdjeUtqbGU4alF6UmJrSDhZVTU0cHhsZTdja2V0Z2hfV1FyS3lIMEZwNXduM1NHY0QyTD" TargetMode="External"/><Relationship Id="rId3003" Type="http://schemas.openxmlformats.org/officeDocument/2006/relationships/hyperlink" Target="https://news.google.com/rss/articles/CBMikwFBVV95cUxQQXVnYnlTVmxDSXpQTnU4R0dYMk12TVVUcW5wMXNyck5rNzhEZ3JIMFVlT05Qc0JUYmRzdV9rcy1aQXl6QVVJV3QxNWp3Y3hwT25HTmRqQXFFcFgyZG1EaE95Q0dhdVlLS1lydnplYnNmakhlOW81OXhVTks2RlRCUzZFQ1hJd1dMTl82dF8zY0FvUzA?oc=5" TargetMode="External"/><Relationship Id="rId3004" Type="http://schemas.openxmlformats.org/officeDocument/2006/relationships/hyperlink" Target="https://news.google.com/rss/articles/CBMihAFBVV95cUxOZFRPdzF4Vm5wd3RGUE45d2RKSi1CQ0NzU1d0YlJxZjZDQlZ6a096cDhhcGxzWmt6bUJkVXgyWkRRSFlYV0o2LW9oeFVvVFJsLXdtNUpYa3lGNEQtUFBidnpQLU9LOVdVMG1wRDlsVVViVW9NdkFFSWNOZFVxZlpVQUZfNm0?oc=5" TargetMode="External"/><Relationship Id="rId3005" Type="http://schemas.openxmlformats.org/officeDocument/2006/relationships/hyperlink" Target="https://news.google.com/rss/articles/CBMingFBVV95cUxOeFc3VmI2MUdMWTMzd196eDdlVXprckt3MWhUT2dUcUx5T2VsdW43WDlHRnVUcnJ2OWhDZHRwRGw5Yk1MWmJ5bTB2eEMwNkZjbm1EUWg2cm45U3ZrRzdOR25KVDVLaERPTWpCWmdYY1laSDgzOXh6REctYk1uZTgxUldhZXFKd0JfOGFvRThtUkpPSm9VanBUZlhuS09zdw" TargetMode="External"/><Relationship Id="rId3006" Type="http://schemas.openxmlformats.org/officeDocument/2006/relationships/hyperlink" Target="https://news.google.com/rss/articles/CBMicEFVX3lxTE4xLWJwREZaRy14Qi1aQm9ST29jajdhOWtkYVZqWTg4b3F1YWc5ZTQ3bFNYdHJVS3F3a1c5ZldXWHJYcjJsNjZESlVrNURsdXh5Vlg5VVAxY0I3TE44a29EVm1YLVhySVFwSDRpdWZWaDM?oc=5" TargetMode="External"/><Relationship Id="rId3007" Type="http://schemas.openxmlformats.org/officeDocument/2006/relationships/hyperlink" Target="https://news.google.com/rss/articles/CBMikAFBVV95cUxQbklvRjV1ZHg3YlFqSDJsdGhtNHJzLWVZYVAwZU1KZUg3YXEtVDZLWjRwWU04ZkdoUnlFTXZGaWFydHQzMno5b2w0ei1LaFMtbEhLYnlTYUdNTldUTUFyMlQwSDhxbjFRZktlTTZpTmphLU5XOUpwVWFzRC1pbnRJTF9tUWFESE9rLXNZaHBYdjU?oc=5" TargetMode="External"/><Relationship Id="rId3008" Type="http://schemas.openxmlformats.org/officeDocument/2006/relationships/hyperlink" Target="https://news.google.com/rss/articles/CBMieEFVX3lxTE9YVVd6b3NrRU1HazZDYTI2ZVBoZUpIZmw4eGl1YUpobWw1TVpOTnc4TGVpVmRvU2hFVzdnNHhuWHUxTC1zNlM3QURNSkxadmRrX2p4bW1pa3RiMmpYcXExNndTbFBfTmswSUxsOEJJTmRkT2tpNV9Ydg?oc=5" TargetMode="External"/><Relationship Id="rId3009" Type="http://schemas.openxmlformats.org/officeDocument/2006/relationships/hyperlink" Target="https://news.google.com/rss/articles/CBMie0FVX3lxTE1qUVhLYzlmdEx3Q01JUldSQk9uRi0xVkdwaE9CMHdjMmpnbXQ1X0NHLXgxTGtpdGF1YzkyMVl6ZEpVZS1OanRWa19hVktuMHNiSWl5WS15aW5oTUF0YlZnc2tNWTVQWURKYkFVS3MtQmFGT1J6T2N0Wnk1aw?oc=5" TargetMode="External"/><Relationship Id="rId3010" Type="http://schemas.openxmlformats.org/officeDocument/2006/relationships/hyperlink" Target="https://news.google.com/rss/articles/CBMiuAJBVV95cUxPSHIwalNrTUxYYnJHaHZ6OTk1TmViRUVfSlV5bm9CWTBDSlNlZlhBTW5mRVFqaGxyWG1sTzM0dXRrcTdLdzlKbF9IVWNLWkhkRWdSamthVlFneC1QeUhhTzR0VG1lTmhtUDBJQy1BQXVwbURtbDlISmhxZm5uaTJuQTVvREhqTkktcEpwRzFJQnJCSUlxNFNoSFBFZXFFT3" TargetMode="External"/><Relationship Id="rId3011" Type="http://schemas.openxmlformats.org/officeDocument/2006/relationships/hyperlink" Target="https://news.google.com/rss/articles/CBMiogFBVV95cUxPS1FNS3pFOF9xNHpSUjVuVkY4UDBRN290X0g3Tzc4aGMyWkxQZ3drVEloRnc5ZC13RG4tMlJ3TjVQVGtlVDRSeXdDOWQ4SkpDUlpuM0YyODZId3pyRXQ0ZjB2UUFSeXhVNEE2NWFBdUppMThWSTJ0NEtTV2FSUGZtQUNaMHIzbVdQaGgyQmNBNGNWblNiVFpuSFdteEFIcU" TargetMode="External"/><Relationship Id="rId3012" Type="http://schemas.openxmlformats.org/officeDocument/2006/relationships/hyperlink" Target="https://news.google.com/rss/articles/CBMitwFBVV95cUxNdlNKdVRETnh4Yy1YR1BsU0RJY1lCVVNMU21EbGFFNG5ONUNYRGhVczZVQkIwQXowQWltQlZnM0RNeDctb21LN29MN21RSnNlY1B1U2tSczNJZ1JNZUZmTU0waGhoaExBVmdDRkVuYWxxYkdkdjFtOWR4QU9SdkZJdEMxOXRRWTczUDYxaXEzdlZPZldOZVY4STg2dWRHeE" TargetMode="External"/><Relationship Id="rId3013" Type="http://schemas.openxmlformats.org/officeDocument/2006/relationships/hyperlink" Target="https://news.google.com/rss/articles/CBMiwAFBVV95cUxQM2VpSV94NnpkdWNlUHV3TmF1WVpLc3dLQWhUTkNfanNOYndpaEphMlBlXzA1eENseUZUaFZiTUxyaEtNVEJ1YUlESTdPMkFPTzd1dktiSGJkY0I2RWdMV0JfSlN2U3BwSmJONG9MTUdzOEptWjBLT0lHcDZuN3V4NERKbThGNkZXSXFpTUc4RmNRX09hbGZHa2xocU0yN0" TargetMode="External"/><Relationship Id="rId3014" Type="http://schemas.openxmlformats.org/officeDocument/2006/relationships/hyperlink" Target="https://news.google.com/rss/articles/CBMiywFBVV95cUxQREJESS0zLTNUXy1PcWNOWm14blp3RUU3S243TFB5ZG4tODYxaWtLM1ladmg4Ym1TVldfeXd2TC0xSHd5T0tOWmtjb2p5aXJ4bDRsU0tza0x2aE5DemxKWHFGYVdUbW1OU1RJNlFveXRIODhUV2syR1hQbXdzVlZYeEhwdHY4MmpZRDVEOGFvU1Z3UVBzN0FUcXNpVjlDeV" TargetMode="External"/><Relationship Id="rId3015" Type="http://schemas.openxmlformats.org/officeDocument/2006/relationships/hyperlink" Target="https://news.google.com/rss/articles/CBMiqwFBVV95cUxNVkhQQzZQOXUzTk1PVTZ1NDN3Zjl6c2E2a29SUTZ4eHJIc0o5NjFBb0xha2JaNE5GTXJIbm1OSktkZUoxUjYwa3FzY1VqSDVaTmRtcVI3a2FTVHo1QXZIdlVhZzItRlNuUmppS2V3cFMwbDFHTnlQcnFabFZDTXRPVGtDSkNTZms1U3RTbkwwRDRuU1F6U3F0MzQyZS1lcW" TargetMode="External"/><Relationship Id="rId3016" Type="http://schemas.openxmlformats.org/officeDocument/2006/relationships/hyperlink" Target="https://news.google.com/rss/articles/CBMimAFBVV95cUxOU2xRdHk0OC1JSEJSMUFNWHZ5MndIaFc0dTVtaFYtRC1qdFF5X1ZtVkRMMDZsNUFVQjNIUjRqdkFqaEtCWjRYT0x4NmdCR3Q3TUx4OGhsX29kYW1VZjRfSVpwUWZ5cGpfNVFJeHY2Z3dPZV84VmFwb2YwQWtTY2I4UHJETWtGMG9pZVRoM2lUak5oWHNYUjl1bw?oc=5" TargetMode="External"/><Relationship Id="rId3017" Type="http://schemas.openxmlformats.org/officeDocument/2006/relationships/hyperlink" Target="https://news.google.com/rss/articles/CBMipgFBVV95cUxQemJsV2lMNF9YQzFaeWp4WldZMmZpdUR1SVdwblpfM3Q3TFI0M1M2QkZLTzNPY3pJaUF6ZG11Nmd0NEM3dW1SUzl3X28yZnhxQi14MmY3RFRZcVpUZWpYWThaWjRMSHVEbGUtOHNWNi04VG1YdjlyMVRtY2JnOGRTUmxXWndyNWkzTlpLaGl6R3Q0bVlhU2gwdlk5cjFZbW" TargetMode="External"/><Relationship Id="rId3018" Type="http://schemas.openxmlformats.org/officeDocument/2006/relationships/hyperlink" Target="https://news.google.com/rss/articles/CBMiggFBVV95cUxPNDhKZ0FkWDB1NnVlaER5SksxVlhFcmw1ME5zZEN6YmRGU2VVQkduRy1LSEN2b3RtanRsdVNMSUVRcTlOa0ZPYkZNNXV4UjNyTGZUanh0dWw5UFNSMEF3Vjlod2s3aUhFN3E3bG4xNHlJUGRvN0dlekhEUVhMQkZteWdB?oc=5" TargetMode="External"/><Relationship Id="rId3019" Type="http://schemas.openxmlformats.org/officeDocument/2006/relationships/hyperlink" Target="https://news.google.com/rss/articles/CBMihwFBVV95cUxQZnJYd3huWE4ybEhPbno3emhzTEI2ck9xY2hGUGNmTzRLTU85Qi1VU0JkbDlvcVJLcW04MHl1ZHlqQWlJalNJbUcwaGxrZkpEcDM4M2RHbUZET3lJUkE4b1YzNnpVWDg1blNKckhFMURCaklFT1Qxb1NjaUVaNmVXUFEzRWpJX1E?oc=5" TargetMode="External"/><Relationship Id="rId3020" Type="http://schemas.openxmlformats.org/officeDocument/2006/relationships/hyperlink" Target="https://news.google.com/rss/articles/CBMilwFBVV95cUxNc2JnMFJrQkw1V0NDVm9HdGhNaFo0NzdsY2xLMVdvUnhzbjdKMU5lNnhKdjJ6QVV3LWM4Yjl6N2Z3dURXWjUxT1QyWFYzdDNLVnJXWHRMeXpJc3cwdlpuZmQ2ZVJmRTlQb1pzM1lPN08wRUVhYVlTUHI5eEtaMDVkODh5OXBJSUFnRUR0aFNOaEFibUMxSnpz?oc=5" TargetMode="External"/><Relationship Id="rId3021" Type="http://schemas.openxmlformats.org/officeDocument/2006/relationships/hyperlink" Target="https://news.google.com/rss/articles/CBMiuAFBVV95cUxNZlNudHBjX0d4STJsUkFFUTFOZjEySGlyX21INlNnc3RGaTUxem81YnFfUkowTmhCejR4UmJkbThzR1VCVVd5RWc2TFp6OXlzcjBuRGZGQm9CdFRiZTNVWTZsTTR0Z1lrY2lNdzNOUmNYbWQ4UjhpTXNoNDN1TEw2SWo5RTBtNzd3Si1HY2N1dTEyaWJiR3pRLVJ0RHpwb0" TargetMode="External"/><Relationship Id="rId3022" Type="http://schemas.openxmlformats.org/officeDocument/2006/relationships/hyperlink" Target="https://news.google.com/rss/articles/CBMizwFBVV95cUxQX1o3TlZpbHhaX1dZVXF4MUhWaXdHamcwREtHTlNaT3k1bVdUU3R6NFBCbUd5WkkwUkFMTFk5X3NhVE5FX0k1TkNnSkNxZ19tb3ZwREF0VE5McjZXcExTc1g4dkQxZWk3MVRPSW9GblpadjYwTHJSQWl5WG43LUt6QkhKYlROQ3VZanVTdzQ0X3FYZkdDdnd1MVJsTFdZRE" TargetMode="External"/><Relationship Id="rId3023" Type="http://schemas.openxmlformats.org/officeDocument/2006/relationships/hyperlink" Target="https://news.google.com/rss/articles/CBMizAFBVV95cUxPaE0yZkNxSzUtU3JtS2RXQVhsclhzQzZtMnRpSkJWLVFZWDhhRE54SHh4U3Q3aEVmNks5SU1UZ0J0c1BVWHA0bWhRYzVOajhmcF9NeXAxelByQWhBNFprZzBHelZEVXpwTVFXaVZJckx4RHJ4VS05SnJtMFFxRjJwQ3YzRE9HT0NESmx2ZmFUVEtPcGZCcXBYZ3FUcVpubz" TargetMode="External"/><Relationship Id="rId3024" Type="http://schemas.openxmlformats.org/officeDocument/2006/relationships/hyperlink" Target="https://news.google.com/rss/articles/CBMigAFBVV95cUxNWGp6RV9pSm1maEFGZF80UDNuZ3dGS2dsQzNZU0YxOUVQQUUtNWFFRzE1T0FiS0kzeGM2TG5RanRsYkoyUllsRmZBRkZxNlpBRjJ1QmE1VllDRFRRRnFQY2NpbEJiREVoUzVDOUpWQUd2NGFueWFncXRBVjlUSE9fZA?oc=5" TargetMode="External"/><Relationship Id="rId3025" Type="http://schemas.openxmlformats.org/officeDocument/2006/relationships/hyperlink" Target="https://news.google.com/rss/articles/CBMingFBVV95cUxNZTN0ZnQ2cXVsZ2JVa04tQXdtYXBPZGNoTVZycll1Z0hMTkhrdDZMMVdTTE03V2VKSi1Kc1JZVFhiYlA0djdvVnBtUmwxeExwcldjdnpWcUVXUzRRbm94U2huSEw2MFdrbDBYSU8yOVQtNVFROGZnZEpJcDJWOHVGMWhIRElITzhwcXNlTzJsZ2hDVW9LN2xKTlhMVDlqdw" TargetMode="External"/><Relationship Id="rId3026" Type="http://schemas.openxmlformats.org/officeDocument/2006/relationships/hyperlink" Target="https://news.google.com/rss/articles/CBMihAJBVV95cUxNS2xFSlc0QVdPczhSWHhPTDVXS1NuWTdYbHJqOHZodTNOVGFQRk05MjlCRkMwMk1hbEpCX056d0R3V3FYR19PUmRxTzNVelROS0d0TXo5SmhWSGJ6dGNoYTU2NEpuX0d6Z3Z1dFlha2tFRlZsZjQxUzJ5N2NYRk5rRFBlWGdiblc1NFhOV0VQWU9NTzR5cFdabVF2QmZiTT" TargetMode="External"/><Relationship Id="rId3027" Type="http://schemas.openxmlformats.org/officeDocument/2006/relationships/hyperlink" Target="https://news.google.com/rss/articles/CBMiwAJBVV95cUxNRVVRaDJ1V1pIdXFpVk9YUU9TWEFUZDdsZlFSWVBEdVZqOE1HOXlqTW02VU05bXFrYkxIbl84WGF5VHdrN0dNYW8yVU1GRkVZNTJKY04yQi1wcFFrWkNtVi1fakdVbU53cS1yN2FpdlZFT1AyY29zYWtwQ01PN1BUcnhmS09VaUdVY09WQmhKUmtja3FqZEg3QXhsajFCNl" TargetMode="External"/><Relationship Id="rId3028" Type="http://schemas.openxmlformats.org/officeDocument/2006/relationships/hyperlink" Target="https://news.google.com/rss/articles/CBMimwFBVV95cUxOLUFsZ1J5eDdmTTd1bDVlUXFRSjlDZkpVX0tnWWxoWUdacmplOHZOTDNuZDFYQmtQSXBHSC1yMjZSblRsUW50Mk5EalpUQW9xUDBjT1RaY2hfNW1HeVlsSDdyUkFSdkpBeVVxeHBEdmRkb0I3cS0zMmNMUmdDSXR0LWgwVWlRd3hpSEZYaWFLc3pqVUVQay1MNFJmbw?oc=" TargetMode="External"/><Relationship Id="rId3029" Type="http://schemas.openxmlformats.org/officeDocument/2006/relationships/hyperlink" Target="https://news.google.com/rss/articles/CBMimwFBVV95cUxOLUFsZ1J5eDdmTTd1bDVlUXFRSjlDZkpVX0tnWWxoWUdacmplOHZOTDNuZDFYQmtQSXBHSC1yMjZSblRsUW50Mk5EalpUQW9xUDBjT1RaY2hfNW1HeVlsSDdyUkFSdkpBeVVxeHBEdmRkb0I3cS0zMmNMUmdDSXR0LWgwVWlRd3hpSEZYaWFLc3pqVUVQay1MNFJmbw?oc=" TargetMode="External"/><Relationship Id="rId3030" Type="http://schemas.openxmlformats.org/officeDocument/2006/relationships/hyperlink" Target="https://news.google.com/rss/articles/CBMijgFBVV95cUxQNkVadURSS0hpaHExX3JuV2FvazUzTFI0cWdka3pxc0ljb1l6SWRFd1MzOHlmbWswQ0N6Tkw1TlMwZ0Mxc1M3bHJicFE1RUR5TmdMZHAxS0I2TV9vQWtfLUNZN2VxdjRtSnluY0F2Ny0tNDJCS3VZdlNhbi1hZzhMbHlMeU81Z3JrTkJzenlB0gGiAUFVX3lxTE9QMV9TdV" TargetMode="External"/><Relationship Id="rId3031" Type="http://schemas.openxmlformats.org/officeDocument/2006/relationships/hyperlink" Target="https://news.google.com/rss/articles/CBMiowFBVV95cUxOWUpBM3ZPTDFGSGw1R3B3RFlYMHp5amg5c2JvRnk4RjA3bjJtcnNTMnY5QjdCenlBdlR5N3lndjh0UlFVMEZ1cFNjd0I4RkhBa19jYzR3SFpyMkM4T1VGU3h2SGo3MzNqX1JQZHlWMUJDRDRpTThET0FuSURQaXg4SVNFdG1MZTItNld5RnVXbThrN2Z4UC1JemlOQlpvT3" TargetMode="External"/><Relationship Id="rId3032" Type="http://schemas.openxmlformats.org/officeDocument/2006/relationships/hyperlink" Target="https://news.google.com/rss/articles/CBMinwFBVV95cUxQWVV3aEw1YzA0RWdJOXExNF90bjBFVlpMczJUX1puUEhDVTZiYW1tY3FaWTJnNDVNRlNtaW5HUlh6WFZwNE16aUJmSTFrTWl0YWZGeUw2TlFxaDRkalhReVgzTkt5bFhnOWF6ek5lSDlTV1VNVmhoMFBmaVdoZ0Y0aFJKbFNRQXkyeW9rZmo0enItQUJpelVsZnFpRUU3Rz" TargetMode="External"/><Relationship Id="rId3033" Type="http://schemas.openxmlformats.org/officeDocument/2006/relationships/hyperlink" Target="https://news.google.com/rss/articles/CBMic0FVX3lxTFBEQ1ZwSndQSXJIRFVIbElDNlkxenE3Wll3aFdvT3JoTkdRVnNteElGUzhnRGV3b1F4eTlWd3lxMlZWalVoZmdNeXFYVjczenZUTG1MSGY2UHY2aGtSOGxZTWcwY0JUYnM0MEt1NGpFSUp1b1k?oc=5" TargetMode="External"/><Relationship Id="rId3034" Type="http://schemas.openxmlformats.org/officeDocument/2006/relationships/hyperlink" Target="https://news.google.com/rss/articles/CBMi0wFBVV95cUxQWFpDcUN6TWdfQ1AxeUMtTzZyNjdTRnJONzg0YWZTNFV6V2k5WDZxdl9TQXBrU1p0bk9PMVFLRkxma3VMdGNkSW8xcXczX1U1OUJBODNUN3BjaTZqMmNFcFFWQTZDb0VRZWRRY0Jnd2R4Wlk0TWFtbWpja2x0REQwd2xLaExFSVVDYnJfQm1iUl8xYndVMkZVZmRtV3JSVE" TargetMode="External"/><Relationship Id="rId3035" Type="http://schemas.openxmlformats.org/officeDocument/2006/relationships/hyperlink" Target="https://news.google.com/rss/articles/CBMi5gFBVV95cUxOU2xlOUtJaWlZekpmY05hRGRSbVdmSkxSZ25BRFZJSDlQUVplTEVFd2o1VDZ6bnd1YWxkdG1PM1AxRFVTUmFlbnl6MFFQS0Zxd3lUZmJyZEQ5Z2FNMk5oeGVIdGYyLVYta1pGdU42UWdoTmQwZTJCTTZ4THlsWEFpd2pkYkRSV2hlX2djbHpDS2xYc2hFVUotV2pTdVV5bD" TargetMode="External"/><Relationship Id="rId3036" Type="http://schemas.openxmlformats.org/officeDocument/2006/relationships/hyperlink" Target="https://news.google.com/rss/articles/CBMi1AFBVV95cUxOMWx4OTF1cGR3dkM5TkZBNVp1ekpNZ2pMV0RHbFJlLUdGTzdRUlVDZVFwTlZlemhOdVEtRTRtRWdaSzJHVGwtTDZQYTdWOWJZTjhONThvU1dDWWlTQXgyV3ZHTklfeGUyUlJwUVBvczNyOXVFR1I0cUFURnlHNzljUDRFUGhESXljS2tBdzF6QVdrUF9HTEVtV0d6N0NiT2" TargetMode="External"/><Relationship Id="rId3037" Type="http://schemas.openxmlformats.org/officeDocument/2006/relationships/hyperlink" Target="https://news.google.com/rss/articles/CBMixwFBVV95cUxQT1dVb1hNNkxHYVVtWWFuNW50S0VjQjlDNldLMkZ3Nm03YmdHemRoX2dMb1pCWkY2QldlMmNSZU9KalhIUzlCV0czUUFrOFFxaFVWWWp4aHQtbjJjX2h3YlRvbnMtU3BFY2R5Y002OTV6enFmcl9VVXAyOEwtRWVCZkxCU3RxUEE3MUp2WExVSlhEZ0Mya29zc19DSWJHZT" TargetMode="External"/><Relationship Id="rId3038" Type="http://schemas.openxmlformats.org/officeDocument/2006/relationships/hyperlink" Target="https://news.google.com/rss/articles/CBMirwNBVV95cUxPTllMTkY2T1lXdDFIeHNpZDBjcDZ1d3J3MEwwLVM4bW90UDBjdFlXLTFkd056Q3FibkVfbG9VZzVtY3lzSi1zTTZkWE9JelRyeE9ySkRNcFJNN1dzUnd6Z2tsUDJiUmpoMndfTUVydmRJYlF1QkJhTkctRlRqSXJMZV93U3pJeXAtTWs1bkhoejBtQURWQ1FXejNEZ2xROU" TargetMode="External"/><Relationship Id="rId3039" Type="http://schemas.openxmlformats.org/officeDocument/2006/relationships/hyperlink" Target="https://news.google.com/rss/articles/CBMitgFBVV95cUxQaHZkQWRoWG83QjZPVFdBOTJrUkJTZnY0VHRNVmFmd21sT09waTJrTllKb1o4aVdScVBpYjBzNnlKRjZjRDZuVWcta2M4Q0g4RDA0YUhrLVdSdTBhYTFnOThpUkpBU0cxUVMtMEs3d19rMGotYWxIYUUwcTJJQU5scUJ0Q0Z6VHV2anIzNEllSlo1emluU3BXRFlJc1VDbV" TargetMode="External"/><Relationship Id="rId3040" Type="http://schemas.openxmlformats.org/officeDocument/2006/relationships/hyperlink" Target="https://news.google.com/rss/articles/CBMiqAFBVV95cUxOLVJvRGc2eXFkU1FJOEFycFN0bTJBeXkybEh4SU5xb0h3dldZc2ZnbHdidlFTdmgxcFhncGVlOThrR01DaTZtcmxGZzdPd1MtczBXYy1sbXJORS1Md2N1alZzamtIR1FoN0kzTmpiNFpqUGQ0bDRwTEhfN0E2QkFlcEVqcGRTSWhtQ1FVdUprQTdwVmdDX3lXc3NZS3lMbm" TargetMode="External"/><Relationship Id="rId3041" Type="http://schemas.openxmlformats.org/officeDocument/2006/relationships/hyperlink" Target="https://news.google.com/rss/articles/CBMiY0FVX3lxTE9sREhhUF92a0hINnB4NGxBZ2FreVltMm5DZlREZkNZdlRZd2k4Z2ZyNFpLVFQwMWtJR3FKamJsRERQM2JCWmtYa0oyZmQ0LTBGaW14U20yTWNxcnV5OUs3MFpXMA?oc=5" TargetMode="External"/><Relationship Id="rId3042" Type="http://schemas.openxmlformats.org/officeDocument/2006/relationships/hyperlink" Target="https://news.google.com/rss/articles/CBMiogFBVV95cUxObWw2cjhUYi1XQmtXUU1aZnJ1UDRHTVdqMFd0TFZ3bnFJTTVnV09SQUhoUXlzWUZIVko5ai1aeVVLVm9YY2FuMTlLNHQzWU02SDVMUXljTU9KMlBlVm1oTmdrSjVkMFpoZ3ozVDRVTXAxZ2UzLW9ReTRGWnNzb2xzNnZrNWNRUXpCRkJDRndiZndPX2FkSXpoVXhhOFFCaU" TargetMode="External"/><Relationship Id="rId3043" Type="http://schemas.openxmlformats.org/officeDocument/2006/relationships/hyperlink" Target="https://news.google.com/rss/articles/CBMiakFVX3lxTE1KQjJuLVVUcVQzYl9qWDlRVXc1MGVZdmI5ZFBtaS00N2FxcnpMNl9XcVdhUlVUVWx1bjN1Sk0zX0NXZTlxZ2NRbnVhdVdfQ3JZZ2tYWDBOTDVCSlZfbE5pRGpNZndZSDFmTFE?oc=5" TargetMode="External"/><Relationship Id="rId3044" Type="http://schemas.openxmlformats.org/officeDocument/2006/relationships/hyperlink" Target="https://news.google.com/rss/articles/CBMirAFBVV95cUxQYXFMRC04R1ZGNldULXVWTjdhQXF5LVBFb1NCYXZxMVc4dzhSQlNhanpkbzNlUlk3dGNxb09UazR2TjdVVFRHOEVqZm5fcGV5ejdtWjFMZHIzYjRCRmdIbXRDWWRVTDRFWXhiNTE0blg0QVliOFNUbHJwMlBMZnpkYlZIQnBzYTZpdl9YU2FxVjl3cTgxa2ZuUHdnU0V1Nl" TargetMode="External"/><Relationship Id="rId3045" Type="http://schemas.openxmlformats.org/officeDocument/2006/relationships/hyperlink" Target="https://news.google.com/rss/articles/CBMilwFBVV95cUxQaHNmWW5BU2hKTzZtb0tWTEpidElnRDE5VFJDX2lhYVljbWZHYnd6a0hwTy1aazhUUFdlWHFBMWhfQzBOSWZTeXFTZU5Vb2J3akxzc0s1YjY1UG9qdi0wX3B5R2RuN3hGeDdXd09nME5EcnhtOFAwenk4RUFkVXBRUm1nTTdGWVZpZkxCcHRlOVJUTDlvcHdv?oc=5" TargetMode="External"/><Relationship Id="rId3046" Type="http://schemas.openxmlformats.org/officeDocument/2006/relationships/hyperlink" Target="https://news.google.com/rss/articles/CBMifkFVX3lxTE9MemI5SVU5dEtnNUtUVEIzX3pmcHduZ2JreGRHaGRIUF9oWkVJQl9JMUNvLWhYWmMzdG1CNDlEM2h4UkpyUnppU0dva1hJV05mTk1OaGhBMjZ4d2hGT0p4UXBuZks3M0x0aTJZQk1paVNCYlhDODM0RjV6TTNTdw?oc=5" TargetMode="External"/><Relationship Id="rId3047" Type="http://schemas.openxmlformats.org/officeDocument/2006/relationships/hyperlink" Target="https://news.google.com/rss/articles/CBMiakFVX3lxTE1jR01NdHEtSklOb2hXMjQ5bno1cXNJQ1VTS1RMZ0oxd3hnbkxtNS1KaEI4d29xQjA2SXhrYU5GOVZEYjhwMVJlR0lhQzQtdFNWUHpuN2hHeVZmUllDb0JBOVE5NzBxVFRXLVE?oc=5" TargetMode="External"/><Relationship Id="rId3048" Type="http://schemas.openxmlformats.org/officeDocument/2006/relationships/hyperlink" Target="https://news.google.com/rss/articles/CBMiwgFBVV95cUxOeGtXejZiMF9XOHZMWl9EWFcwZnFmcG5LUmhkbWFERW9Bb2w2N0RkMU80ckJGLUdGeVBwOHVHbzc5Q1JpVmRhekN1SnhzNTJKYlVsSWo4RFpWRmlkNHViclJ5UzlKUFpOMEpvSGFqbUVnYlI0a3BzZEJBRnhHek9FQTZrb2N6NmlfRG11aHhreUs4bWRCR19sQmt2bHF6Q3" TargetMode="External"/><Relationship Id="rId3049" Type="http://schemas.openxmlformats.org/officeDocument/2006/relationships/hyperlink" Target="https://news.google.com/rss/articles/CBMiT0FVX3lxTE92UkZtbkl3M1BIUXJiSXV0c0pMZ3Y5c1I4eThtY1A4MGduNkpvVmpZY0hMRjRsV21lTlphd0VTdThrU28wVGdocjc2LUphMTg?oc=5" TargetMode="External"/><Relationship Id="rId3050" Type="http://schemas.openxmlformats.org/officeDocument/2006/relationships/hyperlink" Target="https://news.google.com/rss/articles/CBMiakFVX3lxTE50dHFRUVhZeFltX2dMb2VfUFJkNmdSTDJGUTFDVU1SVXNMNjFaT2tJX2RKc3dKRDZNQmVhalJiQUY5ZEg1VTFwSjZVY1A2bTA0YkZNeVlhMUhTUkV2YUthbXluWWtaR3RXdEE?oc=5" TargetMode="External"/><Relationship Id="rId3051" Type="http://schemas.openxmlformats.org/officeDocument/2006/relationships/hyperlink" Target="https://news.google.com/rss/articles/CBMiakFVX3lxTE50dHFRUVhZeFltX2dMb2VfUFJkNmdSTDJGUTFDVU1SVXNMNjFaT2tJX2RKc3dKRDZNQmVhalJiQUY5ZEg1VTFwSjZVY1A2bTA0YkZNeVlhMUhTUkV2YUthbXluWWtaR3RXdEE?oc=5" TargetMode="External"/><Relationship Id="rId3052" Type="http://schemas.openxmlformats.org/officeDocument/2006/relationships/hyperlink" Target="https://news.google.com/rss/articles/CBMimwFBVV95cUxOcG5HalpZUElOdjJFYjhHQU93WnlMcXJrajkzN0c0UUl5WUZ4Rm8zRFRXVnNKZzRSNGdpa2E3NDlSeDRYM3paa3BFVHRwS00xMVgzTmtBVVR5QnNRWnhzc0UwcWR4RnFTWHFRSDZRaFppSlhqRlFFQkZySFdLV05mUlBpZkRiQnhibGptcDAtaURYQU1RREVqVXUxUQ?oc=" TargetMode="External"/><Relationship Id="rId3053" Type="http://schemas.openxmlformats.org/officeDocument/2006/relationships/hyperlink" Target="https://news.google.com/rss/articles/CBMifkFVX3lxTE9lRXdCSXNNbDJ1OGdkYzl2QnA2Y3ZZRFNyQWpnQWVJM2R5a0d1VVRkS3dTeXhwRVp1UEp6NjZmb3pweG0wNGVTbWNKNWVCZWIweVJYdEpwN1cyMGZoN05xOFRnT1cyMUQ0QV93WDA4UkdRemF4cGlOMkgzSW1uUQ?oc=5" TargetMode="External"/><Relationship Id="rId3054" Type="http://schemas.openxmlformats.org/officeDocument/2006/relationships/hyperlink" Target="https://news.google.com/rss/articles/CBMiywFBVV95cUxQS1ltWk1PMzAtMnJiTlJTbFhJcmFsSzFxZFljYl9HQlRtMHZCLWREMGpsa1o2N2s0NjFueWw3T1dLanBSX3MxQjEwX3loUExoTTU3dHJ4V0YxelMtOHhJc2tzUjFyZWtSZWN3dnR1S0E3ckR0bmVmNzVzd2tvclFLczVUSWFsa2hOSHBnUmJJWDFZLXpSMGVySW55WUhXd1" TargetMode="External"/><Relationship Id="rId3055" Type="http://schemas.openxmlformats.org/officeDocument/2006/relationships/hyperlink" Target="https://news.google.com/rss/articles/CBMixwFBVV95cUxPSWM1Tmltc0RxNkdkYURRY2Q1ODZSQnVGZlVPWVltUFVmemJQSE5UZVc1YzBpWjlXb0RUTG1UT3JMOFZvZlBDdGZfVm16TFBqYjZmcHUzdVlBb3VzT1ZvR1FOdDFYeGdhcWxBLWJoS08wZkxyMEZ1NGNGdWlpZENic0dnUEQ3ZFgtZ2VOU29jZ3JteVNOR29BRTdvaXJfRW" TargetMode="External"/><Relationship Id="rId3056" Type="http://schemas.openxmlformats.org/officeDocument/2006/relationships/hyperlink" Target="https://news.google.com/rss/articles/CBMihwFBVV95cUxNdjg0WnBHZUtiUi1BV2dMaTV1NWxvaFA2MGdsMHRlOG8yaU9DT3ZmbmplY2dOaU94VUNjaUIwRlFwY3pLRFNPVUNiNGc4elltWlpuQmQxY1l3ODYya25PSS1aQlU1dHVvWmxOa3Z0Z3dkMHB1eXY3N2ZfcUwyemdsUEtfM0Y1S3c?oc=5" TargetMode="External"/><Relationship Id="rId3057" Type="http://schemas.openxmlformats.org/officeDocument/2006/relationships/hyperlink" Target="https://news.google.com/rss/articles/CBMiVkFVX3lxTE5Kc0N2WWxIRWhnMktrX0t5VlVPdURsUGdiYk56ZU1Hekk0RWU4SllNNE5sSEh4Q2dEQy1wZmVPa1hBNWdIQmRobEhzR3gxTE84VE45VlFB?oc=5" TargetMode="External"/><Relationship Id="rId3058" Type="http://schemas.openxmlformats.org/officeDocument/2006/relationships/hyperlink" Target="https://news.google.com/rss/articles/CBMiwAFBVV95cUxPeGpKTlp0VEJnVDFFdEpyRmJmcHk2Q0F4TEh2NkJiS09aQnpad3liaW9SaHljNDkzZTBVNTMtUG1aSl94TU1DNjJqc0pPUVZWc05HYmZ2VWZ6QS1JUUlEVmJGVWk1ZHhrOTZ2NW5LVE9BTUt0bWJlTHlvMmN4cWdZZ2tQWkZUbjlCVWhrQmhZVFZlVFgxaWw2WGFvWjN6WD" TargetMode="External"/><Relationship Id="rId3059" Type="http://schemas.openxmlformats.org/officeDocument/2006/relationships/hyperlink" Target="https://news.google.com/rss/articles/CBMijAFBVV95cUxPRlFQREZ3S1AtTk1FcUVjb1ZpYy14cFZfVHc2NjdGNnA5dm02czhQYkRKR3hHajhlRWNUZkg3WEMtam54b3lzZTBXTWJobzR3ZnJZaDU3Z0pKR0NTX1pIVVRHVERrWXR1TzFZT1BlTlNHT1J0LUdPNzVTQ2s5ZGhBbDlkNS1ka2FVbEJDNA?oc=5" TargetMode="External"/><Relationship Id="rId3060" Type="http://schemas.openxmlformats.org/officeDocument/2006/relationships/hyperlink" Target="https://news.google.com/rss/articles/CBMiqAFBVV95cUxNaVotMmNPOXdnRVF0eUN2YzhDQXVheE00V1dRX1FXTnd4TFE5eHgyajctZFQwRWhIMHpieHlScXYxbFJILVBZVFROazNWaGNPNHhJZDQwWXllUEQyZlJIQXNpWDY3YzlfV2hOMzZqbjhqNV9GWHVrSG1CMlBaTWFDNVRhUUJYc3RHc1dKd0xuQ0FtRU5TNHduMXVHaDQ3X2" TargetMode="External"/><Relationship Id="rId3061" Type="http://schemas.openxmlformats.org/officeDocument/2006/relationships/hyperlink" Target="https://news.google.com/rss/articles/CBMinAFBVV95cUxNWXB6a3d0Yml4a2t1bHNKNTZkZ3B4SEpqYjgyN0JHcTJBTVQ1NUJKMjg0V3pnWERNSjJHVS1QUHdZZ2xOVUl1MVNraGJrd1ZULTlyaW5ObnB4Vko3R013Tkx3bUZzRzFBVThNLVcweGx4dTA2SC1MSzFtd0xXUUc1QnVtX0RyZjl1MTd5bDJTcFBXcGZidFl6d3dQdDI?oc" TargetMode="External"/><Relationship Id="rId3062" Type="http://schemas.openxmlformats.org/officeDocument/2006/relationships/hyperlink" Target="https://news.google.com/rss/articles/CBMinAFBVV95cUxNWXB6a3d0Yml4a2t1bHNKNTZkZ3B4SEpqYjgyN0JHcTJBTVQ1NUJKMjg0V3pnWERNSjJHVS1QUHdZZ2xOVUl1MVNraGJrd1ZULTlyaW5ObnB4Vko3R013Tkx3bUZzRzFBVThNLVcweGx4dTA2SC1MSzFtd0xXUUc1QnVtX0RyZjl1MTd5bDJTcFBXcGZidFl6d3dQdDI?oc" TargetMode="External"/><Relationship Id="rId3063" Type="http://schemas.openxmlformats.org/officeDocument/2006/relationships/hyperlink" Target="https://news.google.com/rss/articles/CBMilAFBVV95cUxNTWdyOEd6djVUNzV5VXd4YUdVWnc0UW9BOFRPblN4V1hKZk9MS20xSkJvN2IyaHhBU0txZGJlc256X1o3MjdBWlp3YlhKYzVjRWxRZnBkekFsZW1aQVJSdFVPbklKaWtGSTVMZUplVzZzZEdQWXh1T3ZQRksxaHZHbndpYXZqd25JQmdvS0FyTl9XOHZF?oc=5" TargetMode="External"/><Relationship Id="rId3064" Type="http://schemas.openxmlformats.org/officeDocument/2006/relationships/hyperlink" Target="https://news.google.com/rss/articles/CBMiiwFBVV95cUxNUmtsdkZfaHN0VzZ3V0VMUE5rREZGOVZwLXV6M3NDd2NqYWV4SWd6YXRBMWFHVjFqVnIyU056TUhvTm9CWXFWNkgxOGpKR0dJRnR2VElmR2h5TTM5ckhmUFFWUUY2WWZCSXVtODlEel9Rd3lPTUpnSV9sR1NMRlVPSlJ3NTNDY1gwcktN?oc=5" TargetMode="External"/><Relationship Id="rId3065" Type="http://schemas.openxmlformats.org/officeDocument/2006/relationships/hyperlink" Target="https://news.google.com/rss/articles/CBMizAFBVV95cUxQUV9FOEh0OVRZMlBXMTVFaUF4eEtSekdRdFFQWk1xRVhycUtEZGR1NkRrRXltclFhOXdCUTc1aS15VzljbFZiMktwbTBUcGtPZzJaSERCM1RrRnhGQUQ5STg0UUVmdno4QnF2SEVUbHo0T3FhUFVPa2sxNWZvMG5HVXBQMWZSbnlFd1dUUWQ1OTBQNHpFeXcyTS1MbUxiOH" TargetMode="External"/><Relationship Id="rId3066" Type="http://schemas.openxmlformats.org/officeDocument/2006/relationships/hyperlink" Target="https://news.google.com/rss/articles/CBMinANBVV95cUxON1JRWUJiV29OdFEtTVExMk1pUEtsZzdEWjk1eEg3ZzdlQ1dlbHc0ZmdSTGdoemNlZm5vZkVHWWZDeVV6OG9FN0hVRy1YLUxSS1h1eWRvQXJ1V2ZDYUhqQUZvSnBKcnNlY0YxY1BTZUp4NTMyaXZLbEN3allsNV9aMll1T2lHM1NZdjlKUEVGZENwdUFyWHNoNHZNQ21Ja0" TargetMode="External"/><Relationship Id="rId3067" Type="http://schemas.openxmlformats.org/officeDocument/2006/relationships/hyperlink" Target="https://news.google.com/rss/articles/CBMi2wFBVV95cUxPYUx0dXh4QUg3MzBPT3UzZzFLYS1YWFBWbm1JTnAzQlljX05tY1pwOHF0Zm9HTHBfZWtCYWFVejZyNkFfNW42TWRTcHdhdjlPcXNGYURCVFVCZDlWM0ptX1E1bnh3WFllOTNJaGFqQmNrMWFTeG0ySU1aZnU4RDgzWC1BUGRVT2wzX0JVWkRCUnpmajViTlRRaG10djVuUm" TargetMode="External"/><Relationship Id="rId3068" Type="http://schemas.openxmlformats.org/officeDocument/2006/relationships/hyperlink" Target="https://news.google.com/rss/articles/CBMinAFBVV95cUxNWXB6a3d0Yml4a2t1bHNKNTZkZ3B4SEpqYjgyN0JHcTJBTVQ1NUJKMjg0V3pnWERNSjJHVS1QUHdZZ2xOVUl1MVNraGJrd1ZULTlyaW5ObnB4Vko3R013Tkx3bUZzRzFBVThNLVcweGx4dTA2SC1MSzFtd0xXUUc1QnVtX0RyZjl1MTd5bDJTcFBXcGZidFl6d3dQdDI?oc" TargetMode="External"/><Relationship Id="rId3069" Type="http://schemas.openxmlformats.org/officeDocument/2006/relationships/hyperlink" Target="https://news.google.com/rss/articles/CBMizwFBVV95cUxPUkp0aldxZnY0UVZxT3lITEZORUZBeGktNElBZXJ4Z295TlRoQnMwYTRSMDV1VTh2VFNXUUJJRTgzVEtwSXc1WTIzQV9EeWVfSGZnNGExNkhxWHNkQjVBN2hFTVVKUnJxdXJrYjk2SFRJSDdnU3hsRHE2a2h1enVTM2xUYjF6VkpxTmxnVjdiZXFwVWhMVzY2cy1KR0hhLX" TargetMode="External"/><Relationship Id="rId3070" Type="http://schemas.openxmlformats.org/officeDocument/2006/relationships/hyperlink" Target="https://news.google.com/rss/articles/CBMipgFBVV95cUxQNWh5cktSSWFjTElObERJS3NRV1E1dF9abFJWbnBJVDhFZEtxQWxPYTlqSFpCck5IeE9paDFBZXZBV0xOT3czNGhjSnFHRXZmY0NFMWVxRlFaSlYtYWpraHYwV2xPaHRockdGSDJvMlZHVEx2aUlZNWtaM2piQk1jYms4T21raXAwUkdTUUJKc1Y0MDRueElTOGVxRnJNWm" TargetMode="External"/><Relationship Id="rId3071" Type="http://schemas.openxmlformats.org/officeDocument/2006/relationships/hyperlink" Target="https://news.google.com/rss/articles/CBMiigFBVV95cUxQM2h3VVpoTEo0ZU5lUXBkMENXWUxybmtGNm1QckM3bldCcWlseWlwdC1TUWkzZzUyTlh2Y2I3N2VUNUxEYkktUzNjc0N0Z19sXzZXckhROUxmZVdfdWF2MngtZmwwNlVRTE12REZWOVJLOHZVSWZDVk9ZYS1fWWw5YlBwaW8tMnd1eHc?oc=5" TargetMode="External"/><Relationship Id="rId3072" Type="http://schemas.openxmlformats.org/officeDocument/2006/relationships/hyperlink" Target="https://news.google.com/rss/articles/CBMisgFBVV95cUxQeHAtZUNyT2NtTkFkYkxvSzczYzI2bTY5NmtKUzNzbEc1SmdXeTYtZTlyRHBpU1Zla3VIVE45VmZMSWoxVEl6aVluc3dSQ1dOM2ZpbFlrbnpFQzE0Mlk5aWVzaHdTZ19Yc1VwcUU0c3R5QUc4VVdzQXhkcXkzNlBZcy1qWEgwWGdLVURjMWlMRExibVphQ3RuVnk1cWJjck" TargetMode="External"/><Relationship Id="rId3073" Type="http://schemas.openxmlformats.org/officeDocument/2006/relationships/hyperlink" Target="https://news.google.com/rss/articles/CBMid0FVX3lxTE1JV3lRWmJJZnlUWEJlSWprbmpoSjBrNkpvWm5uYjJIUWRtSWdwQmxkXzJaUzNUYkJJWFZpdnA0czJEQmgyTUNvRjhqYnNYVEtlVGRudU1QVmE4eHY4ZG93aGRtcWc2azVkYXhHY1BocFNfUm16YWE0?oc=5" TargetMode="External"/><Relationship Id="rId3074" Type="http://schemas.openxmlformats.org/officeDocument/2006/relationships/hyperlink" Target="https://news.google.com/rss/articles/CBMihwFBVV95cUxOdWwtRkJiOTdRUlZLWjBiMDlUNTNVbC1iRVBmdmRENTdMZmFKNXJfS2UtZDE5OU9WOVlMTGxON2lLYWFoWk1yeW5YOW5rYnhvZlEtZElGNzZicHZGV2lwTU5iX1RrVlZuRE9RY2Q2RU5acUN3Uk13cGtFU3NqcThDQUpLWWZkb1E?oc=5" TargetMode="External"/><Relationship Id="rId3075" Type="http://schemas.openxmlformats.org/officeDocument/2006/relationships/hyperlink" Target="https://news.google.com/rss/articles/CBMipAFBVV95cUxNZ2o4UVdLTUN3bjUtNUlGcnNzYjJFcEtnY0Znb3VaNHV3a3pjRUI0MFYzTm10UkNFUjR3aUdEeEppUVRRZmdFRGY4cnNQbnB3YzhoOUlTQjFLNVp0UEE1SUtuRjN0QjFUdUZVdkVIUzJ3YUpkNkdZbnlpdGFZZUpLVmt1bmpURldPM0dnOVA4VS1CSjJMeXN4NzFKTXA4Sm" TargetMode="External"/><Relationship Id="rId3076" Type="http://schemas.openxmlformats.org/officeDocument/2006/relationships/hyperlink" Target="https://news.google.com/rss/articles/CBMipwFBVV95cUxNUjFFdmxyTFllTWJJZmIyNjBiOVhwNlpVU0JReE93Yzd5SHpvVGRndUYtWHI1NU9jZmhtdk5CeC1wRkE1R0dCTm5JR3ppRlNZWDFsVTZ1MlFtckVQN19JMXczNDlaVm85UkxWZmtULXVoT0o1WmlMSjV0STBpVXBPWG9EV09uVXRTSjRKN3gxVTZ1UnFyOU9rYVhuUzVkbW" TargetMode="External"/><Relationship Id="rId3077" Type="http://schemas.openxmlformats.org/officeDocument/2006/relationships/hyperlink" Target="https://news.google.com/rss/articles/CBMi1gFBVV95cUxQQUZUQmpRUk1nZFNhLW0yeERtLTVXTjkwRXBDb0RqRVdIWW9BMzBjYVA1RHJMd0xTV2xZdG55WTVYNjVRdm5kcWFZdTNVZWtTSWpMVzZBUzNDMVpDSzREWGNYNUhuSjYxbjJESjB5Q2pIVXBWMEdfTjNKbUFKSmFkRjJYdEIteHJkbGZTVnFzdWpQZGxXVUMycm5jTVdZSm" TargetMode="External"/><Relationship Id="rId3078" Type="http://schemas.openxmlformats.org/officeDocument/2006/relationships/hyperlink" Target="https://news.google.com/rss/articles/CBMikAFBVV95cUxNMnpweURaemM3b3VsT1NwVmg3eGNkVS1pUWJWWTQ0TDBreDVTc1BlWEh1TGozdWJmWjI0bXA3dGlhWlJ1cVBUTU5vTXpyaWdZMkFVdW8wQkJkVW05aS1xeHJoRXM3M1B5Vi0xVHMzcXBvSFZCRnUybEtaU3NfOTdaUF9pTGpFRkhDaHlVN3dnYUE?oc=5" TargetMode="External"/><Relationship Id="rId3079" Type="http://schemas.openxmlformats.org/officeDocument/2006/relationships/hyperlink" Target="https://news.google.com/rss/articles/CBMi6wFBVV95cUxOaFpWamgwRVlHRERPbW1HM21pRWtMWlpCZE1RTXh1d1NFU09UdHdEVzYtTXNEbHhsN1ZfUVIwNVRfd3ppVnJOci0wSUM5anJpaGozUC1rRGw3TzRFNUlleUlPOEtDMXYzbC1KMHVnSldhdlYtWlFULUoxLVBna19XZVM1X2RTUjhUTTVBMXgyMWt1VENoMjlKYWIyX01JSG" TargetMode="External"/><Relationship Id="rId3080" Type="http://schemas.openxmlformats.org/officeDocument/2006/relationships/hyperlink" Target="https://news.google.com/rss/articles/CBMirgFBVV95cUxNNWpxS1hlQVVJSHY1SzZ0bjM2ZWQ0NDhYR2pMLW10dnhHUkxmVWlzMG5qOFA1T2xTazJieURmZDBiU3B5a2doZUtnOGVQbWtmdEpNdW1RNGRCSDZLbkRaMUVXZ3ZpLXRfX1VuZkRydV9tZVZUYlBhMGh1VlhXb3VnY2pxaWdEamFRVG1hZ2pGdDc1ejhuSGlzSkttMEtMSG" TargetMode="External"/><Relationship Id="rId3081" Type="http://schemas.openxmlformats.org/officeDocument/2006/relationships/hyperlink" Target="https://news.google.com/rss/articles/CBMiuAFBVV95cUxPMlUyY2hkLUVpVUpMNl9YSS1vS3dqRDZMT0Q3Sy03Rk5WR3VGZHRWeDVDVmlvUTZ5Q0dwdHNGemtLampfTGZ1eVFNZnJsV3k0SldZY3Q5QUt5UE1kRGRucFNXclkyTlpNUjdWdE1GdnlfWElVTUlEa1EtWHdnSHJPY1M3WXNaeW5YQVIyVjJDRF9SWVBPbHNzMVQwUWN6d0" TargetMode="External"/><Relationship Id="rId3082" Type="http://schemas.openxmlformats.org/officeDocument/2006/relationships/hyperlink" Target="https://news.google.com/rss/articles/CBMimAFBVV95cUxNN0d4Y3FXMkVETkZfM2pmVUFDSU9jNlV3ZVlrQzRVWl9HRDU1Q0pZVDdWTTFDRnhKeEp6LUdIOVgycm9LTFRDU2dMSzZyekhGei1UcWZFd3RjSkxzME5KZVB3MHg0UnhiUDBZdjVLU2FKX2xPS3V1bldMVGpBUHo5RnA3ZUlRbkV2ZTBOMkhmaDRCYjhTeDdXVA?oc=5" TargetMode="External"/><Relationship Id="rId3083" Type="http://schemas.openxmlformats.org/officeDocument/2006/relationships/hyperlink" Target="https://news.google.com/rss/articles/CBMinwFBVV95cUxPb0k3aGNtS0NnM01oZU8zaDkzYlVUd1FFZ2hfN0ptT2ZZb0Zhb2I1bzA0d21lMXpXNmUzU2lvdzFqcWVtWi15SWQtSlk4YzN2RUVXNlNWWUxXMk02Um9BSGpjR0R4bDhISWViX2o3MktMbnMxMlNMSzQ5dTVVNTJfcWZBNG5uWmh2VEJ0MzRvM0hyVXZuR2VsSnYwUmpXTE" TargetMode="External"/><Relationship Id="rId3084" Type="http://schemas.openxmlformats.org/officeDocument/2006/relationships/hyperlink" Target="https://news.google.com/rss/articles/CBMixAFBVV95cUxPdkdVWHVEQmtvclhaemQ2M3pPRVZVcjRWZTR6NC1ka19MbGlGQ3d3aVRZUGFlcTFOS2xPX18zQXUwRUJLSFV2U2Y4d1BzWjMzYmZUeUhUelVza190QWdla0tFYldlRlRQUy0tTjBoUHVxV2FzdmgtbEhhekV3ODJDZUxVQ29yTkdBN05sTEVkYkxVX1UteGRVRG12b3NpZV" TargetMode="External"/><Relationship Id="rId3085" Type="http://schemas.openxmlformats.org/officeDocument/2006/relationships/hyperlink" Target="https://news.google.com/rss/articles/CBMijwFBVV95cUxPbnZkOEtLOFV3cWk1ZVN5UlkyeTVEaTBrb2o1Y1pCRm5QS2pnSWZYdEpfUExOelZUOFU5dWhoYWxTeHZ6SzNST01GRDFNLVc3dmxOZkxGZEdtLVZDaHhvZ1Vwbkk2YUprdmtIcGdUUEFDNEVBdGlUQVY3VjNBR2h6ZG9uRWY5MTVfSmdDQXRCRQ?oc=5" TargetMode="External"/><Relationship Id="rId3086" Type="http://schemas.openxmlformats.org/officeDocument/2006/relationships/hyperlink" Target="https://news.google.com/rss/articles/CBMi0AFBVV95cUxPa1FiT1FiQTgtNFlVdHdQcXhzQUdFN00tSGxxTEVKX21wOC1lUDhDd1lxUzVqVTRFQi1EckdRZWxBd0FZNFpjX3NTT3lQZnF6bnhoUmt0ODBvcVoydVhFZm5icTFBelFPS3RmSndMNGdGU2NrTzlXSkxwZDc0Q3pTYl9ZZ1d2eWVJSzdEV1dRbEM5aHpQWTd5ci1LZTlJSW" TargetMode="External"/><Relationship Id="rId3087" Type="http://schemas.openxmlformats.org/officeDocument/2006/relationships/hyperlink" Target="https://news.google.com/rss/articles/CBMiygFBVV95cUxNVDBPLUt5MWVhNUI1WjdCT0xIbjZiaGtQenhxX1JfVzBKZlgzY1ZPM2w0YzFfa2lVUGNQMkpUVTFqS2tBbHNJZVZ6aDNDVkYwekRLLU1mTlhpSHdwUnBuelJ2QkZtanhRSWREZkxJZkFQeTFza1pyVzRrMGlpUXFJSjktaHdzdnNycGRsNm1FbXpndG1HY3A2eXlWWjd1ek" TargetMode="External"/><Relationship Id="rId3088" Type="http://schemas.openxmlformats.org/officeDocument/2006/relationships/hyperlink" Target="https://news.google.com/rss/articles/CBMioAFBVV95cUxOSFhXdnBsdnNjX1RYdWp6Q1B5Wi1zTy1UMXRKeWtiaF9XemxVSktwOGNXSkRjckdUVWVnUlNNczktblhQdi1yZGZBM2J6RWhwbTk5UmdKRmFXSnhLam55Z2ZYRjBhV2lveVVOTW1FMnM1R3RaNDJ0RFNDc0FiY0YyLUNHQTVSUDRzQ09oWWhNSUMwajg5alhma256dnVYc3" TargetMode="External"/><Relationship Id="rId3089" Type="http://schemas.openxmlformats.org/officeDocument/2006/relationships/hyperlink" Target="https://news.google.com/rss/articles/CBMizgFBVV95cUxPSjJUQUtVSGc5bHcwTEsxbU9LZFRDSnhfOFNXUUVsdWdfVkhFUkFBaV95TmRfR3RQbk5lVUNhaEtpakR5cUVLcFMtaGV5UkdPaVNrRkV6MmFoVEphMm5GZWxicEk5eEVvckp3VG5KQnFBeDg4aTFWaGozd1pNYXhmNF84X2VHMGhjc2x5cDdWcGpodnhJNFRGY24tdFJOa2" TargetMode="External"/><Relationship Id="rId3090" Type="http://schemas.openxmlformats.org/officeDocument/2006/relationships/hyperlink" Target="https://news.google.com/rss/articles/CBMigAFBVV95cUxOaFN2a0pxOXo5SzBGVGtSc2V0Y3hBS0xRVWlwbko4TnV3bnBBN1RFQ0FKRDZ3SWlpMVd0Qk5sMC1ja3BQWTRDbEtQMC1HZFVxcFJQOE8tYzZseDRqMmpINXVfVDJyZmpreUFQelhta1Z2ekdPRHRlWFN2MnEyZHhXVg?oc=5" TargetMode="External"/><Relationship Id="rId3091" Type="http://schemas.openxmlformats.org/officeDocument/2006/relationships/hyperlink" Target="https://news.google.com/rss/articles/CBMiogNBVV95cUxOdjVyOHdrOGZ0dklELVVQeVlHYlV2Qmx2czdsX2pWZWswSTFucHRHRzBiY1dpbk91RHpfdk5TVFdyT0lZWkVXTzBOVGxlZHo0WXpIdmVVS0pqZ3VmZko4ZndxWS1WTVczRDRaSW1OUklNQm5tbGlnWm9xRUNRWW9OY0lmdTNMY2lOVFVrQXpsZ2Zld2kxNXZ1dlgwdVRqZU" TargetMode="External"/><Relationship Id="rId3092" Type="http://schemas.openxmlformats.org/officeDocument/2006/relationships/hyperlink" Target="https://news.google.com/rss/articles/CBMi5wFBVV95cUxPdnRQU1lhXzV2bjd3enZSSWZENV9qd2V5ZS04WHJ4cE5FaWJsdkRTVU9ZSEVIWGVYZjZGNHNhRFhBNVAzSlJyM2JkRDkyb01LOG90cmh3VVVoYnVNOEQ1OVFXeWlGa3djSGhuUUVpTUdnSTR3MkpkbXBpYVUydmEzS2NscVBDTTM4TWFSYW14a3BKUVFsY3dPZzQ1RFZsMT" TargetMode="External"/><Relationship Id="rId3093" Type="http://schemas.openxmlformats.org/officeDocument/2006/relationships/hyperlink" Target="https://news.google.com/rss/articles/CBMitwFBVV95cUxNcnVGQUN3RWNRSWhmeTREUm9SWV9zLUhJOXVOVjlXRndxYTNXX1RTbnRRUDVvSTZ5RjZtVHNxUGVrZFZIVU9QVkhEcjZwLV9ySFFodzI0S0dHeGhPZzVUU3J1UlVjMEV3UXNCLS02dHZrWWdya3c4WFpBNVFzOGRMTmxFakZ1a1haMHZsYXFnanRNZWUtR254TG5UOU4zSk" TargetMode="External"/><Relationship Id="rId3094" Type="http://schemas.openxmlformats.org/officeDocument/2006/relationships/hyperlink" Target="https://news.google.com/rss/articles/CBMiqAFBVV95cUxNNWZLUFUxVmRZTVp1YWpJbFZzRHVvSUQwZllWZEkwZGJwazBiSDhyLVZ5bHRrOGlYcWpUamxaamNaZU80T3FNeDk1cVFYYUNnS3ZYdGtFU0tIZmJGU3RjZnQwR1ZieTUwcE1rOE5ZdENMZy0zQU1qMXVySTJaTU92NTRqTXR6M3BKQ2k0dTI2Zk9SQTZSOFN4MngzZXppVE" TargetMode="External"/><Relationship Id="rId3095" Type="http://schemas.openxmlformats.org/officeDocument/2006/relationships/hyperlink" Target="https://news.google.com/rss/articles/CBMiogFBVV95cUxQUEV1Wkk3RzRkSk5VVE9ESEJqenZWSVNyd21yOUxtSFFkMTd3Y1YtTW05ZUt3NXljcTZKODV5R3lHaHFPSWFkbndrN0pycVRTREpPX1Rpakl2TDFfNjJuVUpoUlFQb3RhdGYzcm5ILVlfNmNfdTM0OXlvOTdQTmU2ZFNsaHJQa1FtUWlzNVhhZW9PRkI4MVRWWE1Zc3VXU2" TargetMode="External"/><Relationship Id="rId3096" Type="http://schemas.openxmlformats.org/officeDocument/2006/relationships/hyperlink" Target="https://news.google.com/rss/articles/CBMieEFVX3lxTE5SRFBfNlhYRnpuQnFTN0tVZXR1a1NPOS1qa0ZWS0hWTVdYeVZNdDZNSzJaU3piRHk3TmNMM0VUVTVKblphUlBSa2RpVnlaRVdqRm5XNmQ4anptTUFTeUdJSjNLenpCNEEzX09HR2VLTE9QWlhhbTBJVw?oc=5" TargetMode="External"/><Relationship Id="rId3097" Type="http://schemas.openxmlformats.org/officeDocument/2006/relationships/hyperlink" Target="https://news.google.com/rss/articles/CBMijAFBVV95cUxQSUc4dDFQcjNhOGtER0tHbHhpZGJGMXdSZHZVbUR1X3VsaU1zdTJfR29TTzhIanVUTThrUHhlUEs0MVI5bkFaV1Z1UnhEV1g3RzBHdDNQLVFBVmN6WmphX0pJU0NmYnlGYmhPTTNrSV81TVg0T19yVzM0ZzExU3lGOUNfUExrMHNOb3lZdA?oc=5" TargetMode="External"/><Relationship Id="rId3098" Type="http://schemas.openxmlformats.org/officeDocument/2006/relationships/hyperlink" Target="https://news.google.com/rss/articles/CBMiaEFVX3lxTE5TSjNyT3lfbGtyaDFrcTAtSVhrcDdtek1Tc0hlOGMzTFAzUmEwWEh5NXoyaWxwSTVqTG9VenpQVUg2Ymo2VVptcUhjNEo1Mklhak1GQnBGcHctaDBIdXJBU09NbU1hb01j?oc=5" TargetMode="External"/><Relationship Id="rId3099" Type="http://schemas.openxmlformats.org/officeDocument/2006/relationships/hyperlink" Target="https://news.google.com/rss/articles/CBMi9AFBVV95cUxNeVJvU1paTklSVXktc0RWX1JtUGV2MTItV1dRZjJOblg0VFhfWVNmT0pWS1hNdVZ2UU5fTGlNWmZoOEJCaExlSjJReXVxSXphYkZUbHZhbUE0ZGhiQTNlUUtTd0RvNVdibGJIMHR0WFh0NWc5czlLTk43NFJlLXdjbnFnS1RBLWhTMGhrZm5ONVpPUlZPOXg2N3FxN2NhaU" TargetMode="External"/><Relationship Id="rId3100" Type="http://schemas.openxmlformats.org/officeDocument/2006/relationships/hyperlink" Target="https://news.google.com/rss/articles/CBMi6AFBVV95cUxNSXlmb0lYbEN4bEkycmw1RWdJZ3FJS0dSemNyTGJzUnltdUhnaUFKTFBUWjZNckh0VVlYVHQ0dnVmSTIzcmp5YmhMMGhBeXlmYWU5ZXVycHMzc0YyX0tRc2poWVFEYXNGZW5fVjRWWVlweDFib08tTjJsRGhJZGFpY3JSY0FJekZqYTUyZ0IyRHRsMk5yZzc0OVowUVRUVE" TargetMode="External"/><Relationship Id="rId3101" Type="http://schemas.openxmlformats.org/officeDocument/2006/relationships/hyperlink" Target="https://news.google.com/rss/articles/CBMikwFBVV95cUxPWVpSQ21UTXh1azBqOGY5TXgzdkZ0ekMtYWxEVkN6UWZuTGdYV0tFOU5vanhqQ1pKbFRJVXo0b2FTX3J2VkRUOXRodW9UVEwtU3R0Q0dYQnp1Vkw0SW5oS016UjAyRXF2ZHRRYWRaeDJqS3BNX3pnajd0aXFJWVI4WVg1VlRValZGSXRlcE96d3N5ZGs?oc=5" TargetMode="External"/><Relationship Id="rId3102" Type="http://schemas.openxmlformats.org/officeDocument/2006/relationships/hyperlink" Target="https://news.google.com/rss/articles/CBMingFBVV95cUxOUGxhczF6WHUtb3o4b3J1OXlaOEdkNXJMYWtod3pZaldRNFA5Mm1PQzR2alNCM2QxUzNEaGU5LTcwYkZiZzZUbEI1Ulc0UnJDalZOM21uWS1xbGI2cm9nTHB6eXREeHBnbXhRTFBYSW5SQUhLUHdheTI4UnhlYkkwZTF3Y0tWNGRqRHA0ZmdPQTVITzJqMU5SSHcwYXJpUQ" TargetMode="External"/><Relationship Id="rId3103" Type="http://schemas.openxmlformats.org/officeDocument/2006/relationships/hyperlink" Target="https://news.google.com/rss/articles/CBMivgFBVV95cUxOY1d2Y1FHOU5UREZ5aFU3YVlpcWlUM2JWNDVUNmx6S0FpdVdENGtybW5FcURkZzNqY214MjdhbW5tTnREVUpETU5YLWttLUpDeGhNRk51UzNTV2dkVl9CUjhDV2JueFM3bmVyUEZuUWlSa2ZQY0FpMk9jcmFsVm9nMkF0RXRTTmZvTmRINDI4cU1zX0dTaDQ3LUo4RUVRSD" TargetMode="External"/><Relationship Id="rId3104" Type="http://schemas.openxmlformats.org/officeDocument/2006/relationships/hyperlink" Target="https://news.google.com/rss/articles/CBMiyAJBVV95cUxNZkZPSThLY2VzOFlid3VjMnRYdU0zRXlfaWRHRkRHcUVFWTVzbVEyNkdhOTFTckVLamR1RFllTTMtZmphanVxMkVuTEdKakRJWjV6TVBRWmpCZ18tcGxRdHJYVThlaHFiME9Wbm1tRmQ0cjhZUDdONkRNXzh1U1ZPQUVEQjBDbmtPRnQ5dU91eTBGYnpwTUtuTGtSMmFIV3" TargetMode="External"/><Relationship Id="rId3105" Type="http://schemas.openxmlformats.org/officeDocument/2006/relationships/hyperlink" Target="https://news.google.com/rss/articles/CBMihgFBVV95cUxOUGNhUFp1ZVdrRUlQVUltazhnejV0N1BXRUoyc1RWUjJmcTZnd18wWFl1X1RKX1FoaFJseVVuOGIySDdoX3JWWTZtaGM1OEprZmlZZG12SDYzdS14THJwMXBQQmJtVUdZOWhIMHAtOEJmSzJyN0VxLW0tUDBsVVlLT055djBoQQ?oc=5" TargetMode="External"/><Relationship Id="rId3106" Type="http://schemas.openxmlformats.org/officeDocument/2006/relationships/hyperlink" Target="https://news.google.com/rss/articles/CBMi0AFBVV95cUxNdDlRaEVTcHlybFQ4Tk9QRFFfY2tOLXc5WG9ueXdKakNEenJLVlYwVjNFVmFTM2FsSWpDT1VzbkxGU3NpRGI2WXZQWGhPNFNrdG4xZU9NQ2x6ZjhvVW55cFM1M0p5end0TnUwZjlsbHR0S1EyTzlpNWtkc2RZRkpZcFRYU2s1UktUUU56M1I1RDhQeXdjNS05YzFiNEluZz" TargetMode="External"/><Relationship Id="rId3107" Type="http://schemas.openxmlformats.org/officeDocument/2006/relationships/hyperlink" Target="https://news.google.com/rss/articles/CBMimgFBVV95cUxNdXF3MkEwSk8tX0lsREEtZ1dZNEJJV0wtU2FkX0pEQ19VQVZySmlaYUVoOEpYdm4yOUZHaEMyb0k4dXBKVlRwVHVoN3dwdUxRTmVNZzc3bFMyQVRGLUZkaTRYbk9mT2VVWGRURjRaRGhtM2ZMSEhiZG1KU3lqbmpoTDJkUzhCVzhxNFNtQURGUktwMkRXZ0pJbWxR?oc=5" TargetMode="External"/><Relationship Id="rId3108" Type="http://schemas.openxmlformats.org/officeDocument/2006/relationships/hyperlink" Target="https://news.google.com/rss/articles/CBMimgFBVV95cUxPbVJOdnhod2k1NUJpTTFYSm9VUng4cm5vU3BYcGNscmhFdV9KMnJRNjN2cGV6akg1NGczOGh2SUtIOFN1ZHIzQUFHeFdTelNuMFlOSVRoS0FSaGVLVVVCbnQ1aTE3djhiblp3SUhDVkl5WVIxQnJkWUI5WFN1bFczWW1nYjctYVZLc1JMZjU0RkRUUjUxZ1ZTQjJ3?oc=5" TargetMode="External"/><Relationship Id="rId3109" Type="http://schemas.openxmlformats.org/officeDocument/2006/relationships/hyperlink" Target="https://news.google.com/rss/articles/CBMipwFBVV95cUxPUjhVejBnck4zMDNJWjNpTGxSWGlFQ0J0d2pYdll0ZXdRbUxHaDBhaG0yN1lJSEhpd2tudGNCVkw3ZjY4NWVwN1JVNjV6RWRTYWtaRk9wcC00cmlENjJGX1ZTeTNqWVRFWC1CRGNBcnN2ZW1PejROZ1VpTUw0Q2UtYUdUT2JfZjRNLW4yQ3V0Z0s0c05mNmZUMUNJbzVLTW" TargetMode="External"/><Relationship Id="rId3110" Type="http://schemas.openxmlformats.org/officeDocument/2006/relationships/hyperlink" Target="https://news.google.com/rss/articles/CBMi1AFBVV95cUxNaElsWUVJQWs3aFZYQUdsU01KRzF0YTRMY1lXRGRXSlE0Tm5LZHY0eGZZSW9oOHBfUzM3VUhmRjZEQ2Z6SFUwV2VDT0RZeUFKMWhDYXpKdnVTNEZteXhVRDFEOXNETVY0SC0xbjlHLW9zZXBOVzFRVXFqMEhyYmg4NjU5SDIyTlRrbGNmRmdWQUY5NXlCWkJhSXI1ZVMxSm" TargetMode="External"/><Relationship Id="rId3111" Type="http://schemas.openxmlformats.org/officeDocument/2006/relationships/hyperlink" Target="https://news.google.com/rss/articles/CBMimAFBVV95cUxPdkRTRHhBZ19rQkVuUXY2TWlESHdhcEdJeE5ybUZhYlp4LW9lSUtqYXcxdmpzbjY5amc2REgxT3E1OUYyNTg5cnFmWGY5cmhRMVU4eElLazNSbGpNcTYyRXg2UE16VmpEcVBkQWVLWHpNa2RqMWlvVjFIakhHMWJSQmFYUlFMWTJmaTRvTDU5MURBYkdOdklWLQ?oc=5" TargetMode="External"/><Relationship Id="rId3112" Type="http://schemas.openxmlformats.org/officeDocument/2006/relationships/hyperlink" Target="https://news.google.com/rss/articles/CBMimAFBVV95cUxNelNVdkxmUkZZcE95eko1Q2o0bDU4NTZsQ3c2WlJPS3k1R3NyU2NqM0l1WHNkcDBUY19oeEpnRDRCTnBGdXpMVmxDNXVvQUp4czJkYUdvd3ZsR3pHWnoxdTNtYVp6MlpreG5KUk9BRktHc2VlTG9Cby1hZHdKMWJtNmo2NHhJODAtUEN0MlFXTTc5dS0ySVU1Uw?oc=5" TargetMode="External"/><Relationship Id="rId3113" Type="http://schemas.openxmlformats.org/officeDocument/2006/relationships/hyperlink" Target="https://news.google.com/rss/articles/CBMiygFBVV95cUxOcm9vQm80VS1yMGdrSk9GZGQ5UUdlOGJwT3V0N3U5a3VGMUZONi04bUhfRHgzbHg4Y3BZUFhIeUV2N29NT0ZwVWc5QUstVVh6M0FRV0I4Wm5nTWVqb1lSeDRVMHllSmw4clFHVERVcFpQR0lLUURKdnZrVlBNLU50WWJnWXVZX3FmZlIyYlhRZ09May1jdktPMWR2VzlZWE" TargetMode="External"/><Relationship Id="rId3114" Type="http://schemas.openxmlformats.org/officeDocument/2006/relationships/hyperlink" Target="https://news.google.com/rss/articles/CBMingFBVV95cUxOVVVtazJUVU13U3FuZnNUSkY0V0NzQXQ0c2hVcjRQUk9tXzVOMmUzZ1h5eGZCTzZiQWVUNXEzQUoyTEg2cHhwdUJpSFFNc2hkb2h1VGtGdXBXZTVkcTRsMy1pa2lOMkdpbjhBUFp2Vl9UQlNENEwtNWRzdXNFTGg4ZXBIRkdJazRULUFESlZTWHByMjhNd292Mmg3cC1Dd9" TargetMode="External"/><Relationship Id="rId3115" Type="http://schemas.openxmlformats.org/officeDocument/2006/relationships/hyperlink" Target="https://news.google.com/rss/articles/CBMiogFBVV95cUxNbXZJdkRXNG9CRG9mQWQ4VFdDZVVjaW1kZTIwTkJEQUtEa1VXNUQtY1J1NHA4SDJ3UUNxSy12S1B2cXQ1NTd1cWt1cTdGTWI0YU1GaU9vSzdyZ3pnWnZmTTlNWWk1WVRrNnNYbXJIZkk4X3lLcnpfdUJsZDBnbXFxTnBDeURjeGhRVTV4d1RCSUc1ZVk4MlpaTEh4WFpRbS" TargetMode="External"/><Relationship Id="rId3116" Type="http://schemas.openxmlformats.org/officeDocument/2006/relationships/hyperlink" Target="https://news.google.com/rss/articles/CBMimAFBVV95cUxPQjN1b0xvMUp2MnlrZjNHLVNlS0pjdWpPLTc3ZWxTNFZHU2l4anlyaWJQaWRWQ3g4RGVCS2hrcHJkUDl2RWw5bEU3OXdocmNyYzVSbnk0MHJVelZtUVV0U2hwMmo0alZXVjgyRC1GanZlSkNzYUpGd1lZLUZfWFdGdWkxc2t4RS1XM0ZXM1Npb0VpQVBvcDFobA?oc=5" TargetMode="External"/><Relationship Id="rId3117" Type="http://schemas.openxmlformats.org/officeDocument/2006/relationships/hyperlink" Target="https://news.google.com/rss/articles/CBMipAFBVV95cUxQRGZPU0E5V1pjVC10LUltRFRQalZWVjF1V0NlSEdMZzNDdjBpc2RqN2tsWDJTMERxcEdGNkRFRm56VldxZlNtUFE1WU1ubG5qbUl6d0pGY1pnUXVWQTdGS3FZZktsQk1XeTltUWZFOF9kQ2VCdUZlQUlQejZqcy1ScFVpa0JnSnpGWFdoWk1YNWZ5cEI1V093MnZsODlGTj" TargetMode="External"/><Relationship Id="rId3118" Type="http://schemas.openxmlformats.org/officeDocument/2006/relationships/hyperlink" Target="https://news.google.com/rss/articles/CBMi5wFBVV95cUxNUHhJclZYTmpvUEtzTmhxWnNDek9XdkEwYTdLcDg5VWkxdXFUZzlHamRheEZ0TUdIdTg2R256RXpqYnZJQU4tNjNNamJqcTZ2SjBrMHI2ODVBTjAzU0dyaEdZUGEyU0Jjck82MUY2dnAwUkRrSkdsRndsZzl5NFVHTHdpSUFNMy1HWmN2bHk4Y2ZKa3hLX3NkWF9ERHN3Sj" TargetMode="External"/><Relationship Id="rId3119" Type="http://schemas.openxmlformats.org/officeDocument/2006/relationships/hyperlink" Target="https://news.google.com/rss/articles/CBMi0wFBVV95cUxPMy1HSnJ5ZHdzbW0zeUdtZzFOMklIc0pYR3ZlU3g2TW5uOTB5cVZhdWthendWUFNhSWQ3bFk4MTgxTGJkRjNUSGlpakF2dFJ0QlY2MTBPclhTa1NzbWhIOTdQOXdKbXNUOUFRZ3RHMmg2QUNYYzlTOVh5cWRzU2prdlNWOU03ajBRSmdvYjhBaHl5MS1oeFh0M1JPOFFvWV" TargetMode="External"/><Relationship Id="rId3120" Type="http://schemas.openxmlformats.org/officeDocument/2006/relationships/hyperlink" Target="https://news.google.com/rss/articles/CBMilAFBVV95cUxQZElQRkZUaHhCbmlGZEJDSElGRkNDbFpTeURZRVVCdFA0eW84ZVpDaTdseUNJSXktbFdmZk1jUlBSRUFWS3N6cm1JNFpURTYyb2lDOF9HVTh3OUZqZy03X3VLc3ZJV3IwRERNNW9yWXZ2YThOWG1YUjdWbE1FRzlJX1lGS0x1MUk1TWFjM1B3Nno4NTY4?oc=5" TargetMode="External"/><Relationship Id="rId3121" Type="http://schemas.openxmlformats.org/officeDocument/2006/relationships/hyperlink" Target="https://news.google.com/rss/articles/CBMigwFBVV95cUxNX3haQTFFX1hFb0NTeHRxY2FVM1gyUVVxQnlvX0ozLV85cW1rUjZUaGVpMTBvQ0lyMDd5MGh3QWVSUWl6WnVtSVFFTlJUY1pxSWFqNUs1NkdGczliSUg4SmllOUU5RlpmZV9CdHZ5V3NtVGRHMkFmeUlTb2RVTHUxMGFsWQ?oc=5" TargetMode="External"/><Relationship Id="rId3122" Type="http://schemas.openxmlformats.org/officeDocument/2006/relationships/hyperlink" Target="https://news.google.com/rss/articles/CBMigwJBVV95cUxObjBoU2w2TjFwN01Qbm01X3AzUHRrYzNPS3pabFZWOFA3NGhoVkVxdVJrMVQ5TF9kcHhTODBpS19hYk13UXdlS2RxMjI3U0FpY0VkMEhGbFdCM0x4MDJHU3c1RzdjYVp1UTdzS2pVWndySkQ4bXpGU1Q4cmhVMXpNdTZfRjF1WXJmNXZrWkloS3k2eXdNS3E3OXpVb3pZR1" TargetMode="External"/><Relationship Id="rId3123" Type="http://schemas.openxmlformats.org/officeDocument/2006/relationships/hyperlink" Target="https://news.google.com/rss/articles/CBMingFBVV95cUxQSmU1ZmFEQ3FWV3Y0YThZMjluejRaOGpEcy1kLU5GUjZINEdadDYxejNwbWxXLW1Yc0tMX2FXalNXNTJ2V1NvWGN0RFBsd01wRFNwVk50RVdMLWxFQ0ZHWUthRXd2eWNIM1N3b0U1SFVpTmpOUk5SbHZFTGZlN0VXV19hR1NuZ1ZxZjkwUjcyb1dwUW15am5rZHhqNHJMd9" TargetMode="External"/><Relationship Id="rId3124" Type="http://schemas.openxmlformats.org/officeDocument/2006/relationships/hyperlink" Target="https://news.google.com/rss/articles/CBMirwFBVV95cUxQZFFka3laWG9yQjVqcktKMWU5aWcxSFgySzMtZkJqQXhEc21qTURIVmcxZzh1QmttNWNZdTJmWFdBd1hkc3BaZ0pkck9rS3NRdGROdERIeXlDV1BlZHgyY1BwWEdpcElaRVJzM2t6cXhPRFpvYUFBYnVMMmRhVjMzRFh4VHdUNWd3eGx6bVQ4Y0RNS2VjcE5ORTNFVnRvRk" TargetMode="External"/><Relationship Id="rId3125" Type="http://schemas.openxmlformats.org/officeDocument/2006/relationships/hyperlink" Target="https://news.google.com/rss/articles/CBMiogFBVV95cUxNLVdLX3B1dk1Xb0JUX001b1dpckRRVW4tNlFwcldWUE5odm5QcjBTVWsyeEF3ZUJFWGduTlYwUFA2TWtlWGc1SkZlRnFxZ2J2TXpRTWZWcVJtN091Z3I2Q3BUR2hxcWVQdVkxaHdld3drampQcjF0WnR4bUJ2N3hFQURNVjhaVWwxSlRoSXNuaXNwcDVYMENZSTFhQjc3VH" TargetMode="External"/><Relationship Id="rId3126" Type="http://schemas.openxmlformats.org/officeDocument/2006/relationships/hyperlink" Target="https://news.google.com/rss/articles/CBMi0gFBVV95cUxQeS1iVTcwMXByQzU2d2pWMElxSXBfMGh4NmJDVUVBWjgwcmIyZWRyanc1dUp5MFVUY05IbnRZSzB1RnFxLXdnVXZmUDdhb1pyc1IxRi0zdG5VVEhXby1nSTQxYXBoRTRUOEJ0MXFVN0dnTFozQVl0NnFPSU9GaUxsY3p0TVdORHYtOVI1TlFIUWo5TEYxUnVWR3FIbDRJa1" TargetMode="External"/><Relationship Id="rId3127" Type="http://schemas.openxmlformats.org/officeDocument/2006/relationships/hyperlink" Target="https://news.google.com/rss/articles/CBMi0gFBVV95cUxQeS1iVTcwMXByQzU2d2pWMElxSXBfMGh4NmJDVUVBWjgwcmIyZWRyanc1dUp5MFVUY05IbnRZSzB1RnFxLXdnVXZmUDdhb1pyc1IxRi0zdG5VVEhXby1nSTQxYXBoRTRUOEJ0MXFVN0dnTFozQVl0NnFPSU9GaUxsY3p0TVdORHYtOVI1TlFIUWo5TEYxUnVWR3FIbDRJa1" TargetMode="External"/><Relationship Id="rId3128" Type="http://schemas.openxmlformats.org/officeDocument/2006/relationships/hyperlink" Target="https://news.google.com/rss/articles/CBMimgFBVV95cUxObEowc2FLSl91T2ppT0RTRXZ5SnhmLVpBNzliT2FtSXM2amZsYzhJR1B3aUpncW1FQlc4aFdNb3dvVzJSNlR1UllqRHcyaXRjTlF5bjJTdGxpenJzZDRicVdZbk9zd3JwX1gyUWUzRmpFemc4dWJMQ3B4WXFic094UzNxSEtGdWctYTJQb1BnbjhIeHBrejY5S1hn?oc=5" TargetMode="External"/><Relationship Id="rId3129" Type="http://schemas.openxmlformats.org/officeDocument/2006/relationships/hyperlink" Target="https://news.google.com/rss/articles/CBMi0AFBVV95cUxQN0lMenVxczlWQXAtY0dsc09WeXdGQndLd0xmakVnd0ZlM1VGZmw2MVgxaEZjcmpDclJhaXBZcHZHNlhXQi1FTXoyc210VDZXMWkxS2tmM0g3X09DMXlKOF96a1dCSmx6WEphT2ZUazhVNWctTEI2ZnliX1hhSFpxdHJjc19HQkc4djlqazVNdFFrcVpMNFc5S3phdjZDVj" TargetMode="External"/><Relationship Id="rId3130" Type="http://schemas.openxmlformats.org/officeDocument/2006/relationships/hyperlink" Target="https://news.google.com/rss/articles/CBMi0AFBVV95cUxQN0lMenVxczlWQXAtY0dsc09WeXdGQndLd0xmakVnd0ZlM1VGZmw2MVgxaEZjcmpDclJhaXBZcHZHNlhXQi1FTXoyc210VDZXMWkxS2tmM0g3X09DMXlKOF96a1dCSmx6WEphT2ZUazhVNWctTEI2ZnliX1hhSFpxdHJjc19HQkc4djlqazVNdFFrcVpMNFc5S3phdjZDVj" TargetMode="External"/><Relationship Id="rId3131" Type="http://schemas.openxmlformats.org/officeDocument/2006/relationships/hyperlink" Target="https://news.google.com/rss/articles/CBMiuwFBVV95cUxPQjhwQ0V0OFBzRElONW1MT0N4VjVJdDM1VThVNC01RS1LYkMxS25WY1lsbEhlX1BhZjRHdmF4UFBKNkpYREpzR3lfWm80MjJYUlFqNWZJa0dDQUoyTUZXbHlZSVBKMFlIVjN6RXhydS1zWVMxZmdWZXJUSGRwdnlYdVRJWnpFUFUwTmZ6NEhjeE9JUjFlSmhLSEgwR1pmaX" TargetMode="External"/><Relationship Id="rId3132" Type="http://schemas.openxmlformats.org/officeDocument/2006/relationships/hyperlink" Target="https://news.google.com/rss/articles/CBMi3gFBVV95cUxQU3FZLVU2UEhnaWpMTFVnTUNiQzJLWnVxYzJlTjB4eHZOZzhaWUtvLUNHdEVvWVMzMHhaUTlPQlgyOWU3YnJOQUNQdU5Hci1UYlN4STFxMHlwS1AxdENYY1Q2azgxMG91S2JaOXJ4azJjWVFLTEhacVdqaWFQbl9yZVNCemgyR0pleVVTX19jWkRDYnBWd2tkcVZLWTBrQ2" TargetMode="External"/><Relationship Id="rId3133" Type="http://schemas.openxmlformats.org/officeDocument/2006/relationships/hyperlink" Target="https://news.google.com/rss/articles/CBMiekFVX3lxTE9QeC1veEFTM0hHREI3a3EzaTRTNHU1dUNEaXpmU01LSUtramdPanhiSmtJamExV1phSjFYSWlzTWlUWC00WHk3U3FKY0VPV2Q5V3JmOUtPNVNvUEJGQTVhOGt0SEdXRnlhNDNMbWp0TkcwUFdvVElQdjdR?oc=5" TargetMode="External"/><Relationship Id="rId3134" Type="http://schemas.openxmlformats.org/officeDocument/2006/relationships/hyperlink" Target="https://news.google.com/rss/articles/CBMixgFBVV95cUxPenRuVWcyTU43eVJnUEdRNkJkakt5cmhjdTNLNmY1N0JsVXhrbmRxZjBpeURQUDN4RUllVXZmZnFVN1pzYnh4MXJlMkxDRzRRU0ptSkdFQXdTVFA4NDg4TXJ1N2FWMi1MLUprbTdhaklKdjJPNTF4ZnctSExPcTVzLXdxa3JxLWVQYWJ3enUyQ2g4dWxfaVF6WUZONFZHRX" TargetMode="External"/><Relationship Id="rId3135" Type="http://schemas.openxmlformats.org/officeDocument/2006/relationships/hyperlink" Target="https://news.google.com/rss/articles/CBMisAFBVV95cUxPTm52YkFoZS0xZnk2OUtRR2NUaldibF94VFRKVzd3TXZOU3p5VGhySW1LQ1Zjb1pZVEdxLXVfY0VLQTFxRzh5SnVpMG5YV2k2NHk0ZEV0VFlMY21RdTc4aW9acEREa1JFdjNyeXRJdFppWThIWWdPTldCdlBPdkJtQWdzaEs4cEhEeFZMQTEwdVo4bnJsV2V4Q2x3VWZhX1" TargetMode="External"/><Relationship Id="rId3136" Type="http://schemas.openxmlformats.org/officeDocument/2006/relationships/hyperlink" Target="https://news.google.com/rss/articles/CBMiuwFBVV95cUxNVlFkOFVPOUpxTmpqYjkxaTh3ZHZNOUg2aFVPekk0TkVxVjBhRHVpVGdhaEJlbXZOODBVeHJ1TE80UjhFU2tFdFF0dnhtdElIa3FDSnVUOV9JdUZIRmQ5c1pxU256eFdqNlRaZ0NlUXBPSU1mckE3UVZHdFJzNFFlSER4NmNPTTlNZXQ4LVoyRXpHM3NLMTBRMnhaSUFUQk" TargetMode="External"/><Relationship Id="rId3137" Type="http://schemas.openxmlformats.org/officeDocument/2006/relationships/hyperlink" Target="https://news.google.com/rss/articles/CBMiwAFBVV95cUxPNml4THRwNklYWEJjaDV6MUluSno1dU9MelMxVEZWZDB1T1RRRVR2dy1LNk9hanliZDZsbFdfaThJRUpOLV9Sa19TQ3ctdU8xaC1OSlFPSmZ6Rk5XTVo1U3BNd1NLQXNoQ1hvdXU5cmZ0ZXdsVmxWOVpXMFpDV0F0MXhUZmRjZDlDWkVURWd3ZlE3dDA4Y3hHLUNsY2dCMW" TargetMode="External"/><Relationship Id="rId3138" Type="http://schemas.openxmlformats.org/officeDocument/2006/relationships/hyperlink" Target="https://news.google.com/rss/articles/CBMiuwFBVV95cUxNY0Q4QjV1azVoV29TWElyenBjaWJyekhoU09fSUw5VHJYLXJJc09zZkRqTnZjcEt5RFZ2ZjdBb0tPdG9idDhNZGRCbEpTQmR6QTFvRXh5R2RKVEVvUWJRSGRxUVRWR05MMEtRN3dmSHVvQXVIM2p2TTQ4ZVpKZ3lhUmlHU05RN09HMjRTS0dUVm1GT0RmRFBObHh0NUM2am" TargetMode="External"/><Relationship Id="rId3139" Type="http://schemas.openxmlformats.org/officeDocument/2006/relationships/hyperlink" Target="https://news.google.com/rss/articles/CBMiqAFBVV95cUxPREY5MVcteS1pWG1tY2pKYV92THJUcUdIRkJlQWtUaUNfS3BBc2dTYnZQcm9FWVRMTmxwbXVUeExSOEdrVW9hSHBuV2t1LW85Y0dxeGNHckRiaEY4XzlXMkFINm9tcjFySFk0aG9mR2NUOGszc01VN3ZsZHlCTlhlektySmd1blN0ZTBFT3M1RDBreGUyVW01SjZITXpVYj" TargetMode="External"/><Relationship Id="rId3140" Type="http://schemas.openxmlformats.org/officeDocument/2006/relationships/hyperlink" Target="https://news.google.com/rss/articles/CBMiygFBVV95cUxQcXZ4WFJXZXU4X1RjVnEzVXhUYTFCVHVwbWtPVkQzVXRLd0lOUFprYU9FZDhLdkk4T3FrUk1KTmlBM1dqNkNLM0xrNm1vOVQzbmJDN01qYzNwWDQ2QnY2NHZBbFJsVDZVR1lhcGllSEJpQ1FlMzBaT3Fqb0ozRTFETEl2YnlNV2xuaHI3ZUhoeFc2UUNUcTZkYmNrU1NhS0" TargetMode="External"/><Relationship Id="rId3141" Type="http://schemas.openxmlformats.org/officeDocument/2006/relationships/hyperlink" Target="https://news.google.com/rss/articles/CBMi2AFBVV95cUxQWjd2SWNxZU93SFBKR0NfcW4xSmJ0N3VzMjBpTkhsMnFOYTVNcHpGTXkyOXBxQ1M0V3FscVM5R05nWnVtbHdVUkdfTk9FR3ByX2gyaDB4QzNVSlg0cXB5QVRBTDFaSkxBaGVtQWJqUWs4dUxHMlFfaV9mMlMwLWxMMkYyVzZValpqcGYybXMzM0Vmcy1WT3A3UlNfSGdOYk" TargetMode="External"/><Relationship Id="rId3142" Type="http://schemas.openxmlformats.org/officeDocument/2006/relationships/hyperlink" Target="https://news.google.com/rss/articles/CBMingFBVV95cUxQQ0lCeUY5c1VqdGJvR0t4SlpGR3RsRTNHbHpPa3ViZHhZUExPenNrWER2YWtXNV9WMWhLXzN4V0dNb0d2ZVl3SlBYVnFDaWNqcmVzQnFzTWZGVFFiV25XcEE2TGwzUjZMZldOMFRHTWRCbDJYZTNmSXJEbElOU0FCVWJaSy1rR1dFLVpTb19QSXVodnFqVGtoRnVIeUJRZw" TargetMode="External"/><Relationship Id="rId3143" Type="http://schemas.openxmlformats.org/officeDocument/2006/relationships/hyperlink" Target="https://news.google.com/rss/articles/CBMi0AFBVV95cUxQN0lMenVxczlWQXAtY0dsc09WeXdGQndLd0xmakVnd0ZlM1VGZmw2MVgxaEZjcmpDclJhaXBZcHZHNlhXQi1FTXoyc210VDZXMWkxS2tmM0g3X09DMXlKOF96a1dCSmx6WEphT2ZUazhVNWctTEI2ZnliX1hhSFpxdHJjc19HQkc4djlqazVNdFFrcVpMNFc5S3phdjZDVj" TargetMode="External"/><Relationship Id="rId3144" Type="http://schemas.openxmlformats.org/officeDocument/2006/relationships/hyperlink" Target="https://news.google.com/rss/articles/CBMisAFBVV95cUxQQkdPWlZmanc1eWxYNlB0RWt6NTgyOE9sbWFIR0trQUFkcVFMemNvdDI5YmRDbm96N0NyWVNpenhRa2VIWVdiNVVHTWswdk9JeUZfaDh0TVFIS0dGSXdnZ0tZUHQzM3kxSkxVY2JHcEFNZEdnZUd6ZTBNVnhjSmpsbTVDRXllOXE5MXdNRmZlQWY0MGtpWjBDVGktZU9SN3" TargetMode="External"/><Relationship Id="rId3145" Type="http://schemas.openxmlformats.org/officeDocument/2006/relationships/hyperlink" Target="https://news.google.com/rss/articles/CBMieEFVX3lxTE5hZFJ6RDBXenBZeXdSM0xBLXVBMlNmUC1VZmFWeWN1bG9nQXU5SGpPVEdzeGJld0FOeXNpLVB2b19xR1NzWFFjbzFrb1BfWGRWRFBoMS1rc3EwQTZ3MTAxOEFvR0NOREVTR05JSTZwbTBvZm9QSXBUUA?oc=5" TargetMode="External"/><Relationship Id="rId3146" Type="http://schemas.openxmlformats.org/officeDocument/2006/relationships/hyperlink" Target="https://news.google.com/rss/articles/CBMickFVX3lxTE9IOTcwNUJ6alRGU1I1YVlYY0VEemxHZGNzLTh2TlU4S21SRTltTkhuMF8wM0k2QkpiSWd0TnY1T2Mwb2FvT2E2LUJMVTMzMl9TTmFsU1N6bnZSRnVYLXVnVXVpZm4xVjN4ZEhqLXRNTGNLUQ?oc=5" TargetMode="External"/><Relationship Id="rId3147" Type="http://schemas.openxmlformats.org/officeDocument/2006/relationships/hyperlink" Target="https://news.google.com/rss/articles/CBMiuAFBVV95cUxPUDBFYU96djFmMGpiWlZ2NlhoQVFieXZ3NjhFYnpya3N5ZEk1dHpyenlEZzdONHR0T1IxSEN5RUoxeVRNX0lvMV9xSGdCcE5rNzF0WDEtZkVtN3ZUNk1Cay12SFYyc3FTTXhQZXF5V0ozUzQ4aV9FWk91WEIwRFJHdkFTaG1UQ2ZRZk1aZnhpenl2dGlBRDJwRjdXU2ROYj" TargetMode="External"/><Relationship Id="rId3148" Type="http://schemas.openxmlformats.org/officeDocument/2006/relationships/hyperlink" Target="https://news.google.com/rss/articles/CBMivAFBVV95cUxOaS1KUDRCNENLbTZWc3lnVWV6QkpRQU12bXlWeVN6TktOZWJOdW50Wkh2RXhwbUY5bXRzWFZoN0lIZXJONUlKSUZ5Mm9BNTZKT1J3TnhBMlRhQWREMjBwb0JWeW1oY0NELUluOTNnT3JjX1JIbzFRYmR4OURKOEVoU21QWkRvUEVxYk9VempaM0Jrb1MyRy1iZUhENjJqeG" TargetMode="External"/><Relationship Id="rId3149" Type="http://schemas.openxmlformats.org/officeDocument/2006/relationships/hyperlink" Target="https://news.google.com/rss/articles/CBMie0FVX3lxTE80WW96Sno4bGJ6ZzBZY2JkcXVFdTVydi1kTWxuOGJLZm54MEQ4Z2hBSjJiUG9ENnNKSFoyWmozdzF4V0MtcUx5MWtvWW1Ha1V1VE5IMlJXTHV0b3hsZC1sRE1aRnlsQlhYZ0hGZHhJSWtBSmhqX3BCenFBQQ?oc=5" TargetMode="External"/><Relationship Id="rId3150" Type="http://schemas.openxmlformats.org/officeDocument/2006/relationships/hyperlink" Target="https://news.google.com/rss/articles/CBMi4gFBVV95cUxQb3c1NmUtbnFzUFYteDFMMlllYjBzSlJlUWhleDRHc2EwTVZ2OHpQaS1LV1gzdWluVm1uZEJfOUxFc1NQNWt0VkY4Mkp2b3IxTmpvLUM2djlYcDZEaW5MRlhsU254M3NucGFqQWQwak5fZmlMVEsyWkxwSmlJb041bWh5NUpSRFItbXpfUEE4eG1XTzZsbVFDX1c5dFA0WU" TargetMode="External"/><Relationship Id="rId3151" Type="http://schemas.openxmlformats.org/officeDocument/2006/relationships/hyperlink" Target="https://news.google.com/rss/articles/CBMirwFBVV95cUxOUHM1Sy04RmhkdFRLUmtGY0tCLXMxWnhCSXg3eDFwZnpOcmtaVjBOdllMR0tOVkdheWdsRDlSaFMxeFFCcHpJQzAyQXVDWldIdGR6TllKNzl6RGtwMzlmMGROOVFwNEtuQ3ZjQUNMLTVSX1I2OWpJTVl0elRoT2p6SHlKallKTGdOZUtzenRyM3RTMzFRZUZzWEtmckh5Mn" TargetMode="External"/><Relationship Id="rId3152" Type="http://schemas.openxmlformats.org/officeDocument/2006/relationships/hyperlink" Target="https://news.google.com/rss/articles/CBMitgFBVV95cUxNbk8tLUZiV0ZIZmdRazUyU3RWVGZLZjZoVE54TjVmdzJ6a1NnV1Zmc1lWVDBJQkl6X0JZTFp1TUFMdVJyekhkcVRmS1V6dl9JY1dLNU1aaWxKVkk0X3J1Zjg4eUJNcnhxNWxkU1g1Z3dMalN4dEdqNDJoVnlOZTBtaVltcHRtT01MNkZCRDZUdVRBdW9zQnk5VFZ5N2FLaV" TargetMode="External"/><Relationship Id="rId3153" Type="http://schemas.openxmlformats.org/officeDocument/2006/relationships/hyperlink" Target="https://news.google.com/rss/articles/CBMicEFVX3lxTFB3NGd1SzNid2pvcUZkcWZCQThFZ3VoUGdzWFVWZm5oanRLbXgtUmdOZnQ1TUtPY1BqUm9PUWdYZzlERVNhbkRnUGxCYjMxTDNsZEtoaFpORnNlUVhGVl9EU3ZSVHdGWUhGVnhwTnpjRUY?oc=5" TargetMode="External"/><Relationship Id="rId3154" Type="http://schemas.openxmlformats.org/officeDocument/2006/relationships/hyperlink" Target="https://news.google.com/rss/articles/CBMifkFVX3lxTE56M3Zmb1g2Vkw4QTI3QUF2SU1lY3pYY1p5ZC1MTUxIN0x5LXBlc3p0ZTJFd2RtQ0hlRWQ4dW9DRWx0WEI1bTVQUnRIV0dHcFdIejJZNml2WVJFWlZ3bXpleGI4eTkzNUdPN2pFa0Z1UHNkVUhPMDR0VFZpbE9sZw?oc=5" TargetMode="External"/><Relationship Id="rId3155" Type="http://schemas.openxmlformats.org/officeDocument/2006/relationships/hyperlink" Target="https://news.google.com/rss/articles/CBMilwFBVV95cUxNa0pYTXJKUG1DbXZlUHEtX2VWZVMzb2dLSTBGWG9pNXQyTnRsUHZuRHdPVFFHOU0xaXhKWTExc3hNLUFCd3FTaXNaUURhYXdXVGR5ZHQxd292N2lFUG54TVowNTlmdUJXR2dmQ3JDY2I5UlRQRkJ0cXZNdEF5R0h3RkhsdUdLVEdKbkJocDJwUFgtdV9vVklB?oc=5" TargetMode="External"/><Relationship Id="rId3156" Type="http://schemas.openxmlformats.org/officeDocument/2006/relationships/hyperlink" Target="https://news.google.com/rss/articles/CBMingFBVV95cUxNSnVEcTdURDVSbnFLR2g4eVZ6ZURpaFhuQktFVG5tRXc2dDlVQmpWOGtSNkhRV1haNXhCcm5kZ1RMeHp1aGdTUWNPbEdlMFlHMGJobnA4YTNSNVRUVDQtNVU2RU1NeS1TTjRiNEhEM1c0YWdBcHZLcFJ2cVRURENaYjg0VXlGcFZ2aURLTzhFODFyOXF6Q0tzVWRURGdWdw" TargetMode="External"/><Relationship Id="rId3157" Type="http://schemas.openxmlformats.org/officeDocument/2006/relationships/hyperlink" Target="https://news.google.com/rss/articles/CBMixAFBVV95cUxNYXR5T3g4NUNzSG9xZjRQN0ZheXg0NE5seERVQlBRVWU5TnBUdTRKZWEybDU2UWJmRFlmbWtYU3VpWjJLSXQ3LXlUV0V2S1BLZ3VrSEdLY3pzTVBuRVpLMVc1NWZ2UkRNLXNnLThZWUFCbWVBN29OT2VQaHd1X0R5NDZiaUctUGlhSnJCS29jTjhvQnNDWEYxSWU1WUhFam" TargetMode="External"/><Relationship Id="rId3158" Type="http://schemas.openxmlformats.org/officeDocument/2006/relationships/hyperlink" Target="https://news.google.com/rss/articles/CBMiZEFVX3lxTFBacWtMYzNxeW1ydUJCRnVLc2hBdWNkR1plQ3g4NW9sSmpnVW50ZlRHcmN2VUdEZGNrWE9nM29PY00tRzVRV0NOekJ3eEY5a1ZZTWZZbkgwRjdyb3hWeWk1UFY0NTU?oc=5" TargetMode="External"/><Relationship Id="rId3159" Type="http://schemas.openxmlformats.org/officeDocument/2006/relationships/hyperlink" Target="https://news.google.com/rss/articles/CBMiwwFBVV95cUxNNFF5ZjVwelJCdWJWRkxnWHFZWm9HS09kSFNsdXBrQVExWkVnbW5vTGttNDR3Mkh0b1prcEpZdkhyNzh6RV9SUHJtREVjVkN3NHB5Y3piYTF3VWk4ZGZnWGJLZ3lkMVZVbDg4RjJYU2g3b21PV2ZMQW5ZVUJhVXdiTFhGc0R5ZnIxeWJ4bXNFcXFleWtoQ1NnWGxtVWxsaU" TargetMode="External"/><Relationship Id="rId3160" Type="http://schemas.openxmlformats.org/officeDocument/2006/relationships/hyperlink" Target="https://news.google.com/rss/articles/CBMirgFBVV95cUxONlcyWVBDMzUtZ0llcEV0ZWtyZW1oVElJZmJ6NWs2VG1jbXh4QjY0WWxrUWt2TUFzMm9HOFZLOE0wRV9JV0RXUHpoZ1Z5ZmRsRm1zNGhKZ1BfV0M2dXVTMkFRR2Z3R0NiSVAwZXVhQXlldXBiTGk5d25BNGR6ZW5LbmdBRnNOVmlqUjRUM2NYYW03NjFHc0FyUWM3QS1MUT" TargetMode="External"/><Relationship Id="rId3161" Type="http://schemas.openxmlformats.org/officeDocument/2006/relationships/hyperlink" Target="https://news.google.com/rss/articles/CBMie0FVX3lxTE9kNXdOXzQyU3FVdnNRMm93S01ZMFFSb3hIY01NeWNDdkE0UkNDSjVUbnp3TGx1R01QQ2w5NDJISGNoUVhxZkdiRlNVM21JT0U5OTlIamdvdVNTQkVoZnBieEx3c242VEhCSkVpWG4zeGFWVlpFemw3OFo0Zw?oc=5" TargetMode="External"/><Relationship Id="rId3162" Type="http://schemas.openxmlformats.org/officeDocument/2006/relationships/hyperlink" Target="https://news.google.com/rss/articles/CBMipgFBVV95cUxQSEduelRqRDJJX1d3OUNiOFZxLWVqdkNVQlZwTWFKa3hzWTQwbHdqRGpuZnNfUmhmOHNQdkMtQVU4TUI2OUd4NlE0dFdHRjN3OFVoc3l2YmZDTEVieUZtQWkyWUpaVjA2TGZNaDNnMmlGVjV0V3Q1bVlLMHV3aVRKQnk1LTNpbmdDQ2ZaMF94a3pzaFVIN29nX2hSa2JPY2" TargetMode="External"/><Relationship Id="rId3163" Type="http://schemas.openxmlformats.org/officeDocument/2006/relationships/hyperlink" Target="https://news.google.com/rss/articles/CBMimwFBVV95cUxONlI5c3hDcldyRWkzbUtDc3RNXzQ1V3FZZUlSSElwS1gzeWV3NDh3dGJKMFRNa0ktUUR2ZUlTU2l5YmlTRFlRNk1JY3Zjc3cwaXlJOFRRZWxhVlNuek15eWZUQXFpLTgtM3VhRW5EQV8zczhjYkdyUjZ2NmVLZWM1d2JhUGNIZkMyNkMtQ05sLWw4MjV0OFB0bUNzYw?oc=" TargetMode="External"/><Relationship Id="rId3164" Type="http://schemas.openxmlformats.org/officeDocument/2006/relationships/hyperlink" Target="https://news.google.com/rss/articles/CBMisAFBVV95cUxNUW1XZHVMYWdEV2VXYndUN3BwRkVZMXg2Z1pfdlYyTUltZ3FZckpMZml1RXduYUl0cnJfYUpKNnctVXJFWHRmajlyOGFrSThCa2pYUjNaWndVYzlmWEJQSkZMRXBveWdxRERRQnJOWjNZYWVBWkE2NG1WV1Mzd3JmU0JtX2VJNlFIZGg3ZVlYRzgxYUxfWk04T3VjX29fLW" TargetMode="External"/><Relationship Id="rId3165" Type="http://schemas.openxmlformats.org/officeDocument/2006/relationships/hyperlink" Target="https://news.google.com/rss/articles/CBMizwFBVV95cUxOeWpFWTczZ242ckIxUFdqMjBlQlJmdW1TcnR3XzFUVnp2X2tESHVvOHFGY2piUzR4ejhVT3lZcjdfQ2t1czFrRjhnUGpmblpmbXp6eTd6MUhrWGpacWZzUjZZY3FRWjVWMTU2UF84bHAxemc0anZQTWxmY1JhNUJuMWZlWG5IWlYzTTJESDl2dEdlVzdaUmR1UElpWUNHN1" TargetMode="External"/><Relationship Id="rId3166" Type="http://schemas.openxmlformats.org/officeDocument/2006/relationships/hyperlink" Target="https://news.google.com/rss/articles/CBMimgFBVV95cUxPdXh5aHo5akxjVF9Ba2pMN3Bkc0lFVDNrbHZiZGJBX0NjSnVUTmF4aDBKb24ydW5SakcwTUR0Z0x5bl9kamVPWHkzY24tbEVVZVI1SEduZFlqVmtNUmFJQjlmaF9kVHpSZF9kMHBkSlItWEF0aEkxdmVNUGVSYW00QTk1UlhVWERMUDZoR0gwZHJ4cFlfY0dUUlJB?oc=5" TargetMode="External"/><Relationship Id="rId3167" Type="http://schemas.openxmlformats.org/officeDocument/2006/relationships/hyperlink" Target="https://news.google.com/rss/articles/CBMijwFBVV95cUxQbGpDQmZkNkw4TXdfY2pGSktGdVlHOG83andnMzh3dTlQN0JKQTlqQzg5dnpBOVhrMlZqeXJmN1NRYlY1SUpoZ0Q4WkxJU0JpSU51R3BjbVhZSkc2NmllemVjX2JjUVMwdElXN1VhS3BtTnVsZnM5WUl3RzFMZmpMLWN3ajdEQWlqcjVUZTJIVQ?oc=5" TargetMode="External"/><Relationship Id="rId3168" Type="http://schemas.openxmlformats.org/officeDocument/2006/relationships/hyperlink" Target="https://news.google.com/rss/articles/CBMirgFBVV95cUxPN3hqOVIwdjZjNVpaTjAyNFlyWjdscEREV19xTDdhRWFuU2Q5NDRvbEVDLU9aM252azNDTEFlNERkeFctTVNwcktJbWJmdVg3VWlERDViOFdXSHBuTFVHVEhxOXktRDBjQV9JMG82MlpVTmVqM0xuaWVseXB0aVdpRzduQmY5a3FjbW1zdjhkd1o4d0NRTGRLMXZOdUJhdW" TargetMode="External"/><Relationship Id="rId3169" Type="http://schemas.openxmlformats.org/officeDocument/2006/relationships/hyperlink" Target="https://news.google.com/rss/articles/CBMiggFBVV95cUxPYWxMVDNLWk5zdjB5NlJqVlFjbVI1elhtVU5seDBEN2F5Z1BtbnpOQkJ4QXAwd2lCMXhWeC1CejNlcmY3MU8tdGxHbzlCMFRfTVl1YVkwaGxGbnJDYXNrc0VrMzktc292M3BNSVlSMFQtemRsYWZCdjhwWE9HajRDd2Z3?oc=5" TargetMode="External"/><Relationship Id="rId3170" Type="http://schemas.openxmlformats.org/officeDocument/2006/relationships/hyperlink" Target="https://news.google.com/rss/articles/CBMisAFBVV95cUxNcmg4MXdGbnltNjF2R1E2bzFZTGZpY1k3RXpsMS1maGNhRjV6SlVGSS03dUU5dy1VdmIzVk4xeGpRWDFVVjFHdWx0OTc3SGZKbkNyRWFhZ19HWUJ2dGZCOFFMVm9kaUxGel9Scm1YVGMxeWcwajM4ZExBNzhRSG9xLW5aYVZWZXljSjRaMHRkVUtOZ0hrZGMySm8tRWZrWn" TargetMode="External"/><Relationship Id="rId3171" Type="http://schemas.openxmlformats.org/officeDocument/2006/relationships/hyperlink" Target="https://news.google.com/rss/articles/CBMi6gFBVV95cUxNb1NtR3hhdTRnUnpkc1VQbTQ2N1kxTnEwbHlvVkdWUW5DSWN4Rmp6V0ExLTFicHl1b1JURGtpQlRXT0laUVhsbjg2OFJfR3BBNU9RQmhmMGpBcVN5Y1RTbkpmLXVxNlFBd3VjR3ktSU5BUE9mTW9kdXVmNklyQ1E5cno5WTVCeGRSMnRGTDJLM1NTYjBhalkzWkFCblE0bH" TargetMode="External"/><Relationship Id="rId3172" Type="http://schemas.openxmlformats.org/officeDocument/2006/relationships/hyperlink" Target="https://news.google.com/rss/articles/CBMi6gFBVV95cUxPaHMweWxhY0ZUcWV3V0FoV2tiRHZOYTZNNlFfTXBTb2lRd3EyaXY3UlY1TmVmZWdGejVQUkNZTXpUZGE4dDVDUHNCb0hBZ0p6aEdCdm1NNnRXTFJRampmQ0ExZXRLclBOMHpobHQ2emxmVVJieTdEVkdycnpBanRaV0hYZVJGY1AyNHdTd0lZcFZKUU9VMk9xV1dTN3RwN2" TargetMode="External"/><Relationship Id="rId3173" Type="http://schemas.openxmlformats.org/officeDocument/2006/relationships/hyperlink" Target="https://news.google.com/rss/articles/CBMivgFBVV95cUxOc25CYkNkOFdWZGtDNHYyWjJvTnRYejF3LWR6RzZDaVlFUzgtYW1IQ19mQkxmY2hsdTVDcmdiMlQtSzdiTk92bXhOMy1SWW1KWlo3QUYwb3NjaDZVOVRPMWR5RkFHN2lzc2pYM2F1b25zQnNDVU95YWNrdFZIeFYxMC1Ya3Bmb0J4NHVWWE5VcHVFM2RtRjZEWThWbHM3LV" TargetMode="External"/><Relationship Id="rId3174" Type="http://schemas.openxmlformats.org/officeDocument/2006/relationships/hyperlink" Target="https://news.google.com/rss/articles/CBMikwFBVV95cUxPaVdwVHZ1UmVQUFR0REE2a1BiMkt1OXZONndFOENWRTk4bWFjQjdrajk2c3RnUFE4NVBPU1VXQmltZ2tTcTd2QTBWVm00TURJNFdhdllhUjgyN1c2YzdTWnotMmJDLXJ2dnhmN1ZiX00tY21mbzNCczdzS28tLXZQZXJDQlpPWExwQUg1cER1YnpCVWM?oc=5" TargetMode="External"/><Relationship Id="rId3175" Type="http://schemas.openxmlformats.org/officeDocument/2006/relationships/hyperlink" Target="https://news.google.com/rss/articles/CBMikAFBVV95cUxQa0lCa1loekVaZGg3X21RMld4bTA3UUpZSWNIbTUzMjFabjRLYzBzRWFDY2xURndKTGpCTWVWLTZFNWNIX1RlZDlUblJOa3lVRXRqNzlzLW1LaHZSSlNYUUhIdTlselNOMFIzUHc0QjBwbS1FaGhLam5HR2pWNXQwWEpLWnZ1WEQ0YXhoTU81c0k?oc=5" TargetMode="External"/><Relationship Id="rId3176" Type="http://schemas.openxmlformats.org/officeDocument/2006/relationships/hyperlink" Target="https://news.google.com/rss/articles/CBMirgFBVV95cUxOVnprTXBJQkhSaTFQbDBablBPNmJQdXBFdHFMd3JFS0kxWHowaGJFQmF1THR4eWJ3NGN0VDhZcjg5WDV6Qk1IX1J0My0tN2F1OHRRd09jdDFPNWNEbjJRNlZzVU5tV3dGdGJCeDY2b1NsY0xvbTBJeXhUWUJMb0pqaW01QU91bUlzOGhQbHJjci1PT0RROTR6YzEyZkh2Ml" TargetMode="External"/><Relationship Id="rId3177" Type="http://schemas.openxmlformats.org/officeDocument/2006/relationships/hyperlink" Target="https://news.google.com/rss/articles/CBMisAFBVV95cUxQMG9VNTNBcE94MURHMDE1bHJkWGo0YlNEN19xQTdTcWxHd0Q0VmJLbW91STQ3bTRtN3VkcnJTc3hRbDVSZEFpemxLV3c2TjNzRGRMbWV0bjFfMkR4NWJMNFdmdmp5SzdmY0haNkVFM2wyOUVpN1VnS3U4ZDNaNW0xSFBPX2ZsNnFBWGV6a3FYcjNkd0tVN1huMlJ2amtyb2" TargetMode="External"/><Relationship Id="rId3178" Type="http://schemas.openxmlformats.org/officeDocument/2006/relationships/hyperlink" Target="https://news.google.com/rss/articles/CBMiuAFBVV95cUxPcmh5NkM2a25pRnM2SWJKc19FV0NLSWpqY0hwVnJ2djJJeldKc0J1ZWxZWXpGMDE1X0JXVkJRSXhXZ2VzZzQwbTVVOXhOSzY5YzA3Q1RpLUVGMktQWVRHR0dMUUhKdjVVMmJqYnhRX1N4TFJYLUZIOUR5QXcxR28xd3MydGxCTlhVd0JJNEhqblJscEJnSURrZ2pBaFI5Tn" TargetMode="External"/><Relationship Id="rId3179" Type="http://schemas.openxmlformats.org/officeDocument/2006/relationships/hyperlink" Target="https://news.google.com/rss/articles/CBMiZ0FVX3lxTE1ETjk3SlhKV3FOS2E2Vy1BRlVhbHFBQVhyRGpBY3puQ0ZQTjlJLXJoVjFYdUtjZTEwOEVrd3BzeFU2VUlibThhNHJtR0luTGRKVUR6cmFQanRlR1NlYUpxZXdSeGw0Q3c?oc=5" TargetMode="External"/><Relationship Id="rId3180" Type="http://schemas.openxmlformats.org/officeDocument/2006/relationships/hyperlink" Target="https://news.google.com/rss/articles/CBMinwFBVV95cUxOMlJRb0hndVljcDJad2pxZXZ0djVOUkZhSWVUTFRTNl8wSnNiQWd6clZLT3ZXeDBuN1Y3QTA5Y3ZtSmtaOVJOZ1FPdmtfVW5pV0xyY0ZqTGR2aFNBMVUzaHBoNDJPQmtEQkh1YVFpNEhtVzJPc0FrRGpoYm9GZU9QdFpaYy13QTRjZ0c1enhmbXZaaklqaThITl9zWDh4SE" TargetMode="External"/><Relationship Id="rId3181" Type="http://schemas.openxmlformats.org/officeDocument/2006/relationships/hyperlink" Target="https://news.google.com/rss/articles/CBMikAFBVV95cUxNNERuX25XMFZrLU5ZNXBkYlJSLUdub0VybjlMczNma2cwaHk0V1A0eGtuUzdlZDR0U0U1dHlJTXYwclhzdTZ6ZmR0blJESnNEOFRRTWVBWUhHMVhOM1laMjNlOUtSRnJ5ZVVuRUMwMWJSeHNQV3NNWDRhWklMd2hudF90ZkNCS0h5WVJ3cVNqSlc?oc=5" TargetMode="External"/><Relationship Id="rId3182" Type="http://schemas.openxmlformats.org/officeDocument/2006/relationships/hyperlink" Target="https://news.google.com/rss/articles/CBMigwFBVV95cUxPQ1NESV9SczBFcDNjMWJndWpweUZGdmJwbm9pV2xPaE1xVEZfUVBzdHNuYkVXc1htSGduUFFuOHEwR0VtUlc5N05YQWVOMk5aX0dHMmVVeExLZjRVQWFGOUNZdnBWeHlWQm1Zenp3LWN0eHpPMU13ZE5nUzdJTmdBaXYtUQ?oc=5" TargetMode="External"/><Relationship Id="rId3183" Type="http://schemas.openxmlformats.org/officeDocument/2006/relationships/hyperlink" Target="https://news.google.com/rss/articles/CBMi3wFBVV95cUxOVl9CSm5TekwtbVZVNmdFZFp6bk9PR1JLYmhFRnBPRzJvUk5Zd2dMaW5QQkNsSWUwMXdDNFlIc1RGVjIxWVhzdHdpQWU2YUZHWDJGR0NsczduQ2FPNC1DNmhITFd4Tlh1eUtMNXJjVVhYQnM1MksyYXBuS0tuZDdxY3c3a1RoZU1MSHItZkFsbUxpNlpDaG9WZWlrUWZRS3" TargetMode="External"/><Relationship Id="rId3184" Type="http://schemas.openxmlformats.org/officeDocument/2006/relationships/hyperlink" Target="https://news.google.com/rss/articles/CBMinAFBVV95cUxQWEpOelFsZmdIbHFDUS11QzBuQzNpSnoyTkRqUTdFcGRGdHJZbWVaX0ZyajFNeVhBMzNnU2h1c1UwTUt5aUd1b0tZNTJnVmYwTk5tU1FkcUdRekZmNUc3OUdDVkZrckp0RjZJLVJfUkdiMXhGMWp4bGpRU1dyeHNwRG1TQW14RWp5RXg1Zy1TeFB0WnFLeFhBQzY1MVY?oc" TargetMode="External"/><Relationship Id="rId3185" Type="http://schemas.openxmlformats.org/officeDocument/2006/relationships/hyperlink" Target="https://news.google.com/rss/articles/CBMipwFBVV95cUxNdDgtSE0zMGI5bEJNS0F5cnB0TUZBQWp4Q2lTWHRxVGdDcDRuTmFOM2h5OGJHWEh2bURFRFFMM0FvX0JSRmxqeWxVbkVjMDBZSU4yYTBBUlRWLUVpNzVsWlZxQnR0QUlMWjVWdjFYWXZTaHdCVE9NaF82N3NYc1MxeklKRXJtMGduUWxjYW5RYWFBY195a050emZzU015VV" TargetMode="External"/><Relationship Id="rId3186" Type="http://schemas.openxmlformats.org/officeDocument/2006/relationships/hyperlink" Target="https://news.google.com/rss/articles/CBMiiwFBVV95cUxQcUtKandOdlNpOHFWUWZnbk9SdlhkMHZLZTNUYi1uYmtBVlFna05VSW5leUFGT1VtWmY1QVMwbDdYMFFWanlIa0FBYThWTENGM3ZuZzZEem04QkJiRlRmbmZyUHhUT0w2TVhMQWo3U1hhb09FUWx0N3hGLUtjRldmdk5tendnYjE5eGJ3?oc=5" TargetMode="External"/><Relationship Id="rId3187" Type="http://schemas.openxmlformats.org/officeDocument/2006/relationships/hyperlink" Target="https://news.google.com/rss/articles/CBMizwFBVV95cUxNLXF4YVVZeWMwblVic1NnTWdtbXV4WklfbkpZTU15Qjg5UDEyU0NMcG9FeDUydW1jc1dCdHVxNkZnSk1KYXdRQzBQQkVUR1lTd1Z3QmthdG10RU5vcFcydTluUUZ6V2tqdVpxREFQVE5od1FLeHA1dFRuRk9teEhZNW9aLWFHM1RFUkgyTC1SM1o0cU5xaXF2ODV1VFhROE" TargetMode="External"/><Relationship Id="rId3188" Type="http://schemas.openxmlformats.org/officeDocument/2006/relationships/hyperlink" Target="https://news.google.com/rss/articles/CBMiigFBVV95cUxQMUVzY0kxMm1VNlFGZFRZdTQ0S3FGVkJoT005NzRpeEczT2dNcXNZMXZIS2hCelZHQng3T1J3TXdvN0Z4ZXVkME1CY0d1amJhMFBTYTBtS2E1Q0pRUVFicTk2TmhXQjhrVDBxQm84U3k1cF85M0p1QVdIazE4R1p5c2JTaHA3Q1FrWWc?oc=5" TargetMode="External"/><Relationship Id="rId3189" Type="http://schemas.openxmlformats.org/officeDocument/2006/relationships/hyperlink" Target="https://news.google.com/rss/articles/CBMimgFBVV95cUxNcy1HOTU5MTBkRDlqVWREeWVnLS1vN3l6emFPVUNuMFVPdjM5LWRQSmhya2dRNzhrSlpNMVdFaExPOE9nNXlZUlg5ZEl2SWpjVkFnY1FIcm05YkExSmNDcl9mZUlaYWJKNnhJT3RNdk9Ecjk2YU9LLWxaRVlkbll0RU12LWNiam5VbmtoNDV0OUdMMTFjdzFrMndR?oc=5" TargetMode="External"/><Relationship Id="rId3190" Type="http://schemas.openxmlformats.org/officeDocument/2006/relationships/hyperlink" Target="https://news.google.com/rss/articles/CBMiywFBVV95cUxQXzNzTkFGS0h0QnlSRmdrZUhvTXFsenRqZHF5MlZhelRwNThYeEJWb3RBM2Z0OENUTHVPVGd6ZmZiRlBwZ1lQT0wtbXVVLWozNDBSZF9Fc2Y2cDREYVNvenVtdlQ1THloMTZHTUJJVDNLMmtvSDU1Y2RrUnpRbE8wZFpPOC03RnQzWDlTaHVENDlUVDVYWENIdEZyZHQ5Q1" TargetMode="External"/><Relationship Id="rId3191" Type="http://schemas.openxmlformats.org/officeDocument/2006/relationships/hyperlink" Target="https://news.google.com/rss/articles/CBMi2wFBVV95cUxQUFdrSTBIZ2xWUGdBeHpxTXhNNDdKd2JQbThvNkNNTVNzVTZaMDV3T0M2RVhHN0tMTl9rR0pTdWFJRmNOWWE5RzhBejZ2RTlySVlnNHdGbFlnbW5sek5ydUZUb2haaWVFbThja3B3Vi1OQVAxYTNBZFRFWkRsTkVBYXZqbkZpcXdHajl6M3ByZzIyX0hwR01TQlFDMi05bl" TargetMode="External"/><Relationship Id="rId3192" Type="http://schemas.openxmlformats.org/officeDocument/2006/relationships/hyperlink" Target="https://news.google.com/rss/articles/CBMimAFBVV95cUxQRHpSMENEakVOUzRiVDNTcFBHRjg5MnNVZjJYQnpnYmVCY0U5VS1uV0ZEdGcwRV8xX2tzeTF6cENSYzVtTnV5eFJ0X251cDVfWEh0YkpjZDA1VWNkSnJ6MVBKdFNDelFIdEpmQjMyUXUwd0g1Y0d2SzJGT2lneGVvUzI2dFNxbERpaVk4ZHFGenFSMTh4OTU5dw?oc=5" TargetMode="External"/><Relationship Id="rId3193" Type="http://schemas.openxmlformats.org/officeDocument/2006/relationships/hyperlink" Target="https://news.google.com/rss/articles/CBMie0FVX3lxTE0xQThBcWktOFlTZXNkaWxtN1BsQnl3clZiMEp5YmtDYjBPem9RaE5OMjdYVkNvMEg3QXNweEhON2xFb0ZYZ2JnY2lQcTZYR2Y0YVNwUXJRem9CZEY1NDRNUTIyeEE2YTZUampWbVNucjMtZGJUWXp6Y0FoOA?oc=5" TargetMode="External"/><Relationship Id="rId3194" Type="http://schemas.openxmlformats.org/officeDocument/2006/relationships/hyperlink" Target="https://news.google.com/rss/articles/CBMioAFBVV95cUxPM3BlSE4tc2I5ckdYcjBONm5fclppMGlPT0lDclFzUjFvQnB0OXV4MUJJS09CcWpJWjN1ckpiWTl5UFhYZm51c1FDSHJwQkNNVUlqUFJKWlhsaEtGY0N5QWFYTDVrZWpxV1J6ZzY5bHRXXzRWcjdfRGd2d1g1OGJrbGs5dEQwYVY2bVlwYXFra1dVc1ROU0MwTUJDeXRaRW" TargetMode="External"/><Relationship Id="rId3195" Type="http://schemas.openxmlformats.org/officeDocument/2006/relationships/hyperlink" Target="https://news.google.com/rss/articles/CBMinAFBVV95cUxPNjI0bXlIWklZMjZsc1JkVlNFakF4dFNjS3VyRVJfcTFMRnZyU1laVVQ5b0xxOFY5eXoxM0tRZGtsV3ZfMjR5YkpXR0FPN2pQVWZIUHVCMTlKZ2VFMXljakh6ZFI4Sm9lakZ5TEtpeXBFUE5HX1pSNHJHVkk3TTZrWlQ5c3REWFR4ZUxkVlFuZjUtbUF4Zk81S1daMlk?oc" TargetMode="External"/><Relationship Id="rId3196" Type="http://schemas.openxmlformats.org/officeDocument/2006/relationships/hyperlink" Target="https://news.google.com/rss/articles/CBMitwFBVV95cUxQVjNnNHc5Vk1femRwMzBxdEU1cE0yc25KUHRQZUJJV01BOS01dkNVdXlKbnM0V1p6ZWdtdHljMlVadEhrdm5HaUdTbi0zdEFhSW54Qk5BX0E5NjFDVjR5Y3NTb0M0dEZMcHREWGdmRE8tMEtycEIwRUp2UU44c0FhWEk4a3F3QlNuRG9mY2RZc1hoQVNuV1NvdlM1VThnbk" TargetMode="External"/><Relationship Id="rId3197" Type="http://schemas.openxmlformats.org/officeDocument/2006/relationships/hyperlink" Target="https://news.google.com/rss/articles/CBMihwFBVV95cUxQTHVuQ2NWWnlxR3oyaVkxTjBtNzFvdC1NTVVhZ0hZTEN3SjJYVDVaOVVYZWZna3h3dWl3Qm53eE91QUlHLXdFVllHQzRoQTNTd2NNR3pjRnVNSkViVjNBUVl2TEJGekt2cG1KWWtIQllEdGNBcVZPTEp1Q1plaDZtSWIyRXRjSXM?oc=5" TargetMode="External"/><Relationship Id="rId3198" Type="http://schemas.openxmlformats.org/officeDocument/2006/relationships/hyperlink" Target="https://news.google.com/rss/articles/CBMinwFBVV95cUxPdnYtdmdRMm4wZFI5MzNBaFRmQkotSlFQZEJicWFaYUstMHphSmE3dDhNeWVKUmtpSGdUQlFnYlVrSnh1QXl5bGo2aHhRUFhhSi1DRzZTWUs3VjY3a1gxcEFPR3hxQXhCQk1fUHdyVTNMX2tCazBWY3l4U3c3RUswQ1NTQ2ZZWTVXeHJmWUF4eGRmYS04T05kamxoa3R2Yn" TargetMode="External"/><Relationship Id="rId3199" Type="http://schemas.openxmlformats.org/officeDocument/2006/relationships/hyperlink" Target="https://news.google.com/rss/articles/CBMizAFBVV95cUxNMWpUMWQ2Q0gwNVZPRld1Y0ZoWHhhNVgxbklJaFRPa3dqRjhzWHJrcFRycXl0aERpem1iZmVKaFlmY1pwUTBaajM0N3BZaTN3RnRRZW1TdV82X0xwVlhNaFI4c2Q1bGVEcVFBc254YU83LUZ1UVp4TjN4dDBYWmU1TlFQQjl2ODhxdzkxSjktRGdmUHE2S3BKTFhocGl6Wl" TargetMode="External"/><Relationship Id="rId3200" Type="http://schemas.openxmlformats.org/officeDocument/2006/relationships/hyperlink" Target="https://news.google.com/rss/articles/CBMia0FVX3lxTE1GT1J2bGF4SDJiMmN2MGlBNVotNHZwUU1xOFFvYzJfWEZYY3ZDTjhSYURnem9qaWxPenJ0UTUzNHR0SkFXOHVENFo2NDBUX1VFQnVIRjRJanNmdVdFZVZpTmZlOU1yekRJMW5Z?oc=5" TargetMode="External"/><Relationship Id="rId3201" Type="http://schemas.openxmlformats.org/officeDocument/2006/relationships/hyperlink" Target="https://news.google.com/rss/articles/CBMi3wFBVV95cUxOM05CSjFyNlNGMlMxSy04cndiNzZob2R5VmdGeEJfbWJLV1hRTVJjWlp2QXg5eUgzMTkwOUI1UVZzSll3ZktnV2lBb1JCNGV5MmJzRzFjdVEyN29EYTFjR3NoTHA1eEJUbVlaLThreVZtb015WmhOdEpkM2txTTZGd1dUdlREekJJamRnd1FCckJSU1Vic0xJVUFneE1uT2" TargetMode="External"/><Relationship Id="rId3202" Type="http://schemas.openxmlformats.org/officeDocument/2006/relationships/hyperlink" Target="https://news.google.com/rss/articles/CBMi0wFBVV95cUxQU09HU2p4TjJDSEpMYkRMM19CdWprbzdaNGpVbDREZk42ZTlQWmdGbFlpSFNrRHdSSjUzcElqZ0RmZEU5ZFRhSWpYd3Q0QUt4dnBxckxZa0tRN0x1QWtCT21iRE4zNEUteDYwMjRWNzJXQ0pMOGpFU2U5aWZ6TVVaaGE5RXpJYmg0VFc1LU55UkdmNE5zdTlWZDRnOHBDWk" TargetMode="External"/><Relationship Id="rId3203" Type="http://schemas.openxmlformats.org/officeDocument/2006/relationships/hyperlink" Target="https://news.google.com/rss/articles/CBMimwFBVV95cUxOLU5aS0V4YmYwUVAzT1JLX1lUMHY2dl9SaTc4MzYxT2lHUnVXQkRHRDJpOVQ2ZE85b2FXUFBsWjEtRm5rS1NQTG1oZGxQMjlxRnVDX00tNDBEWmpYbnBZYk9xS0hZOTdSbGNnb09FSjBtM21aSHU4WnFSZHZyZjlDM0VQYnNKX1gwUTRWZnZodUlmcUs4QlBISjZNWQ?oc=" TargetMode="External"/><Relationship Id="rId3204" Type="http://schemas.openxmlformats.org/officeDocument/2006/relationships/hyperlink" Target="https://news.google.com/rss/articles/CBMid0FVX3lxTE1LaVRIelpZeUVLOXNvdHBxd1Q2aE5HSEl4Yl8xa09DM0pBNEJpb1BRQ2h0eU5TMnJfTk0yY3d6UWhiQnVORklTRHYyTVpKYzlKQTZMSjdPUHFTdlZNRW9FbWJBY2VOQTBFV0QtdEM4T3htTGp4THdN?oc=5" TargetMode="External"/><Relationship Id="rId3205" Type="http://schemas.openxmlformats.org/officeDocument/2006/relationships/hyperlink" Target="https://news.google.com/rss/articles/CBMitgFBVV95cUxNbHdJUGowMEIxS0t3WVRLSmFHeXN2cW1FN1dXM18yRjJBSXo1bC1jbGIyTzJGczcwY1VPLS1GWV9uazZmMXg0VnVwSGFNbTBZRlFTcFN4ZlUzSHI4YTRyeWtGTmZvQWxmRzJhdEZSUGRRbWVIN3BNOHFFSWtkZjZ4Y0lRMDJ6U0hDa19jcG05OTNMX3EtU3pfM0tva19GLV" TargetMode="External"/><Relationship Id="rId3206" Type="http://schemas.openxmlformats.org/officeDocument/2006/relationships/hyperlink" Target="https://news.google.com/rss/articles/CBMic0FVX3lxTE5DMGRMYUY2Uzh0Z1JGWktJT0hOMnVCWXNRUGs3b2hkZjBhZlVWbWJEcUhGQkMwMU9uZ2N3T1g4d1NMczdJUm5QRy1ZTmRGQTJwS0tOS2pwQVB0b3E0UFA1eHJfWHZBMm5NdkdpY1VoY3hEaEE?oc=5" TargetMode="External"/><Relationship Id="rId3207" Type="http://schemas.openxmlformats.org/officeDocument/2006/relationships/hyperlink" Target="https://news.google.com/rss/articles/CBMi9AFBVV95cUxQSjI0NzEyWGlYQlNlT1EyMVlOeUZ0RzRuWWg3REk2NFU3ZjRfVzc5UF9FbnJVOGdNb1RiT2p0ajVrMm9aV0MtWVd1d3lFWWVYZGhhQ3ZOSEdVVzVaWXRLQnhGR2VISlUyR05UaTlfN2Q2eE1wQXhoNWpJLXZSenoxOW9UbnVKaG5yVGk5a0ZKT1MxVjREdEhONnA5WEgxeT" TargetMode="External"/><Relationship Id="rId3208" Type="http://schemas.openxmlformats.org/officeDocument/2006/relationships/hyperlink" Target="https://news.google.com/rss/articles/CBMinAFBVV95cUxOdEtUZVF4YVRRREVzLVM2ZVpIYTlkN1otbnpGcWczLXNnM05hYno0WDRfYjQ3eHRmVVRJYVRwMjkxYjFhT01qUl9OWjhqQm9QTTFHODBFYktDRE80bUNPMWowWm9faDR3cmhabXVXS0xJZENrOUVMMkhmZDIzS18tMEVWRlJESkRyS010d0RjRmlvMTZiY2RBT2M0THQ?oc" TargetMode="External"/><Relationship Id="rId3209" Type="http://schemas.openxmlformats.org/officeDocument/2006/relationships/hyperlink" Target="https://news.google.com/rss/articles/CBMiiAFBVV95cUxQeUI0c0xHcWNUSS00SmYwcDNxU2tJbndPUldIR00yM2FqZXgtTkVMYTZHc0ZfZTV3a3hJWWtESXpIUGhBQjg3Z3VZWGhWTUk2NXc5M0R4MUZkY0JVZU9jdFNIRnIzbUg5bGpWSmNJU3lxZTNoMkhzNVhEOU91R051YkZBOW9jbjQ5?oc=5" TargetMode="External"/><Relationship Id="rId3210" Type="http://schemas.openxmlformats.org/officeDocument/2006/relationships/hyperlink" Target="https://news.google.com/rss/articles/CBMiyAFBVV95cUxPS05NMk1GWWFzU3lVNDgwb1VtOWFwclY2dHlNd3QxUGUyYTBDMDh2ZHloZ2FmWnN1bzVWZVNqRW1acXdSLXdaeHZIYWplMGhXWERsWE94dVJyUDA3OUxRMWw4U2pzWG5FSVRJRWVWVjI4NDhDbWJ4NU9XQmdTOFlXbnpwX0RsbFlON2JsM3Y0NUtfd3pWT25MUy11WWpCR3" TargetMode="External"/><Relationship Id="rId3211" Type="http://schemas.openxmlformats.org/officeDocument/2006/relationships/hyperlink" Target="https://news.google.com/rss/articles/CBMizwFBVV95cUxObUNIbnJjVEM4SUxYZTIzemFDWTBvWHJUWDVXOUZ2V2E0cVZlU3pNeVdqdVk4dHdnTjFRZGltYnI2SFBHal9FX09YbGNsRGRtOXlwRHVDdDhtMkl6TnR5ZjJzMFB4OXJBdVlsUGRJci1ScFVyLUtQWG5Sd0pJaTFBZUJVQjRLblM1eXpwaWNrbzNFRHFTeDdWejM3NGZQTV" TargetMode="External"/><Relationship Id="rId3212" Type="http://schemas.openxmlformats.org/officeDocument/2006/relationships/hyperlink" Target="https://news.google.com/rss/articles/CBMigwFBVV95cUxQTkVsMUlhYTFNOWJVMUxZMGVwLXdwOGctYUE2TlB2LVpZVHpJSndqVjlpYjgwOGZHdmZURDR2cGtRdlN4NmhNRG1td0FmM0h3by1XQ2RQbm03cnczakF2REhTOEw3U2czUUVWWHhzMmdJUjVyQlhydWlhTDJZZWpKTGw0RQ?oc=5" TargetMode="External"/><Relationship Id="rId3213" Type="http://schemas.openxmlformats.org/officeDocument/2006/relationships/hyperlink" Target="https://news.google.com/rss/articles/CBMitgFBVV95cUxOLVowS2VaMXFLX0YwR3VSTVp0THRJZEFTWGUyUExmWXJVUmd3NWVueXZvbzB5S0R3eUNYYVB5bkxiUHhxaWliOERBVnRNcldvNXVCdEVzWVU1UC1DdHpHS1p3T1E5YlhDOFBzb3FxY2szUUt1ZmFhWl93NzRxb1B6RUZqUEZsVXFyWm1YT0lQTjE5QnNrOXQxWmR6YVM0Vk" TargetMode="External"/><Relationship Id="rId3214" Type="http://schemas.openxmlformats.org/officeDocument/2006/relationships/hyperlink" Target="https://news.google.com/rss/articles/CBMipwFBVV95cUxOSzNPemVLZ0dPZVVZV2s5a0JWdGpWVEt0NDZOekVJMXBFTWIzcGFsM3Q5Um83bzJYQXJaV2NIT2N3MlAxNF8tU2ppZ3hVRzcxT0tPeWptRkk2eTRNNmtyZkNLNHpiQm1CeVhYeVhTQ3pMYzBxWkJyM1p2MHhSS1UwMnhVQllZSmFtbVE2R3plbDlhREVZNnFKamVvREVaYX" TargetMode="External"/><Relationship Id="rId3215" Type="http://schemas.openxmlformats.org/officeDocument/2006/relationships/hyperlink" Target="https://news.google.com/rss/articles/CBMiiAFBVV95cUxPZl8xM2t5b1Nhdk0yV1o1Mno3dm1oRmRxbnFPM1lIUldOWU4ycVBlUnJFT0l1cDlHTW5JclR4Y0FZTm52THVNLUM4ZDhoa2xWR1RhYWZMZldkem5rdlBucnc1NERyOU1kZFNsNXp3VENHbmVSZkhOSFNPZVBXeEQ1bDg5amswejlT?oc=5" TargetMode="External"/><Relationship Id="rId3216" Type="http://schemas.openxmlformats.org/officeDocument/2006/relationships/hyperlink" Target="https://news.google.com/rss/articles/CBMizgFBVV95cUxNdkxJQVlFT2N2UXNHQlNwUzgtb0JieXd0NmdFdVJ5TlN5YVNFbXk0WEFfWGRKSFRqOWpxRnV4MkFVa2trV1ROaU1QSWdVX2dtRnpUWVdwZ09JUU9kQlhtUllHVHlqQnhfM19BOGFTYWw4cU5MeldGdHF4cjFfQ2NiaWFtQks5MW84VUJpeGlWNzFvSFdrUG4xeENVVmhoUE" TargetMode="External"/><Relationship Id="rId3217" Type="http://schemas.openxmlformats.org/officeDocument/2006/relationships/hyperlink" Target="https://news.google.com/rss/articles/CBMic0FVX3lxTE1ub1htcVNTUmFWRTFLajhWN0NidWVYSDIyMEFsbV9KckpTRTJaWDk0djk4aGZ3ekdvc016Q0V3U1lnZUhyV0JrTGpGSlZadFVrQlpCSkpoVnU4TTRIUGgxVWNwdERaTlJiTW5iWDhIci16aEU?oc=5" TargetMode="External"/><Relationship Id="rId3218" Type="http://schemas.openxmlformats.org/officeDocument/2006/relationships/hyperlink" Target="https://news.google.com/rss/articles/CBMiswFBVV95cUxQR1NSdS1hWlhKZzF3akRkbF9FLWtwZkZmUGVuWjdJZ0F3bWR6TFB2R19mU0xkOHhGMTBXVEltUzJZbzlWMWwzZXdZc0JlZUdzbGMwR2ZBQ2d5X0xYUkdtMmhvY2xUR3ppQ0x1cUV0SUpYVjk2dU9ua3VNdlM1YXFHejhzdTdzWXo1R2E1WExhV1dFWnYxR091NXI4YXIzc0" TargetMode="External"/><Relationship Id="rId3219" Type="http://schemas.openxmlformats.org/officeDocument/2006/relationships/hyperlink" Target="https://news.google.com/rss/articles/CBMid0FVX3lxTE8yRXVqQkh1SVV3RHZVbGFlSmRpSmlDcHlkcTdnMUJ1NVd2TlZHeFRyRzY3YlgtNXlJMWhOSzhuTFk4cWpSSThCWi0xXzc4bU9vdWhueUFkR0QyUjd1SUo4S1F4bG1mWnlmcUZvcTdyUkZySGNMOHk0?oc=5" TargetMode="External"/><Relationship Id="rId3220" Type="http://schemas.openxmlformats.org/officeDocument/2006/relationships/hyperlink" Target="https://news.google.com/rss/articles/CBMirAFBVV95cUxOei1zYkl4N2xSN2Iwa0RRTmtaRldOaUFRMmVHczJDWFlTbVdvUk0wWS1iWGZwT0x0RjRrb1NveXdIUFpDczBELTRqWVVPLTQ3WG5GcHU4dWVCYXlhTkRETnIyYzBXQXI4aHoyNGVRVjZ6RVlmLUowUmszcTNFWVNjT2YtZnhIa0FEb084a1hIUlFYSzl0eE01YjlmSERMU0" TargetMode="External"/><Relationship Id="rId3221" Type="http://schemas.openxmlformats.org/officeDocument/2006/relationships/hyperlink" Target="https://news.google.com/rss/articles/CBMiwgFBVV95cUxPb3psWDlqUUVCSlE3WlllR3FVNWFRb2txZEl3THFhUTl4OHhKZjRnZm91MnhXS3o5WDlFQVlsTnpnczQtMUktT0h4ZTRzczhiV09iTjF0ajZ0MzA2cWdKX2RDYUs4ZmkxTjJESnNEZEEtNlZXT25PeVM2VGxxT2R6dTg3QU5qNDhKQk9sR09yckRWc1d1S1IzaktYOVV5ZV" TargetMode="External"/><Relationship Id="rId3222" Type="http://schemas.openxmlformats.org/officeDocument/2006/relationships/hyperlink" Target="https://news.google.com/rss/articles/CBMimAFBVV95cUxPcjdzaC15cWFUbm9vR01JUWlqWEd3UXIwU29tRWdGd0o2dnFyM1U1b2dNSnpuVVJiTXFjTXp4bWlPR2wybDRkQmVCVWZCQW5GLWxFMFlvSGI1SVlES1BIdWdnakJ5T0VlM3RWR0tRRUZoZGZETzhLWW9OWFNpcTBFNWw0OHA1bjE4NEVuR2xJQ2RFeURnNzd3UA?oc=5" TargetMode="External"/><Relationship Id="rId3223" Type="http://schemas.openxmlformats.org/officeDocument/2006/relationships/hyperlink" Target="https://news.google.com/rss/articles/CBMisAFBVV95cUxOSEE2bFJtcjJZOWpJdVpBaV9KT082eUxTNGMxemlVd0w4ODJsYUtpSnF1NXoxbGM5dENqcHhweDVlcUpEZWJhcEpGbWMwWnFNTlVNSERNb3ZDN0V6eml4NlpNY0RuMHp1NDVtbEd0Qmc5SGJDQmVlSVFMYTJMVEdTT1FGUHBTY1RkM1NnV3NkNUhuYmxka2pCSHB1N2xXbX" TargetMode="External"/><Relationship Id="rId3224" Type="http://schemas.openxmlformats.org/officeDocument/2006/relationships/hyperlink" Target="https://news.google.com/rss/articles/CBMi2AFBVV95cUxNekdGR3Y1RHlMYTY0NHBBblRRdGNyWC1NVXBnd3FKak8tV2FHM04waGZRNTVmd19tMm4yYUVTYUsxSXFsR1UyOFA1enI5UUpmTkhXZ3NCcHN1YUhWVWNYdm5PYUxNcEFrMm1xNVhnSE9ReFBvZzlaSDdvcGhLSnVveThoa050cU9PaGVNWFZQZDFOVlluMnNVU0ozajd0N3" TargetMode="External"/><Relationship Id="rId3225" Type="http://schemas.openxmlformats.org/officeDocument/2006/relationships/hyperlink" Target="https://news.google.com/rss/articles/CBMi5gFBVV95cUxOdVNneXFmN0tWWkxxNmZDazBHdmJBYWx3ZzlyaWI3NExtVi02VnYxSzRHclpQWHg0eW9ZSjdrWDlZc3RhMmI2NTVrTmprLWZmcDBlQUtCTW1LQndvOGQxanY1WlF2TFBENUgxZ1E3ekFkTTlLUjMzU014eFlMZHBJMDBNdmp3b0RKR25BbnNYXzRPUnpjVnloU201WWE3MD" TargetMode="External"/><Relationship Id="rId3226" Type="http://schemas.openxmlformats.org/officeDocument/2006/relationships/hyperlink" Target="https://news.google.com/rss/articles/CBMi0AJBVV95cUxNOGxVMTNUTm0yanI4czFiaXQxWkpwMFNVRE94X3ViaHN3aEJ0WmFXWjF1MkFqbVZHTEthN1hFX0pkVzVDTjRSbGc1QlpDbWlGZ0R5eWxYam1KME5FVXJ5YzMyb2I4VTR2c29CQkRlb1ZyZ1l1eWlSRzZ6aUNDMjQ0N3dHTHA0b0tnM2lfSHZNcXlkYU9nUm9vMUJWcE5ZQk" TargetMode="External"/><Relationship Id="rId3227" Type="http://schemas.openxmlformats.org/officeDocument/2006/relationships/hyperlink" Target="https://news.google.com/rss/articles/CBMi2AFBVV95cUxQazNXQmZOWGRaaURNRlkyT3djQllLeVFvZXZDOWtiR0NJOVo2SE5yY2FzQWRGaW94RDcwYlNVbXhpbUF3QjRSbWlBZXRta3JISlVtT2g1OVVXSExzSlB4allJSExhX3dCbHVtRng5WnNlRUdfdWlGR21jRGxWb3FZai0tTS0yN3BROGd3NUhlS2tPeWwzMnlTYUVfTENhVH" TargetMode="External"/><Relationship Id="rId3228" Type="http://schemas.openxmlformats.org/officeDocument/2006/relationships/hyperlink" Target="https://news.google.com/rss/articles/CBMinAFBVV95cUxNYWhZLU4wakJEdVZ4UWJxSW9Vekp4QWVZMGlaeE5nYnhzZlUwaHA2SmsyZW0xZE9UazU4VzhXeVFVc3VwV2phdGREeWk5b2JLX1I0b3FvX1FhV1FuYlZpWlR4TXpHeU9qbFpUR1pIRlpSTEJjbzhzSWZkQ3lZZ3NvV2V0algxS2kxay1tUGgzRC03cnlxVTViUDJER2I?oc" TargetMode="External"/><Relationship Id="rId3229" Type="http://schemas.openxmlformats.org/officeDocument/2006/relationships/hyperlink" Target="https://news.google.com/rss/articles/CBMibkFVX3lxTE1QT0NYM0VDR3M5aUIxRzBnVWNwbTBqOHVpZFRheGJzb055T3d3di02UnFlQ2l3Nk4zZmc5Y18xYVJFajNwN3M3T0dKdWljTVE2UmJQdjdpNS10MlFzbldfU2czbzNyTTk3bFNvTEd3?oc=5" TargetMode="External"/><Relationship Id="rId3230" Type="http://schemas.openxmlformats.org/officeDocument/2006/relationships/hyperlink" Target="https://news.google.com/rss/articles/CBMi3AFBVV95cUxNUV82Wmw5b0ZjZFNYemtneE53NWhXdHJSbnVvQklPYU92TFNZelZ0Z2lfQVNGc2ZzOXJUb2E5SHBpZXZYZXFfc0xiei1sSU5HNFlpQ1NMdmJZZHdLS2steUV1M1pHQ0ZTVUpWSVFZbGRac2ItX052cGVRT3hSVEltSlpSbmJKNkFFUlZNWGIteHg4WS13YUxiWjVNc2ZqOF" TargetMode="External"/><Relationship Id="rId3231" Type="http://schemas.openxmlformats.org/officeDocument/2006/relationships/hyperlink" Target="https://news.google.com/rss/articles/CBMisAFBVV95cUxOcUZjT1c0U1ZLcEszN2plV0FFWERYbDNWcm50Nzh1VF8tdkhWNXBmQnNLSTZmUXIxMjFZY2hHS1hyaDB0aDZWbGNpMkZPNWdEZjJMQXNyNmNMS0p3S3NSWng4a2VxVnU3MjZILW8tYThjaUpEbzJHTlpZMlo4eGFjX1pDekFwai1aQ3p1LVRkWXV4QzNrVHNxdDQyUjQ4Yl" TargetMode="External"/><Relationship Id="rId3232" Type="http://schemas.openxmlformats.org/officeDocument/2006/relationships/hyperlink" Target="https://news.google.com/rss/articles/CBMixAFBVV95cUxQblZIMXVTYkNJQWNJXzlBeDl0Uk94U0NTMng4QlJOTUxka0RISS1DODRGVHN2Vmt3SjA3aTJYeUJQUjNkZG04bHRtZWgtcVJsRlR6bk9WM3Q4QU9mVjVYbzdTU3UxTE1YX2VrcklWelRmLV9GUEpQckczMFl6dFhHcWY0ZG9lbUM2enF4N2UyRjNtSmNSTDNpaU9oUm1Bcj" TargetMode="External"/><Relationship Id="rId3233" Type="http://schemas.openxmlformats.org/officeDocument/2006/relationships/hyperlink" Target="https://news.google.com/rss/articles/CBMiiAFBVV95cUxOSWNHRVV5dDJZcnE2bEcwLUh4WnJNRE9uMU4xS0dGUjdwY0YzUzNBQndZZ3BVUTEtdkhqN2laenZGN19VaVpHT2x5SkhUdUZwR1lnbzFiM29LQzZnUUdaRjhYRjFqM0ZkNS1ETkxvRlI4V3RIZVBPenl6VmlVbENxZXNfOTllbzdx?oc=5" TargetMode="External"/><Relationship Id="rId3234" Type="http://schemas.openxmlformats.org/officeDocument/2006/relationships/hyperlink" Target="https://news.google.com/rss/articles/CBMi2gFBVV95cUxOWGRpR3lOM3o2cWdWMkxVQThwM2YtdHlBcFhmU1piQ0ZHQ256aXNsTnBldHhwMjRQd1NPSVZ6LU9KTzhITjR3VkgxOC00c0NBN3RvNTZlWFhFOGwtSTJwOE1qUkFORzVwWlMwaXpnTTFVdk1uTkJ5TGtnYWFqMWEtWnJkSTdxWXBYbjVuaEZpWWhvRGNHZ05ZOXd0cjQtTl" TargetMode="External"/><Relationship Id="rId3235" Type="http://schemas.openxmlformats.org/officeDocument/2006/relationships/hyperlink" Target="https://news.google.com/rss/articles/CBMikwFBVV95cUxQSmpFZnlqY1ZPS0NXY1NBcEUtOFp1V0NsOWwtS2pnbm8xSURHeVY5ZmtZSFNocHhrMnlhVTdjNk8tS0pLMll6RzRiNmxEQkh5V0pQb0NzXzB4UExqZDlCcDlhbERaU2VBRjRNNmVsUm9IR01BeGtCdlZneGJJbWFOeEpBNjdfdldlWE8wUGg2UnRvZEE?oc=5" TargetMode="External"/><Relationship Id="rId3236" Type="http://schemas.openxmlformats.org/officeDocument/2006/relationships/hyperlink" Target="https://news.google.com/rss/articles/CBMilgJBVV95cUxOOW1ZU1FfN05vdDhyeGwzY3hPWVJVQmNBNHZwS2Q4S2tRZUhDcEJTVkJGMlVQcm1uMnhXb2tjdm5WcUhTR2QwOFJXRnlpbnhZZGdBUWJnSkF2Um5sekF1M0pWeUkwTzJkaG14eWMzVEs0V3lMaG9YNmpMR3RWdjFoVDZwRVVWY1N1NkRvRXcyMWhJOW1qS0Fqc1c2bFhCMV" TargetMode="External"/><Relationship Id="rId3237" Type="http://schemas.openxmlformats.org/officeDocument/2006/relationships/hyperlink" Target="https://news.google.com/rss/articles/CBMi1wFBVV95cUxQdFJjOEx6OFFRLW1YRTctSzBUZGw4bUg5ZVlnM1NuV2JJZ0NhLUt2ZHhFZmRTRXJjUG5ZQ0JKd09NTG9ZU19SN2pudGFsellleVRzQk5uVW9GRkNXOENVMWdtYlVwbFR5dFR0bFFDUHRpMHNZZDE2X2VJUWhvQzRUSkl2UFRLVkhDQWNQcTQ4TnFpNktHQWtmakU0YXdZbF" TargetMode="External"/><Relationship Id="rId3238" Type="http://schemas.openxmlformats.org/officeDocument/2006/relationships/hyperlink" Target="https://news.google.com/rss/articles/CBMivgFBVV95cUxQWUJmZWlVMjBMNERqcWVCdXYwcEpBNEdFdnluZVhORG90TzV6RExMOXlFYm9aaTNCM1Bud0kxdm9TTW5kem9qTHI4dV9YNGFiUjBCUXpoa29EY2c2LW9oempOX0RPSVQzWXJkNlNVdG5saUtZWlNnaXlnYVdqQTNZWGUzd1lzSmN3QU5INkpuOU5McUlXd1ZUYnJBSmwzdH" TargetMode="External"/><Relationship Id="rId3239" Type="http://schemas.openxmlformats.org/officeDocument/2006/relationships/hyperlink" Target="https://news.google.com/rss/articles/CBMiggFBVV95cUxQZWlXbUlMcXRXOW1zZzNSSVJZUHN3TEstTnd0LVNxanpGYTI2a21CaFlBQTdsM1BQVHJFc3BteUZmalRldDFfdm40T0JwRmhGNkJsdlEzb2dld3dPU0NSVXFTQWl5dDJPVVNtWDhGQXpjRnd5TlZsbGowVzU5emxwR0Rn?oc=5" TargetMode="External"/><Relationship Id="rId3240" Type="http://schemas.openxmlformats.org/officeDocument/2006/relationships/hyperlink" Target="https://news.google.com/rss/articles/CBMioAFBVV95cUxQMVphX2QyMkk2YlR1Y0VIRHhERHlTbDI1N194eTd3X3ZDcC1LVERWZTFMLWpFb1MzaFZrdnRnVDlXM0doT1VFS0JDVkRuMzY1Wmk0NkZOSFhQSEZ5bE14V2ZDVEJfVmJ5NEhEeVRCQTBVNVhDOWw1dURwYjA4aFdMRndxZlU3RDVoZGh3ZEdjblZsSUFkbFh1MWIzVEVwbT" TargetMode="External"/><Relationship Id="rId3241" Type="http://schemas.openxmlformats.org/officeDocument/2006/relationships/hyperlink" Target="https://news.google.com/rss/articles/CBMikwFBVV95cUxNU1ROVGxlVjE1VmFrWTlaX3h0cnV5Ykx0RnhVeklRbFhJdDdZcnFiWjBROFVVREliVWNOZWZRQ05KVzBTa0poZG1LZ3dpWEJHSGZSTlVTRWVQc242N2Q0YmdCRzRfSXlNaDd3eEF4dE0wTl9EdWJGZW5rdmVwYUtGNTl4ZFFuOU1kTnlwMGt3ejkwSW8?oc=5" TargetMode="External"/><Relationship Id="rId3242" Type="http://schemas.openxmlformats.org/officeDocument/2006/relationships/hyperlink" Target="https://news.google.com/rss/articles/CBMirAFBVV95cUxQQXcxZ3NsNURFVzA4aC1Wd2xVblVxbDdmRl9OV1gtTjlnaFVTVGlWY0VhYUwtTG5XamRxZG9ldTVoLUJQaktQQjNtWEc0Z2hwSkl1SWEzeXdXX3RubHkwWERneEdxUUpFZWpwdDJ6clJlV09kS3d1Rm5iMnVPaVp4OVNQU1pnM0c4U2x6bmxqOTQ2X05ib244WDd2Z3JSVX" TargetMode="External"/><Relationship Id="rId3243" Type="http://schemas.openxmlformats.org/officeDocument/2006/relationships/hyperlink" Target="https://news.google.com/rss/articles/CBMicEFVX3lxTE5kMHNHRDN3V1kwRXQxYnJHSUl3Ty1ic2I3VFNicXo2MjZWTnZadlZtbFNuNWF1b253R0tURlBNUHV6OHhRNXJGOHE1UWN4UmxZZTY0d2NUUElQckd2NDNqWnFmZGFRV2h2ZXFhNzlrdXg?oc=5" TargetMode="External"/><Relationship Id="rId3244" Type="http://schemas.openxmlformats.org/officeDocument/2006/relationships/hyperlink" Target="https://news.google.com/rss/articles/CBMimgFBVV95cUxNRU9hMmRYdzMyWUhOSzEydTJRcGt0dVFIdE9RUVB4a3h3aTUtX3RVXzYzTkFmNGx2b3p1dDNmcVVrWXhhVkZWOC1rZWZQd05kdFRHZm1vZjFLd1ZNX19HSGJpMXJBODl0SmVTRk5HQ3NUTUFmTDdGa1ZxOFBsMzlac1NzNndFUkpRcFlwMzI3QTRvRWg0M2tjSV9n?oc=5" TargetMode="External"/><Relationship Id="rId3245" Type="http://schemas.openxmlformats.org/officeDocument/2006/relationships/hyperlink" Target="https://news.google.com/rss/articles/CBMirAFBVV95cUxPMkwtWUlRanM2bld6dHhReFphNGxZdGFQSDdHN1p4N2RuTURWVGlmY0QwVVVqaTdtWHNfMFBDaFo2YWNua29oSFd0cDY4TENHeWFMblhqRHVObGNSeF9lSEhESzNtdzNSZFZrLTlYeGZwQUJTa2E5N0k3ODVLdHB3Z3dxVHZLczhHaW85Q19VV215Q2oxRVRQeUYzbEZwdk" TargetMode="External"/><Relationship Id="rId3246" Type="http://schemas.openxmlformats.org/officeDocument/2006/relationships/hyperlink" Target="https://news.google.com/rss/articles/CBMi4AFBVV95cUxNQXQtRDFtcmxJajYzRDlmU2dwVUdRTFVWMnRYZHczdWFsc2FfWlQ1ZEd0bTFIOXJNNmxsTHFBek94WFpUczN0RXpOWk5SVkM2WW5vc2FkRDk1YmI2RENaUUl2aWtFSktycTdES3BIU3NJOWNqN1ZYSXpHbUxOY2VIcjYzeWVCa2lNM3ZVUUF2SnpOUHdZT0Y3SF9paDl2WU" TargetMode="External"/><Relationship Id="rId3247" Type="http://schemas.openxmlformats.org/officeDocument/2006/relationships/hyperlink" Target="https://news.google.com/rss/articles/CBMigAFBVV95cUxQWExDdHFSQ29XbU00TFk0ZHhGd0s5Z3I3dEtlVy05QlNtUjA5Tk1sV2FhdUFSMnF6UWt5NHVobE1SU1NNQTM3SHhzc28yUFpSbUlPY0hQZGhLOHZMclJXSjN3R1pvYzNtX3pJSHU1eEItSFR5Vy1ocXR0ZXBLTEJZdw?oc=5" TargetMode="External"/><Relationship Id="rId3248" Type="http://schemas.openxmlformats.org/officeDocument/2006/relationships/hyperlink" Target="https://news.google.com/rss/articles/CBMiowFBVV95cUxQS0RURFU3cG83TFhLdTg5LWdGbUdvRkVPcXZrSDVyZDBiMG9QVHhZUTdUNnoyR3hCWGI3VVpNcm1WbHVaOURYOVo4VFE2VEZTWUdFVmFBc2RzNUZZQmMzRWotZUJDV0lhMTE5MWF1VEZQcHJwcHNtRS1wWjlHNEs0YUtSSEdHQXlsUlY2VUc5NU1tQTNValkzZnFwTlBya1" TargetMode="External"/><Relationship Id="rId3249" Type="http://schemas.openxmlformats.org/officeDocument/2006/relationships/hyperlink" Target="https://news.google.com/rss/articles/CBMi_AFBVV95cUxOaTBROWZBamtYbmlNTGFENzFiMlVOTzN4b2tuUElYTE05WHpYXzVLSXVnRl9kTGxCMHFZSzE5TnNjN29QWU5fN29naThHdnNlSDhXa0xHWHB1UG1aUjZEWFFKZXBwSnJsSkYwNFBIbTFlVl9ReGgtRk5zOXdweG5MMnRscmc4Y0hpcnBsVEJrOUNZcG54UnZkeTc0c1lON1" TargetMode="External"/><Relationship Id="rId3250" Type="http://schemas.openxmlformats.org/officeDocument/2006/relationships/hyperlink" Target="https://news.google.com/rss/articles/CBMiVEFVX3lxTE5CdGl1Q21XRTBhYmdtbUZkbU1pa2dDNU9Dd2phWWo3NV90YTNKaTNDb1FlY1RzMUxqV3JqNVpkc3NhN0lMSnFCT3JFam5SQ1hMaG9DUw?oc=5" TargetMode="External"/><Relationship Id="rId3251" Type="http://schemas.openxmlformats.org/officeDocument/2006/relationships/hyperlink" Target="https://news.google.com/rss/articles/CBMitgFBVV95cUxQNV9MNjRDa2R0dW9HT0tScnNfRzYwWW8wZHBuMWlWQms1OG5HT1BSRFN6VzJ3azdtRGlLTEE0c1JkRWNaWlpzRUVjS0hhdVJFQk1DMlYzT25GeUl0Y1JFQ0FmU05HZnRBUllMb21xanFfNU5LWGFfS1oyZFJKa1BLZVg1eG5PbjlobVBZYUdnU2dfeGhwNTRqNUV4blFCLV" TargetMode="External"/><Relationship Id="rId3252" Type="http://schemas.openxmlformats.org/officeDocument/2006/relationships/hyperlink" Target="https://news.google.com/rss/articles/CBMiaEFVX3lxTFBVTTBKd2ZidUlkdlhfUExLa3p6dTRHUnd3V1duSVNEQ1N2OTNHQlFKbXZ0Z3pMOHdCYkV6TEEzQVN3VlllRGVuUTNCYUZ3TXcxS0V3SVp4UGVYQWo3a1JrLU1CVTkwc1Vh?oc=5" TargetMode="External"/><Relationship Id="rId3253" Type="http://schemas.openxmlformats.org/officeDocument/2006/relationships/hyperlink" Target="https://www.cnbc.com/2026/10/23/apple-iphone-duo-china-launch.html" TargetMode="External"/><Relationship Id="rId3254" Type="http://schemas.openxmlformats.org/officeDocument/2006/relationships/hyperlink" Target="https://news.google.com/rss/articles/CBMinwFBVV95cUxQRURKdXRGa1NsU2J1LTJIcWZUZ1lya01ua0ZPZzdxeWlTZkJHSXM3NmpxNDdzUE1nck53WGg1OUF5clA5NU9aQzNSRElUSzF3WTlXSWZzNnZLczNRNlJuTEpnandFTGZoWURKR042MUVkVk9tTlZSR0RkMTBCSzhDNTRJWWR6Q1NaNWNqSWN5eWN3bTJhaUFLN01tcFZWb0" TargetMode="External"/><Relationship Id="rId3255" Type="http://schemas.openxmlformats.org/officeDocument/2006/relationships/hyperlink" Target="https://news.google.com/rss/articles/CBMiygFBVV95cUxQUnJleTBwdzhUQ180RDQ1WF8wNjRZZ3RHN0pneC0waEI0X3pxLW9kcG9KaWNxd3JnWl8td2puSExqX1EycGRaOUd0eWpwdmp1VE5FNndyRktsZDVxRHJ5MVNFX2xEWmFwVlBrYVlwc01hV3lERThlQnZwZ3Z1TVF5bnpTWk9oRnpuYWtiTkFBWWtkLTZvaVFwa241cGVKTF" TargetMode="External"/><Relationship Id="rId3256" Type="http://schemas.openxmlformats.org/officeDocument/2006/relationships/hyperlink" Target="https://news.google.com/rss/articles/CBMizwFBVV95cUxNeXIwdHVyYU55UmJtY1lQU1EtSG9PNFlPeGJSLUI4dVVQUFRXbHpFYVNKQ2cteVJSeXJWNnFVSXp6NUdMQUFnSlFfQ21RbFIzMWpJanhXOXh5Ql9CNnFrR0tjV3FrSjg4Sld1X3k5MEZ3dTcwOXB4a0ZmSjVpdGNKLTFaaDdhd1lnV3NjcF9rVnNzY2NsV2JmQXhLRkNqUW" TargetMode="External"/><Relationship Id="rId3257" Type="http://schemas.openxmlformats.org/officeDocument/2006/relationships/hyperlink" Target="https://news.google.com/rss/articles/CBMif0FVX3lxTFB5VGN2RzI3Nl9KN2VVT0lhZ0czaFRaSEJiSmFnY0ltU3h1eXhNN0tfRy1LRjZUeGFTWDJoRHpVbVhHQlRSOHNLOUZZWmZUdjEwRHg3UVhkOGN1dUwwbld1RTFnNXNJT2lkcUQ1S3g3VjJMTVhZR3hrUUtuRUc1WTA?oc=5" TargetMode="External"/><Relationship Id="rId3258" Type="http://schemas.openxmlformats.org/officeDocument/2006/relationships/hyperlink" Target="https://news.google.com/rss/articles/CBMimgFBVV95cUxPU3pEODdES2w4MG9GbXo2MjZxeGhOQUQyS1U0dlZkc3BIQURscmlPbXB4TmRVQVFCMi0xNFU5elVPOFpfV2tjQ3M1OHlXbW10MkhBb25yV1hDRC02Q2szSlhxd2ZLemhuLWdIYjduZExCMnl5X1ltZi1DLWM1YXhlc29iajZ0NzVnZ2MxdjBPMzZiYnVBaFB4ZzhB?oc=5" TargetMode="External"/><Relationship Id="rId3259" Type="http://schemas.openxmlformats.org/officeDocument/2006/relationships/hyperlink" Target="https://news.google.com/rss/articles/CBMinAFBVV95cUxPc29wWFY3QWJWdnZ3RFBTVUIxdnktMkE4a2g1QXhBQmcySWhRUklUdzM4QzVvUXk1b0t2cTR4UWFzd0xmaDBtMXFsLW1GQ1IyMGx1X2lRY2d2UzhvN2N1bHVoUWdocFM0Wi00SjE4enZPd3NGM292R3dPcFZBY2lCQUxRLUxxd2xKd2F3NVlCbFlBa2Q4d0hud1RGRGI?oc" TargetMode="External"/><Relationship Id="rId3260" Type="http://schemas.openxmlformats.org/officeDocument/2006/relationships/hyperlink" Target="https://news.google.com/rss/articles/CBMiYEFVX3lxTFBNSmlidWZrT1VVc1BxczhiWE1EZWFFZGEyTmEwbDl1RW1oRm1IQlgyRU1NNWRMY2NLSF93ZW1YSzBxVG9TMzVGa2cxU0tRX2pvX2taZ0c2V3lYQlZ3UFVpeQ?oc=5" TargetMode="External"/><Relationship Id="rId3261" Type="http://schemas.openxmlformats.org/officeDocument/2006/relationships/hyperlink" Target="https://news.google.com/rss/articles/CBMiwwFBVV95cUxPNERiSUdBWlNBSGhzNUVQeDVEblkyUmM5Z1RDZ3hrOG5xeXRXamVvLUZQZVJOTDBHWXJzbzU0dHBGcU90UzJiRlphbGZnc0g4REtQTXVTUkpTM0FMNS1uNWFZOUJ2NHBranVXNVdKbGpoTEJCek82YlBQdE1RRlVzdzIxYzZzaFpMeWllNHlVUl9pZnU4RENMakx0RXdNQy" TargetMode="External"/><Relationship Id="rId3262" Type="http://schemas.openxmlformats.org/officeDocument/2006/relationships/hyperlink" Target="https://news.google.com/rss/articles/CBMi9AFBVV95cUxQbWhfUTBwNDZJNXAtRE55NEJRVVQyTGlnejJLTW5MekV3cEVsV2xaNE1wRXpnUFBVazlKbDNQWDJ1WGFuVHZBbkt4dWZKN0p1cEtqMGxWSmVIY2lQSzVXTkVoTmVURjNvSkJLQUgxZ3pWOWdjQnVKZmNMSjFJaTJjVFhKWFp6dmFkU1diaEJ5bHM0Yktvdi1PZ0duRzMzRW" TargetMode="External"/><Relationship Id="rId3263" Type="http://schemas.openxmlformats.org/officeDocument/2006/relationships/hyperlink" Target="https://news.google.com/rss/articles/CBMixwFBVV95cUxOUHBDVDlPZ19CbHUxRlBFRkJUdVdIUUdMZDVkZEdtN19PVzBWb3haNkY1ZkpGT3drVEJaWG5tbUtMN20zQ0RrNl92cGl0Q2FUazktS2NrdzRDaF9WTTV2azhmWTkzT3FTeXZTejBCNGZHeHB1QkttV3J1WUtGTy1jZFgtUFJMYktXMXZiWUpCRkRjVlZkSG9XREZqRTlzbH" TargetMode="External"/><Relationship Id="rId3264" Type="http://schemas.openxmlformats.org/officeDocument/2006/relationships/hyperlink" Target="https://news.google.com/rss/articles/CBMicEFVX3lxTE9kbGJFT3p5ZkphRFJqNUp2alAxYThyMUt0a3BtSUNmc3g5VnR2S3ljS0ozVTJiTE01em9iM0JNNFBta2d0VkEtLUVEcVNnM0J0YnJNd2tpVXJHZldZdHhPOFdHWmFsVXBkRmw5N2YyZUY?oc=5" TargetMode="External"/><Relationship Id="rId3265" Type="http://schemas.openxmlformats.org/officeDocument/2006/relationships/hyperlink" Target="https://news.google.com/rss/articles/CBMie0FVX3lxTE1zamk3V0o1MmF3X2hkeW01ajB6S0dNUER3Q0tuS3Q2MkNNWk11NWZXbm82S3VXel9OX3NFYjJON3RaTFBVTmxGQk9jN3lPb3FlaW15SHhDWDlFR0JlTHB0UEh1LVctVXIxUmVIQXFLMUVhdFpVMkUwTmxnWQ?oc=5" TargetMode="External"/><Relationship Id="rId3266" Type="http://schemas.openxmlformats.org/officeDocument/2006/relationships/hyperlink" Target="https://news.google.com/rss/articles/CBMiugFBVV95cUxNMExVcWx5Z2NvcTVpd1Z6TTBHUHdLZDd5RlpCWU1Sd2pOZ1E1NEJTNnRBOHdQbnlnRWtxYW8zOTdHN0xsZTZUbHFvTmIyWENpZXVsaGc5ZDB0ZS15Qmx1R21WdVVFdE16cHdrME5YdTdoN3NPNlk5eFZaUjd0bjJ5ck93SzdTZFlUVUx1dlRiU3JrUHY5MlYxZ09wSjNpak" TargetMode="External"/><Relationship Id="rId3267" Type="http://schemas.openxmlformats.org/officeDocument/2006/relationships/hyperlink" Target="https://news.google.com/rss/articles/CBMixgFBVV95cUxOUzM2RUlIQ3NVSFhjbjlhR0VQcEU4MDlzN3J2ejBxNDNmOUlZQjNUSUd0RnhIai1sbmRteDgzbW5FOWlBdV9VcEk1Q2Y3YTNsU2twT1RyUGd3TzVUcmJkOEFTN1owY05GSElBMnV6eVJTcFlEbC1SXzdMbXRzdkhLbkhHRENucld3ajNHWTdFMUtUYlpUSVhnal85NWZERH" TargetMode="External"/><Relationship Id="rId3268" Type="http://schemas.openxmlformats.org/officeDocument/2006/relationships/hyperlink" Target="https://news.google.com/rss/articles/CBMiwwFBVV95cUxQZXp1NUJBUGFlclQzZlQwbHZwQXk5eWxBc3pIeVdwTXc4MHhQT0ZVX0lnZExyUm1OamN6a1pqSnVXQTJSZVAtZnJ5bExnOEFMaTRKUEFBd0U3QjJ5cWNDV1Q5SG5GWjAzek9ndl9SV0FaREhrYl9nZDFOQnpVb0dmOUMxaXVxZmRaYzk2R05EV252Nk9aNjFTVFBEMGUyN0" TargetMode="External"/><Relationship Id="rId3269" Type="http://schemas.openxmlformats.org/officeDocument/2006/relationships/hyperlink" Target="https://news.google.com/rss/articles/CBMizgFBVV95cUxPWW1EV2JJVGMtNEE5dF9tNkZpM2wyUW1uaWgybTltUE9CVTlkWktXcENDTWJzRFA1b2xxT2MwdDlGWUFjdzM1LWVqR0YxWFhCV2RBOFk3dmZRRnhmdGwtYUxvbXU2bWstZzZSQ01PZUlQX05NZmlMSEFIWWlrN3FHRWVIYzlKSXJNT050S2JySFEwdGlreU5iREF2Yk5NYj" TargetMode="External"/><Relationship Id="rId3270" Type="http://schemas.openxmlformats.org/officeDocument/2006/relationships/hyperlink" Target="https://news.google.com/rss/articles/CBMivgFBVV95cUxQMHhEb3JuUm1ma05hdTNPb0hBc2lQbTFnNTF0ZThWZFBzUXpxSTM3Nmw2d05LRDVSRllZd1FJUHd3ekFPZmhCdjlQWWVvbnI1UklWeThscm9nTXZLSkVPTUxtS1VEYi1YSlJMZHlYdXJnbE9CRXdmYlNSc3dZdkhWZnl5QmhtMkZiMHFtdW14Yjh5bGRvaTBwRHN6bUt6Mz" TargetMode="External"/><Relationship Id="rId3271" Type="http://schemas.openxmlformats.org/officeDocument/2006/relationships/hyperlink" Target="https://news.google.com/rss/articles/CBMizwFBVV95cUxQVlpmZnY1d3ZCNTJkZlVSMTM2cTZqbHNLaFNKRDl0QVoxWmo5SzJlVVpKMVM1cThLSENnSXNFa0JVQW12bXNrSE1RODcyTzl1NS15R1lzZXpGZGNqbVRkdEJpV1VRX3JQaUt6enl4MHNHbVRqTEdRaGJXbVVZRWJYWUtpOERpSFVDS3BaLXBndTdQYkQ5ZHk4NUduU1NjTk" TargetMode="External"/><Relationship Id="rId3272" Type="http://schemas.openxmlformats.org/officeDocument/2006/relationships/hyperlink" Target="https://news.google.com/rss/articles/CBMipwFBVV95cUxPTm5LcExFN0gybjV1bjM4OWNBVDFzMXhkNkZFSTVZS2ZiM1JDVHNNS1ROQWJNRGZUV3ZXUkVvMVBPazV0YS1ZXzJpdkxuV2Z0SmEtd0YtMU1mOG92WWJMb2l0OENDNXQ0b181dGR2Xy1zOVhVTHRrLVBfcjAwVlRLUDlHUy1CMzVpakdCa296TUNiLV9zelJCZ3hKSW8wVE" TargetMode="External"/><Relationship Id="rId3273" Type="http://schemas.openxmlformats.org/officeDocument/2006/relationships/hyperlink" Target="https://news.google.com/rss/articles/CBMi6AFBVV95cUxPZ1ZXUzdOZGRzNHJhZ19Yc21pSnZ2Z1dUbmk0Q3RhTEVwSUljSGZFQ2xrUE8zd1dLX3RlR2xnVURzNG5fXzB4UXE4SFdPbVd6N0w0aG51djB2QnJseVpfRGlIT2xReXJmWVYtRS1hTUNuRjN5dnBDM3BZbU15Wl9OSHRKZld6aGE2cWdVZW1aWk9KRnNCN0tIR1EwQjRpZF" TargetMode="External"/><Relationship Id="rId3274" Type="http://schemas.openxmlformats.org/officeDocument/2006/relationships/hyperlink" Target="https://news.google.com/rss/articles/CBMivAFBVV95cUxOWGstX25ZZ3dDc3NkcS1YeTRKN1J5dTRNLXI1ZnhjWG95ZnZ3VjZqSGp4MTZnN3BVY0FJaF9JcFZTZUNwT0E4UTllcXQ5OG5PMDRtSW1McFY5QUplXzhGMks4b3RPZlhVRllIN09QREVjVDFfTVI4TnktaWY5TDhUU2NRZzczRUFqN1JtNzZWakNmWVZ3RTVkRGx6OHFUOU" TargetMode="External"/><Relationship Id="rId3275" Type="http://schemas.openxmlformats.org/officeDocument/2006/relationships/hyperlink" Target="https://news.google.com/rss/articles/CBMi0gFBVV95cUxPLTZhR1I4NHVsVm5nUThkekNOMlFaZjcwdjRsVFFWMzJKSm5MbFdKLXN3eU02eTdCTVZzY3hZLV83S01Gc2pOZmdhQ2FEWExTTThiNUFPQ2NNYUJfTHJTS09pZlU4UTluWE8wdU5qS1FjS3FGTG1oTEliaEx2TkNnNTNsR3ZTSUE3TzFuTWNpZ0RKUkdEb2hDQVl1QmFuaj" TargetMode="External"/><Relationship Id="rId3276" Type="http://schemas.openxmlformats.org/officeDocument/2006/relationships/hyperlink" Target="https://news.google.com/rss/articles/CBMirAFBVV95cUxNc2FwcGdpY3lkUnNKYmVPY1h5SWxBVzVudjk3Mi0tWERaTWhWUGswaUVnZEhidDQyZ2hVWF9DQmRMazJnQW9YdEhwaU03TzRUOTVBaFlqTF9ILThYN21fUkhYNEQzLTItRy0td1lkM0dSS1Y0MS1lTEk2YkZ2OFlFRm1OclItb3l3TUtOekphWWNYeTh0bkpqNWc3eHF2Z1" TargetMode="External"/><Relationship Id="rId3277" Type="http://schemas.openxmlformats.org/officeDocument/2006/relationships/hyperlink" Target="https://news.google.com/rss/articles/CBMinwFBVV95cUxPd0tyNTk0emVJZ2ttNGFra2Nwc204TFU4clRmX1E5eElfVWY4aXROb2pFclFhYVNucnpzVE4wWXUwNjhsaU1hLW93V3hsbklpc3lOei1hdzdLWWc5X0lKbkd2QlZqc2x1U204WTVldTVOVEs2YXd1NXdGREwzcy13cGtROEozNW01WHpzbVRLc0xYamZOTF9xYkFSUUdaTj" TargetMode="External"/><Relationship Id="rId3278" Type="http://schemas.openxmlformats.org/officeDocument/2006/relationships/hyperlink" Target="https://news.google.com/rss/articles/CBMiggFBVV95cUxQM2lDSzdVOEhieDhzWnJQV2JWdDd0TGxrZWo2V2dSdXBPeTdKQVNmYWZ3MjM3ZTFTYmpuN2J3aWdKUWlVX3Jfc3FFeWRaLUFsRWxvNVhCR05fZzFOMmxySGhMTnZhVUx3TWFOX29XNmhJaXl4NFJyUV9ObjdWOHNpZTZR?oc=5" TargetMode="External"/><Relationship Id="rId3279" Type="http://schemas.openxmlformats.org/officeDocument/2006/relationships/hyperlink" Target="https://news.google.com/rss/articles/CBMiuAFBVV95cUxQcmJEWXBzS0gzZHlEdG1SQWR6RW5rMHVFMWVsejJHWEhwMHdURUhUWGZUcHNlRmJzcHplMzJXMHdVeGlyd0lFeUo1Zmt2YlB2MFFoMmtxNUNTLTA3UGoyT1NycUlDcTRLOTFxVkhBbVpFS0JOS3g4V0lJSWdwOHR3VzQtZ0hlWVV3cDhNQ2RqV0dXd1B2NnJaMWNsVFM0TW" TargetMode="External"/><Relationship Id="rId3280" Type="http://schemas.openxmlformats.org/officeDocument/2006/relationships/hyperlink" Target="https://news.google.com/rss/articles/CBMilAFBVV95cUxNRzBfeXkxRWNzUHJIQlRvdDlvUjEya2FNWXI2Z2ROd3BvRmFYazQyRVlVRHd0TE42eml2X25ZcjFlZUpJMUhQaTI5Z3RNMk9Ld25uRFkzNkFQdDhMdWVTQ3JVcVBJNWx6bDZCclloelJKNXFQMEF6bmpOWEJRcHN1aS1rcVJjaXQ2MGNZcDVydmZmeEdr?oc=5" TargetMode="External"/><Relationship Id="rId3281" Type="http://schemas.openxmlformats.org/officeDocument/2006/relationships/hyperlink" Target="https://news.google.com/rss/articles/CBMiugFBVV95cUxQMWc4a1RxbE03bkNrT1FSUHI4c1NFV2NqOUxzbGFCZEwzQW1iclpGcEpqdXY5bjYtU3ZGTzg2b1dReHJlcENMcGVKVm1iT1VqVmZCaUFKRjJjTVM5WlRVTHJoLTg0T1VkVWpqelBtOWd3aVlZVEVyeVhQcUhrMW41SUZCZjVSYjBpTlh0Q3BrSHp1ZUNjbnMzcG1TT21Jdl" TargetMode="External"/><Relationship Id="rId3282" Type="http://schemas.openxmlformats.org/officeDocument/2006/relationships/hyperlink" Target="https://news.google.com/rss/articles/CBMimAFBVV95cUxPUnp5Ml93RVNUTDJEdTNnd1Fpd01oY29XZVREOFBKSkpOS251djUtTE9fRW9HXy14VW4yaWFnRkFVTEZ5bHRHNzdid3dDVkJ4Q0xLTDhLa2VCNkotbWViZ2NlRW13bm1kNU5LVEJtQVJWLV9YeTdSX0xlSHFIcnI2dDc2cFZwWDR4N21EUm11Xy1zajdUNkpxbw?oc=5" TargetMode="External"/><Relationship Id="rId3283" Type="http://schemas.openxmlformats.org/officeDocument/2006/relationships/hyperlink" Target="https://news.google.com/rss/articles/CBMi0wFBVV95cUxPRjRXeHJLQldfWlFnY2ZWQWluTGZoWFBXVTBMRm5Cc0lYNEJHWk1FVDlLS21RV3NpYnktaU0ybmRtbUtaOUU5WDg1YVhjRE8xV2lhTDJLUU53d0RjQnFBd1RPMnVUazlXQlNuc0MwYW01SG1qQ0pLLVBqb2ZJeDdQaEZUOG90NXVkMmhveHNZOTVaakVrZzNaRlBxRWdxUn" TargetMode="External"/><Relationship Id="rId3284" Type="http://schemas.openxmlformats.org/officeDocument/2006/relationships/hyperlink" Target="https://news.google.com/rss/articles/CBMiugFBVV95cUxPUjVHWjd3SGFxYjB4b1NfbzU3dG5IZEZyeVBPSjVIcTIyT1ZoejJUYVlhQjBKQ29PV0dLbjBNaVNWZC03SlY5cGNNU2kzbW5aajNfYU9RYnZDSmlndDVINnZQY0VaTmplbnpqbXF5Q3lmRFNmRFNXWUh4b2MzT0FBTUtzWEl3R0UwM3BOblBoRTAzdlBOZERFM09wLXNDQm" TargetMode="External"/><Relationship Id="rId3285" Type="http://schemas.openxmlformats.org/officeDocument/2006/relationships/hyperlink" Target="https://news.google.com/rss/articles/CBMi0wFBVV95cUxPRjRXeHJLQldfWlFnY2ZWQWluTGZoWFBXVTBMRm5Cc0lYNEJHWk1FVDlLS21RV3NpYnktaU0ybmRtbUtaOUU5WDg1YVhjRE8xV2lhTDJLUU53d0RjQnFBd1RPMnVUazlXQlNuc0MwYW01SG1qQ0pLLVBqb2ZJeDdQaEZUOG90NXVkMmhveHNZOTVaakVrZzNaRlBxRWdxUn" TargetMode="External"/><Relationship Id="rId3286" Type="http://schemas.openxmlformats.org/officeDocument/2006/relationships/hyperlink" Target="https://news.google.com/rss/articles/CBMijwFBVV95cUxQUDdPUGtWLUNDRzhKOGlqZGYyRHdzR3FoNmlWYktlM0d2RzVKcDN0NE5NR2xLdEhXQUk4blRqZXdJTFVNVFBRWGs5UW9fbm9RUEVsUFIzaU9lQm1FLV9OcjRqOTZReHpNdVpwVkhvTkV0TWxwMzd2Mkg2X0hpaUhSXzZ5d2FiUWY0Si14RmF4OA?oc=5" TargetMode="External"/><Relationship Id="rId3287" Type="http://schemas.openxmlformats.org/officeDocument/2006/relationships/hyperlink" Target="https://news.google.com/rss/articles/CBMixAFBVV95cUxPTEl5NW9lQ19PU2xTSXBFcXpjQ1RJMFJvUzVyREpwTkJUYTZuT051d0RzMDlGLTdvcEhJQ3daaUdwa2hyaEJyVFJQbGJpQjlUR1FqQldNUVJrTTA0WFBRQXBmWmg3VE9FV1E5d3o4VWU2d01aWVR3ZlpfSTZwb2JfM3VhVHV4OFZPRmFiMXozUUJpa2xHRjJqdGhldFhBem" TargetMode="External"/><Relationship Id="rId3288" Type="http://schemas.openxmlformats.org/officeDocument/2006/relationships/hyperlink" Target="https://news.google.com/rss/articles/CBMioAFBVV95cUxNTktJdVNvMTViQ0hmMENrTlExa1d1bjY1aTdYaWR2ZEhGWXZLb2o5RjloZG50X3FhMFV5LXNmaV9zaGZ5dnZMQlEwVjFKV3IwZEtOVWx1NWZzandfcXRyWnEwVGJVc3BWbUpJWF8zRVltcFFlTEJkSGlrU0ViWmFxQmstOHlCRENka0FhaWdsVVBDdTdFcTQ5bXVoMEVzSC" TargetMode="External"/><Relationship Id="rId3289" Type="http://schemas.openxmlformats.org/officeDocument/2006/relationships/hyperlink" Target="https://news.google.com/rss/articles/CBMivAFBVV95cUxQUGlrNEM1YTZ0SHlKY2k5dnBvN2djZWtvZHBLWmduNlVDVGRHWEVKZnp1UjVISXVHY2dCTmxZbzRSaUFlWXZhaHg1MDhSZ2V0dkc5anN2UURtTzZjX1ZNTW5oUlJOTEV2NXBkUVRkNVhrR1BpWjVROUUwVVVNanZBQVZFcE85dEhfQkpVQ0JtWEpPNjZBdTJQSWp4alEyaH" TargetMode="External"/><Relationship Id="rId3290" Type="http://schemas.openxmlformats.org/officeDocument/2006/relationships/hyperlink" Target="https://news.google.com/rss/articles/CBMiywFBVV95cUxOR09iQWRQN1JrcmExRkxLRVE4QXJCZFpqbmdfTFNIemJad0ppck1VZlZ4R080RURZVU54bHNZcGFkOW5uMWVZdjFKNjNxaUtuSElpVTFrWkpEcGNhZkdfYzNZZmd6SDc5U0RsYUp2Rzc3WE44M0pTajJKWGVNazV3azd2Sm4wU1RfY3huTUxWc2NEQ1kzTE1PaUpEdExSMk" TargetMode="External"/><Relationship Id="rId3291" Type="http://schemas.openxmlformats.org/officeDocument/2006/relationships/hyperlink" Target="https://news.google.com/rss/articles/CBMifkFVX3lxTE05OEU2eXg2X0JKQ0RxZzh4aFAyLUFHNFppWDJfME9yelc4RUVLV0owcnM3dlhFWEZRNzFPT1NvdWlzbFVDaUJhNHp6cVVyQVdiQUZhbkUtd21yMmpPTkRQVC1RT3ZMNk5tTU01ODVBT0IxS3BSY0s4QW9OZ2dVdw?oc=5" TargetMode="External"/><Relationship Id="rId3292" Type="http://schemas.openxmlformats.org/officeDocument/2006/relationships/hyperlink" Target="https://news.google.com/rss/articles/CBMijgFBVV95cUxPQ0haeWlXTjctNnFwNmhGdmxWazZBV2pzY1VJa1Vib08tczZwcG9nWThDUElIcTJ2UEdkSE0zbkltYTFGd1BUS3NFem1HVjBJSFp6YmVoWXdhUkZ4dEdCOEJmajAzUHd6SktSSmkxM3lKWmlLcmRRRDVqc3pxdlVqb2hkZUgzTmowaE9aRDZ3?oc=5" TargetMode="External"/><Relationship Id="rId3293" Type="http://schemas.openxmlformats.org/officeDocument/2006/relationships/hyperlink" Target="https://news.google.com/rss/articles/CBMiggFBVV95cUxNNkdpSjh5dVFQSDEyVjVaNlZTXzRBclNoQk4ySEVURnFNQmcxMUNiNVZsQVJ1Qnpxbm1RSTMyN2Z5WUlnT2RVZGxjVjlKUFFFMUdDcUhUWDR4QmQ2YWh1OGxOMk1LbFJPVEtjd2pkaVpwTHQzNjlQRmlKNVNTSHJUSGFR?oc=5" TargetMode="External"/><Relationship Id="rId3294" Type="http://schemas.openxmlformats.org/officeDocument/2006/relationships/hyperlink" Target="https://news.google.com/rss/articles/CBMipgFBVV95cUxPcDdZSXpETldiOWc5bTNIZGN0ZTBsRTNpYmRjWFFSbWZEUWRqOEt5ZkNNdXpNbnNBVVFjbVpsMGZobGdvUHg2a1c5R1dVT0I4ZHl0dDdMX0hMdDJ6Z0t2alBhQzZIUkpDRDVGNmlHbkpZZW1JRmZUbFNhTnhtZDJwbUFJb3VjQXZOYzFOYnIxTzkyV0Q3NGFTUEx4bnVpRG" TargetMode="External"/><Relationship Id="rId3295" Type="http://schemas.openxmlformats.org/officeDocument/2006/relationships/hyperlink" Target="https://news.google.com/rss/articles/CBMikwFBVV95cUxON2YxckVnY2pjZEVlcVI2aE9tdHZUVmlQczJHOVhaMlJZMkxiWlhIMnppeUx2Yi1JM1VIODc3QjNSby1lcEZ3ZEVsSnVuelVBQU80bVRmeG1UZS01OWc0V1ZCdU5HMHRCV28xRTEtcFBhdHloUDZMTmZJakYyWDNpRDVCcklJdGRlbXJiaFZ2TnBqcGM?oc=5" TargetMode="External"/><Relationship Id="rId3296" Type="http://schemas.openxmlformats.org/officeDocument/2006/relationships/hyperlink" Target="https://news.google.com/rss/articles/CBMiZ0FVX3lxTE1McEZaa2oycWx5SUxEeXBKLUlwUXhSSkJOWnoxbGVCMWNmb0kzUWRpM3BGVjdJekhJUVJ1aGdjUnhzZHJsdVNBdld6N1BnLVoyRW9tNmZOQzRDMDNkRl9XekROTDdLVHc?oc=5" TargetMode="External"/><Relationship Id="rId3297" Type="http://schemas.openxmlformats.org/officeDocument/2006/relationships/hyperlink" Target="https://news.google.com/rss/articles/CBMi5wFBVV95cUxORl9xRVF2RWxFSzJSVkxLX3RQZW5ISzk1Rm5fbGJudmwwQ21qMURqLXRoTWN0WFJxd0hZUnpab0l4M3VXQkhaZ3MwdVRxbXk3UF9vb0JnUFVMeVJzY3p2OHIwdGhQZEU1YmhLY1NsSnhJOHZEdWY2NkRiSlNaUGgxUDNhc3h5azRlQzlaSDVwLWdhN2lJUjA4YTBFLVJyeE" TargetMode="External"/><Relationship Id="rId3298" Type="http://schemas.openxmlformats.org/officeDocument/2006/relationships/hyperlink" Target="https://news.google.com/rss/articles/CBMiZ0FVX3lxTE9wcHk0bkhJNk5PZGJvdURQS2ZOa2FFMmN1SlVhQjFkanlmU2ZYYkVvRlpTdVZHbUlEYWFkQ2NKaXFleUNOa0x4N3NfZWFGV1NRTW1aa2huLTJtTGFrbmFmemVhTnowVWs?oc=5" TargetMode="External"/><Relationship Id="rId3299" Type="http://schemas.openxmlformats.org/officeDocument/2006/relationships/hyperlink" Target="https://news.google.com/rss/articles/CBMifkFVX3lxTFBLMDctTGJael9CLWpBc0M0MjQ0WUxnYkplemctYmVRSTZhbFlvRnVLanRDbWhLN2tBUFRnZ3Ata0NPcFlhWE83TWRtN1BiWm96WVdDSlYxWmhWNXhmREh4U01HX1BzWUs0QlJic2xPV3AyMUJxelJyS0R2UWJGQQ?oc=5" TargetMode="External"/><Relationship Id="rId3300" Type="http://schemas.openxmlformats.org/officeDocument/2006/relationships/hyperlink" Target="https://news.google.com/rss/articles/CBMipAFBVV95cUxOWFBrTWYybXVzakJudHlNTkRuUGQ5UUVXX0NZSDhEbkRhZ0JYRU85R3pFVWxES2J2Xy1keHlrSjZab1VkaDRYT3NiNVFwRXdONzJJYVNLc0l6dE13WVhxd1JrNWw0YXJybm1mNG1qbjc2R05HZUE5Um53cWRIaGRGaFQ0enR1bWdZd0dWZWJLNXc0VDhDbXRJRjhKS2ZKRn" TargetMode="External"/><Relationship Id="rId3301" Type="http://schemas.openxmlformats.org/officeDocument/2006/relationships/hyperlink" Target="https://news.google.com/rss/articles/CBMi6AFBVV95cUxNVWxjX3dOYktSSERJT1I1NlpjT0NFMHE4RUFGWUdkUnI5WnNKUmNpNFVqb0FoWU9BajJiRDhWb1B6dDRrRzZDZGE4NzhFQXh6Yy1qN3ZvVHJjM2d6YjgzUktsaXNCLTZuZ2Z3OVFtd2ZlaUpGOEE4Tjg2OHM5VlFRUGJHVEY3V2Nybi1uMHdYaFFYbGZUWkFOMkE0OFJDQT" TargetMode="External"/><Relationship Id="rId3302" Type="http://schemas.openxmlformats.org/officeDocument/2006/relationships/hyperlink" Target="https://news.google.com/rss/articles/CBMimwFBVV95cUxOdWphS3hyM1E4UnpMQlBPWEVJQllpbWNMVlh5ZDJHMHF2S0ZQRWFzdlBXc216SERBOGhSa3JKTWxRSjlGUWd1R2FqNUpWNjVlTDQtTXpMbkxHT1duOUtUQ0lyLUpPNXZzTGt6Rl9hNWRsQnVqRk02b1hqOWdxQm1IOV9FWEJSME9HQUt1bjRKS3F3eW80VGlLTHZoaw?oc=" TargetMode="External"/><Relationship Id="rId3303" Type="http://schemas.openxmlformats.org/officeDocument/2006/relationships/hyperlink" Target="https://news.google.com/rss/articles/CBMijAFBVV95cUxQVVV3RTlGMkNWRkZENTlkOTJIZWs0dHluUHN2eE1vallvS0JJdktKcWRKbGZkcW5VZkxIOHR1MVNUVld5YXQwVGV4cFdtVVdBckZvdXpUWGMtS3R3Nk1XUEdDUkFiLS04ZkhFMmVUeHRDMFVaMzdsbkhxb1dlMWpET0ZfaUtwMkVnWGNnRQ?oc=5" TargetMode="External"/><Relationship Id="rId3304" Type="http://schemas.openxmlformats.org/officeDocument/2006/relationships/hyperlink" Target="https://news.google.com/rss/articles/CBMikgFBVV95cUxNRGtzelFuVXFDMW8wWEZQRGNLWEV4ZFFQSC1TR3laVk1rSy1KbkdkNVFOTU5iQ3pNTmtVd05CN25lS2d4a2dOYkhXWWI4ODVBQWNvN2lrZmoxWVFmN3VtUExEdHBRdFNQSFhsdl9aRmxicC1NS25KMEhEaFJnTERDcVFTXzEwYXF5WjhKVzI5UWk4Zw?oc=5" TargetMode="External"/><Relationship Id="rId3305" Type="http://schemas.openxmlformats.org/officeDocument/2006/relationships/hyperlink" Target="https://news.google.com/rss/articles/CBMidkFVX3lxTE1wRWJ2N3ltbGphUHRMamFvNUtrUU9ncmprMmxkcmk0a2JVeHZhX2xqbnZ0emNrcjM4eGRjSEVlUVUzMW5aenhrdXdwRDRWNXQ5TTZkWkQ3REE3Ymhrd2YxRmlBQ2RhR2dfSUNpN1ozS09hU0taNVE?oc=5" TargetMode="External"/><Relationship Id="rId3306" Type="http://schemas.openxmlformats.org/officeDocument/2006/relationships/hyperlink" Target="https://news.google.com/rss/articles/CBMikgFBVV95cUxNNGktdWJVMjRTTHZpOTRwQk9ZV0E4aDkzVE1WalFHdGZDM0lVWDExMF9kRHJwaGRiVll2MmJHczFlaEk0aS1jTktzVzZkWjJwcW5MdUdrS21rTFAwcndNYUthRW5NQ29iVl9mb0NQMlR5aXJuX24tSXVVdmlURkFTbEFmS2FCMDFPYk9MWTFQR2RVUQ?oc=5" TargetMode="External"/><Relationship Id="rId3307" Type="http://schemas.openxmlformats.org/officeDocument/2006/relationships/hyperlink" Target="https://news.google.com/rss/articles/CBMiygFBVV95cUxNdG1Sa3ZickRKNEZXVmZOdWlHVjV4QVJjTEp2cDcyampFaVNPZUtVU3dFeXZfc01qNWlwWlJfTkpMOFVXZHJha2dDdFBlSTdQODJoTmlKZEhMN0xDeXZ4ZUM5R0YyV2VJVVFianZiT0NtdElSUGNnSnJxbEJFUnlnTE9PZkp6Qm5mR1RJaTR1RnZqR2dQaGlKWjE5T1hVTl" TargetMode="External"/><Relationship Id="rId3308" Type="http://schemas.openxmlformats.org/officeDocument/2006/relationships/hyperlink" Target="https://news.google.com/rss/articles/CBMiqgFBVV95cUxPc0NkZkVRenY4MjNRTVVYWUlQZ2o2ekNMaGIyZDNFS3pVNG5tMU5DcVJoVjIzem5fVmR1LXN5SDhZR2o1SjVUaGhQcGxzcTZwUDhjT2xSUTZaNWt1ZTRHYVhnUlhzM21sM3d4T1poWHJUMDBGSGJFTGNZX3FFbVdWWlRiLUNFZTFsVVljYld2YmRhdXQyYk54VFpnVDdybn" TargetMode="External"/><Relationship Id="rId3309" Type="http://schemas.openxmlformats.org/officeDocument/2006/relationships/hyperlink" Target="https://news.google.com/rss/articles/CBMi3gFBVV95cUxQcXdoN2hGMGZJeHo0XzZTZ0NPVTM4dFVNeGluS1VIVnNBcXp4WTVfYU5yektQVVhHU1lNSEk3ajhTWHd1V0xqUGdUS2N4NEp5dDV3YURpQWdhbWl1Mi10UVlQVDhSMHVQU18wNG1yUkFvOGNPSDdtYlpTNzdvSE9uUzNkYTlvZ0c3d0hnR2dreEx6Tko5RjIwTUsxcXViVl" TargetMode="External"/><Relationship Id="rId3310" Type="http://schemas.openxmlformats.org/officeDocument/2006/relationships/hyperlink" Target="https://news.google.com/rss/articles/CBMiuAFBVV95cUxPM0hOYUhON29UVmEyRXpUUDFhMUpRNFR0WTA0SWZjY09uOHNXQlJPUGNQV3JpMWRQX25DRk1UeHRHV3ktVUlBdEN2SElUUURCSmpjc01HTG8zZ3JhcW5LeHJzRm1HTlU5R2ZiRVpyWm4tUkFqdXZaSmNnbFIwaURGbWFPSzVnNDZJRXY1NnVNV3RCNS0zd19OQWZmUW1xa1" TargetMode="External"/><Relationship Id="rId3311" Type="http://schemas.openxmlformats.org/officeDocument/2006/relationships/hyperlink" Target="https://news.google.com/rss/articles/CBMiZEFVX3lxTE9IVVV6bzYxZ2p5Ui1DNV9VdlZIZXJxVlYyM0E0czRIUkpGa0c4Y0lCWTJiTEpoa0EteHhmQXFtbVlRVzh4Q2JtVUhYRUpWVmpUeFBHbk9tZTVEZnlNRWVZMXoxc1o?oc=5" TargetMode="External"/><Relationship Id="rId3312" Type="http://schemas.openxmlformats.org/officeDocument/2006/relationships/hyperlink" Target="https://news.google.com/rss/articles/CBMiigFBVV95cUxOOFFQMU83R2NCbHF3M19PVzVIemYwaHcwVVdyREVKaG5ndW9Zd1RsaFBheXlmRWI2b3ZDSVNkRVpvR3RmYW90cjM1dl9DakZuekJteUdHRVd1ZVZRcEhuanJZa1ZiZ3hJMk5YOVg1b21wV2c1MXRoZm5uQ3BrMWRDLTZFbW5iSVI4LVE?oc=5" TargetMode="External"/><Relationship Id="rId3313" Type="http://schemas.openxmlformats.org/officeDocument/2006/relationships/hyperlink" Target="https://news.google.com/rss/articles/CBMiogFBVV95cUxOQ0ZsRkt1dWtkcVdSVTQ4NlRQa2xBNF9NcG9Wc2R6WTB3em93NUtYNVRaWTVGVE1nZFhGVWN5M0NwYjNYb2hiZFhLQmwxcGo3VHhnVVlXZ0F2WUFZUjVWc0tneDI2WjdsRGhTczRmaGllUkhwYy1NRFc3R3dCNGg4U3ZWOXFPVnFiSER6SUNUbmdEMFRaV1UxRWhLazdIVz" TargetMode="External"/><Relationship Id="rId3314" Type="http://schemas.openxmlformats.org/officeDocument/2006/relationships/hyperlink" Target="https://news.google.com/rss/articles/CBMiZ0FVX3lxTFBIeDB6Ulp5M1A2cHlYOGxVMVhaWm5HNndlSUptWTBVSXdFVEJzaVRsdjBvWGxTLVN2ZmtLN2pScThvMmdRb21abzVqWkNpR2o5YlRkNTRYaThPQTRjVmc5Vm8yQ0pobUk?oc=5" TargetMode="External"/><Relationship Id="rId3315" Type="http://schemas.openxmlformats.org/officeDocument/2006/relationships/hyperlink" Target="https://news.google.com/rss/articles/CBMivAFBVV95cUxQQjBpdXkzTjFTeE1GZ1RfNGY3dlhMZU9neC1pUmFOUHpMRkkyMjVtVTF0VGRiZG1mMlpXWWpscWZoa3lrZFFCbmJaV3ViclZvZEdfWkhTVUJxcWJRdEpldnJscGpkWHlnNnd3VElHS3ZoczVVX3ZEQ2FobFh2YzFUMzg5UFAzZEYwb0l0OXo0UTY5UDVrOHN0OXhwbW1fMW" TargetMode="External"/><Relationship Id="rId3316" Type="http://schemas.openxmlformats.org/officeDocument/2006/relationships/hyperlink" Target="https://news.google.com/rss/articles/CBMihgFBVV95cUxPckFQN0ZybGttWDlrLTIyeUlIVjNoYmdxWWxnU3FNcUFJWWd0UnBBY3k3Nl9zbU9XbFRQUExvMzBDdHdmd1VPdW03MGhCQkdvNWJsekh0bXJlWkcxbUZ4SW9kWUxaa3JPWlpjYVFZOHNkS2tva0h2T2x4d3lYLVVSYW5xb1kzUQ?oc=5" TargetMode="External"/><Relationship Id="rId3317" Type="http://schemas.openxmlformats.org/officeDocument/2006/relationships/hyperlink" Target="https://news.google.com/rss/articles/CBMilAFBVV95cUxONVpteDBNdnVpc3hFYkVCUTlKcHBSa2dpOUszRDRrZ21lVWgtd0VSWVVzMjlsOUwySGZRZ2tQRWFZcFNnRXIteEZ3MWRaQXUwdmpZYW50d2RwYzdPUFpRUFlYQW1VNkRrR25pcWVWbWNmZHV4a1BoY0xJUnluWmZONVhpQUhJM0RPZDJuTmNtUkJid1JE?oc=5" TargetMode="External"/><Relationship Id="rId3318" Type="http://schemas.openxmlformats.org/officeDocument/2006/relationships/hyperlink" Target="https://news.google.com/rss/articles/CBMiuwFBVV95cUxOR2tsN3l0Sk5KdUZMemFSd2U2NnRWcGI4dDZoempRd0xGYklfZE9GQ242ZWw0cmNuWTlNOFVoaFpCdjBKT0VZSVdPY1RTOWJTSGFqUFhzc09fdUdWVmQtQnk2MjVQam9VWTIwY1VwQmNfSm1PUG01dUZOcjFRNEdUNGdCNEg0bjFUM1RPbG1pa0paT2czZXh0eTRIR05Pcn" TargetMode="External"/><Relationship Id="rId3319" Type="http://schemas.openxmlformats.org/officeDocument/2006/relationships/hyperlink" Target="https://news.google.com/rss/articles/CBMiogFBVV95cUxOQ0ZsRkt1dWtkcVdSVTQ4NlRQa2xBNF9NcG9Wc2R6WTB3em93NUtYNVRaWTVGVE1nZFhGVWN5M0NwYjNYb2hiZFhLQmwxcGo3VHhnVVlXZ0F2WUFZUjVWc0tneDI2WjdsRGhTczRmaGllUkhwYy1NRFc3R3dCNGg4U3ZWOXFPVnFiSER6SUNUbmdEMFRaV1UxRWhLazdIVz" TargetMode="External"/><Relationship Id="rId3320" Type="http://schemas.openxmlformats.org/officeDocument/2006/relationships/hyperlink" Target="https://news.google.com/rss/articles/CBMi1gFBVV95cUxOekZPbHV0Wm5paDRuMi1CRmxIUzBIZEFqM2ZjdnlYbFBzMm56MFBIVnZtT2NUTGpXYVJObWJEbE0zSnJzOTJVRzQwMHBoekZVWkRvQWZId0JuWFhpSk9lM3VHLTVWelhZLWtsSmtkSkhxVXlJaE1IU0p4ZzRTX0FCWVVKUjA0bm9tNi12SHRUcnJwcEhuQVhSMm1nRmhiVD" TargetMode="External"/><Relationship Id="rId3321" Type="http://schemas.openxmlformats.org/officeDocument/2006/relationships/hyperlink" Target="https://news.google.com/rss/articles/CBMimgFBVV95cUxQdUxDNDRheDRjdk02eGN6bDZFVlB3RTJVVDBFc1h5b3hDeFVmcU9HdHFtZ0dmV2VWRnZWVGZ0Z3Z2Z0VuMXVGcWplMVFycDhGQzlPaklSdU5iUHV3SzE0ZE1DNDJxV1hCbjZiZ0J2MmNOT1NWcnd4a0VJeFNFOUlZU0lqa1NaMXZBNHlBM3JUNTFrV1dzTmFUWVZR?oc=5" TargetMode="External"/><Relationship Id="rId3322" Type="http://schemas.openxmlformats.org/officeDocument/2006/relationships/hyperlink" Target="https://news.google.com/rss/articles/CBMiywFBVV95cUxQNmtiZUdOQ1kyWkpFVUkwRWtuR2ZQZld3WVlrbjctY3FrdFBFYmx3akZrRlVPMTh4LWlackhXemJlcGE5RVAyQ1pnRmpWa2ZQcnQya0hUWTdXWUlyeWIwOTRUU3J4TV80MG1vY0taSXdfX0QtbkpJV3JKd2ZOcW1EbGJ5NlRGdWJpMzRMRDRtQnBUSmVNLXhWQmxXNTZiN0" TargetMode="External"/><Relationship Id="rId3323" Type="http://schemas.openxmlformats.org/officeDocument/2006/relationships/hyperlink" Target="https://news.google.com/rss/articles/CBMiywFBVV95cUxQRk9YMjg1aUNEUXR1T3RJZkVacTJLUG5GZkZyWTNsLXdGOGlUaXhLZ2h3MFVieFpfc1pRZHI0QWk4WDBNRkM2cTJNVVg3SkltY0k3RGM1ODZtSTZZTEpfTkZVN0sxX0Z5cFQteW5JbTVDa2tvY1VXck8xRGxzVUJKYzRLU0U5RzVnZGgyRVNnQjdrRHVnREI1TnF1SDgyT2" TargetMode="External"/><Relationship Id="rId3324" Type="http://schemas.openxmlformats.org/officeDocument/2006/relationships/hyperlink" Target="https://news.google.com/rss/articles/CBMi1wFBVV95cUxQcjlWMmpLYnlGM0J0a2t2ZjVrWmRNQWlFclBzT0t6VW1XNTRoX0xpNjJGRDR5a3ZDYkxIVTNCa1dYd1l2WXAtaDktV2hmZGxHYlVDOWwxNldZZ2w5eUNNeldUMVVqMGh2TFJBalBselJ1MmNpZkNzV0NpYWRzeWZ6YnZxZDJUSmZPNENPczNMUkFaa3NUcVZWdUljdTNfZm" TargetMode="External"/><Relationship Id="rId3325" Type="http://schemas.openxmlformats.org/officeDocument/2006/relationships/hyperlink" Target="https://news.google.com/rss/articles/CBMifEFVX3lxTE1jZHJKU1FzanFwSjQ5WFc5eHFsaU0wVm5hTTJwX2N3X0FSbVpvdUROam8tWWVZRnlhdDY4cEttSDNORXpQNWM2SFJ3Rjlrc1BxVmpmWHJra3VLV25ibzFCRDVmVF9SVmZMX3BKdzRCR0VRWVV6amI1cjQ4SXrSAYIBQVVfeXFMT3JMSWZxbVVqS3BtNlVTc0FEWnBGMnRud2" TargetMode="External"/><Relationship Id="rId3326" Type="http://schemas.openxmlformats.org/officeDocument/2006/relationships/hyperlink" Target="https://news.google.com/rss/articles/CBMinwFBVV95cUxNcEhQWTd0TnYxVTFTUTlOa2dSdUVLMHBxUVdKSGxjQTFBYlNiVFA0RW9ieHhxekZSaUQ5M1lTRER5NklzWi1DT3E5UVR4dk9LMzFjakVtUDZ0cDBIcHB5N1FER1hNLUtqenRvQ2J1Yng1ckdrOHlvOVJCUGNjQ1BnRF9saklVSWM0SVg4ajduVGNuYWs0TmEwVEdxQkx2NV" TargetMode="External"/><Relationship Id="rId3327" Type="http://schemas.openxmlformats.org/officeDocument/2006/relationships/hyperlink" Target="https://news.google.com/rss/articles/CBMikwFBVV95cUxNQUlPaGgtNHJTR093WTlyT0lHR0xRcWNmU05zN0NzMWs1ekJ5OTlTRGZkMjZjZjMyMUxZcmZ4aVJuOXZxM19yY2lXQUlxd0hXcmlObk9OT1VRMFQtd1JJLUVoWDhtVkxIak1FQk4zZVRXandEYnBBSjVaTWNJSmh5YVFtNWtNRENQRkRLRFY0MDNXZDg?oc=5" TargetMode="External"/><Relationship Id="rId3328" Type="http://schemas.openxmlformats.org/officeDocument/2006/relationships/hyperlink" Target="https://news.google.com/rss/articles/CBMixgFBVV95cUxNcEpMUGlLZlRtYzlVTzZKTTJzVUI5ckdGdFRoME1ZRWFvY0h0aUZZRmV2ZExHcDFMZGwzbEdVYWlRWEhWQVNIekNLbTNHSW9QN3lyQ2pYUnI2V2U2UWtXVW1ETm9hYUttNUxmOU9oelZVM3NCVUw1TEpxaVFZTU9UdUtKaUdVTnpETGY1QjhZR0ZLTUFmdEFzM0VxLU1nVH" TargetMode="External"/><Relationship Id="rId3329" Type="http://schemas.openxmlformats.org/officeDocument/2006/relationships/hyperlink" Target="https://news.google.com/rss/articles/CBMikAFBVV95cUxPeGlnQVZEMkdtdnhlbnBhVnBfQ0xqamFXeVE2eTdLWU1kM1U3eUVKYmRYUlY0MVptbmR0eHpSeTJfMlJ3bDlLYmc2akhPRE1WUTJ2UkRZWDdsdEhjR2lHOWZJdUd2YmF5QmFqTUpGMWdaWHY5R01yVkJaOTYxdENVTlFkQk83U1dXYkVUMVduZUg?oc=5" TargetMode="External"/><Relationship Id="rId3330" Type="http://schemas.openxmlformats.org/officeDocument/2006/relationships/hyperlink" Target="https://news.google.com/rss/articles/CBMiyAFBVV95cUxPUWpBMXNZVjNUcHZDM2RXcXd6eWtXUFljY0tnajdWb3Q0bUJoaU5uMWtSaXRTSVpiZmhtTzFneFc1a00yQlU3NDlQbE5PWThhb0kxNlpUVWNTVmo3VWJOM1FqTk5neFZRNjNZT3M3ODFGb3pxdXNYeElhLW1PV2tLZE1HNVNSY2tXTTUwRl9GMDcyMktDNG1Cek4xRWlpWH" TargetMode="External"/><Relationship Id="rId3331" Type="http://schemas.openxmlformats.org/officeDocument/2006/relationships/hyperlink" Target="https://news.google.com/rss/articles/CBMic0FVX3lxTE5CMXVOd1hCT0lERnRDaGsyd3ZRNmV6emhjNnMtXzR6Rk94OURfTGVaSE9jQ19VSHJlRFI4SWNJdnZxalNHdjBINHZHZlRHb01PU2tteGRTemt6VzA2UkVBeHk5RWdjdHJ2anhTUXlHRUhMeGs?oc=5" TargetMode="External"/><Relationship Id="rId3332" Type="http://schemas.openxmlformats.org/officeDocument/2006/relationships/hyperlink" Target="https://news.google.com/rss/articles/CBMiuAFBVV95cUxNWDU0cE9tYTZlblo3NXVJWFlPWmFBMjNORGZEdTE0T0JqSklCVTh0UWNleVVpbUdVOTRZWDRMTXllaG5nZ09lSWRYYmtwRXlOdXh6SUEzM25qMDdjQjhsNjBYTmhHY1JCeS1xb1dkSk02ZzNYZDlxMjVMQXJ4cE53RE9wdVNKMUlNdzAya3poMFNOWHYzN0QtNEk1SWJzRX" TargetMode="External"/><Relationship Id="rId3333" Type="http://schemas.openxmlformats.org/officeDocument/2006/relationships/hyperlink" Target="https://news.google.com/rss/articles/CBMiekFVX3lxTE96bWdqU2w2Z0FIUXhmbU5MVlpiY1h3YlQ1bFc5UWpwdjYyWmtKNksxSll1UjloZTF2WnFqazBfTXZKZHRoQjd5LThaMERpZnl5WjFtaXM1SkZUckIybHFEWXZ4SS0yRU5YTUtqM1hRVlVXaUJoTEVINkpB?oc=5" TargetMode="External"/><Relationship Id="rId3334" Type="http://schemas.openxmlformats.org/officeDocument/2006/relationships/hyperlink" Target="https://news.google.com/rss/articles/CBMimAFBVV95cUxNREstU1BOZHB5WVFOOUhzMHdUVGhtajVINUZjV0NKaEJ4WWdLekVvbUcwY181aFFLdFRPMWlnTnJQTXIxYW5yZ0NsYWhrOU1ZQ3djTHJfVnF2YTlReVpxQVoxZF80bWd1dXFCbnZtdjdEWTk3MHFMQkFrek9lLS1HYUFuTllnQTZYc1pGQWhhMW1vS3h4STlUMg?oc=5" TargetMode="External"/><Relationship Id="rId3335" Type="http://schemas.openxmlformats.org/officeDocument/2006/relationships/hyperlink" Target="https://news.google.com/rss/articles/CBMiyAFBVV95cUxPUWpBMXNZVjNUcHZDM2RXcXd6eWtXUFljY0tnajdWb3Q0bUJoaU5uMWtSaXRTSVpiZmhtTzFneFc1a00yQlU3NDlQbE5PWThhb0kxNlpUVWNTVmo3VWJOM1FqTk5neFZRNjNZT3M3ODFGb3pxdXNYeElhLW1PV2tLZE1HNVNSY2tXTTUwRl9GMDcyMktDNG1Cek4xRWlpWH" TargetMode="External"/><Relationship Id="rId3336" Type="http://schemas.openxmlformats.org/officeDocument/2006/relationships/hyperlink" Target="https://news.google.com/rss/articles/CBMibEFVX3lxTE50Z25FbmpnNERibXlpMzFUcUVNMTRzS1J6REdDN3dPN0pBZkVQSDN6dHJJX0JLZWlRTmFQZUxhVTNjSUFKZ2lsend3TG5JTFJTdjZzQzlNUlJuaWNlaHd5NFAyT1pMMk1XUXBZRw?oc=5" TargetMode="External"/><Relationship Id="rId3337" Type="http://schemas.openxmlformats.org/officeDocument/2006/relationships/hyperlink" Target="https://news.google.com/rss/articles/CBMi7AFBVV95cUxQNm5GSHpUa2Y2Y1NJNnFqLWozX1lMMVVzdGNUckhKT09vTktsblpRc0RqOUtOUHg3cldRM05rY0ZjVU56YVVhb0hfYVVyTVRudDZIVl92eXhXMS0yT1YwM2VOZi1TVnlWR3Qwb3FpOFBESm40LThvVnhLemRWVW5FUVNmOTZOYm1sRG1jZUZxU1ZiYm1nTmlORlU2ejc1bH" TargetMode="External"/><Relationship Id="rId3338" Type="http://schemas.openxmlformats.org/officeDocument/2006/relationships/hyperlink" Target="https://news.google.com/rss/articles/CBMibEFVX3lxTE50Z25FbmpnNERibXlpMzFUcUVNMTRzS1J6REdDN3dPN0pBZkVQSDN6dHJJX0JLZWlRTmFQZUxhVTNjSUFKZ2lsend3TG5JTFJTdjZzQzlNUlJuaWNlaHd5NFAyT1pMMk1XUXBZRw?oc=5" TargetMode="External"/><Relationship Id="rId3339" Type="http://schemas.openxmlformats.org/officeDocument/2006/relationships/hyperlink" Target="https://news.google.com/rss/articles/CBMi8AFBVV95cUxNRzdzb1pOcnI1aDNBRHEwSmdYc3VUVGpRbjk2S0xjMzBGZ2tQejdXRmpkLWk5R2VGQUt4UlZlVzdmVDZoX3JFV0FjeGx0Y08xdThBU3ppcy00T3dTWUxKMXI0RGp6OVBHbC1YNV9XQWE4Sm5Pa0M1VGw2MVJVOHpZZ3pTRUtHZGFsS21kRExzaGgxVVdGMV9kbnJVVUlBdD" TargetMode="External"/><Relationship Id="rId3340" Type="http://schemas.openxmlformats.org/officeDocument/2006/relationships/hyperlink" Target="https://news.google.com/rss/articles/CBMiXEFVX3lxTFBXbmFSVUV6S05fcndYV2U3RmJuaTdlQWo1ekFJVDg5S2Nidmw0Z1hhSjZVMEFIZ2pxblRmLXVZVm55M2tXc0hSQnJfMGpuT2VqTUJLX1RPVFBoVERn?oc=5" TargetMode="External"/><Relationship Id="rId3341" Type="http://schemas.openxmlformats.org/officeDocument/2006/relationships/hyperlink" Target="https://www.gelonghui.com/live/2725758" TargetMode="External"/><Relationship Id="rId3342" Type="http://schemas.openxmlformats.org/officeDocument/2006/relationships/hyperlink" Target="https://news.google.com/rss/articles/CBMi1gFBVV95cUxPOWNpMFJCWVoxV1BGNjZsLTlLS3NrRExnazNjaHBFMTR5THVycWdZbGVKaXI1Q1dIZmRDa1NEM20tMUE1cWpIUkEtOGNLamM4b2RQT1FyWXp3WGVkX0ZrTmo2MUI1VGd3S3BSQTItaVFTTkx4NGcxdUxGVjZWZmlMNmFHb3BtTXloS0dQRHpYUHJETWlpVTNoUDF6c1lqeV" TargetMode="External"/><Relationship Id="rId3343" Type="http://schemas.openxmlformats.org/officeDocument/2006/relationships/hyperlink" Target="https://news.google.com/rss/articles/CBMiqgFBVV95cUxPS0VweGxGU0duMkh4dnY1Z0pJZno3Y0tDQy11eE9JZS1UUnVZcl9PcldSbDh3dWIzLVFJVWtvUVkyTXFyV3ZONUhGSU1WMlFnNE5qUm9laU9rdGpYUU96WFVUWWt6YkhlWEhHTUQtSU5acXlFMTNOcVE4bDZxc01tbmlKN01oZlJYVERjQ0FTdUV3d25PVnpvYVRPNlZxaH" TargetMode="External"/><Relationship Id="rId3344" Type="http://schemas.openxmlformats.org/officeDocument/2006/relationships/hyperlink" Target="https://news.google.com/rss/articles/CBMihgFBVV95cUxPaDktUzhSYVF2ZTdCbDZFdEttT2pkYWxDVUNqaXJlX0NOSDRzOGkzeW1jc0o3Z3JpSVlPeFBLSjhack9RNGliVjRCSWRTSjJrc04xVXVna3lXTkQ0angzN3EySS10ZEp0UkFnOTZ5cU5kZDBaNElaNGxUUkJubUN1SkV1UlpEUQ?oc=5" TargetMode="External"/><Relationship Id="rId3345" Type="http://schemas.openxmlformats.org/officeDocument/2006/relationships/hyperlink" Target="https://news.google.com/rss/articles/CBMijwFBVV95cUxNWDZfYS1FUlBTWHVKN2FlT3VfQ3p2dzZyY21Wcnl1TnpOLTFpa0QxR2MtdnlRcnI3a0cwWEdtcTk0Tll3WENmbHFfOWVjOE1ETzZxZXBjejZ1ZW1Ed0ExLVh5WkNHdUxyN2d6V1ItTkFOTFQwUWVpT3BxUEpNOThUTE51bGlza0ZTNU1pWDNaUQ?oc=5" TargetMode="External"/><Relationship Id="rId3346" Type="http://schemas.openxmlformats.org/officeDocument/2006/relationships/hyperlink" Target="https://news.google.com/rss/articles/CBMiR0FVX3lxTE40VG9qTkR1dVFTQThPRGItcDVqUnR4bVJUTi1IcTJySF94Y3g0T3JLelY4Z21HZ3gyWkxJR0w0WEhxeC1OMVFJ?oc=5" TargetMode="External"/><Relationship Id="rId3347" Type="http://schemas.openxmlformats.org/officeDocument/2006/relationships/hyperlink" Target="https://news.google.com/rss/articles/CBMiigFBVV95cUxQa3hsU1h0aVJTMEtBV2lPREdCcm1LYUp4eG8wS0lqbGdVUEFMcTJlM3NYc2ZPaHJMS2ZFZzY4WDdEbk5QV0FvV1UyNWRneUM0UG95bkVVUHExVjRERTZPekt5NTI1YzRlLU1vOUxscjhBei1MYlk0UE8wLWFDM3hHa2c3eDEtTjhrMHc?oc=5" TargetMode="External"/><Relationship Id="rId3348" Type="http://schemas.openxmlformats.org/officeDocument/2006/relationships/hyperlink" Target="https://news.google.com/rss/articles/CBMiygFBVV95cUxPYTQ4QmhNdjA4dlA5Q0hGd1BuUXdwYWVxU0VvNG9EdzhtczBKQTA4aF8xUDBzQWlYd3oySnZBLW9XcU5JQ2JlNzdZUlJWOHh3elVfbmJZd3MyWHpvaV9LeDZCU1pRVnNFdHpUOU90RlRrR3doRGFBSjIzWUo1RUdyRjd4S1dES2JmdFc4U0NqQW0tTW5Bb0JKZk5MSjF0TG" TargetMode="External"/><Relationship Id="rId3349" Type="http://schemas.openxmlformats.org/officeDocument/2006/relationships/hyperlink" Target="https://news.google.com/rss/articles/CBMi4AFBVV95cUxNdkJOQmw2MmhuWjBaRUdjSUhobHpEaW5BaWlEQldsOHR1Q2dRSHp1a3R4S3dSMG05ZXlOTlFTUy11Q1p6WlIxS1BoaFk0YUxubzNXY3NpdzloNk5ZaFJKcGs5WW1FS01wcV9ydzJXZ3oxTUtCRkRpbkM5ZFVYcXVHdjBSdnFZazZiYmQ0b1E5U2NiNXVaSVFLSi0zU3h0VU" TargetMode="External"/><Relationship Id="rId3350" Type="http://schemas.openxmlformats.org/officeDocument/2006/relationships/hyperlink" Target="https://news.google.com/rss/articles/CBMiW0FVX3lxTE5BYjVuelFiWUc3VFl3WUhCSmdVVXhFd0hDQzdrbGFlZ2txdDNyRXZhRlR2Skt6Zm80VDQwMmZOangzQkhZdlJUZ2x2Nzl4R2NqNjZmaThmS1M4X2s?oc=5" TargetMode="External"/><Relationship Id="rId3351" Type="http://schemas.openxmlformats.org/officeDocument/2006/relationships/hyperlink" Target="https://news.google.com/rss/articles/CBMiqgFBVV95cUxQWHpUX3hhZmpzNllZUmlJcDNJeDcxdzRBZjVyX0k4LUU3WGo4RzhaODJyRXg3d1AzYVd1YUdRWkNsX1h3bzFpTlZPMTlLdUh6XzVnWWo1UzhWU3AyODZ4TTZpWkFjN3JlemJ5NTZDMk5tb0RYVnZtbTNCbEFrb2FueXFoTTFpTnZLMk55c0JwaGIxd0ZUQjhxSUdES282bX" TargetMode="External"/><Relationship Id="rId3352" Type="http://schemas.openxmlformats.org/officeDocument/2006/relationships/hyperlink" Target="https://news.google.com/rss/articles/CBMizgFBVV95cUxNalpJTWpUQWlHaEd1QVhBNktWOWdNQnc2dUdGVGF6MVY2VWVhV29fbUowQ3RXWHVSajgzS3psVjRLWklqTTEza2F0T1pzZFhCU2dnVEhoSHZsNzZ2TUxrOVhiN1FMeXRjT2FrM3NrajRXbUkyX1lpemtVMWsycmdvdkxwT1RZTE1lR2dyMkNHWkNSNkdZU2pNMDR0TlVMSn" TargetMode="External"/><Relationship Id="rId3353" Type="http://schemas.openxmlformats.org/officeDocument/2006/relationships/hyperlink" Target="https://news.google.com/rss/articles/CBMigAFBVV95cUxNTGNtOE16Z0NlUDNtSFQ5UDNpeEpHajJQNk1BWm9FbFhIbmZIeEh4NnVkU3U4eGZwVmF6dTZRbzJNVEFweDFCQmJWMzZndTYtbTF1Vm9TNFdLZ2htNlk0OGkyVkxoWVh3cW5idEg3MWJINVRnbWhWNGwxQ1RSNUVhcA?oc=5" TargetMode="External"/><Relationship Id="rId3354" Type="http://schemas.openxmlformats.org/officeDocument/2006/relationships/hyperlink" Target="https://news.google.com/rss/articles/CBMiiwFBVV95cUxNQlRKeTNud01hTlJXUVRjZ1F4ZTlLUUtjY09PV2JJR1oySUswamYzdjlya3h4VmxMQWwweFQ4Z3VKRlZBdklTR3NYdjQzVFJCOTl0TzBYQzk0aXJMUWgteFNnSnNMZGtGdFlBQUROSkhXNzh3QVAtNkw3eXBXVGNsWDF6ZTlneTRuYXhn?oc=5" TargetMode="External"/><Relationship Id="rId3355" Type="http://schemas.openxmlformats.org/officeDocument/2006/relationships/hyperlink" Target="https://news.google.com/rss/articles/CBMif0FVX3lxTFBXMmpvUTBNZGNHQWQ1bkxNRXlWNlBhNVVpMXY3aktOUzhmRFVlbWJHQjlFVU9heXB0UVJnWkhIcVdxZFBMUmZXdHlBTDRaZUJ4dHl4czdNOG9QNkJvSmxPZ2YyR2xGNzQ3bXJNRkhpRWFrdnZkQUk2N3dGN21VNXM?oc=5" TargetMode="External"/><Relationship Id="rId3356" Type="http://schemas.openxmlformats.org/officeDocument/2006/relationships/hyperlink" Target="https://news.google.com/rss/articles/CBMi3wFBVV95cUxQbjU2d3E2eXdMeDJmVTVsQWVBTGpZNWFPYnk3dEJGRXJjdlNmV2tKaWtIdDFjMllmU29RalNlN1gzQTBiSFNnVDJXaUdkYlRVdVl6eUxCcTB4Si1WSGJIMnQxaG16MEUzaXhheVpZYmJZeTQzSzFtVGJXYkhQMmkwZHlpcFdvZERCQURfRFd2YWF1Zmh1Qm1OR1dEckplQz" TargetMode="External"/><Relationship Id="rId3357" Type="http://schemas.openxmlformats.org/officeDocument/2006/relationships/hyperlink" Target="https://news.google.com/rss/articles/CBMi0gFBVV95cUxQMjRJV1JjYWF2TkhuMGMzNXFJb2hiZ1lpMElrSTVxSmFsTi1jOEtJZENyeC1sMWZKT0psUW9MUjNDbjZHakowbDMyeDllU1kxR09yT3BseERSeW4yZmU5UE5YQUt4RmF3c093YlZFZldSczBoYXptUm13M05PRGgtRzBrRVJ6TE1Bakw1aW45QV9Tc3o3aGdnR3pXcnZJdT" TargetMode="External"/><Relationship Id="rId3358" Type="http://schemas.openxmlformats.org/officeDocument/2006/relationships/hyperlink" Target="https://news.google.com/rss/articles/CBMiWEFVX3lxTE9ndFJkSHNEQjd4X3dXVFRzWjZKa19GV0NzWnpfdkRHazY2QUxWZElXUFJnamU4c2RuUlNzWmRtMVhkTXItelVsdmlXaUIwMm9GWkVKZ2o4TzY?oc=5" TargetMode="External"/><Relationship Id="rId3359" Type="http://schemas.openxmlformats.org/officeDocument/2006/relationships/hyperlink" Target="https://news.google.com/rss/articles/CBMilwFBVV95cUxQYlhzWEE3bFlVUmp4OWRMM1VnbGhrNEN4WnVPZng2RWQ2VVlsOVEtN2pjdF91Qk5iWDIzeEhtZzZpRUJUSG1Dd05jTmZ3QzkzODZHYW41YTdiQU9RQ1FsakFuSktYVWtvdjBjVEN2dU5tR1ZxRFg3U0ZUUEE0VzBDd1duT25qd0NKSVNlREZXbHVudV9Cby1z?oc=5" TargetMode="External"/><Relationship Id="rId3360" Type="http://schemas.openxmlformats.org/officeDocument/2006/relationships/hyperlink" Target="https://news.google.com/rss/articles/CBMihAJBVV95cUxPdzg4LWtBbHFoX2FnVktTNlJGUnA5WGE3dTZmeTZLd1R2cVZZUWRvYl9JbzJsdGpja0kyN0RPdjZOSlA2UklQY0EyRjBqQkZEeVgtY3IwaEFtd3NGQ3dFYjhZWk5SQUpXb1RzYUQxNWNydjYwbmF5UnFWRmJITk1nbmZtRk43RDIwdTNSVWpCeGJNdk0xeUxnSlZFMEZYMH" TargetMode="External"/><Relationship Id="rId3361" Type="http://schemas.openxmlformats.org/officeDocument/2006/relationships/hyperlink" Target="https://news.google.com/rss/articles/CBMivwFBVV95cUxQX2xsNW1LSTVKdUl4V08tRnVDQXVQTUNLT3NfUHZfYkx1a1JLNHN3VEhkSldHN3pVZ2FuNWVRaE5JT3BKMmFlTW9zZ244MFZkeHJhU0h0Z2c3Q2F3cEo0QVh5R214Y05BUDdNTEVKa2xPbjAxaG1tNDJuWGJ6c2g3S1NaQ0dDQlN3WUlRc1B4SGpGZTF1Rm0yUWhwRkhaaW" TargetMode="External"/><Relationship Id="rId3362" Type="http://schemas.openxmlformats.org/officeDocument/2006/relationships/hyperlink" Target="https://news.google.com/rss/articles/CBMijwFBVV95cUxPMHhlUHNiNUZMN0dLdjdpWWsxS0tmUGo5Zms1TGdmQnNWcTFzbWRlMmJ5amxvYWNUZjhrYWxXNmpsYnQtamlydk1LbXRTUFZBYmdZQUNISmc5cExkWU9GbmFwaVgxbnJjdTdPYy1ISThpMVplNS1aUFR0aHEwci1TWVFFWlBVM0dvSzJ2bTVHZw?oc=5" TargetMode="External"/><Relationship Id="rId3363" Type="http://schemas.openxmlformats.org/officeDocument/2006/relationships/hyperlink" Target="https://news.google.com/rss/articles/CBMijwFBVV95cUxPMHhlUHNiNUZMN0dLdjdpWWsxS0tmUGo5Zms1TGdmQnNWcTFzbWRlMmJ5amxvYWNUZjhrYWxXNmpsYnQtamlydk1LbXRTUFZBYmdZQUNISmc5cExkWU9GbmFwaVgxbnJjdTdPYy1ISThpMVplNS1aUFR0aHEwci1TWVFFWlBVM0dvSzJ2bTVHZw?oc=5" TargetMode="External"/><Relationship Id="rId3364" Type="http://schemas.openxmlformats.org/officeDocument/2006/relationships/hyperlink" Target="https://news.google.com/rss/articles/CBMiygFBVV95cUxQUE1hYUo0cHdXQUJHZWNWVjN3RGtNM0trNnphek9RTFZDYXN6dUdONGlUWTBJMHVId2lFRFFKRmNNaGhPOU5MQ3B5NHBlTEk0SWlpZDlOQ0tkZkx3TGJjdXNMRGlWNnVmQmtyeUswYk9TOXlabEpNQnF1SDlIeDhvdjlObTR0LVh2dmdIX1FSNEw2bkFPdERzODF6Ykd1TX" TargetMode="External"/><Relationship Id="rId3365" Type="http://schemas.openxmlformats.org/officeDocument/2006/relationships/hyperlink" Target="https://news.google.com/rss/articles/CBMi5AFBVV95cUxQRkwwaEpqM2JCRFh6WTJKMjZvdlU3Ym9Tb1lpMEN0YnNFOHhFUmdRbzdpcmNkUmtPN1ZUMy1yRlBlU0FXVWNKSDJiOVBVZlQxbEtoVDlpSXVGenZGVUFaRUU0OTNZV1NJZ3YtX2k2VkVKaS1ZdzdGX21hN2NncUFmR3FhQjE2UlREa0ZiV2tqOXFzcTJsaUlXSUpnUXAzbE" TargetMode="External"/><Relationship Id="rId3366" Type="http://schemas.openxmlformats.org/officeDocument/2006/relationships/hyperlink" Target="https://news.google.com/rss/articles/CBMinAFBVV95cUxQdXh4U1BiWXVvc2pBYXhjUi1JMndXZkpaM3RDS0QtUlBGczJlV3FLVnJVZDZZMjFFQTVhR2ZCN2NCbFJCdERtZWtmZElUZjVYa2luNkNYSGFnTm5fdlloNjNwVThOX2ZGVlM3OUNuelBYTzlTemRTOFpLWVlWQkptMzRoMGRra2lPaVNDY2RpRWFCclA4U01MSUNEamk?oc" TargetMode="External"/><Relationship Id="rId3367" Type="http://schemas.openxmlformats.org/officeDocument/2006/relationships/hyperlink" Target="https://news.google.com/rss/articles/CBMimwFBVV95cUxNZkFmMy1lcXNTSGlWY2Y2YURxcncxdGFDb0FZa2V6S0xCM05qZm9hVzYxSmpQdlJqZlYxczVsQXVrM1VQX2NsZjNSblpLa184dU5ydGxReEhabWoxTlVaUkg5d0prREhVdk5qcFFwN3UxZTlaSkYyZ1VZUkxZMUJjMG5ld1hNSUhzZzBpZWVMWTVVSUlGaTNyanR1NA?oc=" TargetMode="External"/><Relationship Id="rId3368" Type="http://schemas.openxmlformats.org/officeDocument/2006/relationships/hyperlink" Target="https://news.google.com/rss/articles/CBMie0FVX3lxTFAwUWFrdjRrUW9LR3hQSlZ0LXpzS0k0WjBVbVpvbzF6ZE5oeDlkUHNXakhJazZZSmN2bmR2bjQtb0hzZXZVbXpSQWpQZ05nQ0g2NjJOM2lxWG5XdHVSY3FMNldURjlJTVJYdWdncERBLVpJaC1GOTZBVXZ4UQ?oc=5" TargetMode="External"/><Relationship Id="rId3369" Type="http://schemas.openxmlformats.org/officeDocument/2006/relationships/hyperlink" Target="https://news.google.com/rss/articles/CBMinwFBVV95cUxNOXZtX3lscGlYOXltVW52NU1QcGtkNjFMVWFqZFJOR3hHdk84cHNxdUhrYm5rTzhWaDFNR183VWl6ZF9NU2Q4T3UzOGowZURiRFlnaGQxUG8tRjRBMWh3THJCajhqOE1aeW1zNmRHNmRkMUlZUWJjQm1zNUhyYWVTNlk4dkloY0wtaG5jODNrWGxBZWpuMXJxYmRUcUlNWV" TargetMode="External"/><Relationship Id="rId3370" Type="http://schemas.openxmlformats.org/officeDocument/2006/relationships/hyperlink" Target="https://news.google.com/rss/articles/CBMilwFBVV95cUxPLVJCb2RaVkpDeG9JeHUwVDVwYi11blhQQzRlVm1ueDVBeXFwMDBiR2hKaGpGZTNublFaR2xTUFdXTVVuTFZicURXNy1QUll1eDNxMXVDZHFFaGFOeEZXVEIydGdZV00yRmRtZHZ5MmFuQmU2dlpHR2FydTJHR1lnYWR1Yjl5UTEydmhGaVJKTmJsQVdZelA4?oc=5" TargetMode="External"/><Relationship Id="rId3371" Type="http://schemas.openxmlformats.org/officeDocument/2006/relationships/hyperlink" Target="https://news.google.com/rss/articles/CBMitgFBVV95cUxOSDZGa0VKVWRSRnFYY01sRE5sb194U0xCSU04cFhuNnlxS2pDWi1zU2pRcjR6WUdJV2cydGphdUR0ZG5ZZWtab0l2bjhXR3lwVFR3OGNSMXVoSTNYMUlXMXVVN0NMbjNxaUU4MnBhOWFoX0s4NUhmMFRtMW9qRUhHSVJRZXJrUk84bTlEWGpOeEdsakktWXdjUmFrcjlKZ0" TargetMode="External"/><Relationship Id="rId3372" Type="http://schemas.openxmlformats.org/officeDocument/2006/relationships/hyperlink" Target="https://news.google.com/rss/articles/CBMikgFBVV95cUxQWFRjQ1BGaXJ0NVRyLXNCUDdPUmFIMGJ4bHdFcXNkYmlBR0k2MDBuNC14ZkVCTXdpblNyWmk4N0ZzWUpTOTJXSjc2eGRTRUhmdW5GcEhhekNOLS0zVHgyQ0JkTW1kMU8tem5aanB4YnhCcHZ6R2FCSlY2cF9sSWtqNU1fdV8zd2R0SzgwVUtGX19VUQ?oc=5" TargetMode="External"/><Relationship Id="rId3373" Type="http://schemas.openxmlformats.org/officeDocument/2006/relationships/hyperlink" Target="https://news.google.com/rss/articles/CBMikwFBVV95cUxNT1k1ZmtqeF9oWU9OVGRmMDJtWWZEbU5WcEZGVlQwOTdJWjRGNG1PTDhXQU5OTlJ0c1FUMFdXdG5WVDhaUjVtUFdaaFRvekNFcUtKLU5LWDd2cGo3WVU1QTJhV0NQQUdJcWZJcXpNeGJ3elRtd1dDb2lVeXFpWVF6QlVFTzJRcmVJWDA1TVd4Y01JX0U?oc=5" TargetMode="External"/><Relationship Id="rId3374" Type="http://schemas.openxmlformats.org/officeDocument/2006/relationships/hyperlink" Target="https://news.google.com/rss/articles/CBMid0FVX3lxTFBqQW9WZ1VYcFA3WG41Wk56VTBXZjhqWFctbTFkNlFHYTJjRV9VWVpDUHBpdnRvYzlCdjhPQVVpVE4wSm5odVliUGdIQkpzOHlSOHg3ZC12UGNNd1QxSlE2bWdaR2NhSjF6ZGdidklnLUt1NS04V2NJ?oc=5" TargetMode="External"/><Relationship Id="rId3375" Type="http://schemas.openxmlformats.org/officeDocument/2006/relationships/hyperlink" Target="https://news.google.com/rss/articles/CBMickFVX3lxTFBaZ0p2dExQamktSUFQSXZ3OGtJQ1FheWNSZXJjMnRYSkZFTEw1LVpvR2hDUm56WUJhNXpXWmZSbkctM0V6SjJwSnR4eEpOZ09pNTE0OVpUN3kxek5ZVUtTMGNSNXN1UFVHMGw1ZlhMNkp0Zw?oc=5" TargetMode="External"/><Relationship Id="rId3376" Type="http://schemas.openxmlformats.org/officeDocument/2006/relationships/hyperlink" Target="https://news.google.com/rss/articles/CBMi0AFBVV95cUxQSzlQVm5MYmJydjkySV8xWHgwZFYtMWxac25qbjU1NkUtUllpM2x3SWQxWC1hVXhPUVpuM1J4Yy03bTlndklTX0VNcWU1MHVBRnQyZWpaUmVyTExqQndDdE83bGVvS2JmRUlTMF9wNW1hTVhZSG9kUDBOMWVmUndTQ2JTa2k3TXVWN1piaUhiZ2xnTkNIOXh6NkhDM3Y1QX" TargetMode="External"/><Relationship Id="rId3377" Type="http://schemas.openxmlformats.org/officeDocument/2006/relationships/hyperlink" Target="https://news.google.com/rss/articles/CBMiogFBVV95cUxQYXQ2ejFQZG5xcXVQRlg3US1EUk4xelctdG9icV9nV2FaQ0Z6V3Y0Wmt5RWJCZFhMU1ktY19RdnRkWFBfcHN4VkxOR3Mwbi1SdkhOQm1aaTluTVV4S2pNNFZCTXJCSFZnLTYzX1ZQQXhIMGJPMkpveFNlR3ZkUG5iMFIxeXZRWXJQWWtpZ2JRRGpTSGlyLU1ibjFWRDNrZE" TargetMode="External"/><Relationship Id="rId3378" Type="http://schemas.openxmlformats.org/officeDocument/2006/relationships/hyperlink" Target="https://www.gelonghui.com/live/2725902" TargetMode="External"/><Relationship Id="rId3379" Type="http://schemas.openxmlformats.org/officeDocument/2006/relationships/hyperlink" Target="https://news.google.com/rss/articles/CBMizAFBVV95cUxQd29yV2NRWTR4M0k4TVphNlIwdXJ5YjVxcHp4S0thVG1abFJsVUE3TXB0dzdvT0FWSURxZTVWTnJ0bVhIS3U0bUVPakVKZV9lNUlGb3dsQnU2T2toWWhVMXU2SW1DRTFuRUJIQXFrVE5Wc2pYcktod201clRmelJfbHU2R2ZRQUR6d3RPaXRqTUxraFZrM2F6WUJObjV5RH" TargetMode="External"/><Relationship Id="rId3380" Type="http://schemas.openxmlformats.org/officeDocument/2006/relationships/hyperlink" Target="https://news.google.com/rss/articles/CBMiZ0FVX3lxTFBmTm5WQzZ0eUpDT0xNaWhxMzFVQ3hDeEgyNGV5THlNSUUzYnNtZ01ZNUlaa2ppU04yWFNCc2VkbzhKSFlpZl9tREc1X09valBMX0hJOTVFcndIWkNxOVY0WjNFaGw1NUE?oc=5" TargetMode="External"/><Relationship Id="rId3381" Type="http://schemas.openxmlformats.org/officeDocument/2006/relationships/hyperlink" Target="https://news.google.com/rss/articles/CBMigAFBVV95cUxPOG5TZHpqYkVsSTVEUDhRZGdualhHTnFTSTBtaHBrWE1tUVp1clNEbHFxWEVfNDZlV01NNjYzdjczM3lrSkFiN2E3el9NOHZKV1hqZEFkblVTdnZDN0lrd0tUUXp3Zkk1U3JmX0ZxbktGay0xMWlxdHV4SFY3cW0tcQ?oc=5" TargetMode="External"/><Relationship Id="rId3382" Type="http://schemas.openxmlformats.org/officeDocument/2006/relationships/hyperlink" Target="https://www.gelonghui.com/p/7134667" TargetMode="External"/><Relationship Id="rId3383" Type="http://schemas.openxmlformats.org/officeDocument/2006/relationships/hyperlink" Target="https://www.gelonghui.com/p/7134667" TargetMode="External"/><Relationship Id="rId3384" Type="http://schemas.openxmlformats.org/officeDocument/2006/relationships/hyperlink" Target="https://news.google.com/rss/articles/CBMiyAFBVV95cUxOa0dTN0NJalIxV1B3aE1FNVBvRDZEX0ZZeXJhM0FZR1FIeHdEVmx5LXRnSXphZ29ock1nQllNRk43YlUtekRNSk0tR1ZMb18tVGp5MU52RzEza3ZaenlLV1otcEhjSmJiOFE4dzhiajE0VGhDNzlzQzRoZElnTTNIaEI3ek1qTk9ZMUNLZF9MNlRQekxhVTJ1WUFBVHdZTH" TargetMode="External"/><Relationship Id="rId3385" Type="http://schemas.openxmlformats.org/officeDocument/2006/relationships/hyperlink" Target="https://news.google.com/rss/articles/CBMikwFBVV95cUxQNG9NZG9aMmZNbnhsbnlHXzlST0RSTzlndEM1WmZhdlpMR0ZKWWhKTXlWa2RuSzFXaWVpSkRtdjBzaHB3X3JEUnF3dGxodEtFQnZGTHpXamlWRHdyWHNEUFNpblpFLXhBMDk0NVdRVVc3WTRtNDJXdU5XeGlnLXpUQ3NJUlRsOEpUQWlhTkJIZndPUWM?oc=5" TargetMode="External"/><Relationship Id="rId3386" Type="http://schemas.openxmlformats.org/officeDocument/2006/relationships/hyperlink" Target="https://news.google.com/rss/articles/CBMiuwFBVV95cUxOQmE0X19ncHZOeHp5OXVDMFRlQ1NCTldmcWJhTlg2TDhpNW1CRTNfLWxsSzFRdFlTODRBSDdfTGVsOGk2OHMzOHFxMnUteF9TXzJab3poUmYybHJuaHFmZjdEZklnd3V1Tzc5QXBxSWY4eGE5NWVpZGtGQ195cTFVQkxRa2x0UGpQd25SVUVPeWhHczRLLTZBTzRrNXRwNW" TargetMode="External"/><Relationship Id="rId3387" Type="http://schemas.openxmlformats.org/officeDocument/2006/relationships/hyperlink" Target="https://news.google.com/rss/articles/CBMiwgFBVV95cUxOamt2QThiQmFfSlB4aTBBNHRkaUZySGJMOVFxYkh4MFdQRHpnWlM5UzJqOS1EdDN3S3dFYW0wVEk1SUNraGJUMnF0SFRieGg1c3JfM0hyX0YyZHdOWDBjTnVsUW93X3pXdGZ0OWxsMmo1Q0pUZDZ4YXllSnA3TF9LVVAxQ3ZmVTAtNzhoalQzdGN4Ti1qR29ISmhzM3BKU2" TargetMode="External"/><Relationship Id="rId3388" Type="http://schemas.openxmlformats.org/officeDocument/2006/relationships/hyperlink" Target="https://news.google.com/rss/articles/CBMioAFBVV95cUxOZVN4VkQ0bXdDaWVieWRqVXg5Rnk5NnFGZHRJcTNGN0lvTzdvb0djdjlSNGtpVmlsRXlqSXhkdHhaVEtCTmVDQURZYmpNQUhMMWF2eEhSdjI5XzJxWUg4MlE2V2MzT2o3UXpnSWZwS09VVE9MV2Q2REJxWFJHanllcWluVElEUUZYeEZJd1VNNVZJOXlXN0gyUHN3a1Rtc2" TargetMode="External"/><Relationship Id="rId3389" Type="http://schemas.openxmlformats.org/officeDocument/2006/relationships/hyperlink" Target="https://news.google.com/rss/articles/CBMipgFBVV95cUxNTmQ5eEdQcWFBLWdaamZxbzQwa09QTjBQcXpjUXJaSHNNenNkeTJxdzBlWWdZR2tOc0FURDNLRkk0ZHduMVE4VFJ2OEVwUXRRRm5PTENfMnpXM2FySi1qVkVpaEJJV0VFZjAzSjZLQldwcnZiR01lQm8zMG04LUxNNUFXVklBbENjNC1tdU0ya1ZpYVhoVXktMU02TGtmR2" TargetMode="External"/><Relationship Id="rId3390" Type="http://schemas.openxmlformats.org/officeDocument/2006/relationships/hyperlink" Target="https://news.google.com/rss/articles/CBMijAFBVV95cUxQRXBER1F1X1JIM0hGWFdTdUVnZWdSWjZhSGl3VjJaaTQ3aS1KSm1iSGV3NHM5aUJyck5KNjY3T3BJVzJqeGxieHRMVU1OTF9wOFFyckxkX0JkWTN4SmtuN1phVU1XeFJpMDBkVkdHcjRXUHJSQUVMNGJFUFNWc0h1T0ZYUUVUOEkxdnVjaw?oc=5" TargetMode="External"/><Relationship Id="rId3391" Type="http://schemas.openxmlformats.org/officeDocument/2006/relationships/hyperlink" Target="https://news.google.com/rss/articles/CBMi9wFBVV95cUxQaERXemFHZUdjMkdfa0F5bjNLUXIyM21nQ0hLSG1reGN3TlE1SjlMZHVCZUU5YXFuWUJaSkI4emtPOU0wdi1xZlljQ2Y1NWFLV1JmTmRZSktPcEJpTXJ1cmdDNTEtdTU3WnE1b2tDY3VOMURFQjhzdk1Fd0lNemVFTW1ySzJLYWZqbU5VeDF3MGt0OW1DS0ttbVl2NzBIbW" TargetMode="External"/><Relationship Id="rId3392" Type="http://schemas.openxmlformats.org/officeDocument/2006/relationships/hyperlink" Target="https://news.google.com/rss/articles/CBMif0FVX3lxTFB4VWxpU1k5Z0tyRC1QajZZN19yaUlDdlZZLUdEZGtzTFhwRHBHZURzUWMzWUYwOEVseWZHdkxrdzJzdmY1bVpLM2lhMjJqRzFaV002Y3pDVThtRk1kMm9tRFJ6N3NKQ2dYWWh1d1pOQVJCZDdfTFNJZHZSS1NIb1U?oc=5" TargetMode="External"/><Relationship Id="rId3393" Type="http://schemas.openxmlformats.org/officeDocument/2006/relationships/hyperlink" Target="https://news.google.com/rss/articles/CBMioAFBVV95cUxNZ1M3SXRuOWhxWGF6QTM1dkozT2h2TWJOcUVlNGxGZnAtRC1XdGxvS2xLWVFZT2dmRTNBTTFtcVZJQkNEdmZodFV2bnZoVEs4ZEZMVm1ZMzYxYWFoeDdsWTlnYWV6TUxmOHkweGg3TGo0X0xaUEVBVlk1M2JNYjdMNzhqOW5NOHB4MTh6bk10d2g4RTZPcXdRMXB5V1loZn" TargetMode="External"/><Relationship Id="rId3394" Type="http://schemas.openxmlformats.org/officeDocument/2006/relationships/hyperlink" Target="https://news.google.com/rss/articles/CBMirwFBVV95cUxNc1ZScU5vWFRScExfUURvWUUzZExCcXpEaDl2MDJwbEdEbnBZcUk5amtCRUlScmJPWnVSbGlZWVpkRGtXVW5GRGQ1Qm5qWVRlaXRmUGJCUjZtUXgzM010dmZfc3FzLVBNRm1lQmNFU2tDSV9PdmxnV3pzQjhKVWdXaEVIMHoydzdyTmtDTV9VaTc2bnpKU0hhSVdYOVVsYV" TargetMode="External"/><Relationship Id="rId3395" Type="http://schemas.openxmlformats.org/officeDocument/2006/relationships/hyperlink" Target="https://news.google.com/rss/articles/CBMijAFBVV95cUxPLXdaZGRCN1E0bDRtLWJBZWdjaFlXQVRCazlpbURmb1hqQW5Wb1R5SEhGRUs0bFl0TExURTBheTZEenZacmNPRjF5OTRxYjIxRER5SFM0NTR6cTdQOGxCaEo2VW52S01ycTRra3lVS2Jualc1ekk4bmYzS2cwaU9nb2ZyWGpQb3d1aXROOA?oc=5" TargetMode="External"/><Relationship Id="rId3396" Type="http://schemas.openxmlformats.org/officeDocument/2006/relationships/hyperlink" Target="https://news.google.com/rss/articles/CBMingFBVV95cUxQYnUzZEZRS2Q2M3hxd1dObGJpZVpKQWQ2b2ZqaGh5TTJoakYxX2dyaGVkTUx6cVk2dWo5X3VlbHlyY0NveWk5V3pmMnpZQkdQRzc4ZmExRzAwb0g1cWhRV2xQeUZ5dmdsdjQ2dWlCU3pMYmtEaWV3S2RyNkhNemk1c0RwNTFFcUlTSzVjQm1jMkJQVWlGY1ltd2JyUWZXUQ" TargetMode="External"/><Relationship Id="rId3397" Type="http://schemas.openxmlformats.org/officeDocument/2006/relationships/hyperlink" Target="https://news.google.com/rss/articles/CBMirAFBVV95cUxPTHhzTWctel9tNk41ZWZFQVMtd0ZDRmZwWFpnVGkySUlhVnQ3NDRVcUVHdU1xQ0wzaUx5UXNxcFNILUZrMXlWZTNEb0JDb1lCRXlYZmVvVHZuazBlYWpWTm4xWS1GdWVqczNNT2Q4aU82N045Uk5TNEVYRG5mSGhuaGVRaktKTDNTZXMyQjdBVjhCaHpPbVY5N2hpeVN0cE" TargetMode="External"/><Relationship Id="rId3398" Type="http://schemas.openxmlformats.org/officeDocument/2006/relationships/hyperlink" Target="https://news.google.com/rss/articles/CBMijAFBVV95cUxPb3FfUFFvQUhfSmEtNjZqeEt0S3JzQXctelpKLXRKZkJZX3RWOUhINGVwclIzRHJ5dFBSV0t5dzlYWTdBME91bkJXZEFaYWp6WE9ISzZQVkh3aHd3MTRmSVVRbTJmLThYc3JraWluR0RxYThRaDJlX0IyNjJjVTZkZHp5RGJHbThtSzRLaw?oc=5" TargetMode="External"/><Relationship Id="rId3399" Type="http://schemas.openxmlformats.org/officeDocument/2006/relationships/hyperlink" Target="https://news.google.com/rss/articles/CBMiW0FVX3lxTFBTZ2g4ang1TDhvMGpvTHoxQ0RVcDlsYXNLQUx5NHp5RnluOE9zRUtRZU1NY213TGlYZFFTOG5HYlZxb2ZFcDB1bDlNNmlTOExvR1VGZkFKLXhxQVE?oc=5" TargetMode="External"/><Relationship Id="rId3400" Type="http://schemas.openxmlformats.org/officeDocument/2006/relationships/hyperlink" Target="https://news.google.com/rss/articles/CBMi4AFBVV95cUxQU1M0QUpJV3NOTHY4RWVxRXBtbHJRQk90WmxGRTlJUGJ1bmRPVU5Pa19KV0k2XzNTUERNMElGS0t3RExuT1R6eUxDT1BkMWVUaXg3Vi1ZZnZ0Zk5mYS1QZzBQSFp3YlVwU0RLWDZ4aE02Q0tMTGFBeDhHelRVRWtJaHktQlJRRHFIdFZ0Z3JFcHluRWpnZlVhdnE1Y1FuRH" TargetMode="External"/><Relationship Id="rId3401" Type="http://schemas.openxmlformats.org/officeDocument/2006/relationships/hyperlink" Target="https://news.google.com/rss/articles/CBMimAFBVV95cUxPU1NhMzJoX08zMkM3em55QlpzelRZeXBHczVha0VpOFRYanlxTDE3TXhVUnBTRXNFcG5UekJCMllHZUR1SFE5NUZqSWhTVVN3azRDZktTQ2pWNjdKUGN2Z3RfanlCckp5LVdmdXlPRGRFcDJPQzRJSDVnT3RPb1FpOHc3N1Z5NFV1VTBVNkpFTGE5ai1YVzhHOQ?oc=5" TargetMode="External"/><Relationship Id="rId3402" Type="http://schemas.openxmlformats.org/officeDocument/2006/relationships/hyperlink" Target="https://news.google.com/rss/articles/CBMiwAFBVV95cUxNTnppSXBiTTVxczYtM2N2M1J2UDJ6Q1pXYUg5U0xuTzVVX045QnU0VWZBQV9jem93dlV2aWh0NFdvNWM5dDBybW96dFV1SGVQNUF5aDU2TUo4VS1IckVKRXIyOTllMExHVnlwR3ozS3JPSVpaTl83RW91YXdVVDJCV1JWd1pxenlnX3lIQmZtM1ZwZi1LaGVGTFJkNVBzc2" TargetMode="External"/><Relationship Id="rId3403" Type="http://schemas.openxmlformats.org/officeDocument/2006/relationships/hyperlink" Target="https://news.google.com/rss/articles/CBMidkFVX3lxTE1KN2hrVEZjMkM0R0IwSFJyMHF0SzR0VDQtOW1jLWdRd1FoNGtCWHNtSEk1ODlTSXFrMFJCaVM3SmVFd1IwamJoVGZ3R3BmUjZYZ3FCbWVXSzJsMDd0eGRuZDFtbUZmRmlpMjdGT3lkU3pnbTdBWVE?oc=5" TargetMode="External"/><Relationship Id="rId3404" Type="http://schemas.openxmlformats.org/officeDocument/2006/relationships/hyperlink" Target="https://news.google.com/rss/articles/CBMickFVX3lxTE11WjhoXzdaRllGc2F4RE54Q2RSdnhIX2Z0ZUtLdzc0ZmdQejd4QTR2RlBpN3NYOEd2NDJMYVBpUWFKaGNiLXkyRW9kU2IzOXpDblJsRUhLZm1QSGJ0endrQ3dhQV9UanZMVlhQTXZDUU9Fdw?oc=5" TargetMode="External"/><Relationship Id="rId3405" Type="http://schemas.openxmlformats.org/officeDocument/2006/relationships/hyperlink" Target="https://news.google.com/rss/articles/CBMifEFVX3lxTE1FSjdLbml0VlJoWnFnVGxDWjV2ckZ6U2xHZ016U2tETlFveDNVRHRXQXRoa0tab2sxUENmY29mQzZWak8xM3hCRUgzekFzR1ZNSG5fbVlTbzdvY0k3M2RZZ3M5eWlpanB3OVJWNFNxUFR4YkVHNHZiX3JENW0?oc=5" TargetMode="External"/><Relationship Id="rId3406" Type="http://schemas.openxmlformats.org/officeDocument/2006/relationships/hyperlink" Target="https://news.google.com/rss/articles/CBMiqAFBVV95cUxQaG5YODM4TkJ2elFjX1l4YUN2ek52YzZ0NVB4alNLclpLdGdnSWpMZnE2eUNvSy10aWNjVW5qMXFFREhSUFNadDNGV2FIYjZnNFNGU2JmbVFiWDJ3ZlV4NlhLSEFTbjN5dDNpZzBaYjBHUFl6bUlYUnBncDMyYmFPenNFOXlFZUlzZWVzTmN6eGlOenlsNWowcTNRMXR2V0" TargetMode="External"/><Relationship Id="rId3407" Type="http://schemas.openxmlformats.org/officeDocument/2006/relationships/hyperlink" Target="https://news.google.com/rss/articles/CBMirgFBVV95cUxQX1Zja0J5V0RuaC13SDFNdVFJbWpNakRfT0dBQnBvQUtONDZtejhvUTR5WEd6REgxaE1BNkNYVGtkSC1uaXhiTlp0V2NKbmYtelNqcHROc0tCOUt4RGROcFlPU3BOdENvUTBmMzh5ZzJnLUtjTkxrUjA1dVF6azBVRU05UW01NE5UNkFNcEFrU2FEZ0s2X0lnS3hFV3JQNj" TargetMode="External"/><Relationship Id="rId3408" Type="http://schemas.openxmlformats.org/officeDocument/2006/relationships/hyperlink" Target="https://news.google.com/rss/articles/CBMiwgFBVV95cUxPcEN3U0FVR09nS3hUOUlVOTNLd1p4QjhQZzRkLUljZjFQSF9jdGpnVE5pUnJES1VsYlZ0V21vUm1zNkJNYnNaNnBUc1JXcTd4Q2JtdnBqLVRNV0dwbFByQ3hkcjhFUUtLT09CdTlLc2NqRzVnSTJIV3ZLVkZDRzBRdHJCMV90N2xuSnhKTGpES1QxalBHaXByemtlYlhGY2" TargetMode="External"/><Relationship Id="rId3409" Type="http://schemas.openxmlformats.org/officeDocument/2006/relationships/hyperlink" Target="https://news.google.com/rss/articles/CBMixAFBVV95cUxQa0FreldjeE9RNTVSMi1uYnZmU3RnOUM4S0dSU0UwXzgzVlVUMkhfN0o1Z0xiVnBvTUN2eWRzYTc2U0NSZ2hiS2VrVVZtbVl5OURlR3FNVkxTY3lWR01vc3VESEkzU2FrOVllZWs4akhRSDgzUFE0QlkwSUp4Ry16Q3pRc2Q4M0czeTBkTXhmRmdadU9PQlZGaXRkcUw1Rz" TargetMode="External"/><Relationship Id="rId3410" Type="http://schemas.openxmlformats.org/officeDocument/2006/relationships/hyperlink" Target="https://news.google.com/rss/articles/CBMixgFBVV95cUxOSnpyd2dybFJfcDcwSnBvdnJfV05yRzRuNE5zZy1BSlEwWFdkcVpWTS1RTEhibG1ReFo1bU9KbWJkNVpmWTJmb1I5X1NHam5hSGE2NHliV1M1XzJHb19IalhRREpmMFVCWDdhcFJBSTh0RVRBRW1Wa2hyMUQ4dEoxeXVEWkhMRE5BZ084UVBWOVpMWkRjLWFMS0xzSzQ3VX" TargetMode="External"/><Relationship Id="rId3411" Type="http://schemas.openxmlformats.org/officeDocument/2006/relationships/hyperlink" Target="https://news.google.com/rss/articles/CBMifkFVX3lxTFBQMjhfaHB0X01EMTVWNVh3c01mbUM2b0Q5TlNZaE5ZMWpDWW5SSVB2MUF5cUtPdEtPN2pMbXVBbXBWRFFrUUdKdWp2NHFaUGNwc0RzNXFzbnhaS1BqUDdQaTR0aGlISWZ3dWVmd0RUVTJSRW5CT2RTOUVRdGEtZw?oc=5" TargetMode="External"/><Relationship Id="rId3412" Type="http://schemas.openxmlformats.org/officeDocument/2006/relationships/hyperlink" Target="https://news.google.com/rss/articles/CBMirgFBVV95cUxQczVjVXJDeGFUS0RUTkFjM0ZGSHBpSVpSTF9DZngzd0FrbklPUXRKeVFHdDY1YzJYdzFpY0dubkxzWFMyellROHJ4anhRN0RwRmoyMm11S0xmS3FmVEVhckd3aEpVUzQ4czdOMjQ0aENya0lSYXU5MXU4ZjlPSV9jWjZZdVlGZVYxU0tlNWQ1RDM3M2hqWkRvamhFc3l0Mj" TargetMode="External"/><Relationship Id="rId3413" Type="http://schemas.openxmlformats.org/officeDocument/2006/relationships/hyperlink" Target="https://news.google.com/rss/articles/CBMi1gFBVV95cUxOdUJmcHBTcVo2VXViTDR6ejVYcUNRR3BCdGpCOUwzUUJTUlExUGR4bnR4bmpta1ZPSk92bzBmZmE4MVhqckNXNlZBaHZCVWFoeWFPdWJ3T3VGaGZsMENLWHdRNTU2UWxYYnFFNDZYdFRtNUpiWnBZVkRFbnU4VzJPU1lhT3JLcnlSQ2tmQ204bjFMRFRfWTBIMUdvU3RZcV" TargetMode="External"/><Relationship Id="rId3414" Type="http://schemas.openxmlformats.org/officeDocument/2006/relationships/hyperlink" Target="https://news.google.com/rss/articles/CBMif0FVX3lxTE9qcXcxUzRiMmlzZkxYSnN5akdmS25aNU92c3o5RnB0Z3p6UWFIMm05a3BmemRZYXFfTXRGZV9iVlBOSGVkQjJmTlVDdVFpV3J0UERhZ19QWDVJSWdZRHNfMG5RazVnMlFNODdTRHhCVzJkenRJVVVyclV4cU1YdnM?oc=5" TargetMode="External"/><Relationship Id="rId3415" Type="http://schemas.openxmlformats.org/officeDocument/2006/relationships/hyperlink" Target="https://news.google.com/rss/articles/CBMikgFBVV95cUxNbEd4dDVzalI0VlVIaXJZMXRWb3ItZkQ0a1dwWFZfeG1PZEVYN3pjMXRyRi1jWjdyWjRPcnNJWUlmX3FrdTFaa2lSZy1OTFF5Q00yZ01paXFXd0h2RjJDMlQ0VjJ5MG5HMkdlTTNaeTFOZEkyQ1hmRXE5aFlONG5zM3prLWFLMU1CVEY5aWJ5NTJnUQ?oc=5" TargetMode="External"/><Relationship Id="rId3416" Type="http://schemas.openxmlformats.org/officeDocument/2006/relationships/hyperlink" Target="https://news.google.com/rss/articles/CBMikgFBVV95cUxNeE1qelkwMXB1WjhnYXJKZ2VYZ3FvZzlxWEx3eXJodFdmYTJKeDFsUnFJSktSZnRQeng1QUZJdWFpcVZYcW5pV3N6dXMxeXhUMlJHeEJVQkJtN1JXR0Y2R2FjSmZjdVpNd1EtS014SlBobTFvLWl3bjRkTWJsOE1HVmNmTmx5YzRDQ2JqWTh1a0NEZw?oc=5" TargetMode="External"/><Relationship Id="rId3417" Type="http://schemas.openxmlformats.org/officeDocument/2006/relationships/hyperlink" Target="https://news.google.com/rss/articles/CBMixwFBVV95cUxNXzBPQVJHN2VRSC15S1VOV1UwUG4zM2FXTDdCX0RtYVBwQlY3ZlJRSTBoa3FCTngtbTVHVnFqZ3ktZFRkN2FjZkJhaFJpd0lCQzFzME1CT0lTWTFwZEV6Y1JyM25sY0c0UmYzSDZONWFJQ0FXVlNWRVFKaVUyR0VSaXlSS3AxaVNKRURkemlMa1l1SlBnSjJZdzRwb2dUZ2" TargetMode="External"/><Relationship Id="rId3418" Type="http://schemas.openxmlformats.org/officeDocument/2006/relationships/hyperlink" Target="https://news.google.com/rss/articles/CBMi7wFBVV95cUxNQThJYUs0dk5MZ1k5ZnQwcDk5OHlmRWFKTHJlLW9YYktwRHhJRkdzOGlwSmNIejNwcGc3dzhQR2FUVlE5U05QNGpwLWROcTdBc1lDdVdVM0hCRmpBNFd0dUhyc0ZWQ0ZzUEtZdXVEUlUzN2hJTkF2bXV0ckh1UldCZmhWTGhUVVBGOF94Uml5cDM5bjZ0VHMzUEYySDhRWT" TargetMode="External"/><Relationship Id="rId3419" Type="http://schemas.openxmlformats.org/officeDocument/2006/relationships/hyperlink" Target="https://news.google.com/rss/articles/CBMilAFBVV95cUxQVjVoa3RFQlFpTHplczZoUHFCX3J0R0JlRFhIcU5idEdGOFdqcUZoYndEbU1MdFlaY2hVaEt3b09SU3NLWll5YXNmNFVmUTRiVGhiSy1GMkc2bEJ0a3Z1aUM1d1otaHNmbzI2X3ZyQ1RuNmQySTF4QnUzLTYyNUl5dkJFc0M4cGtCNjM5cUQtM1pPbzBD?oc=5" TargetMode="External"/><Relationship Id="rId3420" Type="http://schemas.openxmlformats.org/officeDocument/2006/relationships/hyperlink" Target="https://news.google.com/rss/articles/CBMi1wFBVV95cUxNWnc2QUhDaHpNN1VlSlZMRjM4ZnJuRHRLeGhkcWpIdF9TdDBIMnpTVUtEaFRCcHBITElpVXhlZm45a3M0cVdGOW55aTZSM3hwaEtCOHJoT3VRYUpOVVpfR055NUI3QklHcFpvM201NE5QRVdrQ1hOeV9kejRVand5SmR5c29DNUNNTDlwSDBaTXdzQUM4UFZRckNyclVpZW" TargetMode="External"/><Relationship Id="rId3421" Type="http://schemas.openxmlformats.org/officeDocument/2006/relationships/hyperlink" Target="https://news.google.com/rss/articles/CBMivgFBVV95cUxQU0k4amFLRG9Rdm5FZDlkUEVWZTlRTTc2Y05KaHJHZXdaSzdBLWdYS3ZmVmx1SHdkY3dXbTd6MUpLcDNZQVprSVpSX2pCZUtYb3JKTEpfbWRtMzdNXy1JT1d5ZXJrYzl6ODZ6bzIwTV9GRFBFeWREOG14MFNQd0psTnVJaXY1ejlHczh5N2dRVGxNQUlDUmc1aDl6VXVvaz" TargetMode="External"/><Relationship Id="rId3422" Type="http://schemas.openxmlformats.org/officeDocument/2006/relationships/hyperlink" Target="https://www.gelonghui.com/news/5330620" TargetMode="External"/><Relationship Id="rId3423" Type="http://schemas.openxmlformats.org/officeDocument/2006/relationships/hyperlink" Target="https://news.google.com/rss/articles/CBMid0FVX3lxTE04SEd4TU1PcUlibzZFa3MtcklqcldQUUI5WGZNZUc5ajVjWHhNWDF1RzF1WXVhRmdFQVpmR3FIakdEVTBQQkpvOG4xZi1selBveUM4YTBDcjNQMjUtTUMyck0zZ0xsZy00X1p5RmkxU3Joci1OckVj?oc=5" TargetMode="External"/><Relationship Id="rId3424" Type="http://schemas.openxmlformats.org/officeDocument/2006/relationships/hyperlink" Target="https://news.google.com/rss/articles/CBMi4AFBVV95cUxOS2VFUnFVaDJyMlFKS2Y5NXREZlByVGJXTU1GajRzNDB2MWxLdXdaN1pyZjV6SGpGc192NHR1blJSc19kUXVSSk5PSnZDNDl6S053ajRqRF96TjFhTHluVUplREFBUTV5a1JKaWhaX0lrNHkxUWZUTGpKNkNVd3RadDBUTm9lc0s4T21zam9EVmFxUmJGbWdjZWp0RkNnY1" TargetMode="External"/><Relationship Id="rId3425" Type="http://schemas.openxmlformats.org/officeDocument/2006/relationships/hyperlink" Target="https://news.google.com/rss/articles/CBMiyAFBVV95cUxNdms1dllSaUdSNEJiZWU2UVJac1RsTHhFYThrd2VPSWViQzRmZGFZUDMzamIxVFRzRU1zdzA5QUFtUFp6MGNVTl9YRnJYVVJvMi15clB6enlDaEZ5bm5RX2hSMTB5MGhMTmJUa3UyUXdUd1dhMnk1cl9rSzZFNTlRR18za3BPOEc5ZGdsV3hXVzhpOFQ2OHZtNnkyR0NsRF" TargetMode="External"/><Relationship Id="rId3426" Type="http://schemas.openxmlformats.org/officeDocument/2006/relationships/hyperlink" Target="https://news.google.com/rss/articles/CBMixAFBVV95cUxOQW5CSEdiWEVZZG1FOGd4aW5XRTZNMzR3R205UDFWZWMyTzJFMGlVQ3FvNUJYaVdRem91eWJZZUV6a014QlJzMDVWaTh5YnFDdW9JZ201bVFMNGtLa0NCVFpPZkpjaGlyZ1l3UUxLdmlRZ0M5MVR5WnhXWUtHcmRBU1ByNkVLbUF2WDBMakM2RGwyWGdLN0haYnRzR1ppd3" TargetMode="External"/><Relationship Id="rId3427" Type="http://schemas.openxmlformats.org/officeDocument/2006/relationships/hyperlink" Target="https://news.google.com/rss/articles/CBMiqgFBVV95cUxPaXp6SVRFVVF1cEF6YV9OekNmRGVOUHNkWXNqalFuZGJsM3p1UzNoWlNHZ01KcDVNUG9MUzNnN1Rpc0pUbW1VYVVwYUpsM2M4Y0p5Y2ZwZFp6Y2tjSEc1UXpLUEpzUWVYTmF1bkQzXzhXUWN4TDV4RkFWeDZxNm9vRXhDc3NKd3U1bktqeUNrTEwwLU1UUU80VVdvT21XMj" TargetMode="External"/><Relationship Id="rId3428" Type="http://schemas.openxmlformats.org/officeDocument/2006/relationships/hyperlink" Target="https://news.google.com/rss/articles/CBMikgJBVV95cUxNbTVWSFUtTlJETHFFR0lFSGc2QTBXVV8wLWpCX1NyeV91R3dxS3FNdy1seGFVd0ZNY3NOdTNMYlRwcjM0aFdpRTdCc0tHbGxPZFc0SXBLOFlUa3E4d0hPbXk0RDF5WGpyaHJnZVpLUlFFQjFzREQxOUJZYTVlM1FqNEtyVTE2THhtN3RYM3ZXTEd0N2xJWTVlY3hJWEZnN3" TargetMode="External"/><Relationship Id="rId3429" Type="http://schemas.openxmlformats.org/officeDocument/2006/relationships/hyperlink" Target="https://news.google.com/rss/articles/CBMijgFBVV95cUxNeGNRbTRRQzgxWU5vZmtiSWRnSmk4aHpSTzFIYzZDelJEdzBkVWdYUXdWZHREZ1VNWHdEUFR0TkpiNUkzY2tOS0p2UzZKeGNhUnpBaVdlcnBndTZfT0lWMjhteFVaalE1eFZwWXZ6eWw4cTN3MlltYS11LVlrOHF4SzNZbTZ1MFFrRUZSaDlR?oc=5" TargetMode="External"/><Relationship Id="rId3430" Type="http://schemas.openxmlformats.org/officeDocument/2006/relationships/hyperlink" Target="https://news.google.com/rss/articles/CBMixAFBVV95cUxPaEdrYk9WMmV3WWNMdC1LckNvT2lGVmR2RER6Nl9sOWFySlc0eTNKQmx1OUZXZHJqMlI4Rk5lM3poVFY4R3piYkNjcW9nZjMtYWExRWd0ZFU2SS1DRHpHYXdXLVVpblREQngwRG02QWRmSHFTR1I2ZXF3ZHVrQUxJVWQ4bU1pNjFfeHlnOGsza2NxbTJmRk9NLXVuemJJT1" TargetMode="External"/><Relationship Id="rId3431" Type="http://schemas.openxmlformats.org/officeDocument/2006/relationships/hyperlink" Target="https://news.google.com/rss/articles/CBMigAFBVV95cUxORi1nQ1JQWGVtX3BrQUpWcUFxZTIwanZTeDBtdGZiTHd2aUpoSzhtWTFWeHVnV0FvNGJ4aXlKSTFmUXBJVktPeTh3cXJ3eWZSNGtMRVdsR1Q2WVB3dkJwcjJmUlVBNzBQbjZEcnhWZllsYndQLUpTbktnM3FnMy1aRw?oc=5" TargetMode="External"/><Relationship Id="rId3432" Type="http://schemas.openxmlformats.org/officeDocument/2006/relationships/hyperlink" Target="https://news.google.com/rss/articles/CBMipwFBVV95cUxNckdpSWxnUkVSZ1NodTB3ZjdBTmI2aUtGTTF5SW16akw2RnIzczBTdGRPbHZzakJET3Y2cThrbVJFWkZaYWt2R3VZdHFNdTN3c2wxQW9BNll1Q0NsYUtZVjJvY2xpaG5sZXo2bWpnZ19FWWVOQThFY25BcXBDX1UxWTNqb3AxM245VEtndzhjdm9uOElHejZhTk1YV2U2eD" TargetMode="External"/><Relationship Id="rId3433" Type="http://schemas.openxmlformats.org/officeDocument/2006/relationships/hyperlink" Target="https://news.google.com/rss/articles/CBMigAFBVV95cUxQblVtZFNqS3psQ0toVWFTLTNCUlBtUjhFRElfczNQYi15Tk92UjNueVRGaXNYXzJMdTlvdjFCUjkzR1RvbmRQSkF5WVdzSnVDdUVXNXpnMlY5dHpJQVBldEdQTm42b0JXeVk2SDI0SVk1SndFWlJvcUxVZFhZaWZmZw?oc=5" TargetMode="External"/><Relationship Id="rId3434" Type="http://schemas.openxmlformats.org/officeDocument/2006/relationships/hyperlink" Target="https://news.google.com/rss/articles/CBMirwFBVV95cUxOc2ZvaHhfX3RGX012Tk9XT01qTWVZOXotbUpIMUpyTTc0S0Z6UmNfODBzMjZnWXgyM09vMEd3VngzbFpXVzZaaURlbFA4cTZrMEUzdzJiMV96UDFnRl9mNS1lQXAzQ2h2WFJMUk5EQUFqaGJGOE50TkV1QVM0MjJHNDJ0NEIxNzYwaUpSX21uWlRQcUxJOGhhZUNlVjFBYj" TargetMode="External"/><Relationship Id="rId3435" Type="http://schemas.openxmlformats.org/officeDocument/2006/relationships/hyperlink" Target="https://news.google.com/rss/articles/CBMikgFBVV95cUxQeWhDMVluMXVXaG5ycV9meGljVFRDZ0lKTkdCVnRzdHZCQVBMLVBweGw2NmFseHlzVVJ2aTVWbHh0WTdqYU0wX1B2WlZGS25Pd2tQRllKV1NKTXBobHViVnVLVjFPWnNJdXpvSGFWLUVFa1BBVVc4a2x2NjhrcS1Sd0RJTTAzM0JSYzdxeGliTS1idw?oc=5" TargetMode="External"/><Relationship Id="rId3436" Type="http://schemas.openxmlformats.org/officeDocument/2006/relationships/hyperlink" Target="https://news.google.com/rss/articles/CBMiuAFBVV95cUxOVTYzN1N5bDdLTXk3X3JueGM2UDNGOW56bm52ZF9PRHlYd3p6MHFGeVlJLW50NWNNVi1IeFQ0WnVQbW5TTVE5TTJvN29KV2E1NWhud0RLMDVqWUZKWmxneWh5RHhCbFVsOGVBNS1IeXpCd1FMWDN5U0V6TUt2VXNYdE9udFlxZ3U1UkdOcE5fU01hNTdFbTdXS2U5X2dnOX" TargetMode="External"/><Relationship Id="rId3437" Type="http://schemas.openxmlformats.org/officeDocument/2006/relationships/hyperlink" Target="https://news.google.com/rss/articles/CBMiywFBVV95cUxOYU9xc1MyR2p6MXZzcU1Dd21lUFpLWkp1TVFtaHdzMFozRVJZUFcyS0o2X1NHaFNJMTZycXhETC1yLVZZbEQxd1RxSEg0c0hxS2lRRnJxSDl4M3pHSU4tRklkeUhIcFVkRkZqV2F6dXU2YlZBTWtrdWlJcXFwV0dySHZXdU5Cc25VNDZwVWVZOW13STNubXFvOE9nZGJXa3" TargetMode="External"/><Relationship Id="rId3438" Type="http://schemas.openxmlformats.org/officeDocument/2006/relationships/hyperlink" Target="https://news.google.com/rss/articles/CBMie0FVX3lxTE5zRlExNHdpTE5OZHJ4ckpfYnFvZ1NFcGZ1b21DMUlqNGpHbGJ6RzlmRGxmSHNwSmtJdHRVVGJ2Z2F1TVZVNXd6cDU5TWNfMU1yLWpkUjhHeUhZX2xSMDRqdVMzS2Z0Sy0yS19ERUd2cVJSMlZhamx4WDBFOA?oc=5" TargetMode="External"/><Relationship Id="rId3439" Type="http://schemas.openxmlformats.org/officeDocument/2006/relationships/hyperlink" Target="https://news.google.com/rss/articles/CBMiekFVX3lxTE1nX1FWVk1ldENpUWlaMVF6UGU4MEdMMEt5VjI0b1lkV2g4VmJEQ3M0R3FUbGEtaDlPemEwNURvbEZxanpmeEx2aEJiWlppZnpqT1Z3S0JzaTliNFYtMkZCS0Jic3I4Q1lleDVreEM1dUNNWHdObXRjMnJn?oc=5" TargetMode="External"/><Relationship Id="rId3440" Type="http://schemas.openxmlformats.org/officeDocument/2006/relationships/hyperlink" Target="https://news.google.com/rss/articles/CBMingFBVV95cUxOaVdUbG9qNDlLVkFFOWs1NmctV2RMVFFwd1M4M0FuOEVMQlpFMmRraDI2dDctR1BjNGE2NmdLYUoxb2NUUHBpZXRkRjdadVROdTRZbm1kMTlSMThTRTNfakVZRTBCR01ERmpMMUI1VXNsYTZ1VnpjQngtTWFIOHcxeHc2cHlpUGJfd2NGTFVGZFhwX2FscHRTUnpUQUZIUd" TargetMode="External"/><Relationship Id="rId3441" Type="http://schemas.openxmlformats.org/officeDocument/2006/relationships/hyperlink" Target="https://news.google.com/rss/articles/CBMi0AFBVV95cUxPR25hQkYzYnMtbnFhOUppcGtWQ0tfM0cyZk8wT0ZJMWxBUVd3YXJHUkRTT3RaeUtDelR5bm1jSWRPNS16OXdnbDgxaFFZeHdIYWJYM094RTdlMEZDWGtOZVVVZEVHbGRWemNiLXlrT2NsSm9lNEY4aHZxV2VsMWJ5TEdzUEIwZDd2bXJreURJQnRZaDB2T0VZYnYwano4WX" TargetMode="External"/><Relationship Id="rId3442" Type="http://schemas.openxmlformats.org/officeDocument/2006/relationships/hyperlink" Target="https://news.google.com/rss/articles/CBMimgFBVV95cUxQRzVIZy1kTHl3eTFCcEtKNDN3bEI5aWZNU2Q1dzVLTmFuQWdFejdtUGpFdVFTdzgtSmF0X3VQSVNPVkZlY2pkTTNnVE9jbzhVa0dKd2hGRXJMV3lrUnhPMmxucUFsZ3d1ZDRIaVlrYVIxUC1rbHI1dmVZVUFHV3MzdWhQVVhxdUJ0OGVQNHp6WUt1YXlldXIzVWl3?oc=5" TargetMode="External"/><Relationship Id="rId3443" Type="http://schemas.openxmlformats.org/officeDocument/2006/relationships/hyperlink" Target="https://news.google.com/rss/articles/CBMimgFBVV95cUxNdE1ob0F6cF9mVXpmb1ExT0tpV2U0b2JvalR5RXMtZWFyNUVHVGdVcEJPVzFHeENlWDZFbkx5UUNqNjFSdmhfY3p6QWhMbUFNY3JMYVA0QURtYU5ZUmNMRWpEM1BicndCNnFtd3Q1UHNsa1I4UUh5dUtSRi1zUUlndlF5d1E4aElheEpSekFGN2FUakx5UlBSRUVB?oc=5" TargetMode="External"/><Relationship Id="rId3444" Type="http://schemas.openxmlformats.org/officeDocument/2006/relationships/hyperlink" Target="https://news.google.com/rss/articles/CBMidkFVX3lxTE5MLTJPWUttZzJTMzBkV0RLTTY2d0c5NTBRb1o1WGlTdXp6dC1XdS1GeWtpSlZLMXhvcEtVSkVhRzh6YVAzQlBEOThjbEU0YXVWX1JPWDAzY3cwdEpCenBQLXlDZGxJX2Z0UGdLdmJTc180TmNGX3c?oc=5" TargetMode="External"/><Relationship Id="rId3445" Type="http://schemas.openxmlformats.org/officeDocument/2006/relationships/hyperlink" Target="https://news.google.com/rss/articles/CBMi0gFBVV95cUxQQklPWjdZbXE1X0Y1U282aDVEU3N4VF9HLS1rb0pTZmZQOXdrbkZLSDVSQVpfYzd3XzIzdFBNVmV3bGR0Z0xZWEJLdjFzMHN3Y2UyeWVhcjJ0MGtxeUtfbnZVT0JGeXRTMk9MRlRYek5wemNkMkpTa29rRjlwNlQ3SEZmSlE0VjBjeENSd0tVVV93Nk04eEFaTTRsYWluV0" TargetMode="External"/><Relationship Id="rId3446" Type="http://schemas.openxmlformats.org/officeDocument/2006/relationships/hyperlink" Target="https://news.google.com/rss/articles/CBMiqwFBVV95cUxQY0pUMldEMHZYcnM5dk5RQlNVaTNsY0dLM0xXQVFVdmU4eklsVEdDUjVNdk84UjVDSXNuQ0ZuNVliVk1fUjc3V2haWjFIVzRjQ3ZlWURKOVd1Tmc0Y2xWVTE0SjZVTTg4OUhobzg5ZXJDSnlQVmdUYktYVm5GU1NEYnQ1MjJOQ0xpcjhwYzZDR0RVOXh0RXY3TXpOVy1nUF" TargetMode="External"/><Relationship Id="rId3447" Type="http://schemas.openxmlformats.org/officeDocument/2006/relationships/hyperlink" Target="https://news.google.com/rss/articles/CBMilAFBVV95cUxQeEo5NzFQZEV0amZWYVJyTi1PbkxuNDJFMmYtcHFNRV9KMWNuUEh5VGRvc0FNcVpEZ25kb20wT2pCMGRydVFGMV9HODk3b2hqdXhRQWNOY0IzakJLeTlwblFwVEh0MU1lRmxSNE9oS1ZXRDloSWhKQlA5RUNXQVF2a2pWeVFFQkpmQ3I1bG5SX0hGZmVq?oc=5" TargetMode="External"/><Relationship Id="rId3448" Type="http://schemas.openxmlformats.org/officeDocument/2006/relationships/hyperlink" Target="https://news.google.com/rss/articles/CBMixgFBVV95cUxQQmxGZ2pEV1pjYTZpVWNSZnUzeWZrVzA5UTVYal9LdVdReWQ1TE45Z1UyMlByQVRJTnhsV2dRMVdPQVZ1enJDRWQzM0Z2RXNRdFVfQ1FQTHU5ZWY0Vlh6N252TV9qR085dTJTcVZHRWlrd2VvVXd6ZEE3RlNtcDUzWFNCYXdiU0kyLVhKVGRTanE1WDZsOEdvbDRjeXdFX3" TargetMode="External"/><Relationship Id="rId3449" Type="http://schemas.openxmlformats.org/officeDocument/2006/relationships/hyperlink" Target="https://news.google.com/rss/articles/CBMi6gFBVV95cUxQdWtlemVURjRlVWU4LVltakV6VWtiV3gzcVdzWHBoc3NlSzh0ckFFOUVPRkQtdlhBd2QzQlM4RnVMLXJMQzdPdXlEU2dIcDMzd2JnT2g4cWxUeTlzVWVwTDJNbm9rZFZlVnR3QXlqcVZkV05DUFplR1lOYnNrcHY0VjRnSndBU1Q3Ml9FcnNOVm9zSHJ4Umlsc2VZN2EtaH" TargetMode="External"/><Relationship Id="rId3450" Type="http://schemas.openxmlformats.org/officeDocument/2006/relationships/hyperlink" Target="https://news.google.com/rss/articles/CBMif0FVX3lxTE1PSHZrMjdxWnBDZmtxRXYtV3UwRm5ERGRvTTZnVVdwT2x4MThDSWRBRU1rdDVqdGRENW9mbllBNlJqaU9DUUVNZDZqcGlxbmRTYkg2NHgwU3lXYmxyYnIyNC1jeGN2bXViYTk0MENVekhhaG4xUGNGUWRTQnFxS2c?oc=5" TargetMode="External"/><Relationship Id="rId3451" Type="http://schemas.openxmlformats.org/officeDocument/2006/relationships/hyperlink" Target="https://news.google.com/rss/articles/CBMiWEFVX3lxTE9GeGhVQkppck5xNWVJNTcybjdfUEVjQW9acm15WDZGeGpCZV90ekVOdFIyVU51MUcwQUU4TUZBSmRiSjZwXzRRRnJSQ19pMklISEVRRmxwVVg?oc=5" TargetMode="External"/><Relationship Id="rId3452" Type="http://schemas.openxmlformats.org/officeDocument/2006/relationships/hyperlink" Target="https://news.google.com/rss/articles/CBMipAFBVV95cUxQbUFaUEdlbEVJZE8ycjJWNFNELU5mWVo5R3hnUHotbUJHeUt0OWYzdEJoS2dzTndfdWRrblhyQkdOQ3pwSWlPWXpIT0dmUExMWTJ3SGQwTEZxNWFocVRPalFmYWFLbnJnS3BXaUM1MG5hNWlHWmxsdGFZRmpRd05TbGZwVDU3U2t5ZFQ5dUo2d0J1S0lsZW42ZHVWUGNMTH" TargetMode="External"/><Relationship Id="rId3453" Type="http://schemas.openxmlformats.org/officeDocument/2006/relationships/hyperlink" Target="https://news.google.com/rss/articles/CBMikgFBVV95cUxPcVozRDJpbUFoaTRBd0g1SnFJVENFTjBmaHA2TGxoald3VEVza2ZPdnRqLURTRFY0ZzVLNlBOOHpTRFRLdy1IOVIycXRsWTFhZm9qTmpPTU1tVmtpNFhvTzZVZnU2ZGUtOUhjX184X3BON0h1QXN4MjZzT2paTmFVNmxVbkI0eXRnQXNTb3pkZDQwdw?oc=5" TargetMode="External"/><Relationship Id="rId3454" Type="http://schemas.openxmlformats.org/officeDocument/2006/relationships/hyperlink" Target="https://news.google.com/rss/articles/CBMizAFBVV95cUxOekZZdzBvRkd4b1FyYzAzZWJvUEpGN0NBN3liY2wyZHB6Smp5VUJyS1VZYXNDXzMtZ3VGOUJZaE9zTnhacHFNTXBjVWxHeTJhUVdxWE5KSXZKZ0Q3QVBVYnhaQnVXcjBRREQ2SjFES3ZvdEQ5V0tXck1YeGxzRnloT3Q5Nkd5TE9WT2lzOTlWRFY3ZGF6aTZ2cFJCVGVueS" TargetMode="External"/><Relationship Id="rId3455" Type="http://schemas.openxmlformats.org/officeDocument/2006/relationships/hyperlink" Target="https://news.google.com/rss/articles/CBMinwFBVV95cUxOVzZlc2NGSEN2cDFJODNVUEJMdWlUdFVUMVJSZ2NQSXJRZFZpTEJDWnloV0ZyVm5reVNMVzVBbkRqY1hYTXpKT3JOTDR4V0Zfc28wZjB4akRyeS1taGEyd2R2ZzA2bklNU3lTT1Q3M09oZEJvbVE4SUg1b3BxUWtGQklIR21GX2hKcThKNmJWTWpwUEVHMDZkTi1Zemhnal" TargetMode="External"/><Relationship Id="rId3456" Type="http://schemas.openxmlformats.org/officeDocument/2006/relationships/hyperlink" Target="https://news.google.com/rss/articles/CBMioAFBVV95cUxPb2RUMUo3SF9XN2ZWUmNoRjFSdm95OG12alAwMU1kUlYwRGJLc2FEMGxINnhaWndXQ2RMY1BQNEwySU93ZWRtemdkTjdkQ0tqejA1NGdxWXN1Nk03NmU4a1BnNjc1bVRUY3RhdDhNQVRxY0dlZmx6cnRqR2lKZ2xxX05Fem91Y0c3bDhHOUFsQ0JYODNwVmlJYWVERFJoZG" TargetMode="External"/><Relationship Id="rId3457" Type="http://schemas.openxmlformats.org/officeDocument/2006/relationships/hyperlink" Target="https://news.google.com/rss/articles/CBMi4AFBVV95cUxQOE1pUDlDWWcwZXdJYzBBbUZlUW9lTUlrNVVKb29kN3dna05Mc2N6aFBrQUhoMXZxUWt1T3pGLVg4YUJqN3RZbWRvWFhlQnczblZpTkpwcThHWmJuU1Yxd2QwV2pDTThZMWdTa201MlV6aEdaMWxORUNGTlJIVlNzOXc0c3VCTTVYN2didTAtWVlubVBFa2lsWU9IT1NTb1" TargetMode="External"/><Relationship Id="rId3458" Type="http://schemas.openxmlformats.org/officeDocument/2006/relationships/hyperlink" Target="https://news.google.com/rss/articles/CBMi2wFBVV95cUxQNUR5Qk1wNWRUNE56VVFTZzNES21JeUl0U2F0WG9PUmNhV2w3bTJyLWxsWHNfQjVzWGdDTFRPYnFUOEpTaExVQWg1UUpOMnBwOE9DWGJGVklRS3VHbGphb2tkRUF6ckY5SUplemRpZWNob3pxMk12VUJtUndWS251RGVmclEtTXltRXJxZnkwa0dUR3hZRDhJRFo2VndTbE" TargetMode="External"/><Relationship Id="rId3459" Type="http://schemas.openxmlformats.org/officeDocument/2006/relationships/hyperlink" Target="https://news.google.com/rss/articles/CBMihgFBVV95cUxNalFGbEpNUHJITGw0WkdreGFPR29tWXRsdkhPc1Npb0tHVExtQVU3cTZaWmdnakR0V3VIWEozSi1NZzhGZGFSYXFBajJGU1ZXQXJpVlg4N3BSbGFYbGNSdDd0Q3NXc2I2Q1dGMFdvZlJTLWlIbjFGR1pscjd3TDdXU2JzV1ZNUQ?oc=5" TargetMode="External"/><Relationship Id="rId3460" Type="http://schemas.openxmlformats.org/officeDocument/2006/relationships/hyperlink" Target="https://news.google.com/rss/articles/CBMiuwFBVV95cUxQdnNCT0NoSmc5VTJNR2FKallXck9iMHNvNnJ1bWl0NV8yS3lUdC11RUo4SG1ZMTBJOTNGYko1RjJIaXFNNnAyQjZtdGFOUG9VcFUyQVZ2aUhpTVJ0MDZ1VXR4QUNSZkk1YTdXYTdmUVBjMEJwbmRoSXpGd0ZkVTRZcmpKSDlfSGFiUy1HRDNBeS1YSVJuck1JRmJ2dFpZN1" TargetMode="External"/><Relationship Id="rId3461" Type="http://schemas.openxmlformats.org/officeDocument/2006/relationships/hyperlink" Target="https://news.google.com/rss/articles/CBMi5gFBVV95cUxNUGdGcUVuYjdQcnJNM2w1Y0RrODYzMGVzaEtlMC03TS1oX2RWZGs1Qmg0V2ozWGd2WHFJYU5wSkdLc2hFUTF4MDVOcEFQS0FBakExejBFMnZNT2tCbEpqUFlzUGRGR2NYdE8tVnl4QXIzb2FBQzZTNTQ5V0k2X3ZqWVA0TzJfSk1DLXVpc0VURjRUUFFSTU1rczBpaTBudT" TargetMode="External"/><Relationship Id="rId3462" Type="http://schemas.openxmlformats.org/officeDocument/2006/relationships/hyperlink" Target="https://news.google.com/rss/articles/CBMiqgFBVV95cUxQYkdZVDd4VXE4VWxwM0JIUko5d29tbW45Y0MyUExjRkFKYWVRMFpzOUxoeFJqc1NhUktGazZyNDJnYUhwYklDWTV2YXZQblZQODF1Q01fcjd3MG9PZ1ZMNkxtMkxPS3ZzbjN2dHhnVVcya0x6VHBTa2FWdlVyTklNMkhrWC1xb0pVM2dJZEdhR0xVbm9JZ2Y5WmdWbzhsYn" TargetMode="External"/><Relationship Id="rId3463" Type="http://schemas.openxmlformats.org/officeDocument/2006/relationships/hyperlink" Target="https://news.google.com/rss/articles/CBMiwAFBVV95cUxPTnFNdVg2LUR1d2YxZW9BNU9VM2ZVZUVTT0gtY0s2eG9GM2hXaWltajFVM2oybVdPZ3Zhb2RJRzNUa1Q2aWJSMk1ORG12OGJNcVhSeDV1eDJXQ3pMb2hMMkpUU1hYaEVhcEpZTFJvdW9KclNySE5PSkI5YUxLWF96WHc2YVlPQW9QUmxON2JEaW16eDNEcjBYN2NiR3JidD" TargetMode="External"/><Relationship Id="rId3464" Type="http://schemas.openxmlformats.org/officeDocument/2006/relationships/hyperlink" Target="https://news.google.com/rss/articles/CBMib0FVX3lxTE5PVTZOQXRyZG1uWVNTZlZ1TjFvMF96clphaTlIaS1pdkhBVVdzbjVIRzRCT3FTY2dJMXFKNFpsVnNRcGxLd3VYZ2hwZGtMTm9uaUVWeHktUFVUcmJyRWRoWkxXRWZXVkRObjhPdTloRQ?oc=5" TargetMode="External"/><Relationship Id="rId3465" Type="http://schemas.openxmlformats.org/officeDocument/2006/relationships/hyperlink" Target="https://news.google.com/rss/articles/CBMirwFBVV95cUxOdVRubWxnMjV5WmpNamlLUGJDQzhDd2RVNDM4V0ExYmdfTTBVVC1LejhsdlFfY3A4aXozYm5WTVpxc1owemg5WHZOdktJT2U3RGQ0cnlqX1QtUGtCdW1ISlJWTjdpQllsUUs2Vlg0Y2tlNkRmS3ZuZzc2cXAzRUxJZF9JQ01HNk5OdjRRSTltYUNoMU9HR2xhM3h0VzEtTX" TargetMode="External"/><Relationship Id="rId3466" Type="http://schemas.openxmlformats.org/officeDocument/2006/relationships/hyperlink" Target="https://news.google.com/rss/articles/CBMizAFBVV95cUxOT0RpVWJvVW9CTG0xOUlHY1FSbmNQTmhPcU5Wdkl1SUU1b1dMMmE2S1JUek9qQXBPUmlTZ2syLWJsY3FrMFFuVHlScU1TWENNb1Y0Qmtud2QyaWh2QTZmU0paWjdzQlpET2N5YkpZNERGWkR4aXdQNjdFdWNWVG5wRW5rZDZOUUFrU2dPZG5KWDVyUVBvellEa2hydy1ndV" TargetMode="External"/><Relationship Id="rId3467" Type="http://schemas.openxmlformats.org/officeDocument/2006/relationships/hyperlink" Target="https://news.google.com/rss/articles/CBMikAFBVV95cUxNN2dudl9qbjJwVHFHSHRqcEJ4S21oM0ZUR2RFZUdZMkU3ZUlkcXdGbGdaZU9DYVd5ZXlCc1JzaHRMS1c3MTUzRldVUUk3d3k3dFR5NzhTREJETnF0Z2J6d0NzSTB2a2pzQ2ZJbHRVeTFmVG9yNncwYTRSVHFjbHIzbDFLcGI2MDFlMU9yZGNoU2Y?oc=5" TargetMode="External"/><Relationship Id="rId3468" Type="http://schemas.openxmlformats.org/officeDocument/2006/relationships/hyperlink" Target="https://news.google.com/rss/articles/CBMimwFBVV95cUxNd2ZJdzgwVnRFYnBiNzM2UVY0ZGswN3RpSjRkNEo2aWNVU05EUndJbm5ZMXk5LVVfVzBSMDlvajJtZFVoSGIzdVRQUVlVRmNmWjN6RGtFcjJvdU5jVFBPc0ZPOXljbTlDbTZQRVNlUEJVR2U1NUpmZ2NFMlpmQkpkZG1sR0dzSmdvMkMwdjMxOENmbVVxR2lNbjhMTQ?oc=" TargetMode="External"/><Relationship Id="rId3469" Type="http://schemas.openxmlformats.org/officeDocument/2006/relationships/hyperlink" Target="https://news.google.com/rss/articles/CBMiygFBVV95cUxNZ21BZXhQU2NFSkNEZjZMdkhtcDJ4cmk2Y05NZVFoeGlIMFBpWVRWSUtJSmc2aGdEMk5ncWJPQ1MwWE9uamVQOHROX21IbFUzVkdoR1JuMTB5TW0zZ3pzbWk3dThRNm1Vc0dkVDBaeUxIQnlvTGdBTWo0aXlBdU00YWNpaDl4YlhEcmQyUlAzemZfZFVxUXhTNkJTUVVCNk" TargetMode="External"/><Relationship Id="rId3470" Type="http://schemas.openxmlformats.org/officeDocument/2006/relationships/hyperlink" Target="https://news.google.com/rss/articles/CBMikAFBVV95cUxNMU12T3BSMXZUWGFEYW11UXZOUEVMNW1DcjhRWTVJOURULUwxaUZZSDdxb2UwUkZ5OGhJd1pJSGxMMzFPb1ZDMWFzYUs1OC05blhRMV9qOUJfWWZIMGlYY2FnY1RqdnRhcUtIY214QktCNnB6bFlwemgzZVBOam9OQll1QUV3eFZ1bmg5Y0lsS3M?oc=5" TargetMode="External"/><Relationship Id="rId3471" Type="http://schemas.openxmlformats.org/officeDocument/2006/relationships/hyperlink" Target="https://news.google.com/rss/articles/CBMikAFBVV95cUxNMU12T3BSMXZUWGFEYW11UXZOUEVMNW1DcjhRWTVJOURULUwxaUZZSDdxb2UwUkZ5OGhJd1pJSGxMMzFPb1ZDMWFzYUs1OC05blhRMV9qOUJfWWZIMGlYY2FnY1RqdnRhcUtIY214QktCNnB6bFlwemgzZVBOam9OQll1QUV3eFZ1bmg5Y0lsS3M?oc=5" TargetMode="External"/><Relationship Id="rId3472" Type="http://schemas.openxmlformats.org/officeDocument/2006/relationships/hyperlink" Target="https://news.google.com/rss/articles/CBMi9gFBVV95cUxPNlF2WGhPY0l1WmV3TEowSk10NVNFWEFidnI5eVBNSk9yOU9aSWk0cGkzYXN2SlhZeU1CUmlPT21IRTc2ajVPVHlQQ2F5Z1lKYlRaOFNDdS1kT3dsMmtYODlYSVVIa3FZSmxRYXRNZW9MVmJkRm93UXg1eUVWZ1NLcFNtMDYydGRObklqblkyVllSYUJFX01fNUstQnZmZ3" TargetMode="External"/><Relationship Id="rId3473" Type="http://schemas.openxmlformats.org/officeDocument/2006/relationships/hyperlink" Target="https://news.google.com/rss/articles/CBMipgFBVV95cUxNdG9sdXp4V2tnWHA0LXpOQXdTTWptTzc3OUJKRTl4bWNMQXJOQWVuVVBGWVF0LVNQVWNGcjV0TW96TU1PRFlDWTQ5Y0RUN2d2MHdfT3NCSmpRbnhkYVF2VENRekRyYUtBcUFnWV9WdVhxMVhJZ3Z3RENnbW1NTHBiOUkwV2RHUTJFZDJhMU1hQ1lXNy10THhSRGhYajZPdT" TargetMode="External"/><Relationship Id="rId3474" Type="http://schemas.openxmlformats.org/officeDocument/2006/relationships/hyperlink" Target="https://news.google.com/rss/articles/CBMi5AFBVV95cUxOdkVRZTk3MDlLR190c20zeEJhRjVmcEZEMy10VVgwNl96UkI1YmJxVHAxUThhc2diYW13U0lIaUVhazdKd2RoczIwelhlOU9JajRYVG03MGxyWEJ5cWhMQTlFaVRGNFdhb1pPTGhOdm1MYUJ3Y3lzUURteV9ic0dsSEdnc28wdndEb0JJLWZ6Zzg3ZFVoenkxb1ZqYTFKbV" TargetMode="External"/><Relationship Id="rId3475" Type="http://schemas.openxmlformats.org/officeDocument/2006/relationships/hyperlink" Target="https://news.google.com/rss/articles/CBMi1wFBVV95cUxNRUJVcVFiaFRxNVZjRXdPaFg2OGw0dWU4OHoyWDYxaHg3YU5kSjZPZTdSdkItMzhQcW5TUGNkWFYtSVVOWmlqMDY5V1R4QzNZdjlSQXpLbXNaT0lXVkZZcnA4eFlGRUZLVktmS1d2WnN0V2d1YzJ0TTdFRWNvaVZDSE1RR0Z0RVhYMm85eV84TkVlM0ItU3NaMDZqZkNRdE" TargetMode="External"/><Relationship Id="rId3476" Type="http://schemas.openxmlformats.org/officeDocument/2006/relationships/hyperlink" Target="https://news.google.com/rss/articles/CBMixwFBVV95cUxOVzNPdHdEeUxhdk9VbXdUc3VyczBLb2doWXZkckZ4amxpMEp0MV9Hd2xucm5pLW5wd0c3M291VDdGN0Vzejdpcm85QUZlMEZHcDZWR09pTEZpeWQxTmpJWkdjQUZ4THlGMzh3VndsUlc5VlhZTXotSjlSSTg3MUhlR0JYQ2dpWnA5S2V5MlJPRktvdTIwUlZPWXpJa28wME" TargetMode="External"/><Relationship Id="rId3477" Type="http://schemas.openxmlformats.org/officeDocument/2006/relationships/hyperlink" Target="https://news.google.com/rss/articles/CBMivgFBVV95cUxOWllQNy1nU0NKTTZwcmZrS0lCMFFScEdtTHlOVW1yWjVvcUpSazhFblQ2RzNGSHZIU2R5MElsemQ3OWFwUFpUTld2ZThaQ1BXSXRDNmhfVHJ2OWZpTngzNHBSR3JNZnRObmc3MlZaUFV1eWRFUUxDQTBCT21NVjVwLWR0XzRtR0ktSTI1YWtfNlNPRWk5WGdZNVFIYjh1bE" TargetMode="External"/><Relationship Id="rId3478" Type="http://schemas.openxmlformats.org/officeDocument/2006/relationships/hyperlink" Target="https://news.google.com/rss/articles/CBMi1AFBVV95cUxNNXJNU2Q1eG9Gd25nVG5mMkNQMkZ0dzNucVE5YmNCaE5STHlObElULUFILXdlc2lpZGRULUVqcjgtem00VEFSRTR4NnFYX3F5R0g4WGhRaDR0dURCNVVTM2NFblRTeTVzeElPajYxanhnS2tTVWdRTEdhZzNLUFFNM2ZCa1MydnFmU0VYZ3Ruc2pNdkVza0lFUHVTUU9zR0" TargetMode="External"/><Relationship Id="rId3479" Type="http://schemas.openxmlformats.org/officeDocument/2006/relationships/hyperlink" Target="https://news.google.com/rss/articles/CBMiogFBVV95cUxObWM5aFY3U056TncyX01fZXp3bm5idzZueGNmMkUwNzNENEIwM20wbUpOQnRXLVR1Tkl1OEUwVGdRdnRlQXpkNC1fT1ZEUWVIZFhYZmRvVHExakl4ZnpsWGxzVVlrazNVYUgwaHJ1bE9sVkNDbVZHMWhydFRTM2NSSEZsY3JEeGdobnZFSGFyclVTanVSa2JHUVlFNW1RcD" TargetMode="External"/><Relationship Id="rId3480" Type="http://schemas.openxmlformats.org/officeDocument/2006/relationships/hyperlink" Target="https://news.google.com/rss/articles/CBMipAFBVV95cUxOTE40Mm45OGpFZTBQQ181NU1JUWxiQ2RqcEprRnJla25leGVmTncyemQ4SXVRZ01obXR1MVhINkFkQldHUDJua2EwTGhfNG1OekVUbkV1RUNyV2pqQkU0ZFJBUDZVcVpfWHJpMGhDbEREWEs3enh4b0dIWXlPNk5MajJBVHlWajgtQkdFN1hURmdhMGpvM0NmMWVxUlpqNk" TargetMode="External"/><Relationship Id="rId3481" Type="http://schemas.openxmlformats.org/officeDocument/2006/relationships/hyperlink" Target="https://news.google.com/rss/articles/CBMihAFBVV95cUxPMmpZTjJiVDB3RmhLV0w3V1BCZDNyNU9EVXVRMzFCNnFLTEIwS2drTGpJeC10RmRfNG5ucUo1eWFJYncwdmhrQl9fZ2hlVlVDVmxPRXlVZHhKWDkzR19wSEYxQ0Z5UFpPbk56aVZZY1l0dHR0T3lVZTdOS0k1bG4wWWN5NVE?oc=5" TargetMode="External"/><Relationship Id="rId3482" Type="http://schemas.openxmlformats.org/officeDocument/2006/relationships/hyperlink" Target="https://news.google.com/rss/articles/CBMimwFBVV95cUxNOWo5Skt1WWQyZlBuQ3hTamdaYWJLT0ZOYmFWSk1qTEFPSmc3V1g5NUFucEhNb3FvTlRyNU9XX3p6bXVMOGNNTjd4OEUtR2JtN25zRjNKTUlxTm5UX2NFS0RDQjZXX19RZ055ODJkYW1pbkFiY0tLSlBxbVpDNC1DZmxPQ0F3blFTY2RERjBITlZUZ3FwX2J3S2Nld9IBVk" TargetMode="External"/><Relationship Id="rId3483" Type="http://schemas.openxmlformats.org/officeDocument/2006/relationships/hyperlink" Target="https://news.google.com/rss/articles/CBMiiwFBVV95cUxPTjRSNHJlT2VvcDh6S1RxeUF6X2NHNEJ4T2FYRTdGeTFDMkNnX005NnFoZFVWZ25nN3hvMjFzWnQ0VHJZQ3RoeWp1YkZ2ZGpsUEdnVEZwTmlic3diMjdsYmNDbUJKREM3ZWV1TjB1c2Z4U1VwbDNzNUV4b3lERHNnUTBveUNucldfMlFr?oc=5" TargetMode="External"/><Relationship Id="rId3484" Type="http://schemas.openxmlformats.org/officeDocument/2006/relationships/hyperlink" Target="https://news.google.com/rss/articles/CBMi3AFBVV95cUxQZlNyeWI3VGZwRnRRbFFROXRLcnJ1eERnRzhTTU5ETXZfZ1pSV0s4ZEI4RnhWUjItNVY1WjgwcURPTDFPWjNvVjBPRC1FSFFBMEhlUHY3Rmd4Nkt4WXFoZVZFRDFYY21vRkVMclVUcW80TXVsaHVqc1NjNGpRRVVaREN4NnhwREZWdzJKMnFqT0libk5nS21GRUtONWRVME" TargetMode="External"/><Relationship Id="rId3485" Type="http://schemas.openxmlformats.org/officeDocument/2006/relationships/hyperlink" Target="https://news.google.com/rss/articles/CBMinAFBVV95cUxOMkpoODhxQzR0QUt4VnZiWk1tMm9ZTGg5VlZVam45MmpuaHNUa0ZlY2U4eENQMkd4enFtRXJmbFBPTDktUEhPY2hGNUZ3UUx6QWpfX3NBeGtTZ3prWlIxSnRsZGNuVmFUOW9Pb1VnNWNsbGktN0JlMkppT2ZuTHJqM0tURTFEaWxGSjBrYmFobnV1Zm0zTHhVZ2NhSW0?oc" TargetMode="External"/><Relationship Id="rId3486" Type="http://schemas.openxmlformats.org/officeDocument/2006/relationships/hyperlink" Target="https://news.google.com/rss/articles/CBMiiAFBVV95cUxPZnRVcVpoRWpaVWFNZHh6a2dEcExLSjQtbzFUSW12bmxGZDNpeVRiU1RBdFNHdXhfVUdZTzRDQzJZVzM0RVJXV29NY2pjRFk4SUVQZFlieWh2Si1hNXVrQ2U0UExhdGhWMk5BU09VNXpVTUxxT3RPRG51WTRQbWJFSUpFbEVEMHJh?oc=5" TargetMode="External"/><Relationship Id="rId3487" Type="http://schemas.openxmlformats.org/officeDocument/2006/relationships/hyperlink" Target="https://news.google.com/rss/articles/CBMi3wFBVV95cUxPZHBneGJqaGRtYTVXWnRtZktWVGZOTlNZaGExYWVwNm9RYm5ZakxYdWlkeTl1Nk0yZHRWcFYtTFVydEFkVFZLNFdETW03c2djM05EUk1pWEhfaWw4emJVU1kyWVR5aEc0Y0dMdzV2YVlEZjViNmk2bWphNUhUaWRQa1Zfd2h4MVp6MWtpRWdpMFNMSlprMHBUODA5eEM4dD" TargetMode="External"/><Relationship Id="rId3488" Type="http://schemas.openxmlformats.org/officeDocument/2006/relationships/hyperlink" Target="https://news.google.com/rss/articles/CBMipAFBVV95cUxPdEJkUUpfSUtuNnZCYmEzRk85RGpoWjgyU1B5V3pqeXM2VnFXMF9RZVloRFFFSGtfX3I1alBId3lPTHhVcm5CZXVmd3BMNmlSX1VKYmxDWml6Q2ZHRUk1dWloSTZtb0Z2bW9YNV8xdTl2bnV5OElTSEVSekJvcnhESUl5Sm9wOERiemhMUWJtWFJ4QmlGUHF2V3dMclZ5V2" TargetMode="External"/><Relationship Id="rId3489" Type="http://schemas.openxmlformats.org/officeDocument/2006/relationships/hyperlink" Target="https://news.google.com/rss/articles/CBMif0FVX3lxTE1Cb051TWRyRXhqbnhqOXgxVmdKN0M1eG1TR3ZnOC13VUdXR3JYSFdSbFBsbUJwRlUybzN3c1VpRkp5NTNBbkIzS1JnXzVtZWxhREN0VmgxaHQtWGExdjI5MVdXLXB0am40TzFfbjU3RTUySF9janJuMlZvTnp4VlU?oc=5" TargetMode="External"/><Relationship Id="rId3490" Type="http://schemas.openxmlformats.org/officeDocument/2006/relationships/hyperlink" Target="https://tw.tradingview.com/symbols/NYSE-UBER/news/" TargetMode="External"/><Relationship Id="rId3491" Type="http://schemas.openxmlformats.org/officeDocument/2006/relationships/hyperlink" Target="https://news.google.com/rss/articles/CBMingFBVV95cUxQMGxWRTM0d0cza1NrWHhzU3o2MFdGX3JkeDhhX001RlhuNTIwdE1QZVBXemRIcHZwOUI2ZkdnblhBbklsMlhIMEVyQjBVTEZER1hrblZ4ZHNJSC1rVmptLVdKaEZwSXhzOVhpWGRNYkNyX2JvaU5oMWRQSzlvcnFFOHpXbFhPVnN1X0xNMGFicXF4aEhZRDdveWNyRmdZQQ" TargetMode="External"/><Relationship Id="rId3492" Type="http://schemas.openxmlformats.org/officeDocument/2006/relationships/hyperlink" Target="https://news.google.com/rss/articles/CBMiZ0FVX3lxTE5nRG96OHBZMGZVSkNkODVXSlp6V0JpTUNuZzdoNGpMeDNpYjBCRUZOUGdqLTBUT1pBcTdWT1dCeXFMbHV0dWlNWDZVcHpiTld3YlQ3bVk1Vmp4bzFNUHo3bG5oblBsU0E?oc=5" TargetMode="External"/><Relationship Id="rId3493" Type="http://schemas.openxmlformats.org/officeDocument/2006/relationships/hyperlink" Target="https://news.google.com/rss/articles/CBMivgFBVV95cUxNU0J3U1ZYc01vbE01UFFQd0Y4aFZnemI4aDd0elY2MkRxOVlyVnQtV3piNl93WGZqVGxtRzZNUWZHOUJldnphaVk2NnpIbW9kcXpYTC0wWUQta2ZJREl4bmIzQmc5dDFVRlVQWTZMWGNNWlN5TTZxS08wXzhxV21aQVQ5VjBtcWVxcnFYNG84ZDMteEhZRklkX3lwVFZnaW" TargetMode="External"/><Relationship Id="rId3494" Type="http://schemas.openxmlformats.org/officeDocument/2006/relationships/hyperlink" Target="https://news.google.com/rss/articles/CBMitwFBVV95cUxQUUY5V0pVcU5fVTg4SXJhNExIY0pieEJNNzZFbzQ5Ql9aWmtKdFpzTWtPWXNILU9TWFpvUFhYZU9hUWI4Mms1Q2pEWkJuR1dZaWtXS2pnSWZpdWFGQ29INXEyRG1OUW5WV1RGWFFJVXNlM2Yya1REcmVtMF8xdXFlYXZ3NjlIcUtodk42UWR1dGRsWnVWZ3Bockd4TzZZNU" TargetMode="External"/><Relationship Id="rId3495" Type="http://schemas.openxmlformats.org/officeDocument/2006/relationships/hyperlink" Target="https://news.google.com/rss/articles/CBMi1wFBVV95cUxOMUp1eGdzZ1E4V1VLMzQ1emN6bzRuVlFkb2trZ1UzZ0dwODczX2RjV3RDYmVHSW9qQ25LYTFTaG1mWUlHdGwzcXVFaFBCSUxpc0R2X3poNkF6dDZqaWlxbmZOeWpQYkJjYlZJMzhHNUNEWmpxaXh3Zk1xTHhrV0g4bjVXcFJRZ09WaVQ3VG1NRHJ3UzA3UWhhY2tKdkVNZV" TargetMode="External"/><Relationship Id="rId3496" Type="http://schemas.openxmlformats.org/officeDocument/2006/relationships/hyperlink" Target="https://news.google.com/rss/articles/CBMiugFBVV95cUxQaTRsb1FxM0dZbkt4eldoSk00VUZMN3I1Zm1uNno2UEthb1hZbEswSm1fdzNya2lITGxIMmp5MWlTTmlmWEV3MUVLT1JtZ3c5cV9oMzJNY3ZKSGFjMkZPQWNfdjJfbDNWSm94WEVoeUI3Qk4wSmM5R2xxLU94V184T1dNSkdldTBTbHA4aHE1azNTRThXZ05tblFWYmxodW" TargetMode="External"/><Relationship Id="rId3497" Type="http://schemas.openxmlformats.org/officeDocument/2006/relationships/hyperlink" Target="https://news.google.com/rss/articles/CBMiqAFBVV95cUxNM01NZ0VYSlVUNC1JdUc0bWFaV2tvMDlzdFltS05iOUZMb2hBU3VYaTYxTVN1WXM2MFA3NGpsdzZoUEpWc0NxR2dGUG1zZGEtdGlsLVJoWFB2aGFUeE1VRGIzTEstQnBMd0hDbFVYeVZ3cHFNamhlVk5MdDlaQTNBVFltdllBanp1VXFkT25uVUtqZVRvM1BFLVhpX082Yn" TargetMode="External"/><Relationship Id="rId3498" Type="http://schemas.openxmlformats.org/officeDocument/2006/relationships/hyperlink" Target="https://news.google.com/rss/articles/CBMizgFBVV95cUxOM0R2WmV0TEhrRHNFNjVLc2Fnd3A5SzNXTXJuZUV5eGVaLTBYRWxqZDJ0M1g0MWxIamlHTzhhOG5hcW1rWlJUeVV3a1drQkY0ZDNJNEVWR3dhMXh3WWlwX1BOOTJsUFYxMzNhODRpVkRqczVfQmNJYmxXZUdOSmE0SUx2aFkyZER6NFRsRzFKREMtOHBjVmp2dzFwMXpZZD" TargetMode="External"/><Relationship Id="rId3499" Type="http://schemas.openxmlformats.org/officeDocument/2006/relationships/hyperlink" Target="https://news.google.com/rss/articles/CBMidkFVX3lxTE92QUs5R084MnpTNDZmVVd0QnNsMWtCWUc2WUltd1NpX0ZnLTc2R1JlZ01fNTRFNUhUU0VQTDM4MzhUMnFOSnRzb3lEdXRxRGt0eW9YWGVGM3loSXp4Rm9ROFE2UGl5SkdQQjlZU2F3WVJBdUpGb3c?oc=5" TargetMode="External"/><Relationship Id="rId3500" Type="http://schemas.openxmlformats.org/officeDocument/2006/relationships/hyperlink" Target="https://www.cnbc.com/2026/10/23/darden-brinker-qsr-stocks-restaurant-earnings.html" TargetMode="External"/><Relationship Id="rId3501" Type="http://schemas.openxmlformats.org/officeDocument/2006/relationships/hyperlink" Target="https://news.google.com/rss/articles/CBMingFBVV95cUxQeHc4ZGFIRVhoUDdnT0t1dWl6NThQdjFQZHpOaGNKZVVpeWkwUWMxRXJNSGJ4Q1FqVzlxV2VrSUN6aEctTUJWWHRsM1NrNXJIOUJ6QXI2eXR3NWhJTXJyWl8tdE0tZ1dNTG5uMkVHZnNFemNmU1BhYjcwWDJBR0JYSU5Cc0Z6VXhiZG5SZlpicU9TQUVzNUx2SS1xSnVWQQ" TargetMode="External"/><Relationship Id="rId3502" Type="http://schemas.openxmlformats.org/officeDocument/2006/relationships/hyperlink" Target="https://news.google.com/rss/articles/CBMi9wFBVV95cUxNTGRzTE1UUlY3Ukx5QWp6R1ROakRqWFlOdjhtLVdDMThnX3l0NDNKLTNORG45NzRsU0VvajdvX3dyYm1OWUE3WnIzWW52d1lxZFpWeDBQX1pQbmliZmZkLXZPOG1VdE5pQi16X1AwVHc2UzZEN1BOMzEzWFpweFdjTjQ0UGQ5bUhRZHlOaGpUdGpyM2J3TzBMTURUQVlET0" TargetMode="External"/><Relationship Id="rId3503" Type="http://schemas.openxmlformats.org/officeDocument/2006/relationships/hyperlink" Target="https://news.google.com/rss/articles/CBMiwgFBVV95cUxNR1lSMkpYZGVsdGh1QW1nSjE4U0tIeTBYZUJKa1UxSFBEVzdYblh3SEZxYzNUOE5qeUZvTGluVW1CakNlbnZBSDdQM0dCLV9WbmpBNjduTTNOS1BTdWJuam41YzdKTVh1c1dRcWtuUGlkcXFieXkzdHI4VGJobU40eWRxWE9PSHJnRVhCdWdINllTUi11bDcwTG1kM1hDOH" TargetMode="External"/><Relationship Id="rId3504" Type="http://schemas.openxmlformats.org/officeDocument/2006/relationships/hyperlink" Target="https://news.google.com/rss/articles/CBMi4gFBVV95cUxQTnRZRkVqZUtUeDdpVy1zVzVaZDVCcTlPSzRReW1Dcm5MSnBJUHJNT2NYSDB6U0JZUEZnMWJ3dlBmcjB5ZlhVWFpsM1dSdV84T05zbmp4bmYzcmMzODJYMlo3UGhQaG9yVVM4eHdySFFmNTRBNGFuOXlfV2hJR0JvR2llcktfYlBzTERwdTBQb2NVUWM3c1RZZDNvWjByaU" TargetMode="External"/><Relationship Id="rId3505" Type="http://schemas.openxmlformats.org/officeDocument/2006/relationships/hyperlink" Target="https://news.google.com/rss/articles/CBMixAFBVV95cUxOQmxCbWJSV1JQS2JhUElHMk1jby03VkJGMDBLV3FtOFBuMkVxU0xrdFd3QklfdGU2ODQ1Y05taDBLOEp6amY2RzVEaDNUeFVEbXMwcGNJcFRmQ19QLUFaQUtFX3R3X1lPMDdoVEFIakxyWk4teDVXTG9DLUVWY2JNallrc195Smk5YnMwZkZjclhMMnZUelFXNVJvSHJnTV" TargetMode="External"/><Relationship Id="rId3506" Type="http://schemas.openxmlformats.org/officeDocument/2006/relationships/hyperlink" Target="https://news.google.com/rss/articles/CBMi1gFBVV95cUxQZ0xyTHFuWG10dmxacktfWktoSVFXaGFzcnpnbENHSm1ZaWR6UnZxT1ZFZXd3TV9WVnhfbV9YaVBjOFlfNTNIdnZyOUpoRVpSNld1emNSdU1LNHp2OWdsdFNRNTc1M0w5MVJiN0JXMmFGcGFkSVpfS2VuZ0liQXNWdTNqbC1uSFkzZjNQQmRURlFyWlZiZC1CQU9iOWtnQV" TargetMode="External"/><Relationship Id="rId3507" Type="http://schemas.openxmlformats.org/officeDocument/2006/relationships/hyperlink" Target="https://news.google.com/rss/articles/CBMinAFBVV95cUxPbTc5LVo2T2RWQVdmVFZhc2J6STgtTXIxWVdwaE5HbnJxQlBQWjBTRzE3YmwtZmxTRk94X0hnOEdRZ3UzNjg4RXl6VGNjdF9LSU9aRGFmSk92aG16V0RtMmIwaHhPVmk5VXFzZmVwS2VUWlJrR3JZd0lRWC1IQXNlS2ZVOXJ4Zkx6eHIybXFDT2kyeHFHRXZ2N3VON1c?oc" TargetMode="External"/><Relationship Id="rId3508" Type="http://schemas.openxmlformats.org/officeDocument/2006/relationships/hyperlink" Target="https://news.google.com/rss/articles/CBMi0AFBVV95cUxObGhteEV2OElqc0NXMmlmV0xvRmp5UmREbnZ1bEFyQlZRZmdtd0R5X0NYcVJwMElsckVaQXp2LWZWZDBjRV9zZHVuSGpwOE44UmpPTC1UUEppcUI1Y0lFVTl1c1k4cFpHWEhva1JmMGwxMURvTFdQeE1GbFFIY2dGMG10NWdfdk1maTNoMkZIZmhvUWhBcl8yNV83LWN0Tj" TargetMode="External"/><Relationship Id="rId3509" Type="http://schemas.openxmlformats.org/officeDocument/2006/relationships/hyperlink" Target="https://news.google.com/rss/articles/CBMipgFBVV95cUxPU2l6WWNsTGo2RjRiMk50N1NLTUVIWURuSDhmeXU1eElhQlR2clo2Y1k2ZTU5cGllNjd3S3dMcjhNX21VMzA3M3B1QWp2dzJWd0ZTaWxBdUlHVWwxbjNGT1pYN3lXT2pTSENUdFdvSVBvVC1XTU0tTGU2VFlSNEdZcUNmV1dsN2RieWh4NktKRWJIYy0wRTRiLV9nbXJYMl" TargetMode="External"/><Relationship Id="rId3510" Type="http://schemas.openxmlformats.org/officeDocument/2006/relationships/hyperlink" Target="https://www.gelonghui.com/news/5330402" TargetMode="External"/><Relationship Id="rId3511" Type="http://schemas.openxmlformats.org/officeDocument/2006/relationships/hyperlink" Target="https://news.google.com/rss/articles/CBMixAFBVV95cUxONnVqMWlXV3dLR3dmTEtRM19NRU9qaWNIek92ck5WNi1UZ1ZNODVhQVlXY0Vvb2hWeERYTm9yUllfTUMyaHZBUzlWR3FrbkdTaDIxZ1pKN0VHbTUyWFBadmV3Rl9uaXowSXl4Y1p0UmNDT2VrYm1vanhIWm55SlhraWJteko2Zkk2Q2ZBMXJ3bk9HSHVsdEh5bUVQSEt0S0" TargetMode="External"/><Relationship Id="rId3512" Type="http://schemas.openxmlformats.org/officeDocument/2006/relationships/hyperlink" Target="https://news.google.com/rss/articles/CBMi6wFBVV95cUxORTNIb3FpT1laZkpWaXY2Qzd4a3dHZVpUdDVFWlg5U0ZvdFVBbTUtekV0RkNhM0s2N3BoQ0hJQThzX3FMdl94dW85TFNDdDZ6RTlpYVRoR0pEWjY0aUVZWHVFd1g5Qi0zWlhPQXNNZnZ6b2V0ZGNQS0NkMWswWEtKU2V0dnFxd1pVVWxVQ0VpUDBrczV5d0p1dGxOUnBvVE" TargetMode="External"/><Relationship Id="rId3513" Type="http://schemas.openxmlformats.org/officeDocument/2006/relationships/hyperlink" Target="https://news.google.com/rss/articles/CBMioAFBVV95cUxQRWo4azBDbzlnaWRwS29lNHQxaW1tdW53VGk2WnZwNHpzLXhHNDR6dWZ3Q3dpZkRxNjVTU3RRaXhObGd0ZU9zZzNqWV9ZamYyUXR3eDFrTkRNakZLSmJMcXFrNWxlR2RHT05DUnBWdjVlb1o4S1lQU2JoTUcxSkVSOGJha3JDNWhfMWxUa0xfbGxDVlFJeHZ6c2NoOGdORz" TargetMode="External"/><Relationship Id="rId3514" Type="http://schemas.openxmlformats.org/officeDocument/2006/relationships/hyperlink" Target="https://news.google.com/rss/articles/CBMi2wFBVV95cUxQMzNTQXNHWDhqUkduYWhXOG9TWXFRTkpMSzdBMDFEVV9LOWREdTJaZlVpU0JYLVhfcWJMV2c0dWVVMjlaeXpRRWlnMUl3LS03VEdqUmJxbEJ3UDZUdy1WQW9OcnhYQjJtLXFCVnBpRGszVWZTbktYaWIwQ3U0ZjRDMmZVR1lISUt2VEZ3Rk1rdFg5UjRuZXBoTGhXU0hoZD" TargetMode="External"/><Relationship Id="rId3515" Type="http://schemas.openxmlformats.org/officeDocument/2006/relationships/hyperlink" Target="https://news.google.com/rss/articles/CBMiywFBVV95cUxOMjliRVIxcUZyTTBVZkc1b25lRzZTbHZvWVAzVlU2Y05hS0FDTzg5ZTVJQUFnQnpPaFhqYnJ0SG9OUUduWHgtb2RldmNmbzZxVHEzS2htdGt2TzdmQS1QdEZqM2Jod0FxOXE5cVFUZzBvRUpkSE5sYm80MEhhV3EzSzJSQkh3aFFLZ3hVWXJsYi1qUGhsbm92S0t4YkdYZX" TargetMode="External"/><Relationship Id="rId3516" Type="http://schemas.openxmlformats.org/officeDocument/2006/relationships/hyperlink" Target="https://news.google.com/rss/articles/CBMizwFBVV95cUxOUEdxTFNGWmVFX0drQnVFdHBlSVZ3aEhpUTFnZWtkWFpqZERRUTg4WGV4QW9vZ2tnNldaRHdEMUlnTGZoa2hrZXdUUl9WLWFHc3RVWUpRa3pKZ09XeFRTQmthZDFLcndaTXp3ZUxZWElkOWZ6YkhwOEdKbWRMeXJSaThlcFFZREF6VDlMWmllQlhlbWh4MlRMWVRxSzJZbF" TargetMode="External"/><Relationship Id="rId3517" Type="http://schemas.openxmlformats.org/officeDocument/2006/relationships/hyperlink" Target="https://news.google.com/rss/articles/CBMiygFBVV95cUxQOXBWUTU5bzJXbTZ1eHNDc2tJb3cweGVqT3RDeEFaZXpBcGtoLWhPemJITWRTYmpjZnJVRGpWa3dUdEdXRUlNTGcyOHF2MFF2TXY2VjRpaFdhdkJpMVNIZTE4UFZVbGQ2d1J4WHBYM21uMkw2bGJIdEZucnVmZ2cyeXVqaTdOTGF3bzlNaHNrZVZ0czNDRkpLM051NXJjND" TargetMode="External"/><Relationship Id="rId3518" Type="http://schemas.openxmlformats.org/officeDocument/2006/relationships/hyperlink" Target="https://news.google.com/rss/articles/CBMipgFBVV95cUxQTU5FQzNISVFsSE9SYkxKbkR0b0IyNkNHUHpESTBtSDhjN1NReDlJM0x1Ym4yM0lEWmlrbjRFTk94SV93Yk9jSDYtbk43VG1Bejh5U0M4TVRVajNITmhHdmlMOTRydGMxN204VmJDYnFNV2h4MVRLNHg5ZkR2QXRWMzllY1V6amFFYkVoalhsOG1ob2NLUzFPeEF2NW5ES2" TargetMode="External"/><Relationship Id="rId3519" Type="http://schemas.openxmlformats.org/officeDocument/2006/relationships/hyperlink" Target="https://news.google.com/rss/articles/CBMijgFBVV95cUxOMmpGM0hrS0ZyRFRHcS1MamRQYmxQMWR1U1VjWHp5U3llQTJNT3FhTjc5YmlKZEZ1LXY2NTZuSmxuTVNTUF9yUGNWZ2VhMFpmQWxLMHR4S3puQlhsUmZfc2V1Nks4dFh6YjBQUGJMbWNwQ0VNQkhVYU8yMWR5YUc2VHRJME5CdjBSck82OC1B?oc=5" TargetMode="External"/><Relationship Id="rId3520" Type="http://schemas.openxmlformats.org/officeDocument/2006/relationships/hyperlink" Target="https://news.google.com/rss/articles/CBMimgFBVV95cUxQNzUwZEo0WDFUT21CamJyOXlHOUFCeUFobVlIUW44R2FjWHZqb1JsMEtTMC1hek9ZeEFscEVnZUZoVVNEOWlzemFXLU1SMm96Tlppc243bDRRWUNIZ0IwZ29QRVBkb0lFODZQVFZWbjV3VVRlLXZVc3ZaUVlTTW9Da3VIM2ktWEtTZThaaTJ3WmhjVlBjYk4wQmVn?oc=5" TargetMode="External"/><Relationship Id="rId3521" Type="http://schemas.openxmlformats.org/officeDocument/2006/relationships/hyperlink" Target="https://news.google.com/rss/articles/CBMirAFBVV95cUxOd015a2VtR0tMS0U1eG5wb0NHdk4zRkxBaEpaTUpGbVdYYzdaTWlDdkJvZmI0My04M0paclVPNlNBQ0NkWnF3ZXBUM29Ea1NLWnJWdHd2U1ZoLXNpV0Vtc1FaVE8wQ0h5Q2R2WnhoWjlIaUFWTTFxUTJQOUdOdW9Wa2FrelR2QVEtc3FQenBFaXhoSkd0R3k4WlpUakN4dF" TargetMode="External"/><Relationship Id="rId3522" Type="http://schemas.openxmlformats.org/officeDocument/2006/relationships/hyperlink" Target="https://news.google.com/rss/articles/CBMiYkFVX3lxTFBHMkIyb0xQUHhmQ3Q0Y1BjenZOV3kxWTFHNl9TN0NSckYySHFDYUh5ejh5MWFhRld6SVVXbGdkdDM2V1pPVk9fV2xmUEkxRVR3NnpUb3ZBVWh1MWsxUzRvZ2xn?oc=5" TargetMode="External"/><Relationship Id="rId3523" Type="http://schemas.openxmlformats.org/officeDocument/2006/relationships/hyperlink" Target="https://news.google.com/rss/articles/CBMilwFBVV95cUxORkhEb3kxVXV1anVESnR2eEVVSGxieUZqSWxFeWY4YW5LTnJ4b0JLRW1DV3RmdmVaNmhNWE5jTnR4SGlHYmtHd3lmSUNLZGRUNUlnWXpzRG5Mc3pMTk1mODdXSnJ0aWJzdVp5QzBJNWxrWklGdWhmN18wQTR4THFRSGVzcTZ0NTF1UjQ0NXJDdWRNeksyZ2NR?oc=5" TargetMode="External"/><Relationship Id="rId3524" Type="http://schemas.openxmlformats.org/officeDocument/2006/relationships/hyperlink" Target="https://news.google.com/rss/articles/CBMipAFBVV95cUxOekZvR3o2bFpkcmxma3NLT0ttZE9VY29zR1ZEMzNkenJmNDBjMnJTYnNGaFJNbE1WYkF5ckItcHVKOU5TSE5ZZTQyaEQwVFR6VXR1b05RQW9Wajl6LUQ0QUhUZ1lZWkg1c3BvM0h6dTNaSGkyT3NQNXBUTDk5T3N4RXdiTHpjUUpBTWZoczFzVWI0MVhBV1lUUU9ickxsc1" TargetMode="External"/><Relationship Id="rId3525" Type="http://schemas.openxmlformats.org/officeDocument/2006/relationships/hyperlink" Target="https://news.google.com/rss/articles/CBMi1gFBVV95cUxOT0FDczlzQjBTbU1zclgzRHFRVTg1bE0xTG5iMVRzcFdpTElodjk3TDB0WTZpYVRTU0Nibkp3RDRJeTExNzZOb21LaG9Sbzh1SHhEQnBfdFBwdUZlNDJmVlVhZnF2TjVzZmQ2b0pYakkySkdxYmYza3FnUWV6RWRBaTF5cUtzblBPYm9tRUd2d2JzZW1YeWJmN3UzVk5Wc3" TargetMode="External"/><Relationship Id="rId3526" Type="http://schemas.openxmlformats.org/officeDocument/2006/relationships/hyperlink" Target="https://news.google.com/rss/articles/CBMiywFBVV95cUxQbF9UbkNwc3EwbFpnZUs3Z2NTYlpXMk5OeWlBZ2ZqMEFUdDlvckp0aXRPUnJOYTJ3VXo3dHQxbDIzZUs5bVBfUmdkcE00WXNVLXhrcnI4NWEwM0xsQjNrZTVCSDY4WjlxRHV1QnpnRzVnR18zaHlmenlHYUFPQXp3VlFXcUpsQlExcXlGYUtSUy1Ed2xlb3QwUTlxeHFvVU" TargetMode="External"/><Relationship Id="rId3527" Type="http://schemas.openxmlformats.org/officeDocument/2006/relationships/hyperlink" Target="https://news.google.com/rss/articles/CBMisgFBVV95cUxNSzJVbTUtendsTi1iOHhlc3doUVJSc1NUYVYyb1RfUVpmckwzekR4NzZHNnE4Si1keUMyVjhfcU9MMWpBRk1La1BxNHM0bWY0OTRRcU8tdmFwZ3UyN3MzUHJLTExVY1NRYWtTX1BlcWxCa0U3Q05TZGxraS1PR1NobTRvVXRlZFZzMzVfQWhrYmlPTC1xcGdFN3VRNFRoam" TargetMode="External"/><Relationship Id="rId3528" Type="http://schemas.openxmlformats.org/officeDocument/2006/relationships/hyperlink" Target="https://news.google.com/rss/articles/CBMijAFBVV95cUxOMEFMa0dqWnVkdmV2Ynl5elFiaWpTZllwbWR6d1E1QkJmOFdtMEt2QXBYQ3F0SGpoVDlUZEtMenQ4NnNGanJqRDdVWjZnWnJUVVg2eTFSRGxDY1RERlVvcG9MNGNoYVlJQ3Q1RHRReEFKSXBtODEyZTUxQlJld2JzdXhKTktCRGlzNVB1dg?oc=5" TargetMode="External"/><Relationship Id="rId3529" Type="http://schemas.openxmlformats.org/officeDocument/2006/relationships/hyperlink" Target="https://news.google.com/rss/articles/CBMipAFBVV95cUxOTGd1TG5jU2p0RzQzUUx0VDNTdXpyUXEwS3dSZjV6VEU2WXg5VXRtZk9JelhfWUl5MTRnZWNuQm9HRnluT3V2aWFGVUdkeGJWUWV6bDdIUkx6Y0FyTkpjSG44MllSM21jdDAteGt3Zy1xTEszZHdhdWU1Rm9tY3U1UmwxQXYzdTZVTTl1OERtN3d5REVuTXFXUjhTVHJZVk" TargetMode="External"/><Relationship Id="rId3530" Type="http://schemas.openxmlformats.org/officeDocument/2006/relationships/hyperlink" Target="https://news.google.com/rss/articles/CBMiygFBVV95cUxPY0lLRkhTZjFFSkNnYV80SVBDLVFhOXhJZTFNSlBvZjF6VFY2RkVLZEU0b1I2ejNEcHRWQlNUYnN1a3BTcG1XejZXd0Vub1NwMklLbVlkcHM3VkppWlU3NE9HWFk0c1ZKUDBkZjY1M3JWc2lJbHZQemxuSUM4bVJWT1ZYak1sejZtYkxmWTNUb1I4R0VyTk5vVFpLTF9KOE" TargetMode="External"/><Relationship Id="rId3531" Type="http://schemas.openxmlformats.org/officeDocument/2006/relationships/hyperlink" Target="https://news.google.com/rss/articles/CBMi5gFBVV95cUxNSUFWRXRxOE9jR2ZaeFl2a1pqSWVfVHhYeUdJSTJGdEtrS1VpVTdTMkstOWtKb1JTSXpJNE5pWk5GWThwMVVoVl9ubUJjR1d0Y0otUmFXMU9FMFpOWDJCVHRLdWFUb0VTZkJablZibWlpUlpLeHEwZktOXzV4N1c1WENmZmE0R18yTmMyRXRIb3VwQ25CTDhHXzNGd2xRSk" TargetMode="External"/><Relationship Id="rId3532" Type="http://schemas.openxmlformats.org/officeDocument/2006/relationships/hyperlink" Target="https://news.google.com/rss/articles/CBMihwFBVV95cUxQQ3hYby1GWU5aQ0JSc05pYmhkSDlacktRLXVUbFQxN2V2ZWVPcHBOS0FkUWc0VmxjRmlzQk5ndjFQX0FGdlZOVy1FUmU3NFl5QWhEeXpPaVh5MTNqZkNiT29IVWxDNWhyMGt1ZGxCYUNsWGZUUlUxb3lzeHBGbVktMkFvTG9odmc?oc=5" TargetMode="External"/><Relationship Id="rId3533" Type="http://schemas.openxmlformats.org/officeDocument/2006/relationships/hyperlink" Target="https://news.google.com/rss/articles/CBMimAFBVV95cUxNc2lWQXZsOE9pOERhN1JuSldVUkdUY0JaWGlvRXcxSkRBZDZBeXIwbnBZX095eGJ0NzNjRVM5ZHhpMUdybk5iM29qMUM2OU5DR3JueUxnX3NFczFjdEdYeDZlcDNNVC1LNXBmYkUwTDY5UFYwdFF2STlJV1RmNGE3RzhxdlVjbGR4NmdPUGpVZGRwOTFISjFmTA?oc=5" TargetMode="External"/><Relationship Id="rId3534" Type="http://schemas.openxmlformats.org/officeDocument/2006/relationships/hyperlink" Target="https://news.google.com/rss/articles/CBMipgFBVV95cUxPSldqdkUxMFdROS1jVjZtS0p6YXhuZGw0dXRvdUQ3TzNtd19hX1pVaGN0UkVPRmhPXzM4YVJ6TWlSczFxcFJjXzJLb05DbDVBQ0VzRzExcmk5SHFIZERNUnVCRlBTbVBHMnlGY0lnWXFNM1o1Q1FIbWd3X0hicl9VS0x0S2dtQ1YyOU5oNFpSOU5UTW91YThmN0VtU3FwUi" TargetMode="External"/><Relationship Id="rId3535" Type="http://schemas.openxmlformats.org/officeDocument/2006/relationships/hyperlink" Target="https://news.google.com/rss/articles/CBMi2AFBVV95cUxPYmM3TnRoQnZaUjJqMDY0X2s5STBfU0V6bmpxWmYybGJLc04xYTVnQ3Z6TlZjWXhnUVB1UjFDN1M1VlpOOUJZaHY2a3hEeWF1elF4OFZPYllUZ0Z4emE5M1NDa0czX0s4VlVpbFBZYmhxWGN1UGFLbE5KZUYySzdKcS1ZNGR5UlFfVzRrQ2NQb2xZa0V0YmtMeDM0Nk9lZ1" TargetMode="External"/><Relationship Id="rId3536" Type="http://schemas.openxmlformats.org/officeDocument/2006/relationships/hyperlink" Target="https://news.google.com/rss/articles/CBMilwFBVV95cUxQcUlsay1GX0x1Tk9lM2FYZFlvV3c3b0J1UG02TTFsbVN3RnI3Q3B0akxBN0s3M1IwMXdxeTZlVjNHT3Bjb3U2NE1WX1U5MmVDMk9temp1UTRkQmtTalNPRUh3ZnFvbWQyZWRXNk51TnpkRkVfVEVSeUtrX3RxN1pReVN4cVNzUVFpcndDNFBVbHRFUXdlako4?oc=5" TargetMode="External"/><Relationship Id="rId3537" Type="http://schemas.openxmlformats.org/officeDocument/2006/relationships/hyperlink" Target="https://news.google.com/rss/articles/CBMiwAFBVV95cUxNRTZKSWVjdXpJclVsRTFUTjkzc21YUURXRFktaVJ2RFZIaDE2UWhKZ3liN2EyYkxEdE5aMjRPMXhFMjFHLUpZS192WWsxRVdSUkhMZVJlNE8tM2d3bHNtSnVuNG1LcmdJcjVMR1ZqdHR0d0ZNZFBINmdDd0JlRFhfYmsxczVrbTl6NHVsNGRueUhsRTF5dHZnb01PbGNIY0" TargetMode="External"/><Relationship Id="rId3538" Type="http://schemas.openxmlformats.org/officeDocument/2006/relationships/hyperlink" Target="https://news.google.com/rss/articles/CBMiiAFBVV95cUxQRXoxbjUzZU5nRnpmTHYxYTUtOC16cjZjejAzdW9sUjFQRXRnVHhGNThkc3p3MlVzbHNNR0VmRWV2Rml3eWg5dTg0RTR5RkYtNDRvb0tSLU1tMV8tUE4waF83UTJFS29WR2hYSXl2YzhPa1phSS1FcllmbkVSWmNOVnk0bmZZbU45?oc=5" TargetMode="External"/><Relationship Id="rId3539" Type="http://schemas.openxmlformats.org/officeDocument/2006/relationships/hyperlink" Target="https://news.google.com/rss/articles/CBMirgFBVV95cUxOQ0VpRjB2dkUtcmZOX2pQcGltZnI4LWt3ZXpZSjNoMHY1SmxjbkdKblVmTFNlVHhpYWl0TXJkRTIzUmluVnNHUGJKampzSUVGc1lrMVd4UHVRLV9ob0xVdGVnTkdVa0VFLTc0NHhScy1SNVdhWWtyTXFaSzktUlFqX0hZb09CZWVwV0w4QWtDUzF4enh2eFRqUlU4dVBWc1" TargetMode="External"/><Relationship Id="rId3540" Type="http://schemas.openxmlformats.org/officeDocument/2006/relationships/hyperlink" Target="https://news.google.com/rss/articles/CBMiigFBVV95cUxPMGdLcENPcU5QQTJ1NmM1VWxOSFZVRmtzTWlJSHU4TXFlR3htaEpDRW1KeTJKbGgzSDNGcVNTVFVfVG03Nlk2a25LNGRpUnVZY0Q0ZEVJYnJUcWlFRmVpbzBlTnNJTjFtdmJsdW9hYmpydE9WWDNwY0U5SkhiVTRNMldHZzk1Rmh3T0E?oc=5" TargetMode="External"/><Relationship Id="rId3541" Type="http://schemas.openxmlformats.org/officeDocument/2006/relationships/hyperlink" Target="https://news.google.com/rss/articles/CBMimwFBVV95cUxQa3RhNW1pWEdKVDdBZ1I2RFhqV042RThPcXRVRWlpTDVLOWVZNkpvN245UHJ1b2doX3hOek15V2ZKTWhzdXdxc3ZQSnAtam4yUkJ1MWxZaE8xLTl4SmVTNzllczNsclBpbmw0YVVFdThRZlZ0Ml9GTGJYVF93R1NVNU14bVZZM0FvSFJwc3owQVZQMzV5bWxfM2dxRQ?oc=" TargetMode="External"/><Relationship Id="rId3542" Type="http://schemas.openxmlformats.org/officeDocument/2006/relationships/hyperlink" Target="https://news.google.com/rss/articles/CBMihwFBVV95cUxNOXZrZmRTeGtVbjl1aWRXUEdqUWdwY1J4SnF4bi1HUFNSbUpabHZoaGcwNWJjOTRFaHZRdFBlV0djQ1I3UVF6Nzh6Q0xTY2piTFczdTEyQzRDYkE2Vm8zaktIck1HSXFNbk1jSEVnTnltZjYzSkV0MllqUW5MaHQybWx5QVJ4RDg?oc=5" TargetMode="External"/><Relationship Id="rId3543" Type="http://schemas.openxmlformats.org/officeDocument/2006/relationships/hyperlink" Target="https://news.google.com/rss/articles/CBMiuAFBVV95cUxPdzVReEJpWEVLMFVrZ051U2R3UGZLYlloTVd0X3Fkc01ydTJEbzFFTjlwbjc1TzgxenFoZjEyTXBZckpZTGRIWkw1Q1g0M3MwdVNscUpTNFJSd095ajJsT1p4WmstTDlvbjNXSU90TEhaWGpuVXlmdzYxbGRodDNwLVVTUVhGMDUyRzBpRzViR0VvQWVXUjBoUko2UHRUen" TargetMode="External"/><Relationship Id="rId3544" Type="http://schemas.openxmlformats.org/officeDocument/2006/relationships/hyperlink" Target="https://news.google.com/rss/articles/CBMihwFBVV95cUxNOXZrZmRTeGtVbjl1aWRXUEdqUWdwY1J4SnF4bi1HUFNSbUpabHZoaGcwNWJjOTRFaHZRdFBlV0djQ1I3UVF6Nzh6Q0xTY2piTFczdTEyQzRDYkE2Vm8zaktIck1HSXFNbk1jSEVnTnltZjYzSkV0MllqUW5MaHQybWx5QVJ4RDg?oc=5" TargetMode="External"/><Relationship Id="rId3545" Type="http://schemas.openxmlformats.org/officeDocument/2006/relationships/hyperlink" Target="https://news.google.com/rss/articles/CBMiowFBVV95cUxQMll4M3N0MnFfRUF0MjFOdnQ2dXl2R3NydklIZFRueWRGb19JQlVyN1kzbmNpZGRpRUVuU0tXYmRKQVdXNlBLMXNud2JHbjJQQVBOZWpGVHB1anlmbHU1SGppNXlnSy15RFgtdmlKYlI2WVRPMEl5MHhweGFNSUxJOVpLMmNtelNVYTBqUmN5NS1fVzBoRmFBekY5X3QwRk" TargetMode="External"/><Relationship Id="rId3546" Type="http://schemas.openxmlformats.org/officeDocument/2006/relationships/hyperlink" Target="https://news.google.com/rss/articles/CBMiZEFVX3lxTE4xSWU1MEkxZlpFUm9kcm9uV182M0h0NTd2U3AxNmdFXzFFUUdCTEVVdDlYeVl6a3E5LVA4bXVMWHlvTUt6WmZ6UUVxajN5WG56ckkyUkdaMmJTbmo4Mk90bHVDNUE?oc=5" TargetMode="External"/><Relationship Id="rId3547" Type="http://schemas.openxmlformats.org/officeDocument/2006/relationships/hyperlink" Target="https://news.google.com/rss/articles/CBMiZEFVX3lxTE4xSWU1MEkxZlpFUm9kcm9uV182M0h0NTd2U3AxNmdFXzFFUUdCTEVVdDlYeVl6a3E5LVA4bXVMWHlvTUt6WmZ6UUVxajN5WG56ckkyUkdaMmJTbmo4Mk90bHVDNUE?oc=5" TargetMode="External"/><Relationship Id="rId3548" Type="http://schemas.openxmlformats.org/officeDocument/2006/relationships/hyperlink" Target="https://news.google.com/rss/articles/CBMiiwFBVV95cUxOU2xfWkVMcTZlWkQzX2J1RW9OdjBWaEN2WUZQMURIUTdDNGNHWnM3YlZOcXFNX2Vwd3BRUjVDY0taYjBGMnhnYXZpQjZwcDA1dFB0S01Nclp5Z0R1LU1Db2NETXAwTjVxR2I5RUJ3V1BIZEQ0RWMzejduTWgzYk5WVlBndFdPT256NTZv?oc=5" TargetMode="External"/><Relationship Id="rId3549" Type="http://schemas.openxmlformats.org/officeDocument/2006/relationships/hyperlink" Target="https://news.google.com/rss/articles/CBMilgFBVV95cUxPLVBYV1pWZlBEOFFzMVllSVB0LWNxUnpLUVJBVVhSVHZsMWlrREtlaldJc3FiUU45RHQtSTdxcU5wbndwcnRZNnpzVzN0ZmxUUmZ6UHdjdzlpbGRPa3J5c21BQjhGTEE3VTA3aXZqQV82anJPVlMxVk5vN2RPZEJ3dnFDQlFuZVYySHBUbTgyS3BMRUVCc1E?oc=5" TargetMode="External"/><Relationship Id="rId3550" Type="http://schemas.openxmlformats.org/officeDocument/2006/relationships/hyperlink" Target="https://news.google.com/rss/articles/CBMi2gFBVV95cUxQdzJoNnQxVGdvYnB4dDJrLVpwNmVfQkFyX2Y0MmtqdzBBREhvNFZWT1RvRk1OdVdiSmk0WElNRWZBZ2FqdzVGclhHVGJQb1JUNVBJRVB5VUZZWGZRbVpKNDZPMjR5eV9vWEpIUm1sZVgyMjJqNHpxU3FHeFBuUGd4SUdueUJ1QjR4UGJTSkgzRkVnOW56d2d6UHh3Wkk1Nj" TargetMode="External"/><Relationship Id="rId3551" Type="http://schemas.openxmlformats.org/officeDocument/2006/relationships/hyperlink" Target="https://news.google.com/rss/articles/CBMiZ0FVX3lxTE94Q1hGXzZEV2x4ZTRUZE9SN0t0ZmFUQ2tCX3VIRXR4Q0x0Yk1SalF2VHFGM1ZoMi1fa2xISFZzd2cyV3B1andrTlNMUWpyYkVVSE00ODdiMFlJd1RlNG1RbXBXX0Y3aTA?oc=5" TargetMode="External"/><Relationship Id="rId3552" Type="http://schemas.openxmlformats.org/officeDocument/2006/relationships/hyperlink" Target="https://news.google.com/rss/articles/CBMimAFBVV95cUxPdWY5a3BpQnl2b0FhRVNaaHRudE5adC1jYnRSLXpaTXI1V1RsX2lDMHZtVWFraTBzMDlSbFhST3dKcXBzLUo5ZHd3Y3dnbVRPa3pzQ0NvVFVYNndOM1JCSVhKY2hLLXcwNzlSd01PUG1PajRXSzE1Z3V0VEJ0X2FGblJ0Yy1RUDJzd1dvT1p6NFhnNkZuY0E2dg?oc=5" TargetMode="External"/><Relationship Id="rId3553" Type="http://schemas.openxmlformats.org/officeDocument/2006/relationships/hyperlink" Target="https://news.google.com/rss/articles/CBMiywFBVV95cUxOZjNCQzRKaVY0TE5VNWwySDZrb1Z5MGVpWjZlQkxSM1l3SFRBaS1LSXQ1UE5tQVFLNUQ1WWM0NGxvakxEdXBHbEpQNUtkNnlFQld6NlJMTEl4UnNEUnJjaTBvLWV0dW91d3hGVENhWVd5emRWMU9PV3AwT1FkOHpNd1dGaC0zRzVyYjhQeFdZbmo2d0ZBODFUcDltNnRneE" TargetMode="External"/><Relationship Id="rId3554" Type="http://schemas.openxmlformats.org/officeDocument/2006/relationships/hyperlink" Target="https://news.google.com/rss/articles/CBMi8wFBVV95cUxQQkxpb3BLQnlUSFVuanlfM1lNNEl5OEcyWWxSZlRUdTJnT2t0b09HUjNXRDltSnpXanl2X1JyM2o3c1F4SW8zN0FkU2JBWnFnejB3aFdTcFJwSVlyOHNCY25XZ0Q5dHJudkEtSVlhZnI5TGVFb1F5ZUhRTC1LQ3lBc2htQnBpTkZBUlRtTkhVcmhmc3lLODNyZTVsQUh3V3" TargetMode="External"/><Relationship Id="rId3555" Type="http://schemas.openxmlformats.org/officeDocument/2006/relationships/hyperlink" Target="https://news.google.com/rss/articles/CBMikAFBVV95cUxQcnNYMkZzZDl4VEI1X0E5WkhPOGdGRDlVdEx1RGtRY3Jqb0RCN1ZzQ25YRko2TU5aQlhQdTdWLTMxWF9oanByTzN0VGk5SnZIQUFFVlJTSWtURDRKNDZOLTJ2aHE0UkpKZGJzaDZ3bk10cnZwaVQyVkxySzFXWkpUYmNQcFRTOFhyYm9JdDZXUzg?oc=5" TargetMode="External"/><Relationship Id="rId3556" Type="http://schemas.openxmlformats.org/officeDocument/2006/relationships/hyperlink" Target="https://news.google.com/rss/articles/CBMipAFBVV95cUxPR015Z2twSFVvQTZ4MDBOX3c4SW4weGpaZmdEWDZQRkZoaTlrazM3b3c5eXRZa3k1MFdxUEZXLWZ3dzhnSVpmcmRSaHRkbkpCVGVxc2tCck9qVDB3QjZMdjllTmhYLU8teXhMYmktN0ktOVlQaGNmRnE0MjJOdjZfM3VtdndzQlBRTmoxay1rSlA2dm4xTFg2ckxfWDhwRl" TargetMode="External"/><Relationship Id="rId3557" Type="http://schemas.openxmlformats.org/officeDocument/2006/relationships/hyperlink" Target="https://news.google.com/rss/articles/CBMipgFBVV95cUxNVzhwdGdra2I0UktUcWhwNE9uVWViV1pVZlB3NUIxaEpRX2xEMVlsT0ZpaXZIOXFLeFJpRl9CLVYtYnppeXVUaUNGMVM4U0hBOVlIQ2xSWnR5QVMyNjNudEpCYzVETWVEMzREb29tVTlwRTk5WVM2bmJCUVJpTkdIX1dkN3ZjaG1wOXhld2JjTk54S0VUQUVmSkdwSHAyaH" TargetMode="External"/><Relationship Id="rId3558" Type="http://schemas.openxmlformats.org/officeDocument/2006/relationships/hyperlink" Target="https://news.google.com/rss/articles/CBMisAFBVV95cUxNOC1OUnVGZFhXR2c3OHA5ZG1neE5lcGVyQVBoamFnclNaOEk0dXFidzFjaEU5aExjTW9sMXUxR015LXZ6Y0NPMHZIQzFhcXpsUE1tdEQyc3N3WVUyM1VtV2xUWDNkVW82TnBHX2FPRjRtQ0pRbGZSZlhVUm5LTjBfaWV3WDZwS2ZaemQ1cGNxb2xQUEV1cFJLRHZLb09jTF" TargetMode="External"/><Relationship Id="rId3559" Type="http://schemas.openxmlformats.org/officeDocument/2006/relationships/hyperlink" Target="https://news.google.com/rss/articles/CBMi3gFBVV95cUxQMDJ0TzUtZmRPR1A4ZDRYYXd3b3FfaGpMZHNUb0hxZEV3OW1aTnNCeGgtLUVmNzNEX05lVXV4RU8tazJGeWVkclVDY1Y3QVpvU0F6aHBfMjFkbVFpdEc5MmVuaFQ5ZVZqVXlrNVhDZU9mWXpsNU14VFdQZ1RuZkVPclVFTVVpV04yeDNaZ2pXZm1ma0xGTGZjb2dPUmZ1bn" TargetMode="External"/><Relationship Id="rId3560" Type="http://schemas.openxmlformats.org/officeDocument/2006/relationships/hyperlink" Target="https://news.google.com/rss/articles/CBMimAFBVV95cUxOTDZMcmRnY2RUMGpjN3dXVkwxdW91c1A4UklsQWs5bk5Ea2c3R2RnS2dCWk5Kb1JiUXZyb3BEdVNHWTRBRVJVVTRMZ1JXOWgyZ3pEN2ZkOXpwQ0dxS285YWRab2dhaFp5TW5iYjZqWExmQldzbEJSN0NPR05sN203bER5Q2RDLVRDZ1dyRlpTMGRvN1ljSS1wNA?oc=5" TargetMode="External"/><Relationship Id="rId3561" Type="http://schemas.openxmlformats.org/officeDocument/2006/relationships/hyperlink" Target="https://news.google.com/rss/articles/CBMingFBVV95cUxQNnFvNXVsdGFkZXdHTEw0QkNiNEluODRHNmRkLW9wTjhzUTNPdlVVN2dRaGdoeDZCaV9lYzhDUFJXOGdhM0JxUVdrUWN4NFNaODFUVUY0Uk9LS2Q0V3UtRFFFa24tT0NsdnJQNDBETndUaWZkaFJCTUswMHdjT3pPMmZmUnZlRXhEdkx3eEw4Um5YSk9uVV9uVFZlWWFHd9" TargetMode="External"/><Relationship Id="rId3562" Type="http://schemas.openxmlformats.org/officeDocument/2006/relationships/hyperlink" Target="https://news.google.com/rss/articles/CBMilAFBVV95cUxPc2dOSVJJRXliY09YZ1UwMlhyU2VOd2JyNTZ0M1cwRG10REQwak9MeGQ3U0E5U3poMmVyT0YyRnZ3WkZVNzZ2dElxbzBZdEtnaHJaWFEtSWNDa0VLTkpya2xfV2dWU2dBV0lYekNfTjhCY1VjTWdxcHBJajZCU2xEbmFJbUJmSVNlZ0RsR282bDFKT2ZY?oc=5" TargetMode="External"/><Relationship Id="rId3563" Type="http://schemas.openxmlformats.org/officeDocument/2006/relationships/hyperlink" Target="https://news.google.com/rss/articles/CBMipAFBVV95cUxQWkJUTEd0VzkxVjVyYnVOb05nN0s5dDRCcHJzX1JHOVNvUW1KcGVtZ2Vwa3ZyaWczVjVvRk1EcXZvek1idlJQLVVFMmFxdFJRZjBoQ0w3ZVR1NzR6c3dCX0p6a3dkM1diM21WbVVlZ3U0cks2dHc1MnAycGQ2Y0tFNWhXdXUxa1FBd2xaYS1GaGQwbUZreEVLTjlEU2xpbn" TargetMode="External"/><Relationship Id="rId3564" Type="http://schemas.openxmlformats.org/officeDocument/2006/relationships/hyperlink" Target="https://news.google.com/rss/articles/CBMi5wFBVV95cUxPSlJ2NG1IeUFBamtLaDJBdXVLN2M2aFFrUmk5UXNHakxZOUd0d3NRMEZHTHYyczhPNU9DdS1KR3RieE5SRlpNZVdRYnY0MmRMZmR0c1VkU3NfQ0F0Nl9ZTVdtbm55TkZmUFptOFptTFdrOGVubDh5UGFhaFJJN243azN5eHR4QTR6RUhDRktBS1Jka3licUZoRDY2RTVWOX" TargetMode="External"/><Relationship Id="rId3565" Type="http://schemas.openxmlformats.org/officeDocument/2006/relationships/hyperlink" Target="https://news.google.com/rss/articles/CBMiuwFBVV95cUxOdUxIeHhCUWprTnZ3R3d0emhIQTY5V0NIQXdpN2cydFVQM292WFhFaWFzVUpZVjVLcGhiMGx1UmtFTUE0NUpjZS1tMUUwcWxLeTJJR3FiejdzbmhmcER4MGpOSGoxOGprTFZPaWNla3VUbWQzeWc1ejNSNVRfOEM0MEM4dVNCSDNsREhuY3pqbHJHcXp2UHlRclBBc1ZHZk" TargetMode="External"/><Relationship Id="rId3566" Type="http://schemas.openxmlformats.org/officeDocument/2006/relationships/hyperlink" Target="https://news.google.com/rss/articles/CBMikAFBVV95cUxNUWZVWGM5Q3FTa3lHTE1XYVlGMFd4WE5oZzUwbTZMMWlEOGxKcURuWjdNdlN3LV9IaXdZOHBkaS1VZkdoWkJ2LTBUWjZBRDlvNi1vckhSSk1hM3dzcUluMXNqUWQtUk5OdzJVMkxJb2NkSVZfR2h1YmpIQzlwcnlreTFTcE5VOHBtN05pX1RBLXA?oc=5" TargetMode="External"/><Relationship Id="rId3567" Type="http://schemas.openxmlformats.org/officeDocument/2006/relationships/hyperlink" Target="https://news.google.com/rss/articles/CBMipwFBVV95cUxPYXdMdkR3UzRvTGhiWnd3bkxBQ1BsWmxJVXZBVHdDLUpmNFBPa3Vvcldnb1RHemNFSjNXY3FOVWY2WGM5RFlaSllaZWVUSWNBWmRZNm5wNGJwdl9tRXJWcnRlM3ZqdkZCcGJnVklSRklvZk8xSHpGVk9Gd2gzWk40SnBoYWFBd1NPQ21Xa0JXSVlwOXZMSUhSRk11ZXlvaH" TargetMode="External"/><Relationship Id="rId3568" Type="http://schemas.openxmlformats.org/officeDocument/2006/relationships/hyperlink" Target="https://news.google.com/rss/articles/CBMi5wFBVV95cUxNMUNsZ1JJSXE0X3ZwS0RJRHI4bEFNX3BLakVuUEdSNjlSVVlxUk9XY3FFTnNhclAxQmhwZV8tdjlRSE8wbUR1MTFwbHpNbG5hRnVFMk5OanotWmV2c25HUzZGUHFQSXhKUVJDLXRMNXUwR3hGWDFUaVFsRGRJYmFmaHV5ZmpnejhXdzNjSmxzcE5GTW43cEhJTWhfbUdpRj" TargetMode="External"/><Relationship Id="rId3569" Type="http://schemas.openxmlformats.org/officeDocument/2006/relationships/hyperlink" Target="https://news.google.com/rss/articles/CBMi8wFBVV95cUxOWkRLNTl1aXl2aTZfRzB4cTY4WEVVSXRfV2E1cU5hbDRJZjFidkZFcU5yQl96MHA2Z2ZkMkhmZEZlLWs2MVVVQUVmcUVFWUtPUmZTdlNuMDhoZ0xaeEE2MGt6UEJJZlNxX0ZTb1IxVGVyYnU4RVR3T3lSaUFCazRtbGlIQmJEVDFNamNsT1VMdzFNSlNoYWRkaGdiaVVUM2" TargetMode="External"/><Relationship Id="rId3570" Type="http://schemas.openxmlformats.org/officeDocument/2006/relationships/hyperlink" Target="https://news.google.com/rss/articles/CBMiqgFBVV95cUxQX21LdkZYTGtKUk9vajJ6aUp6T1VSNzVHUFVUbkRkeHNwSjJGX1lLeGM1bEtEWHJtOEtSWTJxczc0dm5BckUyeVIzaDIwNzlXazAtRHZSQllpbHAwQUJQRHUtdnpCSnpLUjViUHhBOThNbFN4TEg4elJ1WU1fUnNaSXlPU0thYl9jMU5NTGxfdmp0ZDA5XzNsSFdYeUo3Ul" TargetMode="External"/><Relationship Id="rId3571" Type="http://schemas.openxmlformats.org/officeDocument/2006/relationships/hyperlink" Target="https://news.google.com/rss/articles/CBMiyAFBVV95cUxPNHZxRFJVeWZ3YzVyeFI0STU5RTd6M3hmdVJGZ1dLOXhWUXRlUndfaGtMdEJxZEp2UkZwTnFWOTZ3cjhiNk9yNm5HWFVSSnA3QW04ZFVjSmNmMXpzbExsdjZfdERyc2poVGdUTk83WkxOWFd3WF9OdS1rNFAzUjU0b2FhdEVDQ2ExaTdVMWpHbDNjVWxGb2oteVI0QVZqOH" TargetMode="External"/><Relationship Id="rId3572" Type="http://schemas.openxmlformats.org/officeDocument/2006/relationships/hyperlink" Target="https://news.google.com/rss/articles/CBMilAFBVV95cUxOTWZNYmY3bmpVYmM0bEZobFJHMEthSEtBeGNBSUF0RUdMTTlycnVkWk9FQXBtQmRKb1Z4Q2dQcUxiWmszaFNfZENoZHl4WFYzS09RdnpSSXdOQ2lxU3VmZkZiSUpLOWpVUzQ2a25SM2pBRGFiY1ZJcjNQOGY1YVk5MlNpNzRhbWdXVVRjdVV4NTF5bFVX?oc=5" TargetMode="External"/><Relationship Id="rId3573" Type="http://schemas.openxmlformats.org/officeDocument/2006/relationships/hyperlink" Target="https://news.google.com/rss/articles/CBMikgFBVV95cUxPWnItX0g4VDlEaVpXWGdGQlFoTnNRaFNZcnA0VEtpR2ZjV3V5MXhScThhbGh0VElNb2c3VGlWUktINGUtN3VQOWltMkxxQmNEX0M3RThCZXdtbldwcEhMSklvLVdzdDk3cHJtVUVEQ0FGV3Q5ekNCTUNET1N4NEpQcFdmZGYtbXFobHYtOWtuV05Pdw?oc=5" TargetMode="External"/><Relationship Id="rId3574" Type="http://schemas.openxmlformats.org/officeDocument/2006/relationships/hyperlink" Target="https://news.google.com/rss/articles/CBMicEFVX3lxTE9wdlZ1S3djUnlqdG5kNldKX0JSWUltYmpITnk2a3lRbk5EN3MzdGwwWlN2ZXFyc2ZEYzhFSUxwQkZ2bmQwbHIwRXlFZXdkTWYxbDA1TTF5MUo2dTNWQkVkVGhvZmhZZ0hUQ09OLUV2YnQ?oc=5" TargetMode="External"/><Relationship Id="rId3575" Type="http://schemas.openxmlformats.org/officeDocument/2006/relationships/hyperlink" Target="https://news.google.com/rss/articles/CBMivAFBVV95cUxQVjN0LUtRUVNlM1JqaUtVcDVqVGd0QVE5NXhFUjQ5NDAzeG9VcDRNQTJfQnpaOVVSUElSenhRN19BTF9JQWo4VzNXM2lJU2pvRVpoSHdHOTl1eWRYZGY5U1dFSDZzZHpVQ3NEVFRNSHJNVnhkQ2V2eEpEUU9uZWxMNlR0YlFINVZtV05mWlJZYzhLTHNPWkZGVGRMeGNlN1" TargetMode="External"/><Relationship Id="rId3576" Type="http://schemas.openxmlformats.org/officeDocument/2006/relationships/hyperlink" Target="https://news.google.com/rss/articles/CBMizAFBVV95cUxPVmM3cFo3SnVkX0w4MVVLc0VQRHhFMFljbEZ0dGt5M2cxaWYzOEVyRUluNVRxX2ZLS3J3TTVJdzhfdnpJRkttNTlhZjdFbTljUVlsVlczaFdrUmNBV3cwUjgtT1FBV0RodENkUk44M0ZpNFdjRWJscGM3M0Z6Qy1FMm83bW9PRlhYdXRLWVRNVTZwTHlacEpnY2dBX05fMj" TargetMode="External"/><Relationship Id="rId3577" Type="http://schemas.openxmlformats.org/officeDocument/2006/relationships/hyperlink" Target="https://news.google.com/rss/articles/CBMiU0FVX3lxTE5MSkpDTzh6TkwxNmp3Y2wyak1EQmRpWXI1NkU2MTBRaWdsalNuZXBMM256cTBUbjYzWG9ZcnZ1NGlzbTZoQ2Fjd2VxSkV6ZXQ1Q184?oc=5" TargetMode="External"/><Relationship Id="rId3578" Type="http://schemas.openxmlformats.org/officeDocument/2006/relationships/hyperlink" Target="https://news.google.com/rss/articles/CBMijAFBVV95cUxOZWU5dW1QalplZHJmOEtEbjk4ekptZ1FuR1RlQWZxY0oyTm5aemU5Q2JqaGt1UjNBcXVjdVNFcG01cWRYTzlBSEtIQ3pzUVhyUHIzSy05UTh2ZmpSWlp5NDZWeEhkRVVLNDhHT3JDNjFndjAyRUNuNTNfRmN2YkVrWFJSUjZQcXpQZDJQaA?oc=5" TargetMode="External"/><Relationship Id="rId3579" Type="http://schemas.openxmlformats.org/officeDocument/2006/relationships/hyperlink" Target="https://news.google.com/rss/articles/CBMi5wFBVV95cUxPcGw5VElxVmk4ZkdSNHhFVTUxd2VxWndKRDctZFpSODh5UHhZOC1UeGVRbkRYQkFhLTUzWjRZcFVsZFFvODFjWmZjMGJqcWF2REhSRjE1LXJjQUJrQ2tLaXZwV3ZRdm5sMjdWZm5mdm9mNnhiaVFUeWRlQ1gzTHVMNnY1eTVCc1pOanlnUTdOeThMc0drbUFqVDZqTXpiN1" TargetMode="External"/><Relationship Id="rId3580" Type="http://schemas.openxmlformats.org/officeDocument/2006/relationships/hyperlink" Target="https://news.google.com/rss/articles/CBMivAFBVV95cUxOYnRydXdydTEyYkJ6NFNyTHNwQkNfVUl2OXVEaUxGVVBURjFGdGdXczlQM1gtSWxCLWYxOWdMSjltOUJoczBEVFQtbmhjcXhmMkRLdGlLeWhlazhKWk92Q3IzeFc0V3AxR0I0V2VtUUZlRURVWk1SZ05PTl80WXdtZEJsYlhPNTF6eTV4V1I1TVM4c3FNUHJXNXJZV2ZuZE" TargetMode="External"/><Relationship Id="rId3581" Type="http://schemas.openxmlformats.org/officeDocument/2006/relationships/hyperlink" Target="https://news.google.com/rss/articles/CBMijgFBVV95cUxPN0lJRWFqbDZURVYyWXdpT09IYl9BZWkxWnU5SFE0a0NMRzVKdU94TlozRFY5TnlTQS1PbUsyVk9lVXZ3dDhOSlJSUXpUdGh5VXNVTGF4X1IxMEV4RDRsWWNxYTdBeWxNMDllNGFXcS1aYThUc3FMbk9ydGx3MW1qMEZIaEdrRGpuRkxzWnpR?oc=5" TargetMode="External"/><Relationship Id="rId3582" Type="http://schemas.openxmlformats.org/officeDocument/2006/relationships/hyperlink" Target="https://news.google.com/rss/articles/CBMiyAJBVV95cUxOZWRLUVFKZmh0OHdkSlphNEhVaUNoeWFMa3FfOTVYNVA1aVgzbERuMWtNbzQxQzFDUXZRaURiX2o2bUl3RW9PWmtHZFM3dWtKanUySDEzUjhjakVQMWx2WlBvWXNtTS16S1laMXhaMzlYdzQ2VUdNbG9JRDVvRnBOeGg0bHNocS1POUlXeUF2ZmlVZDNfdEtuLTVjT3dubz" TargetMode="External"/><Relationship Id="rId3583" Type="http://schemas.openxmlformats.org/officeDocument/2006/relationships/hyperlink" Target="https://news.google.com/rss/articles/CBMiywFBVV95cUxPaHhrZTliSUEyc2FjMk9XTjI2Zkd2U2I3TlFIWjJQY2k4WDJYRUdjRzZTUkNmUkptT0hqN1pOZlBTSWV6bXF6c05XTXFHUlZzbGFTTXFpc3Nxc19aN0UxOWFmek1TVUdSeW5UZGNkOWZ3Q1JaZFk2OG9jWUtuYVlBR1FneWhmN3YxTXJQajBHVkpmamJnT1BSUmwyNkthYW" TargetMode="External"/><Relationship Id="rId3584" Type="http://schemas.openxmlformats.org/officeDocument/2006/relationships/hyperlink" Target="https://news.google.com/rss/articles/CBMioAFBVV95cUxOTG9zNnEyaFowY0h5T29kam92SzRCZUpWRU5YQ1c3TTlnbXlhZXRraGt5VkxHOC1YTWVNZUZmVXYyZ2ppcDZjdF91eTQ5ZWRNaklpZUV4dHBib1dTTVQtNHV3SVFIZkpsZWpPQ29LaU54NjlfUE5rQmFNUWdpUGNYdkZVNVVFQWRTUWhQVnJmd0hmdGNLM0c0c3ZlenROUm" TargetMode="External"/><Relationship Id="rId3585" Type="http://schemas.openxmlformats.org/officeDocument/2006/relationships/hyperlink" Target="https://news.google.com/rss/articles/CBMiVEFVX3lxTE9KYWdmOHVWbTVHRWdTNXN4SDhlbENDX2ZMY2R0VkRIbUkxMHJ0TEJBY1R2UjJBQWZoWUdtaVQtVlYtc3M2U3p6b012d2ppVGFVYzg5UA?oc=5" TargetMode="External"/><Relationship Id="rId3586" Type="http://schemas.openxmlformats.org/officeDocument/2006/relationships/hyperlink" Target="https://news.google.com/rss/articles/CBMiiAJBVV95cUxQMTd0NGVqSk8taW1XYkcyXzhILVVWcTUxdkxnaFJHSEpscGZaT0w0Yi1rRW1xLTd3R2V4Y1dDeTlmRWV2bFhIV2ptdGhEbWhJQjE1SU9OM1BqUTUwdDJNbWdzMXdCTmdNd0NXR1hEVVVlNnl1c2U3VzU0THFtOWNiRFVBeUNPZVZadC1JY1Fqb2s4RldzamNqb3JfQjVaLU" TargetMode="External"/><Relationship Id="rId3587" Type="http://schemas.openxmlformats.org/officeDocument/2006/relationships/hyperlink" Target="https://news.google.com/rss/articles/CBMihgFBVV95cUxNUFBUX3ZDSlY2elZUYUwyLVI4NlM1VG85UFVlZTMyRTF0TDVqODEyTk11Zi14cW0zcnU2NnlfeDB4MlVWcEJYRV9KN0IwcVVsakVmTXBwUm1ab1c2TlZrNmc5WVU1b2EydW1xUjFoTUhmaXY5cE5yaEZ3cDA2RlF1SW9IX3ZnQQ?oc=5" TargetMode="External"/><Relationship Id="rId3588" Type="http://schemas.openxmlformats.org/officeDocument/2006/relationships/hyperlink" Target="https://news.google.com/rss/articles/CBMi9AFBVV95cUxPaFQzSWlsNks3TUhDb3dtbmNYRTBKeno5V3ltQmlYX0RYdVFqQm1XWFhpTXRPNEQzQW11QzRGUVg0Mnh1ZEwtMkN3SWlxcDRtREhleTZfdy1DWkVhTVFTcHRwVXBVZ1MxNkRKWXNESUdzN1poN19fYnBGcm9CUkZCM1JKa1NNRVlYTjdkVlBoaVpaM0NXZlZPS1FKbXlGcD" TargetMode="External"/><Relationship Id="rId3589" Type="http://schemas.openxmlformats.org/officeDocument/2006/relationships/hyperlink" Target="https://news.google.com/rss/articles/CBMiigJBVV95cUxQaHM5MzF2eWtQY1J3WlVRV3UxTGNsSHlLVjFnd0E0UVhHTHRzdlRXcF9HR3NYRkpDMkhRR1k3WURiYXcwQnBWVTdrWTl4Q09MSnlacndIbTk1ZENrTFF3M25iZjFzLUZnSlFOaUkwbU1pdjkwek01cHI1aFRQRHJhbVVBandHcDF0Q2pnVC1DVi1xYW42Q1JOMlJIb0Jnak" TargetMode="External"/><Relationship Id="rId3590" Type="http://schemas.openxmlformats.org/officeDocument/2006/relationships/hyperlink" Target="https://news.google.com/rss/articles/CBMitwFBVV95cUxQRTRsdVMxVGtPaUd2cUUxWlFsakQzc0wzZ1MzZ1R4Q2pyQVVHUzRLWkt6Q1FOX3RTcjV5VVJxWWhnUENFZjdmN1BaVFltQWVUTk5WME9WbFJ1TWcxbGd4akxydWsyby1ldlJ5NlVkaGN2V05wQjhaNTl5Nnh2eWpDWkhQNktMaFBXRWVsUzRNQmRoYjVua0MxMkh2M3FheU" TargetMode="External"/><Relationship Id="rId3591" Type="http://schemas.openxmlformats.org/officeDocument/2006/relationships/hyperlink" Target="https://news.google.com/rss/articles/CBMi1wFBVV95cUxNVmxXV2JPaGVZN3BSOXFxSXBXUUdqQ2NiR2h4S0JNNTZPWGc0SFhCQ3BLY1NXUjM3VTNCUjZSU1c5LWZ1Unlva08xbldqZy1IWm9qdDRhRGlNU1NxeGlIYWlIT3l1SmIyYVRzV2RUTHcxckFudW5vcUQ4SS1uQlAyeHZub3hkbkIwMnR1S0VkRVUtLXdydDhjOTBUZldYdG" TargetMode="External"/><Relationship Id="rId3592" Type="http://schemas.openxmlformats.org/officeDocument/2006/relationships/hyperlink" Target="https://news.google.com/rss/articles/CBMiygFBVV95cUxOci1iYTlzTUEtU3ZYUUpKSC1udGEtZ19CUFl0MktXVGJWYlZFQkFWRGF3eV84YmlwTkpNSjZYQTQ4Q3BZcUFNSGZMNTM0Ym9uMUduWWRpcERkTHdlZXdXS0RITWxXLTZtdEc3cU1oVm9CdzdKM1hDVUVfWUdEVHZxNmk5OGhZOU1mLWhrRFZ6UVB3OUc4dnhxcEl3TElpNX" TargetMode="External"/><Relationship Id="rId3593" Type="http://schemas.openxmlformats.org/officeDocument/2006/relationships/hyperlink" Target="https://news.google.com/rss/articles/CBMiugFBVV95cUxQSExad0o3aVdTWVpCeWtSX3FhUV9JQWlLc0FpY2Z0LUs4MUZIdU5nNTJKYUlXZ3VtYlRzLXZpTDBpTXFJaE1oN3hyTWltaGduaWJCNnpHcDlnYlVDME9xOF9EMlUzUUxhQlBpSXp0TWcycDd1RjBKSUVmbFhpdXJCZVNiRUJMWUpCb1FUVEdNLUlYRlVTeVp2WUt0VFRGcU" TargetMode="External"/><Relationship Id="rId3594" Type="http://schemas.openxmlformats.org/officeDocument/2006/relationships/hyperlink" Target="https://news.google.com/rss/articles/CBMioAFBVV95cUxQc2tZS2tGeDRWbmVQZnpGRTNQMlN3YVVCNllfb0EtN0RrbkdfLTNOY2stNXFqTC1hSWd3cjNRQTBjdXYyVUhWUFFhYUNQa21Odnc4YlNwRGllUVVzNXJYRktWalZNMjg1OEtSVEFKRUdNMkhfc3YyV0U4bno5aEtkSjZRRm50aTBIbGI3YmoxLU05QUZwX01TZjFMSjUtSF" TargetMode="External"/><Relationship Id="rId3595" Type="http://schemas.openxmlformats.org/officeDocument/2006/relationships/hyperlink" Target="https://news.google.com/rss/articles/CBMixAFBVV95cUxNVmRSU2w3eWxWQk1aU2J3ZnR6OGJRUWstTmp1SWJxYWtMbnFDTUxHTE5YenJzNmVON1NpbFdpQS1TWll4LW9KZkxfUlVsM1lHdGJFREhVOC10SUE0cU9qYUN0a0k0UWtVZlFuYnJBZWZnRUtqZXJXRS1kbGJVM282VFNXSTBic2R2NEd2OHRDbTZuSDZfV3lJS2cycEdveW" TargetMode="External"/><Relationship Id="rId3596" Type="http://schemas.openxmlformats.org/officeDocument/2006/relationships/hyperlink" Target="https://news.google.com/rss/articles/CBMi0wFBVV95cUxNTG1OMktoV29fVlFnRTFDQndxcXkyeVd3UkZlRWFGZHl3OXliT3Z2dDhiY3lHUHdBejBBUmhvU0l0djVFX3RqaFRoUjNLV2JZazloMlJxUWl5RldfUTdmTzVaRmQ4UUtfRkVIQmo0WjdUcHZyMUFpZXRQNU80MEphT2lMYWpRQVhXUXhmUlgwbVZYREM0T3NnMmtFYmtZcG" TargetMode="External"/><Relationship Id="rId3597" Type="http://schemas.openxmlformats.org/officeDocument/2006/relationships/hyperlink" Target="https://news.google.com/rss/articles/CBMi5AFBVV95cUxPbTVIVk5CSVlZcnFBb2tyeDBROXZZdTBDV2lwZDNxNU53eVphalFzZ3pPTF95d2d6ak1xUTdLWHJ1VGRiYXM0NVhfRTkxaGROUEpOdkRodk1GdUd2c2M0cjVMM091NkluTFRrODBCRWVyRGd0SHZBQVRrRnA5Z29TdlIySzU3NzNyRE5iTllvVVkzM0FNYTJLYkZ2bDY3U0" TargetMode="External"/><Relationship Id="rId3598" Type="http://schemas.openxmlformats.org/officeDocument/2006/relationships/hyperlink" Target="https://news.google.com/rss/articles/CBMiygFBVV95cUxOMmV2ajMyU1JaWGNFejB6MXZTRHBid0tRTzJuVmVPSXREanNHcU9EX192bE0wbFM5Yl9Ra0RjcUcyWlF1ZUh5WkpGV0hQY0hqeldrazgzWGRxWVVrcVZkWWQwZGJfMGFXRldrME9rTUM1T2RMVURlQ1pOcUhaNmVMV2RSQmtBem5sOWVaRmh3bHNOTkR4ZWJjRVdHWXNyMH" TargetMode="External"/><Relationship Id="rId3599" Type="http://schemas.openxmlformats.org/officeDocument/2006/relationships/hyperlink" Target="https://news.google.com/rss/articles/CBMiYEFVX3lxTFBDOUFnR0pjQlRWQzhxd2F0elFiVzU1a1JtejB0TUMwZVREUE1ZTE9VZGd6eEZYTUJBWEhzWlhnNmxmZWRHX3VOVWRPVkltcHBlci1tdFYtRVhIZk9lSW8yUg?oc=5" TargetMode="External"/><Relationship Id="rId3600" Type="http://schemas.openxmlformats.org/officeDocument/2006/relationships/hyperlink" Target="https://news.google.com/rss/articles/CBMirgFBVV95cUxNM3FBdTRqTm10WkUxbzlWaVo4ZTlDVmFsNnhNQnFLeWoyTllHVW80eUVRWFdnOWVGRnNFMEVOLWYtR3A3Vk5oSnNXMW81a2lCTGxXdjJHbWVrSFp1T3BBNXk2N0plV19zU2U3aXBvSEhpU2RyS0VrOWdqRkNZbFVNdGhnMlZySV9KLUNNOWFtMDVMdG1oZlRqRnljU2Jydm" TargetMode="External"/><Relationship Id="rId3601" Type="http://schemas.openxmlformats.org/officeDocument/2006/relationships/hyperlink" Target="https://news.google.com/rss/articles/CBMiwwFBVV95cUxQMTJRcXdFLTdtTmJBdUlHS3RuU1hvaDNaMUV5XzdMd3QtbjBibXpsb29ldFZMcWllZ2ZNMnhaeGNoTmRTMDJhbkVCZW45Y0s3bVB5dkNBazJ1eVBUQnRkMFhSd3Z1NmlrTWo0UmxzaTM3OHItOFRaSnFHRU9JM1dDY3ZvYXhoQVVVVElud2tOazRNUkdDeW5TdFY5WjlnUk" TargetMode="External"/><Relationship Id="rId3602" Type="http://schemas.openxmlformats.org/officeDocument/2006/relationships/hyperlink" Target="https://news.google.com/rss/articles/CBMimwFBVV95cUxNUVpRMHZPeHk2RENaczVuT0FlMWg1bjd6S0l5bW90cjVsU3ltODdrZ2ZVWjlSTEh3czcyNjBBS3Rpa3pnU1BqaG5OYWFjTjd5ZVVPZ1lWOHVNTGUzcDZDYVJUNHZkZW51WVg2cmwzanJSZDdaYmNkUW5YUXdiU2Y1cldrSUlXRFF4eDJMZTVRQWtTbzRVemVrRnRrOA?oc=" TargetMode="External"/><Relationship Id="rId3603" Type="http://schemas.openxmlformats.org/officeDocument/2006/relationships/hyperlink" Target="https://news.google.com/rss/articles/CBMidkFVX3lxTE9wUjFfWDAxVVZTZ3pRM2xyUDlWaU9fN2hXdEV3cng4dEtkWUVFQ3dhUHBSZVZkMC0tYUFXajFhS2ZIaUVuZVFrWnhsRU5qSTJsaGR2RjFaNWJieDB2LW4xaHYxbzdnOXM1bG1DRzE5SlNWbVpBaEE?oc=5" TargetMode="External"/><Relationship Id="rId3604" Type="http://schemas.openxmlformats.org/officeDocument/2006/relationships/hyperlink" Target="https://news.google.com/rss/articles/CBMilwFBVV95cUxPQjRKeXR1Y2ZxeVBnS21lRDA2S0t4a18yNHJfdVpwUS1DbC1qZEZ2NUFBdnBVMVk4QldTdlVYZjRNWml0LWNpdTNucFYwbVBnMzBjWjZyYV9DMEp2by1ma0lpNW84RUNwYTBpT0l4VHh3MEZHZlVLcU5ITld0Nzg5RjFQNi13eEZha0Z3M1ByVGx1aEVnRjRF?oc=5" TargetMode="External"/><Relationship Id="rId3605" Type="http://schemas.openxmlformats.org/officeDocument/2006/relationships/hyperlink" Target="https://news.google.com/rss/articles/CBMi8AFBVV95cUxQSnRTSjlRTDNEdy1vNTRSNWVOeFFBbG9RRjR0ODhfeDZrQnppdnhsZlJsLXdneFJmZzB6ZHdmbFFzR25zczBOa0xoZUpYellTQ3o1T25rVms3cGFnMkRqU0Y0bXFyelBaaWNyakJySVp0Wkg1REQ2M0c0dzRPZElKcmd2WEU0UzFBYzk0NjdicjdONzJLUHUtYjRXM25pZz" TargetMode="External"/><Relationship Id="rId3606" Type="http://schemas.openxmlformats.org/officeDocument/2006/relationships/hyperlink" Target="https://news.google.com/rss/articles/CBMiaEFVX3lxTE1JQjVWR0hZemdoSTAyUGxYdWVVRFlkZTdrMC1iZDMzdV9GSEYtbVFXbU0tS19sdWV3ZFhDNlNaOEV3MUU3T2xtQlEtWDN3TDRuMVlJbU1rUkdMS09TV0tTeXBUUlluMmFx?oc=5" TargetMode="External"/><Relationship Id="rId3607" Type="http://schemas.openxmlformats.org/officeDocument/2006/relationships/hyperlink" Target="https://news.google.com/rss/articles/CBMi6wFBVV95cUxPMk82b1hSX3QwLWgtdGVTOEE2V2R2MXhRUGRNVW1uSWIzMGxUeGN2anlXS2t1NVZKbUVwUE1ITjd6bVFTMl9RU1JTTUl5aFI2alFsQ3F4dkhqb040RjE3azlaSTFRSE1rdjB6Rk5KWUpPYTRzTGpEc09Zc0JrU1c2Y0RzZzFpNS1KYl9hTk1xNFJzX0g0VElMT2JXdWVQMV" TargetMode="External"/><Relationship Id="rId3608" Type="http://schemas.openxmlformats.org/officeDocument/2006/relationships/hyperlink" Target="https://news.google.com/rss/articles/CBMitwFBVV95cUxOdFZlcUhzYVMxNUN4VFk5YlM2eXVmcUcxZHc1MDZmcUxMOTR2V1V2Z1hZc0R1XzhGamV3am45aWRKOUExVnZUNHZFOE1rZlRELS1kSE56UHpaSHM1NFA2YTlmb1hQTV9zOHNlRjhJREMxS2gxVnJiMkVTWVhCMWRhbThiSjlTeG52bTU3NVBhS0FEeVc5U29rTmRnYk1LbE" TargetMode="External"/><Relationship Id="rId3609" Type="http://schemas.openxmlformats.org/officeDocument/2006/relationships/hyperlink" Target="https://news.google.com/rss/articles/CBMiZkFVX3lxTFA3ZzA4NzdBWm5oVTFJTFk4d1pueHl5Q2JoX29GS2lFZjFib0Uyck5BQ2ROTFhpeTBiWi0yb2drMGFMVll1WGJVZ29aVk9nSGZCNEVzLVRJX2NGVlduM00tQ09QWDF6Zw?oc=5" TargetMode="External"/><Relationship Id="rId3610" Type="http://schemas.openxmlformats.org/officeDocument/2006/relationships/hyperlink" Target="https://news.google.com/rss/articles/CBMinwFBVV95cUxPbHc2Rnl5Z3FxeHRsNnF2RVpVNm4xLUlfMGktc0t3YzZhWkVRM2o3SFBrZmJ0YThhQTlmSXVLVXBseGFMQXE5OW5pbTJXTEJVOGdKSzk4elJmclloeXE2MS1FLVc5TS1VRFROakVDZ291WTlaNlAtNzI0VWFSWE9Nd0J6NzZaM0ZjNm9ISUJfenJHZ25GcURpT0QwdjBSTH" TargetMode="External"/><Relationship Id="rId3611" Type="http://schemas.openxmlformats.org/officeDocument/2006/relationships/hyperlink" Target="https://news.google.com/rss/articles/CBMi0wFBVV95cUxORjYzRGlQZHpFdDZhMXZoV2hPRjlIOHUyNTdTU282bXllNnlXSWRUV0hlTDNsSXFzVHlCMXEyWUc1dERFQkw2S2Rya21KYWFHbmlPN2E1LUFsb254TUVyM1pBU1VlZmVDMGxTWW1kLUxzNVRCUi11TUtwZEVLdWZscUVJOHU3dldhaUJUeXYzT3pCd19GMXRQVU9XVGV4Y3" TargetMode="External"/><Relationship Id="rId3612" Type="http://schemas.openxmlformats.org/officeDocument/2006/relationships/hyperlink" Target="https://news.google.com/rss/articles/CBMipgFBVV95cUxQUFNjWG9lb2ZLZUExMFV5NUtDSEJseDA3ai1RUWp5bkRFa25WZVRHM2V6LWlfaG5EUEUxVmpuaUhTMVJFVVFYN0g2aHM2R182Z2V5aFRweGVIS1FCT2lCSGFUOXZ2TGVRWVBhTFE3SjViWjBUcXZDMnhRNmNGLXA4MTI2WllPNTRpYzdxOXBSMWhKVnNwb2tnY2ZFd1FkcV" TargetMode="External"/><Relationship Id="rId3613" Type="http://schemas.openxmlformats.org/officeDocument/2006/relationships/hyperlink" Target="https://news.google.com/rss/articles/CBMi0gFBVV95cUxNTnNtcXRMbVJ2SS1sdC0yUmtndzN6Vml4c2tqYldMRFJTZkdBRzZuREJVZDlsUm01QnlCQ2RoUVdUTzNfeXhPVUJ4azdWbUppZEhYVncwbGZDWVlMbTN4VlFtQy1IV1lpQWpQTTdMYzQxanNpY3l6cjk1b05OYUFrNVlkRGRIT2I5RkQ2MDZrU1lUTXM5OExpYW5NaHY1Wm" TargetMode="External"/><Relationship Id="rId3614" Type="http://schemas.openxmlformats.org/officeDocument/2006/relationships/hyperlink" Target="https://news.google.com/rss/articles/CBMiswFBVV95cUxNTElmVTczUGhMSDJJOEMxZHRoWkh2NXBnaEpGYUwyRTM3VXVTU210YURnY0JQMUNRV1p0WmVKVld4ZG9CMU5PNHo3YTd5MDJRVzBESTVOVHF3X0FoSUUxaUJDaktRUjZtUzlsN3ZxYmxpZ2R5MmNUNTZ0ZkxTNTFSX3UxNTJwQ2Q2anlrM2dIMWJ5N1M4aVRLb2Zrb21vYz" TargetMode="External"/><Relationship Id="rId3615" Type="http://schemas.openxmlformats.org/officeDocument/2006/relationships/hyperlink" Target="https://news.google.com/rss/articles/CBMiigFBVV95cUxPc0hCeG9TYTlZQkFJUDVDQjAzMnQ0QUJmaVlQMXJ6QndDcWpoSERsbzhwUGljQVdURk1nX1RHYUVFNThwUlZhV3dTSlE4ellxNk1SMHZ4Mmo5M1lQcnk5Q3ZlOTBJUU5vdFg5ZkpwSkVBdlJQQWY0UXZSZHhWcFdsLTlmNGtBcVRIMXc?oc=5" TargetMode="External"/><Relationship Id="rId3616" Type="http://schemas.openxmlformats.org/officeDocument/2006/relationships/hyperlink" Target="https://news.google.com/rss/articles/CBMimgFBVV95cUxQNkpKWV9jcFZqTU9sZFpGMHh6SmpjeTZNOWxrRW9xQ2NGNXJ2SzVqYVNLeUJ3SnRmNG1CQUtRb2laQmVKekhlbXYya0pUMU0wd3dfc3F6MEFNUXBjMEVWcEZVTVFuWlRacU45ZGxmWl9ZM0xTd3ZFQ3UxbHZaZFlSVmd5Mi1hSjFMclZGRjBvcGgxanE2TlFaSTNR?oc=5" TargetMode="External"/><Relationship Id="rId3617" Type="http://schemas.openxmlformats.org/officeDocument/2006/relationships/hyperlink" Target="https://news.google.com/rss/articles/CBMifkFVX3lxTE15UEo4ODUxVkdTSmpHeTN0SXc4aGZSVWo5OGIxVmxOekxHdzVpUjJpS3dSdE9pNGVyeWNUYzU2cTZYSnBxMXlXRVNqcWxpcHlkSHNXa045ako5T1JRb3NsZDdKTmhIYXVZNU95V0taNjNhZkstT3BRVV85dEVVZw?oc=5" TargetMode="External"/><Relationship Id="rId3618" Type="http://schemas.openxmlformats.org/officeDocument/2006/relationships/hyperlink" Target="https://news.google.com/rss/articles/CBMiiAFBVV95cUxOMDc2TGszMFROMU41ejBycXVYUDczNkRSMkFvTU9zWE1iZW5nZVVKVFlJVm1DMi13d19QeHpyRnpZTVl6Ty1IcG82bXZYZzhRSUsyUThMQ3dTVHVKc0hEUENQY05xd0xyVUNsVmNfM0VaMEYyVHgwSG8xdnBESjZ3Q1pTaTFMVlVY?oc=5" TargetMode="External"/><Relationship Id="rId3619" Type="http://schemas.openxmlformats.org/officeDocument/2006/relationships/hyperlink" Target="https://news.google.com/rss/articles/CBMitAFBVV95cUxNbk1lVUwwTm5FYTZHZlQ5NFc0VTRIZFJGTE1BOGtyLWticVE5REtQUHRqYkdudlBaZnFlME1hRFV0R01rclFwQ3BLLXJhaEJqcXlfMlNhX3lDbWpmdjFPRTdlUU0xdDdLXzBOSlhjZGJXWWhkX0Joal91NERIY2VveDN6TTdDNjlJQzVrY0g0bk9WOVVOeHVzaWJBcXNTem" TargetMode="External"/><Relationship Id="rId3620" Type="http://schemas.openxmlformats.org/officeDocument/2006/relationships/hyperlink" Target="https://news.google.com/rss/articles/CBMimwFBVV95cUxOZHJHc1c0ajVtN1BaNHA5eTVuSk9kZTlKaVUxLWVDT3drMFBSQTc5WjZEYUI0RXRXNnVTZHNXVlZLS2R6dXhGN1NnYlFNSDdBYUtidTdwZlJVWXZMMXJkcGtLOHQ1b04zcU5fV3dHcFhsZXduY0Vmcm9vNkJWWTRZWHl6dHliekxhcWl6b3VFaDNHMEk4U0dCT3RUNA?oc=" TargetMode="External"/><Relationship Id="rId3621" Type="http://schemas.openxmlformats.org/officeDocument/2006/relationships/hyperlink" Target="https://news.google.com/rss/articles/CBMizAFBVV95cUxNa1lhc0pma1JXenM0VmN0MTF4OTlzWlkwRVZ6ZE9QelJKYWR2c1BPbUJUN0JEakFOV2piWkM3NWFXMk00WHhIOHdTV2FQTzY5SHRRQkYzZDN4cGYzMS1PaHRkV0UwSTRJUnhTTGUwaFltMjdvdzA3ZERRaEc1RlVOQXVNQU5iSlN0WTV0ajREWTZrYkdGR1VyRlFNRHlTS1" TargetMode="External"/><Relationship Id="rId3622" Type="http://schemas.openxmlformats.org/officeDocument/2006/relationships/hyperlink" Target="https://news.google.com/rss/articles/CBMi7gFBVV95cUxNTnlqX212REhxbVdxVVU2RE1zSTRaOTFRclo3U3RUT0xlVXZBcmpmMzdjYVdValhjRnE4QVF3ai1icmwzVkY2RzZUSnRXc2hRVDkyNE1NVk04UktHOGNza0p6R2w1dkVoWnhGZVZnamJwbDhsUlJWRlp6amhIdGVCZlpXaWdIUTRtd1BhWC1hcElzbWFFby1qRkR4QVpiM2" TargetMode="External"/><Relationship Id="rId3623" Type="http://schemas.openxmlformats.org/officeDocument/2006/relationships/hyperlink" Target="https://news.google.com/rss/articles/CBMikAFBVV95cUxOX1diSFRPMU93cmNFNGZiUUdNYWpHLXdOUWkzek82NEdsYnpVeFNWc3hxQnJoUGgxdUhpYzYxRG9qQzdva1pIWC1NWndSamEzUDdNNlhhSmFuN29YVzNpbTYtLXlmc2RqOXBNMkljeXBzM1B5TTJYSzExeThfc1ZDS3AyWEN3T3NJSC1DN045cC0?oc=5" TargetMode="External"/><Relationship Id="rId3624" Type="http://schemas.openxmlformats.org/officeDocument/2006/relationships/hyperlink" Target="https://news.google.com/rss/articles/CBMi3gFBVV95cUxNWFdFSUpqamFHV2dVdEtfMWJaMm94bVFIMUdxaUowNTJRUGFQZnRWVkRCekdHNEVUcnJUZ2R2QTdpQmpjQk5XSVJGWTAtQ0NyM0JoUTUyZEhZZTdzaW1qa1NEUFdLWUU3SjFWY0FfOVFVSnBxV0lLcDllaE9zb2paM1dXd3BVYXJXTHZYU3g5aXdRa1NnOXVOMEJXQjFsek" TargetMode="External"/><Relationship Id="rId3625" Type="http://schemas.openxmlformats.org/officeDocument/2006/relationships/hyperlink" Target="https://news.google.com/rss/articles/CBMisgFBVV95cUxQdTdUSjJjSWluX0pibU50VlBtWW9rbmJTMHdvN3J2OTQ0bkxtYXdtYzBqOVV5bElTY3dpa0hPb2tCcldDRktUcW5raVByUURlLW9jVnpvS0Y2bUZoZWVOWmdiRXpsRkYzcjgxX0ctd2FGeVpsU1ZyTk9FeG10LVBMclBSR3ZheDMyV1Q0S3duSHZNSjNNN0ZvUWFZQTB0VX" TargetMode="External"/><Relationship Id="rId3626" Type="http://schemas.openxmlformats.org/officeDocument/2006/relationships/hyperlink" Target="https://news.google.com/rss/articles/CBMi2gFBVV95cUxOdS1kREdvUkpMUW1lQVliem41T3lhNGlGQ1drU1ktYjVUeFBnbTBtb0lqT0ZoSzc0SXo4WGY2NjU1YXZyREpnTVZ6SE5HX1VwMVpPeHdhRGZCNENiRG1IVzhfZlkzc3BvekozNUY3VXI5WS1HZTJkM0lpSzV6QlliV3k2bk1pT1IxS3hueG8yb2RTcC1LLXZsbEFTem12dH" TargetMode="External"/><Relationship Id="rId3627" Type="http://schemas.openxmlformats.org/officeDocument/2006/relationships/hyperlink" Target="https://news.google.com/rss/articles/CBMijgFBVV95cUxQMFFTMzRHNjJ1bHVpVEJRSWpNTEdKSmo4eFVUU2hiUk4tRGlmWnFNUlg0dWZnRDlsdUU3OUxWTldXYUpodWRZUzk0U3BVd2hGaHltXzFpZkszbXNPTndKWndWUXloZVBzeGI1X20tOTFsYW5kcTd0Y3RaUVhoT0hKTEVqOWh0WGpBbWdvOFJR?oc=5" TargetMode="External"/><Relationship Id="rId3628" Type="http://schemas.openxmlformats.org/officeDocument/2006/relationships/hyperlink" Target="https://news.google.com/rss/articles/CBMi0gFBVV95cUxOd3pSQmxLRHRGZ0lQSUxEN1VMSHA2cXdSQXRDaUszbnZfRlk3a20wU0VwaktEZHBHTTFDanhFdUp4bWVDdlRBQ0Q1SzBVc0RpbUpQcVhqeG84dUx0dlNWdlJaQ1o4bHVObWkxQW95TE9tNF9Sb0FvMklEVGNtOE1sakxQRVE0aVlValBGaFFiaDUzTDBLM0hRZk56ZUZQaX" TargetMode="External"/><Relationship Id="rId3629" Type="http://schemas.openxmlformats.org/officeDocument/2006/relationships/hyperlink" Target="https://news.google.com/rss/articles/CBMimAFBVV95cUxNOEI4Q3BYOTQxY3YxX2k5MEpWWEo1eXpyQ1Q4TTRKRm5XVHVsWHZwUl95X1EzbHZVdUVtaXFublpuajhKUFVhdTNCbFh2Z3hSMHk4T1RwbURlWmdWRm9FNnJEWUFfUE96TElZa0sxdW5KYjdKX1RYbWxxbTlyclh6SDFGQnpfNDh2cjRzZkxpZlRGc2dDLThaeA?oc=5" TargetMode="External"/><Relationship Id="rId3630" Type="http://schemas.openxmlformats.org/officeDocument/2006/relationships/hyperlink" Target="https://news.google.com/rss/articles/CBMinAFBVV95cUxOcXdrMWFiNnprZW9lelN3NlR4WFVtZW5jRmVybkc1Z29oLXczQklBdjR0WmFtZGFsekhZcVdFQ1dTcTFaVEdNWEtNbFBPOWM4enN6VHY4Wkl0aGE4bnBVM3ItOWY5LUZ3N2ZXRTRzUzNkZ2d2cl9CMVhmbHd4UFRKVkxSOUgtX1VNMGxNRzlYQkhfUHUzM25FRDlnNC0?oc" TargetMode="External"/><Relationship Id="rId3631" Type="http://schemas.openxmlformats.org/officeDocument/2006/relationships/hyperlink" Target="https://news.google.com/rss/articles/CBMimAFBVV95cUxNOEI4Q3BYOTQxY3YxX2k5MEpWWEo1eXpyQ1Q4TTRKRm5XVHVsWHZwUl95X1EzbHZVdUVtaXFublpuajhKUFVhdTNCbFh2Z3hSMHk4T1RwbURlWmdWRm9FNnJEWUFfUE96TElZa0sxdW5KYjdKX1RYbWxxbTlyclh6SDFGQnpfNDh2cjRzZkxpZlRGc2dDLThaeA?oc=5" TargetMode="External"/><Relationship Id="rId3632" Type="http://schemas.openxmlformats.org/officeDocument/2006/relationships/hyperlink" Target="https://news.google.com/rss/articles/CBMifEFVX3lxTE4wckVpY0U0cG4yT200aVNycVZhRFhaMHB5cFBieS1tZUN1cVBvNnYyRzZrZFJERktEbGxPYVpLSW5NQUFCRHllVlBBMFNPTm9lMlN0VUc3OGFZZjB3UXI2NzVlQVRaQXVtT09HWHpid3QyUVRuYWg2bGoxSmk?oc=5" TargetMode="External"/><Relationship Id="rId3633" Type="http://schemas.openxmlformats.org/officeDocument/2006/relationships/hyperlink" Target="https://news.google.com/rss/articles/CBMikgFBVV95cUxPRUt1Y3ROS2hwek5YbG53d2dHZEJKWXdsUHIxY0VKcXdwX2UydTMybVplbXNVVkZBLWJJMTQxZnZqTnBubUpUTGIzMUNUZEUtdkFYTmJxZ29lcHUyOW1CSjV2TTNMeUl4NnhKVmRKMFJEZk1tOU8xVGRTR3d2a1JzSWFnWHFYb0dRYllmRXhURks1Zw?oc=5" TargetMode="External"/><Relationship Id="rId3634" Type="http://schemas.openxmlformats.org/officeDocument/2006/relationships/hyperlink" Target="https://news.google.com/rss/articles/CBMivAFBVV95cUxNOXNtdDlqbFFKbGowUWZVQjVmZ0F1cnhiTnM4d242ckdIaElMZ0xFMWZxd19zNnp0VFY4X1R1ZHVyaFMwME9CNWhhXzQyc3hXT1pxVHFyRFA3OUt4Yms2d3B0aW1MbzFPa2pQWnNxcG5uOWgxRlJSU0dCZGFvQlBTVHdQczFKSkd0ZzR5dGxtY3ZQWVI5eG9DSnJNSkhKR3" TargetMode="External"/><Relationship Id="rId3635" Type="http://schemas.openxmlformats.org/officeDocument/2006/relationships/hyperlink" Target="https://news.google.com/rss/articles/CBMiogFBVV95cUxQRzlGZ2prOW1XQTBEZ01kRENTZXNzclZib3RRT2IzNEZsMG5tZWVIakpFY2pWSkFDZlYwelVPNlR5NXhLUXhTMDJ4VFQySU5QVnBEY1BZZ1U4YjJaM3Z6SDFPYmc5Z1ZPLWtVTXc1bDhZNWNpTm1oakV4MDh6R3RVMGR5T0NsMmZ5a01CVlNOakZRMTExVVVibXJWTTVCYm" TargetMode="External"/><Relationship Id="rId3636" Type="http://schemas.openxmlformats.org/officeDocument/2006/relationships/hyperlink" Target="https://news.google.com/rss/articles/CBMikwFBVV95cUxPNmtwSXNnalU3cnRxeWJ0bWd5X1ZnVUZBcFUxUmhHcEc3aDloSi0yWVhSVENjc1JBNmpvVVRMdWg1Xzdvc2dKelQ0X09EQjU5WWpjYTRIME1CT2M1TGZ0QklsclVmeVBjOTNyZ19JX0dxcHRranVaUzRjcms3SUN2UUk2bDFxWWV0enNnUHFsd0J4UFE?oc=5" TargetMode="External"/><Relationship Id="rId3637" Type="http://schemas.openxmlformats.org/officeDocument/2006/relationships/hyperlink" Target="https://news.google.com/rss/articles/CBMiswFBVV95cUxQR2FYazFHbk1YMXZ3bVJWRElUZGJabF8yXzRFQ0ZVcU5pWlZkZ3FEd2pCZEJYLUJxTDYwbWRDX0ZFSWRwR1RZS2VwQnhHRmMxZ3BCWTA1QUZRaHBQTXZjRU1WM0EweUowSE5RenhDQk5YaUhnZjVnREk0TDhjVERFcjRqTzBiNFZUUDdLeFpMSzFLcVl2amRoSkpvclN0MF" TargetMode="External"/><Relationship Id="rId3638" Type="http://schemas.openxmlformats.org/officeDocument/2006/relationships/hyperlink" Target="https://news.google.com/rss/articles/CBMiswFBVV95cUxQR2FYazFHbk1YMXZ3bVJWRElUZGJabF8yXzRFQ0ZVcU5pWlZkZ3FEd2pCZEJYLUJxTDYwbWRDX0ZFSWRwR1RZS2VwQnhHRmMxZ3BCWTA1QUZRaHBQTXZjRU1WM0EweUowSE5RenhDQk5YaUhnZjVnREk0TDhjVERFcjRqTzBiNFZUUDdLeFpMSzFLcVl2amRoSkpvclN0MF" TargetMode="External"/><Relationship Id="rId3639" Type="http://schemas.openxmlformats.org/officeDocument/2006/relationships/hyperlink" Target="https://news.google.com/rss/articles/CBMipwFBVV95cUxOUVoydUJ3a3RhVjNnMzhrcjgzSE9WdGJBcFpEUm5IWENwRFdjY2k2ZkpfZlRSUzM1M3IzUTBJZFcxclpKTjgtV0U2SUxDb245RENlXzVDSlVlV0ZyZ1dRTGtnZmRVUjJaY1U1cGYxaVo5dmJlQzM1RXpfSG1sSlExSmJhMkxOVnVOemxhalRYbS1MY2VGZUFQZWRSWFBQaX" TargetMode="External"/><Relationship Id="rId3640" Type="http://schemas.openxmlformats.org/officeDocument/2006/relationships/hyperlink" Target="https://news.google.com/rss/articles/CBMilgFBVV95cUxOMHZ5Nk9aLTZTa25sZ3pHbWYtcWZQU3NtT3ViemcwX3U4cm1hWm9aTGFGWHd5Vkt3ZDc0bjRKNlo3V0VyYUFVSDB3b0wyRUJVRzNkbld0RHpGVE9Ba3QyRF9ieXAwdURscWtXNXQyTGN1ajNrdkxmdUtMT2UtdnBuYmdIc1dBUVFGTVYxemswdGRTd0tZeHc?oc=5" TargetMode="External"/><Relationship Id="rId3641" Type="http://schemas.openxmlformats.org/officeDocument/2006/relationships/hyperlink" Target="https://news.google.com/rss/articles/CBMi1wFBVV95cUxPd01JcWFqdi1mQjBFbGYwUzVwbnBhQXdjUkNqY3B1c1p4WW9fUzIyVkRsdFdxU00za2l2Zk1Ma3lybnRsc210QWVhU3VxTHFNMjV4TGJRWDlncDRGSS1tS0JrQlJTZ2xhX1NKWGpseURMQVR5U0swanEyYk5VaXRnTUs2a1lhR1V6V19vWDE3TjhXd2xKTGt0SHV0c0hkUE" TargetMode="External"/><Relationship Id="rId3642" Type="http://schemas.openxmlformats.org/officeDocument/2006/relationships/hyperlink" Target="https://news.google.com/rss/articles/CBMimgFBVV95cUxORjNGX21kaHJQMGxBdkZyVW1QMTNvUzBMSjRUVWh0bDY3cTlETENzYjlQSnNyQ3FOYUlWdm83YndQYndyc1B0QWxzaEZlWG16ZHFKRE0xbmM4MmFxcTJXMzR6UXFNRmF0REdGWk9tSHVWWHB4QnJTNVV3UHdtVDBGbnZZZHVrbjJqWTFKczlOd0NZbG9zRTRSbUFR?oc=5" TargetMode="External"/><Relationship Id="rId3643" Type="http://schemas.openxmlformats.org/officeDocument/2006/relationships/hyperlink" Target="https://news.google.com/rss/articles/CBMiyAFBVV95cUxQNHZWTUF3VmVKMnNJWjRsWTU0VjlXN1NKakozeUlaUHAxdGloU2NKZjBLaHhVQzQ4TDZobVFpaXVNV1BZNUxDUy0yRVVGYjNMVzJiN3hWcXpheVFmYlg5Zy1odWVnajZfWmpDWlBlZmNVdTBZbE9DMzROT0dQVlI0Y0p2MFFNbHRRTzlxdWRXX2Y3RmdIRFR5YlFWSm9EZV" TargetMode="External"/><Relationship Id="rId3644" Type="http://schemas.openxmlformats.org/officeDocument/2006/relationships/hyperlink" Target="https://news.google.com/rss/articles/CBMilAFBVV95cUxQbWVVSVY3QWdta2VHcVBVNGg0Q2IzSWFxNFlYUlJkbUthS01OMUlJVmVva1I4WUIzN0R2M2lHVTBNZV82b1l5bnRlNUVjRUNXNUF1Y3Q1TncyUnVoUUlBS1Q5RlNsMEVjem1nVlhBX1NQamhLWTJIYk45T3ByY2hpM3AtdkJfdkZlR0dGakc1TjJkQml2?oc=5" TargetMode="External"/><Relationship Id="rId3645" Type="http://schemas.openxmlformats.org/officeDocument/2006/relationships/hyperlink" Target="https://news.google.com/rss/articles/CBMiogFBVV95cUxON0dTeWNzM3NNbTFmbmRueWNNUkNyUzlyMWF1cE5Rc0Y2ajZCN3JuSjF6dnFTMFUzNDVTSDlVN2loNlpVdENFakZyQWl3QXd5LXFBX3VKbEdxTDJxZG0tTGo2b1JUR0QzbG85WU9rcVRKSWVMTDMwc2lERGl5TWhqTGYwdWVqbUlSWnRwYXBwR0Y2SFJSMERVbTljUWY2NW" TargetMode="External"/><Relationship Id="rId3646" Type="http://schemas.openxmlformats.org/officeDocument/2006/relationships/hyperlink" Target="https://news.google.com/rss/articles/CBMirgFBVV95cUxPcTBsZWpnSVo1Q0RQY09kN21nbkFGdmNnN2tDUWtTWHFIUkloZFQzZFRSa1liZVlLSUZuNVYzZEE4dGlLSHRYVXM4TFBzcU82Mm5HdDFNVWxzXzN6dW1Ub1FRbjdJa05UdUxMNG5JLXN4NGNwZ1l6emdtVmxmR3E3UEt6azJ0d3ZzclBYVVUxcERJSEpPbmJLWGpQSnI3Vz" TargetMode="External"/><Relationship Id="rId3647" Type="http://schemas.openxmlformats.org/officeDocument/2006/relationships/hyperlink" Target="https://news.google.com/rss/articles/CBMioAFBVV95cUxNcGxjRGFSdXVCZlVhcVp6VkVUX3dJWldyV0w1VXlLX0VqQk5MdklmX2ZfTE9yWXl0LUwtOEljeDBmcnpFV3B3TmRBaTRJNGR3aDhrRWpESUFTRnBKUkhQZFJXMmxjbXVZUDczV3M1bHltSDhoRTQ1eXpfSWozSFJlcnVRb1NOV0VpdlJKbmpqTzBTdngtODh0VnFHa2NOTX" TargetMode="External"/><Relationship Id="rId3648" Type="http://schemas.openxmlformats.org/officeDocument/2006/relationships/hyperlink" Target="https://news.google.com/rss/articles/CBMiiwFBVV95cUxPMkcwbDBoU0k3dUVhM2prcUtlb3hYbC1uSXBnUVdyMGFyMlktbnRPdmw5Z2xIR19jMFNsME1hS3BaM0JCWlFhdDNvMUFOWURyeXBvcFNreEY4ZGpoazNTUm5fOU8zbkN6TVJNTXloa0U5dVY2NEl2TFFNLTc5ZTlOU0xzVmgyM1BQWWk0?oc=5" TargetMode="External"/><Relationship Id="rId3649" Type="http://schemas.openxmlformats.org/officeDocument/2006/relationships/hyperlink" Target="https://www.gelonghui.com/live/2726350" TargetMode="External"/><Relationship Id="rId3650" Type="http://schemas.openxmlformats.org/officeDocument/2006/relationships/hyperlink" Target="https://news.google.com/rss/articles/CBMif0FVX3lxTE5OVWE0cU83cG9yZEdqeC10bWdPeThtWmpEazBISXVZZ05SQzVERGdLM2JUX2o0SnhhZUg4OXRhV0RSUC1PY0VzRWI3U3hSc2xkcmFJMUlnQVAxaUhPSXl5MHZtdkJMV29HUlVLRVlXdzM1U1E3bjFTQUtkOU15NXM?oc=5" TargetMode="External"/><Relationship Id="rId3651" Type="http://schemas.openxmlformats.org/officeDocument/2006/relationships/hyperlink" Target="https://news.google.com/rss/articles/CBMiZ0FVX3lxTFBPNTBYQjJJQUlTRkNMVV9yUkJObzJlYzNGeUJBbGVfc0JmeTVUMGVOMkhtaEowOGZ4dmdWQVU3QXI4NWt0VmZ1SVJXWTZ5dHV2NEp5bjRhaUJZZ1hHYlBiaE9kRmFlUm8?oc=5" TargetMode="External"/><Relationship Id="rId3652" Type="http://schemas.openxmlformats.org/officeDocument/2006/relationships/hyperlink" Target="https://news.google.com/rss/articles/CBMirAFBVV95cUxPX01mYjdSQ09zcG1SS2tIUG9fMXNwTmRCTGhabEtJYmRRbC1YOUVqeTFuSTZqNXlDX0FxUWszU1JCZGtreUtlby1nWDNjckxxS2hSMGphRnJsaDhBSmZjZVRBUHRpQldtdE1BWjhreXE0SU0yT2lNa2x1QkVrRXVLWmlXNlgtRENsY0RDQkU2Xy1BZXlpVXRJUjFselhIUX" TargetMode="External"/><Relationship Id="rId3653" Type="http://schemas.openxmlformats.org/officeDocument/2006/relationships/hyperlink" Target="https://news.google.com/rss/articles/CBMid0FVX3lxTE1FZTlnNXM4ZWhkR0FYRGd6RXZZMktBMzVjcHdKblBZcmg2Z1NaN19JRHdnbXVDd3Y2aWpHbVpDOFdlZ2RibW1nZmc2QkFxZDZBSDRGTUduRTZxRzJsMW4wbmgzZkVxRG0yZTZyOHhRQlJ0amFyZW8w?oc=5" TargetMode="External"/><Relationship Id="rId3654" Type="http://schemas.openxmlformats.org/officeDocument/2006/relationships/hyperlink" Target="https://news.google.com/rss/articles/CBMijAFBVV95cUxQNGxWSzhVUmNVNHF3VjFNUlJGdDFRWklDWTFIa0MzVVRsZ01TdkoyRTNuVWRodTdsRjFSY2RGUmZKUl9rb1lHZnhhcnBiUEUtMGM3ZU5mb3lhbF8tTkFkZzczM2NtNFlCWlV4VDRPcnFPZVJGa0c1bEdFVDFzYjAwRDZMTGpENWtidWFzVg?oc=5" TargetMode="External"/><Relationship Id="rId3655" Type="http://schemas.openxmlformats.org/officeDocument/2006/relationships/hyperlink" Target="https://news.google.com/rss/articles/CBMisAFBVV95cUxNdzFRMWdMYldTSzM5N0ZPZTF5UEs1U1ZBMlVhZ2dtN2JzWWNySUh3ck94enpTLVczSmVTb3llMXJ2YmdUVXlJa2FTeXZOcE1xb1pKcUVsOXNnQ25zWUt6bnRIa1dJOHVHcExENThobEZXMXhGUmo3WGxTT1c2WWRwTHgxZ0ZUb2RZRUJxdkFKLXh2RDd1MkllQlpWdTFDTV" TargetMode="External"/><Relationship Id="rId3656" Type="http://schemas.openxmlformats.org/officeDocument/2006/relationships/hyperlink" Target="https://news.google.com/rss/articles/CBMigwFBVV95cUxPTllOMGh4cG1UdDFHZlpFOVJyMjY1SldQVmxVelg0WUhzXy03SU5zbzhoWVp4LWhGZEwyXzkzOHctZFM2RVJteGhyUFk0YmxpbWxzSHBYbVBiRXc3SmNqamtRbnYyVVlBNElraEV3UURfbXFISG9fWTdicUg0czh1S0htTQ?oc=5" TargetMode="External"/><Relationship Id="rId3657" Type="http://schemas.openxmlformats.org/officeDocument/2006/relationships/hyperlink" Target="https://news.google.com/rss/articles/CBMiwgFBVV95cUxQcHhCNUhfZmRWTDJQbzBqN29Ja09Nb1lUZllqamYxLVdtUDRycF91OE5xWk5Ja1VOMkZickJETnJJS3E1OURuVXVudDY1R29OQXQyUlZteDhhWFRZYTRMR2szQUtOMUE2dDkzX0pfR2J4MGpLVmhtd242ZlZGbFNXaHc1a1JpTk54MUJSY3NwV0dHV0lSYjZzOEN3WENxSF" TargetMode="External"/><Relationship Id="rId3658" Type="http://schemas.openxmlformats.org/officeDocument/2006/relationships/hyperlink" Target="https://news.google.com/rss/articles/CBMiowFBVV95cUxNLThfbTBjV1dkZHRqMWl5TEl1Z0JqSmhWWG5KT2RmWFBfX2pDejBvWFNnczR5U3pyM0ozbElGbkotbnBMbjF4OWc4QzJWQXJqZVJhZENNQlVseDRSUTRPeUhyOGZkbmxZMkl6dDZPbXNNQkRzbFZPUXNkOVU0akVTekNsQ2FQSWhGbXZ6d0lwcWxhcGlXMUxnSy1HUUpGX3" TargetMode="External"/><Relationship Id="rId3659" Type="http://schemas.openxmlformats.org/officeDocument/2006/relationships/hyperlink" Target="https://news.google.com/rss/articles/CBMixwFBVV95cUxOaENmcWNHQ2lVRXI2UjRhNFVoZ2hGdU1NMjI2MGI5T1NzdUlMRUF4VjZ6dHVVclN1UXI1YlJ2TjZBSWtyRmRRajZVX21zMmVOU1BhcVo0Q1Zual9kMFBWcGNzaldiTkJCXzBPaHJFbG1lS0w5R0FKNTJ0NXZZQXQ4NUk0Tm81OGtsWDZsZjI2QUs5bDUwVHBfd3g2d0VNRV" TargetMode="External"/><Relationship Id="rId3660" Type="http://schemas.openxmlformats.org/officeDocument/2006/relationships/hyperlink" Target="https://news.google.com/rss/articles/CBMitwFBVV95cUxNRDMtY0FEX2VZT19iNGpkZ3Q4TlVJZHRaUUFMRHJXZEE5V1Q4c1l5dHN5X3QtM2phdmU4T3p5ZmlwYXQ3M3h5WmxFZFRQdXFtelU0b1E2X1pTRFd5SWE3dlNzRlBpcTJodEZZSVZDZ2VPSEFleU1tUXhFTEJxamR5ZmlFNU5kemQtTm52MTlpTkgzUlRBZlo5S2hVX0RuaG" TargetMode="External"/><Relationship Id="rId3661" Type="http://schemas.openxmlformats.org/officeDocument/2006/relationships/hyperlink" Target="https://news.google.com/rss/articles/CBMiuAFBVV95cUxOS1NxakFRUndrWGlBdGw0ZnZMYzJWdUVHcmNfVUJWdDkzUV9tVURYRWtKQ3FlYUl3eHNYT2NlNXplR1JPT3MwMVBMVl9ucWY4RGNjSHhfSkYxYUJ2bW51aHN0SE5wTFhWZXlvdGpKV1dLTGZJLWJmcV9Mb3ZkVzJXRHBtODYwTXFjekh6QU5oTmk1YzZvX1k0TzNEMXJVRF" TargetMode="External"/><Relationship Id="rId3662" Type="http://schemas.openxmlformats.org/officeDocument/2006/relationships/hyperlink" Target="https://news.google.com/rss/articles/CBMimAFBVV95cUxQc1g1TkNWMjVsY2lJOUo4WFZPbkgyZFZOV1lLWUlnT3ItRm5ZczZDSk5rRkpkNXAxNE9YYnVtOTZ0dXdCOU1yUjVyWEJqUExCMDlRUDc2TXE2R2lEVEVqM1ROVGU5RG5QVXFjRlFJempFSDhLcngwbmFYd2U3QlhNb0pEbEhyd0ZtNS1hX3hMNVdPT1hHTTZkYw?oc=5" TargetMode="External"/><Relationship Id="rId3663" Type="http://schemas.openxmlformats.org/officeDocument/2006/relationships/hyperlink" Target="https://news.google.com/rss/articles/CBMitgFBVV95cUxPSWtCZDY3andRblAtMEo0WU4xaUx1T1NGUDRXMHNYR1FmZ0tHVXVoNk5VOXBRVzY2QUszY19WVV9tTFBkcTF0VThNTEkzbTJ3ZkNoYk83SnNpTGgteEtZV3NrRmF4X2dkSmRTcUdEUE9sdXkyQVdoSHZCVGdDLV81aC1iYk5PUFJJYkwzVUdsVmV6MWlseDFNTjJ4Y2pqen" TargetMode="External"/><Relationship Id="rId3664" Type="http://schemas.openxmlformats.org/officeDocument/2006/relationships/hyperlink" Target="https://news.google.com/rss/articles/CBMipAFBVV95cUxPWnZSaXU1TGVuWFg3eU9RNEJ3SFMxQzdaUVNHdVo5ZlRySFdDN2Y4elg1R3o0MjJqQWZSLU5RTUlNVXYxV1RZbjFzdDhvYmJaV014R3hxeFFmUEFrUHJIT1cxa1VwU1RTbkRfRWI4R2VMbHIyMjF4c09nZ1VYQWxWNzZfSU9TMWFHR2lrOXNyN1UxVnlTYU9TWGVBY1ZsVF" TargetMode="External"/><Relationship Id="rId3665" Type="http://schemas.openxmlformats.org/officeDocument/2006/relationships/hyperlink" Target="https://news.google.com/rss/articles/CBMi2wFBVV95cUxPRG9YZFNxZUlUbTFPS2hXZHR5N3g3THZRZ1dsWlpIbVZ2OVpZWlVnWkFRN25sZUNkRWJnbGhCTzRyb3VhQjNFcjNHQzEya2VIVmNtb1hHWlY1Q3pYS2ItRVMwcTZGNnFuamd0a2NZSk1keWl0OFFOSnR4SGtERFE5cW9od3hIQzVES1FEN2tzRkVSRGVOcWhzYUp0SW5RZ0" TargetMode="External"/><Relationship Id="rId3666" Type="http://schemas.openxmlformats.org/officeDocument/2006/relationships/hyperlink" Target="https://news.google.com/rss/articles/CBMihwFBVV95cUxNVHBiREllbVJOakZ3N0hnQXpGVU5kM2RVcWM4UUQzdzF1ajNmWkRVR1JTMGFDZ1NLandCMmQ5VE52bUFHQ25TaGV3MENkX0V3TGYtZmpfUFB3Vm9qY0NCZXFYM2p5SngxbHlWOEp2cDRheG5DeW9yY1ktaWRBaXE5V09NZUFCOTg?oc=5" TargetMode="External"/><Relationship Id="rId3667" Type="http://schemas.openxmlformats.org/officeDocument/2006/relationships/hyperlink" Target="https://news.google.com/rss/articles/CBMi6gFBVV95cUxNdWZhcmNrRl9OLXJMRXEzMUtjOE5GVUhaVXhpVDlySXo0S2NodDFFZ0hhZ3ZxYnFxM2hRdW5sa0lVMVF0TElJUDlHaDZNcXRfMjBfdHNoQ1hVbk1ueHZoXzJVRWNkRmJCc3hKX3ZsMDlXQ0lmUDBhbWhSRUpTUndWYWVYYXl0TE5Rb0Mxak5uZmhJWlk2eUdyRDl6eXZOVW" TargetMode="External"/><Relationship Id="rId3668" Type="http://schemas.openxmlformats.org/officeDocument/2006/relationships/hyperlink" Target="https://news.google.com/rss/articles/CBMixgFBVV95cUxOdGh5MVlYb1F3Q2lPcXEtZWJUV2prWmNvSnoxNVRLSE11TTVFNmpOemwyU0RyZjFTREpSYWtNT01mZ0dGcFF6bFMwbzRaMU0wYU0wMWNKajlkQXE3Uk91SFNSRmktWjFvaEpnV0R3dlJkR1dMS29vUTctb2dMczVKajNWeWh3NGk2b3Z1ajJaR1g5YUJjcVZPMW1SRHNtYU" TargetMode="External"/><Relationship Id="rId3669" Type="http://schemas.openxmlformats.org/officeDocument/2006/relationships/hyperlink" Target="https://news.google.com/rss/articles/CBMiygFBVV95cUxPMXphSFhjTEw1Nlp1b0ttOVUxcFp0elB3cVZRLXFNeUFWQVlvOHFSRHlIUWVQVU5iOUpEU2JxcnVBVS1BZHhNcWZGSUdld0QzTWxuQUgtaFd3MEVQUWdKQ3dXT1FZaXF4dGV0NmFxQUw5amgzWlQ0QkhQVWY0YjFTdlB3OVRkSlZUQWhpbFZaeGlaTWNvYjlOX2Z3SzBXbH" TargetMode="External"/><Relationship Id="rId3670" Type="http://schemas.openxmlformats.org/officeDocument/2006/relationships/hyperlink" Target="https://news.google.com/rss/articles/CBMioAFBVV95cUxOUE5NNG1kdDFuUTBneUZVaFBEU0M4TDdLRUdiZHUxUk5jalpqZWRuZmlFV0ZkbkYxeW5WcGVCLVh0bFVYdnZsV1JyUGgzQ1NwUGVZeGt6Z2dDZTB5eVNiWGVCNzU5QWZwc2ZKZEc4LTRGbUsxSEJxMzVWRnNLcGd4OEFoY1FFMHBmNkdhcTM3QVNqNjQzUV9TVEFLdTNucX" TargetMode="External"/><Relationship Id="rId3671" Type="http://schemas.openxmlformats.org/officeDocument/2006/relationships/hyperlink" Target="https://news.google.com/rss/articles/CBMiywFBVV95cUxPdVJQY0h3MFZ6T1lFQlFQQ1hVSlRTa2lMTUpnUnhSd2hybXN0SHVoUVY0TTRjMG5EWkl6aVp6RTJqd2JsVlVOVzVqbktCdkw2RGRySTRSLWo3djdTS2tnSTZOWGxBTXBnYVdvNmlGYlhXN0xNSTRRNWVYVlh4S3dTN3RPdWZ1M1l1STRUVHRtcWV1QU5PVWFYaExMOUhMVE" TargetMode="External"/><Relationship Id="rId3672" Type="http://schemas.openxmlformats.org/officeDocument/2006/relationships/hyperlink" Target="https://news.google.com/rss/articles/CBMif0FVX3lxTFBmd3Y0VlVtVzdFLUhZMnRVRGtvalVPNWJkc2M1SERTdzk1STlMWVVMYy05U0NYNWQ4NGdLZDNHSERVQkpySzRnNjAwM21mZGhWU1UxUWN4UUdlTnpJdGVlRTA3U3N1SWk0R1NscGk1WHdLYzJMR0dtb0Rna01DTWc?oc=5" TargetMode="External"/><Relationship Id="rId3673" Type="http://schemas.openxmlformats.org/officeDocument/2006/relationships/hyperlink" Target="https://news.google.com/rss/articles/CBMicEFVX3lxTE9JR2J6NHkxWDJPTUxaTU43SEdubE1HTkNiWFVqcGVIN1dFaHkwWlZRdU5tNklKN255TjNJN2hfcUFpWmozSHJoV1owUl9CNUU5aUNBZk5VZEMtV3pyaU9aOW1keUpKVkJHNzNmZFgybFc?oc=5" TargetMode="External"/><Relationship Id="rId3674" Type="http://schemas.openxmlformats.org/officeDocument/2006/relationships/hyperlink" Target="https://news.google.com/rss/articles/CBMimAFBVV95cUxOeEgwdU55dmhLNUlxSUFNSmNWdXcyeE1DOVU2VURhRmhrb01meVVRWkd0S1F1YTNwWjhLbk9yVGZaNWw4ZDJaNnFEVUowLXlDalFHZGtRSFVVLV90ZU1VNTMtQlBzRnI1eUJhRFBYcmxsSG9Sd2JNemtxSWhKOWw0QVVQb2ZwWXZ6NDlnVFg4VThpQkxheF8wdw?oc=5" TargetMode="External"/><Relationship Id="rId3675" Type="http://schemas.openxmlformats.org/officeDocument/2006/relationships/hyperlink" Target="https://news.google.com/rss/articles/CBMiekFVX3lxTE0xU1h5UVBrRkIzbDA2aWkyTk1ySmJMbmRFaUoxZ2V5VmdMMTdBaFg3Q0xUb0N2czQ3RVo4Rlh3b1ZYTE9jOUVTYkkwUDlPVllKY2JxTUVXVm9waUtHV25ic284Yjc3TVlDTmlKYl9FWUg0cjNXUjJzSEVR?oc=5" TargetMode="External"/><Relationship Id="rId3676" Type="http://schemas.openxmlformats.org/officeDocument/2006/relationships/hyperlink" Target="https://news.google.com/rss/articles/CBMipgFBVV95cUxOZDgxZDRTal9Zd3pBaTlyVHhlUG1KYlhCeXBhNVQzV2o3cExvcl9IMlRMUTRwNm5SMGZ3cUowWDNhZmMzbS1OUkdGenRGZENnMmdDa3NJeTR2ejVTWlNGcFQxZ3ZJcUxkdUs0ME9XOGNtUHRrdXNPQnF3VV9DYVdHLVRkb1hLOTdJbmlfbTVJU0poZlBjTHJFd1g1YkNWTl" TargetMode="External"/><Relationship Id="rId3677" Type="http://schemas.openxmlformats.org/officeDocument/2006/relationships/hyperlink" Target="https://news.google.com/rss/articles/CBMi8wFBVV95cUxQUS1ZbHVvMTdONzJwYlRMdmY0NXpUajFITnFGN1QySUMyVmF3bUJDWDg3ejNFYVpFUi13TldoRDc4a1ctNFFkd3k1dkdqMkcweTlPMU96bjgtSFpyOGp5SVE0MTNoR1hOdEtwalpyQWFfVmRSNEdlRFpUOS1HSU5lVWtQcXRzamg5aWljNmVnUXltbWpZMnlJbFBIZkxwN1" TargetMode="External"/><Relationship Id="rId3678" Type="http://schemas.openxmlformats.org/officeDocument/2006/relationships/hyperlink" Target="https://news.google.com/rss/articles/CBMiuwFBVV95cUxQRmQyV3UtRkdEdU1IOExLRW9ZckJXTnV5QnphSGJ2VWQtbEJCS0JQc21QMzdZYk1FdVVGak1ZRlFjNWVqdnZfYnEtWGhUaEFfRnBqamFPeVROb29YOUFpM3V5dU9SRUJBV2gtWmhncTB1SXBjTXBsQUNoUUtkWVNOSjZiRXoxd1k0amlCRDAzUURDanFMME9XZlk1MTJjdV" TargetMode="External"/><Relationship Id="rId3679" Type="http://schemas.openxmlformats.org/officeDocument/2006/relationships/hyperlink" Target="https://news.google.com/rss/articles/CBMirgFBVV95cUxNUm9PSEZuU09CX3lTTVZHcE1fYlhHRHg1d0xTbVhLYjlSRUxnU1BkdHpQOWduWmhtZE5nVW9UZFJnSHpGc1M1X3hUY2t6aS1zWDJLZUZ4UVg5eHVoU2xOWURfdjRsSU9TWlYwR0ZETkhPYUtGd2ZFOXBYYjVxWVdqUDJCZFZEYzVMV2l1eDFqVHg4S2EzQ3lsYU40VHR3Tz" TargetMode="External"/><Relationship Id="rId3680" Type="http://schemas.openxmlformats.org/officeDocument/2006/relationships/hyperlink" Target="https://www.gelonghui.com/live/2726438" TargetMode="External"/><Relationship Id="rId3681" Type="http://schemas.openxmlformats.org/officeDocument/2006/relationships/hyperlink" Target="https://news.google.com/rss/articles/CBMiuwFBVV95cUxORFltMG1FNENlSWU3THR3dE5CdEdTT08tWFlsYVdJbzk4ZEdtbXd5YUI5MHRobFpGb1hORE1QaGk0RVhEWlBnWWI4VFc3TjE3VHJoc3hnMVJ5M2g5MkszNDcyWW9aTW5xZG16cnd2aTM0VlZaUGJ5M2NxTXMzYmp6bjh5bmM5R2puUHRxT2dPUW1VQXNMcFZqWHZzc2FfcU" TargetMode="External"/><Relationship Id="rId3682" Type="http://schemas.openxmlformats.org/officeDocument/2006/relationships/hyperlink" Target="https://news.google.com/rss/articles/CBMi4AFBVV95cUxNd21YNEJ0ZmQ1VF9ja21CWGhlTlN0cXd4MktBM1QzaXNySEdxLXZGMkF0aVhiMlNzeTh3SGhXdk5LRzFjZ3ljYlRhbWNCQk5lZW8wLWlrSnphT1dldXI1Slh0RDk1eVpsOF9VWTdicFQ2eEFqVFNxcXF3Ujg5QlZib1UyNVlEaVNuekU4YWkzMkVIVVFUREFVRkZrbTRZR1" TargetMode="External"/><Relationship Id="rId3683" Type="http://schemas.openxmlformats.org/officeDocument/2006/relationships/hyperlink" Target="https://news.google.com/rss/articles/CBMia0FVX3lxTE0yQTM3MC1mT1FGVy1aNmN3VnZSTW1EZU1qdVY1dTlmYXlBbkdIcl9XZ28wN0RuZjZtZVB3aF9hMWdQTXYwa045M2RlWll0Vk5ORUFOUGxXQmZfYmI5X2JiUWROOFJHYUdFVXpN?oc=5" TargetMode="External"/><Relationship Id="rId3684" Type="http://schemas.openxmlformats.org/officeDocument/2006/relationships/hyperlink" Target="https://news.google.com/rss/articles/CBMi2wFBVV95cUxOV05BZnl3ZVhRNFY2WnB6MnRCdnBCNXRWbFM4N21RU0dRWUxUeU53cmV6dzFFbktoZmxBTnZGa2g3WjRWVTZfWlRYeUw1ZUgwcGk2Rzd2MWs5WDFKSHBJcjk4NHc3bGsxa25jWHZ4RURQdlZSSzZLNDZmWTAyVkNXRXgyek9QWmtHdTI3Yk00dWVqZVlKdlp2YkNkQUp1LT" TargetMode="External"/><Relationship Id="rId3685" Type="http://schemas.openxmlformats.org/officeDocument/2006/relationships/hyperlink" Target="https://news.google.com/rss/articles/CBMiogFBVV95cUxOQnZaa2FpVkVoUTFxNEZ6QnpHaGRYVFlfTlgxUEFWeXlCSVR0WGc4OHJHemhzWWpXOWRwZFFLUTlvOFBnWHRnejVFMEEtWG9jMm1yRVMzOTdIelNFOUxSZ0dNWjI1UXMxb3dubDBUOVlHa09pLVdTanRQNUI4UXNvT0Y2RE12MWpjVHpNRjJ4VFF6NUFoVEtUaHNfODBUYW" TargetMode="External"/><Relationship Id="rId3686" Type="http://schemas.openxmlformats.org/officeDocument/2006/relationships/hyperlink" Target="https://news.google.com/rss/articles/CBMiggFBVV95cUxQZHZsSGdfd09EWHBENVNJb0hCcUZRcDMxU0ZMU1JjQUhieXkyVV9HazduNDRCYVo1a1VaLWRiSkh5eDNYTmlfSlFhSUhrZllsQTZ2Z1FLa0ZlV0JhUGRHX2FtRzQ4ZVM2NnNiVjF0cDFvellxQVVwUmlUSlpFal85d3FB?oc=5" TargetMode="External"/><Relationship Id="rId3687" Type="http://schemas.openxmlformats.org/officeDocument/2006/relationships/hyperlink" Target="https://news.google.com/rss/articles/CBMingFBVV95cUxOMDdtdm1WZ1FMM3ZBRG1xUlFzV0ZOemdfVDNDTkpqQkpaSTdLTzZ3TzB3UlNsQVNRUG9HRmMxdFBTeE5zeFlIYmdLSVl1V2lOQ0pXQnhUeTlOLVFhMWRnTllhcFY0ZUZZMTBPbGJVUmE1WGxrNWlFZmhpNk5wbWtlWjlyTjJsbmkxNTFrVFh5U0dHUmcwWTFZcDJWX1Uxdw" TargetMode="External"/><Relationship Id="rId3688" Type="http://schemas.openxmlformats.org/officeDocument/2006/relationships/hyperlink" Target="https://news.google.com/rss/articles/CBMi2AFBVV95cUxQWDZVRmZzTllxZGFOWHI1Vmc2ZDF6RXFRTmpfZVJDNmxhdFROeHc3d05PbE1Nb2Fqa2NvWExzcmFacnJzTTZ0alpFOU5ZTDRjYXlsNk1hTDhQTkpnVDdRVE8yeEtFUmlqNzFULXdrLVBrYkxQYjUwM2NpY3poX1pLd2xya1BHVXhqNmlodkpzaUNLVUpQRkZacnAycHBtUn" TargetMode="External"/><Relationship Id="rId3689" Type="http://schemas.openxmlformats.org/officeDocument/2006/relationships/hyperlink" Target="https://news.google.com/rss/articles/CBMijgFBVV95cUxNNmdOak96S3h6UnVqazZ5cHNjLUM0UlJQVmIwRlhWLXE4ZVJFTzRjOXY0eTZYeE4yMDRwUXFMV1dvQVpfck9uby1aeEZUZV9Pb2tyaVllMEYzZXU3T2pkUWJUcVJ4VDMyV1p5dkFYUC1Ia2dQMXgydTNlOWQ3YWhPVmJPSnVzVUlSTVpZM01B?oc=5" TargetMode="External"/><Relationship Id="rId3690" Type="http://schemas.openxmlformats.org/officeDocument/2006/relationships/hyperlink" Target="https://news.google.com/rss/articles/CBMieEFVX3lxTFBXNjdDaTY2UWhxTHNYSjF2S1loRWZrY0xCOEI5bVRIX2ROTWI0TFNrZm1id0l1N0JfNXN2c2FhVGdtc2NURm1WZDJUU1NWeHV4LUx0N0JfQ2dUdlRybUpZZ0YwdnFFQVZobjFyWi1Bc25JMndqMU9Seg?oc=5" TargetMode="External"/><Relationship Id="rId3691" Type="http://schemas.openxmlformats.org/officeDocument/2006/relationships/hyperlink" Target="https://news.google.com/rss/articles/CBMihwFBVV95cUxNZW1GTEFnV0tlUXpHSllYSUhScE5NczhmYlZEeHBoV2dYdzg0WndjYkQ3MEdkMFpuRGxIQXotUWd4WnRXZU9hdEV6QjNqZTNDVFBUTXRjd1pRYmkxaldjQVpHWkpjNFRYZ2Vfd1V2Z21wN2lPZHl1aEV6OTVpTzlSbFBMdU9Lb0E?oc=5" TargetMode="External"/><Relationship Id="rId3692" Type="http://schemas.openxmlformats.org/officeDocument/2006/relationships/hyperlink" Target="https://news.google.com/rss/articles/CBMi1wFBVV95cUxPak1GNk9HNi1YUExBRTQxZEM3NDlxZmRzMXVTbmx1dlhLN1NhRzRnRzM4c2Q5RjZDNXhKSi14eTBZOXFVT1lNMVBHaVRkQjd6cVR3RExFWFFmaEViOFpSNDJHVTZldDFFemdjaUY1Nld6LWI0SnVhVzlVWDhHVVg5R3hVcGxjejRKOU9PbUxJbHZha3BtMUJPZk4xVlc4MD" TargetMode="External"/><Relationship Id="rId3693" Type="http://schemas.openxmlformats.org/officeDocument/2006/relationships/hyperlink" Target="https://news.google.com/rss/articles/CBMisAFBVV95cUxNaWVRUEpQSThsaGRlSloyamd6XzZkcTBOR1BmUGstaHBvTXRIN2NJLVBQQWZZZDhjbEZDdjJaVGdua2lEUk5zcmtwSjZKQ3NTOWhILTBiVjJ2WVAxdzRoNnlnN296VFV3NTc5TDBFOEh0LUZDMkJHTWVVbEp5Y1RJVXRkLWxjckxYeTJiT3ZpRm5yWFlWUEQwaXotaFdrTE" TargetMode="External"/><Relationship Id="rId3694" Type="http://schemas.openxmlformats.org/officeDocument/2006/relationships/hyperlink" Target="https://news.google.com/rss/articles/CBMiuAFBVV95cUxOODlCMjlWWmUyMmRpZ2xxQl9TbWlSQXZ1dEJlVXRnaEdmaEhYdmhYSEhBNDBhS2NmU0QzM1RucHZ0N25ueE5uLXQ2RHA5bXFmM2xzVTJiQzRCOFAtajhiOTZCVmc1Mnl6ckUtSWtLVUxEakxJSVVsVzRXdDJleXVDalpZQWNZclo4N095TE52OXlLX0ZnYWM5SHhPUXltem" TargetMode="External"/><Relationship Id="rId3695" Type="http://schemas.openxmlformats.org/officeDocument/2006/relationships/hyperlink" Target="https://news.google.com/rss/articles/CBMirAFBVV95cUxNeWhIekxpallrcjNSc1RXUGxodjNLZVJOTzNuRkNzZXc4WWJSOUZhWXc5eUpuVEMydy1wUU5pX2l6d3IxZGsyQnRiWXNWVHlQOFkyZWFxdFA3Y1Z6d0k1V1MydTFuUXZhbVNJLW0wcVNtbEsydFN4UkVDZER3M2UzT2o0c2ZGQmJtc1JycVVsRDJLWlduYlhQRkxDVHkxY2" TargetMode="External"/><Relationship Id="rId3696" Type="http://schemas.openxmlformats.org/officeDocument/2006/relationships/hyperlink" Target="https://news.google.com/rss/articles/CBMipAFBVV95cUxPemw0Mk1tQjh1M0hZWmw0TmEzamFDUzlrMHdUN2Z6Yy14UnJIWW9ST2stUzBKdTg2SXgyblQwYm5FRk1SZi1vU3kwT0UwM0h0Q1ZQdGQ2MnVFSEQtS3ZVWUxHREhSaktoMkd3MnVvWWtsdXUwTFFORC1HVndFVnVMNzNOTmZXTkZ2YzhfWGlIWTZaNlVManhxWGJmTkF3bk" TargetMode="External"/><Relationship Id="rId3697" Type="http://schemas.openxmlformats.org/officeDocument/2006/relationships/hyperlink" Target="https://news.google.com/rss/articles/CBMirwFBVV95cUxPaU9VLXpDOU5sTExvU0l4ZlRtVmZhUW5wY2J6QWtlTmdNRGhrRU5qeXVWSlQtSkQtV2FMR21VRjhGdC1jVnR1SkxMOVJwMTVDRF9NUVpjdVBnOFZESDZqYmlqV3ZYOHdJZU5Bckl5d1g4WnFtNjV2eVQ2djlab3ZvLTVkOC1DR2pxRTc2TEJpaWpZYUp1WjhEYzVWbHgxRn" TargetMode="External"/><Relationship Id="rId3698" Type="http://schemas.openxmlformats.org/officeDocument/2006/relationships/hyperlink" Target="https://news.google.com/rss/articles/CBMiwwFBVV95cUxOLWRxWVJMb2k5ZzdiZHBRVmxoUTRUOGRaTXlCeW5HT1p3YU9lMy10VndXNkxjdFlZQXpKc3hnMW0tMks1ckZkdTNoQ1IwZmlpV09TUlh2dmJ0aThTWDR6RkJtMGNscWVHQ0JYM0hQM29YZlNQeEduVms2ZUtKSDRHOF8zYU1oeVdOX2pNeWF6M3UtRTFQdy1mNm91bWxKQl" TargetMode="External"/><Relationship Id="rId3699" Type="http://schemas.openxmlformats.org/officeDocument/2006/relationships/hyperlink" Target="https://news.google.com/rss/articles/CBMinwFBVV95cUxOV3RLN2JwNFQtNk9kNlFzRzMxaG5HZXk2S3JVZnc1di05TDM5em5aN3JoRE5VZmc5S3R6QkNxT1VsN01aLUhSNHBrSEtCcmxQTkhGdmRRdEdYVTgxSDFtWXJiVUdFZF9yMVFQY0dMQjVXOU5fMlV6QzA4b0tzR1VqbkQ4UmJPMnhjZkRUeGRfYmdVV1c1MzlNTV9uZVBfVU" TargetMode="External"/><Relationship Id="rId3700" Type="http://schemas.openxmlformats.org/officeDocument/2006/relationships/hyperlink" Target="https://news.google.com/rss/articles/CBMiwAFBVV95cUxPWHhGaGs0RHkzMVgxUnozVTlvXzR6Nl9ST2xRbXJxYUVQektkMzZUS0JGTEoxMFVYS2hNYzlaYkRqUk1SVzZWTmhDUWJQbWlwTU1lbGxBQXZic0xKdG9keFA5YTg4dzVVNFhEYm9zZThxRVg0QU9QeEN6c2FLbkdjczBydWpvZWhKWURjQjhlczRpYjM3V1lhYmtMZlNieF" TargetMode="External"/><Relationship Id="rId3701" Type="http://schemas.openxmlformats.org/officeDocument/2006/relationships/hyperlink" Target="https://news.google.com/rss/articles/CBMinAFBVV95cUxPbDE3QWZXYVBoWjQyVGpmWVdaM05WVUxOSGh5QzYzSkJYNV9tVlg0eGJFZmhxSkZnNFNnNWZxdGhTc0V4SnNlNTN1SHNtT2dXQ29EY3BjdnRIMkdMTkRkejNfS3dOWHNHOU9tSG4teGRidlFud0FqVHF3alZkWllDM0hPU3BiTEphaFFSRHROdUxUemRlV2ZjYVgxRWw?oc" TargetMode="External"/><Relationship Id="rId3702" Type="http://schemas.openxmlformats.org/officeDocument/2006/relationships/hyperlink" Target="https://news.google.com/rss/articles/CBMi2AFBVV95cUxNbmlSVS1vZ1ZESXFvYlRBcHU4T3lTZjZWVWVHWVBGNzJTNjFXWGJNVDRwOEpGRWFzdnFxcy04YkhKbFJXbG42Zm91UTh2Zmd5MHA4TDdsRHhNaW1Nd2NjUXBqeTdHRTA4dGUzOEhEUkVhSC1tRUZCSVBsNGRHS052NGFMTFQ0ZHJYb00wZHQxUURSS29jcm1WaXdPUGItNn" TargetMode="External"/><Relationship Id="rId3703" Type="http://schemas.openxmlformats.org/officeDocument/2006/relationships/hyperlink" Target="https://www.gelonghui.com/live/2725979" TargetMode="External"/><Relationship Id="rId3704" Type="http://schemas.openxmlformats.org/officeDocument/2006/relationships/hyperlink" Target="https://news.google.com/rss/articles/CBMivAFBVV95cUxOenRTNGtvMXpHdVBROEpoOXVGQ25jV0hoM2EyQkNSYmVQLWR4ZVlSc0hvQkJvUEpSZWVKeDh4VWZvUXZMckE3Z1otSVJ4Ry1pLTVBRjh2LXQzVkZ6cGczU1BGdjd2MEJadmpOTV9hR1prLWJPV1VqbS1hektqSTF2dldxSUlONzlWLWF6b0pISU1NbVFpSkNZMzBoeHFsNW" TargetMode="External"/><Relationship Id="rId3705" Type="http://schemas.openxmlformats.org/officeDocument/2006/relationships/hyperlink" Target="https://news.google.com/rss/articles/CBMi1wFBVV95cUxPcHFfZGx3ZW90SWNtcDkwaG1BSVBsVHdhODl0U1dtdUE2WHA1WnE0My1OOTNOQXZseVU5VkNVX0c2bzY2LUQtMTlyN29VSFBYdk5kVnQyLUlrdzFscFhqTzJ1Q1k2b1JQMFhTVloyUFl1WHNEbm5qS1EwS3NTc0k5d1QxTXNKc0NRdjB5TEZwOVkwQ1dHd3BhSFE5ZExoRi" TargetMode="External"/><Relationship Id="rId3706" Type="http://schemas.openxmlformats.org/officeDocument/2006/relationships/hyperlink" Target="https://news.google.com/rss/articles/CBMirAFBVV95cUxQWTdnM3YwM09sR3VPMWxNWTEzSmNRd3NNOFIyeFRDdm41bmxOR09HMXlKNEQxemJQeHMzMUQ0WVlBeWtFU3NKXzBwaEVnVGdMaUN3UzVCODdobTNqd3d5eFN0UE5nTFRfRXFwYVJoR2Z3QkEyUmRKa0RpNjJYajZHUlhmWWg2aC1OaTNTMXlhc004MWNVaUk0di01ZXBhQT" TargetMode="External"/><Relationship Id="rId3707" Type="http://schemas.openxmlformats.org/officeDocument/2006/relationships/hyperlink" Target="https://news.google.com/rss/articles/CBMidEFVX3lxTE5maXBjQTVyVXM1WW5tOGszYl9OdmR1eXkyeklQQXRhbWZYajN4R3NsSmllbU1Cb19aUURkNjJXUVdnTmxLdXdNMzdxSi1NS2o1X016ZE55TWFrcXdCa2NjRzlmR3Vqdk5rb1Jkc0U1ZUVpVzJJ?oc=5" TargetMode="External"/><Relationship Id="rId3708" Type="http://schemas.openxmlformats.org/officeDocument/2006/relationships/hyperlink" Target="https://news.google.com/rss/articles/CBMiZ0FVX3lxTE5xTUxNSC1HeU1lNzRLNVZReXBiZDdPbElCaElmN3VvQ3U0NW1jelUzYzQwNVdWM0xzSVBBeTlwSV9HamVZS0wweVpmRll2ZnQwSUlwZzNDYWN2VTRVVm5HSDNTNDZXQnc?oc=5" TargetMode="External"/><Relationship Id="rId3709" Type="http://schemas.openxmlformats.org/officeDocument/2006/relationships/hyperlink" Target="https://news.google.com/rss/articles/CBMimAFBVV95cUxOc21RM056MHhoNnhjM1ZlSHh5OXU1TEd1SEFMSlMxdzQtdVFWc0dTQ19KRHdfQk9Ra2syTDJtOVlYNFVWRTZ2cHNnaUtRbU5wcFJTQ0F6MmFMRWR4TkVDOWloOW5vSThrMXFFOWlnQS1tRVN6X3BDNkNKdUlhdnUxa1NESVZCUElHdWpkVF9zbWJHWV82LWhieQ?oc=5" TargetMode="External"/><Relationship Id="rId3710" Type="http://schemas.openxmlformats.org/officeDocument/2006/relationships/hyperlink" Target="https://news.google.com/rss/articles/CBMiiwFBVV95cUxPVDdUM3RXMUZpY0F3T01OVjdBTXJZcThTQmJsR0pTVlFiWXNEZlRfTmtyX3g0RHFkdFFJR0FuenZnNXZJS0NIalZqc1drYWNFNWxYYjVMazhrRDdZSmhrRzd2TzZuQUJqMnJhaGFHSDdIdDVqWm02NlVieE51SWtNeVNvSU1tOTZzUjhZ0gGQAUFVX3lxTE9fMzdFUDJLM2" TargetMode="External"/><Relationship Id="rId3711" Type="http://schemas.openxmlformats.org/officeDocument/2006/relationships/hyperlink" Target="https://news.google.com/rss/articles/CBMivgFBVV95cUxNU194UFdJQjc1bkhnSXFXYWlXU19hV056WkZBRk1OVkVFNHQwRXVBYmRjOXBfTVNHMTJaeVZtTWNtVHIteDhuVDMwMGg0TEQ4Z3FQTkx4MUd2T1BucEFxWTl6UXVaYlBVcy16SHN3bHFzcDIyRUM5ak1xVWFSVFpPN25YQWswYUxfejlZeHMyN1dwVGdiMFhvZmF4MmlFUF" TargetMode="External"/><Relationship Id="rId3712" Type="http://schemas.openxmlformats.org/officeDocument/2006/relationships/hyperlink" Target="https://news.google.com/rss/articles/CBMi0gFBVV95cUxNRnpEZV9ZbmVxc0FxQS1hS01XYlZlWVAwTUU3ZkUwOEZVeFVLM2tVaVowYVBETTktcUkyVUp0b3d3bGdkblM0MHBtTk9WX2lITGNhNHJScEF6Zkp1QUE1bGZ1YlR1YWpJNUtRdXYzNG8zSXV0TnNrVTJlM09kU1QzX3FhQjA1OHlsOWM1TlZLbEFKcjNSdVdsTDI4RGVuTT" TargetMode="External"/><Relationship Id="rId3713" Type="http://schemas.openxmlformats.org/officeDocument/2006/relationships/hyperlink" Target="https://news.google.com/rss/articles/CBMivgFBVV95cUxQaXp6ako2Mkp0NDB0aXZzWllLT3BrUUdNXzdEcFFOa2NRZ1JsSjVNTkdXREItLXlsUkkxVzNtMFN2bFlyaFVvbnJhaDYtakR0bk52clJ1bUYtYnc0a0g1dmRsbF9jazJndzJPM0p3V3ZJQmJ5V0RzOU1XRkx4NW1wS2xyZk9iRi1LcnNJb1YzQlVReGZ5UUE4UzNpeTZ5Ym" TargetMode="External"/><Relationship Id="rId3714" Type="http://schemas.openxmlformats.org/officeDocument/2006/relationships/hyperlink" Target="https://news.google.com/rss/articles/CBMioAFBVV95cUxOazBpSXFqS0Q2ZlNxandvNFYxS1NsZkkzQTNRYnYwdExaSVhGTDYyZW9vcm9QWW95VEVEVjVXQ0kwQnlWRXlkakNReEFGUjJOcS1wRDBtdnl4TDBKX1R3dXdUQlUweDg2YjN2WVRVb1laeXVUeU9jNHRrbjhzRm5NNm9hSzRibWZKbTNVR0F2a2RfbkFEem9jNWhIWGs3eW" TargetMode="External"/><Relationship Id="rId3715" Type="http://schemas.openxmlformats.org/officeDocument/2006/relationships/hyperlink" Target="https://news.google.com/rss/articles/CBMie0FVX3lxTFBTa3VJWEl0RERnVzJJQXgxS2hXQ0M0S0tzbWh2WlhSMUlid2ZEb20tRHBHbHZsMTdPR1FMTHdZQ1VrSUVJRTN3T29mcjR2Z3E0YTc0ZkF6SUF6cFVGTV9SNjI2eHBQM2t4X3ByQkxYazIzZ08wSk16aFVFQQ?oc=5" TargetMode="External"/><Relationship Id="rId3716" Type="http://schemas.openxmlformats.org/officeDocument/2006/relationships/hyperlink" Target="https://news.google.com/rss/articles/CBMib0FVX3lxTE5BNHFueXNHdWsxdW44cFN5aDgxRXlWb3dsbUlhNC1kMTV2cFlGTVJvdDhydFVNQlpVSERDcGoyZDYwWm1feVZtSEEyQWNCYjNmSzBBMEx0RXVtWWhNT3J4WS1FQ216ZkJ1aF9NcUtzYw?oc=5" TargetMode="External"/><Relationship Id="rId3717" Type="http://schemas.openxmlformats.org/officeDocument/2006/relationships/hyperlink" Target="https://news.google.com/rss/articles/CBMivAFBVV95cUxPcFl1b3JCT3FXejlLNU42NVE0cndBVV9kR1R6WE9QYURsY3N4Zlk0QXJNeVVDV2JDc0luQTBjclRFeUNQbkVFUEgyRXBGRHZJejJlWHVxWWctb3NVSGJkeDBvYUlKRTZuTVZLVklWd3FLZFc2Q3hfNlBzVWlNYWJwemtVdUtyQmdUWkhJR2NoQ2JwaUhBaENUVnR6eFRrZG" TargetMode="External"/><Relationship Id="rId3718" Type="http://schemas.openxmlformats.org/officeDocument/2006/relationships/hyperlink" Target="https://news.google.com/rss/articles/CBMie0FVX3lxTFBhejJyMjFkRy1VTUlMT1JpSEFnVjJZV2ozNnJJZDFNbVVNNWFRTWphc3FLd29xS01XN2R5aGkyNmpfc01VOFpGM3oxMVREc0NQYmFhYXhqdkFXTmFjME1JR1YtZ2cwX0ZXNGtRRkJMZ0xmdlJQRHdZRjRINA?oc=5" TargetMode="External"/><Relationship Id="rId3719" Type="http://schemas.openxmlformats.org/officeDocument/2006/relationships/hyperlink" Target="https://news.google.com/rss/articles/CBMiW0FVX3lxTFBlREd2eE5KLWFPbDVwUDlqVWZQN09wU1h6aWZLQk82OFJIT09jYWIwcEp1b1BadkNtVXpQQWlhNXlkenY1VXJpbGpVNTJuNE1udEZwNjFKSU9hcDDSAWBBVV95cUxNYzZCQTBYQVhRNFRHeE92NktjcGdWcldqTzFqYzE2Ty1nLVRjeUNkbFlQSExXV01URWlMME10UDZycW" TargetMode="External"/><Relationship Id="rId3720" Type="http://schemas.openxmlformats.org/officeDocument/2006/relationships/hyperlink" Target="https://news.google.com/rss/articles/CBMi1AFBVV95cUxNbG52MUFtbnRIenZTX1pUQjJiWFlOMk5MVEE2bkZjc0xTdG9rMjRkZmRRUi16b2NUUkEwdDJwdW9TSWdTRWhQeDQwWVRTNkJhR09CQUcyZVI2aFFrTW9LVklER09pVEVnQXk0bE0yUnk1OGY0WG9vNEcyanRyQUl1elFMQURPZ0ZBUldaTWFXWnR2a18wUmpNZUlfRkd2Wn" TargetMode="External"/><Relationship Id="rId3721" Type="http://schemas.openxmlformats.org/officeDocument/2006/relationships/hyperlink" Target="https://www.gelonghui.com/live/2728490" TargetMode="External"/><Relationship Id="rId3722" Type="http://schemas.openxmlformats.org/officeDocument/2006/relationships/hyperlink" Target="https://news.google.com/rss/articles/CBMikAFBVV95cUxOVXpWNDBSYWJpdnNXVktodXNZanItVzBCZnpCbGVyNWlONUN6d0dtOUJKR3kyX1BLNHAyd2otamlXQjVaLTdQWDJaM0hWNjNNYl94R2d4ajBPZlNidi15aHBYZ3pLelpQaUF1VTVUS2RJdWJKemhXTnZIWFIzNzBONlZiRXBLeGxhcGdOWmRHdVI?oc=5" TargetMode="External"/><Relationship Id="rId3723" Type="http://schemas.openxmlformats.org/officeDocument/2006/relationships/hyperlink" Target="https://news.google.com/rss/articles/CBMixwFBVV95cUxNQmp0cXljejd3STVDbHNRQndNSGNNQk4yd09abWwxb3pGOTZvMHNqQVBXM0FFWkpGQ085alVzOExRVkdqWllqODZWR3dxU0UxZXJIRU5PdE16RGRjMFE2VFMwbTVfQVF3d0N6SnF6enVDalZOcXAzWEs3SU5wbUJvdVhWZVdwa0lTVlF3U3JFRkpKc1B3eFJ2eXlxUWtldH" TargetMode="External"/><Relationship Id="rId3724" Type="http://schemas.openxmlformats.org/officeDocument/2006/relationships/hyperlink" Target="https://news.google.com/rss/articles/CBMizgFBVV95cUxOdGZPYUNqM2FsWFF5VGlHdTBybkZYTDVMVnRoRVUyYlVRd1czai1OLXRaN0NuOUFRT3ZxTHgzeFpsVnEtUUJoQUtvbGs5Y3N4bzNrNGQ4d1FiRktjWHZaUU9UMTZQNDRiYTVObTZoTEptY2Q2ZFNMN0hmM3dYOWY5M194eVFPTjlVeG9JUTM5QVB6V3pOQ2JkbzZkaUIzWV" TargetMode="External"/><Relationship Id="rId3725" Type="http://schemas.openxmlformats.org/officeDocument/2006/relationships/hyperlink" Target="https://news.google.com/rss/articles/CBMi2wFBVV95cUxNVzE3R3Vpc2EtMUNDWmllTlB3RHZ4TGFXTVViZlBwNi0xRVNGLTM0bDAzaUstQkVBZERORnVyemhaTVBFelVzQXB1ZG9GS2drUU9tWnpETzEzOXAweTZMUVhCMWFhZHZ4RWRLTDZZQzNqdUZ5aDFBS1JUTGFSUC1OWXVXRlRkWVBZc1hQNE9lMlBpUFFNc3hWUnNjOHBlNz" TargetMode="External"/><Relationship Id="rId3726" Type="http://schemas.openxmlformats.org/officeDocument/2006/relationships/hyperlink" Target="https://news.google.com/rss/articles/CBMiswFBVV95cUxOU1EwRmRjWll1bk5mVXJGcU5pZ1ZnQVJhbVpBWDVoUG4tUjM3WWRnVmJnSHRXZHVyT2tEOVNaa2w1b1Y3aHdoYTYzZ2lCR0pMNWVxRmZNTkNuQTNzMjBKZ01UUW55SzI5TWxaa1R0ZS1XbVlzOGt6bU1QR2I5b3NVQ05mandROTY0eURBVk1XRlBkTHQ3d0daZ0JMdXpOdj" TargetMode="External"/><Relationship Id="rId3727" Type="http://schemas.openxmlformats.org/officeDocument/2006/relationships/hyperlink" Target="https://news.google.com/rss/articles/CBMiowFBVV95cUxONnd1aWFIZ2wtVllUOFFTRndWWHhnSS1JSlpldDIwT1hYTG1EUktjaF9SUm54a1htRzg0VGlfOTJaNVpfV3lkZjh1WHFjSDZ1WUNTcU1FR0x3QU9JT2tEOHUwUEplWkZCa3lLLTVMNFotSi1oRFVORnduVm05ZVhlWEtoMldQZUp0Nnl3VE5UUGhHd1prckhJNm1KbmplSU" TargetMode="External"/><Relationship Id="rId3728" Type="http://schemas.openxmlformats.org/officeDocument/2006/relationships/hyperlink" Target="https://news.google.com/rss/articles/CBMiyAJBVV95cUxQemhhQm5mUElSWmJ2MkdUWUNPVTUyejcxcWpITUZwNk1kYlJwNjBGMDhBdnkyNjdTR0hhT3ExMlhiTUZOZ2NDQWNfTDJyREtxZnFpem5MeW9RSHNwTlBqTE5haUEwY0Q3b2ZuWlIyQzhyeEZoNmhMbVVOZXlaUjZ5QU50S1Vic2szbXd5Q2tGaUxsU0llYjdnN3RXLUhJS3" TargetMode="External"/><Relationship Id="rId3729" Type="http://schemas.openxmlformats.org/officeDocument/2006/relationships/hyperlink" Target="https://news.google.com/rss/articles/CBMitgFBVV95cUxQckFBdFROTkFZYjlFWDcybFl5OFQ5TkF4LVZoSW1tblNaT3JWWk1va25fUERtT1pnWWxDSEJwaHVsVFlvMzdWeXpWS2N2WWlDNERNM2k3S2ZjWEhSR1ZHc3FnODlvd2Z4ZWhIZ2lvbmdMMDhYRl82aDN5VnhkOGdEdTI2ajRjTnhIRXlUMHJvaGpNYkNDQ0pfU1F2YW9hVm" TargetMode="External"/><Relationship Id="rId3730" Type="http://schemas.openxmlformats.org/officeDocument/2006/relationships/hyperlink" Target="https://news.google.com/rss/articles/CBMipgFBVV95cUxPYi1GUnlVVVBZQl9mMzlpdExmZG9OZVE4Umx1NElUNGdWelhzRV96SHdqWHFnbERJcVlNNzIxT2pHYmpiOGdGSU5HTnYtY1NQdkItaGlsR01ISFotZ2tjTWlCdmtlcWxHTlBHTW9JQUdyZENFTTVZbDk1b1ExS0Y1RVJTdTJsRUtwSXZMaUVpQ3FTbVROUkpKRlgyTzBSSD" TargetMode="External"/><Relationship Id="rId3731" Type="http://schemas.openxmlformats.org/officeDocument/2006/relationships/hyperlink" Target="https://news.google.com/rss/articles/CBMihAFBVV95cUxNTUltdDRIRmZZUXkxdENjWnpsbXlKZFgtNno0dEd5VlNhQ0hlRk85WTlTcktkU0NrV2dFRHN5N1d5X1h1MmRJUVBUSmJFVllveUdDT0M4MjNDcmVlMVM5Umw2WG5WY0tuemtoVllWVUhHZDY4VDZoeC05Q1QtTmZXNGNMUWY?oc=5" TargetMode="External"/><Relationship Id="rId3732" Type="http://schemas.openxmlformats.org/officeDocument/2006/relationships/hyperlink" Target="https://news.google.com/rss/articles/CBMilgFBVV95cUxNOFRORUJ1Q1FVSE13NzVBR1BBcm8xaURWVXRGbkJoNVZXQjhhVmVYVjhkVW5PQWtueXItaXlkalJPaXNrNkJsYklWbVc3b3ZEVmRSUmJ0Z3YyWkprcFg3TWRzUU13TU80MS1wMW44enVhMHgxbFJqMkJYdzREWlUxczdwdXlZOXkzSk9vUlB3M3gxZURFdkE?oc=5" TargetMode="External"/><Relationship Id="rId3733" Type="http://schemas.openxmlformats.org/officeDocument/2006/relationships/hyperlink" Target="https://news.google.com/rss/articles/CBMi0AFBVV95cUxQQlVWb3ppSFNkTVVlWk1CcjI3SHJMRW9YeFh2d1JpV2EyZk01MHljNDF3WU0yX1RRSlpoTkpMOElPbWdwQjkxS0hIVU8ydU1NRWwweGNiOC1qOGhMUkNycHpaU1lKUUliSEwyTVgwMGJRU2NHcEptUzlxNV9RS2VlOHp4XzFobHlEd2tJcFM3STdfdHRldTZpYlF5TkZ3OH" TargetMode="External"/><Relationship Id="rId3734" Type="http://schemas.openxmlformats.org/officeDocument/2006/relationships/hyperlink" Target="https://news.google.com/rss/articles/CBMiZEFVX3lxTE5tcC1meF9CdGJ6Q0pQeGt3VlZkZ0E2OGpqS1JUaENsWHRMVU5ZdEE4dV9ycEF0YWVRb2tUUUY3RnpkVTdPcFA1ZFFOc3VCaE9uSDV5S2dYSERRRm9OQ1hMR2ItRWQ?oc=5" TargetMode="External"/><Relationship Id="rId3735" Type="http://schemas.openxmlformats.org/officeDocument/2006/relationships/hyperlink" Target="https://news.google.com/rss/articles/CBMizgFBVV95cUxOalZxcmNkVE9weXZxSHpIbWhFdURkTFZKWGFyVXBMa2d2dV9Da3BlcmhjSHc2V1c5eVA3dlcwdG9uVk42M2lHRV9wRmNNWHpLdTlNc29zbWtVdWQwVnUzc1lNQVhubzJDbjZaR05MZFZVTU8zY211TkUyRkVZVmgxX1VnNFVZcjc2XzZFNnZvM2J5NnFLRmFkbGpqQnlBV1" TargetMode="External"/><Relationship Id="rId3736" Type="http://schemas.openxmlformats.org/officeDocument/2006/relationships/hyperlink" Target="https://news.google.com/rss/articles/CBMiywFBVV95cUxOeDJFUkJfTGo1ZVRobzcydmJwMlBZaTBKakhsZkl1VXIxN25ycmZoTEZjemxsa3Q2TlNlVmgtSVVTcjFtY2FxVkhBVHgtWWtla0h3d1Z3R3VmUGRKWDVSMkl6S2lIU19mbkVLU0h6SlBGV3FBN0tBS29wY1dMdXhVZEdueDJwTVZZdFNvLTFReHEydHl0aHZIb0RmcVFpZ0" TargetMode="External"/><Relationship Id="rId3737" Type="http://schemas.openxmlformats.org/officeDocument/2006/relationships/hyperlink" Target="https://news.google.com/rss/articles/CBMitgFBVV95cUxPWGhVeldleDFNRVg4VWdzamV5c2ZLdEE0b2gwRVZMLUE5SmkzdkluR09zbUI4Z0h1cVRqUnMxbm9ZWnQtNzVqSFBkTW9LMXB0RzIySXNlSEgwZ0w2eVZZR21IS1l2UjVNaXYteGdSUTB4aVRZUXhGV3FIbE9QWllRaDFYSi16ek13c0RMVnJhLXNSMTRrRnNWdno5YlhvUm" TargetMode="External"/><Relationship Id="rId3738" Type="http://schemas.openxmlformats.org/officeDocument/2006/relationships/hyperlink" Target="https://news.google.com/rss/articles/CBMijgJBVV95cUxPTmdrdkg3STVwNVpxOXJEWVJTWUpjeDNNSloxSmRqOE1EZlVHcUN4YU5adEZiNVowUmE5QzlpTlMyMlBzQ2xzVWkxMGtoRjhPMThpSEItRUtRc2FYcTBXbS1WWTM0RFNQU2tBdUxXNUozSWxoVjRJVFIyQm5OWmNmRGg4VHo0YThqX213MVZrVC1YLWNzQkRDQkhCRGpZNl" TargetMode="External"/><Relationship Id="rId3739" Type="http://schemas.openxmlformats.org/officeDocument/2006/relationships/hyperlink" Target="https://news.google.com/rss/articles/CBMingFBVV95cUxOVjdZLWFSRUxwRmZteEpsc0dfdU9OM0pmNFd6X3pDNnIyXzAxQ1UtY2ppZVlPNUtWbl9uTndfeHZaWC1yNm8xUzBTeU8tMXo0SGI0ZFU4M25ndkt6dHhFY1o2X3Z6bTdISU92SzkydHNzQndXYmZ4QlFtOHBFRkhFUWs3NFlYdnR1MTdPc29zMVZGcnhKZUhJM3h0WlVPQQ" TargetMode="External"/><Relationship Id="rId3740" Type="http://schemas.openxmlformats.org/officeDocument/2006/relationships/hyperlink" Target="https://news.google.com/rss/articles/CBMijgJBVV95cUxPTmdrdkg3STVwNVpxOXJEWVJTWUpjeDNNSloxSmRqOE1EZlVHcUN4YU5adEZiNVowUmE5QzlpTlMyMlBzQ2xzVWkxMGtoRjhPMThpSEItRUtRc2FYcTBXbS1WWTM0RFNQU2tBdUxXNUozSWxoVjRJVFIyQm5OWmNmRGg4VHo0YThqX213MVZrVC1YLWNzQkRDQkhCRGpZNl" TargetMode="External"/><Relationship Id="rId3741" Type="http://schemas.openxmlformats.org/officeDocument/2006/relationships/hyperlink" Target="https://news.google.com/rss/articles/CBMiwwFBVV95cUxNV01BOEpxcEp1LWFkRnQtUGRHNzZyakpvOUVFc2hRLUZ5Z3NZR1FqSW5IS3RJSHBTYWo1ZTQwUHZjcU9yV0lDOFVBN3BUVHd2ZTBsNkpfMWZVbmstVWJybWpFb3F4Z1VmRUwxNS1mWEt6cGN0SnRIWjFVM2VoeklrYjdyaXV4T1diV3k2clZCampRTU9waWs5VDNva3FJak" TargetMode="External"/><Relationship Id="rId3742" Type="http://schemas.openxmlformats.org/officeDocument/2006/relationships/hyperlink" Target="https://news.google.com/rss/articles/CBMif0FVX3lxTE9Gc2RBQXpKdXNKYXBwaTE2bG9Zdzhwc1ZXMTFud0l0TFU2bHJGTWg0SHZFVi1XNFk5MzFPR2FuU1JLRE9TRkYxSkdoQ0FPWWlDaWdfSkd1NUR5M09ucXI3TDc1ZGpDTFN2dm1uaUJ5Q2VSY3BrUHEwLVJVOS1GQ00?oc=5" TargetMode="External"/><Relationship Id="rId3743" Type="http://schemas.openxmlformats.org/officeDocument/2006/relationships/hyperlink" Target="https://news.google.com/rss/articles/CBMiswFBVV95cUxPeWFPNHFFYVF1N01uYTN1blpoZjlQcVd2MHBDUmRfOHc5TF9haGFyU3ZiOWhUaGVyWmJQWFMweUdRbjZvdUxlVEtwSWN6d1d1b2NwYXd4V19LNXJwZm5JS2o2QnhsMF9rUkR4S2hRNWhmSF9sTTdQTGhfMFJzZThMOHVaSzRwTDVrWnpyVHF1YkQ3Q25lYTR6d0phb2REWT" TargetMode="External"/><Relationship Id="rId3744" Type="http://schemas.openxmlformats.org/officeDocument/2006/relationships/hyperlink" Target="https://news.google.com/rss/articles/CBMingFBVV95cUxNM0dOVTh1VGlMUDU0Z2hSblcwS2lIems5SlFBQ0RIT3JxSDRJZGk1TEFQMjkwTnJyTUl6Y1B3alBLSnFTdFp0aU16ZGhNbnRGMGEtblB1NWRiOFQtdmN3bGVfRWVGT2dCa3hkMHdJUXU2WTBqLU9uSldnYjUtOXpLWVh5UFJpZm9hTEJfR29FaXhnNG9lUnFUMG5kanFvZw" TargetMode="External"/><Relationship Id="rId3745" Type="http://schemas.openxmlformats.org/officeDocument/2006/relationships/hyperlink" Target="https://news.google.com/rss/articles/CBMitwFBVV95cUxOSVYzVDZsbWRNMkkyQWs3LVl4bFpsTnRDd2NMcEpFTldHYmo1Wk81ZGFCUjRlS19oQzEzV2w3NHZZRElDTWVCVGhULWh2NDZkMk5ReDM4NkZOSy00UG1WQTExRzFHV1J0UWZFUHlsR2NKYTFPcVREd1ZkQmV2dUg5RXg2ODg0QnB1LWRWVkhxYlJtMFdYSWxWSEppYndtUm" TargetMode="External"/><Relationship Id="rId3746" Type="http://schemas.openxmlformats.org/officeDocument/2006/relationships/hyperlink" Target="https://www.gelonghui.com/live/2725881" TargetMode="External"/><Relationship Id="rId3747" Type="http://schemas.openxmlformats.org/officeDocument/2006/relationships/hyperlink" Target="https://www.gelonghui.com/live/2725377" TargetMode="External"/><Relationship Id="rId3748" Type="http://schemas.openxmlformats.org/officeDocument/2006/relationships/hyperlink" Target="https://news.google.com/rss/articles/CBMiowFBVV95cUxNUTVGOE1Ga2toczlBUEdtVVZqbThOUE9WQXFRRFZHbUg4ZGJteFJhQmlXWmtNem1jUVRwcl92R0VfWFRhMWlfMC0wV0lDTkR3bWNaXzZEX3E4RDdMc2oxbHBTeUFwRnV6VGVRSml1djdCaXI2akRwYW5Rb2J6Q0dscUxFRDhvNGhDeDNuYU9rN3lmckE1b2lDN3lmZnByWU" TargetMode="External"/><Relationship Id="rId3749" Type="http://schemas.openxmlformats.org/officeDocument/2006/relationships/hyperlink" Target="https://news.google.com/rss/articles/CBMiwwFBVV95cUxOSEd1SXItT1J2aFZMVGFzS2pXSkdLVVliell2WHdKQ0lBeFgwclRHdlFTV0c3UTNxdFZVRWxUS1E1bFdyRUVpSmNTY05oazFMRzY0QjJpN3VYWVZIRFJ6UkJVMlR3d2tYVnhub2twZ1F1NjJsVU9xcVpqdWRKMkJMWkdLdUdOV3BZeVVSNmt6a2E2NUpFQ05sLVdnQUZOZE" TargetMode="External"/><Relationship Id="rId3750" Type="http://schemas.openxmlformats.org/officeDocument/2006/relationships/hyperlink" Target="https://news.google.com/rss/articles/CBMipAFBVV95cUxPcmlNN3p5aXdFaXEyT0JpSUNaeWRTeGRDcVJXTjliODl5Y3JrUkJXUXlrQ3B6dVBCUUdBeDFPUmxPZUJCY3BlQTZpMU8yWWpScWhpRUlHcW45WG04ZnRYTVVpLVhxTDhKN1E4RGVjdVdUbW1Mcm1GUHVOUG9lVjJ3NTU5cEVMZlhCNlotcVVTMjJzT3NPVHZDS2Z3blZYRF" TargetMode="External"/><Relationship Id="rId3751" Type="http://schemas.openxmlformats.org/officeDocument/2006/relationships/hyperlink" Target="https://news.google.com/rss/articles/CBMitgFBVV95cUxPSldiUHB5TkEtRjNtRVdmYk9hakFHZ1JDWnRIZTBRYjJQcHpnOHpqYUI5UllsbWk3YWtXdTEzRS00TGN1VHRjbTh0Ti01YkdVLVBTbXFXQVlHd1FUX3JOcmJ0U1lPWU4xbVE4d210TWN4b3BWSlA0OGhnMWt2Z2FJQ0tMVk0ydFJfY2F0M2VkM1I4WHkwcGlVWHZWMmpxMF" TargetMode="External"/><Relationship Id="rId3752" Type="http://schemas.openxmlformats.org/officeDocument/2006/relationships/hyperlink" Target="https://news.google.com/rss/articles/CBMisgFBVV95cUxPZXZlc3FZOG4tajNnQXVzTmE3dlU5M2I3blBkc2RINzRGUjB4czBVb1Z3bmZNcWp6eU5XV1RzSU13OHFMOXlCTXg2MlFNV0xZZ3dWYW5LSG1Fd1R5OUxQY2FQWGRKVGd2Vm1aNy14S0x3cDBENzFTeGZ3OGVaRkxycWlzRHNLRUNDUHJkR2ZxT0x0aGpIT0MzOXdRS2pYX3" TargetMode="External"/><Relationship Id="rId3753" Type="http://schemas.openxmlformats.org/officeDocument/2006/relationships/hyperlink" Target="https://news.google.com/rss/articles/CBMisgFBVV95cUxPZXZlc3FZOG4tajNnQXVzTmE3dlU5M2I3blBkc2RINzRGUjB4czBVb1Z3bmZNcWp6eU5XV1RzSU13OHFMOXlCTXg2MlFNV0xZZ3dWYW5LSG1Fd1R5OUxQY2FQWGRKVGd2Vm1aNy14S0x3cDBENzFTeGZ3OGVaRkxycWlzRHNLRUNDUHJkR2ZxT0x0aGpIT0MzOXdRS2pYX3" TargetMode="External"/><Relationship Id="rId3754" Type="http://schemas.openxmlformats.org/officeDocument/2006/relationships/hyperlink" Target="https://news.google.com/rss/articles/CBMinwFBVV95cUxOV3k0dUUxM1VPYWhWZ083cENFZ0ZBSGpXYTFlOFliNlV6UGhINzRUTHRiN21DcThlWWVTbXZIa1NJbDRLcTdXYzRwLVpkX1VoaWNhM29DUzR1MEpKMXhhX3lJTWZaaGRSZVk5Q1RfTS0wdHlFN3FCcV9uT3d5Z0htNndjVndtRE03U3RQXy02a2hxUHBudUo4aGMxb3JId0" TargetMode="External"/><Relationship Id="rId3755" Type="http://schemas.openxmlformats.org/officeDocument/2006/relationships/hyperlink" Target="https://news.google.com/rss/articles/CBMi_AFBVV95cUxPM3Y4bkNsREZHS0FwQm9nWlE2RWR6VGd6LXFqd1RJbGx2OTJrRHlqS3pCNlVYSE1Jd3RMWS1hMGNsN1ZyMDlCdHpCN2lBN1J3YmhkTGR5dnJKeTZIZXJMSi1rUWlsckZ4VXdYMUVyd09VV1ptLWZ1QUx4Um5oaGJVZm40bFh1a1c3c2ctMDZJdWpLN01lWGd1YUZLSFhTcU" TargetMode="External"/><Relationship Id="rId3756" Type="http://schemas.openxmlformats.org/officeDocument/2006/relationships/hyperlink" Target="https://news.google.com/rss/articles/CBMilAFBVV95cUxPNkJZRHlCTkRjdlFRdHBPZVlFZVFxNzlkWHl1Z2w5bDN4eEhORWVwMzQzeDRIbmR4NVh2aURHR3V5VmRCbGlsOHUyT19GYWkta3AyWVpfaFhJZW1LUG1mYTF1OHg3NEM3TmhPc2tROUp1QVdNQUYxS1FqVEFzaFdlQnkwYU1Ybi1RbkFZZm9ibHJ1WW9F?oc=5" TargetMode="External"/><Relationship Id="rId3757" Type="http://schemas.openxmlformats.org/officeDocument/2006/relationships/hyperlink" Target="https://news.google.com/rss/articles/CBMiiAFBVV95cUxNTDZPUHFwRWVPYk1wTUhnZ2VQNFBOUE5UQ253a01WV0Z6MjlzVGJUdHlkcjZWSHJVRzhyb0FrOVVOTkpVX0p3dlhDSHAwaFJ0ZVBoY2VyVkY2Y3NiaURYdlVnSWVrYzRyOHpVWm8zVDFSUDRuZWpqNWRGa2Ywdjgyc2wtUXl4eGxj?oc=5" TargetMode="External"/><Relationship Id="rId3758" Type="http://schemas.openxmlformats.org/officeDocument/2006/relationships/hyperlink" Target="https://news.google.com/rss/articles/CBMizgFBVV95cUxQUnMwQTFLa3czTUtJeXYya01oenloM3AtUmo5NkdhZWVzNFV6MzlxcEJJWnJmZFV6MGhJNjA3THlSNW9pTkVCOXZSYlRmQjMxekQ3elFqbk9EMm1SeXMtNExzMnFMWENzQjFrX3VVZ2tNOWVmTGVHMFBwRXZUZUFKOW9abV9RYmRNcHVyODdqOGdGbEctakNTa0VCc2xfM3" TargetMode="External"/><Relationship Id="rId3759" Type="http://schemas.openxmlformats.org/officeDocument/2006/relationships/hyperlink" Target="https://news.google.com/rss/articles/CBMilgFBVV95cUxQWmVELXFvRS1xekZ6NnJ2SEZuMV92Y3ByNF83dnVPNFl2ZElqN0lZdV9qQlY3dUdIZW9ZRkNZZ29UTTR3MEFjZ0FtZV95TGNaTkJwRXE1Zm9BZ3RnczVRNjBUaHprZGlzd1E3X0pJRzlzU1k2SGFRaTNzWHV3ZzY2WTZoNXRHS0xvZDc3cWJzLW1jLWw1akE?oc=5" TargetMode="External"/><Relationship Id="rId3760" Type="http://schemas.openxmlformats.org/officeDocument/2006/relationships/hyperlink" Target="https://news.google.com/rss/articles/CBMilwFBVV95cUxPVEg2MkVVM1NkMmVDdXo3a2c2T2p5M2RCZHIzOVJBWDVCX0RwNXBNR2VZMUhDYk5zN3Q3T1NkRk9KWjNISzkydmZsMlcwTVpqTHNqRVJ2NEUxeDNYM0hXUEdrM29IOU1rVldPa3FuVktMcVNqX2xkUU43djdnaFg3RENyZGdrZndqWlVrb3dDOUNQZlpDZEdr?oc=5" TargetMode="External"/><Relationship Id="rId3761" Type="http://schemas.openxmlformats.org/officeDocument/2006/relationships/hyperlink" Target="https://news.google.com/rss/articles/CBMigAFBVV95cUxPQ19HTmZVVzJlTXRxeXYyNkRTN3JPcjNDZEp2N0hyQlRIbHVXVUEydF9keTRMeHFlUXJxRktjdEZqRDIycmJWdDhSc3M2UDlYMlZrTk5reVJiYWZBWTItMjdHZnk0Y1N6RHFya0JaZHppZ2dGbFRZUVhHSE5qUnJHeA?oc=5" TargetMode="External"/><Relationship Id="rId3762" Type="http://schemas.openxmlformats.org/officeDocument/2006/relationships/hyperlink" Target="https://news.google.com/rss/articles/CBMihAFBVV95cUxQRFR4b1Z3SkdhbjV0RUozZmxRVHVPNVFYeVlzVmxxQlhMaDgyTHk1MnNvMktqaGR3NVRjMnJtNGNFcU84YmJVX2pId05hbFF5Qmg1cjh3WGliYjJWM3k2c0tiMzhJdVFhaGFOY28tVlRiRWhXazJyX2d6VFpTUnlXTS1GQm8?oc=5" TargetMode="External"/><Relationship Id="rId3763" Type="http://schemas.openxmlformats.org/officeDocument/2006/relationships/hyperlink" Target="https://news.google.com/rss/articles/CBMihwJBVV95cUxPajQtTTl0UHA5dVR0SmVhYTdPa3MtM3VmaDhfV1dWbkRvbEw5aWtPWUxUcVV2N255MGZFWW1YTmJLVkEzQ05VTTVYWVhvOUNCUGFKWUIwc2NCbjU0Z29Dd19VeXV6d2RIdVpEb2Vfd215TjBGMU8xREJaTGs1QWwtd3JrLWdnUWgxdkV2bE9TZXlzbGJIM0JqSElFWWF6QW" TargetMode="External"/><Relationship Id="rId3764" Type="http://schemas.openxmlformats.org/officeDocument/2006/relationships/hyperlink" Target="https://news.google.com/rss/articles/CBMif0FVX3lxTFBlUkpCUlBGRUluNDdGMXJUNW1rRlFQeDNFM3ZDdV80aWxibE1GcHNPdGFXbEMwZlN1STI0RXI1TE5fa2gteVdRai1TbThBOWtKM3VPeEJHUWpLd2lPRmV1d2FRSUdMR3F3UEJ2MWFvamIzdnlPMWN3ZDZFWldUOWM?oc=5" TargetMode="External"/><Relationship Id="rId3765" Type="http://schemas.openxmlformats.org/officeDocument/2006/relationships/hyperlink" Target="https://news.google.com/rss/articles/CBMioAFBVV95cUxNYmp5X2VMX0lCSnlhOFFqQTZXMnpVTE4wT21HRHFLYVhhV3pXLVd1OWVTTFpDSEQxSUphN0xHQ3g1MFY5djc5VF9JQkFUTFhyRFhvVmluejVOMERvcjNyN25vdnZic2V1Q1YwRmw1QnBzYVNKbUNqZGp6ZkVqSGcyZ2ZHWHVOWXdzWGFsRUVPNUNXWThDTFAyM1NyTXo2dF" TargetMode="External"/><Relationship Id="rId3766" Type="http://schemas.openxmlformats.org/officeDocument/2006/relationships/hyperlink" Target="https://news.google.com/rss/articles/CBMikAFBVV95cUxNZlFKcGhNUTM3VXdGLXdPLWdHMTFoOHZvWkF3Vk10NHRjVTd4UUdqTUl0UWt6Rk1rcE9TQjREckN2dUIxaTdWNG9uLU9jV2xfYWRrWGlTMHFYbFhOUXlZLUVERWI0QW9nTXVKc1VXanhxdXljMUhYVzNYZHZsS1pjdTdYLUk4bnllY3BqQVJPQjU?oc=5" TargetMode="External"/><Relationship Id="rId3767" Type="http://schemas.openxmlformats.org/officeDocument/2006/relationships/hyperlink" Target="https://news.google.com/rss/articles/CBMivgFBVV95cUxPN3NrOVYxV2dhU1l5SmUxTW9iSlJMbnZ1S25YcHZLUHVnWWZQMko4eHRZMm16TUd2MHBIRkE1ZnpxRjdhX0xjNEgyYVl2UldLZ2J1cTkydGxqQ1FkTHZibTJWNjh5a29VMjlPTkxvVy1sZ3hqcFZCMHNFejFNR3FHbEhfY1FxcXNJemtHVm5CWVI2SVA4M0N0VV9zYVg0ZU" TargetMode="External"/><Relationship Id="rId3768" Type="http://schemas.openxmlformats.org/officeDocument/2006/relationships/hyperlink" Target="https://news.google.com/rss/articles/CBMi5gFBVV95cUxQNmU0WHE1Q3VlaU00bmFkc2lKLVZoMFBXZXRwd01UczNMc3pyR0E4enBpUUhmZWNYSkJPbldiYWQ4OEZlbVdZQVdKdkQ1aW1WbThkV05jSHhFQUFLS0ZtYW1XV1pfUWQxRHFSbVhHRGxXcm5kaFh2SGY5YkdfbEJLZE1tLXFjTzczc0IyVDAzTmxlLUVZc2RfLUVBX1oyVm" TargetMode="External"/><Relationship Id="rId3769" Type="http://schemas.openxmlformats.org/officeDocument/2006/relationships/hyperlink" Target="https://news.google.com/rss/articles/CBMiqgFBVV95cUxNOWNUMkRiWl8zM2xtU2lFX24tc25BQkdUdTRHZmUweHVwSWU2cjdkb2phdmphOURKT1daUUowcm5TTzNST3ctNjV6ZEY1MU9NakdLODlQeEZ6VktjU3hWeVdyRzNzdDlQTmtMaklzNDB3UDBEcllIR1AySXNwd0VBb0NRNENmbEpWYk9fX3dFUVo0T3MtUGpQSUxDc21VcH" TargetMode="External"/><Relationship Id="rId3770" Type="http://schemas.openxmlformats.org/officeDocument/2006/relationships/hyperlink" Target="https://news.google.com/rss/articles/CBMixwFBVV95cUxQbWFfbGZDVFBCdTRmZHJNU1dGWDRmTHg3YUtCOEI5SjFxQ1VCclZ0OTlXNWxBbWN5RGtGVHFqbkg5VmNXLVdIQmh1MHBZM3hYbkVzZHFDSVV3UHRUd2w3dl9TblJ0c3QxblhrTVR5T2tNSkVxNmhuR211NXhhampLc0RUQllFVDRZU0w5a1dicTZuNV9MNFgzeTI2NklBX3" TargetMode="External"/><Relationship Id="rId3771" Type="http://schemas.openxmlformats.org/officeDocument/2006/relationships/hyperlink" Target="https://news.google.com/rss/articles/CBMikwFBVV95cUxQUmhlUTRQcmF3XzFZOVdfX2JlY25od1lnQ3U0TU1jTzFBQTN3M1BHWDhmUDNYMUJ1dGZEbGpUOXdrbERmemtLM1JtaVg0dHFCX3ZNNWJkUk1zSmpYMmhsNDlwTnpBNU1QNWpzZmdlUU1UOEJvM19rNTJpUEJFcnloc1d0VzJXQXAxODRGVm1UaFg5aEU?oc=5" TargetMode="External"/><Relationship Id="rId3772" Type="http://schemas.openxmlformats.org/officeDocument/2006/relationships/hyperlink" Target="https://news.google.com/rss/articles/CBMinwFBVV95cUxOT0tiLXlnQ3RfMFAtcy1RQ1hxMWNIWUV5R05qRlNsOWFGV1o0SVY3S0tIOEZPcjdFNnpIaDhxYlJUMmdPWFBkLW5iVTRWcVdBUnhwSTRlbHAzQVpvY21WYTJ2T3JycE9PbG4xRzN6Tkg3SzY0UWN3SUlyelJDbWxUbWh2MDhFakZvakpOcnZYOXhIYTlEbmVjOTVpUFRVdm" TargetMode="External"/><Relationship Id="rId3773" Type="http://schemas.openxmlformats.org/officeDocument/2006/relationships/hyperlink" Target="https://news.google.com/rss/articles/CBMilAFBVV95cUxNaktQbXFGX05wVFBPZ2s0dHlnYUJSS2xkS3RkYTRRMVFsbDBnWGgyb0VVSVgzcnl2OHEteC15UXJqMmtjV1g3QTJWNkNXMld5ZGJTTUNUbXhsR0c4a0lrbUs2VWNpQ3E2c1dydmUxSGp6R0xnUGM4U0pyM0VCcHZucWhJYlhIOXRLQWlrVHlkN0M0bzUz?oc=5" TargetMode="External"/><Relationship Id="rId3774" Type="http://schemas.openxmlformats.org/officeDocument/2006/relationships/hyperlink" Target="https://news.google.com/rss/articles/CBMitwFBVV95cUxOS2J4NHJoeHE0bmthODRHOEoyTUNjcTJYUm43OHp4RDM4cFFlYjZUdkNRYXNhZkQxSXNXUnktZ3pMN1BfLV9yTFNDcl9YTnRZa2tFek9nczhtNy1tdlh3SjZuZ0dVOGFkMVFJUEUwQ1I0cEZ0clBNZmcxRHZtMzRiQ3NqUFVyVzVBbHFrZDRnMllqUXFyMW02N0RWSXFCND" TargetMode="External"/><Relationship Id="rId3775" Type="http://schemas.openxmlformats.org/officeDocument/2006/relationships/hyperlink" Target="https://news.google.com/rss/articles/CBMi1wFBVV95cUxPSkxkYzlYdkUtTWZkcDFDbnN6VUxqN3Y5aTRqVklLd1U3Q1JBdTRIcXNGRnBWLWxwMG1tT2htQkRpN002Y05tM25JRER2NkhLQnlIc29YVnotU0p2M0JMb3RmTTdTQ3dVU1hkc1JvblZiQ2trNkc1WWdTWkN3aG15WlU0bzVsanZSeXB6d3hxMEtnbVBwR3BabGxZX3hvcl" TargetMode="External"/><Relationship Id="rId3776" Type="http://schemas.openxmlformats.org/officeDocument/2006/relationships/hyperlink" Target="https://news.google.com/rss/articles/CBMijgFBVV95cUxNbWNxM1puT3pfZ21wZ0Yydl9sTi13aV9CX3dwX1A1UEh0ekx6YXRfSFF0QjZqZEdFTnI3WXRGX0tldGt3QXNPd1QtV3RpdVhiQ043eVB0dUZuSklMSVU1V0dHZGJ3ZUhSRmRVd0tUTGFYQUhBSHZFRWs5Qzd1U084ZllnQjFoc2pzUFg0YmtB?oc=5" TargetMode="External"/><Relationship Id="rId3777" Type="http://schemas.openxmlformats.org/officeDocument/2006/relationships/hyperlink" Target="https://news.google.com/rss/articles/CBMiaEFVX3lxTE8xVWpGUDFCV0ZUVm5VNG5zRzFfR3d6S2ZIOG5ycUFCNDB6M2d6S1RyUWV5R09Vb3hIRzRjc3NuZUtlWmdIaWh5SVNyQ3hYSTBWZDBFaVBydEdLMUJFQV9qNVRpalFFWWlC?oc=5" TargetMode="External"/><Relationship Id="rId3778" Type="http://schemas.openxmlformats.org/officeDocument/2006/relationships/hyperlink" Target="https://news.google.com/rss/articles/CBMilwFBVV95cUxPamtRZ2U5dWpQQzVmUDVDa1FOLU5EdUtyQ2JKOW5mel9fdl9HZzctN3M5MVpUaUZ6eFhhSGpyTWlCRUpWNW1Zd0pRZGh6bFRvQ2dLS1dUOUlMRE9KSEJNVFh1SWtnSXhHdUI2b1Q0UGgxN1FjRmEwRkRRaV91WkdmdDRhWUhZcS1JZHVuc0pUY2YzRC16UEZV?oc=5" TargetMode="External"/><Relationship Id="rId3779" Type="http://schemas.openxmlformats.org/officeDocument/2006/relationships/hyperlink" Target="https://news.google.com/rss/articles/CBMijAFBVV95cUxQbVNYX3FyaWhqVVpEMDd2SWRrODZUekpfS0JqNF9nS0xfY1EtZ2ctZHN1MWk5MmU3SWExN3R3RVZweHJSNjBtMHJYMmtSMnU1ZXpMRUVGYjJHX3k0Rm1QSDNvRDN1UnJhdklSUmpRWXNETUhjTjZ2V3IyRjlHNmZDN2d1SXQzSTdXaXU5NA?oc=5" TargetMode="External"/><Relationship Id="rId3780" Type="http://schemas.openxmlformats.org/officeDocument/2006/relationships/hyperlink" Target="https://news.google.com/rss/articles/CBMiuwFBVV95cUxOY3BrcnUzYzBFQWItMGNYWEZOWG1TY1FtN0wwdGNVTE5EMG84ckdyRXk4TjhiUGFaeTNpT2xDUWE0dVV3c09HMURaYmxnZFpjTEpmYWZJZ3prQmRaWGE4OHU3Qmlpb1ZoRWJYOXNvSFVMU2FKemsxQ005MTB0eHBueHNOb1JqZGpHOUZFdHFGaHdGYVVkWG91UlhNazAxMC" TargetMode="External"/><Relationship Id="rId3781" Type="http://schemas.openxmlformats.org/officeDocument/2006/relationships/hyperlink" Target="https://news.google.com/rss/articles/CBMiwgFBVV95cUxOVFFCSnNiUkRwSWpmalBzMVVHZDlfOUh3anFlNDVMZ3ZEc3Qzb29GWnVlclRqbGtOX280eEd1b25fRHdEeGUtVHRFSXduNndKMEplMEFFaGJpVjBwbzBWNGZXQlJ0RElEcmRiR3dLWkc1UVZ5YkU1NWlpeVg4NUx3N0lxT3RzMW9CQ1JqdWs4czV0bmpmU3JSZW5EcnRzMW" TargetMode="External"/><Relationship Id="rId3782" Type="http://schemas.openxmlformats.org/officeDocument/2006/relationships/hyperlink" Target="https://news.google.com/rss/articles/CBMizgFBVV95cUxNRWRqWk8tU2otN2xlakhTMmhBMkV4NVNvU1lrOG5mZFdKMS14UkJTNi1sa2NDeWVlYXRZSmwtWnUzdS1RWHY3VHpYTnVtRnlhMTNqdXJxX1ZyVllUTGdDeHpSSkE2WE1EOUkyVTNROVRuaFJFRXMxeFQ0LUFHbU9NRmFBS0xsQU41SWtYUVJUMHIzaE82LWs4a3VOUVo2Qn" TargetMode="External"/><Relationship Id="rId3783" Type="http://schemas.openxmlformats.org/officeDocument/2006/relationships/hyperlink" Target="https://news.google.com/rss/articles/CBMiygFBVV95cUxOWGQ3R3dmMDAwbW81bnJuS0JjUE1RN2hnVTB1Q0hFUTVfcDN3bjY0dF9wdWl3cUxNSkxTUDJkanR1bnRtV0tuYlVqck9nd3p4N3RkR0FLV0RpTzJoTGhBUUZhSHhsU3NVQTFxOHhvVXZ2VklKdHVXYUVURkRtMFFzUmtseHJFQmpqNS1CLWo2UHFHRzQxQnpXaUlqTjRRZG" TargetMode="External"/><Relationship Id="rId3784" Type="http://schemas.openxmlformats.org/officeDocument/2006/relationships/hyperlink" Target="https://news.google.com/rss/articles/CBMizgFBVV95cUxNRFdhWXBzWTJHWVpZWkZWVzVWN1U1SDR2dExINnVqWFhRNXVldXlPVnRfY2dOZi1nV0Myb2hWTERlcVA0YmFNZkM4R0tGbDl0cTZ2Ri0xOXBzYmk4Qy0yRGxUT3AyLTZhRU04NXAzUnZuRk5EVmVkZzlJRWlpMGZoUmRVVXNNSTRnVDRhdXkzRE9QV21SWTRlYW9pMmx5b3" TargetMode="External"/><Relationship Id="rId3785" Type="http://schemas.openxmlformats.org/officeDocument/2006/relationships/hyperlink" Target="https://news.google.com/rss/articles/CBMimwFBVV95cUxNX29ZMEFzcTQ1dWVNQmlSODZ2Z2dWSXZzMTVkSTg5Z2ZQY3lyekRvM19IYVFONWhaUXkyT0NLR0EwM0NzdllDU2NXajNkc0NSOUk4UzZTZ2JJN2xBRTNzdk1XVkhZZ0twWVhQZ2pQdUtIckRYNHVtaEZUNUtqMWhkcHkzdHJOdXdPZVBaZW55TFNpWU40MnpneGVUNA?oc=" TargetMode="External"/><Relationship Id="rId3786" Type="http://schemas.openxmlformats.org/officeDocument/2006/relationships/hyperlink" Target="https://news.google.com/rss/articles/CBMixwFBVV95cUxOdThyM2F3bzBjSHpDRTNPX0I1Mnh3SUZkQzZZTFdYTTFvVHZpN0k5MWRvWHNBT1NEbk1DQ25odVVPU0Z6RTQ1OTFsaXFKR0NOYTl6Rk9oczNXSDZueHBRN1R1NWJLZDJibjNhWDRXc2FTWXdZWGZFVjE2VWoxZ0cyZTNQZ3UzbUNPTGNFZ3VrMkd0YlRGVThHQXdHS0NRUj" TargetMode="External"/><Relationship Id="rId3787" Type="http://schemas.openxmlformats.org/officeDocument/2006/relationships/hyperlink" Target="https://news.google.com/rss/articles/CBMipwFBVV95cUxNZUFPZ1N5QTRHRG1tanllU1pYWFhZUS1EWjBIM3V4ZXlqamVPX19GVXJoYlFMbDVfSVlNdXNwTUdLbDVwSWMwZlQ3VVc2VkVza1c0bjc5LXlNcTl4dXdVQlVieWRVb09jdGtKMmNLbm9zR0hlVVQ1RGtBWDZlTWNVLVo1eHFxbS1vMzJPbF9vS0VzS243dUp2RDg3Z2pkQU" TargetMode="External"/><Relationship Id="rId3788" Type="http://schemas.openxmlformats.org/officeDocument/2006/relationships/hyperlink" Target="https://news.google.com/rss/articles/CBMitAFBVV95cUxQTFE4V085ZjlsbDdEeTY5d29iQ2JSZ3RnRG10bGloX3ZPYnZsTXRCWnN6VWtMZnAzb2Y5U1ZIYVhmVExpN21zU1ZDSXdRdlk1dGRqemE2X0ZYRkltaHBITmotWEJkaVMyTzd1cXRYRXFkRXUydEVURlQ4Y3JYSmVkNzZRQXVNZktWRHQ1MFRhSjVsZmp2eXUyMmtGYlRFem" TargetMode="External"/><Relationship Id="rId3789" Type="http://schemas.openxmlformats.org/officeDocument/2006/relationships/hyperlink" Target="https://news.google.com/rss/articles/CBMipgFBVV95cUxPeEhHWnhhOXRtVjNFcHM2RC1RRlYweDRiWW1XQktfQ2tQNnloRGxRc0loMkNmdGpoZ04tbGxnZ2RBdC1JM2xVYmxHTWRaSS1SblNxNEFwVjZ4blhxYUdWMkt3OVJBc1l0c1N4VDY4MjI1UF9vUDF5b0NZcDVLSjk4ay14dFFEeE90bDZ2UkFPdHdaQmV5ZlZJZU9RcUQwLT" TargetMode="External"/><Relationship Id="rId3790" Type="http://schemas.openxmlformats.org/officeDocument/2006/relationships/hyperlink" Target="https://news.google.com/rss/articles/CBMiWkFVX3lxTE9vQVhKcUxKaWFjNnpkLUtzN3lPUE1hUW1vWUdfck5IaEJFWF9vNXdQeTV1THBPU2p3QTBaM0k5N2NOZkZGaFhqQzB4c2FaR0l2Wl9JUHRVMjF4QQ?oc=5" TargetMode="External"/><Relationship Id="rId3791" Type="http://schemas.openxmlformats.org/officeDocument/2006/relationships/hyperlink" Target="https://news.google.com/rss/articles/CBMiowFBVV95cUxPTkhSYXZ3YThjZm9IcmQ0X2tsZFp2MUlfOFhkWGQ3OUZfakZOWVk3UFd0dWZ2X1ZDQ0Z5TFNicjhITzlKZWZWWVFQeGtpZFpNYU5qa3QxV0kyd244bHo4R0lyallLdzRYMkNxSHd6TGNWSjViQzNjV3RsM0tPUnhPSldha3o2UW9LYU55TGNMNUc5WlB4RzNkb3VtUUZBdH" TargetMode="External"/><Relationship Id="rId3792" Type="http://schemas.openxmlformats.org/officeDocument/2006/relationships/hyperlink" Target="https://news.google.com/rss/articles/CBMisAFBVV95cUxPdDBDY1pyeVRpNm5pQWx4UkVQcENzNko3Qk5ZZWdIYzYtTHdEVTc2bms0dm9zb3NySTA4WkxsN0pBTHk3WlUycU5WTmJBeHVxeWJ5M0N4N2l3LTg2a1lQTlBmQ2tvMU5xRERobFdmLXJXVEpRbHhydTlDUUd0cHphdktXbFpwdFdBSk1XdG1qTGtxOWpvNHI3OEZjbkxHR2" TargetMode="External"/><Relationship Id="rId3793" Type="http://schemas.openxmlformats.org/officeDocument/2006/relationships/hyperlink" Target="https://news.google.com/rss/articles/CBMinwFBVV95cUxQX3dqZ19icFRXMzkwREp5eDZGSXA5bHNGQXVHUVFXQmRvNUpZMm8xMXNfOUZVcnRlaDM3M3ZHWE1XeDIzeEoxOEFYYTh4M1JFejZDMkV0dXpTOG0wbHQ4MG5TZGFXWWRSUjRmZ0p0TGUxb0ZyamJGQnZWcFBYcW9LMXE3cjhZZnVSX3NKX3ZaVDlOZFo2enJwSWhsV1BpMU" TargetMode="External"/><Relationship Id="rId3794" Type="http://schemas.openxmlformats.org/officeDocument/2006/relationships/hyperlink" Target="https://news.google.com/rss/articles/CBMiigFBVV95cUxOVllGNXczNmEzajRMX1FJUlJYT2F6cUVKMnh6SGtNQk5BcHFEbHVJVTE4QzRnMDZ3WmdILWZHUV84cmphc0NfZExFVHVPQ0IxTkJycmUwY2gyTmpzRmkwd3JoY1E0MjJadmltbDRsdWQydGpwQVNCaWRuUlRTT1RoUENnRk1UZmZVUFHSAY8BQVVfeXFMT1dIUUdrR0tfeT" TargetMode="External"/><Relationship Id="rId3795" Type="http://schemas.openxmlformats.org/officeDocument/2006/relationships/hyperlink" Target="https://news.google.com/rss/articles/CBMipgFBVV95cUxOOEdvY3VFU3kwN0F2S1FMd2QxLUxUTllJV1Utb3VsZTA4akVlcXhJeERoLVRPYnRpWEdnV1o2TUZQSnRyRzFMMkg2UkktUjFBMjhVTW0yb3AyVV9mM0drUFRvRjJpc0hGSEZWelVCbENZbFRPYS1LbkppeHNVN2xnRG9kOEVGNkR3RmM3a1FmdjBSME41V3M0bHFyWENoWF" TargetMode="External"/><Relationship Id="rId3796" Type="http://schemas.openxmlformats.org/officeDocument/2006/relationships/hyperlink" Target="https://news.google.com/rss/articles/CBMinAFBVV95cUxQdzh2WTZoYjd5RmFGN1FGcFM4QXpRbUFGeWlGVWtrY0VWTVdydUtKRU9WZjF0c2dfR0tVWVhpZVpQRE9fNWxzVkNvR2N6NjFQU3diWXppeFYtZmM2c3RlRHZ6WmRZZ09LbG5aeDh0TjktVVRCVmFfbDRBVDdCMUJOUEh1djRpc1FaMnozX3E1U1l5V3hWR1h6d0VfRFQ?oc" TargetMode="External"/><Relationship Id="rId3797" Type="http://schemas.openxmlformats.org/officeDocument/2006/relationships/hyperlink" Target="https://news.google.com/rss/articles/CBMi0AFBVV95cUxPWldzRXB3eHVJVmFfMmNZOTc5RHVMamkzSTZISjRoalo3RXNrWWU3RndfdjVSMEhKdWFEU1ZmWG1sT0NHVXpQMFE2ZVZUcTU1RHVxZnQ4TVROUFVTaElyeHluOTZoa05iU3lxUkJTRjJ4QWxreXBTRmc4dE1RRXEtcmlNUFdVaUZ0VlV5bnItRHVjRUF5OEVfWmlyUFZTND" TargetMode="External"/><Relationship Id="rId3798" Type="http://schemas.openxmlformats.org/officeDocument/2006/relationships/hyperlink" Target="https://news.google.com/rss/articles/CBMiiAFBVV95cUxNZm4teGt0WXdHeVpqWC1SNWtqbmxCbzRjekxrT0hLZXd1U3dtNW96dmxRU21DcUVyZHgxX0oyVFAzX2d4cXlzMldudVlJVEwtWDlQWnhEdUhWbVJWeFJBaXVPMjV2ZGlTaTJZSTFzWHp6VHVfVjlVZGt1MjVLUFhLM2F0Rzk2ZDM3?oc=5" TargetMode="External"/><Relationship Id="rId3799" Type="http://schemas.openxmlformats.org/officeDocument/2006/relationships/hyperlink" Target="https://news.google.com/rss/articles/CBMi2gFBVV95cUxPbHdLTHltMVh4eVZZLUVFc0pYcWVEbnpTZkt4N2JmT1V1WkVKcnRreFZzQlNvNEoxckFJcjl4eVpmZEFaeldDdS1TZGdWNXAtLWx5eFhQTGFhOWVaaVRYV0NIRzAybjZSLS1BTnZnQWRLUVpkNEd0d094THlqbnFqd2hrN1VWQ2tGRnlucXpFclVBaVVYRFdPYnQ1NXJnb3" TargetMode="External"/><Relationship Id="rId3800" Type="http://schemas.openxmlformats.org/officeDocument/2006/relationships/hyperlink" Target="https://news.google.com/rss/articles/CBMiwAFBVV95cUxOSnVnYkxqTjlTajZDcG9HdnVDY0s1TEwwNmRBanJvZVQydHJsbmJYY25BNnVpci1FTU5hVGNoV2pUdHp2UnlSc2tfOTNTQktxREVicV9CdUlVa0pEVGcwS19YYklHeThmV3hFUE1ZZUFPZFk4VDUtcU1uWlFINnFKWU9JVE5ienZBaTVsUDNVVGhYT1lWbVBPTkhjb1BwZD" TargetMode="External"/><Relationship Id="rId3801" Type="http://schemas.openxmlformats.org/officeDocument/2006/relationships/hyperlink" Target="https://news.google.com/rss/articles/CBMickFVX3lxTE9KVFhpRHBBX0VfRWp6S2NRLThIVF96Rlo1elJZNWdjVkZmU0tHYlRrZ0dfMUxibE42V1BhNURpeEJKSEQwNkFoQTZER0ZXeDlHMmVMYUsyQWtxZkdJakZOeXg2Qm50ZHdfWUREUUNEbE4tUQ?oc=5" TargetMode="External"/><Relationship Id="rId3802" Type="http://schemas.openxmlformats.org/officeDocument/2006/relationships/hyperlink" Target="https://news.google.com/rss/articles/CBMilwFBVV95cUxQRFhhSUV2Sk85cVphdzVBeVczcHRIWmhNUGFwTkdVbW53UTBtR0tDN0VSWm4tZEVLQUJVVmtuVzFkVF9PWXhDYVAxLXBJTVB5THhra3NGd1lwT3JPRHpKTmdKeXVfMzhNN05wc3Y5SGI1RHQ3aWlnOEpSZ1ZiZC00TU5yM2xQNWJDX2NSVjFJcUwyU1ZWTWdj?oc=5" TargetMode="External"/><Relationship Id="rId3803" Type="http://schemas.openxmlformats.org/officeDocument/2006/relationships/hyperlink" Target="https://news.google.com/rss/articles/CBMirAJBVV95cUxOamhtczFoZ0F3aW9SdWthc2lZZ3hoOC1tZ3ZLUHlTNUlRUndCczFJbXBldE56ckFrZzRPaVowMjhIeTBhSWpSMXl5RGJodFVZb0hJNkpWeDVPU0RmT01sdVAxU2d0em5HaDdETV9zcVBtaHBReDZ2NWJvM0o2RUVVTGxVcnRKR1ZBUU91R2ZRR1g5ek9kaTBpOTRDcW9hWk" TargetMode="External"/><Relationship Id="rId3804" Type="http://schemas.openxmlformats.org/officeDocument/2006/relationships/hyperlink" Target="https://news.google.com/rss/articles/CBMiqgFBVV95cUxQeG5fVU5uUjl0OXN1S1NiNDlBX0MtXzJjRU1mdzVJd3NTNC16U1R6WjYydWthSVNLdGpidVFuNEU3eThXWHhOTkNVX1o1Y0VNblhwME1qdXc1QmlYckRldkdoMmxjY2tGcWZUZW9ROHJPNHUyTjlJSjRDdHZwcG5Vb3JrLWttVFVTb0pzX3RsT2l4NDBBdWpGVXlXeUNKZ1" TargetMode="External"/><Relationship Id="rId3805" Type="http://schemas.openxmlformats.org/officeDocument/2006/relationships/hyperlink" Target="https://news.google.com/rss/articles/CBMiqAFBVV95cUxPNzc3eGxCNG96TGpUM3hRMGl4SXloRldhejZXRVJBdmtLbWdxNi01QjlxQ0RUbk1nQ2FGTWlXWG00WTFwWGtUcUdPYzFETHh2ZGJTUmoyX2RPaTYxbzF0V3R6Y0lKUjFtYUZlbkpIbGZlajZ6dVlvb29pVS1LeDNSQURGVlYtUEp0MU5KZFhpeHRlU2NYbElHX3piM29lUH" TargetMode="External"/><Relationship Id="rId3806" Type="http://schemas.openxmlformats.org/officeDocument/2006/relationships/hyperlink" Target="https://news.google.com/rss/articles/CBMiqAFBVV95cUxPNzc3eGxCNG96TGpUM3hRMGl4SXloRldhejZXRVJBdmtLbWdxNi01QjlxQ0RUbk1nQ2FGTWlXWG00WTFwWGtUcUdPYzFETHh2ZGJTUmoyX2RPaTYxbzF0V3R6Y0lKUjFtYUZlbkpIbGZlajZ6dVlvb29pVS1LeDNSQURGVlYtUEp0MU5KZFhpeHRlU2NYbElHX3piM29lUH" TargetMode="External"/><Relationship Id="rId3807" Type="http://schemas.openxmlformats.org/officeDocument/2006/relationships/hyperlink" Target="https://news.google.com/rss/articles/CBMingFBVV95cUxOZjQydUxKS1VuVEJSYktZWVBhdHlHb0s0ekpaVkVCdXpndUJFS1cyYXpqZHdhODR5dy16NUdJT1MyS2p1SHJFeG90MTh5ZHFNc0E0Zi1JZ2ZUSmVmQmFhN2tOY2xoZ2RWbVZvYkdQUXgtek1pRzRNNFRXUWZ4Zl9mTGpxZ3hrblVlUldEWi1Sc2pQUnN1ZXJrbWp2bUZhQQ" TargetMode="External"/><Relationship Id="rId3808" Type="http://schemas.openxmlformats.org/officeDocument/2006/relationships/hyperlink" Target="https://news.google.com/rss/articles/CBMinwFBVV95cUxOVUl4VU9xZ0ZuNjhUQ1lxc0xDTGc2RW1GSjhTY1duUXpzcEpUVURiRElaZ2pRUmdEYXFSS25qUlNuS3hEVDJWcWZIT01BaVVMVHJ4eG9qcHM0NlBGZDBzN0YxWlROdEtVT2hjZm8wUDBXOXZIQ0xpZmZkd2RWM1ZkTklSVmQ0QjQzT05nd1RNSk92MzJlNDdHSkVQd1kwMz" TargetMode="External"/><Relationship Id="rId3809" Type="http://schemas.openxmlformats.org/officeDocument/2006/relationships/hyperlink" Target="https://news.google.com/rss/articles/CBMinAFBVV95cUxOeVppVnNBcmF2ZlFVdzNWNDRwSlRGTTc2NUFGU2lBNjBKVW8xYVBTLWxDdVpfSXI1eEhIU2hXdl8yYW54RENpZEN5aEpLWkM0S09aVWpSWnNaemVjd3FFZXQtUWRDVy1aZzh2Zk54WVZzYzdlYmVKdjhaLXNSVEpocHY4V2VOYjBXaTJfOHRPRjFXWi1tUzFrLU4tdVg?oc" TargetMode="External"/><Relationship Id="rId3810" Type="http://schemas.openxmlformats.org/officeDocument/2006/relationships/hyperlink" Target="https://news.google.com/rss/articles/CBMirAFBVV95cUxNMlJlTGNFdHVsMHlCQkk5WFJ2djhKTGZPVnFiSUdFZnFNeGp0QnNVVk9CVV9BVHZoV3BpOUNKVmZ1eldnbUFDYm9zcmI2djlDbktjYkJWcmhyUVBRWmpSZWhpR3BMVDNNWnhJc0hTQmRxN3VLdHU5X3pYQVhaS2NHRjlVSmI1SVNfaVplb3NpRFhuUTdLdDRLV3JwNkQwN0" TargetMode="External"/><Relationship Id="rId3811" Type="http://schemas.openxmlformats.org/officeDocument/2006/relationships/hyperlink" Target="https://news.google.com/rss/articles/CBMi0AFBVV95cUxOZFptWmQtc29oUTlGc3J3UHAtWWFjRFVjMzhsVDg3V1lCZEk0cnNOTXlaZGdnSTZ1UHhKRF9kd0s5V2MtV1dfZnkxNnFWTmw2WTR5VjlSS3RfUXhFVEFSUHE5amh4YmI4VkRIUjhETTZ1eVhYYlBLQVVKMUE3b29QVVYtVElCRklkUVpxVkRkdGtnbnZPcGxRc051OGRQaF" TargetMode="External"/><Relationship Id="rId3812" Type="http://schemas.openxmlformats.org/officeDocument/2006/relationships/hyperlink" Target="https://news.google.com/rss/articles/CBMi1wFBVV95cUxPNWNFZ0Z1NjdYWW10NGN0MGcyZ1hsY0RnYjczeFZUZlVjX3Y5Q2l5SmV6R3NwN3B1WFBlT0U2aEF5SUdzYUlCXy1HaHJTOXFWZHh6bE1NWGktb1pvWmRGSGFfSnpHOXlWcjd2RkRSUHM2cjZ5UG9peHYwTW1jRU1NamRHRHg0Z3hmbnhaVUFMZFFMLTZtMDN0aVNEaFBPel" TargetMode="External"/><Relationship Id="rId3813" Type="http://schemas.openxmlformats.org/officeDocument/2006/relationships/hyperlink" Target="https://news.google.com/rss/articles/CBMiakFVX3lxTE5LOXY2dkwxRkpkUE9ZSFNiYzZJTFNXblE3UjhRNDBiU2liMld4OWhWZ3N4NDdYdzhFeTBhUTNMek5jeW12cDlNOHBQQzVuNl9VMHZIM3R1cm5qMkZjb0xlaWphLUV3VzdBRkE?oc=5" TargetMode="External"/><Relationship Id="rId3814" Type="http://schemas.openxmlformats.org/officeDocument/2006/relationships/hyperlink" Target="https://news.google.com/rss/articles/CBMizwFBVV95cUxPOWloRWEzLTd2Zzc3UnViRkJQeWNTNlRJRmF1dlVyM1BMWElTTGRqWWluU0kwRjAyNUFKRXBDQ19jYS1rRlN3ZUFjd3Vab3pIZzQtYTVoWFViQXB2amUtMXBDTE1zS3VvYlNTN015d1NUanBtVzJYOXBkVVh3NzctbDcxQlBvRTFHczBLNUEtbTRydEg5WXZRWEdOV0pqbn" TargetMode="External"/><Relationship Id="rId3815" Type="http://schemas.openxmlformats.org/officeDocument/2006/relationships/hyperlink" Target="https://news.google.com/rss/articles/CBMilAFBVV95cUxPb0Z2blBGOExmWkxyZmZUQW9yS1c5UEJGV1prTkpxYzJWSmxQTEdYdEN5SmR3SWl3UEdEaEVaVERVVmRmYVk5VnlRaU5BSlhCT2pYVElVR1VWblhpUWZfZHF2c0tyYXYzM19odExsWHNYc3lYa0x6Vk85WHh0M0dMaXZyZXI1MzFEOXRtUEljckItM3dP?oc=5" TargetMode="External"/><Relationship Id="rId3816" Type="http://schemas.openxmlformats.org/officeDocument/2006/relationships/hyperlink" Target="https://news.google.com/rss/articles/CBMixwFBVV95cUxNQ1F2STd0RE55NVZCUFd4Z0szWEpPME9xWXg2em52SW5RSXJPQ01QMGo5bzFwalR6NnBXc2hyRkVFcE13VXd3cWx3SjZZWnVJOXZ3ZGM0LV9udHJYSkZQWlc4VDc1Q2tfd3ZEc0pKUjRoWGxCSFNDTlpPWG5ianZvamFtdXpCSTcyV2RZR2J6czlWc01XSzA0X0FNU05BbT" TargetMode="External"/><Relationship Id="rId3817" Type="http://schemas.openxmlformats.org/officeDocument/2006/relationships/hyperlink" Target="https://news.google.com/rss/articles/CBMisAFBVV95cUxQaE9jcm85aTNYNy1YVHNmOV9NdkZmb2dWdWhETVA4bVJTbklwODMzVkJ1OFdDbXVpUXJXWUZLekxXWWozQzY2akJPR0NSOWVIZ1lrZ0R1czluSDNqWElEbkZ6R0gxeU9fWTBIbG41NnRMNzgzNmE5cFlkbDA3T1E2ak1ySHl6UFFVSjNHdFRIZ3pUTUZCV1FGamI5eTYxb2" TargetMode="External"/><Relationship Id="rId3818" Type="http://schemas.openxmlformats.org/officeDocument/2006/relationships/hyperlink" Target="https://news.google.com/rss/articles/CBMi2wFBVV95cUxOc2hnZndEQlNZMzBmNGVZSXRsUTh0Z0FlNEhkX1JoSGd6TGh1bURZQnBreVd5Y2U2WGZkSjR2UE5oM2pObnVGZGVvZll1VF9fSUowZEc3czZCWHhhOEZzUFR4YUxtNzlqQWVIa1ZMalpqenRPWlNmTjhkT1JPNEdYamhZa0k3WE54Q2VhN3BOV1pfOXdNZzFLTUdfN0VvVD" TargetMode="External"/><Relationship Id="rId3819" Type="http://schemas.openxmlformats.org/officeDocument/2006/relationships/hyperlink" Target="https://news.google.com/rss/articles/CBMi8wFBVV95cUxNS3dZM3R3dTZXSmkyaUNySDVONUxfZU1OUVEyVXU0QjBrcXBkb1hkaDNweUgweHVNZDZNczJBUHIwVVJaTEJ1U0h5dXFsOGZOWFp2QlU0U1YwYzBUM0pfUG9Ya3Zva2pKUXBFVS1sMDNhYV95Y01OVlE1MjNqcEJXQzhrNURGQks3ZDJSSURpQTBWbWpGVEMyRkI0UVJ4dW" TargetMode="External"/><Relationship Id="rId3820" Type="http://schemas.openxmlformats.org/officeDocument/2006/relationships/hyperlink" Target="https://news.google.com/rss/articles/CBMi3AFBVV95cUxQR01hb21UTzhKbS1Ncmo1YTgxNmhMaUxNZVV5UjJWQ2xURFJ1dEJPMEtQLVdsemhUbHJOMnZnTXR2LXpENGptSkFzV0NqcWtoNVJjNDlBRS1hdTFaY3FCcDk3MGVMSFBIQkRuSTNIbjdzT1V0aks2a1RwRm40b3BERVE2dFk0RHl3MDVZUkt2UGllWUVBZGdYa0JwSlZFdW" TargetMode="External"/><Relationship Id="rId3821" Type="http://schemas.openxmlformats.org/officeDocument/2006/relationships/hyperlink" Target="https://news.google.com/rss/articles/CBMikgFBVV95cUxOUDhOakEyejNzU1M3RXZ3bGdRcGtuckFrTTFmcGk0WGoyb0VxNFpNS1VObGVfQmVPdFVKWC0tcjc0Rk83Z1JNX3lVNnE5R0Q3bDRNdGpFdk9GNHVlbjdWLWtoU2huTGxrNnlhZnFMQ0xaa2owRU9EYlNPbXExclIwbTYxMkFhRWs1cnNNbUgwRW1NUQ?oc=5" TargetMode="External"/><Relationship Id="rId3822" Type="http://schemas.openxmlformats.org/officeDocument/2006/relationships/hyperlink" Target="https://news.google.com/rss/articles/CBMiyAFBVV95cUxNeS1XTzQ0MUlpSURIbDc2WDBuN2M2UlJBSEFjYWsxZER5cEV5N3ZneE1VT1NhUFExLWczdjRhenJQMllncFlhOW54Yll5OXoyZHJVZDhSaUlvYnNsek1XeEJlT3R0XzhZVUpvWFlfYWR6ckN2Z1o2NDJ2eVhzT0pIVW9FakJqLTNnS0E5NDlsZlp3S3VYSmF6UFpOREROcV" TargetMode="External"/><Relationship Id="rId3823" Type="http://schemas.openxmlformats.org/officeDocument/2006/relationships/hyperlink" Target="https://news.google.com/rss/articles/CBMimwFBVV95cUxPTU1XT1lWMzUxZFZBQlRhcng1WGR4VmZoc0dPWHJ4dXlMem1mV2NmeHE3cXZMOTJJR1JpOW0wSTNQMUt5TFY0Ym5DR3JtNkxGUGhhcTYzODc2Q1VxX1dhZnUwa0ZuVWNmbDhjWGFGYnNSR0tja3AzcHZRVFlKX2I4NVg4SE42UFo3a2FvX1FYVXJwa3F6R3VSZzFvTQ?oc=" TargetMode="External"/><Relationship Id="rId3824" Type="http://schemas.openxmlformats.org/officeDocument/2006/relationships/hyperlink" Target="https://news.google.com/rss/articles/CBMi1AFBVV95cUxPT3Z3RXlEZkljTkhrc3lKY0ZaSzV4NFhfVzB1ZFJkUUVXWXh0NUxoVUlheHZWRW0yTG5SdVhRQjZKNlFJRmFxcDMzZVFmREtwYm1lV0toY3JHSG8wVHFvMzd3NkZKNzhrcWJkVTM5Slo4Z2d0Z3RXZVkxWnF4RUFNb0NfMVc2eFBFZ0hYWDEzYW5XRXZobFJlNlR6OGF3OF" TargetMode="External"/><Relationship Id="rId3825" Type="http://schemas.openxmlformats.org/officeDocument/2006/relationships/hyperlink" Target="https://www.gelonghui.com/news/5330387" TargetMode="External"/><Relationship Id="rId3826" Type="http://schemas.openxmlformats.org/officeDocument/2006/relationships/hyperlink" Target="https://news.google.com/rss/articles/CBMi3wFBVV95cUxPV3JaVEVwajRJclV4UUZpRkJmS0o5YXJubXpaNTh5c1BScmFVMjNIelBIRHcyNnBtMjEyemxrWGRISWtGQkFYMzF5aEhmTUNRTUIzeENLOS1HeW9oakxaYVlnaVVSTk1WbC1La1N1SllQaXRRR3BUYUFUVVVvSVoyM3I5bVUya3dwRkFwYXdsRmczRG5LUlpRT1NPUXhDeS" TargetMode="External"/><Relationship Id="rId3827" Type="http://schemas.openxmlformats.org/officeDocument/2006/relationships/hyperlink" Target="https://news.google.com/rss/articles/CBMi5wFBVV95cUxNeVd6VmMyY1MxY3VBT0otbGNKQWRNczhkU2stMmJEcTR5X0Q0X1h2ZlRGY1N5STNrWU1fVFB4SENZazBybTg3VGZxQUZtc3BSZUdPWGFlQzItZUszVWRWWXZ6NHRvRTFLbFphc3lCbVpwSW1Od1NwLXRFWEQwc0xxdXh0anNvR21NY0xGYTg4U3pGbFM2Vk1wMmwzRlVOZ1" TargetMode="External"/><Relationship Id="rId3828" Type="http://schemas.openxmlformats.org/officeDocument/2006/relationships/hyperlink" Target="https://news.google.com/rss/articles/CBMilwFBVV95cUxOYjV3bjRXcl9jcG8teURKZDFuaDZOSDNlRWs1TW00aDlSdldJVHJpZ1dVdW9sMWdjMmZSRVZQd2pvQmhzb1MwRjU3OE9JYV9wV2R3QXZCUkRHUmZGU3pNS2UwY1JLZnJBSTdFQlVlUVlSZGV6U3F1b01CWUs4NWRJaDhsQ0VwM1U4TDlHOW9oSW92dktSZzJN?oc=5" TargetMode="External"/><Relationship Id="rId3829" Type="http://schemas.openxmlformats.org/officeDocument/2006/relationships/hyperlink" Target="https://news.google.com/rss/articles/CBMiwwFBVV95cUxPR2dRLXZYWFpHR2VKUDVRdGJTOTA3LWthbFF6WDdHVGduTHVqUkVsdU1rcV9QWDJuTUlQUlZ4cTJCVjhjbHZ0dm41eW5YX0RCYzVFUlNrNjcydUk2TlZZOHo4T0VUa0ZLeGdjekM5R3hFMU5jTjl5eW9LazZJSTdQWkJwVTRwSGdKMERoVmlmMjdvZ2FHRE1aX05sVk9WU0" TargetMode="External"/><Relationship Id="rId3830" Type="http://schemas.openxmlformats.org/officeDocument/2006/relationships/hyperlink" Target="https://news.google.com/rss/articles/CBMieEFVX3lxTE9pNldhOHhQUHpWS2trU2hCVkFUaE54NHlNdGZpVXFmdVB3OXBuVFJWaGF3T0hCTFBDYk0zbWtpQ1gyWmtfZ3BYZ1V6MTlnWWlvZ0ZfSHpYb29CZVRnQzJqMklEYXBaUEVrTXJPdjZSTmxOZUwwdmtUSQ?oc=5" TargetMode="External"/><Relationship Id="rId3831" Type="http://schemas.openxmlformats.org/officeDocument/2006/relationships/hyperlink" Target="https://news.google.com/rss/articles/CBMiWEFVX3lxTFBkOWpDNDFhQ3RRaGhnTlltTXJqY19CUTh4Qk9UZ3VqUXNRa1ZWNmE5eUhSUm0xTUNSd2RPNWgwQVladXlITjdaR1dlbzJYX1Awd2JtTWVXMlE?oc=5" TargetMode="External"/><Relationship Id="rId3832" Type="http://schemas.openxmlformats.org/officeDocument/2006/relationships/hyperlink" Target="https://news.google.com/rss/articles/CBMitwFBVV95cUxOYm1wLVhyajgxV2RrMUJkRnN2dDJKVEh6T1B1QXFPMmR4WENUc05UOE8waXRBazVyYmpMUGxOeVBjN0VkT0drOUh5cUpsY2Y3OFhKcWZ3M2pwaXlNMjhiX2lBeFhxWWY0YktDbFlBa3JwSk5kTGtCRnA2NGltSVJ6OVF6NzRPLTFjbkpPWFF1WjJ3VDNnWjltZ2hkckNIMj" TargetMode="External"/><Relationship Id="rId3833" Type="http://schemas.openxmlformats.org/officeDocument/2006/relationships/hyperlink" Target="https://news.google.com/rss/articles/CBMitwFBVV95cUxOYm1wLVhyajgxV2RrMUJkRnN2dDJKVEh6T1B1QXFPMmR4WENUc05UOE8waXRBazVyYmpMUGxOeVBjN0VkT0drOUh5cUpsY2Y3OFhKcWZ3M2pwaXlNMjhiX2lBeFhxWWY0YktDbFlBa3JwSk5kTGtCRnA2NGltSVJ6OVF6NzRPLTFjbkpPWFF1WjJ3VDNnWjltZ2hkckNIMj" TargetMode="External"/><Relationship Id="rId3834" Type="http://schemas.openxmlformats.org/officeDocument/2006/relationships/hyperlink" Target="https://news.google.com/rss/articles/CBMiygFBVV95cUxQUDZsRnRNU0Y4TVVqYll3T1pHcm1OcV82TC1xNGFLQ3NPTHJTX2hnSWFya3EwZnByWEZnblNJRkxyUGdIMmpWQ3lPcVVhWXVlMWJBVnlNTk9iZ3licHZpQURtaU5SdUVEZExnSktyVG9hZmZ2dlRudXMyb0w0Smg4NGNlaGpmYm1vWkVHSDdIM2RfZlBtdjZyNV9SRjlkb3" TargetMode="External"/><Relationship Id="rId3835" Type="http://schemas.openxmlformats.org/officeDocument/2006/relationships/hyperlink" Target="https://news.google.com/rss/articles/CBMinAFBVV95cUxQakp5WGtYQTNlNDB6OEZpYVkyY0ZkdEtYM2lnRE5PcWtoM0NVZGhmNVdDbnJQOHAzXzRjU1FBY1hkZzlsa0NNMDNza3B6cC01aFBLeHVUVDEwdk5nYkZkV1dPS1NXTDh4YkoxT3dXRjBMTGIwcWx3X1gtbUlBdjNoLUlZcWpITENVeVluWURXV2g2UnRlbW0wY0ZkQ0Q?oc" TargetMode="External"/><Relationship Id="rId3836" Type="http://schemas.openxmlformats.org/officeDocument/2006/relationships/hyperlink" Target="https://news.google.com/rss/articles/CBMiwgFBVV95cUxNN2NGX0RTZGlza05QOGVBMU1jT0FDM1RBVWdENGs5YmFRSnF3V01hbk9OSGhvMHBOOW1hdEowMkZvcjNLMjRhWElCOXc1SEFyR0d1NVZNdWotUnNZZ09xd0tYSG41YlZwVC1mSkYyWGx3aGhWdW5FRXVaUVpnZnZ2S1NwTzR0cTZ2eFVMZGw0WlJiWTZsbEdZekxIWktjbl" TargetMode="External"/><Relationship Id="rId3837" Type="http://schemas.openxmlformats.org/officeDocument/2006/relationships/hyperlink" Target="https://news.google.com/rss/articles/CBMiowFBVV95cUxNVjlrOFNQUmxjRkdHemZMb29iemNYQzhFd3d4bDAxTVRobHlLdk0tMVlrbTZrNllUeVUtSFljTmN1QjNpSkpmYm1XRGUyQ1o5SGhSandxYWdHZ0w2ZUw5eE01Nk5xWFNfLTc3cmNkX29OZm5ob1BYT2hIWHNFcW9mdWUtd0NxTTl5bFhRX0RaOUVvUVM0c0E1aW9wbm5JX2" TargetMode="External"/><Relationship Id="rId3838" Type="http://schemas.openxmlformats.org/officeDocument/2006/relationships/hyperlink" Target="https://news.google.com/rss/articles/CBMimgFBVV95cUxOdzJ5TWRhYlRDQ3U1WmNfb2k4N3Q0RGpDdWNWSFNPNGtkamhfajZRSlA5bjJ1NTg0VGZXaklockQ5RHZWWmxEU0ROUVZjUEVhR1VaNVg0MW5oLTNOcTBhUFNmNTVJT3JPREp4N1lmNkg3bGU4YmhPWm1nZFlvVnlraVk2RzBOc09PRkxZR1lrOUFhTVdrOW82RG53?oc=5" TargetMode="External"/><Relationship Id="rId3839" Type="http://schemas.openxmlformats.org/officeDocument/2006/relationships/hyperlink" Target="https://news.google.com/rss/articles/CBMioAFBVV95cUxNRHlrS3FRbzFUYVNUR3FZdGxIeDVOaDYxNFJ6OGg4V3hjQ1JMaUUxdkhzNVFobkgxM3lKMVRaYkhmbTFxaFJQcW1waWI2RS1pdWtlaDhxMDRsMk9JdUttY0p2NTk3MnJ0ZmlaNTFiQUFZTTZYbThYdWtxcm5WTERSR0RHc3ZOX1phWENWT2ROZ3RmTWZpNXFocHRpc0Vyd1" TargetMode="External"/><Relationship Id="rId3840" Type="http://schemas.openxmlformats.org/officeDocument/2006/relationships/hyperlink" Target="https://news.google.com/rss/articles/CBMioAFBVV95cUxNRHlrS3FRbzFUYVNUR3FZdGxIeDVOaDYxNFJ6OGg4V3hjQ1JMaUUxdkhzNVFobkgxM3lKMVRaYkhmbTFxaFJQcW1waWI2RS1pdWtlaDhxMDRsMk9JdUttY0p2NTk3MnJ0ZmlaNTFiQUFZTTZYbThYdWtxcm5WTERSR0RHc3ZOX1phWENWT2ROZ3RmTWZpNXFocHRpc0Vyd1" TargetMode="External"/><Relationship Id="rId3841" Type="http://schemas.openxmlformats.org/officeDocument/2006/relationships/hyperlink" Target="https://news.google.com/rss/articles/CBMi3AFBVV95cUxOdHRZekdwZC13TFlxMFh6VlI5OGF2TnV5THFWSmwtVENscW1ESWg3UzI1aHctZl9sLUxwWkMyRGk1VGFuLTFLUXRlSmxMb3BpUjFUenotdThwbzNwRUJSVDNndmRYdXFZUmhVb0NjY25wQno5UElmTzJ3dmYxcjhLRk1WU2Q3ZHFVZ1hHSHo0bnBhdU94a3RwM1FXMFNFOE" TargetMode="External"/><Relationship Id="rId3842" Type="http://schemas.openxmlformats.org/officeDocument/2006/relationships/hyperlink" Target="https://news.google.com/rss/articles/CBMi3AFBVV95cUxOdHRZekdwZC13TFlxMFh6VlI5OGF2TnV5THFWSmwtVENscW1ESWg3UzI1aHctZl9sLUxwWkMyRGk1VGFuLTFLUXRlSmxMb3BpUjFUenotdThwbzNwRUJSVDNndmRYdXFZUmhVb0NjY25wQno5UElmTzJ3dmYxcjhLRk1WU2Q3ZHFVZ1hHSHo0bnBhdU94a3RwM1FXMFNFOE" TargetMode="External"/><Relationship Id="rId3843" Type="http://schemas.openxmlformats.org/officeDocument/2006/relationships/hyperlink" Target="https://news.google.com/rss/articles/CBMilwFBVV95cUxOSVU1bXVnbG0xaVJfRVZySVhKNGctb3pqZXdqQXJoWVRfU3ljb3l6ZkZfWHBTejNMc0dTTFBwY0o1QlN0YlZWeGZQdlpDQzlVb2hMM3ZEekhiV21OQVZXeTlZWFJCdDlaVFlpS2l4UmE0bkxYcm9ZN2J4eFcwblA4MGtLNnd4Ymh5WktpbmlVQ0c4ckVwaVEw?oc=5" TargetMode="External"/><Relationship Id="rId3844" Type="http://schemas.openxmlformats.org/officeDocument/2006/relationships/hyperlink" Target="https://news.google.com/rss/articles/CBMiogFBVV95cUxPZmprTEtDWTZIbUhWNi1jLUVFWjZNcl9HdzZ6WldFTWN2cjJOMWhaVHMzVDV1aGcweHBJQnF4NmRSa1FmcDUxYTZyTnVYQ0xPRjFEcWVadmtwM0ZuS19OX0ozVWNoSkJQaVZUZWozOHljWFN1OVlwTmFmVHVDYWdtbThBUUhJSFRNaDE3OFVWMUNHU000dTRwWVJrYWtVR2" TargetMode="External"/><Relationship Id="rId3845" Type="http://schemas.openxmlformats.org/officeDocument/2006/relationships/hyperlink" Target="https://news.google.com/rss/articles/CBMipgFBVV95cUxPN0pvazlpMkI5TWF1cHVJQTNoU3hiaTRSQkctYlp0ZEkzOWVXeFlwYS00cGt6X3pWZk9Fc0xBbWp2YlE5eV9RZUpuZkpVNGNtbndENnZYUGxFQWZoclBWbGVNU184dVpIVE40cXg0Y3ZCelltZGJrWURVZUp1THlrd2FYOTh0UnVRZ1NBWVQyZEhRX1RTdjBjcm1ESFNiNG" TargetMode="External"/><Relationship Id="rId3846" Type="http://schemas.openxmlformats.org/officeDocument/2006/relationships/hyperlink" Target="https://news.google.com/rss/articles/CBMi7AFBVV95cUxQSHg1WlZxSmVIemx3ZmdiNFRudEZBZE9kWEtMUnRJOXVYWndXQXg4eVl1cndwWE5QSWZYRGJheV84dnRNaDctZWt6OU1YeVl3cnpSeUpza2Ewa0s0MFNpcVVLYUpLbUlVNEVmM1FvNU9lQzhsQkx4MjlSd0Rxc0RfYTU2TzdMNU4xWUZBaDY0bER2SlhBZTV5b0ZmS1ZiYm" TargetMode="External"/><Relationship Id="rId3847" Type="http://schemas.openxmlformats.org/officeDocument/2006/relationships/hyperlink" Target="https://news.google.com/rss/articles/CBMikgFBVV95cUxOdWxIMDcwZzN3bGhpbkhOVFRSQXhqaDhkZkJjWndPSExTSWdrNTBsb01XRlRsTlNQdW9jMExDTTd2VFlzNTBuQnp5eFlxdklGMmVQaXpPRndkRXRBSzR3YzNvTXhvRHoxV041T1FhaHZPbWgyREJMSEEwYmlLdHhuUFg5Nl9vVDZHYWxBNWFfWnF1UQ?oc=5" TargetMode="External"/><Relationship Id="rId3848" Type="http://schemas.openxmlformats.org/officeDocument/2006/relationships/hyperlink" Target="https://news.google.com/rss/articles/CBMijwFBVV95cUxOSUM1bjItUlVuR3E0SGtKOW5yNGtPN2Rfd2l1R1E4a0xBXzlfVFZ2OExKVHVwazNkSERhbGpfUkg2c0Q4UVlhbXlsNndVcWVTMFJtYzdoTkY3QlY1bjBULU5PVjJaZERvMmNaNGNDWFhzdjU2SC15QlVINnFKSWkzY0ZwaUw4bE50TXZvcE9PSQ?oc=5" TargetMode="External"/><Relationship Id="rId3849" Type="http://schemas.openxmlformats.org/officeDocument/2006/relationships/hyperlink" Target="https://news.google.com/rss/articles/CBMiqgFBVV95cUxQY29XQmhxZjhTVnNFb2Y4ei01Z2hibGs3cW5zaVpQQTk2Z2lnbzRIaWFadWNkcV9JYm16cEx5SXh2MlZtaFB1bkNlN3hWTVYySUZ0OHZXNmxSRENsRjFyYmdZaHJ1UG9iU2ZfOWdpcWJSTXRlbGJpTXpHYWRtVnZaaDYxbThTc01PZnVrb3lPQ0FVNnZmMktWSG5hMWJoRH" TargetMode="External"/><Relationship Id="rId3850" Type="http://schemas.openxmlformats.org/officeDocument/2006/relationships/hyperlink" Target="https://news.google.com/rss/articles/CBMiU0FVX3lxTE52VVJFUU05S0JJN1l0WnhiWWQ4UW1Ob1ZCeFlIVnRwT3N2eXpPMy1peFFINDBuQkFlcWEzQlh2Mk1wS0ZmeGxtUnczdFB2ODh5WWJ3?oc=5" TargetMode="External"/><Relationship Id="rId3851" Type="http://schemas.openxmlformats.org/officeDocument/2006/relationships/hyperlink" Target="https://news.google.com/rss/articles/CBMiiwFBVV95cUxOcFAtckJXRVJSei1zQjh3b1NpNWMxaVRITG0zSTI5Tmd0dzhNdXhlMnFiX29IalVYSjZvem95d0JBZUhJNUhYMDREaE82cDNyTkFRNUx5RThkYXEwXzF3VU8ybXF4VE5nRDRVWm9uZk5fcDM5RXNKd255V25SOVdqYUdRSnIzUGMzUlJJ?oc=5" TargetMode="External"/><Relationship Id="rId3852" Type="http://schemas.openxmlformats.org/officeDocument/2006/relationships/hyperlink" Target="https://news.google.com/rss/articles/CBMivgFBVV95cUxPRFduM3daSzdHc0pVajBiZkM0TlJoNDd4VmQxenhqZnc0MEVjNE1lY1luNE0tay05U1ZCaGlaWDVXTnBjTzlxYzJ1bXV1TVF6Q1AtOEVrWG1GQVNpb1NOMENmRlVaX29GanprMWZwQUI3M3g3RUZZNnFIOHM2Q3dXVFkzREppSGtLWWhST3FJVGZkeWlMVkRuc1BfRTRCR1" TargetMode="External"/><Relationship Id="rId3853" Type="http://schemas.openxmlformats.org/officeDocument/2006/relationships/hyperlink" Target="https://news.google.com/rss/articles/CBMilwFBVV95cUxOU2lxaHgtdWJYMURfaWRZSGtydDJ2elQ5Y0h1Ul9ldm5hRFU0QWlaXzlMVVRwTjJjel9tbnF1dTVwaG8ydm9JZUR1S2wxVG9xMFNyUmo4cHBnaWtXM2poNkpENVVERkFvMmZQY0N1Z1ZzWHhMdEU3czZsY3R3WFl4eHBBc0RNYlI4aVJ4M3lPS2FGdmwwbHln?oc=5" TargetMode="External"/><Relationship Id="rId3854" Type="http://schemas.openxmlformats.org/officeDocument/2006/relationships/hyperlink" Target="https://news.google.com/rss/articles/CBMiswFBVV95cUxNTDVaY2JtRmZZeXVRZHY3cDFoMEh5emJ5SW1waGpxS0dod0o3QkV5MURaZDhJMGgzbmJ6QlR3T1RhSm9mNmhITGFOdmExVlUtTmpjSkdOSVBObjlKWDZGcTRwblRkbWc4RHVic2tUN09VVTVHNWliODVUdzFEUUZCWEgxSFJCY1dXUzhGTXR3cWlyeS1fZ1ZpTm1YRlMycV" TargetMode="External"/><Relationship Id="rId3855" Type="http://schemas.openxmlformats.org/officeDocument/2006/relationships/hyperlink" Target="https://news.google.com/rss/articles/CBMiowFBVV95cUxQQW1GaFRNMmRjT2RRb2lzcHhidUxTbnZHVFhPenl2SlA4ejAtaFVQOTVkZTVGcUVWRXIxZG9QQUNWcE5ESlFhMklQWVk4dFJZa2dUcnEtRWJSSGl5YU9WejhCbVNWZ2xlajAzclB3dnF2SGJvb3g2MkVyWk8yVWZxNVdkM3RFNHRKMFFhaFFHQVpKVExibnU2LS1EYWItU1" TargetMode="External"/><Relationship Id="rId3856" Type="http://schemas.openxmlformats.org/officeDocument/2006/relationships/hyperlink" Target="https://news.google.com/rss/articles/CBMi6wFBVV95cUxOeEg1YmNFb0pPYTRndU0yalV3dzBCMmFqMXBVMDg2dE8wYlZ5UzF2cmJWWUhMa0czbjBZLU1jUUV1VWV1VVJoQlFaTGVtdElKc0xVNXlxeDNteGhQNHlhV0V4bXVaZFV3dC10OGRXcDhNTFY1SjU4N3VCNWpsajllUDRXcnpCalBFazF3aWNJd21Va1ZCWjBGNXVhRGJLV2" TargetMode="External"/><Relationship Id="rId3857" Type="http://schemas.openxmlformats.org/officeDocument/2006/relationships/hyperlink" Target="https://news.google.com/rss/articles/CBMihAFBVV95cUxOSzVTZUs0WWhtNVhOUmoxejR4bm5Kb0pRdzFzaHJjR01ZUk40SGFTNVlSQ0o3VVVRVl8welJyZkN2a3U1UEJ3OUVIbFhzS2VDb3NyV1R2VVJPRlhFMjcxeHZyMG1FdW11RWVIRGt3WEJqYTJrVmtFZTR4XzVicWZnX0pFOU8?oc=5" TargetMode="External"/><Relationship Id="rId3858" Type="http://schemas.openxmlformats.org/officeDocument/2006/relationships/hyperlink" Target="https://news.google.com/rss/articles/CBMipAFBVV95cUxQR3kyd2t1UmczQ3FmTm9PREM1My0xaHVhOHVJdzlqd2wwVHpMaXkyMWEtREtuUEkyVE5IbXJBY2tPZnBOUVZVaUpCRHZ3RlNBdmN6RkhzRlE2RlRMSzh2T1Q2VEEydnBYTlJweGVpeVR3WEJZQXQwS1EyMnRpbWlYVUx4cVBFYXBLZi1FVDQ3bWpvUXlHNk8xZFlNRkhWQU" TargetMode="External"/><Relationship Id="rId3859" Type="http://schemas.openxmlformats.org/officeDocument/2006/relationships/hyperlink" Target="https://news.google.com/rss/articles/CBMiowFBVV95cUxOU0pxbmRUVnBlaGRpOTk1Y283Q2RueXdmR1BTeW1HTV9lSnVOMnNFb0luVmlyaHc4aW9od094TWpDZU5wZ3VtZThjMXRKX0UtRnRRUFcyMHdMcDRhYVZlX2RHZnZFU1BSenV6R3otcERtM2t2VUxPcU9CQXVvMGFtVkxoM1cwRHRYN3U2Rk5ZZlJocHpYYlByY3RUNTRhM1" TargetMode="External"/><Relationship Id="rId3860" Type="http://schemas.openxmlformats.org/officeDocument/2006/relationships/hyperlink" Target="https://news.google.com/rss/articles/CBMiygFBVV95cUxOT1lpVkx6WWp4cnQ3dTZMeG55aWQxazVmV00xUVRORWJRSExNek93eDd1ZklEY21ZaXJXQ0hqQzFJM2hfaEl2eGxJcWVWNUIybE9ZRGZiVWlQUE9pcXo1cnRvMXlULXcwNWlqTmxYNUxheHFVdk9rcXV5LVVqaks1cnRobHhfeElsRmF1N0lkUWdUTmdUN25RRVE0Y2RLSX" TargetMode="External"/><Relationship Id="rId3861" Type="http://schemas.openxmlformats.org/officeDocument/2006/relationships/hyperlink" Target="https://news.google.com/rss/articles/CBMirAFBVV95cUxNWVUtUng0OGU1T01jei1rdEF2Y1ZOTHMyTmt1Z2dDa201WXFxTzJEaDBOWXJ4dTFCa3pPWHRxY2ZUX21IMW80ZTdyc0VuSk9pSUhYLVp3ZWJFZUowSkdyWDJGWndXRHNPTzFQckh0R3VjZndISExFeHF1cm50QUtWQlNCd0NoclNPSlh4TkZLd1hxUHdWVWthWnF0YXBiYW" TargetMode="External"/><Relationship Id="rId3862" Type="http://schemas.openxmlformats.org/officeDocument/2006/relationships/hyperlink" Target="https://news.google.com/rss/articles/CBMirgFBVV95cUxQNENUWWVBenJYWFVKYnhVa2RCVm1qSHR2NkM2c3hzQ2RGSldCQTdYQkZ0UVFOUEVfcGsyb3pFNUdMNG1KLXZWd1YydkdlZURSdF82RUdKU1ZFc3RfajJDUXk3RHRKeUdWeG5CcGxTTXh6Y1dwaFVESmo5R29FbUczWTBFdmtiSDVBZVdrSUYwVUxrSzFial80Q3FFZkJDSl" TargetMode="External"/><Relationship Id="rId3863" Type="http://schemas.openxmlformats.org/officeDocument/2006/relationships/hyperlink" Target="https://news.google.com/rss/articles/CBMirgFBVV95cUxOWDZCdUVjbzZsQ1A2RDg0eE9TMko5cFl6VlJOZjEtLWEzZzEwdVg3M3NXSmtWUlliVkZuTHBZYUdGbHBCXzNDcFlYVHAtLUl5WlBRMmY0aXpsREJUb0RkX3R5V2JmdHIyeEcyRjFrbExGLW5MQWtXX01HaGRLbWFDdGVaVVVnNS1IYUx4VllHNmdzcWtpbUluNXB3UExwcV" TargetMode="External"/><Relationship Id="rId3864" Type="http://schemas.openxmlformats.org/officeDocument/2006/relationships/hyperlink" Target="https://news.google.com/rss/articles/CBMifkFVX3lxTE85b2tmX0tScVBPRlZaa3ZGZXRORnVmQ3R1aTJkY1dSQUdDRWZqbWhTWVluR2pXRzFPM0tDckR1MnQ5d01aeU1kZjBITnBEbGUtR19wY1dsaFNfQU9EYk1aY1Q3VjhpNDdlN3FDdXYxak4zVzBDR1NoQUtZLXhOZw?oc=5" TargetMode="External"/><Relationship Id="rId3865" Type="http://schemas.openxmlformats.org/officeDocument/2006/relationships/hyperlink" Target="https://news.google.com/rss/articles/CBMidkFVX3lxTFBObzB1bFV5Z1hSZ1dNVGc2eHIySnl5YUg2bzJVX1FVdzZTMVFSU2RrTlQyOVJYcDRaamdxQ1dZVzFNWThQTUhVWTdObFpZTlo3UmhZbXdueWdaRmM0NkJNUDUwVlQwQnhobFRDMEprZk9DMzV5akE?oc=5" TargetMode="External"/><Relationship Id="rId3866" Type="http://schemas.openxmlformats.org/officeDocument/2006/relationships/hyperlink" Target="https://news.google.com/rss/articles/CBMirgFBVV95cUxNcFY2ODktY1dOd0k2cmt1bDlORnBMNXI4NDY3UmNqOTVTbHpfaGpyM1dNMUR6b3ZqNG8zdUZucXoyQnMtWEtFV0ZybGVDN3VJNjAtd1dRRVJ6eFVXREZQVU1adTRHMS1ibXFHcFRDcW1WQWZtUnZ2SjFHdjVxVldOUlJ1NmVxOFdGSEJxNzBtM0R5aUtFdnl6YjUtSllVay" TargetMode="External"/><Relationship Id="rId3867" Type="http://schemas.openxmlformats.org/officeDocument/2006/relationships/hyperlink" Target="https://news.google.com/rss/articles/CBMi1gFBVV95cUxPLXBTWGN2YmNUZDVic3FxbWxlMlc0SWk2YUpzZXljYlRiYXNKclhjMTREQjNKTndVSHFqOTdCcTgxekU0TldxeUdzbFFRQml1ajN2bjd5QmdzTi0wS2tJRzRxdUJJMU1waWFlczRaOVllSGhnT296TnRNOHEwQVBnc2NLMlRJaGx5bTk1RXZTQVNaX1VnMF9zN29lWnNNVV" TargetMode="External"/><Relationship Id="rId3868" Type="http://schemas.openxmlformats.org/officeDocument/2006/relationships/hyperlink" Target="https://news.google.com/rss/articles/CBMidkFVX3lxTE1NY3BEaWJLQlZ2MjdJMk4xVnZsOF83bzNJNElod3RUS3M4bW9nRDlGcjkzYlE2V1R0aXU0cTZ2enZMYzFzbllVaktfZW5QR0hGeHpxNkdXRnV5dmlaQk5wbTlOUTVHWFZ0dkw4Y1VrNTc1UlRkemc?oc=5" TargetMode="External"/><Relationship Id="rId3869" Type="http://schemas.openxmlformats.org/officeDocument/2006/relationships/hyperlink" Target="https://news.google.com/rss/articles/CBMidkFVX3lxTE1NY3BEaWJLQlZ2MjdJMk4xVnZsOF83bzNJNElod3RUS3M4bW9nRDlGcjkzYlE2V1R0aXU0cTZ2enZMYzFzbllVaktfZW5QR0hGeHpxNkdXRnV5dmlaQk5wbTlOUTVHWFZ0dkw4Y1VrNTc1UlRkemc?oc=5" TargetMode="External"/><Relationship Id="rId3870" Type="http://schemas.openxmlformats.org/officeDocument/2006/relationships/hyperlink" Target="https://news.google.com/rss/articles/CBMiogFBVV95cUxQaTQ4Mkx2Q1Z3Yi1maVNmVy11eGFPQkZGTEk2VlBfX1BSQ0c1MmxRSURXaUJuTkxpa3VNa3pka01hWG5jcllxUERGMzdSbkN4bVk3SHBxMWxkQUxBbUt1RHN0SjFEOUhFRGtNUmpiSU1aOUpmeHdMT2pXQ2JTeU50bXAwYzZNS1g0LXBIWUM3MXZPbC1qQk94SkljU2NLU3" TargetMode="External"/><Relationship Id="rId3871" Type="http://schemas.openxmlformats.org/officeDocument/2006/relationships/hyperlink" Target="https://news.google.com/rss/articles/CBMi4wFBVV95cUxQZXJoYXowT0FoZnJ4LS1rTnJqWU5OVHVOTFFJSE5SdV9ZQjZ1Q253UWVwdmlFOHRuWDlTRF9XT2pUQm9aWTgwSEtxdEFuamUzQ05qU0pFVVYzSEdmYUV5VkhGWUVncTcwOE4zblVPcjgzRTNFMG9hdlJCY19RbE9rSEhQdEtxS2ExTXBwNkZIOHlycDZiRVN3SnRiV0EwQn" TargetMode="External"/><Relationship Id="rId3872" Type="http://schemas.openxmlformats.org/officeDocument/2006/relationships/hyperlink" Target="https://news.google.com/rss/articles/CBMigAJBVV95cUxQQkplVWNleFZnZDBwTlVfVkZBdXBIdjN1V2dpQ05DbUxJZFc1VTBpVjBza0JsTXZfMzF5SUUzMzlzZ2lJMTNab0tJUmM4YUVMYnAyUXhsMEo4RnNHRGRIQ3pJT0hOS2VvajdOUlJfaG1OTXJ0dHBwVEIyeE9vX01jS1hIWlNnRkV3X3VxR2JxRlhoM1Z6TGRRWk14dzI0Yn" TargetMode="External"/><Relationship Id="rId3873" Type="http://schemas.openxmlformats.org/officeDocument/2006/relationships/hyperlink" Target="https://news.google.com/rss/articles/CBMizgFBVV95cUxONmFnMVJFeTVmVGtQMnNBbzJmNFRuR0Y0LWZ6RmU0R3ozU3JHLWpMM2RraWpLME9OQncxQ3JqMjUyS1NFV2lOazR4VGFCLURjWnpmSVlRdy1XZmJQVzBkVXlYLTFuYUhWS1VJYjA3d09XYjdOdXhldGNGc29xZWhXc1FUdVVvWldQSHZzczFQQ1pmTmwwaGRPdTh4UHYyNT" TargetMode="External"/><Relationship Id="rId3874" Type="http://schemas.openxmlformats.org/officeDocument/2006/relationships/hyperlink" Target="https://news.google.com/rss/articles/CBMikAFBVV95cUxPYnRZODNnZ0F4NjA3b3RoYi1mRS1yTXdNM2VWVGFJM200QzB3bUZuRXl2V1V0TlNzb2xBUnBWUDlqX1JZQnZjUUJoTTNycnZBTFhKeG5WWTBlYlFRQ29JYkZFYjZ4blYyTUNiOFZBMjlZRThrZVlBRWJOSjlyMmgyR0UxeE0weWdRUU9lRnZSNEo?oc=5" TargetMode="External"/><Relationship Id="rId3875" Type="http://schemas.openxmlformats.org/officeDocument/2006/relationships/hyperlink" Target="https://news.google.com/rss/articles/CBMinwFBVV95cUxNdXJWZkhjVHRwOUhGMjFpdnJKbV9CSlVsWjZMSl9mR2tYbk5GS1dkS0FrcDBrZTR3dHR5T21Hd1BPeHVmZ1FIVi1rSzdmMC12X055SFREUU5ZZTdxcF9ZR0tMSlctX1N2WkhkRnZzdjdQc3FyVzNzNTdoT2xzVXdiQWJNX25YZmwydmtiQUM3TmJwZXBod0dRdWk5d0RIN1" TargetMode="External"/><Relationship Id="rId3876" Type="http://schemas.openxmlformats.org/officeDocument/2006/relationships/hyperlink" Target="https://news.google.com/rss/articles/CBMinwFBVV95cUxOWVhXbU1jei01bzFkekM5SFZqOXNhVTJnczFONExnSmdyNExGUmFsejRFZ3FZNC1Nb0pkWkRxQkdJcjMySzIyMmoxaUxqek9PZm00VkladHhwOWFMN29ZaGR0Z2xhTWJuVnoyTk16V3BWb1NPMnpaR3lBNFZCeWVQdUwxTU05M0NHWDByTmNRSnFkUmN3SEI2bWpRS2padD" TargetMode="External"/><Relationship Id="rId3877" Type="http://schemas.openxmlformats.org/officeDocument/2006/relationships/hyperlink" Target="https://news.google.com/rss/articles/CBMimgFBVV95cUxPNVZuOHJyWVQ3bl9qdDREWEZSYWtOS3pieTE3ZUtDRWZLdTVyTjJGSVNvQXVLTWl4UnZkejlnSFRiMzd2OWlFbkktX1laMXd3d2NaOUxxNzhuM0g0eEdwZVFQVUt5TGI2SUI2a1JlUEdHb052ZmdsOG5hMld5YUtkdE42UjJPMHpiQ3ZUUzZNbVFfYWxETEhTNkVR?oc=5" TargetMode="External"/><Relationship Id="rId3878" Type="http://schemas.openxmlformats.org/officeDocument/2006/relationships/hyperlink" Target="https://news.google.com/rss/articles/CBMizAFBVV95cUxQNzFKbUJhRklpMVFnLVYtaHR1eDlKVFdWSDdQS3pibGY5UVVja3lpVVE3eHNuQVoxeWZmUS1NZHpWMjZzbkJmMHdzUnB0SWF3YUpwc2tyZDE4OFhvY2FiaTRLOXFOSGJkWEUtN1ZkTEpBcEhpZE9FOVV6NXBFU0RoM2lXX29ZN3Jmb0txVWdmTGRfVWNRQTFhaWhJU1U3RW" TargetMode="External"/><Relationship Id="rId3879" Type="http://schemas.openxmlformats.org/officeDocument/2006/relationships/hyperlink" Target="https://news.google.com/rss/articles/CBMimgFBVV95cUxPdmxWZVZhVmNuODg4NEVVdlZtVDE0blVXZ2s0LWk5ZFQyVDI5bVZOTzFmbDA2aENTdG4xM3NLYlJwMDgtRmdCZmxvdGNFajZyUFExQnFWdmluYzViT29fS1N1c3Z0WkR0UHdYM0R4WWVETTJNUUthQXRRX1dqU0hibldqVGVXZlFIVmg2dzJNUTV1NVVBOHZaQzVR?oc=5" TargetMode="External"/><Relationship Id="rId3880" Type="http://schemas.openxmlformats.org/officeDocument/2006/relationships/hyperlink" Target="https://news.google.com/rss/articles/CBMiywFBVV95cUxQR0dmVDhRTl80RjNYbnk4U0RDbElXWk5YZzRaNXp6V3F2TFRqblZQS3pyemF5WDhOV2JvM2hBbjU0UFJVS2xQWFpMMFMzeTlvcVM0c3AtOTJ1TFhaVXpQUWFxU2d4UWVRMU5ka2RrLWRfaVhXb1FqSzVlbGtGX1g4LU1VNURlM1lyT3FxcFczZkJ6MzNZRVVEcy1wMFhCU3" TargetMode="External"/><Relationship Id="rId3881" Type="http://schemas.openxmlformats.org/officeDocument/2006/relationships/hyperlink" Target="https://news.google.com/rss/articles/CBMitwFBVV95cUxNbDBmVmhMZ1VyT2w2TWRkTnd2NzNLN0oyVEJ5NVBnRFdjYTB0elVIdWdURVZtdUNZT2NxMHZacTZZREE2S3JIQUhEaWhIeFAwLVlwTk5WSkVONHUyRDBpUTVkeUxDUEN4Z0dubG1lOUNBS2F0a1ByQWYwMl92SkFEbWVBSDNta05Zd0lwM3hnUnpDeFplX3JUTmdJME5tV2" TargetMode="External"/><Relationship Id="rId3882" Type="http://schemas.openxmlformats.org/officeDocument/2006/relationships/hyperlink" Target="https://news.google.com/rss/articles/CBMixgFBVV95cUxQb3ZOSFF1ZmQzMm5kUzVyRHkxbVdTNVdiZ3NWWGJkMzZEMnhNbjUzZ3BucDVNWmRFX3VBalNLdnd6cXMtTzdlem9LVndDQ0tVdFdMRktwNWpvM284UGVOOFRNRXhzWTgyU2RwaldvRkoyV3hLR0lTQ19zOFQ1RENaYXZ1M1FSVlBTSjZIaHBBYUF3X2xIR1NoWHJrVHQxaT" TargetMode="External"/><Relationship Id="rId3883" Type="http://schemas.openxmlformats.org/officeDocument/2006/relationships/hyperlink" Target="https://news.google.com/rss/articles/CBMipAFBVV95cUxQMUc5VXI3R0ljTmxJYzFEYUd6bDYySkZRWUJWdFlYRzl6ZlNJbTlBaEtuLXlHbGx0RHBrUkJacHdzeG4tMTRlLUdoRFJCcmpNWGJzY3Eya1JpY2s2bGk5SVpvYTV6Q3RYcmJLN0NnbE53OHZQbm1qVXZ1TENPdzV3ZlNaSXk0WDM2blUyNG1JeTREdE5hR3JwVmk5QUQ2OD" TargetMode="External"/><Relationship Id="rId3884" Type="http://schemas.openxmlformats.org/officeDocument/2006/relationships/hyperlink" Target="https://news.google.com/rss/articles/CBMi2AFBVV95cUxQdjlnbC1UT0QtNHJQcXphTmdLQXhGeUptbW1Ha2VMajV2VXZVLThMYldGVmRZZkZ2TnhoTkpGWnJyVXI0MHFzeUYyYU1RRjhzdHV2S2FMRHF2QlhocWNvek84N0FBNXliT2dNcERCeGgxZm5MbHg3eHRnbjFWZHlGZ0VhQWh5OUhtYVJMZlJ5Z0l1eFdTT0wxZnl5ZnhWWG" TargetMode="External"/><Relationship Id="rId3885" Type="http://schemas.openxmlformats.org/officeDocument/2006/relationships/hyperlink" Target="https://news.google.com/rss/articles/CBMi2AFBVV95cUxQalB4SGdoM2EweFlFSW5Vc0FXR3FVcjB1blBhRWVfc3NCRzRnS2QzYUdFdlMxbExqLTk2clZ4WUpPMGd3UzZEM2dHcUtqMlEwYkRTUzVsSDJHY1RHNldpVlhEMDBMejNyTXBCN0ZRM29aTjZZaGNOYnkxNzQtVjFLam5HZmN6VXFoSUE3M2xuVXpZMjdsanVXb0YxekJTOU" TargetMode="External"/><Relationship Id="rId3886" Type="http://schemas.openxmlformats.org/officeDocument/2006/relationships/hyperlink" Target="https://news.google.com/rss/articles/CBMiywFBVV95cUxQZ0tTRTA5ZVZ6WWp1dFp3akdsM05wSmc5b3BxVDhtUTNsczdrYml6RWo0RE5neGQwakZMMndEV0R5M2NCWmc5SXhFSEJmQTBmbTU1SkFsYnJjN3dUaHRRVksyc2ZQQi1WSWJiWjN5US1HM1JWbS1hQWNoSFJoRTlJbGdmSWluQUhBMGFGaW5wMEhpLWFGTnYwQ2o1Mzd2Z2" TargetMode="External"/><Relationship Id="rId3887" Type="http://schemas.openxmlformats.org/officeDocument/2006/relationships/hyperlink" Target="https://news.google.com/rss/articles/CBMiekFVX3lxTE9FYS02RVdCeC1LN2RORkROd3dVVWp5dGZTMGs1Z2lGU1psaFBzNkhwVUxFUlNpSGlyU0lEWXJQY0pqTEN1SU1mNXo5QkZON1cyZWZuckFJWUxOSmQtVlBuVUVoRWpOZzlGYUF5NDRmTWRxMnNUaVA1UlRR?oc=5" TargetMode="External"/><Relationship Id="rId3888" Type="http://schemas.openxmlformats.org/officeDocument/2006/relationships/hyperlink" Target="https://news.google.com/rss/articles/CBMidkFVX3lxTE10TF9qNmdVdzcwWE1iUVRtSFdNSno3LVhHSEZ3Xy1JMDZ5c0JMNTFidWVlTXpfSTVaVllXQzFFZTJ4S29TemJ1b18xMEc2NE1FdExDS05jTjcxaTFvamZ5R0Y1WGR3UUdiTTB1SFVzbm1xNEVVWlE?oc=5" TargetMode="External"/><Relationship Id="rId3889" Type="http://schemas.openxmlformats.org/officeDocument/2006/relationships/hyperlink" Target="https://news.google.com/rss/articles/CBMi2AFBVV95cUxQMXRfbjBCVmdYeVJoZjd6c0pZVjhIcklNT0lNVUFyRndNZzQ1ZXF1dElsOFA4TkU2ck4yQk1kLU5LT1BWYXFvWUY2eG5lcjd1SWxLMG5XdF9Lc29wbE1ZdXBSUHJkUnIxZjFPYVU3TjF3cU5meWt3MTZ1RlpBbC1lWEt2V3JCVUlsN1UxV1Y4RTRKajQySG9PdkRjaWJVb0" TargetMode="External"/><Relationship Id="rId3890" Type="http://schemas.openxmlformats.org/officeDocument/2006/relationships/hyperlink" Target="https://news.google.com/rss/articles/CBMi5gFBVV95cUxOZkI1ZzBrRkVNTW5TeHFqUHRzQ2dtei1SS3R2aVhLdW1IZkt4RThnOGFVMDh3a0lBc1Jkcy1fb2RndFlITlhNQnFfRDJSNFlkSGpsY0lybUJtX2RPd3F0VnFvM2pDQ05mTWZqOENabW5fcFNzeS1aVU1relZfVHAtWEZIYUpqODBBaDlCTTE5Rmx5aGlLV1c4YVFGSHcyNE" TargetMode="External"/><Relationship Id="rId3891" Type="http://schemas.openxmlformats.org/officeDocument/2006/relationships/hyperlink" Target="https://news.google.com/rss/articles/CBMiswFBVV95cUxQS0lpS3hKVGRvUGNRRDU5NEc4V0RRRVRxNGpzXzN0ZHJYbU5qVlJmSTRTNmpGUkozZWxNME5IaEZ1bHVrdFkyd2ZzMDZWU2VOQlNJUHdTU1UxbHY5RFQzZnE2QjQ1cmlRQy1lS2ktWUl3dUIxQ2RjWWJFN0NqeUtZdi1fVTZNVVM3UWVzbm1UWHlRYU9nSnR5cko2Q0hqen" TargetMode="External"/><Relationship Id="rId3892" Type="http://schemas.openxmlformats.org/officeDocument/2006/relationships/hyperlink" Target="https://news.google.com/rss/articles/CBMiVEFVX3lxTE9RbkVsLUFYa0JFaEdWSHJUbExUUEJBTDN1VGNicDdIQXllSERZQ2VhLVJHeHozMHgtak9ManpjR3Z6a0wxWlFJYU9SQlhremx0dnJuWQ?oc=5" TargetMode="External"/><Relationship Id="rId3893" Type="http://schemas.openxmlformats.org/officeDocument/2006/relationships/hyperlink" Target="https://news.google.com/rss/articles/CBMiwgFBVV95cUxNYXhJenRZNXFKUjJqU0JwZl9JeU9NZGNUbGUwMGhFRnZzRk16aC1LMU5rZ2FIVHB0amVyRWNURElNaURzNlMzT3ZkYXhRcUIzMWFRc1NwaU1oX0ZFT01CTjEyX0p5Y0t0aTR3SEtYTFJLZ2pUQmpROEFxRWFKa1EzcHA3R0VwZGh6TllXTHhZSTVEY0xJcVdxX0VoYW1Wel" TargetMode="External"/><Relationship Id="rId3894" Type="http://schemas.openxmlformats.org/officeDocument/2006/relationships/hyperlink" Target="https://news.google.com/rss/articles/CBMi5AFBVV95cUxQTWlBcWJ6TEplZDVaVjNBU3NJcTB1Q2tCckhMY3p5M0VEV2JVUTlSQlNHVGVnd1Z1Y3dORW5EYmRma0UwekJnalR0TVV6RW1BczNYdzdNWTVwZ0tSamZjVmoyTzRYa0hSWnEzdWp0NlV4Wmdhb1NHOGZ3VWJiQ1VWOHRVa2JNYTBkLXU0NDBaaHZUcmphdUZ4c2ZISkhoTF" TargetMode="External"/><Relationship Id="rId3895" Type="http://schemas.openxmlformats.org/officeDocument/2006/relationships/hyperlink" Target="https://news.google.com/rss/articles/CBMiowFBVV95cUxQc0N2SzlFM1c4dGhKQkJZbnF3TURmVU5qd1o3eDU2RVhYaHFicmUyVWZhcW9kbnJ6dnRvV3NxNmt5cWtzSnhqYlVjMExRRFJGRnZJM0l2VkZZU1FPaUg4M3MwdER2OXQ0bHpkYmV6eHdLeWtoSHVjd0pKNzRDMzM2YmlMVjVHS1NIQ2FRMXVpbDZJSXdJZ2xBcTNHY3NUWm" TargetMode="External"/><Relationship Id="rId3896" Type="http://schemas.openxmlformats.org/officeDocument/2006/relationships/hyperlink" Target="https://news.google.com/rss/articles/CBMilAFBVV95cUxNTlFNSDJ5dG9UOHl6ZHlSLUhvQ3JfbzFBMnJwX0JmdVMtbFg0OFFCZVBiV1lGRDc1RlM5YlpQTFMtalpaakV4SXVDTWZGdnJwX3lWeUxscUpyU2QyajlCYTk2NC1naTEwbVZrR3NYRkgweUhROV9iS3dZaUJfa0F1TllKblUzU1lScVlWYUV1Qnc2UFFy?oc=5" TargetMode="External"/><Relationship Id="rId3897" Type="http://schemas.openxmlformats.org/officeDocument/2006/relationships/hyperlink" Target="https://news.google.com/rss/articles/CBMinAFBVV95cUxPaDlVYWttSWdFd1RsaHB0OHdtRmhHSWJNcmswXzRGUlZJSkQ2X2dTU2ZRQy1YSTNNR3JWYnZ2X2tySlpHbmswYVZkXzc5bWZ5U2dJOXozMnN1Q0xFOW11ZDQ1bUFYaXJoSlRMdmUwSUxVai1hQVpwb2RFd29LSEJlWlk4RXlyMXpMbkRZZTYtWWxkTVd0THg1WFBaUVc?oc" TargetMode="External"/><Relationship Id="rId3898" Type="http://schemas.openxmlformats.org/officeDocument/2006/relationships/hyperlink" Target="https://news.google.com/rss/articles/CBMimgFBVV95cUxPZU9sSmREMnhMbzZ5cnI2S3pCM05Kb1FYOTFtck9vWU44Q2FzaGM1WDNpWTAxcWE2UkhRX2Mwb1ljY3E4dkRrRkFGc3p3ZlB3dmZiOGI5WXp6aEprVHZuNWRFdS04REtTeWhvaXl1eXdYZ1JUSy1nYmE2TjlIRUxzR243X3cwV1ZWVWZNVExfX1gzWFdBcUl4cEV3?oc=5" TargetMode="External"/><Relationship Id="rId3899" Type="http://schemas.openxmlformats.org/officeDocument/2006/relationships/hyperlink" Target="https://news.google.com/rss/articles/CBMiwAFBVV95cUxNaDJpNVZhNzNlS01sTkxhZFdMOU5UNks0MkFrYnA2NXU0QVNlaXlGU0ZQVXJOeVk2WGpwOXBaUlc3SmdKVG5xdDQ2aTJ1ajZ1aGRmQnlFSll3cHk2bG5HemVybUZGNlBONXYwV1BtSndva3AxZ1V5U0xiYmhDWjZTV1VnMUVKM282b01DOTB5TUhYdENJZkZkbzN0bU5QWm" TargetMode="External"/><Relationship Id="rId3900" Type="http://schemas.openxmlformats.org/officeDocument/2006/relationships/hyperlink" Target="https://news.google.com/rss/articles/CBMiowFBVV95cUxOUjYxc2dLdG1ld24xSUZ2bzhpUkdVa2xMYUdxeWVYeWM3THFDeVNZQWlLdXAwMV83X3pGRk5haGl3ekEzaDd1b0EwSG8ybGJBZkg5N1QzWUVoRHQ4QlBfaFhLSDlocy1IWFlUSlpJcTZxZjhRY1FDNmo3NEpuYk0tNmZWTG8wYklUWkhBYzBGbVhPRmw3MVpCRnBDMm1XSm" TargetMode="External"/><Relationship Id="rId3901" Type="http://schemas.openxmlformats.org/officeDocument/2006/relationships/hyperlink" Target="https://news.google.com/rss/articles/CBMiZ0FVX3lxTE5aS1dhV2JoNC1LeTB4SF94cmZ3WGhkTHdKX3JlSC1EMDRyV0hRSm1HX0daODctRV9FVXozUlZHemhEajhPaThtZFRtNkhtaFFWQXlac1M0ampNQV92ZjdFS3hFUzIydlU?oc=5" TargetMode="External"/><Relationship Id="rId3902" Type="http://schemas.openxmlformats.org/officeDocument/2006/relationships/hyperlink" Target="https://news.google.com/rss/articles/CBMiiAFBVV95cUxPdFpqczQ3THhFYnNRS0ozTFh2Qjhxb3Z0aVhoUnlSYXdVNFlRSnJrZE9hMlJvZUpzdm9WRE90bVZOb0xOZmo4Nm9WbVVhRkgtUUNnZ3RrMEJ1c1FMcjEzVVpxQzVDcm5RbmpDMk5LNUl4V1NfUFVHLUc0UFVYYVB6M1ZnY1FLTmZr?oc=5" TargetMode="External"/><Relationship Id="rId3903" Type="http://schemas.openxmlformats.org/officeDocument/2006/relationships/hyperlink" Target="https://news.google.com/rss/articles/CBMiZkFVX3lxTE5KQXpVQWJKdmZHdFBWU1UwLTYzN1YzZVdMY2d3U2tBd3BadTdpTnRSaGpuc1oxTWhOU2ljd3VlODVXRV9aX1NUMUZtYnBxN1FBZ0hxQlFtOFJCc1luUEo4THNHclJwUQ?oc=5" TargetMode="External"/><Relationship Id="rId3904" Type="http://schemas.openxmlformats.org/officeDocument/2006/relationships/hyperlink" Target="https://news.google.com/rss/articles/CBMingFBVV95cUxQdXFOVFBCQUJSYTg3UXB0WVJ4dXhXb0lYbmRpeE9FQkNzdHJ1bndJTkFPd0I4aDViVFN2cDc3dm01VkV4RHBFQTBUdFJRRTN6X0R0MnoxYVlPemJfeUNIYW5WeVJpTFN5UGRVQlRjeVk3N1p3U1VKZmJtS0NBUjNOR3pEX3hKUVhUR3NwR0gxQ0VKbVVZRFZ5azA1d3Zydw" TargetMode="External"/><Relationship Id="rId3905" Type="http://schemas.openxmlformats.org/officeDocument/2006/relationships/hyperlink" Target="https://www.gelonghui.com/live/2726010" TargetMode="External"/><Relationship Id="rId3906" Type="http://schemas.openxmlformats.org/officeDocument/2006/relationships/hyperlink" Target="https://news.google.com/rss/articles/CBMinAFBVV95cUxPUDdUU045cGNtRVRxTTRNNDJfeEphM2R3d21pdzlnWVk4dW1yOV9seDI4UGJuZXk4eGNZdEpVOXZ6a1dzRWN6M3oyNFU4Z1Q3N0s3UVFuczZabDdkSWhWejFxRkxRc08xR3BuYWJVOEk5SjdpbF9FVGtaXzlTdXgxaWw1Z3ZWc095WHFLc0Q0ZDN3OXk0MVVFakxuQmw?oc" TargetMode="External"/><Relationship Id="rId3907" Type="http://schemas.openxmlformats.org/officeDocument/2006/relationships/hyperlink" Target="https://news.google.com/rss/articles/CBMiwgFBVV95cUxORFp3bk9KQ2tlZzNJX2t1aFVmRmxHNHVtTFNGZ0FMd3RhWXliamJ4eHJXVFE4U2VjejBqWHpOamJVSGY1VlA0SlZUa2hEa1pTOFI5WjI1VXRIN0QweEdYZzNLMkZtTXpxN2pwRWZPaXp5YnRscWJ3eFpSRmNDQ1doaUdPbnhWQndIQ3hVMWlCdk9lM3g5bmJWWW9zT21Tbn" TargetMode="External"/><Relationship Id="rId3908" Type="http://schemas.openxmlformats.org/officeDocument/2006/relationships/hyperlink" Target="https://news.google.com/rss/articles/CBMimgFBVV95cUxQYXNHVENGX29LazZ0SUJFeHhxbVFRT2VHaUdteGRJc2dDUldYdzFCTFI4WlM4VWpfOWFnLXJXdW43dlNOSUJFVi04MU5oTWJURWVLRXVtcXZRa1NkaVBqYXRBd0d6TDg2dGNhRVJKV1VZcWtRblUzbkVKZWgyRGtXS0RTUFVnUDBqSkJKUmw1S1hzRlFtUmlYMlBB?oc=5" TargetMode="External"/><Relationship Id="rId3909" Type="http://schemas.openxmlformats.org/officeDocument/2006/relationships/hyperlink" Target="https://news.google.com/rss/articles/CBMiZ0FVX3lxTE9LX1ZSRTBqWkdiZlR2bndFSlp0WllrYXNkOTRWZkRIRDlvVDZfb0hKelQ0cVZ6ZV8tYXhIUjViTjFiQ3U0Q2FzQVg4R05ac0JYWk9iLW4xNG54ZVBvUDlSa2FOVWlmYzQ?oc=5" TargetMode="External"/><Relationship Id="rId3910" Type="http://schemas.openxmlformats.org/officeDocument/2006/relationships/hyperlink" Target="https://news.google.com/rss/articles/CBMiugFBVV95cUxNYWRRY3l2Um1VYm5TMjFabl9zalgzMng4VlpseHlaY3J2OWpMOEhESVJ6ZzlhbUd3dDhqTjdhd2ZaV0w4TW1Ra05PRUQ3eDZiZkJIdUFHZHRpV0RqYVF0bFdvZ09BcDY4a3dSTHM1aVgwbGl1b1JSMzdlcXp5OWRmZGthOXdvSWdYRmh0WW5Sd0hGb1Y2TjdLTW1tQkpQNU" TargetMode="External"/><Relationship Id="rId3911" Type="http://schemas.openxmlformats.org/officeDocument/2006/relationships/hyperlink" Target="https://news.google.com/rss/articles/CBMipgFBVV95cUxNSUhmeldzZjc1b0trd3FGamJVa0hlSjF2OEdHemduSjdiSmpKYlpJUzhha055UVRnTlZDZHpKUGJjUXNkV3o4OWdhVDRoV0pfb0Z5TmpFUVVTMjdfT0JPVjRPdmF2ZTBsNkxxQVp2NmdwUVFPNTNjakxlanM1RWZOTUJ1YjlzMlJSclk2ZUhRb0lqMEJfODUxYXFjcVBTZ0" TargetMode="External"/><Relationship Id="rId3912" Type="http://schemas.openxmlformats.org/officeDocument/2006/relationships/hyperlink" Target="https://news.google.com/rss/articles/CBMingFBVV95cUxPcVh5eHZOdXh6MUtweXZyLXo1cjRkLXctVndXXzQ1QWtIdWlpd2FoX0JsanI3ZXVPTFdSd2JkbnJzT293RDRaVlU4alRJanUtYXRiYWx2V3k2WDctSmN2NWJzbXBaNUZVMjVQTEJSbXkxeWJYMVNEcVRWeWFXOUwyai1CUkN2M1NBcWhKc3NCTFR1SGxrdnV3NE1fUWpwUQ" TargetMode="External"/><Relationship Id="rId3913" Type="http://schemas.openxmlformats.org/officeDocument/2006/relationships/hyperlink" Target="https://news.google.com/rss/articles/CBMigAJBVV95cUxQbzhEc3J1YWtvck9vbVZ1NVQzYXMzeklxcXNPRll6UjF4ZlNUTEx4clZvUVhzS1pyN0NIQVpkdkR5UjYtUGpiSTlHN3B5cWVaQnlfWGFPR1l1eWJrcHhYaHRtUm9TYzc0YWJkVEpEMlhpTWFVUkw4VHRxSTJfM1VvdWdCTUU3TU8yQVZEVWdQZHRZZFRGRGRqR2U0ZmxzTG" TargetMode="External"/><Relationship Id="rId3914" Type="http://schemas.openxmlformats.org/officeDocument/2006/relationships/hyperlink" Target="https://news.google.com/rss/articles/CBMi1gFBVV95cUxPeFY0ellmMXllbGgydTgxUDNnejZjdTlvR2pBLTJRRi1RN0xvR2xLb0c0MkRVMFd5dW8ybTRWUUF5cXBRdEdIX3MwQWF6aEpWUWd5YmFMeklUTTRlU2ptZ3cxUGtmdXdhYllhZG5lY2RBV1FFYlprdHhQNmRPc2p6M2xTOGJJNmJQeGxtQzdjYXdvQmphVE5PTVMwaVp0T2" TargetMode="External"/><Relationship Id="rId3915" Type="http://schemas.openxmlformats.org/officeDocument/2006/relationships/hyperlink" Target="https://news.google.com/rss/articles/CBMivAFBVV95cUxOQjAxcmNBb0xzNUY0V25jVFAzTXFBZFk1aTNTS3hvRG1TN0JubWNCZERPX21ibXg4NUIwa25sMWx0YlRaVGE2UGRnZFByVzhDWWNzQW9naFVjaHFGb1B0RkVScHZfblROTk1OUGFVc2w0YldBYzJuZnNXUnZJQTdHYWZKTW84Q3liSEZVaFVaS3RBZ3JZUmRSYmZuakYxMm" TargetMode="External"/><Relationship Id="rId3916" Type="http://schemas.openxmlformats.org/officeDocument/2006/relationships/hyperlink" Target="https://news.google.com/rss/articles/CBMif0FVX3lxTE5YdVRQRGt2YUo2UmdzTV9wWEhBMVR3ZnFXbE9DQXlGVzJ1cFhCaXRubExLYnktOEVBeTNhcTVfZVNWRmRuejNXcW81U2x5TUhGLXd4YUNzUjhrejdYd2QwLUg1OHJPUFVCTjFqNlZlOHFCSm1pR2tmS1JWSmNZZG8?oc=5" TargetMode="External"/><Relationship Id="rId3917" Type="http://schemas.openxmlformats.org/officeDocument/2006/relationships/hyperlink" Target="https://news.google.com/rss/articles/CBMi6wFBVV95cUxOelN1SGlRdVlaR2ppd1hoeU9SLW44ZnJ6Z2tZZzNRWUlmbjExaXU3RDVNR3JocWc5QndNbldrQUFWZzVPQm8wRVlFLTZRSEp4d3JVUm9vOEh2RWppT29OYTF6MkU3NlNhUldvbGVvRHNZdlo2b2dmNDFvN1pnRC1ETVBTbzF6S2NpQVNSQm9scFItRHVON05DNXk5a295LU" TargetMode="External"/><Relationship Id="rId3918" Type="http://schemas.openxmlformats.org/officeDocument/2006/relationships/hyperlink" Target="https://news.google.com/rss/articles/CBMi2gFBVV95cUxONGVicS02NmJSX2s2aWRrdnNfeHJnY0dDaS1rS3UwQXBZTllvUGUxSC13S1Y2OU02VWhkQVpQaWNzSFoyY2Jjc0MtcHpfUW5BWk1vdkI5SjVBQWFUUHpMeUZZMV9lWlVpMW5vcm9pUE1ucmloUXV5dzZNMEZLa0k4cFpfTjdlbS1TTzl1LTZrOTdnRVc5SmRJYURRSE9yZT" TargetMode="External"/><Relationship Id="rId3919" Type="http://schemas.openxmlformats.org/officeDocument/2006/relationships/hyperlink" Target="https://news.google.com/rss/articles/CBMivgFBVV95cUxQNjhVbmpGRHhodjZQMGRlU0dLNlVkNjJDYmlUTENHU3BfdHlGN1lqN0liMU1qMFB4cGtpOUJuTVMtSFlleDF5eWVzLXVRa2hDODdHLXFpRXFzV2ljRjZYcDZhUk9FZjl3V29ZWnRIa2RiQzd4Z1p0X2JUSXgyZlloQ3BFYXRjX3k3bGZ2bG03bDNqOS0yU2tyOEdaejZIR3" TargetMode="External"/><Relationship Id="rId3920" Type="http://schemas.openxmlformats.org/officeDocument/2006/relationships/hyperlink" Target="https://news.google.com/rss/articles/CBMi6gFBVV95cUxNTjBReHNBcFJWQ1p0TG9NaDdGRDFyQWF5clliRUpXRE5rXzNGdm9jbXNIeWxqenBoS3FTVkRXN3BKWU9MY2hsVS1jcjB0NG8tOTFOaUtSUUFpQzJyTXk1VnRrLW80SFNYZFB1N1JfT2t1ZzN5Tmc5TWdDSkZGTnZYd0hxX0VWdnEzemt5Z0JlbDF4dkhnTFZ5ZHZvZmhpeT" TargetMode="External"/><Relationship Id="rId3921" Type="http://schemas.openxmlformats.org/officeDocument/2006/relationships/hyperlink" Target="https://news.google.com/rss/articles/CBMi4wFBVV95cUxOMTYtSTRwVEFMYjZQY3ExMURndW41ZHJJYlVzb0NHSDg0a0FMM0NPVVgzYUFIcVk4eFdpakNxaFV1TU9MdzBDUzRsVmpydENENk5mcEJMLWxEUm5CeGlsMTk2YlRweDNPMUxuNWowZk11eV9XQUJQZDR1MF9zcVkxWmw1MmJhS2M2SmxTV1R5RTQtVmtETEI3SGdVX3lYQl" TargetMode="External"/><Relationship Id="rId3922" Type="http://schemas.openxmlformats.org/officeDocument/2006/relationships/hyperlink" Target="https://news.google.com/rss/articles/CBMizAFBVV95cUxPMXFzZnU4SUhfZ3BMX3dhWUYwQTFRNkVmUG1rMTJJXzJPYlRoNmczLVpDMXZMQl9tYjZVN0NybmluSC1BTWVuMURIWG5yWFJNNEZiZzJ5bVpETC0tMGY5ZENBd1RjM3pwX1FtMjVQZk9yemFNREZzTmxnTGREbU8zSzFyTmVtbEUwMk9Ra2dPYW5JeUdVMzhwMjN2MHpVV0" TargetMode="External"/><Relationship Id="rId3923" Type="http://schemas.openxmlformats.org/officeDocument/2006/relationships/hyperlink" Target="https://news.google.com/rss/articles/CBMigAJBVV95cUxQbmJrTE5BdG5FQXR5SFZ0YmV0RXlhc3BRVzZNNmxxZnFsbm5VYjdEWWZVN3hLQ1JRNTBJU3B1ZVFwanhNSmxDa2hnRWt5WVozdkNITC1hTmxrZzhyRGZHc2lvdHB5WkdSQ2xiX3ZPa3lFMldPUDRXNnlLZnY2RWpXOTVfSGg2M3cxd2JsdGgtcl9JSEp5TzFCMU5uaVptR0" TargetMode="External"/><Relationship Id="rId3924" Type="http://schemas.openxmlformats.org/officeDocument/2006/relationships/hyperlink" Target="https://news.google.com/rss/articles/CBMitAFBVV95cUxPandmRGhVNUVRYm9rZi1ycFNPNnN5WlpZdlNvQ0FMc21uS3J5VUZfemlVLUVlUWlKQWlZRUVoMkJKbG1ULWRlQUpDcjdNbXRLaWt3eVRjcW1tWUo0Y1NZQzJXTm9PWlRiYndKeHRTMjJyYkJmWktaV05KMTF3SFZYVG5BX1VSTkIzWXhYSmN3RFlCdTZtaEwyczhOUzMyME" TargetMode="External"/><Relationship Id="rId3925" Type="http://schemas.openxmlformats.org/officeDocument/2006/relationships/hyperlink" Target="https://news.google.com/rss/articles/CBMiygFBVV95cUxOUEthanlHSHpybEM1UEMwVlpBcjMySEg1WG5Pam9UcVBtbGdmTzNXMDROTnN2aWVKQnlVMVAzRkExVkMyY25sczFfb0FkcWZ2X3ZIYl9CZ3BjNVNLZlhmbFlLbU5SZEllbWZJTHotcVVONWZjMDdfSFA2VWQ2YkZuaVpyZEZDTU4xNUlZY1YzOXFJWnhCUWNRM0JDemJZRm" TargetMode="External"/><Relationship Id="rId3926" Type="http://schemas.openxmlformats.org/officeDocument/2006/relationships/hyperlink" Target="https://tw.tradingview.com/symbols/NYSE-PSX/news/" TargetMode="External"/><Relationship Id="rId3927" Type="http://schemas.openxmlformats.org/officeDocument/2006/relationships/hyperlink" Target="https://news.google.com/rss/articles/CBMirgFBVV95cUxOZU8tZjFESVI4akhZcVF6M0tsYzUzWFdmT09EY2pSTTRfY0tmcnVpUGNrc19GMFdjZDZiVjVIQjlpVFU5enE4QkJtdmVlY0xoTzZwcnVmSG1YenNXWGoxSzdIN0RFNW1nSlNkNzVXQmkwbWhydTg5THRVWTZXMU9IbDhsMkN3dzBkUlZOS05MNUNUZUJoYnZFUlVPdm10Wn" TargetMode="External"/><Relationship Id="rId3928" Type="http://schemas.openxmlformats.org/officeDocument/2006/relationships/hyperlink" Target="https://news.google.com/rss/articles/CBMi0AFBVV95cUxQeUFBeGY4RmQyNWpQQlBJdUduVlNpQWY1Q3hEU3duaUFnOTRhVFV4eTM1Wng3NjlCQ19SQUFQRk90a3lORTNuVThURTRVcmVPRzZPTVpCa0VkNGtZLXpBcnpzcXl5ZXlaWlhfamt2SzN5N0tXN1FyQXVNLW9mUXdTMGVsUUt5elBPQ1NwaGdxRzJmUEFZb0tZMmRrWFFZST" TargetMode="External"/><Relationship Id="rId3929" Type="http://schemas.openxmlformats.org/officeDocument/2006/relationships/hyperlink" Target="https://news.google.com/rss/articles/CBMiogFBVV95cUxNZXpVS0QyRUZHNVgwWGcwQ25wQzhzZDYtakJzTDlrWU5KYjhqUTkweXByR3VXZ1NIWE84WVhJRkJWU0hyWW1Ua1JjSUFNM3BMdTdieDZmTXQ1SjJtRDVIa1U3Q1ZBLTJuRjBFdnFMVUU4dTlTVTFTOGZCMENhY0NmaGpEckc3MTJHSUFPUGxCM3FRaWw5Qm44VmtXa0U0TV" TargetMode="External"/><Relationship Id="rId3930" Type="http://schemas.openxmlformats.org/officeDocument/2006/relationships/hyperlink" Target="https://news.google.com/rss/articles/CBMinwFBVV95cUxNZTVxR0lRVzg2em11T21BTXRQT3RnMUsxWGRvUFVNeW1abjZwOE9KWEVJcUhwelE3X2FUSHE1T3VnbzF5WG1SMG9QTjRsWk9tZE9QbmVSUTd4akU0bDV4WXVUYWlMZlJQdDY1Z1NwWW91eFlYSHlSX04wSlBiR2VmRThYLVhONnNUUDNuRXFGc0dEcWRTS1hRTFhBUDh2aT" TargetMode="External"/><Relationship Id="rId3931" Type="http://schemas.openxmlformats.org/officeDocument/2006/relationships/hyperlink" Target="https://news.google.com/rss/articles/CBMitgFBVV95cUxNQ0Y3UUEwTzVPZXJLTklYV3hPZnVvd2lCMWpJaE5qYTVoZHdxZ3hzbm5sNHMtaXJabTFQUS1NY21VdXJKT1E4YVZNRlF2bTNPWnNwSU1LYTdFNjFkUm9FTFZQdGZ6N1Q4ZUZySGNrb2dwN2x5NUpDR056b2RhMDNOMnNZSjlZVEF1WU1iSVRyejNYOWtjcVU0OGgtNlZaUz" TargetMode="External"/><Relationship Id="rId3932" Type="http://schemas.openxmlformats.org/officeDocument/2006/relationships/hyperlink" Target="https://news.google.com/rss/articles/CBMiygFBVV95cUxPeXFaRHlyZUpTcE02SHdIaUlNMFYtZUVlN29YbzBJYTNOTFgzNWp0Nnh2N0hpeW55RXZuQ1VXRU9NbnR5eGxzb0NQTklaZGo3cDNTbmdnaEZ3YmhiNGxYTjlTdngtNXdsMFlMMHB6cUVLWXlrYzRoY3FCTnVMLWdjYm4yUE9jcjhSelRERHdyRXhsQnpiZmh0MVhGQjFsVG" TargetMode="External"/><Relationship Id="rId3933" Type="http://schemas.openxmlformats.org/officeDocument/2006/relationships/hyperlink" Target="https://news.google.com/rss/articles/CBMipwFBVV95cUxQVzk4Qnl1OTZoa1Z4aGRqVnpBR25UR2lUZWZQTmYxVDVaOW5KWEpVQXh6OEZ3WjVzbGZBVEdlTmM2YjdqMzd0NXNsb1Z2UVEtYS1nb3BFQUc0Z0daX2JDMUEzRjh2V3dCc09ycDZHc0F0Nmk2ZXZKbVREMjlSSmR6UnJWVkpQb0VWV1MxMU44S2RTSXZOLVFKSnJNb1ZKNG" TargetMode="External"/><Relationship Id="rId3934" Type="http://schemas.openxmlformats.org/officeDocument/2006/relationships/hyperlink" Target="https://news.google.com/rss/articles/CBMiowFBVV95cUxPLXhkSHNpN044M0NXY0REOGEtcDgyUUdmWHVwcmV3a1Z2Mkg1d0xvdnFPX19kUC0tNTU2akhQM09hZmFpdmw4TG84YVlFTWlCdjNzZk9ZbkE5NGpOR203dWRTQm9EcFNVMWMtaHVBZWVjVlllLV84aExqSEcyLTJWRlhCbHNqNkMxLW5lWG9yR3o4SERDeGVvODVoU2JoRn" TargetMode="External"/><Relationship Id="rId3935" Type="http://schemas.openxmlformats.org/officeDocument/2006/relationships/hyperlink" Target="https://news.google.com/rss/articles/CBMixAFBVV95cUxPTXJ0UkJLeDl4NlZyd3FOMnVFNk9VQlR2TlNsek0yY1ZSZjlzbmtFQ2UwdDM4LTdQTUk1aTh2SGhQRmZJb2UydU16aXEwajVOVVNXZ2hYTTdlbHRRUVBrVlpndVMxeFRsd1N4dTRqdUtRYkx6U1dBamhYQ215X014eEZFZFhYbGdOVjkwNFpfTUFDaXdzR1R4aEVVQTN6dk" TargetMode="External"/><Relationship Id="rId3936" Type="http://schemas.openxmlformats.org/officeDocument/2006/relationships/hyperlink" Target="https://news.google.com/rss/articles/CBMiswFBVV95cUxPeHJiM3BPZi1rTllIODAxb0kzaU1sTk1jRTJMRDg3S0RUSUQ2ZE9acnBUb0xrQXRxQTVKWnp5Z0xmMFNRNGlVTW1teWU1VFBlX2Y5TU9Jd1hnZTJXMEttNGlJMm9ZaTNaQUNLYWZES1prREpES3VUcEJZTXZlUzBrRXpES2sySFktdS13cmFNQUdNN1ZsaGYxS3ZUdmhKUW" TargetMode="External"/><Relationship Id="rId3937" Type="http://schemas.openxmlformats.org/officeDocument/2006/relationships/hyperlink" Target="https://news.google.com/rss/articles/CBMijAFBVV95cUxPUlVSTlEzdWctZFBDWTlxRFpwTDBDUkh4QmdOVXRPVkprQWptWkwwSWNTMS1iVmJWMnl4UmltdVd2Qm5pWGxvN0EtcXd6ci12bm44cmVibU1ZN0JaQVJsZnhZTGNXVnhFamRnSWEwbWY2SXNFT3RuSWhTUzhsN2ZwTHJ2akdRaFIxcnFOaQ?oc=5" TargetMode="External"/><Relationship Id="rId3938" Type="http://schemas.openxmlformats.org/officeDocument/2006/relationships/hyperlink" Target="https://news.google.com/rss/articles/CBMid0FVX3lxTE1LZEowbEdiUl9JY3hzMlBkTzFaN3gwN0RkU3JickJuTjNNbFQzQXFSUmRGbllsUTlnWUd3TVIwZHNDMlh2VzZZdUM5M1lWUUlMY0J3cXpDUW90M1NHODhRZExuMk9wdFozSXdKWmdobG8xZzYxRUk0?oc=5" TargetMode="External"/><Relationship Id="rId3939" Type="http://schemas.openxmlformats.org/officeDocument/2006/relationships/hyperlink" Target="https://news.google.com/rss/articles/CBMi4AFBVV95cUxPV2ZBN2pHT0hiWHpJMDF4am5jNVhjWmRnM1hGQzVuanF1RkxDdnR0dThlYUVxUXdudG5oS2xXU1hJZy1FOXI4UnBNNHkwZm8xRjA1d0xBelpYM2VVeERBdlhRNHg3ZHB5QlJKdzdoSkhYck9HRFJzUUxQbGc1aWFrOGM4OThsTHgxR2k5Ql9hcUIxaXlRZXFrbnQ4M0QtYl" TargetMode="External"/><Relationship Id="rId3940" Type="http://schemas.openxmlformats.org/officeDocument/2006/relationships/hyperlink" Target="https://news.google.com/rss/articles/CBMitAFBVV95cUxQSUhSWGZJVzFWbXR0a09Nb2FMbVhIR2NkRko2eHRqQWFjT2JlaW0zTUNqSWp6cTUzZk9XUGNPR09yemVSQ240Y2haUEtSWURhZkFBWk1PVzBnZ2d3SnFMX3NZUVk1ai1VUEdDUWNLNXloTnFCZ2FjNmN1NEJrWnNDUmxvS2x2dzBBdnJ1WGUydkwyYXItU2M1VjRWN25TSW" TargetMode="External"/><Relationship Id="rId3941" Type="http://schemas.openxmlformats.org/officeDocument/2006/relationships/hyperlink" Target="https://news.google.com/rss/articles/CBMi4wFBVV95cUxQRkc1cjdKbkl6cHR5c3dLS1c0a3psdTRLQ0g4aVVSU3JQcjY3bWxBa3ZYNlJnX0xhRjQ2UXdXMWpfaDNydGg3cHhtQURzMHlFc2pWdExRU05Ga2FOVUlXeWlGOGwxU3F3V0FoZC1xWVRnTHdQam5VemIyZTFhR2VZdl9HQi1DOXFNWDVKbEt5RG1YOHAwdmRNV1lHMGZGUj" TargetMode="External"/><Relationship Id="rId3942" Type="http://schemas.openxmlformats.org/officeDocument/2006/relationships/hyperlink" Target="https://news.google.com/rss/articles/CBMinwFBVV95cUxQMjR5V3hDclVhWWZQTGdrT1lMb0NGTklBWEw5Zy04ajBLRkVmNkE5Ml9EeGFwZVZfRWI0VkllNHVlZDhxaHNlVzNxR2JlRnJ2MHFYdzdSTDZsTVVwanFJSksyVTBEM183Mm9BY1dJbWRKbHdzMHZHV2VlaEZHMG1lVG5VR0VPVk9Gc3pSaHN3Z0RISnhzZGtQZ2RKWnYySU" TargetMode="External"/><Relationship Id="rId3943" Type="http://schemas.openxmlformats.org/officeDocument/2006/relationships/hyperlink" Target="https://news.google.com/rss/articles/CBMiowFBVV95cUxORHBmbFFOZ0dZVGNLQmdLMUlQMXhJZ1U2TDF1RGVhdDVKdlFTeUxJWHkycXZZWDNKTjd2dDF1SWx4MEZGMFRncVZDUzZYaUZxcU5PMk9VbldJWHF6TXBLWnF6d2xzU05vSTREOFM2R1Vza3BubVptTXZMVjJuSjl4VnBMb2ZBMDJOQTQ5dDR0QWxnclZKeDN5VzFlYjdjZT" TargetMode="External"/><Relationship Id="rId3944" Type="http://schemas.openxmlformats.org/officeDocument/2006/relationships/hyperlink" Target="https://news.google.com/rss/articles/CBMirwFBVV95cUxNWVR1c0w3REtOZWd4VUhUMGdxU1EtdU4zUTc4Q3EyanNlbjJGZWx0R1c5SWVKOWlLdzV3eGRxUURGeUliYjNmaThLSlI2M0REOE9YanRWMEZncEZuVDRBOWlKejMtVjRhaHNZYWlfVFVQVFN3Q01FWlE3R3ZRX3ZvbFYxSXJtVlNqYzQwcDVtRENUYzlYdEFZdTJ1YXZUbH" TargetMode="External"/><Relationship Id="rId3945" Type="http://schemas.openxmlformats.org/officeDocument/2006/relationships/hyperlink" Target="https://news.google.com/rss/articles/CBMisgFBVV95cUxOZFZucGF1ay0tRXJOWUtTbTJzWFJXRUVYNnlBMm5sVU9LVVZhUFloYm9WZXptaDE1ajdQQVhYYUJ6Wi1iaUs0ektjSzEtaDJFU21WVF9ETkx2MW9QVFNnSHNUUGZuZlhsQzlRZlZpcFFZVDRWbHE1N0JnNVlyMHhUU1JFa2VWSzlaYmtnWThueDZjQU5lOHN4LU5pTlp4ak" TargetMode="External"/><Relationship Id="rId3946" Type="http://schemas.openxmlformats.org/officeDocument/2006/relationships/hyperlink" Target="https://news.google.com/rss/articles/CBMixwFBVV95cUxOTXZPNGo2OGgxU1drLWdEcW1VQ3F4d2JvbW96UVFYeHp3SGdRWjkweUt1cG52aFkwaFZ1Tl9VV2tLdnplemo1aEwyTWtxczdTRkVZblJydWl2MW5PcC0zcUVORlJVTU9iWGppdk9mNS0xZlZORFRmRVJ5bDl2VmV6X3M1RVNENk9CbHBud21FVGtvSTVJUFdKajd5NzJydn" TargetMode="External"/><Relationship Id="rId3947" Type="http://schemas.openxmlformats.org/officeDocument/2006/relationships/hyperlink" Target="https://news.google.com/rss/articles/CBMivAFBVV95cUxOTzJTRWtTOHFWTV9Jd3pQelhWZFM5eElIbDVvYk1LRXJRM0NGYlRjbDZRQzVTaWtWVHNNLUJwTjlzVlZJbzB0UHJtLTRNRlNkSVladmd5T1ZrNWJOZHhXVmRxTmtGNDBVT0RjenNXMXluNzhIdHpYcDNuS1hxcVY0LTRVNm1sdk9rTHZLS1JlUkpPVGdxZWJwdDloQmtzQW" TargetMode="External"/><Relationship Id="rId3948" Type="http://schemas.openxmlformats.org/officeDocument/2006/relationships/hyperlink" Target="https://news.google.com/rss/articles/CBMiwAFBVV95cUxNbDlBMzFkVEFkdmNkR2xlcU1qV1FnZFJDRVFXRldocWxvczJQRnY5NTdKLTdhN0drVjRHS1QzeGZVQjM4RVdfYVAydXpGRGVUa1cxUzdZaDBPREV4Q2VtMUNYZkJTc0p2UWNhNWhicXRLVjctZ3FKOFNISmpYUlZXR0hPVWgtUGpKam9EeXhEaXlrZWdlbkhoRTkwUDg1dk" TargetMode="External"/><Relationship Id="rId3949" Type="http://schemas.openxmlformats.org/officeDocument/2006/relationships/hyperlink" Target="https://news.google.com/rss/articles/CBMiywFBVV95cUxNWTdjcm5mb1BSUGZxRndBcHZMVDZ1dFBMVE1yTmtIV3dBVHpkN2RuRzl0MnowV1F0dzY0VFRCSXNEa2M2Q3hKZEM1MmVHR2hENHgwMnIxNDgtQWZMYmc2ei1YaDcxLXRpNGt4MzFROGNDbmRDX2RvWG83dEtHWEF4Y2dSWjFtTnNZb0FiRm43LXB3QjFYVFU1ZEh1UXVpdF" TargetMode="External"/><Relationship Id="rId3950" Type="http://schemas.openxmlformats.org/officeDocument/2006/relationships/hyperlink" Target="https://news.google.com/rss/articles/CBMi2AFBVV95cUxQMzJHMmc0NnRLZk50RklOLWoyeU9DYVNVbFRXamNsUlpFUjdxU0JEMURBcnlKRVY5Vjg0YWQydjB4U1NvLVBYeXJqaUVod1BMUVVMcHp2aDB4VTRkZkQxdEp2NVR6b0FkZHotX3V1blN0bV9kZUh5T1RqQmluN2FPNUExNkNoVFFaQklySTBWSlZkZ0RpWGRPeGx3U0F0RE" TargetMode="External"/><Relationship Id="rId3951" Type="http://schemas.openxmlformats.org/officeDocument/2006/relationships/hyperlink" Target="https://news.cnyes.com/news/id/6636774" TargetMode="External"/><Relationship Id="rId3952" Type="http://schemas.openxmlformats.org/officeDocument/2006/relationships/hyperlink" Target="https://news.google.com/rss/articles/CBMivAFBVV95cUxOdnNXc0FkOXhSV04tYlM0MTA2ejNwZHlPamNTcENsanVhUGFuTFFQb3hMVlJObHVzaUVDUl8tVjhaSUktU0ItRDM3Y2FMR2VPX1M4RFMtRXphU2tNeE10NXZYdnVzWkJOTzRiYWQ0Q1dGbGJnTzJmcjBJYzFVbG9OSjlWUGtZOC1rbHNBLUZzcjJSR0w1Q1dzM0k1OW40bF" TargetMode="External"/><Relationship Id="rId3953" Type="http://schemas.openxmlformats.org/officeDocument/2006/relationships/hyperlink" Target="https://news.google.com/rss/articles/CBMipgFBVV95cUxNVDlGTzU4eDN5a3ZNNFBUTDAwMHVPZC1ueDRsWW5sN3gyMVFnMVFOcVc4WC1nN3RLVWN6TlVzLTE2c25lbW9mTHZIZzJ4bkR2a2NCNmROT3JHcmwyZk55dWUwUlNBMTF2MDdoR1VsRUYzRDVFWEFJNHlOTEZ1WDhOd0R5UkdPSkp3UmZweThtd0tCQVpoUVRhVHZMVk5FYz" TargetMode="External"/><Relationship Id="rId3954" Type="http://schemas.openxmlformats.org/officeDocument/2006/relationships/hyperlink" Target="https://news.google.com/rss/articles/CBMi5gFBVV95cUxQUHhMbkMxNW9JblM5dUVLYmxSNUtQT2d4Q2p2V3FxX2Y0YTI1ZkZ3dFRCa040Q2xJSy1WYU9XSjBGMHZsMHRqaEJfWl9JU0hTX2pDczJYTl9fOXpDTnh5Q25uZGxjWjh3eWkzV3ZyU0w5WlBqLXRNMURLaHFPMm1OaVBPVko2TU5qbEFDMGpEaVB6ZldmdVRraTUyTnN5YV" TargetMode="External"/><Relationship Id="rId3955" Type="http://schemas.openxmlformats.org/officeDocument/2006/relationships/hyperlink" Target="https://news.google.com/rss/articles/CBMiyAFBVV95cUxOclV3bU5lbUMtNjc2cjdodXF0bEhpYTZLWDZoTlFYRHhXUUlobFZRelJZcXFBemdfUXBJRVA3OXRPMzBfalhiQVZFYlJfN0lzTkRyTUNMcnZWS0M1d3RFV2pvb3pQMUtlSERNYVFpLXVkZXB5UVctOEs4czMxM2JZb3ljWXNJczFmb0dmaTZZblJPX1VGVkNHeVNHX3BEWF" TargetMode="External"/><Relationship Id="rId3956" Type="http://schemas.openxmlformats.org/officeDocument/2006/relationships/hyperlink" Target="https://news.google.com/rss/articles/CBMimgFBVV95cUxOaUtmaGNjbGNIOFpsMnc1dlZaT09QaEoxSFFWTWVMdFZhMjJ1MDJMc3JQTTdXRTV3a2N3ZW9PNTRrMHhQTVJoc19KaFJHbUV3OXpGZHlGNkFkbnlPTlU4NzlLR1dSY2Jkd2hESFVKWUllX0RGeEVfWWFTRkxWdVM0aWpQU3lybVZnSzJYZnhkU1hJRVAyZXZ1ak9n?oc=5" TargetMode="External"/><Relationship Id="rId3957" Type="http://schemas.openxmlformats.org/officeDocument/2006/relationships/hyperlink" Target="https://news.google.com/rss/articles/CBMi1gFBVV95cUxNLThVV3FjRWkzaDlXUHRTR0JtWnpTRU0tOGRmREVzWTFIdVh5dXphU1VPZ2JlczZkYU1YNVhtMlVDemtrZUcxcUJ3QXRpN0xULThaUTE5NVZFWnFCMTEydGk4MGFlX0Q4MU9BM0VlXzVlYVY0eEhJWjJwMWtCamNIRlFQaW5IcUlXQ2FCUG45RjZTWjNYUDgtSEFfLVRudT" TargetMode="External"/><Relationship Id="rId3958" Type="http://schemas.openxmlformats.org/officeDocument/2006/relationships/hyperlink" Target="https://news.google.com/rss/articles/CBMivgFBVV95cUxNT1dJVXhtSjd6SW1LTUs1RFg4SWFZbzF1QnRWeEF0MkRKOUp1M21ERzEzeFdXMDJ0OEZ0WUJSMlB4dmJpM1RzNFhVMmZ1STNGNHJ5NUtXaGNvTnR2RTBBMDB2blM0dE52OVVoMTRCWVVaamgwaHpudlRJQUQ0cms1X19mTFhTd1M1ZWU5a0kyamwxTGJYbEJlbTlIZThqeD" TargetMode="External"/><Relationship Id="rId3959" Type="http://schemas.openxmlformats.org/officeDocument/2006/relationships/hyperlink" Target="https://news.google.com/rss/articles/CBMirwFBVV95cUxOYnRobm15MS1PRVBKNVFMd0dtS0dCM3pZc1NsUXdWUzJleGFYdjNFS1NRQ0lBZXZvdEsyOUppMnJiVFJTSC1WMXhSRjBBUk1fQU5HWk9PWE1haHhBcmJLOTltQko0UFo5bl9hN1pqcDFTNE5qWXl0cTBIb1ZJdG1LMXEwMmU1clFzWC1IYVUtVWFqdjdXaVREN1VGNlRwVk" TargetMode="External"/><Relationship Id="rId3960" Type="http://schemas.openxmlformats.org/officeDocument/2006/relationships/hyperlink" Target="https://news.google.com/rss/articles/CBMipwFBVV95cUxOcG9BQ0x2T2hkMERBYUQ5dm5NcE9aUEFFY2VEd2hZQnZONVlJSHJNYWQ1alZpdDNxMHlwa2ZScjUtNXZZOEJCYTRYdEZNRExTTkE1Q2V4ZHdCejVfLWRpTHJsRkptdlhLV1pOOG9VOVZkaVlSY29lckVVWVBGMmVtZHFibzNqZUVTcThXZm0yd1VKX2cwLVNsemVWZ0Y3X2" TargetMode="External"/><Relationship Id="rId3961" Type="http://schemas.openxmlformats.org/officeDocument/2006/relationships/hyperlink" Target="https://news.google.com/rss/articles/CBMicEFVX3lxTE53ZGo1X2NYNktBSnpIMnJESVdHT0dMdVBJa255Q2RXZFBHTV9jeEJFVTAzNEFpOXYwQTFtNl96RGRNN243YTVtUmFWLWtQYnJ3Sk9HX3MwS1N1Z0NVOXMwbkZfMFZ1aFNnVGdJZzNrYlE?oc=5" TargetMode="External"/><Relationship Id="rId3962" Type="http://schemas.openxmlformats.org/officeDocument/2006/relationships/hyperlink" Target="https://news.google.com/rss/articles/CBMinAFBVV95cUxNSmJJNWhZanhTc2stZnhYVkVjS1c0OXd3Wi1wcFNlWXVnNG11MDY0bE1Hbi0yZmtfZzZBcUo4OFdBWEtxQjNQRGZTeTYySGRTUzhJLUlqREpSNGpVejhYMnVJX2FvUjZSSmd1UE1pZWlrUDlTWmJqSV95M1FnRVhWeUJPbC1GMHp1VGpvMGNhUkhkTXNyTG1IUkhucGg?oc" TargetMode="External"/><Relationship Id="rId3963" Type="http://schemas.openxmlformats.org/officeDocument/2006/relationships/hyperlink" Target="https://news.google.com/rss/articles/CBMimgFBVV95cUxPMzVZVHBnb050WmNSa0pLQ1RQRjNTUmN6OHVGd2YwZVVkazQweVMzOFAzeUNRUkpJYzcxeUR5VVpIOWN2OEZvMGFOd0FSb0hVYXpWdHB5OXVRSkdGWTl3T2dyQ3NXRVdZaVZjV1ZlUGlmeGhaRTJFSXVSMjhPendsWW1HeGtfNVZLNkVTUVlIOXJiejhWWFVFYTN3?oc=5" TargetMode="External"/><Relationship Id="rId3964" Type="http://schemas.openxmlformats.org/officeDocument/2006/relationships/hyperlink" Target="https://news.google.com/rss/articles/CBMixwFBVV95cUxQUFk2My1Nb2ZaLVIxUmRiTkFOSlBpekJyanJMLTc1d25JYVVXRjFOYXNZQUJrR0dsY3AyUllqZTI1dnZ4ZzhycENzNWV6elhNV3owRmR0RkljMUo2Qk00XzdJNmNCYy0xQkpDcVpVNXY0eDk4dElnTmRDTEptMElzVHpKdkdzUWJqRGVuZmI1ekhhdDY3SnNYTmNndkJ5N3" TargetMode="External"/><Relationship Id="rId3965" Type="http://schemas.openxmlformats.org/officeDocument/2006/relationships/hyperlink" Target="https://news.google.com/rss/articles/CBMiakFVX3lxTE00dFdIZFVOU0VSMjN2R1ZJSV9qSWh3cTR6LWVtcGMwUDZjcHFRc2FFc3p5LUd4bVZUaFZsOG9RZklHVm91YmZDYnFBdS1Vbi1peHZOcnU4eTMzeWFtZ0JpX0k4TzdFTHYwTlE?oc=5" TargetMode="External"/><Relationship Id="rId3966" Type="http://schemas.openxmlformats.org/officeDocument/2006/relationships/hyperlink" Target="https://news.google.com/rss/articles/CBMi2AFBVV95cUxOY1lhZkk5M2NzZlFFTm5LSGNZdElELU9hTmlqN3NqS3hjNUxad1RFVWp6TFFqTXM0NS14SkhtdDkxZ0tiUDNXX0ktREJOQWxOSWhQNVpzb3lvS0NRZmVoVndFdzRZc1cxa3FveUFFbGQxMzlBS3VQalMzWGg2WndnRi1tU2EzZ0tpT2VYYkNZdkYyLXpnMkQxa1NCUU96em" TargetMode="External"/><Relationship Id="rId3967" Type="http://schemas.openxmlformats.org/officeDocument/2006/relationships/hyperlink" Target="https://news.google.com/rss/articles/CBMirgFBVV95cUxPWEk1MkRNUERYNnRqdjFmNEc4ZlRyaVZGWjlTS1RnSjhYNWdZbDJOS3BGXzc0Qk5lQW04aXVobXRjYk9xNFcyZzFzaElMZElXcndHYktieTlfQzB3UW55NVpaT1ZmNTh5Q0JQSE96eGRONjF3dno2UFVtbGFKY1c4eDctbGZwM0U5YXR6S3BodUQtZzhDUTVubGZ3ZDd6c0" TargetMode="External"/><Relationship Id="rId3968" Type="http://schemas.openxmlformats.org/officeDocument/2006/relationships/hyperlink" Target="https://news.google.com/rss/articles/CBMiygFBVV95cUxQaGpPQ3BRcDBDakVyNllJbU52ZmlxN05wc1RNMnB6MXJzYnBUZHk3Q2QyOG5fZmFEbG5DMi1qVG1tSmFvY2RELVN0NEEtNVhjOF8wV1NMbFlqcWZqcVZacnpLZnJnZV9ZME5vaHEyR0s5MzFOcUpmT093Rlg2b212QnM3ZzREQ2VTZWNNQUJTNlk4d3B0a09pTkR3ZmpfaG" TargetMode="External"/><Relationship Id="rId3969" Type="http://schemas.openxmlformats.org/officeDocument/2006/relationships/hyperlink" Target="https://news.google.com/rss/articles/CBMimAFBVV95cUxQX01nUl9RcDNsZFlwUC03WUw1cDV4S2pnQWhEck0yY1BKa3hwalRtNnJIamdhSnFzOEtkSUhUWGlBQ1hfS2lqTm1xNlZsd1ZGQ3YyTlNieWU5cnE4SkoyR1J1M3JLMjhMRklKM3g3UTl6MTREZzZuRFVNaHJXMjM5WGZTa1FCbm5FeVlQa0lYRk92VEJXQmlXeQ?oc=5" TargetMode="External"/><Relationship Id="rId3970" Type="http://schemas.openxmlformats.org/officeDocument/2006/relationships/hyperlink" Target="https://news.google.com/rss/articles/CBMiiAJBVV95cUxNMWxmRm5FZ0pILURQcXg3emlGQmZwY0RTZHhNWGdHN3h5ZjRRY1JmV0pqUDlrWU54RDJKWFY0Q1JmTnExLTh1RDRaOUFrRFNPWXBfdV9fWHNMd2ExZWpDT1hkZUhieHpQY0p2NC1nTkxtX1ZhdDFhaWlCR0RxcGJsZXBuWENRVmVsUWZMU1U0UUk4Si03dTRIRTFJRVhiUk" TargetMode="External"/><Relationship Id="rId3971" Type="http://schemas.openxmlformats.org/officeDocument/2006/relationships/hyperlink" Target="https://news.google.com/rss/articles/CBMi4AFBVV95cUxONm1QcWlDWlF1aTM5eUlfOG5NMURzY0V0eFcxWEd1UDl2dHZfQXZ1VTRNUkJONmRtYklxaTYtZnc3bm1SaTdBQjZuMFBMNjNTQkc2bDk0dlRvTWo1TzNFMlJhMEN3RXFodUdEMFc5WlZrTG03UWJsWVRrMDEyQ0hFODNrNTgtNEJ0YkFwS1A4aDd1TFlFQnQ1MHhLRC1oT2" TargetMode="External"/><Relationship Id="rId3972" Type="http://schemas.openxmlformats.org/officeDocument/2006/relationships/hyperlink" Target="https://news.google.com/rss/articles/CBMi0gFBVV95cUxNbVhKUFRGRFlab0FlYmtFdGdVbHVZLVd1UF90ODRDOXppSHRpdGpuUHJteVB0Nmt6d2dkZERDcDF5Z05kWENVdXJwbnZlbWhub28ycUpkVmlOby0xbDhzbWNUWFhfTFBiOTl5WXVwcy1tOHl6bUxNeHBid3Azb3U5SjZZMm5XcV9sNWxuanp1MXIzRVBzaDQxXzB6WVhRT2" TargetMode="External"/><Relationship Id="rId3973" Type="http://schemas.openxmlformats.org/officeDocument/2006/relationships/hyperlink" Target="https://news.google.com/rss/articles/CBMiqgFBVV95cUxQbHBQN0hqQzRJT3JPeHFRVFFYdkc0d1lxbVUtVlV2cjVFZWc4cmZWYTE4VmV3dldmZVdZZ2EwYnFHSUZ6V2VKQ3UyV2FfMXRHVWxGTGplS2trc3dhZU0wR18ybFJzOEZNck5HVi1ETTNlVk5Fb0VwWnl2d1pQZkUzdG5BSlhLX1BYYXhhQkRFZUlvMUhFa1U5eWY5SjZjOD" TargetMode="External"/><Relationship Id="rId3974" Type="http://schemas.openxmlformats.org/officeDocument/2006/relationships/hyperlink" Target="https://news.google.com/rss/articles/CBMipgFBVV95cUxNOE56M3dzbWtwMHZxb19fTEtES01oeVRpU0wwbHJsbUtDZ0N6YV9IdExzQjVwRTBYV1pXdjNpRG1MME1zWEhrUWhEYWxkdy1SYjQzRjZJSGRMNXdoNEJDREE4bExkSUk3dzFES0lKekRWYnp2NW9ua05ySHRNZG16dXZYdmtiMkF2Q00wa3VBZWhQX2Q4RS1uQTY5aXNOcG" TargetMode="External"/><Relationship Id="rId3975" Type="http://schemas.openxmlformats.org/officeDocument/2006/relationships/hyperlink" Target="https://news.google.com/rss/articles/CBMimgFBVV95cUxNWHhUbVZ0TkVUbFdMWlJWUEl2bGpKUmtJT0s5WmNWSXppdWdfdXl4Q2VSS2RqVTBDV2lEVm1ZdUNTVGs2RGp2ZmVEcTB6LXoxYzUycTg3UWxJdUVCU0tmT0JuVklRXzV0SE90MG5oWVZ5YXd6NHNBZXhSaU9rRVQzajc1QzViUTJDQ1lQTWUxaGM4ZU9RdTBVOWRB?oc=5" TargetMode="External"/><Relationship Id="rId3976" Type="http://schemas.openxmlformats.org/officeDocument/2006/relationships/hyperlink" Target="https://news.google.com/rss/articles/CBMiwgFBVV95cUxNTGNXM2F2Z2lEWFZSOXBUN09kdllVRTRDTGNhTXlDNzBMcFdBVE13RWxCUG5hY3FBcE92bTgweWF5Mm9CNTNEZV9jZldyZzdLeWxnSmpyQV8wNlE1N2JJNzMwZTB3U0xtSnc1TkNOQk1hMGRiUkNHZFd5N1JnYWhTb0dubDNSczlwTG4xQ1loYzVHTjlUd1hsclYtTmpqQV" TargetMode="External"/><Relationship Id="rId3977" Type="http://schemas.openxmlformats.org/officeDocument/2006/relationships/hyperlink" Target="https://news.google.com/rss/articles/CBMisAFBVV95cUxOMmFHSjZfRDh4ZDVBQjRSSGpMb2gxOWpxVVB2YkVDbERvZzhSZ240UmZNUHRDWnVKNDZMZGpscXpiY1ZsVVFTRWVYb2ZKbW9lU3I3TkNoT3h6SmVfeV8wOXlneVlrSDVMNWttXzJyQ3NQZUpDQXo5akFYY0N5UWFMZ1RqSkU1dWpIVk1Qa21wbmluMWVIQ1NDVDNIMU9yRE" TargetMode="External"/><Relationship Id="rId3978" Type="http://schemas.openxmlformats.org/officeDocument/2006/relationships/hyperlink" Target="https://news.google.com/rss/articles/CBMi1wFBVV95cUxQYzdiMUZTMElVc1BsVzlPSXBHY2h3M1A1dlRzUzJ6d25ERkJTbjFwemhsNEoyRVlSZ1FPR1VBekdVWnpHQ0pTSlZWdlZwZzZSeHhHM3Z6LXZQWkZnRGFRdElVTFFVU3hkQjZnT1liVHZraXJlZXB6YjFEdUN6QjdPYVh6MFZjVVFiRVRyYjhUUU5KaFVTNHVSZ2JZMjhRcF" TargetMode="External"/><Relationship Id="rId3979" Type="http://schemas.openxmlformats.org/officeDocument/2006/relationships/hyperlink" Target="https://news.google.com/rss/articles/CBMi2AFBVV95cUxQaUVyUFlQaHRkUmxVZ2dNc3FmU29fdFVoc25kRVB1b2J4LW9ISEJZRTk1ZFdXVWt1ZkFUVEJ6eTQxRnFSRm12WHN1NVhLTHRIcmNWV19IUFNoQlpPSHZqX1FrR0NycW5QNnoyR2R6ZTFMQURvdS1VR01RakdxU0ZGQzhOYXVfNWVKaFIxbk10R0pfamVoR0VrVWJQWEdYck" TargetMode="External"/><Relationship Id="rId3980" Type="http://schemas.openxmlformats.org/officeDocument/2006/relationships/hyperlink" Target="https://news.google.com/rss/articles/CBMizgFBVV95cUxQNWRVdlgtcXlUWTJkd3FsMHhNeENxN1Z4VkluZnc3TGhDeHRTMG5ZUWszd3lrbjd1NFIyVDVZMGgyS09BUjZkdng0R3hqOGdxX0FPNkw1YmRVYzlTNDV5RDhkcHloNEZfTnFrN0pIVnctZlhPWTV4VG9SRUM0Z3RNaXpuSnZBRXZHQkZzeUZFSzJEd0EzN3VoVlphT3M4Rl" TargetMode="External"/><Relationship Id="rId3981" Type="http://schemas.openxmlformats.org/officeDocument/2006/relationships/hyperlink" Target="https://news.google.com/rss/articles/CBMizwFBVV95cUxPQmFfMU1HNFdTN0ZkaHE0anVHRERnamxza3lUWDdzbEFNak13cmlqSGpzMG9hSndETEltaUN6aVc4Ym51ZzRWZ09vM0hqMk4tNmlsaXgyT2drdk82RWllYmFGcGY3MnpnVzg2cGJZdnBXU2puOEdqZ1l0ZWhmVXhTcmVTOFZRVnlPUEI0MEp5QXZiWU1aYmlhXzhRNGFtMX" TargetMode="External"/><Relationship Id="rId3982" Type="http://schemas.openxmlformats.org/officeDocument/2006/relationships/hyperlink" Target="https://news.google.com/rss/articles/CBMixAFBVV95cUxNdmxrNWE2TjFrT2RILVA4WjhIUk9zM2VZRE9JMm5sbGt6SW5IaDdWZzI5c0kxZS12d1p3V2VhXzRpTlN0NmFvRVJUMGpMU21na29MaFZGaENuVllmSXRxTHhpa3gwUU5naXU1T015NU1tQ0hicE9CMmdxRG1uNHo2RDZDelEwVS1DUDJOZDhac2NhTXlPU1dZYzlqakRKcH" TargetMode="External"/><Relationship Id="rId3983" Type="http://schemas.openxmlformats.org/officeDocument/2006/relationships/hyperlink" Target="https://news.google.com/rss/articles/CBMikgFBVV95cUxOVzNfaWJKVXcyTFdUZlR4NlpJMWVBTmtIcWhVYlE4STU3TWhOejQwNE1CS19vdzZybjRnblZqbWlKWmlrbUc1S3Q1S01GWW94U2hUYVFDTUNteExLT1BnQ1c4NkpTOUUzQjR3M2czU3dTVGg1dXptbTJjcURaY0QwTi1UaUNRbmVQbXAtSmdyQXlSZw?oc=5" TargetMode="External"/><Relationship Id="rId3984" Type="http://schemas.openxmlformats.org/officeDocument/2006/relationships/hyperlink" Target="https://news.google.com/rss/articles/CBMie0FVX3lxTFBKR2VWYV9kTV80VVRWR0I0RkhjaDNMUFJxRHJHdVRjbDNBTkNCVzRRLTYtamNmM1J4eVBhR29tR1JERUttVllTWXRDamRlbm1MTG40ZEJnUWlUQ2Q1cnhGcER1UzIxMnJ4NXFpd2FsWC0tV1ZCSVJsRGQ2VQ?oc=5" TargetMode="External"/><Relationship Id="rId3985" Type="http://schemas.openxmlformats.org/officeDocument/2006/relationships/hyperlink" Target="https://news.google.com/rss/articles/CBMiowFBVV95cUxQM0U0Y3M2OFdkemN3bjFNZWhfTWZBc2Z1RXlzNFNiWWFsQW10aWtFNzMyM1lzM0NBVWtCNWtlRVRKQUdFYWp2SkY3aVZiMWltWXNLcE5md01EVkVEQkNjR1YtT3RDSG5Pa0hVLUhIQ250TC1OZWVmZE5nRWMtWWJWTmlnQnRLdFVMOUR5WDBnaHlSNkRyWE9VOWdKUXhKWG" TargetMode="External"/><Relationship Id="rId3986" Type="http://schemas.openxmlformats.org/officeDocument/2006/relationships/hyperlink" Target="https://news.google.com/rss/articles/CBMisAFBVV95cUxQaWFQVzZkWG5WRG5EUVZsNnRVNlMwMFpCMkhmMzdtcWVVV1h3V1B6UW1nNUNjREM5QTcxMGVieXVWVlE4UzE4R1JOS2wxUzZBbjI3WDBfNWhEZGVlXzN2NUpnUnhjUVg3cmFiLXV4Q09NV3YxWUxZLXpvSmFXZ0hnY3pmcGNVVkprY2p2bEpHWTgweUNBNmhnSTFjbGktM1" TargetMode="External"/><Relationship Id="rId3987" Type="http://schemas.openxmlformats.org/officeDocument/2006/relationships/hyperlink" Target="https://news.google.com/rss/articles/CBMimAFBVV95cUxOaVRtTUtXOUpnVEpLcVB6MEJ0SWxJZmdSU0dkcTdvMVZhblJsVGl3bGpQSzRCdVlaSktZVW4xeENkTG5kWF9vcVRhOWJCam5Fa0kzR3VZd2dBS3VPN0FiZ1dJdW4wYXlkQnlkRllNSHViTnBKZzNvSkdFcDBDMmVObm93aktoNWN6b2t3aE5yeHBDQXFEdW5nUg?oc=5" TargetMode="External"/><Relationship Id="rId3988" Type="http://schemas.openxmlformats.org/officeDocument/2006/relationships/hyperlink" Target="https://news.google.com/rss/articles/CBMi3gFBVV95cUxOaTU5R0t1d2UyMXZ1aVpWQmxWSGg5T3IxOWFIcnBLb0ZSSWp4M2dVaUNpM2RlS1V1TndCN2ZHSGtUYjNXdFZacnVvUlo3Unp0azM3SFl2QWVPX3k5aGFlZTNfakh6UXJCQ01tMC1FejRqeEFMVnhxa3VPR1M5em1YYVd1NnZzYXdtNElJQnQzS08tZDBPVHlQWlVnMGI5a2" TargetMode="External"/><Relationship Id="rId3989" Type="http://schemas.openxmlformats.org/officeDocument/2006/relationships/hyperlink" Target="https://news.google.com/rss/articles/CBMimwFBVV95cUxNX1gtd1ZOMGxRR0E2YklTREFST2Z0ZGxaaktHU0FLRDNkN0VXREsxejJPWGxSU2VLaGNsMm8ybDVBSGpOTWJFUGdDMEZVaVlVdUFvZ0RDWUV1cHAzVmVPSnY4QzhMMV9sekptdzBtMi1sMWZuOVBKZWU4N0pTaGotZEhMQzhiM250azBJM25meEF0Nlh1VmZ4Undzcw?oc=" TargetMode="External"/><Relationship Id="rId3990" Type="http://schemas.openxmlformats.org/officeDocument/2006/relationships/hyperlink" Target="https://news.google.com/rss/articles/CBMihwFBVV95cUxOQ2xNSkZzMTE1RW9jaHY3bUdwV1VMNHB1M2FfT3oxcUpSYms3dVhEbWRCRk95R09yOWNQUUZ0NFNHTFBtZm9McnhBLWcycUFXWEV5dEdoNnVrbEhkbm5wdGJpa3RjS0JMdTQ5cWcweUNFZFBxSWhiZlAyZGhzV2hxRjN0MU5WQ3c?oc=5" TargetMode="External"/><Relationship Id="rId3991" Type="http://schemas.openxmlformats.org/officeDocument/2006/relationships/hyperlink" Target="https://news.google.com/rss/articles/CBMivgFBVV95cUxNT0lXVFJxQlh0UEpkekIxbVZpVzJKTWtaT0RWQkpvUGl4V0ZoRGhjdzRObDJ6cHhiaTQ5VVJkdEI5dkxCQTBXSUVmUGtqdUtiQlF0YzdvVGYwZ1NTMVNpZi1VSUxkVDdmb1QtdnNCeldUUHlLU21VUHVURmg3d0NsU2QxNzJ4TVNQT1NzTUpfMkw4bkRXZzBId1hyWGdGaW" TargetMode="External"/><Relationship Id="rId3992" Type="http://schemas.openxmlformats.org/officeDocument/2006/relationships/hyperlink" Target="https://news.google.com/rss/articles/CBMijAFBVV95cUxNRldaVGVvbnJvRnVSUmx4TkgwN0JGZlFtcUFMdzI4czE2UHhhdHNGZExCVlFMV1o3UHpnWFkwRVdSejhXUWY2UWVmalp1d3Vqdmh6MTZXb3Y1eW82Qk1ta3pEU1JWckxKNFFfYlBDZkktNExmVUVIblFSbjg1N2NFLTNJbTk1TFRRSzd0Nw?oc=5" TargetMode="External"/><Relationship Id="rId3993" Type="http://schemas.openxmlformats.org/officeDocument/2006/relationships/hyperlink" Target="https://news.google.com/rss/articles/CBMipAFBVV95cUxQQXJrc01aMkxSQXBkYTM5WVJPYkptNVVxdVlkeGxJcHdJWDd3ZDZrZUNOS2xkMklha3E2YURwQ2llQzE5S1dlUmdxYmlWZDhrRHJjSmtIZlp2aW5nbHdVWUM5RndKREFORVZXaVQwMmFQQm41Rm9IS3ZYVXVsS3k4VC1SUUJlbkdYUlFsSlJuczlPeC11dzh0TWY5V3ZHNG" TargetMode="External"/><Relationship Id="rId3994" Type="http://schemas.openxmlformats.org/officeDocument/2006/relationships/hyperlink" Target="https://news.google.com/rss/articles/CBMimwFBVV95cUxQekd1NExaS19hR3hRczdQU2xPZW1pM1hkdWhYYURpY21nZGFDOVp5MFN0dlZYbmJ3eDhCM2FfZkpneFlJaF9rVU15MWdTdUhpRjdSV1lRWm5ISThZVDNyZjlpR0NGOXFYZjZzWDMweUcwTjJqYk5ycUl5QzQ0d1FkVGZ1cjBTSUdjSFBBc1lxbTA4SjgydnpGSjlUYw?oc=" TargetMode="External"/><Relationship Id="rId3995" Type="http://schemas.openxmlformats.org/officeDocument/2006/relationships/hyperlink" Target="https://news.google.com/rss/articles/CBMipAFBVV95cUxQQXJrc01aMkxSQXBkYTM5WVJPYkptNVVxdVlkeGxJcHdJWDd3ZDZrZUNOS2xkMklha3E2YURwQ2llQzE5S1dlUmdxYmlWZDhrRHJjSmtIZlp2aW5nbHdVWUM5RndKREFORVZXaVQwMmFQQm41Rm9IS3ZYVXVsS3k4VC1SUUJlbkdYUlFsSlJuczlPeC11dzh0TWY5V3ZHNG" TargetMode="External"/><Relationship Id="rId3996" Type="http://schemas.openxmlformats.org/officeDocument/2006/relationships/hyperlink" Target="https://news.google.com/rss/articles/CBMiywFBVV95cUxNRVpOMWdxaGlDblA4NU12OEFwX2k3RWROLUhBUkVMQVJFV2JCYjdDSzcycmtVM2hkaUZlUzVTbHZkVFpHcExMWFU3bEFTTnpvVG4zbzVWT3Q1UllmRWRBZ0FHYUQxSTV4dmVGV2daVldDX095TV9yLXJEREVsWjNoeGJOS2ZLSGlCUnN6eVZiRVNHNUdGckp4Q09EbkFMVz" TargetMode="External"/><Relationship Id="rId3997" Type="http://schemas.openxmlformats.org/officeDocument/2006/relationships/hyperlink" Target="https://news.google.com/rss/articles/CBMikwFBVV95cUxOX0hqd3hjQTN5MmJRSkdkdk5UNlZiOWZQQzZVb1AtbEJfNm8zcWFlUHZZemxyRVU5MVBqcnU1cFVyNXlnVFAwX2hLMlN5N3pDU2UtWHBWeURMbVYtU2I0ZUMwVTMyaEZ2LVZiWVNYTzVXeVB4eENFREwtVERnVmk5NzFab0hhaDRxZzVwNHlDTzRYYlU?oc=5" TargetMode="External"/><Relationship Id="rId3998" Type="http://schemas.openxmlformats.org/officeDocument/2006/relationships/hyperlink" Target="https://news.google.com/rss/articles/CBMiU0FVX3lxTE43ZWNCUWlkM1VabE9HZlpqbjhyWnpqb3JBSFRCMURCeVlYOVFqUlZGdUUycFpvend2STNJUjVCZXNUNVhzV1lPV2QzSkU2ajNwM2ZJ?oc=5" TargetMode="External"/><Relationship Id="rId3999" Type="http://schemas.openxmlformats.org/officeDocument/2006/relationships/hyperlink" Target="https://news.google.com/rss/articles/CBMipgFBVV95cUxNb2haV0w4dUQ2TUV4NVBqYXBmbTlEcXNrcUZ2SUpvVVpfZk14cmQ1aFBrc3J3ay1IaUV0OEJ3T0VMX3BXQ2ptYjhZMFg2UTdLNzV1bXRWRUNrY3puTW5CVmpxUTVPVjBQZmpqNy1xNjFXS1Zld3JmTlFveDI5OFlqQWF6QlBzT0Mwbkw3Z3JFTGc2WGUyRnRUU0w4ZjBQVl" TargetMode="External"/><Relationship Id="rId4000" Type="http://schemas.openxmlformats.org/officeDocument/2006/relationships/hyperlink" Target="https://news.google.com/rss/articles/CBMi5AFBVV95cUxNaV9GU2FwZ05kNWFJbzVXRmtfZFJfdm1MZzdLRW01bUNVcTFHY0xORUlpeVhqcmFOYnZjLWNWU3otbEVmRU42LTk4VDZVUG42TGM4R0ExcjJaNlhIY0FnNXlaVE8wYnAweG14bE11OERobUQ3SGhhQzh0SWtaMllDSHpWTVp2YURwcGg1cHZnZnkyRzQ0R2FDbURnU1Zza1" TargetMode="External"/><Relationship Id="rId4001" Type="http://schemas.openxmlformats.org/officeDocument/2006/relationships/hyperlink" Target="https://news.google.com/rss/articles/CBMijwFBVV95cUxONkZNdVFTT2ZXLVZOSGg3QXRrRlVJaUI1TTVVbTVzSkJzLWVHaE50bUdIbnBrRjkzdEotVTJEejVsdDhNdGpHMlVHaUxPaWh4Sk1xWnlRWU1ib3p4MVlQWV9xSUotdmhHLWZtNnRZU2lpc05WYmZpZVNhdnNEa0NPcENGZUlLakx6MERXeGVDQQ?oc=5" TargetMode="External"/><Relationship Id="rId4002" Type="http://schemas.openxmlformats.org/officeDocument/2006/relationships/hyperlink" Target="https://news.google.com/rss/articles/CBMizgFBVV95cUxQV3ppRWRzak9jbHBXUlJnX0RfYmQwcGJlVGY4REtYTVpuTHlGcFJuYUctN2c0dGQ4SGQyY0RTc0h0UGZRNERFT05RTUUxVm45NktFdDdDQVZVS0hPLUlDb05qamRxWXdiODU5UTFhSlF2YjZKd25VWFV0SzBqTW5Ba1h5SHQtUTV0NVJLUzI5cnRaLUVHbmR0U252cUdCZz" TargetMode="External"/><Relationship Id="rId4003" Type="http://schemas.openxmlformats.org/officeDocument/2006/relationships/hyperlink" Target="https://news.google.com/rss/articles/CBMizAFBVV95cUxPVDhvbkRDNWNKVWttSVM1Sjh6azRNLUJHeUdSc1QzWmpSVC0xQ3dSZjNoMl9UR0ROeW9ZOW0wTjFMbUszWkRkaDJXOTg0WHVNOHFRekl1cHNCX2h4cWsyWi1RYVdocmFBSW1ReE1yUUhCNzd5MVktaldGRV8yaTJETVNCOHdDS21NZi1GSlh0R1FzejVNeDNxc195NE5IeD" TargetMode="External"/><Relationship Id="rId4004" Type="http://schemas.openxmlformats.org/officeDocument/2006/relationships/hyperlink" Target="https://news.google.com/rss/articles/CBMi0wFBVV95cUxNdWs3NlF2R1NObE5PYVR5NWZoQTc2M1NVeDRPbnBJVU1Kd3VLQmUtcEN4YWREMU1BazRTaDBidElDN25aWjJzQk9UZ2JtTHNUWkp5OG5XZFhxZzRoMHZEUTJMVEctenRNQnIzZmRmV2ktM01CYzFvUVA5OEt5V2hvSV9tU0VJSlh5anQxcXpNdGdLZkFISnhScS1LLUluQm" TargetMode="External"/><Relationship Id="rId4005" Type="http://schemas.openxmlformats.org/officeDocument/2006/relationships/hyperlink" Target="https://news.google.com/rss/articles/CBMihwFBVV95cUxOOEJZbUhkMkdXOGI2T0daQ3JSNEM4cjdtYUd1SERoa2NPMmFyLV9veVRLeTlPNnFuLVNRdHBWNHhUd3JpVm8wZlhDWTFHTzJueXBpWmJFZThsaVhtX1MtMXhKLW15Mlp6X2tKcXYyNFV4YkZSRmxSVEFUSnc4cHhKdnVQQjJjMDA?oc=5" TargetMode="External"/><Relationship Id="rId4006" Type="http://schemas.openxmlformats.org/officeDocument/2006/relationships/hyperlink" Target="https://news.google.com/rss/articles/CBMikgFBVV95cUxNRTlGX3R2OWVDN3Boem9aamNOY2hQRkN6VVdwZ09GZEE3cmNxQVNYeW9UaHp0Q3BBSXA0V0VrbFE4S0NNQURyclBSaEl2SWdleE91RTBMcC1ENE5OUjZNdTZESG91SXM3TERZb0pMNzlYNi14T2JMX0dOTjFUUk9xaUxacVpSa0Y1Z3FJQ0liR3czZw?oc=5" TargetMode="External"/><Relationship Id="rId4007" Type="http://schemas.openxmlformats.org/officeDocument/2006/relationships/hyperlink" Target="https://news.google.com/rss/articles/CBMi1wFBVV95cUxNOHY5WW4yQmNmSG5JSXNIbG5TNXE3YjBReEVaYXAzYXVHTEZvRGhxUGtsUEhHeVlNMlRiS2d1Ukx1V0ZiakdYNWYtSExQMC1YdkswcEdqZ0FpTF92MEd3THBWLVloa0pEc0ZESlNFUkxjS0xSMjMxb2E0TEdHWElBc0cyQW93UnlFWXJyMmVUWS1KNkJPN1Q5RzV0WWhkcm" TargetMode="External"/><Relationship Id="rId4008" Type="http://schemas.openxmlformats.org/officeDocument/2006/relationships/hyperlink" Target="https://news.google.com/rss/articles/CBMi-AJBVV95cUxNbjJjc1VnN0FoWFF6ZUJtaEhxakdWX1J2Y2g4aHJBNWRPQUlqQ0pqemsxMEhwWWdicjVuOXotb1dIMkE2bGMtVG5RQ1V5bFBxRHlOeWliTjFFUHJydHJ2MzBwdnhkbWFDQ2dkWi0tQnMwcW5OUjY1dEdGTFdiZVVNT21lSFNtR0lqcjBHR09yODZNaDQyeTVSTlZoUWl6VU" TargetMode="External"/><Relationship Id="rId4009" Type="http://schemas.openxmlformats.org/officeDocument/2006/relationships/hyperlink" Target="https://news.google.com/rss/articles/CBMi-AJBVV95cUxNbjJjc1VnN0FoWFF6ZUJtaEhxakdWX1J2Y2g4aHJBNWRPQUlqQ0pqemsxMEhwWWdicjVuOXotb1dIMkE2bGMtVG5RQ1V5bFBxRHlOeWliTjFFUHJydHJ2MzBwdnhkbWFDQ2dkWi0tQnMwcW5OUjY1dEdGTFdiZVVNT21lSFNtR0lqcjBHR09yODZNaDQyeTVSTlZoUWl6VU" TargetMode="External"/><Relationship Id="rId4010" Type="http://schemas.openxmlformats.org/officeDocument/2006/relationships/hyperlink" Target="https://news.google.com/rss/articles/CBMi-AJBVV95cUxNbjJjc1VnN0FoWFF6ZUJtaEhxakdWX1J2Y2g4aHJBNWRPQUlqQ0pqemsxMEhwWWdicjVuOXotb1dIMkE2bGMtVG5RQ1V5bFBxRHlOeWliTjFFUHJydHJ2MzBwdnhkbWFDQ2dkWi0tQnMwcW5OUjY1dEdGTFdiZVVNT21lSFNtR0lqcjBHR09yODZNaDQyeTVSTlZoUWl6VU" TargetMode="External"/><Relationship Id="rId4011" Type="http://schemas.openxmlformats.org/officeDocument/2006/relationships/hyperlink" Target="https://news.google.com/rss/articles/CBMivgFBVV95cUxNNnE0ZnJPbHVuVms0c3E4Vnh2UlN5VzlHZ0trX3JQLWRfNFQ1MEJGTGxhOWExUXBGY1o1OUpRYUotZ1ZDUHB2YjRxeVNRUnhka05KV1VQVFA0d0w4SUhoOS1HenIwQi12SDhLOURSdnlmUjZxNlJ0NnRUSXZkUnB4YXpIRy1RdUEtdHBfYXB3dUpGRjg1UWUyWHFraU5XR0" TargetMode="External"/><Relationship Id="rId4012" Type="http://schemas.openxmlformats.org/officeDocument/2006/relationships/hyperlink" Target="https://news.google.com/rss/articles/CBMitgFBVV95cUxOcmoyT3c2SlFjTlV2MHN1MVhaTFI4TkJPTnhyZEJ4SG9XTEZUVkVURk44MVJ3XzZiZEowNE93TjhqOVlEM2RCSU43eGFDdmo3TE5tT0ZYYTg3MG9Ua0FfRGtBeGd5SjNUdGdfN3NwaDFWY2hrZ2hxSXZUNVZjcGJoN2NYcEFqa1JZUnJmRXViWWJZaTU2ZmFCNC1lTmdCR2" TargetMode="External"/><Relationship Id="rId4013" Type="http://schemas.openxmlformats.org/officeDocument/2006/relationships/hyperlink" Target="https://news.google.com/rss/articles/CBMinwFBVV95cUxOMUNaOExSSWtNa1Q2UU5UT25hWlRWLXBSX0xwSE8taWVBV0paNkRIbTE5RFNVWlZCRWVDdVVGMUE0RkZPZ2lybkczS1d6SG1RZ1FLYXc0aHp4UUhWTTZPOHZGS2VfSGp4WHJ1TXlVOWJwUlJ4QW5UZ2FVblE4Vk5YSHdjaUNKcFhoVy1Jb3ZuWHhpNTE0WEpsdHRfYXNYZF" TargetMode="External"/><Relationship Id="rId4014" Type="http://schemas.openxmlformats.org/officeDocument/2006/relationships/hyperlink" Target="https://news.google.com/rss/articles/CBMiuwFBVV95cUxOZXFMaXlXcWZWbmNWczVoMU1JN0JkZWg3cG5xMFV1SzZRd1J6aHZaN1NEOVdhNlF4d3NSempmUXlHRFdRSjhBRXFiT3Etb3FQNFNEZzZSa0REVzByUklxYlFBaV9nMUsyQ3VqdmxtaklGZl9uSFY2T3BXTFJjallkN3pxalZYSmtwQm9fcmNWeU1pZjVHcnl5QzZ6UG81OU" TargetMode="External"/><Relationship Id="rId4015" Type="http://schemas.openxmlformats.org/officeDocument/2006/relationships/hyperlink" Target="https://news.google.com/rss/articles/CBMiyAFBVV95cUxPU2h3ZkFBV2NsdzdTbnBsX1pHWHcwQXFtVGZuREQ5ZTB6WXl1Rkl3eVJRRHRsNWZES292b0ZVUDFCRS04TThreHo2QUJ3SUFtbUJkb011U2NGVU03U04xb0J4Ulg4YXVkRFp1Vk5QYUJSckx4Njd0ejNtRld6SVF3U1JmZEpkOUtsMWdUQ1dBT0lCWkpveWVZbGkyd0dMZk" TargetMode="External"/><Relationship Id="rId4016" Type="http://schemas.openxmlformats.org/officeDocument/2006/relationships/hyperlink" Target="https://news.google.com/rss/articles/CBMi1AFBVV95cUxOZUxyYjZYeWVNRWJhQ2FDbGVhcDFCUTRabUp0WkpoZEJLWTFuczVQZnFlMmI2MFZLSDBpOERuamhTWERQT1Rab0dOZ1c2LW5jOHcyUWNYLVRNOFRsR29HVWVqOE1LQWgyRS1qdDFSRG5nWmd4b2VmbzhXR2pSb1doSnluQ3ZNaEZIMFNFbjNXUnlIQzNibmJva3VlT2o0VF" TargetMode="External"/><Relationship Id="rId4017" Type="http://schemas.openxmlformats.org/officeDocument/2006/relationships/hyperlink" Target="https://news.google.com/rss/articles/CBMitwFBVV95cUxNYnBtdjZxUDNVUkRpeGJYYzBKMWFfVDFxc3hLdE44LTd1NnAyT3VlNV8zVjV5a29ZTE14OGFUbjFLYTNHZjJPYk1PTXhsdnR2VkxVa21iWm9IV1dIUXI5ME9JQVdqdU9tRzRQYm9Lal9wOVVxU3hsT0VoLWdyUkhZZ1JXamRSVW1fSWc5U29Dczd3M2EwSnczdmRTeXhVcW" TargetMode="External"/><Relationship Id="rId4018" Type="http://schemas.openxmlformats.org/officeDocument/2006/relationships/hyperlink" Target="https://news.google.com/rss/articles/CBMi2wFBVV95cUxPZy1PYWVNZXhselNGbkl4VmlKUXp2UDlEeXZmT3gtd1BGNThIRlV6QXltU0ZpdGhvLWxDQ3o2dURkZzRSMUJyV1VWSzI4SVlzallMVDBUWlEwVVFHYmsyMmV6cTh4VEVjOFNHUHotNEtyQ3pOR18zRW9OWEljYS16ZkxaSjRCZlBnYVVxbXU4UG40d0VLNnRBcHNoek5JUz" TargetMode="External"/><Relationship Id="rId4019" Type="http://schemas.openxmlformats.org/officeDocument/2006/relationships/hyperlink" Target="https://news.google.com/rss/articles/CBMimAFBVV95cUxOSTFWd3poUng2YlBnWFBTM2tpWjVDNGtVMlN2Uklad3ppV05nYTgyUEFHdjBITVBCU2R1eWN1ZzltakJlUEYybGFLYkh3SG1nQWx4ZXJTbGlkdzZrR2VESFNFSWwzbXJLc2pKbVFncWhFTi1WTTBEYVAtV2pkSXZsdlQtbzBTeXpiZ0xBZEI5SDFxc1Vmd0p4Yg?oc=5" TargetMode="External"/><Relationship Id="rId4020" Type="http://schemas.openxmlformats.org/officeDocument/2006/relationships/hyperlink" Target="https://www.gelonghui.com/news/5330467" TargetMode="External"/><Relationship Id="rId4021" Type="http://schemas.openxmlformats.org/officeDocument/2006/relationships/hyperlink" Target="https://news.google.com/rss/articles/CBMiqwFBVV95cUxPUVd3bVpLLUVQdDhRVndxdXBLVjdxM2Nhb3dOUlNKbmdCSFl5b2NaR0xXWld2MzFoQ1RPT240b05mZVhVWklOaUh4STNtd0FZM21JSlpKTkZDM1VQR2RQVzZJbGgydnJabGNIdC01NkhmMVc5aE5wNGpxb2stZUhSa0M5aGN6WmNZN1ZPS3ZtdzNReUxXM005anQ0akkwYU" TargetMode="External"/><Relationship Id="rId4022" Type="http://schemas.openxmlformats.org/officeDocument/2006/relationships/hyperlink" Target="https://news.google.com/rss/articles/CBMifkFVX3lxTE5rX2l3d0oxdi15NzI0bzRoMDM3bnNCaFh3MUtXRE14U2xqZXdRQld6YUhKM2NxOU1PZ2JfQ2ZESmRWM0s3OW92SjZmSTB5d01LcjJic2RWWGhsSHBNMmtCSGlxaDRJWkVVMWYwemZ2eDhmV1RVY0pNVUhyQkNwdw?oc=5" TargetMode="External"/><Relationship Id="rId4023" Type="http://schemas.openxmlformats.org/officeDocument/2006/relationships/hyperlink" Target="https://news.google.com/rss/articles/CBMiwAFBVV95cUxOM3E4S2FTZ3dnTUQ3V2k1a1ZMOEhFZW1IVTFSaDA0d3Vmb1EwMHQ1Y0gwQVlvWUdlTWRrSWl3eVBEZF9NSHpNSkxxRzRtQk1Ub3Itenl3MWNaSGJjRHU0ZkN1LWhTYk9xZ0dUOXJhQnAxQjVIQUJDVk0xNlNLaTlhSl9sVndHXzNWQ25QdlUzeHdSdWNCYmNTam02NnNabU" TargetMode="External"/><Relationship Id="rId4024" Type="http://schemas.openxmlformats.org/officeDocument/2006/relationships/hyperlink" Target="https://news.google.com/rss/articles/CBMiqAFBVV95cUxORllRdHlpQkg2eVl1cEpuZWxsRDhGdGV6S3pPakdpR3gxNjdwZjd2Z2dmbHZHb1NEd0lXdUxRcmNnQXBWSDRxSVB5Y1ZKMWI0ZndOYUc3YUFuXzZOTmhJOU9xaXdIR21SSWViNWw3WGtrbUJPSHFpVHZZaVBIZjdGeF9vMzJiQnRFLVIyMHZpcjd6Vzl1VjRidmhta3lfU1" TargetMode="External"/><Relationship Id="rId4025" Type="http://schemas.openxmlformats.org/officeDocument/2006/relationships/hyperlink" Target="https://news.google.com/rss/articles/CBMinAFBVV95cUxPTnZ5UHBodGtqblBVaVBmRTBMWXNFS3l4UGNwRGxIb1NpZkl1M2F6UFBDdjZxbWMxSGlvbVRfRTZ3YVl2SUE4NWRlQWVRV2pMcHhfYk1qMzhzVzRVZjBXWXBwNTF0RWlmYmxhRFl4RGtHN2FKN3Q0OFZmUzItMFZEemhqc01aQmRTTkpZckEwdHZiUHYyMWNKTmZsOTc?oc" TargetMode="External"/><Relationship Id="rId4026" Type="http://schemas.openxmlformats.org/officeDocument/2006/relationships/hyperlink" Target="https://news.google.com/rss/articles/CBMiqAFBVV95cUxNY1U5Vkd6VHFabVFGaXd4bG9hZ01aQTc0RkpzY21kOFpQMk5VTjlUSGxPd1hsazNkOUs1Sm5iSC1meVQ0TmFUNWdKcXRzME5rT1FDTU5WOEFWVWtubHdNZ0FoR1BCTUpSZGpFSUVyb0VHVW50Qlh4MlNuWEwxSFlRMEtOT2JGNFhldE81OURSaGtyQkZhMzlmWXFzb0RGZT" TargetMode="External"/><Relationship Id="rId4027" Type="http://schemas.openxmlformats.org/officeDocument/2006/relationships/hyperlink" Target="https://news.google.com/rss/articles/CBMiqgFBVV95cUxNOTU2RmlCLXVkSjYza0F1bkU5dEhING5wekZjZUltd1Y1SjQ3N1ZEODFEaDltUm51LUJ5T3UzeVY1OW5PbEFxdW1uUEhKTUdBdkRYRUVTazNZem9UTVY3MTBhRjk0c29SUklMTTU5VHMxTHUtNm81Q1V6b2RmcW0xc2h3ZXRwZTcxcmwtdzdXRWttSmN6RFVxdlM1bDRaLT" TargetMode="External"/><Relationship Id="rId4028" Type="http://schemas.openxmlformats.org/officeDocument/2006/relationships/hyperlink" Target="https://news.google.com/rss/articles/CBMinwFBVV95cUxOQ3phMmhYeGpaLUZYQk9fRm5ialJsbVJ2YmJHS3VySDY0TTl5WXQzTlhZSkxwbGFiMmhrVVp1TVliNDRaSGVfTElKXzdlNklXdHFPOHpXMVViZVVFVm1mcHo1WFp6RWxhM3psenZMMV9zZXhwYVhfU2ZlZVpYaklKQlVsakIxRmI0U1UzQUY2TUhFRklKVnJqbDVpYm8tMF" TargetMode="External"/><Relationship Id="rId4029" Type="http://schemas.openxmlformats.org/officeDocument/2006/relationships/hyperlink" Target="https://news.google.com/rss/articles/CBMirAFBVV95cUxPUWxDcTdCeFlGVGhtWTR4MGNEMmZCWElHVjVZTnl3S2tOSEJhVGtWTEZPZ3lZTlc3SkUzZnNrOG9xWFpUTFJYNXZFdE9JX284QjQ3SVNtbWVnVWR5MWZlWWJNT19uWkZKaDVjWW84QndqVUpzdDBjMkt3a2RGbVVYZzF6MWQ0b2hlMlQtelJKSHRNWVBlVjZEWG90WGJxZz" TargetMode="External"/><Relationship Id="rId4030" Type="http://schemas.openxmlformats.org/officeDocument/2006/relationships/hyperlink" Target="https://news.google.com/rss/articles/CBMijgFBVV95cUxOUjVnYXJXS1EzZE93MzNBb3prWlRUZTdodVFjc3dSRHlyVkVZcUdLRXMtTF94Uy1aS19XN3RYdmZFaE5XTDNNUUlKazQ3RlBxd1d0RVBKaTFtcWFCOWh2ZzVJMmcxSENCS3RucHBLVzU5Z1dhamx6TzIzellCV1FEMTIwZkN4SS1rc1RjbHNR?oc=5" TargetMode="External"/><Relationship Id="rId4031" Type="http://schemas.openxmlformats.org/officeDocument/2006/relationships/hyperlink" Target="https://news.google.com/rss/articles/CBMikgFBVV95cUxOSkZmY1RLc1ZwVjVqUWFMeEJTUG93VFJONTB5R3NJWGhicHBJNWN2TmNkMUhUem9sN09hYXRzVG93TEpqeUpMUzhfSDR1UW53Z2s1NFEtSUVVa0ViNWxoeFEtTTBKUEhHR19VMDY1ZnhHZ3RfOE1Wb2RyTE5Pbmx0Skh6QXg0QlJmMmJKeUZVQXRxUQ?oc=5" TargetMode="External"/><Relationship Id="rId4032" Type="http://schemas.openxmlformats.org/officeDocument/2006/relationships/hyperlink" Target="https://news.google.com/rss/articles/CBMirAFBVV95cUxPUWxDcTdCeFlGVGhtWTR4MGNEMmZCWElHVjVZTnl3S2tOSEJhVGtWTEZPZ3lZTlc3SkUzZnNrOG9xWFpUTFJYNXZFdE9JX284QjQ3SVNtbWVnVWR5MWZlWWJNT19uWkZKaDVjWW84QndqVUpzdDBjMkt3a2RGbVVYZzF6MWQ0b2hlMlQtelJKSHRNWVBlVjZEWG90WGJxZz" TargetMode="External"/><Relationship Id="rId4033" Type="http://schemas.openxmlformats.org/officeDocument/2006/relationships/hyperlink" Target="https://news.google.com/rss/articles/CBMijgFBVV95cUxOUjVnYXJXS1EzZE93MzNBb3prWlRUZTdodVFjc3dSRHlyVkVZcUdLRXMtTF94Uy1aS19XN3RYdmZFaE5XTDNNUUlKazQ3RlBxd1d0RVBKaTFtcWFCOWh2ZzVJMmcxSENCS3RucHBLVzU5Z1dhamx6TzIzellCV1FEMTIwZkN4SS1rc1RjbHNR?oc=5" TargetMode="External"/><Relationship Id="rId4034" Type="http://schemas.openxmlformats.org/officeDocument/2006/relationships/hyperlink" Target="https://news.google.com/rss/articles/CBMi1AFBVV95cUxQZDduNk8wd1pBY3NsZ200OVJscEtLTDVNNExna3dJZDZBYVQ0VDN3YjFLOFkyUzJQQTc2UjJYcWwzSUQ3SnlqWG9CbVRwWVkxZ09xb3czS2xueXk4Nm9Zcl9BU1BQX1NQTGZIRi1kS1dyVF9HR2JkODg2WVZhWEtycXUtN2FQTzBldVNmTE81Wjd4WTJQakZITkQ3MVNZMm" TargetMode="External"/><Relationship Id="rId4035" Type="http://schemas.openxmlformats.org/officeDocument/2006/relationships/hyperlink" Target="https://news.cnyes.com/news/id/6636772" TargetMode="External"/><Relationship Id="rId4036" Type="http://schemas.openxmlformats.org/officeDocument/2006/relationships/hyperlink" Target="https://news.google.com/rss/articles/CBMi4wFBVV95cUxPVWd6RktYek5aMW5la0hFNkpqTE54bFZPaG9fVE93MnpBR1hRN2ZIa1dxekhHS00zU2dpcnRZSzJwYXJ1UzYxU1o5VWdHVmFhRFNEYmJGa2xYa3VrLWtTNlBIVTZ5NU92RlBTNDRFMUFqa2hwdFVURjA3OHhLV1ZVdHVPcFoyMjBsQ1hCUlhQWG5ucDRucktGS3dPZnFaaE" TargetMode="External"/><Relationship Id="rId4037" Type="http://schemas.openxmlformats.org/officeDocument/2006/relationships/hyperlink" Target="https://news.google.com/rss/articles/CBMibEFVX3lxTE45Rl8zN2JUSVJXS0VfVzF0bjlTQWo4OGtVbGdaRlZaYzdRQlZkQ0FZRjU4Qk5sbnp4bThPRnhGdlplaFNfTzhSNks1Q1J3S3VUSEhTcXFZalU1MVFGRFBGakpDQ1FFT3o5ZmkzUQ?oc=5" TargetMode="External"/><Relationship Id="rId4038" Type="http://schemas.openxmlformats.org/officeDocument/2006/relationships/hyperlink" Target="https://news.google.com/rss/articles/CBMixwFBVV95cUxQRm11SXY5WXFBU0ZIZnlkbGd3MEhzZXNwYTlfQWpod1hrRWNMcVNibk1NanNjdG9YZmlFOTJ4VHpRcUwwYXBXTklEcEJ1RUEwUWl2R1dVZVo4X1BlTm1QcFB5ejUxU09LOW9uNWJlU2xZOG5rRTNMbmh0SDJBakRMbDVTeUh5VmxmNDUzVTNUV1ZZLVBWOWlKc0E1STNOZD" TargetMode="External"/><Relationship Id="rId4039" Type="http://schemas.openxmlformats.org/officeDocument/2006/relationships/hyperlink" Target="https://news.google.com/rss/articles/CBMihAFBVV95cUxPTk1ubnpwbVNqelIzc1pJU01wLXlSSjVhekplYVZqTnRSQlFZRC1vYU1Rb05IbG8tVTJVX1hKejlhQmYzNURJZHpWbk5KN2t6Z24tazBiQkRGRjVVS3NwVTJYVkNRQklEdkFyRFFzbnFYYmRwN0Q3R3Nsc2JYbHJLVFM4dEg?oc=5" TargetMode="External"/><Relationship Id="rId4040" Type="http://schemas.openxmlformats.org/officeDocument/2006/relationships/hyperlink" Target="https://news.google.com/rss/articles/CBMiwAFBVV95cUxPaUJUZjd1ZngzbmVNdkdJaWxIT2p6OG9CSkc0RGdkaVJUS053LUY0MXNwdUYzMkFaRHFJSlpYQXh4T3RfbTA5WENZNHJzTzdXeXlUNzRGYVNTSFEzY0dqejR1Sk0yTHZSYzNUeW9NMTNIQUN5UkZISzU3N21xemVmM01BMmV4NmtTUVZ0RC1IQk9NT0RxUVoxNlRyNm9ja1" TargetMode="External"/><Relationship Id="rId4041" Type="http://schemas.openxmlformats.org/officeDocument/2006/relationships/hyperlink" Target="https://news.google.com/rss/articles/CBMihAFBVV95cUxOdzB5Q21IUl9RbUZ0eUZ4YUtSRm9oOFBXSnVILS1taEhibmcyb2ltOGNUR21VdGpNc0ZlY3dBRkh5aXQ1LUYzQW1SNFdaWDRRNm1IWndYU0FIMkhCNGl4Uml4aDJrbkc3U2d0RjlYSWtDTF9Dc2pNSWEweG0wUXNsMUJEZXE?oc=5" TargetMode="External"/><Relationship Id="rId4042" Type="http://schemas.openxmlformats.org/officeDocument/2006/relationships/hyperlink" Target="https://news.google.com/rss/articles/CBMia0FVX3lxTFAxcXhKSkxVaXI5NjBVZVhIaVNTQ2dFdEt3S3FFbE1tQzJPdjJpd3V0X2twUXczX3NhR3I2dlk5aVczckhTMFpoY3VBZEpkV3lPSzFzbHhuVGJJRHh2ckdzengxbWJ3VEZCNzc0?oc=5" TargetMode="External"/><Relationship Id="rId4043" Type="http://schemas.openxmlformats.org/officeDocument/2006/relationships/hyperlink" Target="https://news.google.com/rss/articles/CBMiU0FVX3lxTFBBMWk3bFE4cnN0RjBfMUNLWkg2cTB4Z0ZzUzN5S29BMGZMek4teWh0TmFrR3VBY3BqVWluQjlMZ1U5eERnRGU3WFZOaWxxR0lMODIw?oc=5" TargetMode="External"/><Relationship Id="rId4044" Type="http://schemas.openxmlformats.org/officeDocument/2006/relationships/hyperlink" Target="https://news.google.com/rss/articles/CBMirAFBVV95cUxPS01OaURENEtHNDRMSUZaeGgxUkw1MExKM1p0dWR3NnF6S1Qwd3NYU05LMlBIZ2lYRzhYSTFjVk5qVlRMZGM5VVRpX2ZEZ2Y1T0FOVnpYNDUxTUJNUFg1RXZUeGNkS0dZRmtQYnJmQ3lDQUI3QmY2VkVFaHVuVGMzWFAtU1VyaGFzYmg3bFZHWlZDUGZHQUFsa3o5NWJQSH" TargetMode="External"/><Relationship Id="rId4045" Type="http://schemas.openxmlformats.org/officeDocument/2006/relationships/hyperlink" Target="https://news.google.com/rss/articles/CBMiowFBVV95cUxNUzNoUTZUcmtsTDdUX3NGU3VOeEFZcGoxZHUyWWdtYndBYjNZZVpzMExQWnRnRGNwdnZodjBCRjlIV1RVSVhodEZwM3VuVE5GUEE3Z1d1UHpGdWxVSmtJR0tUSjAyc0ViczRBU2FXano1MkZSSTM3NW0xeFJBcjJKTUtEOWphVEU4eDVLSnduSVdTNnZyQi1hcmdsQTJoNj" TargetMode="External"/><Relationship Id="rId4046" Type="http://schemas.openxmlformats.org/officeDocument/2006/relationships/hyperlink" Target="https://news.google.com/rss/articles/CBMixAFBVV95cUxOX1RCQ2paSWlud3A4M2RMUEJKUmVHc1RGUkI0eW1USWh3RWFobTNuQUlJNWpWeVUxSWxRRWFMZHg5LVFyaHM5WHB4NXNtZ09waFRudkJOUVhibjEwTUlINGZEYlNtQW9FTFJ4cUlzQ1lEcDFDOG90dURhZ2VCcHZUV0ZqUEgxTlVwS3o4cGEyTWpqcl9mSDM2cEdueTVCTj" TargetMode="External"/><Relationship Id="rId4047" Type="http://schemas.openxmlformats.org/officeDocument/2006/relationships/hyperlink" Target="https://news.google.com/rss/articles/CBMidkFVX3lxTFBxd2ZWZDAtZTV1ckRRTkZpYWhHVFR1VEFnNzR4REVQT0w5STJ4azNjVzBYX0ItUmQ5alZFUDFOQzhKcVdJaXJya2l4YVVBOHZ1Y1JxR0VrbmpzU3NfNHlmT1lsYkNLa0F4QVpoai03TEozVDRveXc?oc=5" TargetMode="External"/><Relationship Id="rId4048" Type="http://schemas.openxmlformats.org/officeDocument/2006/relationships/hyperlink" Target="https://news.google.com/rss/articles/CBMikAFBVV95cUxQTnYyb1pmN09HVnVZaUpsTkE5cGd2NThma1k5b3ZJM2FnWTV0OTU1anlvQ2lUb0hHSDJxSVlhYUxqT2IxWmd4WU1sVmthUFZSNWN5dE1LeHVVbEVBYS1LcDd6TFVuTjZwWFQ5aDhSUkd2dHBsVDNnblh5a0tGVUJhQXBpR1BOUmg0OVN1NmY2TE8?oc=5" TargetMode="External"/><Relationship Id="rId4049" Type="http://schemas.openxmlformats.org/officeDocument/2006/relationships/hyperlink" Target="https://news.google.com/rss/articles/CBMioAFBVV95cUxNeHk5d20xRUdWamlzb0x2Rk1qdUVoekpIcnNPeENTTkhVRk9Ga1ZLaEZSNHM5clpBNHNhWDlfUmJ6bFo1N3NIR0NjTUxWd2tUbGdYUFNfaFZTeGs4Nl9tQ0lGWGRSMGh0V1ZfQVBabVpDQmNYSk5FMld3eWsyeS12SDVNWjVsOUhiWDhDckNCUGZvMlB6ODVJcE0zWlpxTl" TargetMode="External"/><Relationship Id="rId4050" Type="http://schemas.openxmlformats.org/officeDocument/2006/relationships/hyperlink" Target="https://news.google.com/rss/articles/CBMijgFBVV95cUxOQmdZejRzMnA3ZU1aVWV6bHRNTEMwRmlMV2JNcC1FUVVtMm5CQy0zamtUZDRLMXoyd2NyNGxublkwZUZ6eFZDek1OTkdzRVIxdWJrblJodmxoUnluNEdsNEhqQ0xrUWwyRVJXSktUb0ZsdnhKdGVCWGYtVUNCSGFJVU5kT2dSc0pJVXdvOGRn?oc=5" TargetMode="External"/><Relationship Id="rId4051" Type="http://schemas.openxmlformats.org/officeDocument/2006/relationships/hyperlink" Target="https://news.google.com/rss/articles/CBMipAFBVV95cUxNTkdzOTJnbkw0YU5OLXpVQkp1WHhHUkN3NjJGWVF6ZnJEaUdERVFaSkpLaUhjUUJpRTE3YmdkV093WUMtdWpmYVFzb1JTcEEtNXBlN0ZjWDFrNEctLVJJWnlLWmk0al9TRzRiNjZIY21iUXdPVkRfeFVCTHo3QXFKTTNjaGVYeFE4Qkt4N3c2aGpxRTRmWHZsN2kzMG5UaU" TargetMode="External"/><Relationship Id="rId4052" Type="http://schemas.openxmlformats.org/officeDocument/2006/relationships/hyperlink" Target="https://news.google.com/rss/articles/CBMisAFBVV95cUxPWTc1bWNSaWlFTXQ5a1BLM2trUXM2YjFYbHlzeWRqRDNGVVFwazNXNkt5dU51amxmc20wNGdIa1N6RU5UQUx3OXVfYjlnSm9tQzZWaGp0SkJ6MG94a0x6NVRyMUxLLU1TejJjY1E0Vk5zdExWTXpEd0c4d05BZkJtLWxwNkFWVGJ6LXBEa0dCNFgyeWlFU0F3OGw3Q2xjZk" TargetMode="External"/><Relationship Id="rId4053" Type="http://schemas.openxmlformats.org/officeDocument/2006/relationships/hyperlink" Target="https://news.google.com/rss/articles/CBMigwFBVV95cUxQeUN6ZmJyMVpieGJBX1VubDdna0UxZXpvYVlXQzlXNmN6bGZ5WTdKR2x5Ulh4dzAwS3V0am1vWnN1Z2E4OHdjVWFybmdOdGVzbF9aYXlSWlh6a3V5b3c2czR2b1U3aFhoTVJ2Q2dMVUxLY3RVaHBfTmxTRUx0ai1INEJxUQ?oc=5" TargetMode="External"/><Relationship Id="rId4054" Type="http://schemas.openxmlformats.org/officeDocument/2006/relationships/hyperlink" Target="https://news.google.com/rss/articles/CBMimgFBVV95cUxNLU1aOVR5ck44T0hLY2JjbFlhblpNaVJqam1tUTBrYmFDcHN5Mm9tZEdVcmFLSF9CUW9GUklaNTRJQXlWc1BzVFhnUWg3em5VUnl2dVFweE1aVHJpSGtoMDBsTWdteVJGXzJwdkdJdUxpSVUxcVpSNk1oSW5KUG1WZ296X2FKMXVzeFFUQVBOMThiSEJZcTNISG93?oc=5" TargetMode="External"/><Relationship Id="rId4055" Type="http://schemas.openxmlformats.org/officeDocument/2006/relationships/hyperlink" Target="https://news.google.com/rss/articles/CBMihAFBVV95cUxPc1JWV3FvSTBqaEtUNnNaY1ppLTF5ZjVhaERiZjUxbW5ETmswMzJuMFlqRTliRlZXWVF3MGZLQUNCeWRzMm5HVldGSnRlUzhWUnA4ZWkyOG5FS0wwYVVOOHRsaEhhbk05NFZuaUVjLWttMExwOC1LN0VwcVVPSS1TTGs1Nko?oc=5" TargetMode="External"/><Relationship Id="rId4056" Type="http://schemas.openxmlformats.org/officeDocument/2006/relationships/hyperlink" Target="https://news.google.com/rss/articles/CBMib0FVX3lxTFB1bUM4QXgweUtLTmxDRVZBVHp4UWFhMW1PQ1QyTlpqQXpkdmN5LWczUldVRVI1SWJFZ3hsYTZWZjRPMkpqZU83RV96dkl1QmZodDdpWXQwam5GZnVKd1VMWVVfSTZjWTlLTTI2ZzMtTQ?oc=5" TargetMode="External"/><Relationship Id="rId4057" Type="http://schemas.openxmlformats.org/officeDocument/2006/relationships/hyperlink" Target="https://news.google.com/rss/articles/CBMitwFBVV95cUxOUll3cXRlSGRMb3puczVJWVotbGhXeFppYk95Z2ExdXo2NlZjMXhxS3JXOWNrUE9kTXBmZi1EUS1vM2l1ckl6ZEVZR3J0VTk2bFpBWk5zdHBwWnptcEtDVHhfVnhHRzhwTHBsM216VTZfR1VJalJkZDZUcG5BNF9TOXRjR2stS281OExuLTdDdTN3ZW8xalZmSmNKaG9wYV" TargetMode="External"/><Relationship Id="rId4058" Type="http://schemas.openxmlformats.org/officeDocument/2006/relationships/hyperlink" Target="https://news.google.com/rss/articles/CBMilwFBVV95cUxNcC11WV9pbXM1UWtJZUtJTWIzTEplREZpN3lsaW1pNnppVHNCeVZiSVF5VzdjZEtCQ0h6cWUzV3ZZUlJQMG5FTmxXYTc1UmNxTGFwdXhDcU1KZU05b2U3TkJuZE5ETmlFVlFLRG5JQ3hMZ0dVd1V2NG9ZekpMZ0hYQlNGOEZ1eTFDUWQ1LWlvVHNEVlJ4b19j?oc=5" TargetMode="External"/><Relationship Id="rId4059" Type="http://schemas.openxmlformats.org/officeDocument/2006/relationships/hyperlink" Target="https://news.google.com/rss/articles/CBMikAFBVV95cUxQOVZsSFhMRmQ1bXo1NDVmWUJNTDJnSHc5a2xYMlktTTlZUTJKVTNMMnpqOG5TSmhjenFZVTBwSGZCSXdVblJMaUVqR0VodkZnV1dqVGQ0aFdYcjZ2SEdueDJCRVEySElLcE9FUXlmU19keHVzVEtRZXZjbEVGbzhiTEpIb1VwQ1Qzc0ozNjdpaGg?oc=5" TargetMode="External"/><Relationship Id="rId4060" Type="http://schemas.openxmlformats.org/officeDocument/2006/relationships/hyperlink" Target="https://news.google.com/rss/articles/CBMibkFVX3lxTFBNbmtaVVE1ZzBLY3YxbThZY3Frb1Y1bVo4czlJTEhNVmtYTFRKSDljQWZLa3oxaEM5c3I4RjZEOElUUEhlcGRvY2JEbkJlanNoUldBNGtQUllUeEU5OTJsQjhKWjlyZzltemRzR053?oc=5" TargetMode="External"/><Relationship Id="rId4061" Type="http://schemas.openxmlformats.org/officeDocument/2006/relationships/hyperlink" Target="https://news.google.com/rss/articles/CBMinwFBVV95cUxPZWtOaFhPa3BLYkpBeGtLNFFzcUJ0R2VTZTRleHNKbGkxbS1jSzZwU19GV0NsV1R4QnZ2cV9tdHUtVWhsbnpUdEtZaGZuQnNhd0dnamh5aXZqLVJ6c3E5LS14aDNYWUVQSFRDWVBCZmNSV3ZPXzRtRU1uc1kyUUdtVGRKQ1ZoY1Q3SUU0RWNZemJuM0JWTnZiU19qcFpBaj" TargetMode="External"/><Relationship Id="rId4062" Type="http://schemas.openxmlformats.org/officeDocument/2006/relationships/hyperlink" Target="https://news.google.com/rss/articles/CBMixgFBVV95cUxPNmhaS25xZnpCdTJULUlTeHZ1YkwzYTh1R0RSbVNGR2s5b1YwSnNCREg4djFhRHlDRC05cUl2MklWOVhhQW82M0dDcEpJN0hFcWdGZG5FZ09Va2hCYmluV1JLUzZBR2RPOE5CVnFGblNWSXFmRFF2Nzh1ZXRLcFM3REJ4ZlZza3pHUUtfUktzX2RyaHBzYzBIQS1VNWJfRj" TargetMode="External"/><Relationship Id="rId4063" Type="http://schemas.openxmlformats.org/officeDocument/2006/relationships/hyperlink" Target="https://news.google.com/rss/articles/CBMiZEFVX3lxTFBqYWpFSVQ1dzlya3JNYmNGTUN4UHFXaHRLcFNTSDdNeG9kTC0wU0tSelhlbTlhdUttbW9GRERwX2NCUmZ4T3piMWE5Z21fX2pFNEhkVDZCVWh5cHBBZkxLSFpUaVo?oc=5" TargetMode="External"/><Relationship Id="rId4064" Type="http://schemas.openxmlformats.org/officeDocument/2006/relationships/hyperlink" Target="https://news.google.com/rss/articles/CBMi5AFBVV95cUxOLUNteFZDcHM0MGVQajlQSFo4bldCUXU3YmtEMVd4ZW1QLTNCMVoxYjVncGRwVno3X1hmVWtjYXlWU1AyUDlpUnFmUlNBc0RidjhUREZVUzhvRlRXc001VEc5ZjhCdTdPZExFR1BrTlk0WWtrRVhlU1BXLUdGV21xQTJ0N2tRS1ByclpLZnJwcVhhNFFfUHdVelp5WkVVeG" TargetMode="External"/><Relationship Id="rId4065" Type="http://schemas.openxmlformats.org/officeDocument/2006/relationships/hyperlink" Target="https://news.google.com/rss/articles/CBMi5AFBVV95cUxOLUNteFZDcHM0MGVQajlQSFo4bldCUXU3YmtEMVd4ZW1QLTNCMVoxYjVncGRwVno3X1hmVWtjYXlWU1AyUDlpUnFmUlNBc0RidjhUREZVUzhvRlRXc001VEc5ZjhCdTdPZExFR1BrTlk0WWtrRVhlU1BXLUdGV21xQTJ0N2tRS1ByclpLZnJwcVhhNFFfUHdVelp5WkVVeG" TargetMode="External"/><Relationship Id="rId4066" Type="http://schemas.openxmlformats.org/officeDocument/2006/relationships/hyperlink" Target="https://news.google.com/rss/articles/CBMikgFBVV95cUxPRUlBeGtVTTlZUE1LTVNpUFVVQmszbVZTNVRZSkc5dHRrOE9uZ0ZWNWhmUkZSNWNBeXdEZjVoRWI1NjU4OGlGbXUwNE5nY1J0OEg4OU96dnFhMUxsN2k1Rk9BMnZIRUZQS2VnQm9wTHNtSFhadkh2ODdlUk1ERVBBZXFMcEYxcTZPOEZMZ3pEUWQ5QQ?oc=5" TargetMode="External"/><Relationship Id="rId4067" Type="http://schemas.openxmlformats.org/officeDocument/2006/relationships/hyperlink" Target="https://news.google.com/rss/articles/CBMi5wFBVV95cUxNYklkY3VXWEtOVF8tWEt2WlAtNkZ3bEtTNTZPQ19OZnpsVGE0cklJZk1lVGhEanc2czdaYXRTR19OUERoOFFqWlc3QzdrQnFLaU5GOTdtNFpaWXByekt5QWdFeVIwMVFzbTlGUkVxeUdmYzJMeVd4X0xGU2dqcnh4bjkyb0pjVDNDM2V2Y1NWekZuWEpPRDNrWENIY0Robj" TargetMode="External"/><Relationship Id="rId4068" Type="http://schemas.openxmlformats.org/officeDocument/2006/relationships/hyperlink" Target="https://news.google.com/rss/articles/CBMiiwFBVV95cUxPd3VjODhPRDI0eHcteENhSk9UM3cyNzAyTmxzZFppOS1vc3hFc1JCVjFMcXdEeTBRcXRTSUFtWHREdzF2cDNUVkVlblBIVkNDZU9fTUo0UEZzaUk5RlprUFFNcVJvekR1M01PWWpZaWJMUXBfMFc1SlZvRC1FTmU3Qm55LVV2YmVUU2J3?oc=5" TargetMode="External"/><Relationship Id="rId4069" Type="http://schemas.openxmlformats.org/officeDocument/2006/relationships/hyperlink" Target="https://news.google.com/rss/articles/CBMipAFBVV95cUxPeTZJcFNncFU2QkdVdGhNWVBkY1NPNUE4QUdGWWRxVWxGZHdUQUtSSXhJUVdsXzk0TWZsVlNJaEFweHBXRVVaNHhGMEQ4NnUzZmw1ZGFDQlV3MHhlWEVwdVZXQVRZVnpyY2cyYVRwU2FOTWtuSEU3ZXZ4M2xqN1VXR2JxX3BUNFo3LTg5TTZvaWlIWnRqTlpBSXFMMXlTWn" TargetMode="External"/><Relationship Id="rId4070" Type="http://schemas.openxmlformats.org/officeDocument/2006/relationships/hyperlink" Target="https://news.google.com/rss/articles/CBMipAFBVV95cUxQb2YzdWZMbWxpdktrX00ta2Q4TUNQREluWkU2Q2cyZWctZkZWWlpLTC1HS1VoOUtFTE1GaW9HczVWdWtZd2I4RS1LTXRxM1dNY2EtaGN0dlF2Z2JZZndzQktlVThhbWF0YUxSSUgwb25pcmItTkp6VzZJSy13MDZqTkFoZEpmVW5xdTBHaUU5eS11SDBKWjFOX1JFZ19Uaz" TargetMode="External"/><Relationship Id="rId4071" Type="http://schemas.openxmlformats.org/officeDocument/2006/relationships/hyperlink" Target="https://news.cnyes.com/news/id/6636778" TargetMode="External"/><Relationship Id="rId4072" Type="http://schemas.openxmlformats.org/officeDocument/2006/relationships/hyperlink" Target="https://news.google.com/rss/articles/CBMi-gFBVV95cUxNTk1DYnJmQnk0X3pfN09LMjNZLUhnUmtIRkd4R2JoWVhlenBYU0RVQU92WEtLZ3QzTmx4YjZ2WjRNTjdiNi1ITE5MTU5PRE1EUm1Vb1NGQW5jZ0NjVndGTnJHelp2OHN0ZDl1NGxLb0dQYmdYVDFDTTlPZDFoODd0VVNIclExU0w4b3hna25kbG81WlUwcHZHa1NRZUNWd1" TargetMode="External"/><Relationship Id="rId4073" Type="http://schemas.openxmlformats.org/officeDocument/2006/relationships/hyperlink" Target="https://news.google.com/rss/articles/CBMiuwFBVV95cUxOM3RGYXozaThFOUU3Z2g4VVJSM3NlUGZLM2lNTURtMlFFRnB4YXVvWWNROHlPNkwxTmdWelBPdFNNUF9yUWQtZkNrTlhIbEZxbm9TZUlOTnpJU0otYUFnS1ZpcFJOSmx4RXFieXFJalhuYXlUS2lFZE9zMGVpdjRYXzVEU0pHazBoZVUyNHBWelk2bVg5YWJJUm14c1YyTX" TargetMode="External"/><Relationship Id="rId4074" Type="http://schemas.openxmlformats.org/officeDocument/2006/relationships/hyperlink" Target="https://tw.tradingview.com/symbols/NYSE-GLW/news/" TargetMode="External"/><Relationship Id="rId4075" Type="http://schemas.openxmlformats.org/officeDocument/2006/relationships/hyperlink" Target="https://news.google.com/rss/articles/CBMigAFBVV95cUxOaDZ0SFJ1amlmaEZUSkRiRDdPejdjQkNsNG1adFJXVDF0VjJxVHUtSWtiZUpuNThzVGs3X2ZTcHZzTEhQR2YxSUVEUDdicEEteU9hbUpESHpCSUxEUUFHMGV2endHOThiQWRfS280OGd1bEhnLWh5b1F3VWZuaHhJQg?oc=5" TargetMode="External"/><Relationship Id="rId4076" Type="http://schemas.openxmlformats.org/officeDocument/2006/relationships/hyperlink" Target="https://news.google.com/rss/articles/CBMiswFBVV95cUxPZzEwV3lPNWtaNVVSY1NvN1FOY0tid0J0Q3NxTTRkZmpySVhPVW1VOU9fa2l5VlV3V2dzVGdyNDNCX3B3bVR6SUktTVJ5SVNXbG1tSFVUTk9BSU1wZ0hiMm8wQlZwOHRaMUFNR256bUNaVmpaUFI1T3U3NEJvMTYzeGRTcGlCNmxuZmotSWZpY0xndmJoMHN6Ni1sVlN1TX" TargetMode="External"/><Relationship Id="rId4077" Type="http://schemas.openxmlformats.org/officeDocument/2006/relationships/hyperlink" Target="https://tw.tradingview.com/symbols/NASDAQ-UAL/news/" TargetMode="External"/><Relationship Id="rId4078" Type="http://schemas.openxmlformats.org/officeDocument/2006/relationships/hyperlink" Target="https://news.google.com/rss/articles/CBMitAFBVV95cUxOQUdqRl9SM3BsaXFlOV9sdDZ1M0N5Umw0TF9WQnJrUXVGb3U4R0dLRlJyRmFuanVtQS1ZVVdZd3NhYmZ3OVNHNUN4ZVc3NnV4WHdwLWIwXzRacVMzUzFOZ2M2a2I2YjZQWkZlN254NjZ1WlZxaFZTR0J3Q3AzREozRENnU0wwUi16c0YzY25uRDNYVWlVeEQ2NWplUmtSQW" TargetMode="External"/><Relationship Id="rId4079" Type="http://schemas.openxmlformats.org/officeDocument/2006/relationships/hyperlink" Target="https://news.google.com/rss/articles/CBMiwAFBVV95cUxNczRycFdGZmV2SkpZcUFYSnk0MW9fNmprS25GdUozcml1UlVvdGw4ai1VOU16UFhyVTZZU1FfRFdiX3pUVzY2RC1NZlhpVTZJOVEyY1UwWktjdFU3M3lpOV9kYTZCZFV5YnNiUEhhYXY5TTlCdXlBcENsRUxrTEdpYjdFaklSOHpZZlVfZjd1WjMxbTZvNTJuUWQ4eW9TQV" TargetMode="External"/><Relationship Id="rId4080" Type="http://schemas.openxmlformats.org/officeDocument/2006/relationships/hyperlink" Target="https://news.google.com/rss/articles/CBMiugFBVV95cUxNZjFIVVl2MjFJWUIyTTBSb3N1OF93RU5SamtkYV9lb0hVNHN0eGYyZmRqRVdjZG9SNE1XX3YyWFhpb3lIenB5aUZ3Tm1PNF90dHgzOEJhTXhQWGh1YThVMk9Gb2lpMktmTVFlZERvSnB5dFJaVGhyekwwZldYY0s1cjJfd3FKVFRlT3BrcjBqcVU5cG9YVWR1dzlxTDJFNU" TargetMode="External"/><Relationship Id="rId4081" Type="http://schemas.openxmlformats.org/officeDocument/2006/relationships/hyperlink" Target="https://news.google.com/rss/articles/CBMinAFBVV95cUxNamRBRXlobWxERE9OdnZNMVRrRUFFY0VKNkxUMDg0cmNKbFM3clh4LTZ4YUtEZTZBWkhqOC1OWGtiX1otNnRGd2k1QW9GWkpwRXMtODRMYjNESUEzTDhacnozMHlNM3hFTThfTzNUckJXRmFYekNkMTRXYWFqR2xiMUxhS1FKWnU5TmpKVld0UGZNZnVHaGl3TVN0R1E?oc" TargetMode="External"/><Relationship Id="rId4082" Type="http://schemas.openxmlformats.org/officeDocument/2006/relationships/hyperlink" Target="https://news.google.com/rss/articles/CBMixAFBVV95cUxOOGFlUEVnSkhCLTVGTWNvbWN3MllLQUxwM0lIQU1yaE1uNVNfcFA0X3N0Vk9vSjhMTHljdm5yZFQtVnZhWFVuUmh0Qm5JcUhuVl8tVnNMY2IzY1pFZDY4ekpxLWs5LUZ2VFItaEJKQnBYeW1xUWRiaEF2NWt5Wi0yR2lKZ1dtR2J1SVRSWnAwcVNLWlpKWlhkMXRndzlMWE" TargetMode="External"/><Relationship Id="rId4083" Type="http://schemas.openxmlformats.org/officeDocument/2006/relationships/hyperlink" Target="https://news.google.com/rss/articles/CBMiwAFBVV95cUxQQ0g1NjNsOXhRblI5SFdYV2trLTlWbTRlUERtd21WMmRRWnlUYl9nMTVYQXVHSWotbFU3b05kdGtOS1Q5VE5hMkIxd3ZIbWIxT1hIWkhFdk9ScE92VVZWWmQ2eHJtNUd5UENUTmFlSzJxQWdxWUl6N3hCdXBKbC1fYnpoc2hsM1Z1RDZLUFRKZm9TVVpEMUFZTDlSWGdFWT" TargetMode="External"/><Relationship Id="rId4084" Type="http://schemas.openxmlformats.org/officeDocument/2006/relationships/hyperlink" Target="https://news.google.com/rss/articles/CBMiekFVX3lxTE14R0Q1cldXWmp5QldDYWVKX2h6YTUxLW54ZUNEZF9GS2ZEbTNUSGNSRnU0YjhNSTk5RV9NeG5LMEM5ZkpnVVMxeDRocF9PTTdQVzBkRl9fdHlVa1ZJd1B3Ql9Fa0dmTmZac3lmWEExMGJTTjg2QUJBQV9R?oc=5" TargetMode="External"/><Relationship Id="rId4085" Type="http://schemas.openxmlformats.org/officeDocument/2006/relationships/hyperlink" Target="https://news.google.com/rss/articles/CBMizAFBVV95cUxNR2E5cmJKN1ZvQ1dKZWIteFpTbjVJcnpJM2s0OWxWUkFvMEJCTDRJaGxKUnUzSW45Yzg4UmhHeHFxaVl5YUFYZ2dwem1wRllMeDJxYUtPNmYtN19rQWRwWWxwSldNZnJaR040RTlXenpUc0VVNVJMOFNyZWJOekhKSUJpMmpvVHgtUVdLU3FGdERJSXUtMEtMQVNBWVlJNE" TargetMode="External"/><Relationship Id="rId4086" Type="http://schemas.openxmlformats.org/officeDocument/2006/relationships/hyperlink" Target="https://news.google.com/rss/articles/CBMivgFBVV95cUxPdXQ5RzlYNnRpdGtjTzUzNnhFWlFjUkIxSEFUczk1OVRFV1pEMDY0VUFsblkxc3dHOUJZek1DWktBWDAyeTJvODFHUlBPZ0FVYU1XYWcteXJSSDVLS21RYlA5RWEyNkx5U3pCMFNJRVJvR2JyekV2TG1CbnRfTjVGY3Y5dHZjeGpTSDk1TnBpaVNYekFrdW1zNV83OTh2Ql" TargetMode="External"/><Relationship Id="rId4087" Type="http://schemas.openxmlformats.org/officeDocument/2006/relationships/hyperlink" Target="https://news.google.com/rss/articles/CBMic0FVX3lxTFBUT3Y3Zm14cy1sd1NVal9MZGRuNWdGekY2SklhenVmLTE5MzFHZnMtSmJHQ0tlSG1HZXZwTS15NG1fdGZzRFRUSEtFT1hfVUo2ZG1SRzJ4WWpKaFlVQkx3b0VQdFdubHdJRXBmdF9TakpjNzg?oc=5" TargetMode="External"/><Relationship Id="rId4088" Type="http://schemas.openxmlformats.org/officeDocument/2006/relationships/hyperlink" Target="https://news.google.com/rss/articles/CBMirAFBVV95cUxQNUF5RVhqb2o3T2Q4dlFoT1haNnJ2UmJNRWJZZl9KMTBHcDdJV2NTMlJQMng2dWd0RnJKUzRDZmM2UDBDaGpERE1SUFVXUl84UTF1dmpjRXZwRzZiZVEwZ2h1SzA5VWJmMzVid181RmQzYkRTYXBMRGhNYmFyNU9fRHBRN0xrNWE3ZzNjWTRRbW1ERzNic3JkUnBuNWxRQk" TargetMode="External"/><Relationship Id="rId4089" Type="http://schemas.openxmlformats.org/officeDocument/2006/relationships/hyperlink" Target="https://news.google.com/rss/articles/CBMirAFBVV95cUxQNUF5RVhqb2o3T2Q4dlFoT1haNnJ2UmJNRWJZZl9KMTBHcDdJV2NTMlJQMng2dWd0RnJKUzRDZmM2UDBDaGpERE1SUFVXUl84UTF1dmpjRXZwRzZiZVEwZ2h1SzA5VWJmMzVid181RmQzYkRTYXBMRGhNYmFyNU9fRHBRN0xrNWE3ZzNjWTRRbW1ERzNic3JkUnBuNWxRQk" TargetMode="External"/><Relationship Id="rId4090" Type="http://schemas.openxmlformats.org/officeDocument/2006/relationships/hyperlink" Target="https://www.cnbc.com/2026/10/23/moodys-holds-steady-on-frances-credit-rating-as-country-grapples-with-turmoil-and-higher-yields.html" TargetMode="External"/><Relationship Id="rId4091" Type="http://schemas.openxmlformats.org/officeDocument/2006/relationships/hyperlink" Target="https://news.google.com/rss/articles/CBMiwgFBVV95cUxOWktUa1FOOGdsN0pvQXRRcGNySnFKZjl0OWFPYTFfOGxSVFFNck9qS1loaWhUSGFSWWlUMFpMd2RDOW43WUhoMkpUSTZGcTYxamR2TmV3NzFBc281NERyb3d2YW04VXNaZjZ4c1Bmd0cweV9aNEtWLWdDSGdueEtXUkc0MkhaRlBDTmVWM2taRDhrMGhJOGtlZHNOd205dW" TargetMode="External"/><Relationship Id="rId4092" Type="http://schemas.openxmlformats.org/officeDocument/2006/relationships/hyperlink" Target="https://news.google.com/rss/articles/CBMiqwFBVV95cUxOY1c4TUlmRzliajIyVUxwb3BxQkVtRkJ0SjNWYURsejdud2JzTDJ6c05SRU5JN0d5a0h3Rm9kN1QzN3l1SVBaZzhod1JXY3haMWlLSkpIcjNTM3dIeXd0WEFfUDhQZlBDcUVwN0RHblo1TmJVakM0WDBqTE1kUGJrVTFaQjlhUEFNa21aam9Ddno2MXUweURwckNUWDFLMX" TargetMode="External"/><Relationship Id="rId4093" Type="http://schemas.openxmlformats.org/officeDocument/2006/relationships/hyperlink" Target="https://news.google.com/rss/articles/CBMiuAFBVV95cUxOUnlLNFZzR281LTlpRDAzWWRkOG1odnFET3hHcmdlcEF5TVJURE1hbUl2aVAwZ0tGaS1peEZFa29HTDg2MzNwWlZzcTBoaGI5bHVDekZUdkN3X0lSRDdmcEFIckhvc0FaTkZqYWdmZUFPWUtXZEZsb1hrWnU1N21Wbi1zemZNQjNBZmRxSndGSkR3Rm95eEJtZ0FOZFhyam" TargetMode="External"/><Relationship Id="rId4094" Type="http://schemas.openxmlformats.org/officeDocument/2006/relationships/hyperlink" Target="https://news.google.com/rss/articles/CBMinAFBVV95cUxPRlc5bGppOEZGM3NIQXNtNmoxLW9abzQ5eVJaRTZEUkhZM21mZHR0NGlfNFZ5SE9xbDZ4cXNIU0NWc0t5bjhIZVBMa19nc3o4N01kQkxmX1pDM2ZCNjBrUjUybl9Helh3LWQ3Y1N4VF81ckc1Nm5tOFF6YVRhMGRPc0tSUVh4emxsN3ZpUUYxeURvaVdjYXZaeG5ZT00?oc" TargetMode="External"/><Relationship Id="rId4095" Type="http://schemas.openxmlformats.org/officeDocument/2006/relationships/hyperlink" Target="https://news.google.com/rss/articles/CBMiqwFBVV95cUxOY1c4TUlmRzliajIyVUxwb3BxQkVtRkJ0SjNWYURsejdud2JzTDJ6c05SRU5JN0d5a0h3Rm9kN1QzN3l1SVBaZzhod1JXY3haMWlLSkpIcjNTM3dIeXd0WEFfUDhQZlBDcUVwN0RHblo1TmJVakM0WDBqTE1kUGJrVTFaQjlhUEFNa21aam9Ddno2MXUweURwckNUWDFLMX" TargetMode="External"/><Relationship Id="rId4096" Type="http://schemas.openxmlformats.org/officeDocument/2006/relationships/hyperlink" Target="https://news.google.com/rss/articles/CBMidkFVX3lxTE9LMlNxVHBtTWp2bHRuaHBUWXJpM2ZYU19fTmtHczhhOW9Rd0J5Rm9VZlkyZnA5VWR3THU0STJEX2JNb2hyOGU5SDk2RG9fZ1J3QjZ0Q1kwMXJPbUtKRnh3UWtyNFlBT3Zqd0JRalpQcWlqRm9fSGc?oc=5" TargetMode="External"/><Relationship Id="rId4097" Type="http://schemas.openxmlformats.org/officeDocument/2006/relationships/hyperlink" Target="https://news.google.com/rss/articles/CBMinAFBVV95cUxNRllKS3ZrWjFxZGtma2FfcmY3Q080VFRLODIyMEFIcnFKMGhGYVFna052RTJzN2hhcVhxNzN0UW9mZlE5UlRwMDlqRzV0dVZUbklBZ0NJcUJEOXptMk9tRGVkSUxkT01qQmdUQWFIMkdSNEpLNHZwcDFFOXk5Q2VzdVl5aG1vYlE5WnpJWHd0V3FjRXZJNThHQ0dkMkM?oc" TargetMode="External"/><Relationship Id="rId4098" Type="http://schemas.openxmlformats.org/officeDocument/2006/relationships/hyperlink" Target="https://news.google.com/rss/articles/CBMilwFBVV95cUxOSUp4b0Q4V0JZRV9ENUpLTWVSZFBfVVE2UmloUHlSekhaanFKajZfU3puUklFRkxTaXRkZWgtTDdlQk10VEhkRkxxdHlfX3J1U2ZuckRiTk5ON0FXU0NyYVlCV2gwaVN2UVIzd0pPOTBFSjJremg1NEdEUWZQbHg4anRKeTJrMVdQTThqREdNcDdiUEdjdHo4?oc=5" TargetMode="External"/><Relationship Id="rId4099" Type="http://schemas.openxmlformats.org/officeDocument/2006/relationships/hyperlink" Target="https://news.google.com/rss/articles/CBMid0FVX3lxTE92cGZSWmlDekJqOWFMd3pkQTdlcDZlbU1iNVg2YjRxSmVXU2JNeTRYc3gzQ2twSW5KRVNZa2hadXhfeVQ4OGo4QlNOMHRXZTFkZ2JITElTZHNDMnVmTkZ6LW5pSlZSX1NwOXZUVU1fWGlSa1U4QU9N?oc=5" TargetMode="External"/><Relationship Id="rId4100" Type="http://schemas.openxmlformats.org/officeDocument/2006/relationships/hyperlink" Target="https://news.google.com/rss/articles/CBMi1AFBVV95cUxQcUY4ZnBjWHdJZjJoeFJfRVJNeGg0czhrLXg0emtZMHY0UEliV2Y5ZGR1djBrakZPOV9uTmZTX1F2YmtMa2ZLU0h1bGl4bTlncTR1c2JVR25CMllzZlgySlJlMkNWVzVKckI1cy1TUkxocEVOSXpxOFM4WDhsNl9QNTZqOEFVZ3JSYlE1RzJ0ejg5bXR0SlRQMFFyN3EwNU" TargetMode="External"/><Relationship Id="rId4101" Type="http://schemas.openxmlformats.org/officeDocument/2006/relationships/hyperlink" Target="https://news.google.com/rss/articles/CBMiuwFBVV95cUxNTENEN1lkSFpyTmxlM3NVLVBSUld1S2xQNWMzUFhjMTJpR05odTNKY3hxTklVd1JxT3laSWdHV1UxYTZmOEFrQkw4amVFdUxJdlhLbVdoYW1aMjV4TVhtajZqWW01MnVKOC12SFF2SmRlamNBMlNUMkRHdUpYb3VzYlBveXhDRjl0amI3LUlTZlNYeW0zaGpEZTdaU29yV2" TargetMode="External"/><Relationship Id="rId4102" Type="http://schemas.openxmlformats.org/officeDocument/2006/relationships/hyperlink" Target="https://news.google.com/rss/articles/CBMiuwFBVV95cUxPYWRLZHhmSDNGSXlpSkNRcGJ4SUxiWXVYd0FHTEN4YTEyZGJxMFlJXzFmU1l3T3VXZzNQeGJ1cTBRZnNpdGZuY1RUZzlsc3k3UTVRVGhDOEpEOTBYeFJGdHJRcEhrUlZhTTNjZWs3cnkyWDVfMDNNQUJVMThXSmQ4YXNOVDdiaTFCODU5c2dGVlZOaDktRkxkMGVVbldmaz" TargetMode="External"/><Relationship Id="rId4103" Type="http://schemas.openxmlformats.org/officeDocument/2006/relationships/hyperlink" Target="https://news.google.com/rss/articles/CBMiWEFVX3lxTE1wazM5Qlp3Mm9lYUpXanVKOGtBRmt3c1BwUmNyOVhaY25JN2ZOWHJ2WktWSERXSkJMWjV4MGx3dGNyMS04NWpkcnNmM1ZfcWdoYm83ZEtSUGQ?oc=5" TargetMode="External"/><Relationship Id="rId4104" Type="http://schemas.openxmlformats.org/officeDocument/2006/relationships/hyperlink" Target="https://news.google.com/rss/articles/CBMiugFBVV95cUxQMmdWcDVPcXFQRXluVk95LVMwSDNLRkpVdHN3VWtvODhOOElNMFFiOXNTcmRqajFfQld4LWRzMzd3RzYzam9ERE83dDhjbTE3T1ZXX1puVzhuY0JtY1J5SFJOUDUxS1RoR3EyTmdZQWJkQ0YzR3NYWEs2M3VJUXpWaUVMaWtrWWs3TGxIRnl4NEVlN2I1WEZscDZhUjRfWk" TargetMode="External"/><Relationship Id="rId4105" Type="http://schemas.openxmlformats.org/officeDocument/2006/relationships/hyperlink" Target="https://news.google.com/rss/articles/CBMiugFBVV95cUxNT3NoblBPU1B0dVJvS3NHOWpjZE9HUkpoanBtcTlJMEVuTlNYOHBTdXFKNEU5dFR2blBWMU5SaUtZUXA2ZzNqWnFVeFhUb0xhRm91UVAyczZsMXo2RHhBdVFwSDNId3lxTzRIbU5FN185NWR6NG9jSlVrMTJUS055QUtKd3lFbDM1UEhVQ0UwOGhldnNkT1JIWTFwbHUxNU" TargetMode="External"/><Relationship Id="rId4106" Type="http://schemas.openxmlformats.org/officeDocument/2006/relationships/hyperlink" Target="https://news.google.com/rss/articles/CBMiowFBVV95cUxPQmFVR3NVWVM2WS1ldlhUNDFVaHlSMHVtekRUVW52b1VCOG9CQ3EycC1JSVlEMklWdTV4NVFFUEhpQmN6NHFhUVBGQlRzaFJpb05VZmdjSmxuNEt0bUk1dGswN3daT2JvdGYybWtXempka3RBUV9nemgxSWpydDdyYkxIem5jSFVnZ0d0UUR6ZHRBZlpNYklwSUUzOFM1WE" TargetMode="External"/><Relationship Id="rId4107" Type="http://schemas.openxmlformats.org/officeDocument/2006/relationships/hyperlink" Target="https://news.google.com/rss/articles/CBMioAFBVV95cUxOdTJ3bS1NMEY3UGxxSXdMTEZIVWg2dXFpNjZrNXptekpQQVVoSHdDMGEtZlFEZW1GY29lVXFHTlY4eFItNHNFendxeFptMWlldkZpYXRpYkNHVGN2SzNJZFZxSGZOMUlLQkRLZEpMZlRYLWRUM0dUQXEtaVdSUUdzM0ZULXRVZ1hmRm1WRlkwdFhOSzRzX1U1X1ZBN0tLX2" TargetMode="External"/><Relationship Id="rId4108" Type="http://schemas.openxmlformats.org/officeDocument/2006/relationships/hyperlink" Target="https://news.google.com/rss/articles/CBMiswFBVV95cUxOTDZzdG5vMVJDOWxoeWJZNnA2NlNXUTF1anpiY1NnajNUalEzZDNhRnhwaHVvWmphMXpYMmVrX001Q2hFNzF2eFZKWGpwOFFmQkJQOVdyU1d6VlI2RENZdGJON0hKNkdzNGJQN0lTZGFCdUFFMEVsaU9wcENMMy0zYjhacVFGeXZOb1h4YVlwSW54NnhvTVJISzNRMVVOV1" TargetMode="External"/><Relationship Id="rId4109" Type="http://schemas.openxmlformats.org/officeDocument/2006/relationships/hyperlink" Target="https://news.google.com/rss/articles/CBMi4wFBVV95cUxPTzd1MDUzSTBZQkVLN1FlcmFTNmFkOW9IRWxiYm5QRWNTUjlGYWhOZ2ZfendnWlZsS1o1VDh4MjRIdVNXei0ycVJhc2FVTGpnNkQyeW5fekJHdWNKVHFVUndwNDQtYWV3UUhXbll6WHJEWldUOUdiMDBJOU9VV0I2QUpINzI3cVgxdllseU1UQ2hpbGhNaFQyTWdUc3FqNV" TargetMode="External"/><Relationship Id="rId4110" Type="http://schemas.openxmlformats.org/officeDocument/2006/relationships/hyperlink" Target="https://news.google.com/rss/articles/CBMisAFBVV95cUxNR1d4WTJyak9acE5JdEs2MXZhUEhZR1liYmVJeUxDRmpDbnZ5ZUJpWDF0b3JtVE5JWTVHWGcxc3dvNjhWc2xGckVRSnJIdGpwV0F3cEFzSkw2cTZ3X0QwbkU3ZHVZTVlKbGpNcWZQTV9NX1EtMEh4bVZwTkhocW9Ba1JTdmxTeU95NTI3enJmcUV3REZDSnB5VTRsSGFIWG" TargetMode="External"/><Relationship Id="rId4111" Type="http://schemas.openxmlformats.org/officeDocument/2006/relationships/hyperlink" Target="https://news.google.com/rss/articles/CBMizgFBVV95cUxOY0xEWHhOSHpyNnViel9nV1hpd0dlTE5fQkhVbDlMUFo2d01udnU3LVhwOVpkMWFvSHA4d1c3aWVSNmMtZXFZdnIxVXpKaGpGV0YzbWw1X0RWbTFMNXUzWURTLWE2c040cXZDdDVSMC1sWlEyb2JFZF9DYVRHNnEwandzbkZ2ZG1YYk41bm9DV3BNVk0xOUNhLUphcXZEQm" TargetMode="External"/><Relationship Id="rId4112" Type="http://schemas.openxmlformats.org/officeDocument/2006/relationships/hyperlink" Target="https://news.google.com/rss/articles/CBMirAFBVV95cUxNR2Z4b0tiVE1TMEk4UTZjaDlhSWZFeXB4VWZ4SUJKYXpRc3NVQ1g4U2UyNE9XVWl3c3Y2RVYxSWNydTdzM1k3ZEVXeGxhQ0JHZnhxaXpWOFQ2WlVYZE82ZV8wUFNMZTFKdmVNTWhPUC1pVFFTX0lEV1MwdEc5RlhyV05BaWJSMFRJNjN0eWJzbURCS0dKb08wTGxiOHhRd3" TargetMode="External"/><Relationship Id="rId4113" Type="http://schemas.openxmlformats.org/officeDocument/2006/relationships/hyperlink" Target="https://news.google.com/rss/articles/CBMimwFBVV95cUxPVG43NHZ4VUh0X1hlX0JJWnk5X095SFE1WGN4dlNzM3FGcWVqdlE3bjhKSFU4dkJvdVpsOGJoTDJsN24zbEduaGhBS3BaX2x2Q24teU95TVlESlpwNFNTekdMRGRubFM3d09YdDlpVTROSWMtaWpIZVVXRldlWVdsc0tUQms0S0pMNTU5bS1lYTlNVXo2aGd6QUZyTQ?oc=" TargetMode="External"/><Relationship Id="rId4114" Type="http://schemas.openxmlformats.org/officeDocument/2006/relationships/hyperlink" Target="https://news.google.com/rss/articles/CBMibkFVX3lxTFBHQVQ3Qy1HVmFXNkVGUElpdVlDdnpYMnNxRm11ejFRaEoyMkU5SVVPQTllM2E5WWo4MEdJaU8yU2pQZmV5aVI2ODJzVWRnM2ZENGdfYk5RemVXdU15cWVjZ3d0WXJaYzNPbFhlVS1B?oc=5" TargetMode="External"/><Relationship Id="rId4115" Type="http://schemas.openxmlformats.org/officeDocument/2006/relationships/hyperlink" Target="https://news.google.com/rss/articles/CBMimwFBVV95cUxPVG43NHZ4VUh0X1hlX0JJWnk5X095SFE1WGN4dlNzM3FGcWVqdlE3bjhKSFU4dkJvdVpsOGJoTDJsN24zbEduaGhBS3BaX2x2Q24teU95TVlESlpwNFNTekdMRGRubFM3d09YdDlpVTROSWMtaWpIZVVXRldlWVdsc0tUQms0S0pMNTU5bS1lYTlNVXo2aGd6QUZyTQ?oc=" TargetMode="External"/><Relationship Id="rId4116" Type="http://schemas.openxmlformats.org/officeDocument/2006/relationships/hyperlink" Target="https://news.google.com/rss/articles/CBMiugFBVV95cUxOSDJGSUt5blJFM2p3aG40dnc2Nm1DT3lnTDR1alBfeGctQk4weDdlYVVtcEZGRzQ4M3JLVXZ1ZnBDSERyeWNRUlJ1RWdNdWNTVkJPUjdsMG9Oa1Y1aXdEd2dXdlpSWjFQeHVoTnVBYWJaU29NS3RMUlg4RTczU0pNWC1DTG5SbzUtYTMzRndCMHFBU09ISlFUblc5Y3M5b2" TargetMode="External"/><Relationship Id="rId4117" Type="http://schemas.openxmlformats.org/officeDocument/2006/relationships/hyperlink" Target="https://www.gelonghui.com/live/2726132" TargetMode="External"/><Relationship Id="rId4118" Type="http://schemas.openxmlformats.org/officeDocument/2006/relationships/hyperlink" Target="https://news.google.com/rss/articles/CBMizAFBVV95cUxNTTdSOHYzOVJ5VDN1SkQ5ZUJ4VWpxSTJtdjVwZjg0eWVBeUJlNEVMcFlRUXJfRFVSVktqOWhTN3A1MmtDT24za3dQMDY0cVJ5Mm1Ield0MUlicFZOeENUazZYT0huS3Q3NXRfYUw3N0dqQmR0ZW5WbDZlZ1Q1TEFkc2NXdU90cnRZd2I2VWZQSUVkeWVRWWhxSjVjYjdVQ1" TargetMode="External"/><Relationship Id="rId4119" Type="http://schemas.openxmlformats.org/officeDocument/2006/relationships/hyperlink" Target="https://news.google.com/rss/articles/CBMiuwFBVV95cUxOeDBNbTdvV2F5U2tSX1NQWmZ2bnRGUXJMRE4xT1V3V0dIcnlFd3g0WkZ6aWdYNmNzNWxIQXNOcWxMdFlqbFNmN3lWekFUOGJVQzN5aElzeVlveVh4RzZ5aC03b3pSLUNQQ21lQ29jNVkwdmF4V2YwYUlkd0dPdkJQT1VwWF9lZUdhZnBrNWppME81Y2Q2ZzFYOWcwWFozaj" TargetMode="External"/><Relationship Id="rId4120" Type="http://schemas.openxmlformats.org/officeDocument/2006/relationships/hyperlink" Target="https://news.google.com/rss/articles/CBMikwFBVV95cUxNZDY2ckx2SzF5NWtPTkotUnVNczJLVDBMYkIwWjVLNU0tQ2xVRTBTT21rblZnSnJLcm15US1hSHJaWk1INjl3RFA3QzJmSng0ZUF3enFXendWYWZLRkZpVC05MlpobEVINEtlanhBZkJHM2ZyeU1xLXZjbzU5bzhqdERWelR6TzNmWGpxMmpZQWh1R3c?oc=5" TargetMode="External"/><Relationship Id="rId4121" Type="http://schemas.openxmlformats.org/officeDocument/2006/relationships/hyperlink" Target="https://news.google.com/rss/articles/CBMizAFBVV95cUxOekdOXzJmNUlORE5xbzViNmNKOW1idnltYnp2X1dXZ2owdEwwQ3gzai1WbTZjSFFhbnBFX3pxeGd0TTV4VXlDQ1RvVGZkWTJfX1M1TEdGcGVCNTFhYndpMjR2RDRGd3JMdWhNS0JjeWM1UFZDV1c1eGJyY2NYbGRRY0phdnppZ1o1UGNjY0x6MFR4VE1lZk80TG92bmNjRU" TargetMode="External"/><Relationship Id="rId4122" Type="http://schemas.openxmlformats.org/officeDocument/2006/relationships/hyperlink" Target="https://news.google.com/rss/articles/CBMilwFBVV95cUxQYUU1akQ0WnpmbjR1dngwd3hTM3M2c2dnTmUzbmItbVhxbHRKWWdBNlR4MWJHZk5oZUJuTFdYUnR6azI0cXh6UGEzVUwzXzQ3X0UyZnczeHpmckFpSmRKNS1xSUpvclJPMWlrRHJ3TVI5bXFyUGtaSVlCU1BNOS1qNG9MRzR2QzFqa043QnMtc2RlS0ZTeXdz?oc=5" TargetMode="External"/><Relationship Id="rId4123" Type="http://schemas.openxmlformats.org/officeDocument/2006/relationships/hyperlink" Target="https://www.gelonghui.com/live/2725989" TargetMode="External"/><Relationship Id="rId4124" Type="http://schemas.openxmlformats.org/officeDocument/2006/relationships/hyperlink" Target="https://news.google.com/rss/articles/CBMiswFBVV95cUxORnNHcEVCb2RqZnk4dGJMaS1ZTWZuNDJ1RmVrTHlTQmlPbThTU1I3UHI4VEtjTmZzWXJQX3pLUG1mQWdhX2lTYTVlR0pmLVI0ZS1ub3VTS0VxRE4wZFU3RzR6Unl3QjJJaFRMaEI1SjdFbWxwZjhWYXAyLWEtZFVoME5GZFZxOUk5c0R5M21fN0JjV0JrWUx2LTdTLTRMN1" TargetMode="External"/><Relationship Id="rId4125" Type="http://schemas.openxmlformats.org/officeDocument/2006/relationships/hyperlink" Target="https://news.google.com/rss/articles/CBMi0wFBVV95cUxQYnB6U3AzMEtNNjlfMkJEaVZDM00tRGN2Vm1CbWk2NzUxSFFRYWJXaXNmaU54M0FBT2UtYXd0NUZhRHpWZmdyZ1JBc1pkS2hINTFzTmhwV1BoMVM3YzFKZVZ0dVhxa3Y3YldYdGZDSjg5Q0E4YmVnWjVSYjY5WFZnTGVNaFV3OWZsZ3hydDRtNGUtcmxsbzNNUEdpTkJhdl" TargetMode="External"/><Relationship Id="rId4126" Type="http://schemas.openxmlformats.org/officeDocument/2006/relationships/hyperlink" Target="https://news.google.com/rss/articles/CBMi5AFBVV95cUxOOC1sR25rY2VKY2dNRDJ5b05Pb0hLcWc1ckRObEZJVVh0THNDLUZFdTR6ZzQwNENiV3djdnhPaTNTYXdvNk5qYlhhM1lXSDRGN3FFQmxXSWp4aVpUb3RMckRHSFl5aTB6UUQyVkYxR2NsckQ1YndIWk1tbDFEMXk1Vk5tMWpKa0tKTmRjYWxXRDRpb2QyS1hvRkpJNmtRa0" TargetMode="External"/><Relationship Id="rId4127" Type="http://schemas.openxmlformats.org/officeDocument/2006/relationships/hyperlink" Target="https://news.google.com/rss/articles/CBMipgFBVV95cUxPRDNwQnhZTkhfWF9jOTV3d3NBaUp6cmVSNmNoemNpMXhFQ1FEYTZKMm9uWmx0SW1uZU9fWTY4SmF6Y3JxM1NSeGxEU0pKWGc4YnlFNkFsZG9qOXZva2gyTnhXM2FGNXVENV9Ydnp3THI2ZUx5M2lSTWlzeFdfNTZ4bkUweFlNVGREOVotT1Y4SUpIa29sSVRjR2Y1SjJEbW" TargetMode="External"/><Relationship Id="rId4128" Type="http://schemas.openxmlformats.org/officeDocument/2006/relationships/hyperlink" Target="https://news.google.com/rss/articles/CBMivgFBVV95cUxNSlNrOGRjQkJsQkhKVFpOalRzODhVNjZfUzAtZkpVTlQyQkRKN2phdlJ1TVBjVEZHckI4VU5QYmczQjVnM0dESGZka25kTERjbHVCZGZTT25UQlp5VDZtcjRmUl9yUllDMnMxdmZablBlWWYwRUc0Z0lMcnp0MWlad0p3TDA4MXpBaGswaGlqWHBlSk5KY3hIWUhGRU43X0" TargetMode="External"/><Relationship Id="rId4129" Type="http://schemas.openxmlformats.org/officeDocument/2006/relationships/hyperlink" Target="https://news.google.com/rss/articles/CBMi3AFBVV95cUxPaVRUUGR4NU5NeW80eVJhMTJGNmx1bVRLNDJ5cEV5OXVtQmQ4QzB2Nk5XRm9LM05oS3lyZkpQbkpSQVhjUnNhakJfTm9QRlkxWGgxVmVyalFTdVpBM1VXWG42c29kaHl6ZlBhMnRMWTFfQU5sRUk0cDZfTG9fTEN4cE4tUHF6cTdvdmd5VEJxYUhBWEg0LTNGa3l2ekZ4QX" TargetMode="External"/><Relationship Id="rId4130" Type="http://schemas.openxmlformats.org/officeDocument/2006/relationships/hyperlink" Target="https://news.google.com/rss/articles/CBMi6AFBVV95cUxNWTc1QkItaERZandVRThfSDlIZ3ZYZ0JGc3VvTFRUWF9FQkdJY1UtLTVmZERMS0ZOdUZ4eHhwOWZKbGJHOXRUTmpZVXJucld2c0E5ajFscFptR2Ntb1JzZnl0SDJOM0ppY1lESEIwcHFsNlQ1S2VpamNwTXBwYjh4S2MxTUtqVEczMlp4amlTT2Vkc0JIR3E5NVpQa2ItNE" TargetMode="External"/><Relationship Id="rId4131" Type="http://schemas.openxmlformats.org/officeDocument/2006/relationships/hyperlink" Target="https://news.cnyes.com/news/id/6636793" TargetMode="External"/><Relationship Id="rId4132" Type="http://schemas.openxmlformats.org/officeDocument/2006/relationships/hyperlink" Target="https://news.google.com/rss/articles/CBMidkFVX3lxTE5seDBRODlWTWJOZXh0R2F3UFEtRGd1dUt5V09HZmtjbl9WdnJhTXNZUVIxcmdjTXdJRzl3am9NNGJJMDd1cmFNcnJ4Mmt1R2h4NWprQzctcGlUbW1wTXQ4bE1tN21TMklnZE4tZnRpRFNDU3NOTGc?oc=5" TargetMode="External"/><Relationship Id="rId4133" Type="http://schemas.openxmlformats.org/officeDocument/2006/relationships/hyperlink" Target="https://news.google.com/rss/articles/CBMinwFBVV95cUxNSXRoNFlHd090RkczTzJOb3gxcnhtOTl6RHNfcnBlWEpaRndnUDBIcno4LWRrVHlvZEJUQncweW1SQlExT09ieFVHRmNQTDduczJPbVR1dlBUdWM2STM4T2FFekYtb0VEeUNOX2luQjdBanR6eFdhVVNfMkwyZjBickp6X1lqT2dxa1pjdWVodHRhR2J4WGQ2UWVVWUdfOT" TargetMode="External"/><Relationship Id="rId4134" Type="http://schemas.openxmlformats.org/officeDocument/2006/relationships/hyperlink" Target="https://news.google.com/rss/articles/CBMingFBVV95cUxNemhXM09MNkZPNUFVRG9TM2ZsdGtWVG1UV0tzZVNQeF91M0F6Nk1YSWtWSkVfV3VnNGM5enUzVlAwUjR4RjNaRzJQNXJoRWZZNUdwZ0NNNVZNeFViRDRPd1ZpU2N6b2dTZEZyTEdxeTkzVWVZNWR1MHcwWlk3dFNQc3Uzc1dLNXJzMnFLX3pfVHB3Zy1yZ3RQam5ud29rUQ" TargetMode="External"/><Relationship Id="rId4135" Type="http://schemas.openxmlformats.org/officeDocument/2006/relationships/hyperlink" Target="https://news.google.com/rss/articles/CBMizgFBVV95cUxQSzRRNGZuazZSbURMbXB6X0lEWjZvWjZCc00wbHdIMVctclI2bjJsOGk4SmtYaGEtbnQxeDhiYVRBellpLUdPVnJqeUE1X090S2NOV3ktRkRnUENVYkFjWUhlYmlqdVhIbm81RkxLbWFzMUNZdmtfcUg4ZUc4R0k2NVdSTmpqNllOTkVfbk1GaUt4NUFkS19MbF9XZ24tRV" TargetMode="External"/><Relationship Id="rId4136" Type="http://schemas.openxmlformats.org/officeDocument/2006/relationships/hyperlink" Target="https://news.google.com/rss/articles/CBMiogFBVV95cUxPbUxZU1dQUENIWWZWOFZKcURoOUNxRXRINjhNWXpJNTZ5X2Q1dktyX1ZHRFg2ZlBhMWNVNmtIOGQ1VTgtSE9fSng4NV8ya2lkYWV2YW8yaEFjRXFNZUl6dXUwTUhrZjJVUDNUR2RUajFqdXpoWmJQSDQtQUh2c2pUZEVyREZ4cmgyNXQ1ZEZFeXk5cUEtSTR1TExDcWZ5Qk" TargetMode="External"/><Relationship Id="rId4137" Type="http://schemas.openxmlformats.org/officeDocument/2006/relationships/hyperlink" Target="https://news.google.com/rss/articles/CBMiywFBVV95cUxPdjVrUWJRMkFPVlNOaTNCZ3JJcjRDNXFZVDctM3lsYjhMNkpLTE1VbmpEdGtqS1pxSXhoM01BX2xWQUxzQjZhMVl2bUM4cnFKUktMaVpjTU5KOWc0a243VUZnOV9COGJ4M3hDWlI4STZ3SVlzQS1wTFlHRXlObnAzMUlXdGktMG9KLVNGSExfNlFka0E1RnVVRDRYclVLbm" TargetMode="External"/><Relationship Id="rId4138" Type="http://schemas.openxmlformats.org/officeDocument/2006/relationships/hyperlink" Target="https://news.google.com/rss/articles/CBMiWEFVX3lxTE8yOWk1ekdFbEM0S0Ezc01PU3lHaVZnYkQ3cmJrMDFoR3lYVDBRbFBHbGZoaEtINVhadVY3cWFxNFRaZ3JrYnlYVHRtdl92dm1OMlZ5b3pxbkg?oc=5" TargetMode="External"/><Relationship Id="rId4139" Type="http://schemas.openxmlformats.org/officeDocument/2006/relationships/hyperlink" Target="https://news.google.com/rss/articles/CBMiX0FVX3lxTFBwVWtYdlFtbGV5Z2JSRk9YSkp5OWtwRGtjemdKVWpob1ZlQmdITGo5WU15bklNbVFCYWl2Z0ZiSVJvTWlETWthM2NHa0RjcHFtdlJOV2VfLXpSc3RvbVBr?oc=5" TargetMode="External"/><Relationship Id="rId4140" Type="http://schemas.openxmlformats.org/officeDocument/2006/relationships/hyperlink" Target="https://news.google.com/rss/articles/CBMixAFBVV95cUxPLUVqMXpWOWZUb3Nnb1p4Ri1mXzdTWGVPeHFXTG94OWd2ODJacXV3YS1GZFFwRFRMcGZycnVueHBYWkJ0emdkSEdXcmpiZ1VrSXA3RzgwWnRUVkhZcFBrQTBxd2h2dVVlUWZzM1BZZkZlYmRSVC0yV0FvNXg1QkF4My1odnlMRl9keHNkaTFHel9KWDRlbnlYcDhFSVNpeD" TargetMode="External"/><Relationship Id="rId4141" Type="http://schemas.openxmlformats.org/officeDocument/2006/relationships/hyperlink" Target="https://news.google.com/rss/articles/CBMickFVX3lxTE9sRDFFMWtRUGF5dkF2RlFMcDhuQWtQM0Z1VE0tLXdQb2FVNVhzVGVUYWJwLV94UUo1eWxyMFQ3ckdDRkJ4bE5XR0U1ZmhuQnJUazBEWHV0Vzkta0x6VHJtelRWMlR3enNqRkhLLWthU0JtZw?oc=5" TargetMode="External"/><Relationship Id="rId4142" Type="http://schemas.openxmlformats.org/officeDocument/2006/relationships/hyperlink" Target="https://news.google.com/rss/articles/CBMiogFBVV95cUxOaHFrbE1WXzA2V1JhVTVZc0stbFhyT2VQVjEwU2ZIS294MWgwZW8xTzVQNThWcC1xMTMteGx6WWt4OWdJWUxPNXpidEwxdFRWODZpWXloMnU4OG5uSnp2bC1FM3AzMndnUjBpVXNmVTlkWjJuekVSR2lQOVhyRXRHNDdFbzZuZlpZVUpaT0lyeDZ0dTZrQWFCNFNhOUdQZ2" TargetMode="External"/><Relationship Id="rId4143" Type="http://schemas.openxmlformats.org/officeDocument/2006/relationships/hyperlink" Target="https://news.google.com/rss/articles/CBMisAFBVV95cUxQTjZRcmdGRUdkVXNucEN0SEVaV2tnZXRiWGVDcU15MXlYcnhjeHhWeGprQUhqRzBOQ2l6Nlkyb0t3azZVRUdXTDU4WGxZWlRQcTNRWXJNOEJ5U2xHNWtXckc0M3M3Zm1pRkM3RG04ZFprSWxqNTRMSHRUOFBnbGJXWS1URlA3cDJYZEFmMWlvNmNmZjZNbVM5X0I3TURYTT" TargetMode="External"/><Relationship Id="rId4144" Type="http://schemas.openxmlformats.org/officeDocument/2006/relationships/hyperlink" Target="https://news.google.com/rss/articles/CBMirAFBVV95cUxPeGg3VFBoa3lQelhOZ1hNNGZWTHhOend6RmdyWV9YVF9hbEFuWVI0MDNkWVF0aWZLWWkxZEkwdTQ2NHJzWURFeWgxOV9rNXViN1ZVaTEzZnp5VUNlR1lnMGotR29qMVVwb0RfM204X01BOWlZdlhXa0N0WkRVVl9KZzQ0RXJBR2FjN1Ixc3hiS2tTWHJxbXBnX25rVWxuRi" TargetMode="External"/><Relationship Id="rId4145" Type="http://schemas.openxmlformats.org/officeDocument/2006/relationships/hyperlink" Target="https://news.google.com/rss/articles/CBMiuAFBVV95cUxOZWM1SUFNbkpNemU5T05ic05ZMl9GR2NKRm53dUxXam5YYkZoSUQ5bjV0ZUFoN1dwRlM0RHBaVGhZeUhacF9nTlNXb1NRQkhnLXIzYUIxQ3pzc2NadnJueVREQ3hsYXV2U3c4S1l5bWJsaE01UG44TlByTjBqWmVkWi1zWEdQeU1JZTBMRGg5YjNIdWNIRGl4LW8xVlJsV0" TargetMode="External"/><Relationship Id="rId4146" Type="http://schemas.openxmlformats.org/officeDocument/2006/relationships/hyperlink" Target="https://news.google.com/rss/articles/CBMi0gFBVV95cUxNdHhzeW1fSTh0bk8xOVBpM2xtZmRxVXB1dUxDYXF1UExja21xWDRXMEhZbHdhRUg1eUptVnVwYjZ2UWhoTHV4SXlvb2oyUXRodU9GUndCanBGSDMwU3F3VG9ic05UbW9rMTJJQVVwVWp6WTFYS3NnTXNBTVNmUnlreEFSTzFKU05lWmNrYXZXOWdJd1BCS0I0RXdZSWNMSz" TargetMode="External"/><Relationship Id="rId4147" Type="http://schemas.openxmlformats.org/officeDocument/2006/relationships/hyperlink" Target="https://news.google.com/rss/articles/CBMilwFBVV95cUxNeVhsYkJhODA5X2Qza1lNdUVZMW5xOXRIajFmMzBWQklWaDdBWm1LOGlOU3VvdEV1NXBUNWgtcUNSVXhlMjRrM3lzNXJONE91SW9WR29zLWx4S3ZpS1BpQnhQWEpMTHJhZE5iMDJvWlhFdHNpLVVPTHV1aVlHOFBCb3BBb1lnaksxLUxiSmlZdkI3bTVFOXRj?oc=5" TargetMode="External"/><Relationship Id="rId4148" Type="http://schemas.openxmlformats.org/officeDocument/2006/relationships/hyperlink" Target="https://news.google.com/rss/articles/CBMigAFBVV95cUxOTFB1cENqN1Izcm5yMmZWNHVKNXplLWNvZldHd2tvQUp2R0RFN0JkVkpVc3JJWmlTUjNmRExfWUd4VHBQSFA4Vi1TaUQ1VWlycU9VQUoxWUROX000ZXA2Z2RnQVF5YTBqQTJ1dXVjeGtQaDZXWHdIUlhBaS0wVUY0RQ?oc=5" TargetMode="External"/><Relationship Id="rId4149" Type="http://schemas.openxmlformats.org/officeDocument/2006/relationships/hyperlink" Target="https://news.google.com/rss/articles/CBMiWEFVX3lxTFByRVpZY2JUZHBYdmQ3dndNWlhnRjhaY2JZVmRYclRLUzZ1VXlZN2NFSER5aXM3UnRsNTE5bEJGTWIyNG9SdUpBT3RfTlN6VHFiMUhqWG0yWnI?oc=5" TargetMode="External"/><Relationship Id="rId4150" Type="http://schemas.openxmlformats.org/officeDocument/2006/relationships/hyperlink" Target="https://news.google.com/rss/articles/CBMiiAFBVV95cUxOdzJKS3BBb1B6ekhhUmRiQURPano5bHpzdHk5bG13anlFcUpzMUw0OVVkejhLY050WWhGajJ3cGhsTWk4YXZNVkRFZ05sWVd5VEgtaG1WX0E5dHNvN0J2QVRVUW5NZnJJUENLQ0dpNXFSS2k3VFZsclgtU0VqblFRNjJBQURhRjFM?oc=5" TargetMode="External"/><Relationship Id="rId4151" Type="http://schemas.openxmlformats.org/officeDocument/2006/relationships/hyperlink" Target="https://news.google.com/rss/articles/CBMiqAFBVV95cUxNVUxpOXdWaGlrWFltYTI0eVY3WVRGbE0wSi1sWl9CU3lDTmhEZzMyNkVFekp3RV9FcWd1S09zMHRMSm5uV2t0YVE0LUtCVnZ3YnNGRnZjRXFPWEVqOUhQenN3T3U4X0ZVNzZtZ29lemw5UVdsUDN1VFlneUVYUVVrT0t1YzZYT2NFbTBXamZ0Ny1LUUNlTkNsTGhFdzI0VD" TargetMode="External"/><Relationship Id="rId4152" Type="http://schemas.openxmlformats.org/officeDocument/2006/relationships/hyperlink" Target="https://news.google.com/rss/articles/CBMirgFBVV95cUxPeWp2U0RzdHBRTFh6dVpHUlBqb3lxMXFFWnM1Mld3WndRbzRpbXEtbkxLbWw2aFhscGJJT3M5aWF5Q3lLaWJyOVRHUEtKT04yWWZNdUVHWWdhMklva2k3TF82YUs3RlBtVVhxTFBVTjRXc3NCWGtIWi1nX19uSzN5UzJ4TXVMZFJfYkoxc3JORDRhak5LU1lCWnFlbk9SZD" TargetMode="External"/><Relationship Id="rId4153" Type="http://schemas.openxmlformats.org/officeDocument/2006/relationships/hyperlink" Target="https://news.google.com/rss/articles/CBMiogFBVV95cUxQTDRCcDdKMkJXbHNpNUJacndjVDE4TjhncFF5MHpsMU0xVWozYUd3WFdKMkYtU0lQMGF2bkxzUmtMTHkyTWFYN2FUbUNQRFRNZDBkdUx5Vm5sRkYwTlRjWXNXWkRWMzBydlpidVdBNVNPNy1xUlBRcGYyNDZ4SkNROUdtMWNKNTJOYngya0E2MG45Z2V3WVRyR21ySzNIQT" TargetMode="External"/><Relationship Id="rId4154" Type="http://schemas.openxmlformats.org/officeDocument/2006/relationships/hyperlink" Target="https://news.google.com/rss/articles/CBMijAFBVV95cUxPRlQ5dlYycDNRLUR4X3lESmJ4UjY4WHpQd0MzMUJSYjd0U1Myc3hLVklTWDE3cFlTVkdwbnpEUmZhVUhGd2pkcEQzQzhtMk1KeXJySWRLaVpPcktxRTFqSXlORGZlYkxhUXd6aGpyRXhqZDVNRjdxZG5UZ0txRklXYThfeEpseHB1ZEh5SQ?oc=5" TargetMode="External"/><Relationship Id="rId4155" Type="http://schemas.openxmlformats.org/officeDocument/2006/relationships/hyperlink" Target="https://news.google.com/rss/articles/CBMi1gFBVV95cUxPODhJa0ZFVlgyNWJqWEtkQ3VReUxMOThldktZM3JMQmdROF9QUE5ybzU4a1g0QlFsejBMUW84SzlTMDJ5OFFDOHVySFZoQkVQOXFrWXk0WnJicHZTd0t1UFNwRFZqVzlxNTFrZU1uQTRacVF0cjI5OUJSTHo3VGkwUHJfY00tSXhUV29YRnc2M3ZPakFwNHZZZnQ3ZDhER3" TargetMode="External"/><Relationship Id="rId4156" Type="http://schemas.openxmlformats.org/officeDocument/2006/relationships/hyperlink" Target="https://news.google.com/rss/articles/CBMi0wFBVV95cUxPbWd5RnVuemlTdDhJek9zd3NfZXhaYkd2cWJmbV9INkZjOG15NENlOFY1cUE4R1R4QUVtUFZxOERvSzY3SWEtT2dPMzZVa0dUS2dRMlU4VkVpMDR6WVBDTlpyaUFYaFF4a2N3dUxNNThlcjhVUWYxSWY2dXNaMEIzTVRMamdwQ1BNM3J3RHdnZU1RWl9rV3pSQ29Wc19aUV" TargetMode="External"/><Relationship Id="rId4157" Type="http://schemas.openxmlformats.org/officeDocument/2006/relationships/hyperlink" Target="https://news.google.com/rss/articles/CBMieEFVX3lxTFA3bWNnMVZCdHhpS1JhZzNHUmlEa2N2UXdGUkd0WGhjWk5paEVMa0FRbGczaHZGN0VtUW1ZOGJjdk5LVXJxTU1EbUwzSnR3XzZMUXVHSkRZM2dsX1Q3V1I2WWdxV0JOQ0VLbTlKOTBGN3dhRlJNVmQ2QQ?oc=5" TargetMode="External"/><Relationship Id="rId4158" Type="http://schemas.openxmlformats.org/officeDocument/2006/relationships/hyperlink" Target="https://news.google.com/rss/articles/CBMi3wFBVV95cUxPZW1HeHVhWklBbUl4VFZRLVVBSWRRWGUxTkFxZEJYUTZRNlZHdVpQYzZ1QVhJSi1HY25OUlFPNDRrLUdVTlUwc0djemV6bjBIM3RHbU1UOXdzdGtCSWZDMkJVZU9teU9BRC1rS0RNNXM3WWpYMVAwUXgwN2xQeGV0LU1VREVkQTd2TVJuajY2Z1JIOWhJYkhpMGlQcXJ3Sm" TargetMode="External"/><Relationship Id="rId4159" Type="http://schemas.openxmlformats.org/officeDocument/2006/relationships/hyperlink" Target="https://news.google.com/rss/articles/CBMihwFBVV95cUxNbHl6MTR0WWpzUmV5bFlUUDA0MWw4MFBENzh4cHlKODY5SUdXYVlDQld4Y0QyT2pMWHNvWVltTm5WZTItdWY4V3F5QnZGR2w1NFVOMkxyd2tTYkhfRWkyemxSZGo3ZmFEeENwTHI5WXhUYXlXU205azRoVGxNUENJeWlWaHFobTg?oc=5" TargetMode="External"/><Relationship Id="rId4160" Type="http://schemas.openxmlformats.org/officeDocument/2006/relationships/hyperlink" Target="https://news.google.com/rss/articles/CBMigwJBVV95cUxPQTZRdmtxU25IMU5sYklKRUNHemxlR3k2WHRLai1GSzg4OERvQXc3Ymx1LVc2MkxvWUJWOUFYWjNNNGVNenBHQUpIQ2JqaXN4cW1DOWxwYi15Q25maEVSS3pOV1FCM1ZSSWVxWS1DSXBicEZ2MjNkVmNkU1h4aXRNSjRkQW1GbExzcHNKc1FKckhIVk9XTWFkd0lMRkMyR0" TargetMode="External"/><Relationship Id="rId4161" Type="http://schemas.openxmlformats.org/officeDocument/2006/relationships/hyperlink" Target="https://news.google.com/rss/articles/CBMieEFVX3lxTE55ZnVFb2oyTzlTRlBCN1hmclR2NXNoOTBlVUZsMGdQVHo1RDBMX1BBdlh2ejBVZEtDZlhCdEpUNDN4eG4tZ3A0Z3RJZ0NvV2NUTFFTLWN0ZTVzWHBVa1dLVVN1aU9OV01MTXNGVjFyYWVvNHA2WDhzaQ?oc=5" TargetMode="External"/><Relationship Id="rId4162" Type="http://schemas.openxmlformats.org/officeDocument/2006/relationships/hyperlink" Target="https://www.gelonghui.com/live/2726133" TargetMode="External"/><Relationship Id="rId4163" Type="http://schemas.openxmlformats.org/officeDocument/2006/relationships/hyperlink" Target="https://news.google.com/rss/articles/CBMinwFBVV95cUxOUjR6T0V6QmV4alFCUjN1b3RLZnUtODc1Y2FhNlcxY2VUUHNIRmJnU1FxTlBMM2JOZmpLdm5vT3otWkplRUZCcnN0ZFk2SGNlZGNFSklCbmdVamwtYldkVkNhTHZ1ejI0VktKOFpxQ05EWHoySC1RV0dRUXpKRGhydkJFMkxaWjZjd2NuX2oxSlJJNzRIUTc0VkVvV0M4Mk" TargetMode="External"/><Relationship Id="rId4164" Type="http://schemas.openxmlformats.org/officeDocument/2006/relationships/hyperlink" Target="https://news.google.com/rss/articles/CBMipwFBVV95cUxNUk5XTmtkVk9keWVVeEY4Y0RobTBKVHpOR0VFZFZQM3I4R2V6cXhPRzd0ZDlEWTR0clFDbEVPV1Jjb2FnTi1aRkYzeVpIUk5hUjAycFNtX2dzTDVtNUl1R3FYcE1DbDZSM3kxSTNMMHZjRXRROGdrZlJKX0hoRWYycVk0Y25RU2p5cTB1NlUyYl83bFJ3UzlnajZ3Si11TU" TargetMode="External"/><Relationship Id="rId4165" Type="http://schemas.openxmlformats.org/officeDocument/2006/relationships/hyperlink" Target="https://news.google.com/rss/articles/CBMimwFBVV95cUxQUkFHVFpBVW8xNExLajVZZldmZ1NiY3JHWHNUWmFpeXgxSTRMMU9ZRldxZkRYN0lidzNFMVZIUjJTWUlVZnVidGVZcXZRajkxSjdIOC1Tbnl4MDVMTkFSTG1rWE1reFU1UFhiMUZLMXJNN3ZSaEFPMTFpNWxyQ0JtdXZkZkdxS0dDZFRoRno3b2tmNXI2QWM1M0RVcw?oc=" TargetMode="External"/><Relationship Id="rId4166" Type="http://schemas.openxmlformats.org/officeDocument/2006/relationships/hyperlink" Target="https://news.google.com/rss/articles/CBMigAFBVV95cUxNZzlIT3RNUjZqdGp0a1BMcnVTVkZsa0lSbEwzTWptWWtxZWJtR3FFb1BnM3k4aWJUd2cwTmhrUGgxd296YXVidUZYZkl5MDBLdnZjWXJDOS1KVjNHLW52azBKSHo1NmFDYnNncUpQVGRQS0VWa0RkRHMtRGZ2WERjSA?oc=5" TargetMode="External"/><Relationship Id="rId4167" Type="http://schemas.openxmlformats.org/officeDocument/2006/relationships/hyperlink" Target="https://news.google.com/rss/articles/CBMif0FVX3lxTE5kVEtzc0twR014M2xMWjNpdjBmZzB3ZWVZWWdaU0c1b2V1LW1ZTmpkRHR4YWctN2VjRGpHa19HUXpldE92Y3NuZVBGbDF2ZXdyR2JzS2FlWHZObUxjNzJlZUsxTmhGakhiS1IyQ2pRLTBBbHpyQVhaT0MycW9NY1U?oc=5" TargetMode="External"/><Relationship Id="rId4168" Type="http://schemas.openxmlformats.org/officeDocument/2006/relationships/hyperlink" Target="https://news.google.com/rss/articles/CBMi4wFBVV95cUxQdzR3R1ZuR3BPTzl6T29RME1wTGFzdDRrSkZjVTRpRWZUaTUtS3RiZWhRSVRBbFdVTzJvN2xSaUxZSjhncFptYk1hTWljNWF4VjdnZDlVVDEzemswTXV4c1FDQ3YtUFg3ZV96SURUbHkzUlZyWHhFMElUVGlldzYzY1Q2eGtLQ3NsOE9mLXdTcVEzMGNhMVFLQXpfWUFvU1" TargetMode="External"/><Relationship Id="rId4169" Type="http://schemas.openxmlformats.org/officeDocument/2006/relationships/hyperlink" Target="https://news.google.com/rss/articles/CBMi3AFBVV95cUxPang2ZGdvZWwwalJ5Zm5rbXFsWmFLMUJDRGQ4NG5MRjRDZ2hJMzZWT25ULWpqd0JTZkZCYk1EVDlqUlh3RUxkNElnc2YzLUtPMWI0M2drUTZHNUdMOTROOFpKVHhxVER5bU5BX3lUX21XLW9VX0FVMGlEWXZkU01LYzJQOHZRLTBlSVVfNmk2UHAxRkktTjdIaHVwZ3g0cX" TargetMode="External"/><Relationship Id="rId4170" Type="http://schemas.openxmlformats.org/officeDocument/2006/relationships/hyperlink" Target="https://news.google.com/rss/articles/CBMimgFBVV95cUxQdFU1UEN6dWpKQkw3VnBLeUJCN3FKVzZWZVV3SDZYUjhJdXJmSWJQaFNIUU9DVEE2WkNYdGszaGFiNFVlc1JKc1JRZWtGa050eFhZdEJjMFFLX2RPZDR6dXhCS2oxZnAxZGZORmtwazVMdFZrMmZUV3VGcEJLb0VhcDhkNk5Qc0FWX2FTTmk3b3pKZG1Oc0VCcld3?oc=5" TargetMode="External"/><Relationship Id="rId4171" Type="http://schemas.openxmlformats.org/officeDocument/2006/relationships/hyperlink" Target="https://news.google.com/rss/articles/CBMifkFVX3lxTE9URWxoSG9PTU02OHNITU5DVU9LczJ1YXpudVljVDFBMjRMMnFJaTF2UklMSjN0Ym5NMkRxbVR3MlBXRFBrc3EzXzZ1NTU4aERaV0pWRXZCaG9uaGN1VmhjYUY5UG1BV1IxdTgtQ2J6WEx1VjdKMThWQ3hQdnJRZw?oc=5" TargetMode="External"/><Relationship Id="rId4172" Type="http://schemas.openxmlformats.org/officeDocument/2006/relationships/hyperlink" Target="https://news.google.com/rss/articles/CBMitAFBVV95cUxQeHBFUzdiTkg2ZkVKRXotYUdmTHFZcWJDa1FnRmd4RE1iOHRoTW1SWWJ1MmtfNnFOcUxRcTJvR3BvTkxaS0xMTnktQUFuX2kzRkU5bmdPc2p4V3RJV3N1SzlyRGtXT2VkR3Q3M0FXVzBwc05ubUQ2akNZSDNpUGhnYWNUWFVmVVRjSHM5UFlDZVpVOGs3TW9yY3U1QXNHOW" TargetMode="External"/><Relationship Id="rId4173" Type="http://schemas.openxmlformats.org/officeDocument/2006/relationships/hyperlink" Target="https://news.google.com/rss/articles/CBMiowFBVV95cUxQamRwNWxlQ1QzLTIyRlhBbk9OYXBKZ2k2eFB2eHdGSjRTTzJ0MGMteWxKZUZKLXBSM0VXanBIazdCMDh2VjlBZ0NVMnNvUDkyVUdubVZQbGxid1JTWnRIWWY3MDFVS1RadWdoOWpTNW05RW5pUFZpUTB0NVpqYnN1VHZLTUdsRU5FS1BIYjlVWXExRDdjVnpoSk1xNS0wdE" TargetMode="External"/><Relationship Id="rId4174" Type="http://schemas.openxmlformats.org/officeDocument/2006/relationships/hyperlink" Target="https://news.google.com/rss/articles/CBMihwFBVV95cUxQNjVDYW5rbVJQTXp0SkRuQmh3eFE1a0YxTHNYNGR6R0pEWmVqcGFDeXZSTWg0TU9pbE5mYjEzcHIzOU9Ja1pTWjVFWnRlMWxYN192NlhiQmRkdnRuWk9oZVRSTHhtTjhadWsyZ1RkeF9jLVBRaXdUZTZJV2IyRlIyS3RteVBuSzg?oc=5" TargetMode="External"/><Relationship Id="rId4175" Type="http://schemas.openxmlformats.org/officeDocument/2006/relationships/hyperlink" Target="https://news.google.com/rss/articles/CBMi4wFBVV95cUxQWXY0am96aXh0Rkl4R2prN3MxOGNHZll6NXV0eE1VbmtWUVV5MXpvejFJUHNtZXV6TG54OWlfTFMyYnR3WEQ4ZC1JdWtDekhhTHZBdWxTWUFZVk1iVUhnVzd4anZiZ0swRk1Ya25hQlpGQVdwdHg0RW0yTDV0WDhTXzFPV2ktVjUyQlltc1RoeEdjdkJIQ0xzaUVfSDZPYk" TargetMode="External"/><Relationship Id="rId4176" Type="http://schemas.openxmlformats.org/officeDocument/2006/relationships/hyperlink" Target="https://news.google.com/rss/articles/CBMixwFBVV95cUxQSUVDTHFIYU03WjlRY2VmdUplMm1BLWpXdGhwbUp4M3IyQzJzRDNJVTFXOEd0SmludGlaTWEyVmVvSkNjQ1RfQlhnV1FVU1F5MlJmTEhHbXlGWVZjeWhONWZxdklrb1NPeVZwTHp5NkJYNk5UM3p5SDRnbm5GMHdISlUycFE3azloOHdZRldhYmVIMEtDXzdYZGYzQ0NvdV" TargetMode="External"/><Relationship Id="rId4177" Type="http://schemas.openxmlformats.org/officeDocument/2006/relationships/hyperlink" Target="https://news.google.com/rss/articles/CBMi4AFBVV95cUxOZllaUXV6bUtwazAxMFBZenNtaWxROVk5TmZyMkRLdG1JdXIxaE5RY29XZWo5dUdQQ0FqYkM4aVFhQzBwdEVwRC1LZGEwRUd3NlZQZjNUVVd0eEw0SVpjWmlWMFJVOHgzaWZjd3ozUlpZcjJtNjR4SDlhOFFxNjB4RkxuTjY3TEZaNEFzako1WWxaSEtNdmdUaGx6NGFTZG" TargetMode="External"/><Relationship Id="rId4178" Type="http://schemas.openxmlformats.org/officeDocument/2006/relationships/hyperlink" Target="https://news.google.com/rss/articles/CBMiakFVX3lxTE11Z3Z0T1FRNjIwX0JrMDB0M0hyX002UVNuMEVUT2ZLb19TWVZXcWs4d1pMQ0NCM3o3VlIwR29QU2Fvamo5bDlJZ3lnYnZWYnpuV0RUWDc2dGI2ZnFqaHdDek82dGhUbEkxcEE?oc=5" TargetMode="External"/><Relationship Id="rId4179" Type="http://schemas.openxmlformats.org/officeDocument/2006/relationships/hyperlink" Target="https://news.google.com/rss/articles/CBMizwFBVV95cUxOakVPRUFNaU5xdHRqMnIxeDI4LU91ZGtuVmRaZDU2Z0NyZHVnNUxXM2phckVTaTZOTWk5QXo2ZWpBM3BEWUR1MlZQZWhtWGlUNlMyVGljQ1lLNjNUbDJ5T0x1TWlOdENzZjI0OWFqWW43YTdkV09PdllmX0ZxTFBHSE1HSC1WVTZtb2FQd2UtV3I4NXkxMklwOEVRczF5OF" TargetMode="External"/><Relationship Id="rId4180" Type="http://schemas.openxmlformats.org/officeDocument/2006/relationships/hyperlink" Target="https://news.google.com/rss/articles/CBMivAFBVV95cUxQbkV0YzZ2NXF3c0h1amtXQTQyYnNCRmxTdG52cmwwamtGcXljeWMwV3Bpdmhic0lqU2x2dUZraEI5d0ctc0pqd1p4NjZhM3NxRGZpdlF0ZzJKNVNzc0NzZTNfSjFVMmZYSmJiNVlwMWV2QUV3dzZEbVBCMzdCYkVJSmQxdnZKU2R0NEJiV0pFS2lSdnpPYnp4SDI2MVVuY3" TargetMode="External"/><Relationship Id="rId4181" Type="http://schemas.openxmlformats.org/officeDocument/2006/relationships/hyperlink" Target="https://news.google.com/rss/articles/CBMiwgFBVV95cUxOZEdjYk41cm1oeWExN0U4Q2RZOWY5VWxhRUNFdURFZUxhcXB4WFoybm4ybnRJZnlCZnV4eElYY2ZTZ3dNZFA2RmFHclFOOEJwbm1VczFld0FpNmg2d1pBNFFYaWk1cjhWc0FxS2dfc25ENHpTem9NZWFBUmdCQjNpQWl5azNaWkJvVWl1djByUnN5aUlnVXpFZXptMGdMcF" TargetMode="External"/><Relationship Id="rId4182" Type="http://schemas.openxmlformats.org/officeDocument/2006/relationships/hyperlink" Target="https://www.gelonghui.com/live/2726923" TargetMode="External"/><Relationship Id="rId4183" Type="http://schemas.openxmlformats.org/officeDocument/2006/relationships/hyperlink" Target="https://news.google.com/rss/articles/CBMi1AFBVV95cUxQR1N1WlcyQkRYZjB4TW53UDVhQ0dfTURlMEFNeFlKTW13bmVYTG9IQjV6NGJtQnFLOVhFUUtMbExzdGtzQVNVd2VHZDhXemV0TFBvY00zeEgzeG4yb3dxdDRrVVdubUp5WlBTbHpoWFBjdWRqSjc0ekwwTXNRVG1GSVlIQlE0aHhQRURpWjdvNDhLc2tGOG4yWEh5TjBzMU" TargetMode="External"/><Relationship Id="rId4184" Type="http://schemas.openxmlformats.org/officeDocument/2006/relationships/hyperlink" Target="https://news.google.com/rss/articles/CBMi1gFBVV95cUxQcldSZENrRlk1S1daMUNHV0FOaXhDUWZfaThQN09jOUJMUFFFWFRBSGtzU2hkRWFHYnpycTVQNEdzMWNESlZRSFEyY1NZbklZVmJUOUZiRFZoSlc2MlNlUEpTV2xZVDNGNXh4UVNFMGdVeDE0eDdzVWt5cTAtb0NSR3owVU8zMmZzWXBKOU5sMDhMc1JDNU01RnJlVnRGa2" TargetMode="External"/><Relationship Id="rId4185" Type="http://schemas.openxmlformats.org/officeDocument/2006/relationships/hyperlink" Target="https://news.google.com/rss/articles/CBMingFBVV95cUxNUFBhX0tEc3BMWVZBS3hPUzZsaUJEdkVHMGcxU2lKSjJISDQxUWxCcUJZLTBQZ01yNWx6WTlKc3ZPVHpad2hFaG9kZXNzRlBWUjZFdzNXTzdaN2k0RGRjYzhDcFNxYXpzekhBM29IcnNPTGlyNk9TZlJXTEdKZFhVZFpYYnYtd1BqeDkwYnpXcGxQRW1WbGZGQ2lwSzZ5Zw" TargetMode="External"/><Relationship Id="rId4186" Type="http://schemas.openxmlformats.org/officeDocument/2006/relationships/hyperlink" Target="https://news.google.com/rss/articles/CBMizwFBVV95cUxNMDhQU1puTnZoXzBvOVZjQ2R1SmozMlpqaHE1TjMzbnFDbXZtSXRDVVU5djRXRTZvNUh2bmpLdUNrZGF0dEtoUFNkMW1wT05teVIzYy1tR2NKMHZqWm81QjlnTEVhRkFVWkZjb1RxTk40TmgwVUdFRGJVTXB3VlRlcUFVS3NSZk9zVmdRVzVZT01XWHZWU1NLdjh2MGlmaW" TargetMode="External"/><Relationship Id="rId4187" Type="http://schemas.openxmlformats.org/officeDocument/2006/relationships/hyperlink" Target="https://news.google.com/rss/articles/CBMizwFBVV95cUxNMDhQU1puTnZoXzBvOVZjQ2R1SmozMlpqaHE1TjMzbnFDbXZtSXRDVVU5djRXRTZvNUh2bmpLdUNrZGF0dEtoUFNkMW1wT05teVIzYy1tR2NKMHZqWm81QjlnTEVhRkFVWkZjb1RxTk40TmgwVUdFRGJVTXB3VlRlcUFVS3NSZk9zVmdRVzVZT01XWHZWU1NLdjh2MGlmaW" TargetMode="External"/><Relationship Id="rId4188" Type="http://schemas.openxmlformats.org/officeDocument/2006/relationships/hyperlink" Target="https://news.google.com/rss/articles/CBMi2gFBVV95cUxOekhEc0luTWJ0aWUxVkE5MjBEbXRlNG90ZVpacEFTOVQzUmlzSDVwTnJ1ZmViM2oyRmZCVFAxWFJCTTJUZFJNR2FfV3BGNExDWTdscHB6TGR0OWlGY24tLUtCdDlER0FhZG02eGlOYzhERXBQZUxtYlpFd0J2eDhCR2FoTmVFTXk5bVktb3VKR0dlYmhxcjd0bFJld0ItUW" TargetMode="External"/><Relationship Id="rId4189" Type="http://schemas.openxmlformats.org/officeDocument/2006/relationships/hyperlink" Target="https://news.google.com/rss/articles/CBMitwFBVV95cUxOWlN5cWQzNHM0Y3RaZ3AwaktJWHl0VDl2MHpqREJOVjFneW5qNlczdzh3NjVUSUJsX1pXd3JIOVBhbkY0TEgzLVpCQmg2T3hBX2dtMktWTExuSERmSTcxWlFUOXA1NVFKZmlUVDIyNjZ2VzJOWjhJLTcxeUNNODYyUXRWcnA1ckFQNFRidG5KOE51NG01aEJGSGw4NHpRcH" TargetMode="External"/><Relationship Id="rId4190" Type="http://schemas.openxmlformats.org/officeDocument/2006/relationships/hyperlink" Target="https://news.google.com/rss/articles/CBMizAFBVV95cUxPcWp2N3RoWm8wbEVDdThNQmhjbE1iX01aLTFrTXR6S3kxTlVkOEpRUmx3VGF4MEJaOVlHeEw4WXNrOENIT0I2Nmk0eGZYWWQtODZmRjZacnA1LVczaW03ODIzaldGRE04X2RFdUVubldrQUhkVjA3cmNwcnZZa0pEVEl5ekNRekltc2hrZlBXazFxYTB6U3VZMGFPejRzX3" TargetMode="External"/><Relationship Id="rId4191" Type="http://schemas.openxmlformats.org/officeDocument/2006/relationships/hyperlink" Target="https://news.google.com/rss/articles/CBMilwFBVV95cUxQbFBBMUpwMzZYdDlMQzdyZXdoLTRwQjBkZmtEX29SUG9EM19adnVCY0RMQVRzNllFcmJXdjJZV2dYWGk4dUVMUTV5cTlrRjY2dkkxS1BHc0JJUXZjT044eV9Kb0dzWlk4eHdxbm52aE93YjJOZzREaXVQWmo4MEJ6X1d4NEJ3MjFoWUlGY1Y5bGVac085YzZv?oc=5" TargetMode="External"/><Relationship Id="rId4192" Type="http://schemas.openxmlformats.org/officeDocument/2006/relationships/hyperlink" Target="https://news.google.com/rss/articles/CBMiugFBVV95cUxQRGppdGFTOWtab210NDVWUzlsYlh1Vlduemh3LU5QZWJ3TUljc2hNQlNXMUhKTndJM081UWFSVHpLNjlXYlB2VzFmV2h4RDVLcy1BZHR6ZWFNQjlBN2J4TmNRMHFmRWxaTXZqRkhwVHNiSVlOTC04MnVjVXRBQWJKZ29QVmxqczFtandRRzNPUUJOYWdyY2RGXzVDVXZJaG" TargetMode="External"/><Relationship Id="rId4193" Type="http://schemas.openxmlformats.org/officeDocument/2006/relationships/hyperlink" Target="https://news.google.com/rss/articles/CBMidEFVX3lxTFBrbkNsaXFuVVZxSndYaEdvMVFCMjNvOVNTVzM3ejBuVVA5M1lNSWI1ZVFaSE9rZUdObl8tUV9jRTZYNlJvMnJaZFFERzAtSkJ4RC11NDBvakNsSTdXUVN6NHUyRmItbkVpUTF5N1NKY0J5YmRh?oc=5" TargetMode="External"/><Relationship Id="rId4194" Type="http://schemas.openxmlformats.org/officeDocument/2006/relationships/hyperlink" Target="https://news.google.com/rss/articles/CBMixgFBVV95cUxQMXNJallGbTJ3eDBVX1FYa0d2V0U3ZElJUjZIdk1Ia3E0OTVueHJYYTVCaXlpSDlXb2hhamE3VElUT1FiU3gwU29ZTlJwRS1KdGdwR1ZNTmstbDdtNTVJczZuUGFYTVFNN0QwaHlwUk5UUm0zQ2FvbU00cXgyOV9IVEZzbm1xT3ZGUExneC1HdkNMbGEySzBuTkxnM2t2ND" TargetMode="External"/><Relationship Id="rId4195" Type="http://schemas.openxmlformats.org/officeDocument/2006/relationships/hyperlink" Target="https://news.google.com/rss/articles/CBMinAFBVV95cUxNdk80bFFFYXBKRVp6VUZnS2E3ZHNpVTFpenpOTWZVcC10d2NoOW5PZ0Z6RzR0WEZQdmRRWXBOck9EMEJabk16dmRER2lRTTdKU0haQTBBa0xCN0dOSTdFbUxESWRBUmRpTGdrOUNGT1hHeVp1RF84cFBWYW8tTktKOUs0WTE4RWFBNUNVNVJZQmhBRTNta3BoTVBfNXo?oc" TargetMode="External"/><Relationship Id="rId4196" Type="http://schemas.openxmlformats.org/officeDocument/2006/relationships/hyperlink" Target="https://news.google.com/rss/articles/CBMixwFBVV95cUxOdzA1T0diaXRFeVItd1puRlNybm4yeDlGdkhwd2xscVc0VUZzckdubzh4dXB5cWx0SmpMUXlKakVDOEY4WW44eTVkM2h0WjZXYnZmTDZWYmY5NTRJa0VkWWpDTnBNUzJ4dGtPejNDQkpUeGs2OXBHTnJDLW5mTUQ4eGJTeHRwZ3FJaXNoeWVrNzhLTjlFMTdGSHpnYVZYYz" TargetMode="External"/><Relationship Id="rId4197" Type="http://schemas.openxmlformats.org/officeDocument/2006/relationships/hyperlink" Target="https://news.google.com/rss/articles/CBMilgFBVV95cUxOV1gzOUxDeWZfU0RmczM2Z2o2R2ctVkF4XzRkWERQOVVzMi1ZOU9KSWpMZWIySFowYUpQbkhJaHBsaFNzcFowVXZ6d0d5cGE0dWlscncxMDJfUW90SlVYTzZMbm5TeWk0TXZtZzY1RWQ4VjJ0UndsbXUwZEpWNXJ4NVNrRnM3SDFtMGVyUy1Nc2FJWlNNRVE?oc=5" TargetMode="External"/><Relationship Id="rId4198" Type="http://schemas.openxmlformats.org/officeDocument/2006/relationships/hyperlink" Target="https://news.google.com/rss/articles/CBMiqgFBVV95cUxQZm1xREVrbWp4NVFUSUNMdnhmU3lVZktWTDN1bTE1MFVyTHF1ejd2OWYtSmhLU2xfd19Zbi10OEFDS2s4a2Nxc2tpa0U2SFJSUDB4anl3M2IwSndGMzdhRGRYWnh6NGJueVVlY2pPZ2RfZ09qSndKeFlqWVcwT21aX2dTSnlzd3BkOG9ZT2JjTXFueTd6dHNOWTBVZ3pFQ1" TargetMode="External"/><Relationship Id="rId4199" Type="http://schemas.openxmlformats.org/officeDocument/2006/relationships/hyperlink" Target="https://news.google.com/rss/articles/CBMiWEFVX3lxTE9EZkhyLUw3Y0F3XzJ2YWdqdUZSelVmQnpkZEdtSVFnX2poU3cyNm83a3o1NEdGQ3piZWx3WENjYUhkcVdMVG53ZE5BYVBfMlhnemdrVEh1blY?oc=5" TargetMode="External"/><Relationship Id="rId4200" Type="http://schemas.openxmlformats.org/officeDocument/2006/relationships/hyperlink" Target="https://news.google.com/rss/articles/CBMifkFVX3lxTE05NTdFY3BlNWxUbldkUTlfeFZMbjc1SzJnai0zby03Vjl4ZDV2ZjROdW8ycm5jcWZBQzNYWGpSS3ZiREFJeXVpeDJlbGhsZlppVVUxbktJT05rZ0NHT1J6VV8tSXh2TkF3Ti0tXzhnR0dCVHhaT005WHhrWEw4UQ?oc=5" TargetMode="External"/><Relationship Id="rId4201" Type="http://schemas.openxmlformats.org/officeDocument/2006/relationships/hyperlink" Target="https://news.google.com/rss/articles/CBMizgFBVV95cUxOWHNVa1ZiSzd0LVdfSzlQNXJEazNadGZndjFPa1ZNYkc1NmZKcFRDei1KXzVfSEZoTUprWm1xR21QMjhkZjJCeW5ZSlROZHlMMzVIZ2NkYnRSN2FVUmxDdGxmcndWSE1iUjEtMGJUWWlOWFoxbS1faG9QdmFka09DR19VMGN4X0lfTE1qQlgzTmZOamE1bTZMQmN4eHNDbm" TargetMode="External"/><Relationship Id="rId4202" Type="http://schemas.openxmlformats.org/officeDocument/2006/relationships/hyperlink" Target="https://news.google.com/rss/articles/CBMirAJBVV95cUxOSFQtN0FiTnAxOTh4bWNqWVMtLThaaElsd0FjS3R4bmJkTk5uMzBnd2ZLRGtKd3c0azBVVnYxdGJDbnVUSUtJUjZxbzNaQU5MRUF4cTU1OE9fVnJDTUhfR0NfekxBWXhGQ2xZeWRhNGtRWEIxbHo5UDZKbmxmZ3A3bWdPeHNGOC1ZcF9SMGhjZ1BtRU9QVFVKcHp1MDY0Zz" TargetMode="External"/><Relationship Id="rId4203" Type="http://schemas.openxmlformats.org/officeDocument/2006/relationships/hyperlink" Target="https://news.google.com/rss/articles/CBMi1AFBVV95cUxObDVuMTJJa2JVWkVxWFZKQlFhRDhuR2g0QXpwVG9BeFdGN0ZuaXJFWG1STmR4R29vUkloZVdnaTdyMUZSZ3lRcnA0NmJnendfLWpPck44a0llV25mbDNhYjR4UWpONW1ySjRxQUJVYXFSRjY5TFphalBXc2FURXJOb1hvVHZqQlF5eHYzZEw1X0J2blV5Mk80RlZqdTcwZV" TargetMode="External"/><Relationship Id="rId4204" Type="http://schemas.openxmlformats.org/officeDocument/2006/relationships/hyperlink" Target="https://news.google.com/rss/articles/CBMiuwFBVV95cUxNZFVZTmV0QjVjbXVNZVJHQ0dTaXJxLXpsSHdwbFpsR1JJbFRUemFUREd0NmM0VnkweFo4TVZlNWVjcEQwczUwQWotYkRSV2FhTmJKYy0zbEE5NDlUM3gzTHROamhSWjZYbnNncktuNWtHMDAwSkx0V1ZqcW1nQktfWVZBd0NmSFRkUmRVTkRicGgwNTlfZDl3UHBQZVNDcW" TargetMode="External"/><Relationship Id="rId4205" Type="http://schemas.openxmlformats.org/officeDocument/2006/relationships/hyperlink" Target="https://news.google.com/rss/articles/CBMirwFBVV95cUxOSml0ZU5sN2lFRVdtQU96SWNWc0pVcW1ncXZUQm1rSHA1djhjdWQxNDVPMnppX0VEVUtvdEtVRWpxZG1pOHFTUVRjSXdmOVBMbWhDeldxbjJFOWtDdFdMWkpEUDg0R0w0QUxHa3g0WVhZd1FqZHExeTA0TWFTOGtwNlZrYUJoUXd4TGg4bFVrSklWRThSaWYtY1FaR1Z1Mm" TargetMode="External"/><Relationship Id="rId4206" Type="http://schemas.openxmlformats.org/officeDocument/2006/relationships/hyperlink" Target="https://news.google.com/rss/articles/CBMifkFVX3lxTFBaZmVxMTB4Qmd5d3Jtd2tuSUEyLVkwVXU5VGZmM2U0NXRtbmZISGc0bk9hWXhkZm0yR29wZ0NJeFFpZUwzdFFJR2JkUmo0OC1RNFNXQThsaTN1R1hCZi02SXZ4UTVVajBSTlRTMXkzWUV0Nkl6dFRzbEluWHlzUQ?oc=5" TargetMode="External"/><Relationship Id="rId4207" Type="http://schemas.openxmlformats.org/officeDocument/2006/relationships/hyperlink" Target="https://news.google.com/rss/articles/CBMivgFBVV95cUxQOG9GUUFNSEVKMFRnU3U3cEtvbV82Y0tQdVpCUTB0X211NGJZQWxIQUI1WEtOYUNxM3NIdjVCWWVUSGRSdnRKVGhtVTFFYUs1Z0VsNzhDUERfM0s4OHlhbXpGRHRKRWhZemt1VWEwWHNZNzFVVnUwZFJ0N0VsOGZPMWFCNlNrU3NfZUxhQWVQQUR6X3pJcnVQRlpiVllwR1" TargetMode="External"/><Relationship Id="rId4208" Type="http://schemas.openxmlformats.org/officeDocument/2006/relationships/hyperlink" Target="https://news.google.com/rss/articles/CBMirgFBVV95cUxNcHU0ODdWMjEyN1EtSm8ycnBiT0I4ZlRCRk0wc05YTUZjSVQxa2t1VUQteUNuOXVkZ3lCVzJQeHY0LWJpQlc1aDFBU0lIZzdJODRLcWZDUHp0UTdXU3RwN1FJMEtoODhscmpPLXdaMGdsaGdlTVltZFYtV1NILWlfaDNGN1E5MTYtMU9zWFhOa1RDc2NpZlV0ZFFNd3lWLV" TargetMode="External"/><Relationship Id="rId4209" Type="http://schemas.openxmlformats.org/officeDocument/2006/relationships/hyperlink" Target="https://news.google.com/rss/articles/CBMisgFBVV95cUxPZ3ZMQVBoS3FmVjF4Q0J6eEYyYk5VakFqUDh5akxHbDk5SVpxMlpxTmZNcC1XWm9heVg2b2lYYVI2QnR0Z0UxNjAzU3lmVU1zRjJHcDFrWHg2Y2R3Y0JMWjczYnYydHA4ekQxWV9LZHNCLWlCdkFiZHoyQklNem51RFh4N1dURmRCaEpyOHFFTHZWNUpFa1A3bV9xTjRfZV" TargetMode="External"/><Relationship Id="rId4210" Type="http://schemas.openxmlformats.org/officeDocument/2006/relationships/hyperlink" Target="https://news.google.com/rss/articles/CBMiwAFBVV95cUxPenhVOVFZbHk4bV9YQXpDT1BVRmJNQUZWT0JseUdLRE5iWVBNWHNyV0VnaUEyRlZ5S0pRd21hWWwzV2xWbEZqYWlSTFRwaWxSOWFJOXBfMjhJZ2pvQ1NIRXNCbzZjTGpKMDl1SnYxaExYRXRyckc2eVVoX0xEcjdJbGFqb1NmYjNGb3dCbzBhSTdPSTBULWhlMkhZTUJpQn" TargetMode="External"/><Relationship Id="rId4211" Type="http://schemas.openxmlformats.org/officeDocument/2006/relationships/hyperlink" Target="https://news.google.com/rss/articles/CBMi0gFBVV95cUxQbXVmVUczblFzWHdZRVhkaE15M1FtNTZTVGNzdEhmbHBSM2VmLXprMUlIemJHbnQ1QmxGS1ZnbWVkd1hTQmU5dG1ZTjh3U0xzdmxWTFdsb0VDUmIzQllMZDVKRzVFbnVpdTBWWllBOUtvakZDMW1iaFlNbTQ2b0VDWVBrTkdhMHNQMVBFQUZLWk1rblVGVWd4a2xlanlVbk" TargetMode="External"/><Relationship Id="rId4212" Type="http://schemas.openxmlformats.org/officeDocument/2006/relationships/hyperlink" Target="https://news.google.com/rss/articles/CBMiwgFBVV95cUxQV3dmbHE0THFJRmdfeU9lYkFBYUNJNWJXbjBNX3FSNHhTcGM1Snd0OER6RkZMODZNb3FUdmtPYV9mLS1NaWo5RV8yc3FKQWVyQUMwYk9YS0JNZmRrYVNHM3NkM0NSNTdTWUlwQTNmQXZ6NVpZYlFWdEZFTmg1MVFPVTdxYlJQVHBCenFVelZOZUs4dUhMdTR3XzRqYkpBUH" TargetMode="External"/><Relationship Id="rId4213" Type="http://schemas.openxmlformats.org/officeDocument/2006/relationships/hyperlink" Target="https://news.google.com/rss/articles/CBMiqwFBVV95cUxOSFhsUDlKMnZSOVFvZUFaSVlFeFg4NlZobkFGODNFSGd4MzctTFdIdnR5QXdnS0gxNUllY3NuN3NxU2czR1A4RS01S0ZYSlJ0aTBFaDVfZTlLbi1OWE5mQ0UzbVdGVGMtMHFQS3FDdmJ0Q2ZDOWlpZ0ptOFB5V1pGYWU3N1Z2dzRJalA2enBueFZGTmlDY3J1andwY2pINV" TargetMode="External"/><Relationship Id="rId4214" Type="http://schemas.openxmlformats.org/officeDocument/2006/relationships/hyperlink" Target="https://news.google.com/rss/articles/CBMitwFBVV95cUxQcWJfWV92YVlvbWtVYm1rRXBEdXdjb1Bhb3c3SXk0c01qUERrV2QzanVsOGduOFBHQmRzMkNDeFZDWW1tMmo1YkY2Y1R4YllvaE1lNmd3UllwRWFlQXBjbTFaR0lKbHRic3NzckZ2X3p3R1JzSF9ERlZYUEQyMGhCWC0td2tJS2NkVDZhUEJrNFpTSDBpMFBicHRVMzhLMG" TargetMode="External"/><Relationship Id="rId4215" Type="http://schemas.openxmlformats.org/officeDocument/2006/relationships/hyperlink" Target="https://news.google.com/rss/articles/CBMiqgFBVV95cUxQTGRCZUJNUk02ME5jYTZsalZaNVBwdHQycU5fWnI4OWhnYmp5NGRUNEwwMGRVOVpmQzVLajNlelotdlJlTms1WnRBaVhmck5qLTRieEVUcVpkSFhlSFkxa1RrZzJYVk93TmFIdG1MZWMxY3lZd1lubUlTQ2ZZRnM0d3I2MFQ3Vmk1SUdlU19KNUtTN3hhVFpxTUt3YVVmNk" TargetMode="External"/><Relationship Id="rId4216" Type="http://schemas.openxmlformats.org/officeDocument/2006/relationships/hyperlink" Target="https://news.google.com/rss/articles/CBMiqgFBVV95cUxQTGRCZUJNUk02ME5jYTZsalZaNVBwdHQycU5fWnI4OWhnYmp5NGRUNEwwMGRVOVpmQzVLajNlelotdlJlTms1WnRBaVhmck5qLTRieEVUcVpkSFhlSFkxa1RrZzJYVk93TmFIdG1MZWMxY3lZd1lubUlTQ2ZZRnM0d3I2MFQ3Vmk1SUdlU19KNUtTN3hhVFpxTUt3YVVmNk" TargetMode="External"/><Relationship Id="rId4217" Type="http://schemas.openxmlformats.org/officeDocument/2006/relationships/hyperlink" Target="https://news.google.com/rss/articles/CBMikgFBVV95cUxNZUdDeUR1RTdYcE1HTFJPS2loYjMyQ0ZfWWVLMmdrZEl3ZHotODQyc2pmQUJIV0pDLWdnZ0gtdmJQVTlPNGg2VTJodVNYTmtrT3NHTUVxbDF6TFVRcEFGZ0N1SnJfOEhsMG5RMWw2cDd6UGx4TjB1YU5RXzlwLXpnOHU2VlZIdldUTW40S0otVm9jQQ?oc=5" TargetMode="External"/><Relationship Id="rId4218" Type="http://schemas.openxmlformats.org/officeDocument/2006/relationships/hyperlink" Target="https://news.google.com/rss/articles/CBMiiAFBVV95cUxOS3ZlOUxmMmhvRVVVWk9rbU8tZEtPSDlkVzM3eG11V3dNLUdMMTdfUnA3bGNSRWxTVFg2NUJyaE1kOHVlR2d1U1QzbWJGRkZKRnd4OXp0aWIwY3ZZbkp5OXRpejFrYzlNUTdrcl90Q2JOOTk4SzRGX2lhQU95WG52ZkE1dkl4VVlP?oc=5" TargetMode="External"/><Relationship Id="rId4219" Type="http://schemas.openxmlformats.org/officeDocument/2006/relationships/hyperlink" Target="https://news.google.com/rss/articles/CBMivgFBVV95cUxQeGEybHl1dEU1WTNtNWoyQm1GUEgyMTZNWmxYdTRLNHpuWXRyWFBxdDJLRVc4ZUdSNEt2cWJkRDRvWjRQMVRQQlM5N3FTejBUSHRmRUtnQ2twTDZQdmotYTRnUEVLek9sVUhOR1Y3Ml9FYVJ0Sl8wczBfempEaFp5R1dudnBvTEtFbDNEMnpvQWd3RU5RdHRwTGg5b25ycm" TargetMode="External"/><Relationship Id="rId4220" Type="http://schemas.openxmlformats.org/officeDocument/2006/relationships/hyperlink" Target="https://news.google.com/rss/articles/CBMijAFBVV95cUxQSVVZdG05OHpxODBfVEgxUjNQUkZvb1RfLXJpQks3ZEk0ZV9makxONjBlTlk3M285VDctQXpMV2NsYzZJXzd1cDRxQ0lhN2NNQjBZRDZpQ0pIUnlpQmNnTTZQMG9RMEtmRV9qdXNMeS16dFYwcGdZWmtib0ZMb19FM2dBRHBMYzVjV2RwTQ?oc=5" TargetMode="External"/><Relationship Id="rId4221" Type="http://schemas.openxmlformats.org/officeDocument/2006/relationships/hyperlink" Target="https://news.google.com/rss/articles/CBMinAFBVV95cUxNanNNNExpYkVRajJWU0NBS0VXaGFxMmhjUVF1a2hjZkFxekVOakdOWXR5WGZVc0pQZl8xMG14a2JpRE91MjNzVVJIbGt3dXFXcXZCQ2Nfb0d4ZndibVl6azNEcGlZTkNTLWU4NzZuZzlNd3E2YzBaaTdLRGd0akJtQnJJS1JqM0pPdmFxMEZhSDJGM3NjdWwtQ0VLbTM?oc" TargetMode="External"/><Relationship Id="rId4222" Type="http://schemas.openxmlformats.org/officeDocument/2006/relationships/hyperlink" Target="https://news.google.com/rss/articles/CBMiowFBVV95cUxPS1RHYTNPbVd1M2VTS1dNWE5NRF9PeUR3YlZsU1Z1dkFYc2dRNGRmb0ExNTFZZ3B2el96aHZMX0NOdW1BRFhKNlR3Vkhibl9JTDdPRW10VFhJdFFaVUNVM2Jmdk4ySkdSQVJKaThBQmtYRGxGLTFWeXNDZUkyanFQd3M1MDdLV2JGM1hJRGYyNUczRWFHQWI5b2ExcWxsQz" TargetMode="External"/><Relationship Id="rId4223" Type="http://schemas.openxmlformats.org/officeDocument/2006/relationships/hyperlink" Target="https://news.google.com/rss/articles/CBMihwFBVV95cUxNS2JwWG1adDFCazNIZU9XSEs1VzVyTlRZOTNndG5mZndNWlZuVWszd0JOT0hFaThyU0lxRlhXZ1ZtcDE2SnNlam43enE2U01NMnE1TzRyeEdOa0JhcDNGM2FMdW9yVnBMWkhOcDVpcTJVamZmQWZ5WVk1Z3VlOFdIMTMxMWtXa2M?oc=5" TargetMode="External"/><Relationship Id="rId4224" Type="http://schemas.openxmlformats.org/officeDocument/2006/relationships/hyperlink" Target="https://news.google.com/rss/articles/CBMivwFBVV95cUxPajUyempNUkJtcG5CaEY3MWdpTXF4LXlwVnhTc3RIQVRtTjRKdlFWN09LMlpIZ0xINUVzenM4cXVuU3ZidXczZmxXa1dWQ1FRYTdISm9ucE9IYWR1RXhobTNfakd4dmEwYmhZQV9xN29iTVRVeWdIbjlUN2pYWnF2dkExMThkd09qV3NpQ3ZLOEwyUlFBaGVOT3N6U3ZFZD" TargetMode="External"/><Relationship Id="rId4225" Type="http://schemas.openxmlformats.org/officeDocument/2006/relationships/hyperlink" Target="https://news.google.com/rss/articles/CBMimwFBVV95cUxNOVM4QVlUT0JHeHA5QlEyLXlzQUhiVk9aZW9HRlNQNGZVZW1SS2t6MVJVLUJFYjhFcmVmV2R4TVFFQUdfaFI1dkZzTGZRQnlPNTFNSFRMR2djWTRBNHRaSEFNM2JMU1U0akk1c2VrOEc1clBGVUxJREFUTWhYTWJXTjJvTUo1Vy02dWJ5cjVQMUJPckVyN1NtY2ZmRQ?oc=" TargetMode="External"/><Relationship Id="rId4226" Type="http://schemas.openxmlformats.org/officeDocument/2006/relationships/hyperlink" Target="https://news.google.com/rss/articles/CBMi1gFBVV95cUxNYm1RM0s3WDNNVUpNdGwwQTNvTTlWNXBidVlTUW9tcWJvc2c1dEVOUGdtdDUtTE1VTHZsX29iNXFfdnk0VzBzRm1XN1I5QnhvY0VXMi03bGtwODZEQ0VaLVZtendWcHV0QVJkVmgzSUxBSC12elpmdlp1YWpnM1YxT1I3MERYc2RfeTZ1THF4VzBMeURyeDRCNExWYXdBT0" TargetMode="External"/><Relationship Id="rId4227" Type="http://schemas.openxmlformats.org/officeDocument/2006/relationships/hyperlink" Target="https://news.google.com/rss/articles/CBMizgFBVV95cUxONmlqVVF0djJWQXg0aGJoTEdIRVRaZi1JeGRJcWZaZlZ0bGJuOGpNc1QxeGx5aElydEFIdVBPODdzX20xcVVURVgtbWtNOWhTRjFMRk1fb2xPcEZXRzQzazYtMjhhc1F5czRjVlhISTVmODZ3X2FhVUFnc3JoTkE1aTdxSGxqODcyRzBOUGpJdHRReEMtVE8yWjdsWnltMT" TargetMode="External"/><Relationship Id="rId4228" Type="http://schemas.openxmlformats.org/officeDocument/2006/relationships/hyperlink" Target="https://news.google.com/rss/articles/CBMioAFBVV95cUxNRUUxU1RsSllBQXpRaGlnZkZWN2w3ZmdLNHByRC0zSnp0RUJNVEpPQW1BOTVDZUZEV3VpZjNsWlFETzFKTkpIRUt3SzFtR3Z4Q1Ffbk5DMHZuZU0tMEpGUHRmdU1hN19kR1I5cTV0Q1Y0RHBPRHI0dXNjWlliZ0M4RXhPRkthTFVQRmpaVHE5eS1CZzJUVjFtNXVrcmpSX2" TargetMode="External"/><Relationship Id="rId4229" Type="http://schemas.openxmlformats.org/officeDocument/2006/relationships/hyperlink" Target="https://news.google.com/rss/articles/CBMi5gFBVV95cUxQUnJrNzVxODcwSzJjWjBzSExWbzRhdlAxSVZXdmVTeUxpN0V6MUhjZklDQ1ZuWFU2UXluamtDVmk5M2FjcWtYdm9XSjN3VGhWQXlMNnFsampWNFdIOF9QaHRITlprSDJnSC1VeTBBazBWbkRLek16Ulp3bkxfTWZuMGp1NVRMRm5jZjVZc3pUa0R5WmQ4WXN4U2ZOTm9HZX" TargetMode="External"/><Relationship Id="rId4230" Type="http://schemas.openxmlformats.org/officeDocument/2006/relationships/hyperlink" Target="https://news.google.com/rss/articles/CBMiqwFBVV95cUxQNVNnTU1Ra2Y0VThJeFV3dnEtbTZ5Qld0VWsybkx0QjNvU2VuV0I4UjUxWXlmcUQtN1FSVWJKaHZfN0xzVTlkUnE0NDF6S05hT3VvQXdwM1p2SXNHemJlVzcySWZ0QmFRN2p4OVlpdTVYa1ZOWDJqZjJGLWUyVU1YWFZ6V1Y1NXg1YXpvc19mOWNVYXo4MlBnS0RpYkMza0" TargetMode="External"/><Relationship Id="rId4231" Type="http://schemas.openxmlformats.org/officeDocument/2006/relationships/hyperlink" Target="https://news.google.com/rss/articles/CBMilgFBVV95cUxOZjhHVnZROFhoX3o4VHJxSkJmTzg0Ym9RODRoU3BXRzVxbm1sWC1aMTBtR09DVGpfYWJFczI4OWNFbVZsdnBjcGZvS2IwcTJiSjktVDluTDViN2lycUVPc2JXNUtwZFpsWVptVFBhbWVXTnhVY21GbnhRYmFmQ2Nldjg2VkZldExGa05RY0hPclphSzJZOFE?oc=5" TargetMode="External"/><Relationship Id="rId4232" Type="http://schemas.openxmlformats.org/officeDocument/2006/relationships/hyperlink" Target="https://news.google.com/rss/articles/CBMiWkFVX3lxTE1MQ1E1NUc3dmJqWVVoRUJSN1ZXUHAtbEZKTENMSFBncjBYUGFNM3hROVZIc0RLY1lTWVlJa3ZfRjZkMTdxSi1YdmhwcDVHN3d2ZlIyeUtfMGJKZw?oc=5" TargetMode="External"/><Relationship Id="rId4233" Type="http://schemas.openxmlformats.org/officeDocument/2006/relationships/hyperlink" Target="https://news.google.com/rss/articles/CBMiaEFVX3lxTFB1Ny1fem1qZnBUSXVrdWY0enU2RTNXLWNJUlFISmlwLTVRa1ZrVlhnR3ZpLTRiTEVHUUpmYUNFTGNLblJCSTctVUNPeThQQ2pQWU5VTWJOWjFnbEFlZE9COFNWaVZsbHFn?oc=5" TargetMode="External"/><Relationship Id="rId4234" Type="http://schemas.openxmlformats.org/officeDocument/2006/relationships/hyperlink" Target="https://news.google.com/rss/articles/CBMiZkFVX3lxTE16T3daM3N2TU1fSmtGZVBqTXVBcEdrX2RiemlzUTdhRGd5TEplbmdHMHdZYmFyeDZfY00zQ1pnRlFTRXRWNlJtdFRaenphTEdXSHlHWHEtN0xENFNQbXpEOHJkbGxHUQ?oc=5" TargetMode="External"/><Relationship Id="rId4235" Type="http://schemas.openxmlformats.org/officeDocument/2006/relationships/hyperlink" Target="https://news.google.com/rss/articles/CBMi0wFBVV95cUxQWldnS1VlU0RzcFU1UWFIWmQ4VHhyejRGRnhMcEpTWFNpTnpUNnBXT0J2bmcyREYzV0k0QVVzaGdQbGlrTlVNeWF2Wjd2eEFaQ0lUSkg0dFl1MTRKRWxvck8xRlZkdTNJYjZYaDZuaWo4NWdxcm9xaTNMV0k5RFVsd3VXLXpsaXZQS05MaXo3RW83SXg2VmpzM3J2S19LVl" TargetMode="External"/><Relationship Id="rId4236" Type="http://schemas.openxmlformats.org/officeDocument/2006/relationships/hyperlink" Target="https://news.google.com/rss/articles/CBMi0AFBVV95cUxPcGRQdGNURHhYS3FLRUpBbWNtOWJaR3RaMjk3NTA3MXlVX1hNMFY2UnY5M0FmWGVaeEZ0TUQ0OFdMV0lCcm1laFRYOUpFUGU0RnpveHB1VWNhOWRXOC1fVWphNlEtM3Bab3dXZndraXhyWXh3ZEU1dnhpR3JyZU1PXzVWNDdRNFBXMm02U20waHlsUkJIZ0lGMGdraktOaG" TargetMode="External"/><Relationship Id="rId4237" Type="http://schemas.openxmlformats.org/officeDocument/2006/relationships/hyperlink" Target="https://news.google.com/rss/articles/CBMivAFBVV95cUxQLVpleUlQN2pBZmQ2WFV0TkZKdVBjaDZLOFNTMTZSOXhLbWxDSkM2RDBiZFFiOVZmZTZJUWdCbGZ4LTllNFRHWFRmV2cyWFpBTEpMVFpEdzNNZENnMm81Z1FQWDNuOG00UWhtOXdUTHJIOWNQeGw3X1VDaTdaN0lKZmo1Mmk4SzVBLURPMVVYTWMtQjBpQ3JSWVdIcnZQcl" TargetMode="External"/><Relationship Id="rId4238" Type="http://schemas.openxmlformats.org/officeDocument/2006/relationships/hyperlink" Target="https://news.google.com/rss/articles/CBMi0wFBVV95cUxNVHJhX0xTTnRRZy1WaW9UTjFRY0NoUDB0bUlmallKN1dHcVdTVHBvNWppYl9ucjRha0RIcjY5eVh6bXpjd0NlSUwtTlNldDduZjhIX04xRm9WY2VGZ2o4UE9yLWotTExHSUpBSGtScmRfcTctdHZfSWo5cEVpV3FNRmFmaldIZWlpbFlIU3VIaDJwMWJlSnE1QkdEa3B6M1" TargetMode="External"/><Relationship Id="rId4239" Type="http://schemas.openxmlformats.org/officeDocument/2006/relationships/hyperlink" Target="https://news.google.com/rss/articles/CBMimAFBVV95cUxPUjZqMUtTU1d6MnMzTVF6Z181YmxqSGF5YTFkdUQzaWRQaDJXSUpkWVZ1TGFuaWxyOWRCOWJUdkNjSzdja05jR0hjcFg2TkhoVHdULTFnLWJLaXAwem1HVXhDbXRFRFU0RnRqNjBOZDlQLTVWcVVHOURfMjFvOHNlVW1FZmJMSDRZeVREYWtibUp3RTlFZ2xEZA?oc=5" TargetMode="External"/><Relationship Id="rId4240" Type="http://schemas.openxmlformats.org/officeDocument/2006/relationships/hyperlink" Target="https://news.google.com/rss/articles/CBMihwFBVV95cUxOLVNLRXJ3Y2J1QXpqRUU5OWlVWDBjZVgtWHIzSTVpVGdIeEpOX05NYXprWG9PVWpIYmFubjVUTzEtVW1wTllkUmRFRWNrRkdkMUNLcElkSjB3XzQwQXRMaW1qQUJ6RjAwWHZZZm5RMUM4U1hQdXRYV3RrVDZ6cEVyM2VVUGxjYlU?oc=5" TargetMode="External"/><Relationship Id="rId4241" Type="http://schemas.openxmlformats.org/officeDocument/2006/relationships/hyperlink" Target="https://news.google.com/rss/articles/CBMiygFBVV95cUxOcGo5U0VlU1c4T24yRFJjUFFrcDdLY1FuVGFXbGJVa3hMWE04OHA5Nk5PeGtzcHI1dEtWT21iaElURjNhXzRoRWpWSTZZeW8tMEtad29iVUxNUmhhWThRdF9JWllpbDRxcTFYTHdudEFNZWtPQ2lZQUhjSmxnMURlRmVpOWlfLWx5RE5qd21HQ1VuQUJHeTIyNGNlaXR3Z1" TargetMode="External"/><Relationship Id="rId4242" Type="http://schemas.openxmlformats.org/officeDocument/2006/relationships/hyperlink" Target="https://news.google.com/rss/articles/CBMilwFBVV95cUxNRTI4bnkzZ29JMC1BaFl1VnJySkY3Y3VoTHBwbVNwNjY5aDdDVlc5UndrSFozemtPa2NaTVFQd3Jhb2d0U25MU1c0eG5WUHI3T1ZVUkVHX2tRRnBuSi1kWUYzTmR4a3RBNnl1VnRReXNJa0N1SUhqYmxMUENzY2JxdVVfQkJJbERBVlNZdm5JbUp6Y0ZqNEx3?oc=5" TargetMode="External"/><Relationship Id="rId4243" Type="http://schemas.openxmlformats.org/officeDocument/2006/relationships/hyperlink" Target="https://news.google.com/rss/articles/CBMi0wFBVV95cUxPVXNXRVlUN21MaDVycHhUeGllekdsWG13NmY3Q3pONU9TVGduZXhYbWpaQUV6ZFJVeWw2NjJ3aFJlbE1POFNJcDd0Z0ZKaVhwb3lmb2VoTWQxUnFIQ2pFVTdYOGYtdmFZaDNhZEVDaHJMN2RoQWpZVEdUUnJjTXdPa3ZpRkJ2ZWszZTE4eWtKc05pVzNQT1lNRDEzcGF6NV" TargetMode="External"/><Relationship Id="rId4244" Type="http://schemas.openxmlformats.org/officeDocument/2006/relationships/hyperlink" Target="https://news.google.com/rss/articles/CBMi1AFBVV95cUxOY2pCYWI3dTdZLVRZSl8wQWh1ZzR6S3p4QlFwN1dSdTZjWS1NWDBEVUZ2TFdLenR2RkQwOFdyN3NoYUFTOVNzS3VhOFhHcGtGMWFyRHU5dDREUEliMXJrU0N2eDdMN2ZwUVdmc0NpOThtYkhWX0dTcHBuQWpTcE15RFUzMk8yUXF6aGs5VmtLOXRWZUlRZUNtZ1NYOExfcD" TargetMode="External"/><Relationship Id="rId4245" Type="http://schemas.openxmlformats.org/officeDocument/2006/relationships/hyperlink" Target="https://news.google.com/rss/articles/CBMinwFBVV95cUxPcnBrWDR5UEI4bjJkWVlSU1IwUjBIVFcwRS0zeXRWbzBFbmtvME5HNlVzdDFVOVlkZ1V5WjF3Y2tDYW9VamNOQWRKSVhtdzNZUVRpM1V0TlhTbHJoNm5aVUtzVU1WN3UzOHBFV05pRXNhMVMzMWQ3RVNxM2FKS1E0MVdMbDlyQTBuZnRpYjhjT3VYUjZHWEcwY3phMFZPRH" TargetMode="External"/><Relationship Id="rId4246" Type="http://schemas.openxmlformats.org/officeDocument/2006/relationships/hyperlink" Target="https://news.google.com/rss/articles/CBMinAFBVV95cUxNU1liUVBfTU9ZYmhuVTRRXzVOa2VkWGhiRGlTTWg4TDZua3BqLXY4VHRtQnNfbWZwTE55cWlVdE93cFNxc1J6SHY5Ml9SOURNMXRKN1RaREpWbmJTNS1KSnhTLTRTcVRLOFBES0FyTVF5a0Ftd2tjYnlmZnpnczJYRENwaTU3YUNJYndVbjViY3hwTEpSaHpYaXJNSm4?oc" TargetMode="External"/><Relationship Id="rId4247" Type="http://schemas.openxmlformats.org/officeDocument/2006/relationships/hyperlink" Target="https://news.google.com/rss/articles/CBMie0FVX3lxTE5oeGFDN3dnSGVOTFhPWTFkZnpSNGE2TFBfNktFcDd0VXRmeThMamdSVklvR1hfN3Y0eFlsd0g5cjVINklOY2lKRmFhTmtIakFvWnlONzZTNW4zZThfdDlPMVdFcTd6Z2ttSWc5S1hERlJleXRucUtVZ2tUSQ?oc=5" TargetMode="External"/><Relationship Id="rId4248" Type="http://schemas.openxmlformats.org/officeDocument/2006/relationships/hyperlink" Target="https://news.google.com/rss/articles/CBMipwFBVV95cUxNcEdVLU1kT3B5bnE3czBLQ1pHMTBGc3lLNkpxY2xqOFV6bXp2OUROTmdVQWx1NEV4X25yLXFoSy1TcHJBb09oUWlKMlBSYWh2WXFzS1BiTll6Uk12N2M4TVRhZTFFaWRHYVk1WWl2aUpJLWlabHp3cVhaQzVVaWZ4UDVVdUQyM0VoMVFXT3NTSVJQYjFXV19BMkp4NnduZl" TargetMode="External"/><Relationship Id="rId4249" Type="http://schemas.openxmlformats.org/officeDocument/2006/relationships/hyperlink" Target="https://news.google.com/rss/articles/CBMisAFBVV95cUxNeGxqQzlBRGg4TlN1dzQ0aXhtRVMzYkhiaW95c2ViN1ExVWZRdDMwX3U1TEpnR0E4Y21MVUw5dUs5cXpjczd1LUZubU03Q3JYeldIaGF0QUYxanBJb0VydTVXUnJYRElSSjJ6RzNteXZKcHJYMHN0blZmbkc1ZWh4VkxlelctdzZzZzZJSkwtc09lRTF5ZmdSRFoybXhGbT" TargetMode="External"/><Relationship Id="rId4250" Type="http://schemas.openxmlformats.org/officeDocument/2006/relationships/hyperlink" Target="https://news.google.com/rss/articles/CBMimwFBVV95cUxOdmR0ZHdGcnEzVFVBTXp3d09CT1NxN3cxY2MyZWxEQUZwQ3FhSGYzbjRfRGljUDhLTDdSOUljZHI0MlByY0xsUTFBa3gyWmJOOFFfVGxNUzgzVzFMSDRGdUJuQ08xQll4ODFJQTFuRXRvY2k3c1d3RXEtUmNDZ3lXUTlRQkFwbzQ2UEFlb1pwc1RBMzhRb0RtLUhFcw?oc=" TargetMode="External"/><Relationship Id="rId4251" Type="http://schemas.openxmlformats.org/officeDocument/2006/relationships/hyperlink" Target="https://news.google.com/rss/articles/CBMiywFBVV95cUxQVlNnbVpRLThBVVhyWjJDZm94Sm5IUHRsV0pyMjRySjQ4R0x0c1VSemJhRE5yaWJZeXlhRGhuRkhLaF84RTQ1SHZOT1ZETzRWOXAyeFpEd0x6UklZOVRSWXFBZWF0LW5MUkJaYm5KMGZUTEhqb2EyRU5uLXlGN3JnaTVDVTA2ZE1UZDB1U3gyUFlITWNvWGdEQmQ5Y1BOYm" TargetMode="External"/><Relationship Id="rId4252" Type="http://schemas.openxmlformats.org/officeDocument/2006/relationships/hyperlink" Target="https://news.google.com/rss/articles/CBMidkFVX3lxTE5IZDdLbHg2WENzZVc0LTV6NEFsMllpcDFSSVVBWDZMREM4eDN4bWdLN0VRLXJNRFhjaEtnM2w2UjlCNThJSU1FV1ZDaHU1elpoTXY2ekdfWkxpWk8yWlhWbzQ4NF9RSjR4dkxPSmJrQ1FzbENPZ0E?oc=5" TargetMode="External"/><Relationship Id="rId4253" Type="http://schemas.openxmlformats.org/officeDocument/2006/relationships/hyperlink" Target="https://news.google.com/rss/articles/CBMikgFBVV95cUxNOWJVenNxSERLd2xybkpQTm9jdXI3RXFIWVNZVzROZGtGZXUxZk0zWXBrdkFkb3h0U3dmZFhqZlJLR01HcThuUS1BRkdCcGxpZDExcC1tQUlHdEdGNHBubnZ0ZXdGaER3ekNBRDQwTFNmSjB3SEs0aUVfYU5LUE1zaW1mSkhjY0hyRG9WaFZGOWhtUQ?oc=5" TargetMode="External"/><Relationship Id="rId4254" Type="http://schemas.openxmlformats.org/officeDocument/2006/relationships/hyperlink" Target="https://news.google.com/rss/articles/CBMisAFBVV95cUxQVUVwUmFMU3I3d3puMjhZUnhHLUVKZV9RYTl2Q1YyajRWX1JTblBiSVVjbnlfZDNMUC1CTjZ6VDZkS2RLMFFCUVI0SmhrYXpwU3BLT2RvUTR4ai1uTDVtOXotNFB4a3NVRmhRZ1BoSVJZeVM1SGs1NGZ3MlJDMGdjZzRDUnhCdENpSW1ZLW8tQXBHdFpRem9fLWgzelZnMi" TargetMode="External"/><Relationship Id="rId4255" Type="http://schemas.openxmlformats.org/officeDocument/2006/relationships/hyperlink" Target="https://news.google.com/rss/articles/CBMijwFBVV95cUxQMDZuQWQ2eENQbDluYW5yVVZJSWJwekd6OGFZZ2lQTjUyLV8yTHJWVkxSeE1uT0ZEZ1dEUi1odlpQc3BoSGZGcF9QX2Y2RXV6eUJCRjJxa1BDRWFyYmw2WExMSnc1dUJyTWZqV3hzdlFYRENlSWRzM2FRc1pxU0Nub1AzUHJ5MEJQaEF2dDZNTQ?oc=5" TargetMode="External"/><Relationship Id="rId4256" Type="http://schemas.openxmlformats.org/officeDocument/2006/relationships/hyperlink" Target="https://news.google.com/rss/articles/CBMitgFBVV95cUxObXVURVRrTkQ5aVVzUUhfU2NadWQ5QTVTZ3FMSXhPTUQ4dDczY01fVklrckp5UnBjc0FTQXg2U201MXdueGZuUUpjRFpSRkNmQzU2aHd3dVBxdGFkRjUxWm16bDRmR25Jci1xZHlKTm11VW41ejYwaFZvX1g5SXo5SWhBa0tHTHV0UTQyYTN6a0lYRHlfMFZBR1BjWHpSYW" TargetMode="External"/><Relationship Id="rId4257" Type="http://schemas.openxmlformats.org/officeDocument/2006/relationships/hyperlink" Target="https://news.google.com/rss/articles/CBMiwgFBVV95cUxON2VqdzViU1VwblBYT0ZicWJGTlRMN2c5UWZDT18yX3BMQVhnRHM0b0NXalhaRWlDLTFiTzFVTC1Ra1dqcFIxSngxalhPM21DMDJLU2RReV9Rc1FSMGtCV3JlU0VCZllyUDJKbi1nSTVXZkhiUnI4OGtHMVlaZDA4d3BOZFNjNzBKUjBwNFo2RmVPZDhjNnQ5VERpb2RMa3" TargetMode="External"/><Relationship Id="rId4258" Type="http://schemas.openxmlformats.org/officeDocument/2006/relationships/hyperlink" Target="https://news.google.com/rss/articles/CBMiwwFBVV95cUxQS1l3U2s0Z01UTG9tQ2M1Slh2QVpFS2Z6UXBENHBPSUhBZzJEQnl4WFBFcVd1alBDSjhzRk5yX2lMUDBjWlhhUkNMSGNnMWlzdEd1QVk5SlVkTmV6Qll0bjR6RjhvWHNSNnNVN2hDanRWY2phUnFlTUJBMUZwMkNvaDdCLVdveGI3OHotNlhYbmJ5anN5UmpoRlFHNUdnQ3" TargetMode="External"/><Relationship Id="rId4259" Type="http://schemas.openxmlformats.org/officeDocument/2006/relationships/hyperlink" Target="https://news.google.com/rss/articles/CBMi7wFBVV95cUxNTEMwMXREdmU0cG5DN2R2Yi11LS12QWk5bWU4ZHNPLTEyU0ludWhfLVIwa01IUjI4aTJ5VjI2Sks1YUxQU0RGajlkVzI0S0RfQXJRZElhSW4xNDN1S3JINlVrYWxIS1cwNzM4bl9Dbk5CYmJsMDlFYUV1UkQySUF3Q0ptd0tzMDhTY1lsY1pTemViUTJtc3laTnhXVWwwUW" TargetMode="External"/><Relationship Id="rId4260" Type="http://schemas.openxmlformats.org/officeDocument/2006/relationships/hyperlink" Target="https://news.google.com/rss/articles/CBMixAFBVV95cUxORGRGeVJ0ZVVUYjIxWDVaaVlLdWxiZVg3bml3OFA0UVV6RHo0V25IbkliNC1TX1F6bGE0TlcwSXZJczFRM0EtQXVrNWNHbkktblpCNzYwcWRqY0N5ZExHcGtBTVFEVUFIVmZMOU44Nk5pY1Zma3dIYVJPNWVyYVZPZjlfNUNNTkd6am16NGxYMzM3c1ZWYTJwOEUxQ3hkX0" TargetMode="External"/><Relationship Id="rId4261" Type="http://schemas.openxmlformats.org/officeDocument/2006/relationships/hyperlink" Target="https://www.gelonghui.com/live/2726964" TargetMode="External"/><Relationship Id="rId4262" Type="http://schemas.openxmlformats.org/officeDocument/2006/relationships/hyperlink" Target="https://www.gelonghui.com/live/2726964" TargetMode="External"/><Relationship Id="rId4263" Type="http://schemas.openxmlformats.org/officeDocument/2006/relationships/hyperlink" Target="https://www.gelonghui.com/live/2726964" TargetMode="External"/><Relationship Id="rId4264" Type="http://schemas.openxmlformats.org/officeDocument/2006/relationships/hyperlink" Target="https://news.google.com/rss/articles/CBMi8AFBVV95cUxNcUgyYlF4aDNPVFhGWjF2dG5HZkxmUTNSVmxaci04TGZtbnVEUnpVVGpNZHh5MUJKVGRvelREYzBfRDhsSFE2dnBncWYtSF85andPelBfekFYT2dCdFZLdlU4MGhTRm9adWhoY19ubzVTMU9CQ2VVQ3RsSTZuZ3NDUUc2dy1pRVhGVTA3UXcwQ3p1MExQZmFibE1nLUEyZX" TargetMode="External"/><Relationship Id="rId4265" Type="http://schemas.openxmlformats.org/officeDocument/2006/relationships/hyperlink" Target="https://news.google.com/rss/articles/CBMizAFBVV95cUxPT0FKRDhGay1zNHJINklGNHduX1FwNjYzaTZpYnVaWHFkcVAydUN5N1MySnpqVXYySFVTM2lxQnZzSVptaHNjMVAxR1hRODFrUGhNRkpIRVY0QkNWVWV3V1g2cjRLMGlZUWIwV2JuTnBCOGlJbXNDZDBCcHlsR0gtT29IakJDMnVCb182UDBiMVd2Y212UmlNelVHQ0lVdm" TargetMode="External"/><Relationship Id="rId4266" Type="http://schemas.openxmlformats.org/officeDocument/2006/relationships/hyperlink" Target="https://www.gelonghui.com/live/2725612" TargetMode="External"/><Relationship Id="rId4267" Type="http://schemas.openxmlformats.org/officeDocument/2006/relationships/hyperlink" Target="https://news.google.com/rss/articles/CBMigwFBVV95cUxNcUVWNFhWakd0RlZPdm8zTlpvWWRDVnY1YVFQY3RzelExeGVXRmpwOEFnN2lnd1BZZFhCb25QcDNIbElwZGhhT2M4cFdZaVFmcWp4amk0MW9XY3dEQjkwdGFpYS1fUk5yeW9VVy15NlF0RlI4UGd5WC1tNnZfdHBwekRBRQ?oc=5" TargetMode="External"/><Relationship Id="rId4268" Type="http://schemas.openxmlformats.org/officeDocument/2006/relationships/hyperlink" Target="https://news.google.com/rss/articles/CBMikwFBVV95cUxPWWtjQkxlcEVzVmkwNGFLSlN3VWc5blMtTFFvTFdvREJOUERLYi1vTzhSQ0tEa2wwc3RNSy1tbWd3Q3VCam9lcFR0aUJjQ0tMQi1OVHNacFN3QlMyWjNScDdDMkl2NklianZaeXB1QkJVMU1YZ1F0NXdmay0wb1hubEtjM3NPRDRrQmdCdjFlTjJCdVk?oc=5" TargetMode="External"/><Relationship Id="rId4269" Type="http://schemas.openxmlformats.org/officeDocument/2006/relationships/hyperlink" Target="https://news.google.com/rss/articles/CBMi2wFBVV95cUxPSlNGNVA2V3ZrY2RwYTV6Wk9veHRBdm42OEREc2JRUEhzNjRrVGZ1UjJxYmNtQkxzSDBTaUFUeWhVeG8zNTlORHZfUEt5LXM0WVNGSGpoLVduSkJfLW04UUgzSWp3aHZlazVGZ3pfa3YtZ0Y3UlBrMkI0QjdvdC10WFZGSkp0aWl1bVFwbFE0U2liYlVHUjFoRnZuNjlkUG" TargetMode="External"/><Relationship Id="rId4270" Type="http://schemas.openxmlformats.org/officeDocument/2006/relationships/hyperlink" Target="https://news.google.com/rss/articles/CBMilwFBVV95cUxPMThkRlduak9OZGwwX3NQMGRrSGlOZWhMaDh1VFRfWFlFQWJRRGREc2dBb2RmeVNZMEtZd2ljSTlKY3k1QmJUZmV5WjNaWUtCakZZUGUxdTFtM3lQMHRzc1c0VGZubHpXcTR2NTd5bEpPS2VHY2RISWkwOWl1YlEzRzlJVzg0RFZPVWVlT2szclF6VmJPTlZv?oc=5" TargetMode="External"/><Relationship Id="rId4271" Type="http://schemas.openxmlformats.org/officeDocument/2006/relationships/hyperlink" Target="https://news.google.com/rss/articles/CBMi6gFBVV95cUxQVEZEN0tEdkhxVWRMUUdBdFpvTHdMclRWMWk4VFo2ckV3M21mUFRBakd2RWxBUEI5RmJMQjJHQjFDTTFHUWItT3l0UHNvWk03dklUb3FaX3ZuNXAxcWVRUHFmWGpFQ1NKU3FhOUYza09zaERVLWZwMEJDVmNKa2ctNVFtY0NIYklhOUNmdmlCdFJQNjZlckEwWGltWHlTTk" TargetMode="External"/><Relationship Id="rId4272" Type="http://schemas.openxmlformats.org/officeDocument/2006/relationships/hyperlink" Target="https://news.google.com/rss/articles/CBMiekFVX3lxTFBFSXBiVjY3dFR5YXhocVYtVWh3Ym8wbEx2NUUwdktzSHFLNWRkTDhBbkZ1bkdYc3d2Rm95TU9KTWY5OXlzWDF5dFEydlRDVWp0X2RJUzlPY0tPMVFJS0t1TDRPZXZ3OENtQmRwSkN4SDliUVdJY0tCTFd3?oc=5" TargetMode="External"/><Relationship Id="rId4273" Type="http://schemas.openxmlformats.org/officeDocument/2006/relationships/hyperlink" Target="https://news.google.com/rss/articles/CBMi6gFBVV95cUxQVEZEN0tEdkhxVWRMUUdBdFpvTHdMclRWMWk4VFo2ckV3M21mUFRBakd2RWxBUEI5RmJMQjJHQjFDTTFHUWItT3l0UHNvWk03dklUb3FaX3ZuNXAxcWVRUHFmWGpFQ1NKU3FhOUYza09zaERVLWZwMEJDVmNKa2ctNVFtY0NIYklhOUNmdmlCdFJQNjZlckEwWGltWHlTTk" TargetMode="External"/><Relationship Id="rId4274" Type="http://schemas.openxmlformats.org/officeDocument/2006/relationships/hyperlink" Target="https://news.google.com/rss/articles/CBMi6gFBVV95cUxQVEZEN0tEdkhxVWRMUUdBdFpvTHdMclRWMWk4VFo2ckV3M21mUFRBakd2RWxBUEI5RmJMQjJHQjFDTTFHUWItT3l0UHNvWk03dklUb3FaX3ZuNXAxcWVRUHFmWGpFQ1NKU3FhOUYza09zaERVLWZwMEJDVmNKa2ctNVFtY0NIYklhOUNmdmlCdFJQNjZlckEwWGltWHlTTk" TargetMode="External"/><Relationship Id="rId4275" Type="http://schemas.openxmlformats.org/officeDocument/2006/relationships/hyperlink" Target="https://news.google.com/rss/articles/CBMilwFBVV95cUxOem8xNUNMbEtWenl6TFlIeVJXU3M4azZBaGVWbWliaHVBSVhjWndBTFpBdG9JUEJaampIeHJxQnRJM1BGYkJnUjR0TmxwSmxiQ3VUMVBXdElpUE9Eb3BPeVY0YUVtRVowYVF5NXlxLXNtVTBCZWJjVWxvOFpKZXFHMlAycHAtU3ZLY01DSURqU1JmdEtrNGdB?oc=5" TargetMode="External"/><Relationship Id="rId4276" Type="http://schemas.openxmlformats.org/officeDocument/2006/relationships/hyperlink" Target="https://news.google.com/rss/articles/CBMirwFBVV95cUxNSlk0bGhNUnp6Z2dUMmRHaWRNNEkzeU9Md29YVENhRkhPYmpPN2t6bVV2SmMtLTUxdnZ5bFhqZG03VTk5VVBqR01HbkFUaFZXTkx4ZzJRREdjbTlxN1JnVkhRdi02a3BYcTR5cFRDOVlKdXBiUnBoYi03TXRFVWt5bmtnMGx2RTI5YVhhNnU1dDBfZ0I1Znp2eTFxbTNMeF" TargetMode="External"/><Relationship Id="rId4277" Type="http://schemas.openxmlformats.org/officeDocument/2006/relationships/hyperlink" Target="https://news.google.com/rss/articles/CBMixwFBVV95cUxNRmU4NGExZGNyb0hOU2ZIVi1CMTNzY3hkWFhqblpja0dvR3Y2T0o4QllzRzVsMTZpNVBtSGRTSXdJSmgyQnhwbWFnSjZMMS1UYnR6Z3ZfTGpmMWNvd1ZYN3h3S3ZpaS1UVWlmLVk2dEx4Y3EtTjFqNTA1aEswRlBPSlhzeWhpc3NSZHdidXBQYmtqR2V6M3IxREJuUlVjMX" TargetMode="External"/><Relationship Id="rId4278" Type="http://schemas.openxmlformats.org/officeDocument/2006/relationships/hyperlink" Target="https://news.google.com/rss/articles/CBMixwFBVV95cUxNRmU4NGExZGNyb0hOU2ZIVi1CMTNzY3hkWFhqblpja0dvR3Y2T0o4QllzRzVsMTZpNVBtSGRTSXdJSmgyQnhwbWFnSjZMMS1UYnR6Z3ZfTGpmMWNvd1ZYN3h3S3ZpaS1UVWlmLVk2dEx4Y3EtTjFqNTA1aEswRlBPSlhzeWhpc3NSZHdidXBQYmtqR2V6M3IxREJuUlVjMX" TargetMode="External"/><Relationship Id="rId4279" Type="http://schemas.openxmlformats.org/officeDocument/2006/relationships/hyperlink" Target="https://news.google.com/rss/articles/CBMi6AFBVV95cUxOUDFuLTVKczFEbXhwZ1NyaFRMNmhRTUZXdTVHbWE1V0dIYkx6ZEM1aXZrZnJCUk9LRkFUaWN0ZGFvR1pZSXY0YnlJdGd6S25GTEpGTlF2ZFlMUmhhTkh5dmdxZ2hZYVdZVE9FUmZMbVA5bnlYOWg1UGk5cDlJZGdNaDJ5Um1lOFRjUkpjNjZnUWdRQlN5OHdaTkVhaEhLVk" TargetMode="External"/><Relationship Id="rId4280" Type="http://schemas.openxmlformats.org/officeDocument/2006/relationships/hyperlink" Target="https://news.google.com/rss/articles/CBMi0wFBVV95cUxPNlM2ODEyWTVoOUdVRnJFWDFwX1NQeXI0b1J3bzJoOGFfNkl5ejNNYWJ0N0RDYUpHNTVjektKRzk0dDluR1ZmeWdMcG05ajJoelBrbXYzMXF3R1oyN0gwX3dnanZnVHpjbDFiRTJtNHgxaUVSSDRKZzdaM3dRUnFvVHl6OVprTTFEZHMxek5sTnRzX0VfRHd2S1pLZHNrRF" TargetMode="External"/><Relationship Id="rId4281" Type="http://schemas.openxmlformats.org/officeDocument/2006/relationships/hyperlink" Target="https://news.google.com/rss/articles/CBMihwJBVV95cUxOZHhpWE5Fa1FNVjl4NHZoUFE0WDl0WS0wRGJjTkZCRlJPVEpCTTAxODZkdFl6eGpVcko5NnBPSzNGMmd5U1ZyRjdETGZlbFpZc3A1dWIzVlhHMHZxNU1KZjM4Mm9MOFZnenUzX0M1QjR2QjNHV2lCY19ZYWZ0Z3VJY0dxc2trN29NdEhWSlNuMzRqNkZQYndPNWFhLVVqTV" TargetMode="External"/><Relationship Id="rId4282" Type="http://schemas.openxmlformats.org/officeDocument/2006/relationships/hyperlink" Target="https://news.google.com/rss/articles/CBMipwFBVV95cUxQNkFhODdTc1hjYkVaR2U1TURKOG82NmtuU0hvSzRRQ0gyakY4RE52SFF3YTlsWGcweVEzZVpoVUF5NktVYldiRFVJbDBsdVJqa2JqOElRb25Ld0o4UFZ1RXpISWZFcHZPRDkweEl2Z3dEVzBWVjJJRExydWg3ZllwR2p1bm16SWJMaHNzS3c5Qk83SENaY3lCMUk0eVJsNi" TargetMode="External"/><Relationship Id="rId4283" Type="http://schemas.openxmlformats.org/officeDocument/2006/relationships/hyperlink" Target="https://news.google.com/rss/articles/CBMi0AFBVV95cUxQZ3ZmSEFYUUdJLTVJWnd1R09WMGF2d2xGTDNpTlByTmVwUDJPVEZvbm5uY1lSRjh6NUNUWDdmZUdSd25Qc2RKcmhsYUQ2ckRKb2MxOU96dzdkck1ERXpqcWcxR2U4QU5OWlpyMEVpNDZQalFRSXlzR1dJSmlIODljblhCQXFWQjVBZnVFSFRqcTVxUkZfdXRKRjBOejh4eD" TargetMode="External"/><Relationship Id="rId4284" Type="http://schemas.openxmlformats.org/officeDocument/2006/relationships/hyperlink" Target="https://news.google.com/rss/articles/CBMi_wFBVV95cUxNLU5ta0FlZWZkbHRzVzVkNXNiUDc1WkNad0Y4eDFwMktrUVJqUjdXdkFfUzd6VlBJcmk4di1nZGUwaW5QQWpXeEdoeDdiZG41OU9tLTc5cV9hbjdiZEIxR0YwaVQ4NUluaGcweVlDeXBwS3RpbDZoSU4yUUZYLUUxam9falJaanp6S0ZzdmNCd3lzT3JvYjZvNlBIdWtIYl" TargetMode="External"/><Relationship Id="rId4285" Type="http://schemas.openxmlformats.org/officeDocument/2006/relationships/hyperlink" Target="https://www.gelonghui.com/live/2726321" TargetMode="External"/><Relationship Id="rId4286" Type="http://schemas.openxmlformats.org/officeDocument/2006/relationships/hyperlink" Target="https://news.google.com/rss/articles/CBMi2gFBVV95cUxPMi1sSnpiVWJVajUtNm9BNHJGSXVvSFlxWkFucFQyRFZ2alB6YUl0S1RNZGZEd1U2OFpIc1c0UHBLd09HeWo0dEFXQU1ic21saDJCemhXOVpYNDVvLUNNNlFkUHd3bFhwNDZYSzNkQjlMYmNTbU83bTg2VmhQdmVjTHc4LVpXY1JjZjVNc1RmcGV4QWNsZEFhbUp2UGRuV1" TargetMode="External"/><Relationship Id="rId4287" Type="http://schemas.openxmlformats.org/officeDocument/2006/relationships/hyperlink" Target="https://news.google.com/rss/articles/CBMiwwFBVV95cUxPMU5JNUQzNXZhWFhsVFU4YU8yS2hyS2NkZHhlWF9lMWZNazNkSEd5bTJwc0F0WmxoMWN2WjJnVDlBMXhIVWF0bFlSS1dwYUJ3b2t2TzRYTGh1NU1vMmJ4ZUJzSXk1Rms2T2NmSkJkT2J4MEpSbFpRc1pqMGtHMjh2dUttUEhRNEY4YnhhRHBZdHdpMHJhemV5cTZDSjNWRk" TargetMode="External"/><Relationship Id="rId4288" Type="http://schemas.openxmlformats.org/officeDocument/2006/relationships/hyperlink" Target="https://news.google.com/rss/articles/CBMiyAFBVV95cUxPaWQ5c3BMdXdSWXdfYUU3dHluV2lPcVNWVmZKX2s4M0tjcmYwSVV1MEhWcVJwSHJCeVZkUEZsMHUtWE5HX2Zwa0RoSHdLeDlxNHZGZ1BLS2M0MmQwNTJnUkpibE9pZjRhN2pVNUstbVM3ZjZCYzhnZ1dLTldVb3Y2VGZ5M0Fnd2NWTVJxZGdydmxNRUNxcmFtM2JpVnQ4RE" TargetMode="External"/><Relationship Id="rId4289" Type="http://schemas.openxmlformats.org/officeDocument/2006/relationships/hyperlink" Target="https://news.google.com/rss/articles/CBMi3wFBVV95cUxQRGJQdFUyYWc3cmR6X2dEa1VIbEU4eTBCTXpDUVBYMUJOOF9XNWF2eTBudkR3UUNscHRMNGtKNlU3TlJCMEd6eUY5LUNraW5qc1JCc01RNVdKZmtwZGV4bkdlNFdrYm9BUURfMUJoUFVLUmZzcE9hb3Z6dE9XUlJSOFBxQkNGVlJXTm5jbFNRVXBDcmcxakJualZucHpmcm" TargetMode="External"/><Relationship Id="rId4290" Type="http://schemas.openxmlformats.org/officeDocument/2006/relationships/hyperlink" Target="https://news.cnyes.com/news/id/6636769" TargetMode="External"/><Relationship Id="rId4291" Type="http://schemas.openxmlformats.org/officeDocument/2006/relationships/hyperlink" Target="https://news.google.com/rss/articles/CBMiywFBVV95cUxORE8xYVUwbWdLUFpMUWxYaVpualVuT2VjSlJsQndzVXRtMHJZQVNWbl9YZXN4YzI0NnVfcDZqOUcwZllmUGhWdlFTMXJDQXRKMGtZMTR4VnVLanBQc2FOSlJfalV1UnJaTF9pUFdXYUw3Q256cWJvWnhYeWtBZW1BeVljdTRqQjlOd0RkWmduMHhQczJoUUhlRWdYX0gxd0" TargetMode="External"/><Relationship Id="rId4292" Type="http://schemas.openxmlformats.org/officeDocument/2006/relationships/hyperlink" Target="https://news.google.com/rss/articles/CBMiqAFBVV95cUxPSnJVSFByN3NZTnR6WFNqa2FBYnZzcXVzZWFxVmppaEhhdEppTm9kR1paejhEdmlyTUZJUkFoR09FVktva25qZ2NTSEtKTWlySGVSUnNmR2xJaE12OWFSaWM2cFNPWnF0WFJ6QzNpZEQxTEhDWWlubE16djNyUWNlZWhvRG11MmNZWjN4U0FVUnIybDhDOTZfdENjTU1kQz" TargetMode="External"/><Relationship Id="rId4293" Type="http://schemas.openxmlformats.org/officeDocument/2006/relationships/hyperlink" Target="https://news.google.com/rss/articles/CBMiuAFBVV95cUxOTjJpT0lSQzFZWnJDcEJpT1RGRW5ISG1iLURxQlI2eFJjcnd5c3pJUnozOXd3Sl8wNFVhRWY2Y2NHRFlOOXpqMl84UlluYzcyT295NG9adFhyMkVMOU9XMUFOeVltQ2s2ajB4alFrNWFSSHo5WmE0djhMOWVLeXR4LUlCcUZKVU5xeTRxdnVUQWw5RmdfVmRXNkhMMFpJZ0" TargetMode="External"/><Relationship Id="rId4294" Type="http://schemas.openxmlformats.org/officeDocument/2006/relationships/hyperlink" Target="https://news.google.com/rss/articles/CBMigAFBVV95cUxPTkxNRXYzb1BnV3BvMWo4bUlnQkRXT0U4Vm5fVWhSMlk5MnpMR2tDNFZGWmIxUWZ4ek5XcUlxSzNIWU43XzdoQ19WcHZRTG45U0ZVcVU1U0pqS2paYmxOVnR5WXBIaUNTNUM1QkttVmNFVUgtbzRkOVY4YU5ncUZlYg?oc=5" TargetMode="External"/><Relationship Id="rId4295" Type="http://schemas.openxmlformats.org/officeDocument/2006/relationships/hyperlink" Target="https://news.google.com/rss/articles/CBMiqwFBVV95cUxPbVlmaGJ6SjNSS1duZGwwdXdmMDR4TzRjRS1tQ1JhUmpQOTltQVJqMlZjSmIzZUVnU2FYVVdaRHNhVGlVY25ibzdZamN4NnNyaUdTaXpKNkFqYklpZHZJc3AtNlFfYVlmR1E0UUxNVEVEVnc3STIyZVZmSm1NREs3OFNScmxYOFhZQkk0TEtXLU9iUGtOMTlVb3ZwQmw4Vn" TargetMode="External"/><Relationship Id="rId4296" Type="http://schemas.openxmlformats.org/officeDocument/2006/relationships/hyperlink" Target="https://news.google.com/rss/articles/CBMiuwFBVV95cUxQNHBicjBTb0hNWmMydm43eXBKZ1NDS0J0NmdXWHUzS2EybzBTYk5oWVNETlVlMEU5dURpdjlSZjhzVFJtTlA5cUhEYUUtUlpXcWZ0dERIZFlJRThzN3dRUzB0dElDTzhhWF96Mm14UjRCU1JLdV9Ma0pLTzZEd2Z5RzQ3Rmx3TkpteWNFaEx1dmJXRWM4MkJJdHlDWDN5TE" TargetMode="External"/><Relationship Id="rId4297" Type="http://schemas.openxmlformats.org/officeDocument/2006/relationships/hyperlink" Target="https://news.google.com/rss/articles/CBMib0FVX3lxTE1wTWlvVGx5clN2UndWZ0tWTFRTZ2RESDJ1X1JkbEdDTmlWaHJCcnI3dVotTjljSmRKb3FST01vbFZnalZNeTlaVXVYUTUzVHJTZE9sMHpib0o2OU5MOFg2RDhlNDVXZlpWUFR0NVdLVQ?oc=5" TargetMode="External"/><Relationship Id="rId4298" Type="http://schemas.openxmlformats.org/officeDocument/2006/relationships/hyperlink" Target="https://news.google.com/rss/articles/CBMiiwJBVV95cUxNa0Q5TzhmZVNYR1oyVU1JVGFjUVZxSDk1YWY1bXBtdUVoVkp4TXVicG1FcWtNODJhTmZiRjNqdGgwSlRDa3hLTTNzMlFaRVBybl94RURMTEEzUGE4UzBSandTd1dfZ3BaVm9tX3lYSTR0cGdhSm5JbXhSZGZpUGsxNEl6NjdXTmp0TzZEZUhqY0c4VjBCUmp4UjZHMXZlZ1" TargetMode="External"/><Relationship Id="rId4299" Type="http://schemas.openxmlformats.org/officeDocument/2006/relationships/hyperlink" Target="https://news.google.com/rss/articles/CBMiqAFBVV95cUxPeWZlbnpZcklPdUdXcWpvdmdwQjRiZ2ZVQU8xSVFUTHNPZmx2QWpaLWgzMFU3QlllNlhDYkt2QkJwMV9aMzRGM1BFYUVHa21ibHdFVk5rb0licU5QdkFfYkRscUs0cjVsNFhYU1FPLUJVeVhEMXhWaEd2MHIyUUN4VnltN2IwOUNYa0ZBc1F3V1E1MFZzRlBYU290b0ZVN0" TargetMode="External"/><Relationship Id="rId4300" Type="http://schemas.openxmlformats.org/officeDocument/2006/relationships/hyperlink" Target="https://news.google.com/rss/articles/CBMiywFBVV95cUxNNWJ4VGx3SnFNUkNnTTJZYl9CM1BFQ1RTSWc0S0tXRzNVeWRaZVhIdGJZeEZmeGEtbWpMTHo1TTAyNmRfQmxTTlNWNW9kRHRndlVUWlpsa05WcE1mX1JyM2lNWWJXNVBQVG16RUxEUTh0cXVNWVI1STNKajFqN25fNmFpREIzT2dFUTNDWWE0OHBDRXE3TlJrLXBoaE9qaE" TargetMode="External"/><Relationship Id="rId4301" Type="http://schemas.openxmlformats.org/officeDocument/2006/relationships/hyperlink" Target="https://news.google.com/rss/articles/CBMiggJBVV95cUxQTGR4Q1VFYUtEeThzajVwbll4emcxcWdfa3pRZ1NvRERaaVhQejQ5MGM0TkxsSk4zNk5UdEFOSElZamtSOE5vOGpwOW9JbFMyX3g3bTRkaUp4ZFVFU3d1RFd1ZEV1TW81Vm9tWUlLSTR1TkpYU3J0V0tRM2xoc0hJaUwyYUJXWTJkeWZDVDd1ak9nTjY0UUlwbDhGMXoyOX" TargetMode="External"/><Relationship Id="rId4302" Type="http://schemas.openxmlformats.org/officeDocument/2006/relationships/hyperlink" Target="https://news.google.com/rss/articles/CBMivwFBVV95cUxPQnZIdEFWeVJMd1dwdnU2SUVCNXJUS01VX0drSHAxN0VGdElzMUI4ZjJTdElDbWxiekJVS2R6T1dTMDdnTGhZWTF5Nmc0SFMwOU9ZWmJBTFVNZ0wxMVJNdlFxclI1TEFuOFFwYl9pRm5DRE9zQkpPMGgzMVV5WlZZTkI0anhGQ0ZyWTFfY3k3bnJJZ2pNbGdRVW1lcnNIVk" TargetMode="External"/><Relationship Id="rId4303" Type="http://schemas.openxmlformats.org/officeDocument/2006/relationships/hyperlink" Target="https://news.google.com/rss/articles/CBMipAFBVV95cUxPTmlrMk1IaTlncl9EYzltTjBFWEFRcVNvLU5uUTBENzFORVVrOVpiQnJoemJNMmRTSkpON05fYUp3S280YjFZODVUTmdyN0s0YzZTYl9YdlcwY0RHRDhodWIzQzcxd0dwOG5CbzJEUGtXVkF2R2puZWN5d2s4YmlkUVdJdzc4Vzg5QjlINWNrVDlPdllfUDJDUDJNLXNnLV" TargetMode="External"/><Relationship Id="rId4304" Type="http://schemas.openxmlformats.org/officeDocument/2006/relationships/hyperlink" Target="https://news.google.com/rss/articles/CBMiqwFBVV95cUxOUVFQZUkwR3dxQlFndVUtc211MWxfUHQ2TTNNWEFGa3Q4R2RCdTBiVk4zS21XWFFqUk4tU1ZFOTQwQWhVV2xZekQ0RUhnRE1fd2I1bHpTWkptV0JzaW93TnJGQmx0cEhkNlFIc1lVZDZkQzFSa2pMSUJnaHhLcE5yMmNIWGJ4QjJ5Y0tlTUR0anlpR2pmcEpfVkQtWUN4eG" TargetMode="External"/><Relationship Id="rId4305" Type="http://schemas.openxmlformats.org/officeDocument/2006/relationships/hyperlink" Target="https://news.google.com/rss/articles/CBMimgFBVV95cUxQaDgtbTFUMjBjY1FYczdUY0l2ZWxlRDcxVkdUQUdTLWZYY041UnFUV09PV3dZQWQ5c0c5aDBPOFFsOThzckhJYURGY2RxcGVzd1gycFF0aEtXcllEMGJsb0l4b2MxVGhKYjZIS2N6Y2x4VThCWVBraWJ3TU1uZXFuTE1mZG1KN0NiWkVpcGhucV9FYzhGb29zQ0VR?oc=5" TargetMode="External"/><Relationship Id="rId4306" Type="http://schemas.openxmlformats.org/officeDocument/2006/relationships/hyperlink" Target="https://news.google.com/rss/articles/CBMi1gFBVV95cUxQM3Bsbl8td2dMQWxrVlV3ZEVrcERXNUZ4RXZPczBqSTFrQllJMmZYNFUzVVZ5dTg2VDlaQXpySTN1SDRYeUNldXlWYnRLdDhubjNtUFRGUDQ1alZlVUFPeE1iNkt0ckk3bkgwZjNKWVdqUml2dlJVZ3hhWm9heWJBN280aUFkSF82RHRVUlZ2V21GWmtYYUJQazZSVDVDdW" TargetMode="External"/><Relationship Id="rId4307" Type="http://schemas.openxmlformats.org/officeDocument/2006/relationships/hyperlink" Target="https://news.google.com/rss/articles/CBMiW0FVX3lxTFBMWW9yYmx2amxwZTFZbEtCRUF6LS1uWnZackJhb0ZMYm9hTXFkY0VWdU9ReHFYNTFNLUlyZlY5aVJsNnozLXpYc19kckFLbUtEaTF2SVJiTWZtUjA?oc=5" TargetMode="External"/><Relationship Id="rId4308" Type="http://schemas.openxmlformats.org/officeDocument/2006/relationships/hyperlink" Target="https://news.google.com/rss/articles/CBMiqgFBVV95cUxOUVhjTFVyUF9OUnhscHlOT0NtVnU1Zkg1SGJwanpwRDctZFhaNENlYlNyVG04UWpQWkhPVV83WU8wQkdkSFJBa3JKMmxYaUFtMmthOVlXUlZXQXNmbUpoNlo5VS1WcThWUi03VVZzQ0szWk5DZElDU3lfeklYZ3ZqMER1WmJ4QTNiNV8xekdZcnEzOXJFSVY0WnFLbktoYn" TargetMode="External"/><Relationship Id="rId4309" Type="http://schemas.openxmlformats.org/officeDocument/2006/relationships/hyperlink" Target="https://news.google.com/rss/articles/CBMilwFBVV95cUxPancyVkYyMnZjdDVNa1Z0eW82NFB2SjhyX0tvZlUzXzBteTJ1cTNDOERfMEp5LUxkRzIyc1JHSEZSM2tWdXRRVXRJWXNpb05TaEd6R1otbmN1NDZKZFF0TFo5V0xrVmJXckdmWnIwZ2FwZ284M0kxLWo5TkNNYUVEeXlKZHFyLVBWOEJwQ09BeFJISVpCakJv?oc=5" TargetMode="External"/><Relationship Id="rId4310" Type="http://schemas.openxmlformats.org/officeDocument/2006/relationships/hyperlink" Target="https://news.google.com/rss/articles/CBMi2gFBVV95cUxNbjhHWXdWT3ZKZnFHWkZGRUI4bkE0dUJRelFLSFhLUktPZTNWVWdkVkFXSnFjNG1FaE1VdWx1Z00wQV9hMGp3d1hvRzlqMGZETmVEN1lCOEtPVHEzdTlsM1JSanV0M01LUzFqYzhIQVZrbWNyUktQeDd4ZEtsNy1saDdqR1NuQXd1LTY3U1l3M3VCNGFZenNVQlVOY0lFcE" TargetMode="External"/><Relationship Id="rId4311" Type="http://schemas.openxmlformats.org/officeDocument/2006/relationships/hyperlink" Target="https://news.google.com/rss/articles/CBMilgFBVV95cUxQNWJlNVNjMk50UEFJVGlQbXdlSEFiMjNiMDZMUjItSUZaTDF1NUZmMzlTVmhaendfVGVJN1JNUmg5OExuNlAweWpMTWRRd2ZsT3l4Ql9nWFpyVG1GcmhEdHZMRExmNU12dEh1R19kMUltZnBvZEg3aDJvZENqNTNOVnVNVFo0OURKdGlSZGlYbGhKOGFqRUE?oc=5" TargetMode="External"/><Relationship Id="rId4312" Type="http://schemas.openxmlformats.org/officeDocument/2006/relationships/hyperlink" Target="https://news.google.com/rss/articles/CBMiugFBVV95cUxOR3lhdW5CeDNKaVN4Um9pbFJfWk5tWExpQ0t3dWt2SXo1SzZ6dlgtQjNzbnUtc3VySXVCTGI0QTQ4N3ZDMkN6U1ZnTFp6Znp2enZabGpYcTRid3BUcDN1YTN5N2s1N0ZNQU05NHE5WVVXRHlqNE1zQWpZTGpTSFYxc0dvN1pYdjY0N0ljcmJLUjdzeUNCOEdpZjJtampxUF" TargetMode="External"/><Relationship Id="rId4313" Type="http://schemas.openxmlformats.org/officeDocument/2006/relationships/hyperlink" Target="https://news.google.com/rss/articles/CBMi5AFBVV95cUxPYWdNTUplWkdYNFRQYXVWYTQtYnBydjZ2Rzh2QjhZaldRSVg0WThWdkVOSHVxa1dQVlBUeXZ3aWdfdmF6M1d0ZkFnTDNyUkRzbFNkSWxEdmk5dWNMdjJ3ZnNSclBBVF9sRF9HY0k5ZTZxZEhkYVJhYklfbHByTGtyczJuekRhdUVqNll6SEZ1ZHRvZVRhY3RaRXFRN3BJSn" TargetMode="External"/><Relationship Id="rId4314" Type="http://schemas.openxmlformats.org/officeDocument/2006/relationships/hyperlink" Target="https://news.google.com/rss/articles/CBMinwFBVV95cUxOcjRIclJEV3QwdGN4RGlqNGdBaEdadUQ1bXVldFFxdmEybnoxdG54cVhBeDBLb2R4NWFnUmNKRVc1bnZNVHVFMmgtTFdRMmpPQkZtcTFwWmk5MWRGb2FBSWJNbWo5UExFVklEN0xZa3BERkFsNXEzU0ZzZ190Yy05MWJSS3VjTXVuNmVLSXAzaV93U2hEY0ZUQWowb1psNF" TargetMode="External"/><Relationship Id="rId4315" Type="http://schemas.openxmlformats.org/officeDocument/2006/relationships/hyperlink" Target="https://news.google.com/rss/articles/CBMilwFBVV95cUxOUUdVLXlSTDh6X0wtNnl3S2dkdDJTY2R1TlFzOENUa0xmZU9GbmFacXdrTUF6akhreTNRdThzbU0tTktWVDlJWnAyaVYwOFNvc21HbjRVVkZLWmJSVVJMV2N3RC0wTlhLa1BmZU5WMnpMcHVua1pOX25RUXljNDBEYkhsLXdqa1JVSERnUVFuMU1TajNlWHhn?oc=5" TargetMode="External"/><Relationship Id="rId4316" Type="http://schemas.openxmlformats.org/officeDocument/2006/relationships/hyperlink" Target="https://news.google.com/rss/articles/CBMiiAFBVV95cUxPQjdNV3FheVNZOVF3c0E5TVFBamI5OURuVHFDUkhxS0JERnc4QUVkTW1EMElHMHlGRjNmZDc4VE16T0RYdjI3M1hIaUVrSU5HYVRUU0I0SThPcGJlZHlqZzVwdTdfcmNhUEM5aENBWGRPSDVpeWRjYWl0RGlmQXpFMlU3T1FJSXdQ0gGcAUFVX3lxTFA2U0dnMlFvU2pKSH" TargetMode="External"/><Relationship Id="rId4317" Type="http://schemas.openxmlformats.org/officeDocument/2006/relationships/hyperlink" Target="https://news.google.com/rss/articles/CBMiywFBVV95cUxNSUpEZU5jS1FieEg1VWlTS0Zha0h3ekdTRFpySUtDY0k0RTlaLW5NTWg4R2dBY09GUG5OenhoWXM4YmdQeEh5OWtQNGhERVowRHptRXppejk0S2c2ZkxiUWtCOEVqYzFLRkZDZEgtWDNFSGNwV1JfbnZsdkgxejlET2p4dUhNbkZTZU0tTEJ4alZXNHBJTDBZd214TkF6RG" TargetMode="External"/><Relationship Id="rId4318" Type="http://schemas.openxmlformats.org/officeDocument/2006/relationships/hyperlink" Target="https://news.google.com/rss/articles/CBMi8AFBVV95cUxObVloRFZuSkdnTnl2LTlqM0dQMmFiOVRUSWszZzlwQllVYjNLZnZTZXM5NnBId3kxMHZwdUlJSWhxZ2RUcTctX041ZnRrelY0SjAycHUxQkhJbUZGcTBDaEpIaUdpbEh4TXdlbm42NzJ5SmE4dnR0SkNVUWhZS280T1RUV1N5RGFKVlVJa2xHbFJHRnlIUHBTLWpFTlZMNn" TargetMode="External"/><Relationship Id="rId4319" Type="http://schemas.openxmlformats.org/officeDocument/2006/relationships/hyperlink" Target="https://news.google.com/rss/articles/CBMi3wFBVV95cUxQWlhGdWRKLW9YdFp4TXNMYnlrNXpCT0pGOXBDX2lFYmxUQ1NKb0ZyRlR4U2x6RlpfRDlsRTZWMV9qZUFQeDVYVmYxejV4RGNTNndrVFMzMGJBRmlNZkJYaFVvYVBPMzI4S3V6NzFndWZ2cTJoTTJvcG5feVdITjZvZUtIckw3ZmlHdG1zM0wyWF85SkFaMmcwdkcxWm0xdE" TargetMode="External"/><Relationship Id="rId4320" Type="http://schemas.openxmlformats.org/officeDocument/2006/relationships/hyperlink" Target="https://news.google.com/rss/articles/CBMiswFBVV95cUxPel9oZkhENDZDWlZrS21YQktLOGFLaTJLS1laeDFaQW5LdmlqUjJsU2toMV9KaXMwUUtTNlVwSmlEYVAwVUFiZExhZ0FUcllxRTcyMEJlcFJESVdlOG1JYWJDRWM2Ykh5cEFBcm56aC1qXzhPSU9FaS1CaFpuOHNVWmNVd1Z4TTNXMDZUZ1JXLXJxcUFzSG83Ny0wVG9tb2" TargetMode="External"/><Relationship Id="rId4321" Type="http://schemas.openxmlformats.org/officeDocument/2006/relationships/hyperlink" Target="https://news.google.com/rss/articles/CBMioAFBVV95cUxQQ3U2cEpsT2FXbi15SkdDT2NjN2plU1hBbGpYRHFRQ0xILWJSM1Z6VldzUjBKVVkzYnE2Mzlqd1dzanh3U09RUEJqZU5YTWh3N2o3ZXdFZWdXOGdCeHp6MnBRYjlaZGZVZmdzOXFEd1l5VDV5ZjlzMUJ2WXBiTXpTdUMtS2Q0Z1czeXpFcWRabi1LZ0ZRNmJvMmhsOFNsQ3" TargetMode="External"/><Relationship Id="rId4322" Type="http://schemas.openxmlformats.org/officeDocument/2006/relationships/hyperlink" Target="https://news.google.com/rss/articles/CBMiuwFBVV95cUxOTWh3Qy1TYzNSNHllT2dJSnY5S3hUN0VyeTJXZmNxaGhpeEhOa0pLU3FoUlo5bTRyeFRKVGNlWlpXNVpCMUM5RU13QkgyWXZ4UUZRQmFxVUR3UE04VWxkbmpmdUxuY1NNU01Mb19iSkxndzBCQm9lMU9uSFIyeUJFR1F0cjEzS3N3X0RFLTNleVh6WmtReVBaaWhLX0diTX" TargetMode="External"/><Relationship Id="rId4323" Type="http://schemas.openxmlformats.org/officeDocument/2006/relationships/hyperlink" Target="https://news.google.com/rss/articles/CBMiggJBVV95cUxNa3NKZl9rQ3MyZDh6T3ppeTdNMkVHOFBhdzlpZmIxQ1pnbm9ITWJSOXN1WUE2cHllTmRnWDZ6X0ZIV2dkNmo5ZEl2OXZSWFE2czY0dUpXT0FGZlMzNm9tc2JKY1l2MEVGV3VyVGtiWXJpcll0bEpJU2hxYUhRWmwxdEZ6ZU1oc0ptdEtvRWdfU2I0ZFF2TGxjSXBIUWxCSS" TargetMode="External"/><Relationship Id="rId4324" Type="http://schemas.openxmlformats.org/officeDocument/2006/relationships/hyperlink" Target="https://news.google.com/rss/articles/CBMi0AFBVV95cUxQcVJmZVN3OVF5NXMzeUtEaFh4TlRROGc5Nm5mejB6TXJ3NzExVmlqMzBsQmp4WU80VnNGcVFHOUlqUXkzaUd3YURyWlpTSFI4NUFsMXpyaTdrNTZVU2FndnpQa3lWVmZzeU1NNnpNZlBFNVc5TEdSM21EMjh6Zi1zVlBMR1NWMUFKWVc2WTV0SGVVdXFBdnk1YTRFWW9sT2" TargetMode="External"/><Relationship Id="rId4325" Type="http://schemas.openxmlformats.org/officeDocument/2006/relationships/hyperlink" Target="https://news.google.com/rss/articles/CBMiygFBVV95cUxQZ1R0bkdVQTRjcWt4dUIxMWQtSTE4eU1YTFhCR3lRUVhhTEYwTEpLandjeHVUX3AtbUhtcVo0QWZMVFdzV2RudERWMjNfa014Q2dwR0ZsWU5DaGd5cUlnM2Y0a3J1Qm81X2hmd1J3anRzdHRHQ2RhcU5ZejJzR0h6TUFJQjBoUmVWOElkWUFPU3ZDcGVLeG9FX2VJTy1IWW" TargetMode="External"/><Relationship Id="rId4326" Type="http://schemas.openxmlformats.org/officeDocument/2006/relationships/hyperlink" Target="https://news.google.com/rss/articles/CBMie0FVX3lxTFBzT2FqZW1IZzhaaDlWeHlib21qSFhqbDBRZHFPMUl4OFhCUVp1d0taXzMwenY0R05zeExpNkpHMG5xRHZaNS1Ed19NTGY5WHRKYnVkTjVrTElLYndWdzJVcjRCOG11czh0QnczS0pJQXc0ck05VkxtbUg3QQ?oc=5" TargetMode="External"/><Relationship Id="rId4327" Type="http://schemas.openxmlformats.org/officeDocument/2006/relationships/hyperlink" Target="https://news.google.com/rss/articles/CBMi3AFBVV95cUxQR0hFVUYwWjRzOC1nUm04WUx3ZVdmLW52MVIzZ3VBSHhWU0lpN1NUc3FhQWNhb0RuVTZMNTRqS3JPQ0tsclVUZDhKOUlPNGhQT2VnRmNINy1JM1FoU3lFS3c0dXAxbGkwMjhEeHZfTWNzY2hkRVlvb2FUYjFFMm1IVnctcV9vdnVxTEdzd0xhNUhFWEtYb2xGYml6Y2E4WW" TargetMode="External"/><Relationship Id="rId4328" Type="http://schemas.openxmlformats.org/officeDocument/2006/relationships/hyperlink" Target="https://news.google.com/rss/articles/CBMisAFBVV95cUxOQW9OalFzdGVlajNjUG9oZ184SjBrbWlTcjhWN21WdUtPZXR1Y2Vudzg3MEZtSlk0Wm5IcUxJQ1dvR2QxM2JNdHo3dXFSMUt0dW1fSWdEb0ZlUU5kd2VmR1J1U285TnFiS0tNUjRhUmYybEJDRXctWG9pdHcydzNGUVVZSGxFc2JPMElwcmVKLXNERW9oRS1wNFVFZFRyS3" TargetMode="External"/><Relationship Id="rId4329" Type="http://schemas.openxmlformats.org/officeDocument/2006/relationships/hyperlink" Target="https://news.google.com/rss/articles/CBMiqAFBVV95cUxNaXNuMzdDcllvekFXTlR2V3BvLXVjd0lqdVNwRjF3V1p4MEFMbDh6NDVzQi1vczFSUXV1a1ExcHdMUG15ZlladTAwbS02NXJTbFQ1VVpnak1JZ01fcFZscUxaOExqR1o3QzNpS1g0eU1tMjVGMW91cllHYmd6RVlfVndrekl1allzQ1BlRFZ2UVVxd3JJVktRX3psQjItSz" TargetMode="External"/><Relationship Id="rId4330" Type="http://schemas.openxmlformats.org/officeDocument/2006/relationships/hyperlink" Target="https://news.google.com/rss/articles/CBMisAFBVV95cUxOQW9OalFzdGVlajNjUG9oZ184SjBrbWlTcjhWN21WdUtPZXR1Y2Vudzg3MEZtSlk0Wm5IcUxJQ1dvR2QxM2JNdHo3dXFSMUt0dW1fSWdEb0ZlUU5kd2VmR1J1U285TnFiS0tNUjRhUmYybEJDRXctWG9pdHcydzNGUVVZSGxFc2JPMElwcmVKLXNERW9oRS1wNFVFZFRyS3" TargetMode="External"/><Relationship Id="rId4331" Type="http://schemas.openxmlformats.org/officeDocument/2006/relationships/hyperlink" Target="https://news.google.com/rss/articles/CBMikwFBVV95cUxONkg3RmxQbUo3UTVfSkFiVXlLaC1fWlBCLVkwLWhobFB0dnFtbl8wT005R0N5SXZrbUdqWE9SQWVQSUpka1NGaE9CMy1MQmZuTlQ5ZElRMUwyUHpsSVp5dEY3eXRZdFlYU3pOLXZRZ1Fxd0ZiVnJhQ0NnZVlKamstNEp4Z0daNXI0NXRvRHpmSzQyb28?oc=5" TargetMode="External"/><Relationship Id="rId4332" Type="http://schemas.openxmlformats.org/officeDocument/2006/relationships/hyperlink" Target="https://news.google.com/rss/articles/CBMilwFBVV95cUxQUjFLUmQ0elZEV0I3dngxNlJOYzNVY1F1Yy03eE1xYUFFcWNUcE9sWDhpcUpWTlFYazd3NFFNeUY5LWJOUVhaeG5vMFQ0akE3d0hPRHc2NnQ3QUdaZ3FmSkRENW9HaXpoTXdvWkVVakR6cDFRSTFPdTRJZ2pFeGtRaXJ3dmxyNEppeDNGWkJHc2o0RTk1T0I0?oc=5" TargetMode="External"/><Relationship Id="rId4333" Type="http://schemas.openxmlformats.org/officeDocument/2006/relationships/hyperlink" Target="https://news.google.com/rss/articles/CBMihgFBVV95cUxOSlRjSWMtaEg3bVpBaFAyNVlnUmRJUmJvNW1JRi1ZdW54dGNKcS04RHAtREsyWnE3R29GOFY5WnhzREhOT3hNMmRCbkVEOXdfQ1ptbHpTVjA3WHhuSi1sOUJPdHRZZjhQZUFnWFEtTW9zZGlVb1Z5aC1zenlxOGYwTHZHNVRlZw?oc=5" TargetMode="External"/><Relationship Id="rId4334" Type="http://schemas.openxmlformats.org/officeDocument/2006/relationships/hyperlink" Target="https://news.google.com/rss/articles/CBMi4AFBVV95cUxNZ1kyLXdZTERMODRfRzFmMnRVLVZPYVRSczZMaWhNdGhtNmt0NjRkNnR3dHVOdFZzVTlPbjVsN19oejY4SmVtUUYzbkVydzB6Y0xYZEw2TmJ1VUstSDFKa3VaaWxMX2l1QXlxdWpVOVJ0TXhoVktnTVZBQVpqNEhPQ011QmpqalFpVUYzM1luZHNHc2thai0zRzNWbjdHQU" TargetMode="External"/><Relationship Id="rId4335" Type="http://schemas.openxmlformats.org/officeDocument/2006/relationships/hyperlink" Target="https://news.google.com/rss/articles/CBMitwFBVV95cUxOUWl4Z1dNN3g3VUpZUWtvc2g5V3A1b2Y0eWVCY1laZHgwNDNwWVpYVFl6TzRyYU15MklVR2Q4VjRsRWZJQngxZVJCYUROUl96SFFtTWJ5d2ZhaF9qdk9NWGJUaEk1TUJzdU12V094YnBXVXNSRWZyNE4zdDNsdFpXYTVtbzczamNuUVdGRFB4UnVNVGVaVnFIbkxseXNteH" TargetMode="External"/><Relationship Id="rId4336" Type="http://schemas.openxmlformats.org/officeDocument/2006/relationships/hyperlink" Target="https://news.google.com/rss/articles/CBMi4gFBVV95cUxOUXlDYmx0SDlSN2xwZ2o3OUJrUENHSlY4SHVfVmt5LW14MWg4bVB6Njg4VlRNVEswc0puWm1RblRyX0pnVEhDVFFIRE1VUzkyd2U2WnVkS1dfM1RwcjY4TlpWX0lzU3BFSHY4SDNWNnRIZ2R1VGQwVkM0Tk9IMS00Z0VtTGJKRXFRSWhFaENUajMtYXRYTFpob3FJTEtaTk" TargetMode="External"/><Relationship Id="rId4337" Type="http://schemas.openxmlformats.org/officeDocument/2006/relationships/hyperlink" Target="https://news.google.com/rss/articles/CBMi3AFBVV95cUxOOHJKQ2EyLV96U0xzQmNST0VzQTFONlpJcmhER0RuYjczelRmc2N6QS1Md2dFTTRoX3YyUE8zN0FYQTRwMGhkdzJUMzZVR3o5dTJabkZfWUg1NzZ0eG9JWGIwVkI1SlBwYkxSazUyaW9JLUk0V2ZuWVVDaG1ncDMyZk5TM3dmUWFYcEo1emVfbzFxckZwdDR0OE45VUdCMG" TargetMode="External"/><Relationship Id="rId4338" Type="http://schemas.openxmlformats.org/officeDocument/2006/relationships/hyperlink" Target="https://news.google.com/rss/articles/CBMiZ0FVX3lxTE1vS3JDeHNjc0lBdGMyaFFvQklyaHBzQ1ZpQTVEMVhEQkpzZy1YRjV2b1E1a2JkMG9WeFFlX01xSFY3R3N3MUxxSUxGdDk4aG53cW9NRU9faElMUHgzU1hXVDNmb1B4LTg?oc=5" TargetMode="External"/><Relationship Id="rId4339" Type="http://schemas.openxmlformats.org/officeDocument/2006/relationships/hyperlink" Target="https://news.google.com/rss/articles/CBMi1gFBVV95cUxNTTRYcG5YWVhHYkpGbEdITkJVTW85QjhyOS1RYVBrQWtBVGxuSEZzcnN1b1oyLVZ4OE1kYnExNV90RnNVekNWVXp5Zm5jTk9RWnkzTkNzQTNURnFIWWluRzFITnBoa2dZSkFPSnhneFFkTFZncS1MemtPajBTbUJMXzZaN2dyNUhGLWxINk0zVGh4dDRReUJVMTZlM2N6OE" TargetMode="External"/><Relationship Id="rId4340" Type="http://schemas.openxmlformats.org/officeDocument/2006/relationships/hyperlink" Target="https://news.google.com/rss/articles/CBMib0FVX3lxTE94ejB4LU9ILW1VWVRhblN1UzFYNDhWa1p3UnUxb2d5c0tsM0JzdUhId1UwX3owTmRtWnlaS1JqcllpUjUzcEZLa3gtcE5QeWxIQzY0UUNUNF9nZ0tieGpvampHZWdDTzdzVTdPVng1aw?oc=5" TargetMode="External"/><Relationship Id="rId4341" Type="http://schemas.openxmlformats.org/officeDocument/2006/relationships/hyperlink" Target="https://news.google.com/rss/articles/CBMi_wFBVV95cUxNa0N3eldlc0htTTNhQkhMTDZ5ZmRJdmJuUTE2ekZnZFZGVkM2c0VCN3ktYUtiZjRhaTlfMmxOZDRZVUhnTEFPOTFsdGNQeXN6THF0cEsyb3k0VFczQlNZRDBpZmtRblpuaVZFUTdqNk1ZLU1CVUNqMXlEQ1ptRm56bHBNQXB5M3JvTGFZXzFKX2lXV0lrcU9tQWNPekRqUV" TargetMode="External"/><Relationship Id="rId4342" Type="http://schemas.openxmlformats.org/officeDocument/2006/relationships/hyperlink" Target="https://news.google.com/rss/articles/CBMi7AFBVV95cUxQUmFZZENFRXJkRm9VVU5rM2VFUlJFRDFTSzFLdEI2aUc3WG5Fald1X2ZUcDZncWtYd0tGelg2WDFiTVBYRTAxazNUOGpWSFNvaW5LbTVTN2JIQUIyX29DZ2czYTdTUzAwSlQtbDA2S1JmY0FoY0VLMUQ5V2VHd1RqOFRIOFYxZ0JnS2dWZ1F5MXNfRl95TF9oRFZVR2VnNX" TargetMode="External"/><Relationship Id="rId4343" Type="http://schemas.openxmlformats.org/officeDocument/2006/relationships/hyperlink" Target="https://news.google.com/rss/articles/CBMi0AFBVV95cUxPN2hpTnB1aDZhdTFQUUVoaFFtUllWNjJ6c1RLSmtFV3ZmMmJFV0JvRXVSYS16RXUyOHFHeGVHUmxtOXlZcVdqVmJMY0lLUURhSHNFUHh5U25UQ2w4Mjhkb2h6eXN4WTRLbUUzeVBNbGhUSWF5M09LR1YwQk5UX0pjRkpSWmF6bS1FRHV2QXkzZExKc2RiOVpucVdPM0Vuay" TargetMode="External"/><Relationship Id="rId4344" Type="http://schemas.openxmlformats.org/officeDocument/2006/relationships/hyperlink" Target="https://news.google.com/rss/articles/CBMiywFBVV95cUxPRnVIUVFudUhhRGh1OFQ5ZHlxdzkxa1RmVGE2Z2l2d19TWXQxLTlyd1l5bG85cnZFU0FkR1o0cEEzZlgyQV9sOU5qQ3ZlanprTEFNbUlvOHNPWUZnS3dvWll6Mzhxa0VEWGZtUWxNTWp1N29CeEdienZoS1U2d1VrMHRNWnlrN3otYmNRakprVElBYmd6Wk5TcGRxYkk2X3" TargetMode="External"/><Relationship Id="rId4345" Type="http://schemas.openxmlformats.org/officeDocument/2006/relationships/hyperlink" Target="https://news.google.com/rss/articles/CBMiwgFBVV95cUxQU0dRdktNZ3dHTmhJVVozYlF2bnhhNlF1ZFZRbWRLd3FrczBOUHJQWjdBYnJkTHpvLU54bUVJMGN2b3Q0RXVLY0VZU2VDUE5GcG95N0pDMlBYYmRPMGJROGMtc2lhRUxkNHlXZHNKQzZTeG94TlNnY0JaTUdUWHV1X3Z6VGhoQkRQUEVzb3l4N2NteFZILU5TMWdWaWhzN2" TargetMode="External"/><Relationship Id="rId4346" Type="http://schemas.openxmlformats.org/officeDocument/2006/relationships/hyperlink" Target="https://news.google.com/rss/articles/CBMi2gFBVV95cUxPNXI4eHhvbUpLdXI4SDVRQmtvUm0wcy1uRFlTZmswWHBpX28wdDJ2bFdpV2VvZ0JIQkY2d0FzVlBkUXFYTjRabWpLaDVfSVBSRk5MSWdGeHU3Y3hZekJUMmd5bjZzOF9Nb0xjUEdnUkJRNWFXejVZN1ZSQTBWeGFoMGNfZHR4MEpEVUU2OVV5NWYxQWNSZm1Tbjh2eGtZej" TargetMode="External"/><Relationship Id="rId4347" Type="http://schemas.openxmlformats.org/officeDocument/2006/relationships/hyperlink" Target="https://news.google.com/rss/articles/CBMilwFBVV95cUxOb2hrVENzYUpQTnl2STc0VTVxX2Z3bm5WeGtOeUhwdXdNYXlyb3Fqck5scmwyNDU3c0JrRGxDa1p6Y2p5WmcwQnpMZkR2cnA4LUhaY0tZQWFXd2xocjlENU9aRWg5b0dTOEtUbm1xdkN6Yk04LXJpMjkzY2g1R0ZvYVRyZGJuUElQUk5yZ21TN08tRFRGdkFz?oc=5" TargetMode="External"/><Relationship Id="rId4348" Type="http://schemas.openxmlformats.org/officeDocument/2006/relationships/hyperlink" Target="https://news.google.com/rss/articles/CBMi1gFBVV95cUxQNzJiM1ZFOEpNTmdfWlZrQ0I5WGlsU2dWZl9TR2NqTlNyUjc3RmdjWE80TDZBbktMYk9iVzh6ZTJRT29leDgtaFdCMUFjV05ldGltbXpLakUxOExiVWVhVkMzLXVsM1dMUHY1bzBVWlhTd3J3MzNlUkhwamMyR001VXMwSWRpS0E0NXlvRFNPeUFreGY5dmdvb2V6R3A3VG" TargetMode="External"/><Relationship Id="rId4349" Type="http://schemas.openxmlformats.org/officeDocument/2006/relationships/hyperlink" Target="https://news.google.com/rss/articles/CBMivgFBVV95cUxPUC1sRDJ3cGNad3BGQ0xMME9NNkFQNVFjYmRZcTYxR29kSWM3SjM2a29OdDhCX21vMllGVTJ6eFlqQUZQZjlVYllFc3lnNEp3OGRKdHBvN2NSbTJac1pFYkp5by05emFaVEFtMmFKUmk1STdUamQxZElwU3k3ZkpmU1gzbURYLXNnUDltOGpSWjkwZFpYdXBaVlhiNGd5Uk" TargetMode="External"/><Relationship Id="rId4350" Type="http://schemas.openxmlformats.org/officeDocument/2006/relationships/hyperlink" Target="https://news.google.com/rss/articles/CBMiekFVX3lxTFBTeklkOUtoYlhnYi1JS01MT2hIeW5CNDBVODFieWlOSzE0VnBfY2JYZlNSaW5aT0VuQ3ZPU054OE8zNkZ5NGh6R082Rmp2UXNRd0oxQVJuaVdxMnZMZW9IOEF5SjJZNG0yTm5BNnZsUVEzaU5PNGJsVHdn0gF_QVVfeXFMUEU3TTlEQmhDUl9ZTUo1ZFk5Y1lvekFvSjlyND" TargetMode="External"/><Relationship Id="rId4351" Type="http://schemas.openxmlformats.org/officeDocument/2006/relationships/hyperlink" Target="https://news.google.com/rss/articles/CBMi1AFBVV95cUxNc0FxcFlCNFpfelM2S200eF9OemRQRGJFR0p5eHhyTzlORUxZbkZocEQ5SmpnaEFPY1lwWU40RWE2Wi1aa2ViRlhITlpLTWN6LWdDZXZvNEFOQlFIZ2hENXVEQ0p1UWFqVWMxb2pjNTR1OFhEMTRmOVd3bWpSSktYNG56SnRBeFlUQUlkR0oyejlLXy04RUJEcnZuRDlaUU" TargetMode="External"/><Relationship Id="rId4352" Type="http://schemas.openxmlformats.org/officeDocument/2006/relationships/hyperlink" Target="https://news.google.com/rss/articles/CBMi7gFBVV95cUxQQ21kUGx0WUxjc3FydS1ZbllhOGtySEhhUDRHNEVKSTlURXRFRlVvTkZzeVpxdGg0czZKamZDbkN2RHRtemdoZzJuYkd5RnNsQklmeWdtckFFbXlGUWtGWTUxTExEbUlQdHJ5WlFRal9IS0xhMTkxS0h1Zk1YdWF4cFRzbTVEbk9iQW1fNUlySWhydWZXNjZldFU5LV9HR2" TargetMode="External"/><Relationship Id="rId4353" Type="http://schemas.openxmlformats.org/officeDocument/2006/relationships/hyperlink" Target="https://news.google.com/rss/articles/CBMizwFBVV95cUxORlJBbVVMUmVKNUtfZ2F2eDd4cERxSV9Bbm5wWlRXd2dhVUxxZ21ucnI0aTIxVjZ1ZG8tYWdIeW9FUDhsQWZrbGRmMGhZRFFzNGtKcFZuS05oWlhMNHFXcTN5UEtrQlNtV2lmMHZvdF9MRkZnVy1oak1acjB1QkplQ2l6QlJ4MTlIaDNsclQ2ZUloWDQ2ekNUQktsOFRWMG" TargetMode="External"/><Relationship Id="rId4354" Type="http://schemas.openxmlformats.org/officeDocument/2006/relationships/hyperlink" Target="https://news.google.com/rss/articles/CBMiowFBVV95cUxONmJhY2dNUFJBbV9uQTVEaXNLNzV3M05KS0VNdjdwcEhXeWoyOURhZTBIazJRenZPb2xUNG9QQVBJSmt1eHdUblFHeHNra09rRTdoYXVUMWN2OTZNQU4wakZoLTFXNThuVnpJU1Z1Z05xMXRzVl9mNEdWcnRjeUdDQS0yYW9qeHlBMHVyS2Nldzd1VVlkNFFoMmlyOG0tbm" TargetMode="External"/><Relationship Id="rId4355" Type="http://schemas.openxmlformats.org/officeDocument/2006/relationships/hyperlink" Target="https://news.google.com/rss/articles/CBMiqgFBVV95cUxPR2ZLZ3R4Z3JSalhoRXRkdDhXME1SUEd2aU1IazdpWVU3aXV2WUZJUkJvY25KNzRpNmw3anlYQlJydWJMNFFiS0JjTFFxcWNDaTM1ZDhfX0NDMVEwWTdqS1d4dmdEUjdsOWJtVjlyeUhQM01VVTdSMjNKTnJhSjRBRWdBNUc5RDNvVHlMWkI5WWxTZFpfYTk1OWprMEs5OE" TargetMode="External"/><Relationship Id="rId4356" Type="http://schemas.openxmlformats.org/officeDocument/2006/relationships/hyperlink" Target="https://news.google.com/rss/articles/CBMi5gFBVV95cUxPeUdnSEpkd2FFSnBJUFUtazlyWTJwUHhLNXFzdy0tdjZwSUJPaVhZeEwwa04wSUhIS2lmT1YxbW54S05pUXhWOUF1UFh2NHJ5cHctSndoT3BLa0xoTXkwMnBpdXYxT3pUd0RVc0dXSjlKMFBMb1BIZnZGZHZLcHQzVGJLRVBsTDNfRFpLb2dhbXE3UUR6aldwVVJDcTJqRD" TargetMode="External"/><Relationship Id="rId4357" Type="http://schemas.openxmlformats.org/officeDocument/2006/relationships/hyperlink" Target="https://news.google.com/rss/articles/CBMinAFBVV95cUxQMF8tUkJ4NU9RWHAwMXRUVWdPNy1Mc0RNYmVYbUlHZzFydVNFTllWclBCc0NoVFV1XzdFaUhnNG9LMTBJMy1Vcld5T1JMMmZ6cGVyZUx2MVFVemFhUjZDTXk0Qi1kMlRoZFY5RjM3Wk9zb3RUellKc19iSFZEWWF3YkxaVl94TEtVcko4dUpmMHpuMWk0aGZiRy1tZGQ?oc" TargetMode="External"/><Relationship Id="rId4358" Type="http://schemas.openxmlformats.org/officeDocument/2006/relationships/hyperlink" Target="https://news.google.com/rss/articles/CBMiuAFBVV95cUxOcktQa3hZNmsxcmIydVJPM2pyQ25taVR2MFZjR3dNSFh2RmpmNFJBdTRNR2RRdnFFdVpyd2doMFJkRGpkbE4xZWFZSVFkaGNCVUd0QTZRdklTNXh3eUFiTXljeHRfTmF0LWh5QUdPT3NjaExPajZRM09YaXBKRHdvNnJtMFJoREo5Q3ZiR1hWZjNFOEkwWEN4MkNJUmdYX2" TargetMode="External"/><Relationship Id="rId4359" Type="http://schemas.openxmlformats.org/officeDocument/2006/relationships/hyperlink" Target="https://news.google.com/rss/articles/CBMiwwFBVV95cUxPeXdINzdaY3lPeEpGa20xWGhiSXYtMGg1VEZGUFd1RHFSNXM4U3c5NV9YOVMzNmNMRVJlN1BkS0xFdU8xdmRLNi1NT2szeFRvZ0FTVFczcEhtdVhBbmlIWkw3dDVPQUtYTGRUZ2U3Mm1uNnhJWFlnb3lRR0xrRmtsY1VFZTNtR2lPVVV5RWtjSVFZejdzbFRyTmwtX3BBME" TargetMode="External"/><Relationship Id="rId4360" Type="http://schemas.openxmlformats.org/officeDocument/2006/relationships/hyperlink" Target="https://news.google.com/rss/articles/CBMivAFBVV95cUxOUjVURXZ0SzlEcWQwTVgwbzNWSXkwY2g3a2hTLXJqbTU2QVlBTWpZaHRCUHRwT0NRVlVjYk83STJWYWU3ajFYelFjR2tlM2V1TURCTmtxQnB3Y3hMbFRRS1Y4cnAtSW9XeFBhUlJJd04ySmhjalZuTng1Rmh3Q3dTRWhxTlFjQXMtZDZpQjZWTE5paW1peHU0bjQySWFqM2" TargetMode="External"/><Relationship Id="rId4361" Type="http://schemas.openxmlformats.org/officeDocument/2006/relationships/hyperlink" Target="https://news.google.com/rss/articles/CBMic0FVX3lxTE5uNGtISUV0cGVJZ3BfX3ByQTZLT19QcWI0MEdDbmhublpGanBIQWNUcUoxNVFlUEphT0JKWDhBLThWNG1mWXUzYkJTVVhNMWhOZk1rbkxWSWpsd2FjR1VwQTMydEFOOVJUQ0pyeV9wakE2RXM?oc=5" TargetMode="External"/><Relationship Id="rId4362" Type="http://schemas.openxmlformats.org/officeDocument/2006/relationships/hyperlink" Target="https://news.google.com/rss/articles/CBMiugFBVV95cUxNbUZXZ0JzckR5ZHE5Qnl4bkgzVlhpWWFIUU5IbFNSenNva0EwcEdDbzQxcEx2ckFOZ2RMclF2eVBGVVcyQnQtOVFYRG1WMzFtUV8td2pCMkVjMEtfeVlaR2UwV0ZEUXBsTllGX1VWYnVtaGNtR1hfODV5UGFIYlhNaVVDY3l0aUJJRHVjWWhPZmVqaFZtdnZ4UXJLNXl5UH" TargetMode="External"/><Relationship Id="rId4363" Type="http://schemas.openxmlformats.org/officeDocument/2006/relationships/hyperlink" Target="https://news.google.com/rss/articles/CBMiugFBVV95cUxNbUZXZ0JzckR5ZHE5Qnl4bkgzVlhpWWFIUU5IbFNSenNva0EwcEdDbzQxcEx2ckFOZ2RMclF2eVBGVVcyQnQtOVFYRG1WMzFtUV8td2pCMkVjMEtfeVlaR2UwV0ZEUXBsTllGX1VWYnVtaGNtR1hfODV5UGFIYlhNaVVDY3l0aUJJRHVjWWhPZmVqaFZtdnZ4UXJLNXl5UH" TargetMode="External"/><Relationship Id="rId4364" Type="http://schemas.openxmlformats.org/officeDocument/2006/relationships/hyperlink" Target="https://news.google.com/rss/articles/CBMipAFBVV95cUxQdUhqNzlfSWhvbW1jQmdId09PLTQxbEN4b1pfbnRsLUd0dkVmX1JJLUlZTU43OUhyaDlBMW9nbWRlRkhTNGI2eVk0THZaVnk2RjhDSEw2UHBhWUVDVm9zaUhMWi14MjV2QmphT3VkeHluWGlGWXZqWFBkdlF6dV9MeWk5M3FOQWpVUlZyRnpaMDNXcEhyeEJkaDU3YjkwM2" TargetMode="External"/><Relationship Id="rId4365" Type="http://schemas.openxmlformats.org/officeDocument/2006/relationships/hyperlink" Target="https://news.google.com/rss/articles/CBMioAFBVV95cUxONTRhVFBVTndJanc1NzhleC1wSURHdXZYVWNaV2htMUpHV3kxYnVwU2x1NmhSZkhyRm1HOC0zZkxoZ2MydW9Bdmh0NmUyY1d1eHNsdzNZTUpUcTN3bFlqTWN2Z0IwWmdHMG1ZT2VCazBtbVFFZ0kxc3VpUGVGdmRNeTJiN3dncTFxVmVBSjl1Q3FUMXV4VnV3WDgxcDdUQj" TargetMode="External"/><Relationship Id="rId4366" Type="http://schemas.openxmlformats.org/officeDocument/2006/relationships/hyperlink" Target="https://news.google.com/rss/articles/CBMi8AFBVV95cUxOcC1Rc3B1a2VCajVXWFFKNVJNWDRrLW10UzVMdWZwT3pxWHoyd1ZsZkJSSHpCQ1Z4ck5FTTliTmJaWlFGNjFKQ1YyV3VUa0h2b2xSTER6OUJoVFdNWFBNTVkzTjEwN2lUYzgwNnc3U3l3eHUzUDFuZVFWcDhBRHpEQU1YOTVBRGZYQWMzTUIxd3NsT3N4dURDdS1nb1ZDVn" TargetMode="External"/><Relationship Id="rId4367" Type="http://schemas.openxmlformats.org/officeDocument/2006/relationships/hyperlink" Target="https://news.google.com/rss/articles/CBMi3wJBVV95cUxNa2F5OUJTOVNNdUJwdHNtSzJUTUQ5Ymg5RGtjNXd0aUMzczBSNmhwYUUxMms4MjBVTmFBVzF2S1Fud1RKNVduLXBqX0lpMjVzclJ4TjhFVXdfSXI2QjA0NlFPaGRrWnVaM2hacDBFNFNZRE5jcEVMN1FXdFNraVZnZVJVOWdaeUhFaFduVkw5VWE5MVlWNnFxSFRMaTZkSk" TargetMode="External"/><Relationship Id="rId4368" Type="http://schemas.openxmlformats.org/officeDocument/2006/relationships/hyperlink" Target="https://news.google.com/rss/articles/CBMipgFBVV95cUxNSEdLS0IzSlkxZm5YNDN6eUs1OHZHTVhydjlLQ1JOd0p5Qk9DWHI0T0pmNzl6ZUFGTVh3VHNGam9DSnNQZkFWZktfVFVSYWw4cmNJMDA3NEhsT2psa21YaE9SZ1h0MFkzYU4xWG9NSmU2NjdLekJrUEJUd1J2WGdLaXllSWlrYWxXSFRqUHdQTTg4RG1VSHZIb0w1anJteF" TargetMode="External"/><Relationship Id="rId4369" Type="http://schemas.openxmlformats.org/officeDocument/2006/relationships/hyperlink" Target="https://news.google.com/rss/articles/CBMiuwFBVV95cUxQNTBlc1Fub3pCYjlDTmZPYU5uVi1aMEJrWGY5eUY5clpIOVhlSlZyUnB4NU1JWUZrQkJjZlpBYjJIVzJ1WmVKSjM5ZDNWUGxmeU5lT0ZZUVRmTXFzU25Nb2VNLUZTSzBBci1uUHdyb1FpTkJmZ2pqXzlaeUZOckZlSzNoc1A4ZnhzaUpjTE9hejVILVBnSEVYSF8wa2JpQT" TargetMode="External"/><Relationship Id="rId4370" Type="http://schemas.openxmlformats.org/officeDocument/2006/relationships/hyperlink" Target="https://news.google.com/rss/articles/CBMitwFBVV95cUxPVXFTcnVoMnB1Y1g0Z0lnTmwtYmEwUDFOb3JyMmR0cXRVVmgwOGtDOERNN1BJNzltbVBOZ1NQLWdBeEl6bUgwZFZMXzVkMHdyT3YzR3c5M2MzbGQwRlpOQkUzc2dWR0dVc1BGRDVRdUxDZllwZ21oYV92MlVNbFJ1Q1RZT0pNdElfVElIeGpyaHAwSmVHOWtQOFF2RmhKcV" TargetMode="External"/><Relationship Id="rId4371" Type="http://schemas.openxmlformats.org/officeDocument/2006/relationships/hyperlink" Target="https://www.cnbc.com/2026/10/23/moderna-merck-cancer-vaccine-data.html" TargetMode="External"/><Relationship Id="rId4372" Type="http://schemas.openxmlformats.org/officeDocument/2006/relationships/hyperlink" Target="https://news.google.com/rss/articles/CBMiekFVX3lxTFBic1BjZTVUN190b0lyOGkyTmx1UDlvaGpiY3psNXlwOEFpQXIxZTZxOU1FZWQzRlVjTS04T0c0ZXJ2Wm9rVWk4OTJqT25kcXpaS2xpMTlnWjcwQWlMSzZHWGxKTkJaY0NjNGRuYWExSGw3dng1RjQwV0pn0gF_QVVfeXFMTUpnRDVLVmItbUdwM01ncEZJWWZOMzRqMTJJY1" TargetMode="External"/><Relationship Id="rId4373" Type="http://schemas.openxmlformats.org/officeDocument/2006/relationships/hyperlink" Target="https://news.google.com/rss/articles/CBMipAFBVV95cUxQSFFzNXNWWGRzVzQxcFBuNzhZUnNMeVhBOHpLT3NFU2xWa0R1WVBBYmpzQ0JFUVpRZFdwbG5uNENIblo0Ti0waU15WmRyMWl0SnVnZnhvYldBck5ZYk9McEtyR1ZTcUE0ZXk3emw2TU83OGJXNFQ5RXU5ejdldTVYTDh4V1VuS1Q1N01IbHJkQ0UzT3BvZ3BtN3FFUGtxMT" TargetMode="External"/><Relationship Id="rId4374" Type="http://schemas.openxmlformats.org/officeDocument/2006/relationships/hyperlink" Target="https://news.google.com/rss/articles/CBMiuAFBVV95cUxNMWd4VnJOeTBrWWdqdGJCZWpLcTE4TkR5dDZKbDlFNGFFQ241Nk1yVnRIUnRKV3hQNmgxSlFTb1R1UVZWTTc3ek04LXhOZlFHS0dydUU5ejg5WDd0cGpDSExQRFJxU09DS0RDVXB2YTloVHVabnJpQmlfRUx1Rk1tblIzRm5rWmFkUjVaM1VCVVZvOUR6aFBteUZkWWFWbm" TargetMode="External"/><Relationship Id="rId4375" Type="http://schemas.openxmlformats.org/officeDocument/2006/relationships/hyperlink" Target="https://news.google.com/rss/articles/CBMimwFBVV95cUxNOFh2clc5cUlGNFRHZllZSzhEZmIxWkpiTFVic1NXUkNqYm1aRkNaZ05XT092eFNRQnJUX3kzM2FydG8ybUp3LVJHbnRhcU1XVUl0VU9XM3lWVk1FWDRlelpCUGg2UkxLY3pST0g3ajAwNE91SjRJUWVEMlNiOHJCdlhpQUR3QXl2ek9ubXBKWGxoSjMtM0FabDhQQQ?oc=" TargetMode="External"/><Relationship Id="rId4376" Type="http://schemas.openxmlformats.org/officeDocument/2006/relationships/hyperlink" Target="https://news.google.com/rss/articles/CBMiowFBVV95cUxQR3k2WTdmQ0M4SzdRcW9vSlhrMWhDTkRkRFBYRnprdTd2akZSM1I4dlZyR25CdGZXQkNBYXRwcVBXQ1JOUHpCX0RGTjQtMzdCeUFONS1yNG0xTnR0WEtjTGk5YmpHbHZnOUpJLXN3V09VZnc2dmFVamNIY2pGOEY2R2hveEkzQkc0ZmQzZVlLb1VYdzRKbXpYMmRueFBCQX" TargetMode="External"/><Relationship Id="rId4377" Type="http://schemas.openxmlformats.org/officeDocument/2006/relationships/hyperlink" Target="https://news.google.com/rss/articles/CBMiwAFBVV95cUxOU0d6NGV3SVZVODJ3NlFGSHprMzhkZGl2Z3VCSnpCWGphaHNVeWF2WmNqZmFrNlpmaTdpeUp0UlMxNEhFQV9SRUMxLXR1Q0IzYzd5aWtUX1ZTZlVjckxjNnJ3MWJaVHNEOXNEcDEtckRxT3MybExycDM1WUFvYTRhVTRESTF1YklQaDNQa0VqeF9xN1hnalhYS1V5QWJzS2" TargetMode="External"/><Relationship Id="rId4378" Type="http://schemas.openxmlformats.org/officeDocument/2006/relationships/hyperlink" Target="https://news.google.com/rss/articles/CBMiiwJBVV95cUxPeFdvMUdLc3BNcHNicFhvcFpFUG9pWkxqZ3BsYXNqRUdDTUxGR2x0OTVYMzVoUi1Kam1EbUtmSmlQaC1XSUpaOVFDYlBMZlJ6VWVrMnd0UXZoSGtOUjloblZlY2RzbktVSHQ5SnVoRnBheEJvM2ZvZTNwVTFPM2l5U1k4cG56YXh3ajFNazJVQW9sa29xZzVLaVhfTnFCcW" TargetMode="External"/><Relationship Id="rId4379" Type="http://schemas.openxmlformats.org/officeDocument/2006/relationships/hyperlink" Target="https://news.google.com/rss/articles/CBMid0FVX3lxTE9IVEZGVVJxYnMyTXFHVG5TQnhhb2k3ODJPRGYxeEYtdVlMNVo2RGNOVzRLdUJwVGU5elhVd0dFQl9BM2lTQW1GUTJuaDMwVlU5Q3NuNDFjbW9LQ1U5SWpkclBQRFRiRUdRRHFzVjNhMlhxdkpLcGcw?oc=5" TargetMode="External"/><Relationship Id="rId4380" Type="http://schemas.openxmlformats.org/officeDocument/2006/relationships/hyperlink" Target="https://news.google.com/rss/articles/CBMipAFBVV95cUxNQ1ptLXhkaU12dF9VekVuYU9OekZ5VnZob3JydWhkV0IxZVFBZ3hXMzNjUWNta25JMjFPQ0d1VS02bG9Rc3BXQThXQXp1QU55QU5lbkVyal9jVWY2bnZSRmZtUFpMTHZqRC1jY3BzQzJUMXgycXBRMHJrZVAyX2tYb2E3MVJpVEhjUFhPSXBvRUVjbGs2NUxtWkxEWmNhSl" TargetMode="External"/><Relationship Id="rId4381" Type="http://schemas.openxmlformats.org/officeDocument/2006/relationships/hyperlink" Target="https://news.google.com/rss/articles/CBMi-AFBVV95cUxPbjQ2dHNEWFEtbkN5bVZhYWNvZDR0aVgzSS05bFJFZTZSOGN1QTBQUFdOZ1NVcmlucmlCYlo1QWpDeklwblhBOVRfUmh4NU93RG8yNlJPQktkZUx4aFk0MGtSVWtwUnVaQXpEbFlCT1BUcFpkVEtHWkdtOXlQWEdSRXN2RmoyRzVwanRyZkpiSmJTQy1DUXpTWHhpTkhWWX" TargetMode="External"/><Relationship Id="rId4382" Type="http://schemas.openxmlformats.org/officeDocument/2006/relationships/hyperlink" Target="https://news.google.com/rss/articles/CBMiogFBVV95cUxNeVJobVU4V0hMT1F4eTZqMlk0by1KVHZ5VFRHcEd2Z2tHTmpadmFxLWpHVnZxLWtFUWY3X05IYXEyXzZyeEVsbmwxMWhHMVJ5NktRVDVoRkhXVmx4MUZ6T0JJWE5jVTl6UGJNRHNrbW80NEhnTlFVYWg5dWZUWnBpelk2Z2szVkxsVGUxOGVoanl0dFc4OUsydE1lYnRJUm" TargetMode="External"/><Relationship Id="rId4383" Type="http://schemas.openxmlformats.org/officeDocument/2006/relationships/hyperlink" Target="https://news.google.com/rss/articles/CBMijwFBVV95cUxPWVdMSkQ5QlptejV2eGZwd1d4OGVoSGxvS0RLcjFhdHRfSUxSODdZLUtOdmRObC1hZEdsbUdwU0RvRnZSLXUxTzRrSF8xUTc4QWtIVFVKYWx0YnFTZHZoQmpRaVRDN3ZubnQ5ZnFNZ1dFUFZDTHlSc3lOeEdFZmRqeGZndmRGMGcwR2NUdTFuSQ?oc=5" TargetMode="External"/><Relationship Id="rId4384" Type="http://schemas.openxmlformats.org/officeDocument/2006/relationships/hyperlink" Target="https://news.google.com/rss/articles/CBMicEFVX3lxTE5VRkhaYWFtV1l0UzJBbU1wYWNhMFVpV1AyZTd3SHNXd1RvYTlERERrNElpQklOTXc0UU5qR1dnWXZKdzhBcWljNGczdi0zYkE1NkUyRkMzMHptNnRkdUt2MTEtd0JhM2VQUkxQREN0anM?oc=5" TargetMode="External"/><Relationship Id="rId4385" Type="http://schemas.openxmlformats.org/officeDocument/2006/relationships/hyperlink" Target="https://news.google.com/rss/articles/CBMitAFBVV95cUxPazNNVUo4TGMwVUNvT2VWUTZ6dkc1aEFwcFV1S0hEaFlBWG9zYkdoZzRHSXZXdmNxUXJ5cFh0aHRGT2dlTEktWDUyQUlXci1odklvX1pELVdaUS04TkY5YzU4UWFoTEZzRm5zUnZmbDVFMnVFNTllNndSYzNCdXprQzNkTnJnR3NnYU44QmcxQ3JobjRiZkxvd2oyWkJuRE" TargetMode="External"/><Relationship Id="rId4386" Type="http://schemas.openxmlformats.org/officeDocument/2006/relationships/hyperlink" Target="https://news.google.com/rss/articles/CBMiWEFVX3lxTE1wYXg2Z2djRnI3MnlXdFNTek5OZDlINDJOOGlrQUltVlVrNTcxX2Y0U0l4STBQV2xPbW43emFsek15a0ZzZUFLcEQybGZPRjd0TDlTbk1yQTE?oc=5" TargetMode="External"/><Relationship Id="rId4387" Type="http://schemas.openxmlformats.org/officeDocument/2006/relationships/hyperlink" Target="https://news.google.com/rss/articles/CBMiswFBVV95cUxPbEEtVnNaMVBCNkVrZHdsMThRbjZyMVo3TDZsQ0lVdnRTQ3hMQ2tWRHotQlVEQ2VKSGNUb0lRdFZvTUhVaVBaMmg1VDlRcHZCdDFHYkc1TTkwMDlRVWtaNEZGZHpSdUppTU1BcFIyVmpTekplVEV1eGF4WTFRQ2ZzaGwybUlkRDRFd0tsaENtYWtzWDdOVHpId1JjMkFsaG" TargetMode="External"/><Relationship Id="rId4388" Type="http://schemas.openxmlformats.org/officeDocument/2006/relationships/hyperlink" Target="https://news.google.com/rss/articles/CBMivAFBVV95cUxORzh2QVlnQ0w4Y2hhSUhMRXNXdFdINTE3MnJPWEtpeENWZ2Q1QmFaaF9lZTd4MDYwSUZxanB5MnRRbk1MdURFYjRYV1J1OGMtdmJQR2FJMC1sb2ozd2pVY0EycWZqMUFrY01aWS1GUU10amthdXh0czI3YVZSTlNDRHktUDdzbFgzTVctSXZ5VmZqSGVQNUsxWEdYcHdtRU" TargetMode="External"/><Relationship Id="rId4389" Type="http://schemas.openxmlformats.org/officeDocument/2006/relationships/hyperlink" Target="https://news.google.com/rss/articles/CBMingFBVV95cUxNaGNobGRzbHZLcWFfdlhnSG5vUGZnZURFdEU2MlRVS3FyOThFM0ZkNUlucHBnaFF0M1BIOHhpdU1Vd21qb2lIaDlxU0FzbVhCcGRhbDltV2VVUkFNTXRZTGRXRVBoY1lCVUs5N0JNNWFYWEhlazhyRFd1eFRJelZCUDRTZS1PckN3UmFLdExUUENaS2pZeDRRSHhrQVkxdw" TargetMode="External"/><Relationship Id="rId4390" Type="http://schemas.openxmlformats.org/officeDocument/2006/relationships/hyperlink" Target="https://news.google.com/rss/articles/CBMilwFBVV95cUxNeG1sMTRyUkpLczcyeUxzTHlGaE1UTE5SR3ljcFNKUUt1X1lGNlBONGoxZ25wam1STzlpZGxsWWk0X0NDTS1WOTZyUEJGVEl2SDF1YVk4RWJFOEQ5ejlzY1RUR1diSHlPanVPSlR5dzl0N3NJY25kRVZnV1RBNV91OV9QLThGajk5bUlmNE9JU01tWVp0WXlN?oc=5" TargetMode="External"/><Relationship Id="rId4391" Type="http://schemas.openxmlformats.org/officeDocument/2006/relationships/hyperlink" Target="https://news.google.com/rss/articles/CBMiwAFBVV95cUxOTU5NNXdRM2Rud0plZzd2RlJWRzlGdG5SWGdvN29ER2dKSm1KSktxelFIU1Q1WTNBTGo2VjEwMDg2dnBTZFFoT0hiMW45aXFaRWhTNVdNN0lsZmt5QnVYd3FwbVBSUWlQeDRHZWpNRmd4MWNhWk9FczhrVFRSTTFtUzhaLVJCamx0YWVxRWRVanJlb1ljdktZZHFIZ3pJSX" TargetMode="External"/><Relationship Id="rId4392" Type="http://schemas.openxmlformats.org/officeDocument/2006/relationships/hyperlink" Target="https://news.google.com/rss/articles/CBMizgFBVV95cUxOU2pRU2E2MkZpeThxOURlU1hWT19QY2ZPREo0cjJaSFkwQWRTVkIwLUtNUzJqZ2R4d292RTVzMEJXZlQyc0p4V3dpWTIyZ3hBNHJ6WWROT1U0NkRKTVFVUmtvOFZDV1RXUUNqQzhZNkZnVHFPWWhZa0ZPYU02bWtmRWFJTEZYa3FzbU1pY2tlTWwzbjF5NzBNNmRjMFRFUl" TargetMode="External"/><Relationship Id="rId4393" Type="http://schemas.openxmlformats.org/officeDocument/2006/relationships/hyperlink" Target="https://news.google.com/rss/articles/CBMioAFBVV95cUxNVTlKRy1ESmExYUVKX2lpWVRYMFp2b1dFaU54MGhMdW42LWdUeHFqUDFoZDBLdlZ6dV9Xa1I1b3dRblpjR3Jtdy1CWFdKTnFDbFdrOUhMWnM1V05UdHN3dUZ2QTNOdzhCczdSRWhfYUxnVGJkVUx3U3VEdXBGTENqaUctd0RUUkpHZ3Q1WmJuRjlwMi1WM25NS0h4dEdFSH" TargetMode="External"/><Relationship Id="rId4394" Type="http://schemas.openxmlformats.org/officeDocument/2006/relationships/hyperlink" Target="https://news.google.com/rss/articles/CBMib0FVX3lxTFBRaVlZaWxFalV0WUs2RUJLdVNnOTZEOW9jQURWaTNBSVBKN28tQlVqaHFZVE5UMEN0QzViMmFzblhTbkFPT3hpZXNEUFREYTFyUUItM1pHNXFsSndQcFRBOUJ3ZWd0VlJnVDlncTg1VQ?oc=5" TargetMode="External"/><Relationship Id="rId4395" Type="http://schemas.openxmlformats.org/officeDocument/2006/relationships/hyperlink" Target="https://news.google.com/rss/articles/CBMivAFBVV95cUxPd2RLYUJoWXVtMVZUUV9xd2k5Z1F0bjVJb1QyTWVObmlrZ3NiSjZvODZHenRoQ1MwSVBTRHI3NzE5cWNvMnVzdFNNRnliWFRBbEFOWUlpZkZrLWJvenRUejJEczJBdkJaWUdVMVpxQzNERWlyaDIxT1hXT29yQTR5MkVqY0hOaGlmU3VNSURMOElVZFpQZThjZXF3SUpSQm" TargetMode="External"/><Relationship Id="rId4396" Type="http://schemas.openxmlformats.org/officeDocument/2006/relationships/hyperlink" Target="https://news.google.com/rss/articles/CBMiyAFBVV95cUxPY0ZsdFFTY3lwb1JzZjZteEFBWk1KbFFPdU5uTUVRZzBGMlBaYi10N2N3SUxhQUtuTVh2MVRHalRjSTJwU3Y2ZVNSR1VmanBvdmFhazkwcnZCZWZQQ001TU5oRmlOMHM0T2tkeFFlb3RWLWNUUFdBT29lamVySnR5YVZYRGt6N1c3Y1dKUzJjMzhibzllbW1nNVZUQU5ren" TargetMode="External"/><Relationship Id="rId4397" Type="http://schemas.openxmlformats.org/officeDocument/2006/relationships/hyperlink" Target="https://news.google.com/rss/articles/CBMiwAFBVV95cUxNSE9oeUx3X0lfMTdhNDVQaEFwRkxsV0lvNnhfUEQ3c09LWEN4eXJFb18tSFFUNFJDN0hoNVZtc0w5bWw2d2tGQkFROUlSS1VGUVhiakJ1Z3Y2c1RmTTRUV3pOVXZVNER2TGJUTVRHTnUxYURmY0g0UVFQcmEzRHlQLVFWNy12TS1NaGN3eXhmZWEwcS1QdERZc0U0cVZuRz" TargetMode="External"/><Relationship Id="rId4398" Type="http://schemas.openxmlformats.org/officeDocument/2006/relationships/hyperlink" Target="https://news.google.com/rss/articles/CBMidkFVX3lxTFBVYnZUcC00ZHNteGJhREJwOVpRY09BcXBuVjdMTGhvRGMzelA5ejREb1JoWFk3cXpLdFJ2X3BZZUNsUnFlWUZCYXVQZWZEWnNuZkxHbjZXUkswZWNQWVNqb1BzOC0wdVlNMm14WUJIbW1zakltcEE?oc=5" TargetMode="External"/><Relationship Id="rId4399" Type="http://schemas.openxmlformats.org/officeDocument/2006/relationships/hyperlink" Target="https://news.google.com/rss/articles/CBMimAFBVV95cUxPY1NSOVFRTjhTUl9DVEZqU0xMQWd2VkNaX25hOWFjcms3d2tJazFaTllEOU9USDgtbjBwVjkzOWdoLTFrSmJhdEhCSFZjYlg5TzFfc1dfNkwtekdCcm9vM3hDRl9WSHVPb3lIcXZ5ckJsRHVTQThVYjJPN1I2UXRoNFhBX0Jld3RkdmhKZGR6WTJleWJkTV9QVA?oc=5" TargetMode="External"/><Relationship Id="rId4400" Type="http://schemas.openxmlformats.org/officeDocument/2006/relationships/hyperlink" Target="https://news.google.com/rss/articles/CBMirwFBVV95cUxQbGVveE9fbVNRN2luTEpCUDVOQXBpTlo1Vm5BOU4wOGJDNExJNnNGQnhBVzFvQlNkUi1uSzJSLWtCVE9uU09QN2xxM040Zjd3UVczWW1qc2lneG9FeTJzb3g2Q0dlcThzWmtrRENCeGdweXN3cTBfMUJsa1o0MWREM0JYbF9NTGYwa2p3N2VmLUtEMDBWYkdiSFVuMXBWaU" TargetMode="External"/><Relationship Id="rId4401" Type="http://schemas.openxmlformats.org/officeDocument/2006/relationships/hyperlink" Target="https://news.google.com/rss/articles/CBMiwAFBVV95cUxNQmhmdExfSU91SVYtQUc2SEJvakpLQ25kRjlIa1VpQjZ5U1hndWVWcnF2djVxVWNKbEozbGgzMG1QTU1DMTN2N0VzbXM4eXQzRVBWN2NDRGxBaFlTSWtGWm1LX2VRM2U0RkxwN1pOMDcxM05JNFNfaEhLMmliSkE1cmNJOUxUMW90U0d1enVBdW5HRzNBeFBNQjRDUzFyWT" TargetMode="External"/><Relationship Id="rId4402" Type="http://schemas.openxmlformats.org/officeDocument/2006/relationships/hyperlink" Target="https://news.google.com/rss/articles/CBMi1AFBVV95cUxORDhscndWY2daQjFUVDQ2c0Y5d0ZmX3JwSDIyVDR2dUtVZWxpS2lYMnRZRmRqVmYteDZ4Rkx4S1RjUncxZHBfcUJYMDZEX3h1N1VuMnFRQmpkZXdSNHhndWdBOTRGN0xHUmZqc1RpdWVpT3M0MHlCSWM3QXUxSXg5eDh1TTlZTXZHWVM4bXVmNmtCbFY2YnozNGFsSWZrNT" TargetMode="External"/><Relationship Id="rId4403" Type="http://schemas.openxmlformats.org/officeDocument/2006/relationships/hyperlink" Target="https://news.google.com/rss/articles/CBMihAFBVV95cUxNYzl0eEI2d2l4UHI0VzkxbmUwS1U3XzlJNWlSODVoTExtSlB0Q25RODhBZmk1SnhoOGNOck9LMTVLX3hyYURXLWVXVFFnUjZucm9Ua1hvWVM0ZnppWXhTSS1pbHFvRU9LN2pwS3VFQWg5ZDJjdmgyZmJTcGJvbE1UNWFqblc?oc=5" TargetMode="External"/><Relationship Id="rId4404" Type="http://schemas.openxmlformats.org/officeDocument/2006/relationships/hyperlink" Target="https://news.google.com/rss/articles/CBMioAFBVV95cUxQN1pVS1V1VEVWU2hPdzVfRklzNFNxMXdDakZoNlcxNm55akJsYWhuby1STlhtV2VQUVRibHNPN29Vc09fN0lNVzBERWdrT2ZfZGt1Q3VFWmpWU1A3MW5UVE9hN3JEM01jdHlWanpfMzd2OGI1N0ZDT3RlUXdTNmFFTzFFUkd4QnB2M3A1b1Q2U3EtMWx6TEQ4U0p0UHYzV3" TargetMode="External"/><Relationship Id="rId4405" Type="http://schemas.openxmlformats.org/officeDocument/2006/relationships/hyperlink" Target="https://news.google.com/rss/articles/CBMiwAFBVV95cUxPaGk2S25EcmFZWE5LNmlraUJrcmExdFFFWnRySzVlajJCbktCT3VUZzFOckVNeWlaNGIzR1htblRHcDdSQWNvMEZFOE0tS3JNYVdzcFlMalhnX3V3UUtTWVNzVGRvXzJBbGhoaTZxTmltb0VYeVEzS1kzY3BWTUxFQkVfU0pFSkgxVFNVbGlCNFZMX3JRZTNCSWlMejZaNE" TargetMode="External"/><Relationship Id="rId4406" Type="http://schemas.openxmlformats.org/officeDocument/2006/relationships/hyperlink" Target="https://news.google.com/rss/articles/CBMiygFBVV95cUxPajdyNUtHOEdIV3haZmdXd1RkWWo0aV81eV9pa1p0SlBienQ1aTVoT3BSVHZ5a1JyRHpHWVd5WDlxelpqam9ZTmN0TjQ4S2VmSWd6VDlZbE9MdnBCNXFyVUY4N1VySEx2TjN5dW41YnV2M25CZGxkY1N6OGZkVWFkdTEtaWxoYThxTjJNNmFXb2tUVHRXeFM5VmxzM05oc1" TargetMode="External"/><Relationship Id="rId4407" Type="http://schemas.openxmlformats.org/officeDocument/2006/relationships/hyperlink" Target="https://news.google.com/rss/articles/CBMingFBVV95cUxQNU5JSEVad0NtRnRBa0hjd3V4TFZnTlBjckRZNWJhbElmZW9tT3lBNVVzSWc3eDVlbndmMTBzZ01KUHBEdTdEaV9qODNYaXRPNjc2YU55ZFdLQkk1RVd4Q2ROc2ZzMHFST1V4ajRDSklaT0VJY3JRMGVEZmVNeTFwRWFkVUtqRUhVcF8xSlBOVzhiSGtvcld2d2NMbUdOd9" TargetMode="External"/><Relationship Id="rId4408" Type="http://schemas.openxmlformats.org/officeDocument/2006/relationships/hyperlink" Target="https://news.google.com/rss/articles/CBMifEFVX3lxTE9yc1g1Y3Y3ZDljb1RfaUhzNER0bzJLaXl1QmpBWGhLSzVMRGNVeVd3WUZtUWFVODZiVFRQY0VGQjc0VF9RS3RhVkRkNFd0dEdhc2tqZHRzZExiUHljYVFKc1ZEZzZPMzQ3SU9YWGlwemtwRFFVUmN3SWlKSXY?oc=5" TargetMode="External"/><Relationship Id="rId4409" Type="http://schemas.openxmlformats.org/officeDocument/2006/relationships/hyperlink" Target="https://news.google.com/rss/articles/CBMijAJBVV95cUxNdkN5MWxkTlktaFFfbE1FNXphaUQ4RUpfY0ZNbjhfQTlpRnhRTmtaSDV5eFJpM3luekZQaGFtdXNqMEU5OXdfQ1VsOHlOUVVjS3lxcm41NnBUSXQ3Rm4zQzF3bDZQdkZjODFnLXdJLXB3U3NoOW5peXBNd3Itd1NDeVZ6MTI3dWNfNVdnMmJqeE1zaUVwaTZuWVluTUxjSG" TargetMode="External"/><Relationship Id="rId4410" Type="http://schemas.openxmlformats.org/officeDocument/2006/relationships/hyperlink" Target="https://news.google.com/rss/articles/CBMirwFBVV95cUxQcUdXenBlcEdRME5qT3pSRDliS1lUX1pKOHYtcWRkM2otaU1OaDg2Y09lWnhyZjlfTEZQaTlVZEVwZm9qZDNrOS1ZWU1nRXBpSVpGcjZUSDVOUXYwNnVpSW8xTGVxMjJDZGFya2pwQ19qVjI1MHNYMjNxNzBrOFJPUnppdUVvYzZnZ0Y4MF85bzNSdzVfUXNid3pKeDd4Wk" TargetMode="External"/><Relationship Id="rId4411" Type="http://schemas.openxmlformats.org/officeDocument/2006/relationships/hyperlink" Target="https://news.google.com/rss/articles/CBMigAJBVV95cUxPbEJGem1aOWpRR3lUaVVJLWxHbGduWDQyUm8xczAxWkpZcUFTNEZsUDNpTXpvVXdiN2o0TUFTSXpobXRuYWhjaEFobWtPYmIwSGJ2Qm9uUUh5OF81WHJjeWVxOEpYU0RaOERRLVpfLXlBX3MxVGhJMlRuWDZuSDBPcll6N1hCVnp4cnByWmFRN3FwNjYxeHJ3Zl94OGlXST" TargetMode="External"/><Relationship Id="rId4412" Type="http://schemas.openxmlformats.org/officeDocument/2006/relationships/hyperlink" Target="https://news.google.com/rss/articles/CBMiuwFBVV95cUxOZ196Wk1YYWNaNGdWRGl5OXA0Q09WQy1Wd3FOTlNBX19zV183b21aU3hlN0N1VXNKczJqYlhwLV9laV9BeFBTS0daZmY5M2FoaXViOEFBX0poLU90VG1KLUFnZExqV0VjNDB1QjZLUWlTRV9YbXNueF91UzN5S1FvUWU1c1JVTHpFbnhKZXpNOVZZYjF3OXBKY1FwdXdzOE" TargetMode="External"/><Relationship Id="rId4413" Type="http://schemas.openxmlformats.org/officeDocument/2006/relationships/hyperlink" Target="https://news.google.com/rss/articles/CBMitgFBVV95cUxPc3ZIN1l4bnlFa0lkc1AtTl83cTl3NFRoT0doVExFNVZkbFFaMzJzU3Mzd1VkSUZ1dUJtVHczOERuOUZ6UkwtT25wdWZveDVNUnctWW9RdUZucFViektYUEx3R2dCVzRhWU10bkJhMUp5RTFTUEo5Z0l5c2h4ZkdpazR0SVMyaUFrX1pQdUJnRzVvb0JDRGctYzgtU3JYOU" TargetMode="External"/><Relationship Id="rId4414" Type="http://schemas.openxmlformats.org/officeDocument/2006/relationships/hyperlink" Target="https://news.google.com/rss/articles/CBMitgFBVV95cUxPc3ZIN1l4bnlFa0lkc1AtTl83cTl3NFRoT0doVExFNVZkbFFaMzJzU3Mzd1VkSUZ1dUJtVHczOERuOUZ6UkwtT25wdWZveDVNUnctWW9RdUZucFViektYUEx3R2dCVzRhWU10bkJhMUp5RTFTUEo5Z0l5c2h4ZkdpazR0SVMyaUFrX1pQdUJnRzVvb0JDRGctYzgtU3JYOU" TargetMode="External"/><Relationship Id="rId4415" Type="http://schemas.openxmlformats.org/officeDocument/2006/relationships/hyperlink" Target="https://news.google.com/rss/articles/CBMirgFBVV95cUxQbTUxRU9VbWFnT0laM0FxY09ucC1xNi1YQ19tZ1gwTkhtb2xuUEtVRmdQVWNhOUlaN3YtaEd5cjJqXzZkelJ2eG43ZkZFOHR2dUM0VnJKMHpTQWtvQkQ3ZHNGN2xRbzhJWjM4Ukd5SGNpdVcxRkJyaUlibmNydkpiU1kyWFFGRWhLanNNUVRuY0hlS2ZJODMxT0xZWWVuRk" TargetMode="External"/><Relationship Id="rId4416" Type="http://schemas.openxmlformats.org/officeDocument/2006/relationships/hyperlink" Target="https://news.google.com/rss/articles/CBMisgFBVV95cUxPMVh6RlBVWC1NZF8wRXZIZVpic0Q2MXBtZlpVdTdfRUEtRzhWeGlCQ213RXUxZlJrWDEyQkhOVlQ2WnBDbTZ3TklnVzVBYkI3MVo3bTc3YllqQmtUdnNsQ0E4OFZmcjVyUUhFcWt6UVRZRy1wT1h1VjFMM0FsXzd1YVo5WWFxSl81V1JaVHFueGNtM01BLUlIUFFURThvd2" TargetMode="External"/><Relationship Id="rId4417" Type="http://schemas.openxmlformats.org/officeDocument/2006/relationships/hyperlink" Target="https://news.google.com/rss/articles/CBMijgFBVV95cUxQSlh4ME9lOW9LUTIyQzNXNjR1a040OHdBZXk5alU2cVlTTUpwNVNsWnhOdXR0S2R3VGI2eGZsRnJmck9jQ0hsM19uT3A0TjR3MFU3S01ITFVlZWIzQW1oZUNHbXRnanZsZUxWem5ubkxnajNoMmJkdGh3UWhndExpb0liZ2g5Vk56d2xfWXZ3?oc=5" TargetMode="External"/><Relationship Id="rId4418" Type="http://schemas.openxmlformats.org/officeDocument/2006/relationships/hyperlink" Target="https://news.google.com/rss/articles/CBMisgFBVV95cUxPMVh6RlBVWC1NZF8wRXZIZVpic0Q2MXBtZlpVdTdfRUEtRzhWeGlCQ213RXUxZlJrWDEyQkhOVlQ2WnBDbTZ3TklnVzVBYkI3MVo3bTc3YllqQmtUdnNsQ0E4OFZmcjVyUUhFcWt6UVRZRy1wT1h1VjFMM0FsXzd1YVo5WWFxSl81V1JaVHFueGNtM01BLUlIUFFURThvd2" TargetMode="External"/><Relationship Id="rId4419" Type="http://schemas.openxmlformats.org/officeDocument/2006/relationships/hyperlink" Target="https://news.google.com/rss/articles/CBMipwFBVV95cUxPWW9Xc1h0T0tRRGM2ZWdrS01lVW1IMUR0NDdDUm9fRlpnRmMtSDVSekF3MngzbjNzT1IybFg1TUVoU3ZENm14Z3FUVUthZWw2OElHRmlrNFdKeEFSbHNIdWVLQnFMNVRlMHlJc2w3a0dIYmhYVXZHM2JpZEwxaTRnXzFMb0xvdVJFSFNUU1dwRlRlUUdxenpJeERNZmJ6UW" TargetMode="External"/><Relationship Id="rId4420" Type="http://schemas.openxmlformats.org/officeDocument/2006/relationships/hyperlink" Target="https://news.google.com/rss/articles/CBMixgFBVV95cUxOeEJ1RHU0YjBEbG1PVlJvbkxMM3RIUTdtamo1a01kSHNIMkpIV0wtTE0wSkNhZ1ZIbnJwdWZaenFBVEJSdXRDUjQyMnFRVHhuVVdQQ3dqV1lzRVJja0hmZGZBT1oyVUU5Z1JkM1U4WS11X3R2YUJrcGwwU3FrYUU2WklHX2wyVjhtR2c5Mzlzc01wSVNlZFlxeEh3ejU3ME" TargetMode="External"/><Relationship Id="rId4421" Type="http://schemas.openxmlformats.org/officeDocument/2006/relationships/hyperlink" Target="https://news.google.com/rss/articles/CBMiqwFBVV95cUxQWnhKbDBfMElXbUdNeEpaU0NWOWJVd1pOeG1Lb3RzbzM4VFRfVHk3SXgtTkt6MWFZS09TVGwwdTVBdTRIUkhkTXhKbkF5WjlLTjB5SFhPZWdIX1dDaUxJUHpleWV5dXBGS0xaU1h3bENKRnJvTFNITXNlaTNHNUdiMXJtZVVpM1NJZ0dlVTNnSUE2STA5cGRzTkM5TFpBTT" TargetMode="External"/><Relationship Id="rId4422" Type="http://schemas.openxmlformats.org/officeDocument/2006/relationships/hyperlink" Target="https://news.google.com/rss/articles/CBMiqwFBVV95cUxPRzdPV2hBWmlvTHl3SFdUNkRqOGV0OXJVN3YzQXp4OTh1bWlzVlFsTXo5SnRwWVdnT19Va1RCMU5GVHAxeEpuQWhBNnhXWG1tODBWNWVRZXhMei05R3hFZEkwM3FnMTE5ZGhWY0o0MUtMYWhyOUpmR3lvcklqMmhlTURQdHIwaTNkV2YwQ0hiYW1TYWJja1BMYTR1UjZHV0" TargetMode="External"/><Relationship Id="rId4423" Type="http://schemas.openxmlformats.org/officeDocument/2006/relationships/hyperlink" Target="https://news.google.com/rss/articles/CBMi8wFBVV95cUxQd2E3ZjdaU0pxUHpJQy1SUVN2NXdaYWRWZmtIU2ZZb3JQa3hoZjI5ZWRnakVidEhsVXltTnQ2cEQ3MWdyc29yek13MmU1c2NKeDg4azRUNG1ITE9wcEFLNzYtMFZkMmJYRHBGTDFUZzlTS0Q2X0E5ZXpYeUtONmc3MmhSUEMwaF9ndTVkZVd5TVdGcjk1TmtQVXlvWldral" TargetMode="External"/><Relationship Id="rId4424" Type="http://schemas.openxmlformats.org/officeDocument/2006/relationships/hyperlink" Target="https://news.google.com/rss/articles/CBMilgFBVV95cUxPWTFXQmRYcmRsR0FZN3J1UUR4ZXdzck95aWRDWTFtSGdyTXo4MERRbzR5ekhxQWJFVkxYdmlEbDAzQzdKRldxbE9XQmx3OFZIbjN1RmF2TjhMWjJWdGhvT0lqSzlvVnZILW53QkJrYThKckluMkl5Ui10QlZwYmpqTHk5UEFEaGZlNE9zUnpzeVVCdWktZXc?oc=5" TargetMode="External"/><Relationship Id="rId4425" Type="http://schemas.openxmlformats.org/officeDocument/2006/relationships/hyperlink" Target="https://news.google.com/rss/articles/CBMimwFBVV95cUxPN09BOTBPdzk3MVUyT0hkOF9Ob005a1lra0psUHFJZm82WjhYaGRCWVN3ejlqT2dTamlJejRYVWsxZHdwUDc3RUotemFTbW5POXBOaU9ORXo0S3ZEQzJyemN3UVpNOGN1V0xrT3Bib2FrSkN3eDRORGl0dzZLZS0zV0wtQ21WUmFtbjRsSmZOeGlHaElUUkQ5RGIzQQ?oc=" TargetMode="External"/><Relationship Id="rId4426" Type="http://schemas.openxmlformats.org/officeDocument/2006/relationships/hyperlink" Target="https://news.google.com/rss/articles/CBMi-wFBVV95cUxQY09aNHhOYWltS2pXU0pGYmtrd2dXLWE0M3YzV0xENExHd2VSWTI5Mlp0UFdKWm5KbGU3cGN1ekhqNDFibjFCd3R2NHc2RGc2cXFVNC1UTUtHSmIxdFhJZmVkVVBfTC1ybG9HX0RyaGVQVmZkY2c0RGwtblYxUy1OUUQyczV4WHczTi1LN19uQkt0VTNTVTU3bU1naDZTak" TargetMode="External"/><Relationship Id="rId4427" Type="http://schemas.openxmlformats.org/officeDocument/2006/relationships/hyperlink" Target="https://news.google.com/rss/articles/CBMiekFVX3lxTE91VzlNaDJXRm5rZWhrZ2VEcndhRGdTOVRuRmdVeUp5NWxfQ0tMUHItUGxPdlNmYjNEWXMtNFo0VGwtMndPS05zbURqS05YNTE2ZFE3VWszcTlHZlJDTzRwZzZYY3prY1JVb2J3RGh3d1JZcGU3dW1aamZR?oc=5" TargetMode="External"/><Relationship Id="rId4428" Type="http://schemas.openxmlformats.org/officeDocument/2006/relationships/hyperlink" Target="https://news.google.com/rss/articles/CBMi3AFBVV95cUxPODVVYzJlS3VLRElpcXQ0NEctSWF6NHFyc2dQekFHcUlNZzVoRmE2b2F4NFdwbDFMblZ4TERHbDdEcXRZaXVRRnJSSmJoNVN4SjNCX1BIb0tPOV9RVmhST3VaSGowWGRCaG5iT0VQSjdvVHlVaG85RkZSLXQtaGFTV1RvRG10UXppd2JyQTctcHA4TEtJNC1hdmR5UVEtcz" TargetMode="External"/><Relationship Id="rId4429" Type="http://schemas.openxmlformats.org/officeDocument/2006/relationships/hyperlink" Target="https://news.google.com/rss/articles/CBMiwgFBVV95cUxNM1J4MGFGaGV1Q3RQekM4QWpNbk5xMWdpVUktU1ZlUTdBd2NRREUyZlFKME9fRTVwWXNMNURsU25vdEQybFF5VldxWGs2N08yVV9VRWFDWE0yeExHR2ZTdHUtNzd3SUlQMEtsclhjX3Y2S0lmRXQxeFVHUENwTFFrYUVBOGFsczJhb3A0QTRFMURZS3VBbTRoSmlGWkV3Qm" TargetMode="External"/><Relationship Id="rId4430" Type="http://schemas.openxmlformats.org/officeDocument/2006/relationships/hyperlink" Target="https://news.google.com/rss/articles/CBMiywFBVV95cUxObm0wUE9xdTVjaGx2bEZsaFp6UlBtLVYxR05iNmMwNUU2WTZGOTlSM09tQVNHc0I4RnBEZnI1UXdodzlZZTlxTUlxZTNmSV9GSExHc2N3UHZJNXd5ZkctbUhZZ3NSVURsSkU3VkU4WWJtVlpNUGhrNmNxUVo1OC1NdmNNWXIxc2s2MXYwQzhsQ2ZCbXdVRmJYaWFMME5COU" TargetMode="External"/><Relationship Id="rId4431" Type="http://schemas.openxmlformats.org/officeDocument/2006/relationships/hyperlink" Target="https://news.google.com/rss/articles/CBMi5gFBVV95cUxQcm9scFZwYm9IQ0x6Y284QmhuejJCTExSRkZrREZleWNzc1RaM0p1T0E1RElBQlExbGVJeFdwWVRQWXR1OXVrMkZ3V2dmQVhHWWd2RmV3dXRXLXNDQ1ZJYzgtUXZ4dVRKR1pndTVJWUpFM2kteVAzRFM0dFIyVjdGaWM3N3ZlZlJjVXNpLTI3dk5oQ2k3UU4yNi1ZSUFsMF" TargetMode="External"/><Relationship Id="rId4432" Type="http://schemas.openxmlformats.org/officeDocument/2006/relationships/hyperlink" Target="https://news.google.com/rss/articles/CBMijAFBVV95cUxPd0w4akc5VUgyejhudzdZN2VkWDRkX1ZIMXA1THBGT2l6NXlWZDJ2WER5cjZScV9SZEw3aEpINy1wQjJ0WllLTXF1WVNMR1ZHaFZjNDlLM1VzcWZDTTVwbjJxT2RlVzJ0bGIyMVNua1NJRmRQck12Q3V0RTc5ZWUwM2ZKNnljYVA1azNpdA?oc=5" TargetMode="External"/><Relationship Id="rId4433" Type="http://schemas.openxmlformats.org/officeDocument/2006/relationships/hyperlink" Target="https://news.google.com/rss/articles/CBMirgFBVV95cUxPd0hsU1dRTktVZ1AyWDBpbGNZLThnd0pkRUcxTGo2VXE0UkRwM2NqYVp2V2EzZE9ZcmpNQ0tjekRYTGowTEpDT0RnVjBZM0o2ajhqZHZlNFFEMk90ZEpseU4xZVJDUlMtR0dtNVFoMXlSQk95VXJyeXk1Y1JOWHVpaVhxUG1jRktlbzZmbURlaVhLLTBfUUROTnl4ZGxlS2" TargetMode="External"/><Relationship Id="rId4434" Type="http://schemas.openxmlformats.org/officeDocument/2006/relationships/hyperlink" Target="https://news.google.com/rss/articles/CBMi9gFBVV95cUxPUEJ0Z0wwSEVoNF95RFpuc20ybFhhTlI1Wm1TQ0p4X3QyTHZCYUN3bS1ETVl1ekNuNDlYdEU3Q1J3X21sMTFwdVhpVWlUTUxWanQ1T0FtdTV2WWNSckt4Vk5yOEJtczVRY3pnMUtYUDdkTHVLX204czQ3cTFjbGdsampNWWVreG95b2RFbkJPSDlYakZGX2FpejVwQ2hBZF" TargetMode="External"/><Relationship Id="rId4435" Type="http://schemas.openxmlformats.org/officeDocument/2006/relationships/hyperlink" Target="https://news.google.com/rss/articles/CBMinwFBVV95cUxPcFhnWkRKVThTSExtT3BzdEtaZnMxT0l2R0stcEF3WWdERHBoU1VpLVRKTmk5eXA4TEc0MUt0UnFROVl4RHgxd0ZhaTNIa05CRGlZODdycko1UnhEYXRQTTlkSF9uWW5JSnYtLUF2OWRmOFJDYmpHRlpYazhnR3VCOXphUENvd215U01FM3NsU0Rwanctck5ZZTFEcnZDMG" TargetMode="External"/><Relationship Id="rId4436" Type="http://schemas.openxmlformats.org/officeDocument/2006/relationships/hyperlink" Target="https://news.google.com/rss/articles/CBMicEFVX3lxTFBLQVpnbG1WYWtfMXlyQVRlbklqNzRuN3hEMG82RGNxdy15T2t5bHpieGxsTi1wS2pGc0xqXzVfZVVMOGZXbm9CcDFqT3g2bjJCOXNyMVQwZ1lyZW9xbnczTjFJbU9NQlZpT0JCemsyMVk?oc=5" TargetMode="External"/><Relationship Id="rId4437" Type="http://schemas.openxmlformats.org/officeDocument/2006/relationships/hyperlink" Target="https://news.google.com/rss/articles/CBMiwAFBVV95cUxPSDdydTFjLXpOTE9FdHE3b0htNklWOVBlRjM5NHZvcVU4aTViV2pJSWpweFZiZ3lsSDZvYlRUZGhuZ2hncXZTUkozWHlSTnAxQlNEQV9jYkpqcW55dFN0TnJfSDk0dS1IX040c205MEhlN3FSUTN6YkFzekIzd1l1SVNHaFFtdTBwbVFOSGhCempzdjJ3ODMtUVBva0lJQi" TargetMode="External"/><Relationship Id="rId4438" Type="http://schemas.openxmlformats.org/officeDocument/2006/relationships/hyperlink" Target="https://news.google.com/rss/articles/CBMi7wFBVV95cUxQSFVUSlRMYndBdGtnQjIzSEJIbmZDMzI0MWVkM3RYVGRNMXVwTFg1RmZuaFlxOXRLR1otY0RQNTEyMG1DanVPVWpsZm5iSTNQaEY1QTQxU3V3R21OZzlVLTZHaTZUdmg3SHQzNThBMWpXQ1QxQVdTeUlCbGNNRWV2dzQ4WkFFcUI5RnhZSVczRk1TMWNMZC15WW9Vd1Nqaj" TargetMode="External"/><Relationship Id="rId4439" Type="http://schemas.openxmlformats.org/officeDocument/2006/relationships/hyperlink" Target="https://news.google.com/rss/articles/CBMi1AFBVV95cUxPQ1lkYjRaVmc0eFg0ZTBuZmVaQUYwUmpCSndwckFvdEhYbkVCN0pXN2Z0bFYtU1BVcGhJZHZweDlnajRJUzhpU09uYWRyTlJGWS1USDlieHRkMEdpSGxLOV8ySzlGMDN4OU9feHEwWXN3Mkh4azA3TFhvUk4xWFpTbDlSbGt5N0F5SW5QV1BDVzRiazZadTdqWHRmOEV5UD" TargetMode="External"/><Relationship Id="rId4440" Type="http://schemas.openxmlformats.org/officeDocument/2006/relationships/hyperlink" Target="https://news.google.com/rss/articles/CBMioAFBVV95cUxOYkIxbUNIUXJWY3B1TE9EX0UyVllZdzZDSkVYd1FBNFZYaDhqOTFUY21yS0pwNUM2V3BucU9IYmxNRmYzZ0s5a0FJWEhHWFFxYy12ZnByZmhSdktKUVhPQ3RPS25rVXB4cG9IejRraVZCa2s1eE4xNTMyVGdaUXlsalJ2VVpqalFqdnVQY1AwVWZJeElSWW8zWFRxX0U4Xz" TargetMode="External"/><Relationship Id="rId4441" Type="http://schemas.openxmlformats.org/officeDocument/2006/relationships/hyperlink" Target="https://news.google.com/rss/articles/CBMipgFBVV95cUxOWWNFaWRoZ1QzWUZvNDZZOUVCdWZiOEhKYUpGc2JUSEd1aFEzNzNCMF9NYkVoX19JVFJ0LVZhZmFZdUpIVF9LQmh2WExadWpUeEpDUmpsWW55THRENlNWdlA0NWVyVHVJWDZXTTFqYVpOMFNQUnNRLWdKZmR2MlJOZDhoSEVlS09JNUgyQWg1NWh6UF92aTZVaEM5NUk0Uz" TargetMode="External"/><Relationship Id="rId4442" Type="http://schemas.openxmlformats.org/officeDocument/2006/relationships/hyperlink" Target="https://www.gelonghui.com/live/2726485" TargetMode="External"/><Relationship Id="rId4443" Type="http://schemas.openxmlformats.org/officeDocument/2006/relationships/hyperlink" Target="https://news.google.com/rss/articles/CBMivwFBVV95cUxQeDlkYmxQUDYxRjNrNzdNZ3hhWGRrelFlekppd3dZX3J4d0tjSWdWMzZVelR5emJqT0lSV0NhQ0Vac09iMnZRcTEyTVV0eE52Q2RzdEZjQVFXMnpEZlAwZm9JajRVclFFWTQwX3J1eEhLSW5JNHR4RGtER0ZoRUIyekxKbGdPaEtGSkhHT3luNFJpYVUwbnluaHR1aDRBQT" TargetMode="External"/><Relationship Id="rId4444" Type="http://schemas.openxmlformats.org/officeDocument/2006/relationships/hyperlink" Target="https://news.google.com/rss/articles/CBMizwFBVV95cUxOcFBMOEdBR0ZfUzRLejZfbkZ1QlFyQVlYNmxHaWxHZlJONkZPNEVpdFZES0NoRUdqVHJmRk0tbHNJSFFWVmo1S0FpOG5FcGJFTjBTbkxVV3ZzOEdQT3h4UlNDN1dlMjFwRmxSLUFnUkszWTZDX3p4dUF2aHhHSl94NXJYQnN6YUo1MHE4dU9lYWRUMlBYWS0tVXhMLXgxRF" TargetMode="External"/><Relationship Id="rId4445" Type="http://schemas.openxmlformats.org/officeDocument/2006/relationships/hyperlink" Target="https://news.google.com/rss/articles/CBMikgFBVV95cUxQN08tcWVKbGpVUlFUWm52eWh1ZVpyVVY1UlhoYVNZZC1zeV9MNEJhSUxKSlhNaE1tQWZaalg3RTJVWGNfOFZrOEttU3dRM3RlZ3hCWEtSeUM5Z041NFJqeE1UakdBVWZ2djJrNWxCOVdnLWhLRVVHdlA3TnhObjFydXFUWkFaY1lEc3d2cWw0cUsxUQ?oc=5" TargetMode="External"/><Relationship Id="rId4446" Type="http://schemas.openxmlformats.org/officeDocument/2006/relationships/hyperlink" Target="https://news.google.com/rss/articles/CBMixAFBVV95cUxQbk16NVVsRXoxZXRMdjAyTnlabFg3NFFDQm8yVjR5S1Uyc0hYZFNkbEFHWFhJZ0dqQUc5RGF5ZnhDM0lZUVhUaVYxeXVEUXNVenhMU0h4elhuY3YxQlBJNDMxU0lOdm1ZZmhtejVWOHNDY1hnZHJUdFJuWXJ3ME5KRUt0a0wxTVFqOE9LZFBndVlhNy01QkxHeDhPaEhpUU" TargetMode="External"/><Relationship Id="rId4447" Type="http://schemas.openxmlformats.org/officeDocument/2006/relationships/hyperlink" Target="https://news.google.com/rss/articles/CBMi1gFBVV95cUxPWUVLcHpjXzhDOTU3Z0owTkluLWxiV3JQNFRZMlZ0akhqU2lIV0N6eGdfVUZWRVdCRlhjSFNCMjFYQ3VWdm9VczUzeXNFZzBKVDRpQWdvMUlmZHdMNkFZT012cHRQZkswcmZwNUYxbzgtMnI3UG1OZGcxd0ltRDNlRHhST1FWcjBMZHp5WENCRHUwVm1Tdnh0WVh5QXd0Mz" TargetMode="External"/><Relationship Id="rId4448" Type="http://schemas.openxmlformats.org/officeDocument/2006/relationships/hyperlink" Target="https://news.google.com/rss/articles/CBMiqwFBVV95cUxQbXRVMS1MZFZ1M0NqSWotUjVreFlhc2d5QnFjeFlhWl9iX0ZKT0laNkhRaWVlNEJNUk14cEswWHZHa21pMlpFTFo1OEVnVGlfMm8xclZLNFV6ZW1JMWRjWl9jb0dGMmZub2lHZ0ZxdUFUQmJ2WUVxMEVoUi01Q2JiWHg2V2gzRGxRd3QwNzRXUmdzdDluOGkyV051TkJpUE" TargetMode="External"/><Relationship Id="rId4449" Type="http://schemas.openxmlformats.org/officeDocument/2006/relationships/hyperlink" Target="https://news.google.com/rss/articles/CBMi1AFBVV95cUxPYUkySmZ2RXlKazc5bVp5MmQ4bzNBSHZPcXJHXzd4c2RmNFUyalBGWUZ4UEhXWjc5YUFqMmlKTjlVOUZEckpFWlNzTTNQUlZjQlNHU3dUV2IyWkhXZUFINXVOVEctcDhYZXBsSDUwLWhRYmxvcUlxS3VxaDdaSGhvX09wRFliUW1HMllpWTUydmY3MDc4M1BCb082cjFSYl" TargetMode="External"/><Relationship Id="rId4450" Type="http://schemas.openxmlformats.org/officeDocument/2006/relationships/hyperlink" Target="https://news.google.com/rss/articles/CBMirgFBVV95cUxNQzJxR0FDNTZ0VkpfbnlhRjF2dnlnMGV5NkZoVDBfTlExc010R3d1YVB0eWxsRU1qS2pBaVBxOEpMSVBOa0dhTzduTmlaLU9LLWxrOG02ZlY5a0lqLUhlUlNPM1VzWlRRNDZwSlJ5Z2pkWlRpYl8tdmlsc2E2d0o0MFRPU0hsV0lXbzhucjh5b2V2TTVoaG12S0lkTGU5dG" TargetMode="External"/><Relationship Id="rId4451" Type="http://schemas.openxmlformats.org/officeDocument/2006/relationships/hyperlink" Target="https://news.google.com/rss/articles/CBMivwFBVV95cUxNYkF0WWdRUU9iV2J0WllBVGZlbzhiVEN4VG5uTDdwa01ySTJFTi1XQ2JDb1hTUW8yN1ZkVUJRNmlLa2xxMC1MZTQ1bnc1cUdDa2dCbjR6WDMxa0pUS0lTSEZpeXFUbTdTb3Q1Z3BXVk1oV3FkbjE2em9zV2NqSVp1U1ZMcEE1MHMtRlU4YlltYUhsVzljbS1DVXMwTkxobl" TargetMode="External"/><Relationship Id="rId4452" Type="http://schemas.openxmlformats.org/officeDocument/2006/relationships/hyperlink" Target="https://news.google.com/rss/articles/CBMiqAFBVV95cUxPc1Nnc3UtUFFvdFNlX3ZlcWU3UVpHQmpySEUzRjlYTzdWMXVFd3U4MkFocGk5SXJkbEs1bVlISzRQODJRNG1Hb3NFUXNEcTNhN3F5azZmOWxCM0FjdmxWSkNqSzYwS0M4YXNfQXYzTkcxX2k5VFpTRVpMeWFYd05UZW9sS1dJZ24zdklINWpIRTNPWlNabDhtSjlHLURmUj" TargetMode="External"/><Relationship Id="rId4453" Type="http://schemas.openxmlformats.org/officeDocument/2006/relationships/hyperlink" Target="https://news.google.com/rss/articles/CBMimAFBVV95cUxQWkVtRWhrLTBlU0Q3bmh2UmJLSjVueWhJZmJ1SGxyT3NRVVRmUmEwYkNnS2pTcGF4UW5wc1ZPbU9rNjhNM0wxbm5fRG9QRHBnWUVVS1BSWktySFl2ZmdfM1k3M1NRRmlkbjRNTzFCMzJVQkJEWjBKZkpUX0t3VnZnS3BxUjRxN28teWNUcFl0MmdEQ19ZTWVHYg?oc=5" TargetMode="External"/><Relationship Id="rId4454" Type="http://schemas.openxmlformats.org/officeDocument/2006/relationships/hyperlink" Target="https://news.google.com/rss/articles/CBMiU0FVX3lxTFBFcWRFY2U4WVVsUlJES1dkZ1JJN2JVM1duamdjRzlpajRFLUpVM1l3RU1lX09ZOVUxZ2h4cm16UjNicEZoQW0xUHZoSElXbzU4VFhB?oc=5" TargetMode="External"/><Relationship Id="rId4455" Type="http://schemas.openxmlformats.org/officeDocument/2006/relationships/hyperlink" Target="https://news.google.com/rss/articles/CBMi4gFBVV95cUxQQWFON19Hb0IzNGJIaG9adlFoQ3E0c2hZaVVVWDQ1Sl9STnE1VHRtendOSUtXOVgwRmhSSEJBc2cwVjBKRzZMOTB4aGJiSzRzcERpUVpzeURaaFZUcS1aZGoyeG5lYThIM0t2cVpLSEhVM0t0V19sejk1QXZEY0N4S2l3LU52am5tZFhnQXZ5MUYtQjJzT1Fici1jRE5XYl" TargetMode="External"/><Relationship Id="rId4456" Type="http://schemas.openxmlformats.org/officeDocument/2006/relationships/hyperlink" Target="https://news.google.com/rss/articles/CBMi3AFBVV95cUxPQVNRUjhqM3RaN1NKNzU0cnRaV1VydklreXo0bHhaN19oY2NEMGl6ajh0Yk9rTGEyVjBXeVVyRGRwWldPMjdCTG5uem5ISU9ZYkQwUDlEUU1xR3JQc0V5b3NLQjQxbXJVMEFKUDNFS0IxLUp6NENUd0QwVDN3MWM1U3AzaDIzOHNRXzRxdzBpTVVfbEdCdjRyc0NlQm5zNC" TargetMode="External"/><Relationship Id="rId4457" Type="http://schemas.openxmlformats.org/officeDocument/2006/relationships/hyperlink" Target="https://news.google.com/rss/articles/CBMidkFVX3lxTE5RVTdnZFAtNVBkNDdBNWJqLVBJQ1dCdTQyeHZialdkNDhYUjhJNENUZHI1TFRRNUpGZVlwTXIzWDNMaDJrNUw5U0xUNWlHemVncWxVTjk5akpZUUl4MnR4MEg1UjY3aDhsalNCdVVsR1A1aFF1YlE?oc=5" TargetMode="External"/><Relationship Id="rId4458" Type="http://schemas.openxmlformats.org/officeDocument/2006/relationships/hyperlink" Target="https://news.google.com/rss/articles/CBMirAFBVV95cUxObTNwcldneGFVUzJYS2tmNXM0RGhTTk1YWUlKWFRpRDQwazY4M2Npbm5vS2pwM0lGTUtZYkltang2THNvcFhEb3FxazFwNGgxd2swQlRwVklENHlOTUNWWVJQMk1uQmRncnlHdm14cVp6WUVVUm4yYmhta0RLU3BPeXR1VF9CVkdRSjVZVzRVZWQ5M2Q4TzdjbjgxSkJ0SX" TargetMode="External"/><Relationship Id="rId4459" Type="http://schemas.openxmlformats.org/officeDocument/2006/relationships/hyperlink" Target="https://news.google.com/rss/articles/CBMiuAFBVV95cUxOeUkwWTdRSm00Rk1ZdUtremhCY3c5TjMxM2p2LVdLY0dzb08wanB6Rm5iRGh1dk53UFdxRHYyTTkya1Rod3FNTWxYZlRldl9jb2Y3aFpnOHNIYTI1eFBGekRReC1ZLXExanZuWmc5bzd3SnFnZlhhMi1kdHg1UThYWkw5M24zZlVfS2F0RHMyajV1cDc2M2l3b0l0aFpKa1" TargetMode="External"/><Relationship Id="rId4460" Type="http://schemas.openxmlformats.org/officeDocument/2006/relationships/hyperlink" Target="https://news.google.com/rss/articles/CBMinwFBVV95cUxNbjBkeVhrMUdNTHNaYTNzX1QtZmhtMTRqQTBJeC1Mem1ZTWFsZEdXZ3htYTJzVVlRR0wxZDJISXlsNEV6d3o2R0hHMFpKN1d1cFJYVjBrcHVUYlNsSkJpVXRCQnhJTm1UMkQ3UENfX2tYaG1kU1hhZW9ZZmlNNUNvcUd2XzU0a0tEYU82U0poN0REUE1oZzlIUUh1T2lCNX" TargetMode="External"/><Relationship Id="rId4461" Type="http://schemas.openxmlformats.org/officeDocument/2006/relationships/hyperlink" Target="https://news.google.com/rss/articles/CBMiqwFBVV95cUxQbjBpZzNVSDdGcnZZX2lmdkN6MUpuT2JVdHRMRjFmLVJxeDlVOTBhX3U4STN2aDljcnM2bWMtRGRLZzM1Y3FYQmVYcXM3N1FGcncwRkZkS05wZEtFeW1oeDRlUEJHNHJ1X3ZLMXNUWWJEbHhwdmlSYjF2QjNEVHB5WEJKWEtYTU5ZQ3REVDlIbFMxT2NMVm5UY0Q0Y2J4NV" TargetMode="External"/><Relationship Id="rId4462" Type="http://schemas.openxmlformats.org/officeDocument/2006/relationships/hyperlink" Target="https://news.google.com/rss/articles/CBMiqwFBVV95cUxQbjBpZzNVSDdGcnZZX2lmdkN6MUpuT2JVdHRMRjFmLVJxeDlVOTBhX3U4STN2aDljcnM2bWMtRGRLZzM1Y3FYQmVYcXM3N1FGcncwRkZkS05wZEtFeW1oeDRlUEJHNHJ1X3ZLMXNUWWJEbHhwdmlSYjF2QjNEVHB5WEJKWEtYTU5ZQ3REVDlIbFMxT2NMVm5UY0Q0Y2J4NV" TargetMode="External"/><Relationship Id="rId4463" Type="http://schemas.openxmlformats.org/officeDocument/2006/relationships/hyperlink" Target="https://news.google.com/rss/articles/CBMimAFBVV95cUxNM3FJWmFkQnVhLXN2N19oRGE5UDZUay1mNllvZzZCT3FvVkxqckZHS2puREFIaEFwaUpyY29iTVZuWkFaVmQ2RXJsRUp3allEOVJXNzg3TjhwbDVUYjZBREpIZDFLcjRRcDVqZXRmOHZWU1NwXzduMDhuTzNvNUphaDZiaUJSZ284bnkwSEU1SGdNTWlHTUJTaw?oc=5" TargetMode="External"/><Relationship Id="rId4464" Type="http://schemas.openxmlformats.org/officeDocument/2006/relationships/hyperlink" Target="https://news.google.com/rss/articles/CBMiZkFVX3lxTFBQQTdFcFdLb2l4Z2JaaGpOc0U5TS1rYVJVME1DeHBYLXZvQ2VGbGVvRV9Ca001WUhNT0Y1dHFyalBvb1dxR1hQU2JOcHg0VnY4cEwtQjJNS19oTFB1YlBFcnprVktOUQ?oc=5" TargetMode="External"/><Relationship Id="rId4465" Type="http://schemas.openxmlformats.org/officeDocument/2006/relationships/hyperlink" Target="https://news.google.com/rss/articles/CBMitwFBVV95cUxOeTh6NTRjZkNUWkZuS01SNDdxeVFjdV93VmZLZkh3ZXVVQnJyX3dHRkpBUDQweFUxaXYxZHM3Zmh6X2hRenNpQjVUeWc4NUdETkRLUk0zc0QxR1ZFcW9TN0F6WUxpejlfeVhBZGtwQkp4NEVHTHl0dTRHRFpDNU5TUDlnN3F0Q0FPbkRKZVdVbDA2S1RPTkZfR01ZYlM3LT" TargetMode="External"/><Relationship Id="rId4466" Type="http://schemas.openxmlformats.org/officeDocument/2006/relationships/hyperlink" Target="https://news.google.com/rss/articles/CBMixwFBVV95cUxPQ1JLNUFpQTV3ZTFvUGpFZXRLdzVMUUhKM0Zic0Y2bFN6d3RlOHIxUkNvclNiOUdZYS1qRW40TFRjMEpNWURQMFBVM3liZU5TbzZlY05NT3pnYTY3TlJ5Zl9wTjVHTW5obnVvN196LVJJOVloNzdlakpSYm5MU0ZqUkJmV0tMNXNqTGx2ZEZhc2pqVGd5VnBiU0daTVBpTm" TargetMode="External"/><Relationship Id="rId4467" Type="http://schemas.openxmlformats.org/officeDocument/2006/relationships/hyperlink" Target="https://news.google.com/rss/articles/CBMivAFBVV95cUxPODFsbkd6SG1MMVE4ZXpxRXBreXJWT0gzQ2k0OF9CcXo0N1VEZnlaU0pSTkRvR0huNDN0T3ByVDIxZlZZeGZFcy1sbjlsc1VVakpnd1NmQ2lBVzFXQ1ZMaDBPc0o0YVBvd1E1OHlEZDM2TUItNm10cVYzMUV0cDFEbXRMZndmMkVTMldWelJHU1VQc29LTW15Qm5IS2RuUk" TargetMode="External"/><Relationship Id="rId4468" Type="http://schemas.openxmlformats.org/officeDocument/2006/relationships/hyperlink" Target="https://news.google.com/rss/articles/CBMitgFBVV95cUxQMmJEY0U5eWphNjMyMFFpNXNmSTFGVUFQaGZOM2tHbFhEalZBWVVQYm1TNWV2WGU1cVRSMTladnZTLWhiLVNXY2lla2pYNkUtV3JGR19xbHRXUGp0eVVkUXJkdXJoUzN5bXc1MHVfaHk1RHdUTWZQRUg5UUFYZXY0UHVSQTg5bUxnZHRTN2JRcUlzTnpPcnR0YnRWWENvUj" TargetMode="External"/><Relationship Id="rId4469" Type="http://schemas.openxmlformats.org/officeDocument/2006/relationships/hyperlink" Target="https://news.google.com/rss/articles/CBMi3AFBVV95cUxPanpLWW9va09ybUNTN0x5bkhrcUpBOWViTmpqUjQtV09EaWh3aG9YeXFJRUpSZkR1NHJ2bHVHNUFNQXowYi1tSzhZU3hwbVRhVWVVTmNCS2E4ZEVHanlIRE8tWExMLUJCUlRGRHAzRnJmYThJSDd2VXI5bTlXck4yX2Q3ak9xSHItVE16RVdXZFJWaEVzb1FWTFNzcWVGU2" TargetMode="External"/><Relationship Id="rId4470" Type="http://schemas.openxmlformats.org/officeDocument/2006/relationships/hyperlink" Target="https://news.google.com/rss/articles/CBMiwAFBVV95cUxPVS1oZkVvcUNqc0JFVThrNV94eW14SlI1bUVjc3lHcGZmZ1ZqLUJDSDNjMm5INURjN3ZRdXFra1NuMVM3QVZMbTBIN1dlNlBBRF94Q3d1aTVMWEdWTVc3bUxrTG9XSjJuV0FGMnVYWlZmYXVac2VQcXhVLVNnUWlWYUcwRmc3Q205dGZwXzFVSHNmbUY2LVNUdlVVeVFoZU" TargetMode="External"/><Relationship Id="rId4471" Type="http://schemas.openxmlformats.org/officeDocument/2006/relationships/hyperlink" Target="https://news.google.com/rss/articles/CBMi5gFBVV95cUxQZjVHTXNHNHZOaGdhREljVExkekNLNzBUVjBTS2pEd2hKWE4xczFyVFhTNzNqeFRPdEEwb0pUT2IyY2NjaHhkR09hakptLVZNNUpRREQxdDhxS3VDNkVURXBoa1RaTEpVem9qUmdTWlZ0VHdlMS1WMW1FTTJqcEx3YndwTmw0QnZyUHBvSU1YQXZhN1FXNVVTR0FMZy00Yk" TargetMode="External"/><Relationship Id="rId4472" Type="http://schemas.openxmlformats.org/officeDocument/2006/relationships/hyperlink" Target="https://news.google.com/rss/articles/CBMivwFBVV95cUxPTGZyaFBSaEZzV0Z3R0w4UEtlcVBaM2lzaWJBMVE4X1E3YlpfY0FfTUVLdDZIaWVqTlc1SWlfS255MG82YlpFQWF2SmdEbkYzdFJGTkFHbk5DOG9JZ19pNGR4dkltSzBVUXlGUWVLbkNTZk1pTVpGWndmT0E3NjI0OHVyUWRNa016MXB2N3V1NmNFSWhtMHMyMVIzdHg5OF" TargetMode="External"/><Relationship Id="rId4473" Type="http://schemas.openxmlformats.org/officeDocument/2006/relationships/hyperlink" Target="https://news.google.com/rss/articles/CBMimwFBVV95cUxQaThfNUNra1V1dWNUd29xVzQ3XzBPTHRJanRaRWhKNlMzaWhkVEc0elBaZHJpV1MwQ0tiYUYxaWl5eEtPaVRZYVdzaFNyMXNYTHZTNlg5dGhZRnBQMzZBcXFIWGFBY3N6T1lTUWRxQ3IyZ2pHRDMzVm5mUERnSm51OEM3NWRaUWo5NzlUc1Q4Z3hoZXBMTVdRV1dpRQ?oc=" TargetMode="External"/><Relationship Id="rId4474" Type="http://schemas.openxmlformats.org/officeDocument/2006/relationships/hyperlink" Target="https://news.google.com/rss/articles/CBMizAFBVV95cUxOdExkUTVMUWhtZ25VWm9kZG5Yc3QyUGk1REMwTlJiUWNfYmlmTmVFbm1MazZveU9KNGw0Tm1ydUg5SjNyN2dZd043aDBfdzBvR3p5NHk0NzN6VGpBWElqTy1tQkJqRXhXZ0lDN1ZDQ2lhY3dpYzFUUlYxMFQzakt6RUR5X0xaUWpwU3A3VnFyUFRNN0NXRUVjaFFQUHZHaE" TargetMode="External"/><Relationship Id="rId4475" Type="http://schemas.openxmlformats.org/officeDocument/2006/relationships/hyperlink" Target="https://news.google.com/rss/articles/CBMirAFBVV95cUxOMThtUnB5YnBGMVRnd212SEtsTElZdjJTM3dFMFdrbGduRUlUY3NUUTBKcTRkeUZJQ1NtWC1Bd1pFSDVxVTdrSkU5S1pFbXNyWjMzRzg3UEdKaTBNN0xfUXFndVRsTWE4QUJqVk9mT3dtMXZOSzEtMXE2WUpUTXliMXhlMDBUaGJlY0xiZ2xCMjhPUnA4c3NwNDRVZWpYZj" TargetMode="External"/><Relationship Id="rId4476" Type="http://schemas.openxmlformats.org/officeDocument/2006/relationships/hyperlink" Target="https://news.google.com/rss/articles/CBMikAFBVV95cUxOWFhIYXdCMHBLUGlndGFOWVVNMEhpUjhsSmNRSk5sQmNjQ0l0OHV0QkhiOVVrRmwwNGVUT2xJUzRoU2JlTDN1dy1sVjVzb0xvYVpXM1dONnZoUG1kOUlLNEQydk1hc094Z2FxeGxoamNHdi1OV0l0dnR2dU5ETlZpZGhrX0pkcWUxLV9OZmdhRTQ?oc=5" TargetMode="External"/><Relationship Id="rId4477" Type="http://schemas.openxmlformats.org/officeDocument/2006/relationships/hyperlink" Target="https://news.google.com/rss/articles/CBMiqAFBVV95cUxNUmZLUTNuOFF5X2lsSnA1SGhUUk1mWnpTRlUwQlRrd2hqSlR0VEVxbWg3SjNFVG0xTFdwU2gzR2I1Z2ZxYS1XejRUN2t6bEs0cXc3Z0pGUk9BQ2ZuT0JoVC1PUzdXZlZubmIwRU5ibkxNUWN0UFpmU3N0dzZaeVBuSzdRdzdHbDRFZ3BGd1dOUy1rY2U3eHRSRzVqSTdaWm" TargetMode="External"/><Relationship Id="rId4478" Type="http://schemas.openxmlformats.org/officeDocument/2006/relationships/hyperlink" Target="https://news.google.com/rss/articles/CBMi2wFBVV95cUxOTlBYSDExamRqTWhOUnVrQkZPSm9WWFpvNktaZG5oVm9VajJjOEVxUnNITjJUeEozMDU3b2pkVmxVa25PbjVGdkgwTUQyQzBBcGlGZXV4U1VrTUJwWnAwRzJhZUdNN0h0OXZmdFM2VFFVUmw0RXcxWGhnWk90VlYxNWV3bGF6T0lnOE56UHY5aG9qeC00MkQzc1ZlRDlvY1" TargetMode="External"/><Relationship Id="rId4479" Type="http://schemas.openxmlformats.org/officeDocument/2006/relationships/hyperlink" Target="https://news.google.com/rss/articles/CBMijgFBVV95cUxQY19TbHg2SU5jOGRHeklhbzlKcGFZZ2E5TVBld3ZsUG10VExsWDN4M3Vjd1BPU0pXQXVUMWw0OTZkSS1QTGtpbWhraDdGcU5OdHRVTVNoQzFoem56TXZwUHZFSkJpdVNLOFVsbkxGeTNSLVdRTVZ0WE9CVkFRNHM4a1p2NC05blkteExVMGdB?oc=5" TargetMode="External"/><Relationship Id="rId4480" Type="http://schemas.openxmlformats.org/officeDocument/2006/relationships/hyperlink" Target="https://news.google.com/rss/articles/CBMitAFBVV95cUxPbHJrYjlDRFJXa09tQ1lVX1RKT2VPZXV6SG1BRVlxVGVxbjVYOFlEaWFsbjBkT2FEVUI2cTk2QVh0Zm1iajJrc29wZjVMM2dLYU9OSWVTSUxoa3Z0VkNLdHVKblhTb2NTVXJ3VGVEWDBfT1EwbUNPS3p4QXBzVTJHeHMwNjBsTFZtaHg0OTdyN1h0T2ZRdVdBcUlqLUhSNm" TargetMode="External"/><Relationship Id="rId4481" Type="http://schemas.openxmlformats.org/officeDocument/2006/relationships/hyperlink" Target="https://news.google.com/rss/articles/CBMimwJBVV95cUxQV2RoQlN3VWhwU0lUVzlXd0c2ZWE4QnFHQ1ptMkxNVFlTaEoxWEtCck1EUng0dm9md2xUZWFteGx4RWE5aGRreElkZlViUzNjYVJWYXdXUU0zVG1kM29RZWlpZXRud25QSjZvUkswUGVwOF93Wl9IcVBicm1HT3N4VFFVeS1zbzlTTlNNZ3NSN0lrRUxGWmdIQmhnaWZtMH" TargetMode="External"/><Relationship Id="rId4482" Type="http://schemas.openxmlformats.org/officeDocument/2006/relationships/hyperlink" Target="https://news.google.com/rss/articles/CBMivgFBVV95cUxPWDk5NThoU3JCcHdGdXhaUWxzWGlrVjdrc1BTTGh5ME9McFlLRUlaenJ6NHVrMXczQlpjWkFyakswYlptQmhua3dmOTYyMjBQR2dHQXVjYjVpOFBWX3V5YnlLX19wV1pxQi1MTDA4djlfdWFqYS1sQVRyQ0FJY1Z3QmtjLXdEV2pKVHdKYzgwMWJ0TEtYVU5aZXNsRlNYSk" TargetMode="External"/><Relationship Id="rId4483" Type="http://schemas.openxmlformats.org/officeDocument/2006/relationships/hyperlink" Target="https://news.google.com/rss/articles/CBMioAFBVV95cUxPd1loQjByYWJjcEhnU0tVWkZYTFNTV0FuN3RwUG14anJYcF9NSVZWSFBsZDJ3eTJDcVVmNTVrYW5JMXZGRldKZnVVY2tlSTQ0cUxHRUlDZmFibS14dU9LUzdybXgwRmE1Q3pMX0ZKY1FnTHMxOWhHX2ZFV1pmSkF1RkpwQU40X3Q2OUg2Z2ZrV0I1Rk9FRGhjdEc3V1ZsN3" TargetMode="External"/><Relationship Id="rId4484" Type="http://schemas.openxmlformats.org/officeDocument/2006/relationships/hyperlink" Target="https://news.google.com/rss/articles/CBMiuwFBVV95cUxPWWxNWjdvdk5SOHNSVHpTYUdNZFJyNlhiLTc2ZGNHeE9pbF9yMjlFelU5Q1lQV0UtWnFyOUJmOURnUUQ3WWFtdkZfa2ZPd1N5bTB5cGltZW9aNVJrdDN0ZmxCVi1KSTljLV9wajNCMmZwUWRYSTZjZnhlQ3JmWTJDdFpScC1YRzRleUloRmxETnRCRnlWVWN3UHpCa2hEaD" TargetMode="External"/><Relationship Id="rId4485" Type="http://schemas.openxmlformats.org/officeDocument/2006/relationships/hyperlink" Target="https://news.google.com/rss/articles/CBMiU0FVX3lxTE1vYnVzU3g4S2NFWUxlaC1xcWk4TkxrbWtISGc1NThSeXlJQkd6MjdBUGs5RF9Ha1JqY3VESkhlajNrNkdIQmsyVmY3cHZmQUNRdzBR?oc=5" TargetMode="External"/><Relationship Id="rId4486" Type="http://schemas.openxmlformats.org/officeDocument/2006/relationships/hyperlink" Target="https://news.google.com/rss/articles/CBMijAFBVV95cUxPd290RURtM2dvNzBGZGV6MTBOYl9odlUxcE1hUHd0MF9tM3BGb250OG9XZkNUbUhxN3dLZ1lEZlRBeXdCMVJJZGdEN2tmdmlQX0tJVmdvYUdvV19qSXhQTUc2QmpHdHF6WThKb3RYRThpc1FlWlBLaG9XR0RoVTViNm9uenVYRXNYbGlpdA?oc=5" TargetMode="External"/><Relationship Id="rId4487" Type="http://schemas.openxmlformats.org/officeDocument/2006/relationships/hyperlink" Target="https://news.google.com/rss/articles/CBMiogFBVV95cUxPeWRFUFRFTExwMkxsTk5nVlZnZ3VaTkdnc2xVbmF0VFpYX2FscmhaeFdBSVF0Vk5acVNYU0EtTHRzVi1xM1IxVUdLOVFWbjlCczUxN3VyWnZpcVVvRl9GeHlOVktrUkhzNEhHeU9RcGFERG5wSkF3R3NGM2JaQzlJRXNGb2puRGtGUUp2VHcxV1lwVzhCbHBNTjducnBaYm" TargetMode="External"/><Relationship Id="rId4488" Type="http://schemas.openxmlformats.org/officeDocument/2006/relationships/hyperlink" Target="https://news.google.com/rss/articles/CBMixwFBVV95cUxOWHZYYjRwbE8xN2M2NDFRNVZTSElVZm9kWDhhbHFhUmtVN1d0c2l2b2F6RlpvNnR4OTFJcFBOcXItcjR0bzlqdFlwNXFabDhnLXVuZElJcXBheGRTanBxb0pzNDZuejl0a3FtWW9fclViemx6VjB4X0ZtOFFWd0VxSS1PQjBTSld1OWdNT2xVT205V1ZIVG51OWJqRHNHbD" TargetMode="External"/><Relationship Id="rId4489" Type="http://schemas.openxmlformats.org/officeDocument/2006/relationships/hyperlink" Target="https://news.google.com/rss/articles/CBMinwFBVV95cUxPbEtNaTB1V3psWkFCVlljVHhCVTZpcExfckFwX3lOUWN5VlA3LTMxNmU1WVJOZW5jRl9tN0VqQlYwU0E1TFJjb1JmdnJ2by1LaUhTSmx0WHdQdHBMYWVJSUVNazJaY0VRVlM4TEM1X0dUT1BFZ1NsUWk1SnFUZHdtN0FRWERmdFBKM3hXTUNZWlN1Qnlrb1lqMmtpSkJIaE" TargetMode="External"/><Relationship Id="rId4490" Type="http://schemas.openxmlformats.org/officeDocument/2006/relationships/hyperlink" Target="https://news.google.com/rss/articles/CBMi2AFBVV95cUxPblZ4UHhfbTNhbGZmYkxfdURIaEtjTlJTZE01bGd1UVA3alliYkdyZ2hlVlhYaWRsS1ZQNG94ZG8wdlB6aEhrUDZsczhJeW9TeTFLYWZLQ3V2alhhUXU1eUpSRXJSVF9Qc3Zvck5kOHNreHFvOE5LWGxhRkk0eFN0eTdDWGdHSHM4eUpra2owa0JQQ21ZTHllcDJhT3FFeX" TargetMode="External"/><Relationship Id="rId4491" Type="http://schemas.openxmlformats.org/officeDocument/2006/relationships/hyperlink" Target="https://news.google.com/rss/articles/CBMixAFBVV95cUxOMUNuWk5iVlFOendRV2gzN3hIY2J0S0tFUTd4WG1rNDJtN3dmazdVeG9CdUVkX3o2V1FBTWV5emdqWFV4UnNNTnBFWktzQ3NzYmhpMWdwdmt1NEFkbng1emozdTNodUpobFVsOVRvbHhZaUlPaFJhREd1bnRyYWprR1IwaGhRTE0tdEhvelpNc0ZvbkJYNHZLc1FYZjdiUW" TargetMode="External"/><Relationship Id="rId4492" Type="http://schemas.openxmlformats.org/officeDocument/2006/relationships/hyperlink" Target="https://news.google.com/rss/articles/CBMi6wFBVV95cUxQamxFMk9abFhmXzBjTnZScWVGQ0FYRWMtMmxNSkJMT2p6cDhDZGc5UmpsT3FjcFNkZmhNZHlYdXpZTzFnUnNNZWdOX1A5RnNMT2JRSGd4ODBtdHc5MzdWaUw3VDB0QXZncTJiZDJRUmhRekxLb21DWjV3cVlKZGlxVHRmTnNSc0EwamlUQ3JFeXdWU0kyQndVaUpwNzdOQj" TargetMode="External"/><Relationship Id="rId4493" Type="http://schemas.openxmlformats.org/officeDocument/2006/relationships/hyperlink" Target="https://news.google.com/rss/articles/CBMi5wFBVV95cUxOeTE1MlFTX0FadjA2VmgtX01kOThJUll3Sm1DOVhFM2dsUDRfM3ZCQWpBYk1WY2hza2E5M09kQW1RYXpVaVBpQkRxYnhvcTh0SmtCdEhldkQxTWlOQ2g0QXVwVGRyZW1lRFJ0Z1ExZjV4b1gtNTIwRksyNzBONk5tSkNlWWdKLTE5MEo4aS1nM3lDRmJXWlVWdXROcldZMT" TargetMode="External"/><Relationship Id="rId4494" Type="http://schemas.openxmlformats.org/officeDocument/2006/relationships/hyperlink" Target="https://news.google.com/rss/articles/CBMipAFBVV95cUxQaTZQdDVuZkMxTjNXQmNaM3FwSXNqbTZlYWZzbFozbnJ5dS14eUtwUWZQVkhXelJXUThjMElTTXdESjN0TFJrTTVNRVdfWFdzVmRISFJ2ZGJqTmNzMHZFTlpENlVxQTM2X2J1S3BPcmdPZTBhQUdCdk9rUi1rUG1qbVFwWXRwc3dHWjlMODU2NS1BTFJQZVJJMDU4X0EtdW" TargetMode="External"/><Relationship Id="rId4495" Type="http://schemas.openxmlformats.org/officeDocument/2006/relationships/hyperlink" Target="https://www.gelonghui.com/live/2725466" TargetMode="External"/><Relationship Id="rId4496" Type="http://schemas.openxmlformats.org/officeDocument/2006/relationships/hyperlink" Target="https://www.gelonghui.com/live/2725466" TargetMode="External"/><Relationship Id="rId4497" Type="http://schemas.openxmlformats.org/officeDocument/2006/relationships/hyperlink" Target="https://news.google.com/rss/articles/CBMi5wFBVV95cUxOSE40TFY1b1EtaGw0bWtBUlRtZVJUdm9va2Z1ZzlZekh5X25HMnpxR09LTVViaXZSMjVNTVIxeElyTE9BaldLQTdybHlocmdtOFQybThVaXJRdmppWVo3TlBwbmx3SG94ejl2U01YLVpPRVJ0MXdHblktem1ON0tCSVNra0dMREhCN2p1a21kTjFvMGFpQ2RzUVMycU1FeW" TargetMode="External"/><Relationship Id="rId4498" Type="http://schemas.openxmlformats.org/officeDocument/2006/relationships/hyperlink" Target="https://news.google.com/rss/articles/CBMiuAFBVV95cUxPckRXQW1HZWhGeE9XWERjZWRQQW03Mnk0ejlIMDcyc1ZZajJjZTI5bklUdVJPbFRsZkpwUngyMk82dWl0SmFScnJlSUlUS3FZRlAyN1N3dHlzbUZUck9WTVNDcjVySEJkRzg5a2Q0ZmN6OGxaZGxNZEFmczF1VFRadExHVlNTaUpad2pNSXpQTGVPb0d6OVlTcllVa2RjZj" TargetMode="External"/><Relationship Id="rId4499" Type="http://schemas.openxmlformats.org/officeDocument/2006/relationships/hyperlink" Target="https://news.google.com/rss/articles/CBMizAFBVV95cUxNY2dpeHZHaHc4NXBZVDBWLW5ibVUtM2tnQ0V2YU92cDdjNmN1UUo3MzdwVWdZTHZvcEc5S1lMZ0U3VkVWcWJTQ2NBNWxJMzE5aVJKS1ZUa0dDS2dBZ0g3aFV4RHJsWldQc3JrQ3JTRGYycG1ydDZqWVgyMkMxM2w5R3dYMDk1MEdXOUdxcVRzTVhjdXNpQjNHSDVZWG9MQm" TargetMode="External"/><Relationship Id="rId4500" Type="http://schemas.openxmlformats.org/officeDocument/2006/relationships/hyperlink" Target="https://news.google.com/rss/articles/CBMiwwFBVV95cUxNT05DYmFyTS16SWhYcmswSWxMVllrQWRnMUk5Vk1NVmxPZWJwa3lCb3pkXzNQNFhqNER3aFg2dUVva2l6cGIyb1l6MUZseFNYZ3dFSEZhS2cyaDd0OUZyRXZPZmZGRDBNVkZPSk9lZEJCQlNxclpEUnlYSm5ZaE5pWTBrVzdQTUp5aXh2eXJCT2EyT200TjVnbHpiSzVBbF" TargetMode="External"/><Relationship Id="rId4501" Type="http://schemas.openxmlformats.org/officeDocument/2006/relationships/hyperlink" Target="https://news.google.com/rss/articles/CBMiowFBVV95cUxOYVVEb1F0QXNEdkJWMFM3ZEhVcmxSV3Fpb3owZFV0RmVQSjRGUy1QRVhQSWxKOVJtU2NCZURJdWpQaGd0N1lGR0ZFS0xrMWZwRGtvRU5vbHlSdDhOcHRJS3FHUDhoek93bDB0WVhlNXpFMmIxQ2p5LXY0U3d3dVJkQ19WbEl4SDhndTZHU0oybVQwakZNdFI5V2ZFeGhXdU" TargetMode="External"/><Relationship Id="rId4502" Type="http://schemas.openxmlformats.org/officeDocument/2006/relationships/hyperlink" Target="https://news.google.com/rss/articles/CBMi3wFBVV95cUxOM2djdUFhSjlqVk82bTZWSFNIYWU1YUFGU0hrZElLTmh1YmYzMjZ4TTc1YTRlQUk4M3B5MDc1OTA0SUNLcXNGS0d6THFQQnc5SkxIVnR5TWJjM0diWXQwdFVrVk5ONUkzUnFCWGhyV3pJWGQwbzhMSkhzaE5QbGdvQVZ2TWU2cUV1UFFRVXpMeWhCWjluLWd5VjFXSDM1az" TargetMode="External"/><Relationship Id="rId4503" Type="http://schemas.openxmlformats.org/officeDocument/2006/relationships/hyperlink" Target="https://news.google.com/rss/articles/CBMieEFVX3lxTE80ZEpNRkxxTV9Hd2hJUTlFNW9pNWl1STZNWWJmcjNmODdwbVV3eWZzRmFCYzI5dl9sWkpCdE9BSENiZ1VkWDZoNlZTZmxWUDJUdFg3WjY3eVh6SDI1bWtzSnRkb1hvV2Y5UlJXREMwMTBWdXVSNFpGcg?oc=5" TargetMode="External"/><Relationship Id="rId4504" Type="http://schemas.openxmlformats.org/officeDocument/2006/relationships/hyperlink" Target="https://news.google.com/rss/articles/CBMihAFBVV95cUxNYXhza1pEWFRPcFpXRUpGVWZSdHdvMGd6a0trZmROUmVtb1pyc3FhMFQySERFWWpRakd4cDZiV1N4bWtESmU1enlVMGg4SXIzdXlBZzVuRk50NXRvcUtfaEx6aHo3WGszcDR3OWxFNjhnYkVQaXZUUTJKTjJfVlp6c29scl8?oc=5" TargetMode="External"/><Relationship Id="rId4505" Type="http://schemas.openxmlformats.org/officeDocument/2006/relationships/hyperlink" Target="https://news.google.com/rss/articles/CBMikAFBVV95cUxPc0ZlendiME4yOUs4YW5PVTFqTDk5cVBuOG5GZVNWQk1RNnBkRE1fT1RHSmNNTHFadEctVmFCTGJTaGZwQ3BqQUJzb1ljRm1FaWp0NkxZWFFJU1dnNlBpUGZJWHE1ekd2LUcyQ3FkRFg4dEZKUGJmWDNYd0hQdnA3dXlNSENmUER6bmhCSzhHdDI?oc=5" TargetMode="External"/><Relationship Id="rId4506" Type="http://schemas.openxmlformats.org/officeDocument/2006/relationships/hyperlink" Target="https://news.google.com/rss/articles/CBMikAJBVV95cUxQbDYtZWdjRU1ET0FTTUhXVG5sWkp0dlJuY25iaUZ0bTBzMXpuOENWV01SMENvUENWMEJnem5tREV4U2RZeF9kLTZZc203Vmg2UTlPZUs4SnlLaFZsb3Rsd0RuOXBrcVAtemNTNlhxN2Q3Q1g0NE1QOWtLcU9FVFlIQXZoMkJoR05IZ2JJa1lzZTVTQWN3aFE4NU1JaWdYSl" TargetMode="External"/><Relationship Id="rId4507" Type="http://schemas.openxmlformats.org/officeDocument/2006/relationships/hyperlink" Target="https://news.google.com/rss/articles/CBMi-AFBVV95cUxOVzBObGRfeGVhcnlnWnVZRWY0T1NzU1Vsbng3YlBKdmgyc2JrU1lvNkkwT3JaQW9OdlptMUlnYjhsbXJEMnlpVTBEVC1zVmZ5Si1ILUZtR0EtZFB6Mnd1ZFB1czBud2tvdmpnT1FQQ1B3M2NpNlViS2gwTVdLLW1tVXZ5SXVuclVPSXBXVGxwWVBmbWV6MVcwREw1Snl1Un" TargetMode="External"/><Relationship Id="rId4508" Type="http://schemas.openxmlformats.org/officeDocument/2006/relationships/hyperlink" Target="https://news.google.com/rss/articles/CBMi1AFBVV95cUxOTXdCakZkNVNzUTM1YTlxVkxKM2JsM0FsQkZXeXVJcEhhcVZtYVZ1bEhacGNjNXFqbkRrRGthdVhqeW5QWm9HNktKc3hVczRFR2FDOFpyMm9HSzhFUm5NQU83clpwS28wT1gyT0ZrcVNLc1hsVDh4MG9CVUJ0Y3h4bXhxLU1yRDBRWFRYa2o5ZzhGZF9LSFJvWlNscjRqVz" TargetMode="External"/><Relationship Id="rId4509" Type="http://schemas.openxmlformats.org/officeDocument/2006/relationships/hyperlink" Target="https://news.google.com/rss/articles/CBMi1gFBVV95cUxPWVRRaWJfQW5MaGVSUGJMWDZ5ZURvZ1RMVE95OE1CYmg1UEx5WE5CV2N0Y3VJdjlvd2ppcmhhTmJVVDNNek9QS29Dcm0wTmFPRzhnNUtLbzZQZVBCMmYwVEpaQldwdm9UTWZZZ0ZjSUdsdzVMSGZhUkZwYUsxalY1VzBFTjhWVVlFdkZKRHNuWGpEQVlIMm03TEFqOXg2VV" TargetMode="External"/><Relationship Id="rId4510" Type="http://schemas.openxmlformats.org/officeDocument/2006/relationships/hyperlink" Target="https://news.google.com/rss/articles/CBMiowFBVV95cUxQbUY5VFN2VE4tenhZN3ZPNVA4UGxaLWtYd3ZSWlJEakdWU2FvaVowclJDNjFva2xxSDFOcUFUdkYwWkh4RWhaQXhkSnI5Y1kxclRhVDZWTEsyODF0TUdZZHl6U2hSRHVieWdwMmUwWHpLcG4ySjk3TnFPZkgyTHI4eEdPNWIwZXMyTXZjb3FoTkJLUzRKNExDR0Q0cmxtZU" TargetMode="External"/><Relationship Id="rId4511" Type="http://schemas.openxmlformats.org/officeDocument/2006/relationships/hyperlink" Target="https://news.google.com/rss/articles/CBMiqwFBVV95cUxNTHJvMXR0Nl8xWnFmV0ZEOEdKaUJjZUg1eldiOV9uM0RjcXo5ZncyUnphZ255NU10QlRBcTJLbjFhdzNDTUlJQjJaalhqQldRMHo5dExjUnRidGtvdXZzS1ZaeTJfT3J2cFVoeVd5TUdUUVY4aUVicUtRaWpHTDNhRHZWT1p6UUxzbVlVVlVVUWV4bC1mYkZSNlZRNjdmcl" TargetMode="External"/><Relationship Id="rId4512" Type="http://schemas.openxmlformats.org/officeDocument/2006/relationships/hyperlink" Target="https://news.google.com/rss/articles/CBMizgFBVV95cUxPWHdwY0d3UHkxVG9NYzc4X1g2UmlES3VKeGx6YUxMcUEwYVdEVVlhd3ZjLVpYRDk3UktQd0xNMnlXV0ExMTd2bE9JWUY5NlJwazk0ajNyeHVFOWc0aWR4ekp2WHktMTlFMk1mTkhiZklrNXdRdTRGaVRKOXJ1amJ6amRaczhBakE2S2FuU0F1THZSNExBNlpvakhfNGdVOD" TargetMode="External"/><Relationship Id="rId4513" Type="http://schemas.openxmlformats.org/officeDocument/2006/relationships/hyperlink" Target="https://news.google.com/rss/articles/CBMikwFBVV95cUxQbnU3VkhqaEtpRmVFc3FPZ2F3RU5QMm5PNXNHTGVjMFAzdUFjUklHSHpWTkJLaWJfRmtHQm50X0hCZ0gwdDBJVHA2c0V4NUFpMWhDZjNxRGpTeGV3WEVDUWJRdU5VSzlYcmpxX2JMYnZiOVVkWEpWQXpFTVNudmRvNzJvR1NQWm5KV2syQTF1NkFFZzg?oc=5" TargetMode="External"/><Relationship Id="rId4514" Type="http://schemas.openxmlformats.org/officeDocument/2006/relationships/hyperlink" Target="https://news.google.com/rss/articles/CBMiygFBVV95cUxNNmdVTWY2eVNnX0JhQVg1bFFuZktna2xkR2JvRGFFMGZkbnBUVDBnMFBhdHp6YWRIem8tbkoyYnN1ZVduM2E0bmNMczFxS3VGSHpScktsU2pFYVh4ajRMMFhwaG1oX0hrQ3h2bTBvamplMXVKNXpGNXA2NWFfM1VvUTJwVkFrWWJXdVZaVE40WWxqeWJ2NWVvNGs2ZzlubE" TargetMode="External"/><Relationship Id="rId4515" Type="http://schemas.openxmlformats.org/officeDocument/2006/relationships/hyperlink" Target="https://news.google.com/rss/articles/CBMia0FVX3lxTFB6cml4bWVUSUlERndCeGJxLU1TTVlfSHlqUDV2R3VQdFNIMG5nUEpRNUR0bUFXZlB3OW1HVkVyNWRUYUFzQzRVN2J0ak42ZjNkYWZLVGdqT0VZSnUzUkR4QW1DSzFVVmJGY3hn?oc=5" TargetMode="External"/><Relationship Id="rId4516" Type="http://schemas.openxmlformats.org/officeDocument/2006/relationships/hyperlink" Target="https://news.google.com/rss/articles/CBMiygFBVV95cUxQZzFSZzdMSWdGeHV1anc0Sy14Ykp3UmV0R0ZBekdvdG1ibHlKclI1MEdLR21nQ1pOajI2cU5EUUVvX3ZqMEI3ODJaMmN6eGF4ejMzUlBoX1QyR2w2am1xT09aa2hrYVZmVjdWZzNjRGVBME00bUFTekNzYkc1WmJoSDVpR3NwRnJQV1kybXl6ZGhKbjVyRTJtdm44eDd4Sz" TargetMode="External"/><Relationship Id="rId4517" Type="http://schemas.openxmlformats.org/officeDocument/2006/relationships/hyperlink" Target="https://news.google.com/rss/articles/CBMi8wFBVV95cUxNY1Zmd2dmaUV0M1dxYzZaRHhVcDlQWGlsLVlJc1J0bkpiWXVJM1FKRFVRYnNCVDlLMUIzaFo1c00yZVhTTTVsU0hYWjdod19QcFZlZFNpaGhWRnhGMnVUa1Mtcm5QTlh2U2xNOUtGRzVuYUk0TEt5Nm03Q2ZUbURBYkxqcnJsMi1SUWpNUW12RDh5dDNMMTZ4RWFiWXRRXz" TargetMode="External"/><Relationship Id="rId4518" Type="http://schemas.openxmlformats.org/officeDocument/2006/relationships/hyperlink" Target="https://news.google.com/rss/articles/CBMimwFBVV95cUxPa1A5V3BQdHo0RmotNHhqTEhBX2JWLVRKT3A2UWJMcFd5WjRRbUwyQjliSzFDVjB2UzNLVmhCdlVLOTg0X3pIdnJ6VWtZM0hubHZvaER4VlFIQnJyNkQxbi04ai1YS05oWXBVdUVETkVveEZpcW9OYUwzT2hKaTVvbjlVbVk0WnRqdU9zajgxc3ZTVUxGa2xwY21YZw?oc=" TargetMode="External"/><Relationship Id="rId4519" Type="http://schemas.openxmlformats.org/officeDocument/2006/relationships/hyperlink" Target="https://news.google.com/rss/articles/CBMi1gFBVV95cUxPNU10dm12YWdrWUpPeDZXY0ZkWFZneThEeDJoc3pTUGttUmJWZUhYS0sxRzNGQURkbzZhb2swN0RHMzFVbDR1Zkpyck4tTzg1LWU5WlAtZXhQRzRxQnFXTjNmYUc0M1hLT2tvZDhSRDl1Q1BCN2U2UDFFaWdCdXk2TEFDbFhyZXgyTTNfbVZxVXkyTnJZY0V6ZWlUZXB6Rm" TargetMode="External"/><Relationship Id="rId4520" Type="http://schemas.openxmlformats.org/officeDocument/2006/relationships/hyperlink" Target="https://news.google.com/rss/articles/CBMi1AFBVV95cUxOc3RBTVlhT0tLc0dhb2tKLWV0UXloYnVVMzZwWjQySkZsOVNjZ1pXblVwUW50Tm9UYXl0VENFejVOX1RpVnNhal9CWTZqOFlBalJ4c3VIU2lmc3pKT19JWm4xSE0zaUVRUEo1MmJOMkQxcGlGZkE4T2dpRU9PWTJ5bEx0RUtvYnY1dHNsUGhtSHRhMHNSUzlULUdfeGNKSF" TargetMode="External"/><Relationship Id="rId4521" Type="http://schemas.openxmlformats.org/officeDocument/2006/relationships/hyperlink" Target="https://news.google.com/rss/articles/CBMilgFBVV95cUxNWXZTQUJpYUNCX2x3c2taNkxvZEU5YW04MmRHQTZXa2J0ZTg5Q3M5dFhXZVpZMTVFNW9FbFViNm9PakI0ZG9PSnFWMHVNckN3b3FORnZuLVVWZVVueExMaUxrVEdnNVdTa1Y4UGhpX3FkSENxS3ZUWnhMV2JaeEhKMFdaLTVkdHpvcExaN21qTm03djQzU2c?oc=5" TargetMode="External"/><Relationship Id="rId4522" Type="http://schemas.openxmlformats.org/officeDocument/2006/relationships/hyperlink" Target="https://news.google.com/rss/articles/CBMiiwFBVV95cUxOVmphaEV0dXAxSnJWQnNLTHJ0MEFFV0RVTmc4NmxDMzN2WUJyd084d2Z4bXdNdVZaaDc5TkxUZ0ZZWm9ZdEx6ZVE1YzdUaVo0VUoyYUNjUHk5Z1hCRndhOVJIQk1sVWVRQTJKczJpalJjdHlhdm9RU1FKUTRqQlRwd0I4MlhfQ2lCS0Vz?oc=5" TargetMode="External"/><Relationship Id="rId4523" Type="http://schemas.openxmlformats.org/officeDocument/2006/relationships/hyperlink" Target="https://news.google.com/rss/articles/CBMiqgFBVV95cUxQOXRmNktPUVRHVV9WSHlpRjlpTnNVTHU5ZkNhb3Rsd3V0Um9keHFDQ3NtR2pNeUlQRkE1VG1pR2I2bkNkM1B0NWxmTkhtWEw1U0dQZ0pRVnAwMTdlZGZOR19Qd0k0MnNyckd0ZnJuaWw4MU1ROEJDcERhLUR3Y3E1bTVxb3BSdzRqb3R1bi02RnBLT2s0alpQdFBXa1BscW" TargetMode="External"/><Relationship Id="rId4524" Type="http://schemas.openxmlformats.org/officeDocument/2006/relationships/hyperlink" Target="https://news.google.com/rss/articles/CBMiYkFVX3lxTE5GQzU2OWZGN0E5akdBZmVLNmkwVHJreXgzQTBlNVJPYy10Smhvbi1MaTlSMmwwOE1BOWFDWnVYTUxNeE1RdDNhQTJtVzdFMGpHUzhSX0dKQk03ZjlZSTc1b2tn?oc=5" TargetMode="External"/><Relationship Id="rId4525" Type="http://schemas.openxmlformats.org/officeDocument/2006/relationships/hyperlink" Target="https://news.google.com/rss/articles/CBMioAFBVV95cUxPbVBJVDJ1Zlp5OG5GMTQ1bzYySkNvSjh3RGpVS2lXR0xxeEppNWd0WmNiLWVNLUtmMmVGLXhjRzlFaEk2bmNpQzZ6cEJ6OU13ZE13dE93M1ZiR0IyRm1mSUhpcVlXeE5lbWhtVG9KVFQxcHFSLUNCMTQtSDZNTTA4c0syYUsxTzdsWGw2ZTM5SU5IVGwwZU5PUWV3dHZ3Z1" TargetMode="External"/><Relationship Id="rId4526" Type="http://schemas.openxmlformats.org/officeDocument/2006/relationships/hyperlink" Target="https://news.google.com/rss/articles/CBMigAFBVV95cUxNcDJPNElqMVp5UmJCVFFwSmNLOHdhZWJRU0Y1QzVibkd3ZHNub2xZQ25KVklQc0lCcVFseWpsajhVWTZaTTM0LW5USER6WUJJSTFmdmx3QkhwN0Y4SFltS1FidV9hX0ZlRHAwX3JXRGlqQ1RLZms1ZUpadV9NcHJMVA?oc=5" TargetMode="External"/><Relationship Id="rId4527" Type="http://schemas.openxmlformats.org/officeDocument/2006/relationships/hyperlink" Target="https://news.google.com/rss/articles/CBMiiAFBVV95cUxQdVZxR3NKekVrbTYzSzB1MmJHSGtLaUl6R3ZhR0R3TFk3RVdEOXlUU1RQNmRwTk96THV5Yjg1bG1qaUxic05FWTBhWUJsZzJOZDNPQ1g1b1ptRExIOW1Vb3dTcnlYTThnajlMdEVXTWJTYVczcGJFT1puV19VQVJ5SDR2a0laNHli?oc=5" TargetMode="External"/><Relationship Id="rId4528" Type="http://schemas.openxmlformats.org/officeDocument/2006/relationships/hyperlink" Target="https://news.google.com/rss/articles/CBMiiwJBVV95cUxOTXhYRjQ2WmoxeUktVHVHYmNtZS1PZmVFQkhDN3hjbGs3bmZXbE05WUV3ZUZLTVZQaTNKdS1FS2V4ZXVXc0NNYTROVWxUU1V2Tk1QVFlFdEJpSVI1ZmVQVmNnTGxBUzNIV3ljMW9CbTVSdjFYUmJ6U3NVVmZ4SWo1Wk9BS0pFRTdlaXc1RHMyOU9BbXBOQzdMTUpJNFBub1" TargetMode="External"/><Relationship Id="rId4529" Type="http://schemas.openxmlformats.org/officeDocument/2006/relationships/hyperlink" Target="https://news.google.com/rss/articles/CBMinwFBVV95cUxQQ01BNzE3RjhucnZoZXdEWmoySXBoTEVLcXVibzhnOWN6aS1qR2I4RTBjc3hLMGpXRDczTW5lLXQxSHpMLTN4S01JdXppVnJVTlN4czc0MkJEYm0xaFB4VjRfQWZnYUFBN3dXVGxIYTJZell2NVVEVkNtWnZfYjdpRGhqSnRCTm40bXhCZ2dKVUN5c21EeGpidEhXWmw4Qk" TargetMode="External"/><Relationship Id="rId4530" Type="http://schemas.openxmlformats.org/officeDocument/2006/relationships/hyperlink" Target="https://news.google.com/rss/articles/CBMirgFBVV95cUxNMzMwMGVuSkk3Ul9MSExwandsaE00LU1ySnhRckxweE5VVTh0VjcycV9QaGtXc19XN2NFV0RfRElQbl9vT09oYlk1R2ljVjRhT0xyY3hyZWRzWEJKNWlpZ21iOWtRc0FQc0Z5TC12WUl6Wk5oYThTbVAyWnk0WlAxY0loYjlhVlFOUDZycFprd0l1cmNHUTI1UU9KOEdNOG" TargetMode="External"/><Relationship Id="rId4531" Type="http://schemas.openxmlformats.org/officeDocument/2006/relationships/hyperlink" Target="https://news.google.com/rss/articles/CBMinwFBVV95cUxOMnJzNzZvRmxKMlRSZzlRY1k5NXVpVUZrcGEzMWN2M0p4eGEzVUJTYVowd0FxVUIzakNXQVRZR2ZUVGZhdk9OM3ZrMEdWVUh1Vk9QYTluV1VQZEVCdERmRldTekJtOWFUVEI0a3hOS1pIX2c3d3htN1gxTlZLQlNjMjNBZ29rRDZvYXNfTElIYmlxLTNQV0EybXJjLUtiMX" TargetMode="External"/><Relationship Id="rId4532" Type="http://schemas.openxmlformats.org/officeDocument/2006/relationships/hyperlink" Target="https://news.google.com/rss/articles/CBMinwFBVV95cUxOMnJzNzZvRmxKMlRSZzlRY1k5NXVpVUZrcGEzMWN2M0p4eGEzVUJTYVowd0FxVUIzakNXQVRZR2ZUVGZhdk9OM3ZrMEdWVUh1Vk9QYTluV1VQZEVCdERmRldTekJtOWFUVEI0a3hOS1pIX2c3d3htN1gxTlZLQlNjMjNBZ29rRDZvYXNfTElIYmlxLTNQV0EybXJjLUtiMX" TargetMode="External"/><Relationship Id="rId4533" Type="http://schemas.openxmlformats.org/officeDocument/2006/relationships/hyperlink" Target="https://news.google.com/rss/articles/CBMihAFBVV95cUxOWXBhRG9iZnhaUV9iYTBkX3NacVplUGxQVVU1VjRHZXNyRHN4WGpuczF2UjQ1SFJ2RE5VckpNeVh4c0o3TmpWbVVWTDZ2Y1VZSWhLUnNSZ2dKUWxNMHFIT0RBckpXOUt5RzByYnhpb3J5NTRJUmUyaklGMmpzbXpHd0ltRGo?oc=5" TargetMode="External"/><Relationship Id="rId4534" Type="http://schemas.openxmlformats.org/officeDocument/2006/relationships/hyperlink" Target="https://news.google.com/rss/articles/CBMigwFBVV95cUxNM1VSQlpYUnFuYzZrVTg2RXlCN2QySXFGbjlHZ29RV0c5Z3Y5UDlQSXZGTzlaMThQOFJjNmg2TVlZb05PcW13bUNrTHdKNkFvS2plTVV5bjFSUHQtUjRUY2pVMWJlSDdZS0U4MFJrTWVPTVQ1R0ZReWlYV0ZqQ0dnN3lrYw?oc=5" TargetMode="External"/><Relationship Id="rId4535" Type="http://schemas.openxmlformats.org/officeDocument/2006/relationships/hyperlink" Target="https://news.google.com/rss/articles/CBMilgFBVV95cUxOYXVNYW1hZTJFbnJnb1FZNTRvSmJKOWE0UEpWcmowU3hMMUZBRWNkU1pmbkw4U3BLZ0FOZFFwVGNzanJITXJGbVdIejlhNTl4aVJBM2lkMUp2cl9RY1RaeVZoeUtPRTRlUGxkMDlrc1k5cUE2a3gzdjJjelFpaUV5Z1dRSHFmM2w1X29iYUdhYkRvT3RCSmc?oc=5" TargetMode="External"/><Relationship Id="rId4536" Type="http://schemas.openxmlformats.org/officeDocument/2006/relationships/hyperlink" Target="https://news.google.com/rss/articles/CBMijwFBVV95cUxQUUxEX19hUURvZ29IVkFYVV9hYWpDdnlnRGpIS1poSV9yeXA3NDNoejJZVWVUZkpsalV1Wm5JU3VjaVhtTGVVeUp4aHUwSlo0TnhuS0xHU0FnQ1JpWTNYMEU3b0pnckxZREFQa2FNMEQyTi1yR2dEQnA2emcwMGVPZVhTcjAzR2ZEcDZ4SGlETQ?oc=5" TargetMode="External"/><Relationship Id="rId4537" Type="http://schemas.openxmlformats.org/officeDocument/2006/relationships/hyperlink" Target="https://news.google.com/rss/articles/CBMinAFBVV95cUxQcW1iWDdEVjBYRXZXUUxvS3d1czNwb1lXNWl4TldoTmNET2t2Q0xJNzh4MV9ENjFqa2QydTk3TlJnSlVLUDlkakN1eno2MDNqLXR1cDl0Z1N5T3g4N3JyRWJPQk9MV0ExLTZ6X3FHTXp3UnJtV1hfQUFmTVZDYUZYS3FMZTJuVUxqMW5LZl95dUFHemVuUHVqSkRQVjU?oc" TargetMode="External"/><Relationship Id="rId4538" Type="http://schemas.openxmlformats.org/officeDocument/2006/relationships/hyperlink" Target="https://news.google.com/rss/articles/CBMizwFBVV95cUxObEVPNjIwTTVpUERDb0xvSU1aUkVYZXVkT2xlcXo3UmhGemtBZElSRW1yN0N4VWxxdjRFZTdpSVZGUy1rc3J1cGwzSW1kTkR2WUtYZF9NYWtGcXVrbjhKQjNsd1VtZ2tHc1d0dnBBcERKcnc4Q1dwUWlFUVpGbGxmakZLa01UMjQ5WkhGMmNCUjRqMTczMUFNNDJFdTVRTk" TargetMode="External"/><Relationship Id="rId4539" Type="http://schemas.openxmlformats.org/officeDocument/2006/relationships/hyperlink" Target="https://news.google.com/rss/articles/CBMitAFBVV95cUxQb094bXh1WV9IYnNmYkRITFFpUUJiR3FJdHYwbHdZaE1yRGJQdWpfTnNsMV9xNVExc1BJUVEzOVJLZEZkYjhkSXVHUlBJX2tYMXJVOFpXY3dZMUU0UThBWE1zRjBBX3JONVk3MzFmcHJrRmpwdFZxWnpkY216SW1xQjh1aEhrODNBYTN1RUJGSjNEMmdZU2hwUFRhUVFVcW" TargetMode="External"/><Relationship Id="rId4540" Type="http://schemas.openxmlformats.org/officeDocument/2006/relationships/hyperlink" Target="https://news.google.com/rss/articles/CBMivwFBVV95cUxNdW9uek9Nd2tmdnNNYlYxeWQ2V0pIVUNjZlRLRTlDNGtNYnJDa1ZBVEtfenZkSzVndnA5aHZfNnNsMDVWbGY4c2pIRkx5akN6dTZvdHE0VGplRXRCQy1EWWdtZHRoOE9PQ2VoQUIyOXVnR1NBaFlPaG16elh6d05FdmJub1lyT0VuYVlyQXRzTjk3WHkyOFhPY1NlNkE3Vm" TargetMode="External"/><Relationship Id="rId4541" Type="http://schemas.openxmlformats.org/officeDocument/2006/relationships/hyperlink" Target="https://news.google.com/rss/articles/CBMiwwFBVV95cUxQdG5wTkZtWWl4RjI1aU5fc0JQV2drVW5MSDh5dzFLX3o4ZFBaeEdTTXhja3dad2o0YVM4NGR1bEduOVp4SDFvcnVWSWJMajVaZ0s4aUd2MnFGVWVOY0JjN1RxbU5YNzRmMDRvdDZfNDkyNklpWFpiNUhjSXRkZVNxdWVGUWRMVWdnT3o3RExvTV9JZGhpekJ5RXJsVFlYU0" TargetMode="External"/><Relationship Id="rId4542" Type="http://schemas.openxmlformats.org/officeDocument/2006/relationships/hyperlink" Target="https://news.google.com/rss/articles/CBMi0AFBVV95cUxPRmZuSmRjUkRPNWtISlE3eHhWNXVMVkZLZnVhdEJJdnFrVjN0WmdjYU5lTGtNVWF4dXBna3RHX0tsVVI1WUxQZng5Yk9TSFFpcnV2SFdFa09YZEdaMk1jTVR0a3BRYUZLTFh3bFA5LVJxUHVhczFVMHNkWFlJNTBudm5MN1NKbVJiS1Z1R3o4ZUR4a1dTNUtOMjczQ01HUn" TargetMode="External"/><Relationship Id="rId4543" Type="http://schemas.openxmlformats.org/officeDocument/2006/relationships/hyperlink" Target="https://news.google.com/rss/articles/CBMisgFBVV95cUxNZUFyYk9GMnhpSHRmZHhHR21kN2ExZnVQaS1oR1RTNVBBak5vVUJ5eUVzeGNCbGtxN085MVQ1TWEtY19aeTM1X3U5Q185ZUJhWnRxTlpUOTdDYzBNb3BlME9ybUdaRDhMdzk5c05IQ0VxYy1zbmNWdlo2djFKVE5WTHcxN3pxUVRtS0VnMl9SeWhCdmV2czJ4S291RXBvRz" TargetMode="External"/><Relationship Id="rId4544" Type="http://schemas.openxmlformats.org/officeDocument/2006/relationships/hyperlink" Target="https://news.google.com/rss/articles/CBMi0wFBVV95cUxNa3JmemJFWmlnRFhRVzdCeDBPdGdieWJGRnZzUFY4XzVsZTFJdklIM0ZLT2plNUNBMWtQQXZZXzFQZEZYMW16V0pwd2F2emx6dFpoTEd4V1QxU1A2ZUNLWFQ4eGRDcDg1MnpYN3BfX2phUWZpemdocmtaeWdHbjQ0WkowOEU3aENLT2x1S0JCRjVlVUhoSGlYNGo4TldJQT" TargetMode="External"/><Relationship Id="rId4545" Type="http://schemas.openxmlformats.org/officeDocument/2006/relationships/hyperlink" Target="https://news.google.com/rss/articles/CBMisgFBVV95cUxOSG5adUlJVEQ2N2RyVmJ4ZTl0WFJGejc5N3hJNWpmSlhURUtHS0RTNm0zalo5N1RyUGQyVy15QmxmVlJfaXdtbzVEQmJSSE5HTU1tWTZaNkE2X2VvUlpLMHFfMENSdWM0dGEtVnJLci1DVUZ2alFRSkNpYmoxVTlpQWhwSElkUFFGcGRad2JhUXI4ZllhV0VxVEk5b01QdW" TargetMode="External"/><Relationship Id="rId4546" Type="http://schemas.openxmlformats.org/officeDocument/2006/relationships/hyperlink" Target="https://news.google.com/rss/articles/CBMioAFBVV95cUxOem5SODI0UkFJeHlnM29nVXFKeFVZMHhGVUg3a2MzYTZNMUo5bTVfdmpMOG5xeWxPTWsyTjQ3aExZWFVSX29pc19Gc1RhLUZUVkdsOTFXMHo2YjRaWGJCYUFGNFVnZTBXdUZ1VzU2N0lCc0RyTFlrRDBPMUNZN19NLVpuNzdQRXF1aTV3cTIydjNydEVjYUVIZzBraWtzNU" TargetMode="External"/><Relationship Id="rId4547" Type="http://schemas.openxmlformats.org/officeDocument/2006/relationships/hyperlink" Target="https://news.google.com/rss/articles/CBMiowFBVV95cUxQV2hRSjJveG1sTEJvQkdpMk1nS3RSMTR0WjNRN3BhbTNXMHA2YWdOV1g0anRXSkVZN0dLZHRsdl9DZUVaRk0tUUp3MUE5VWRSVGR3ckE4QlFWbFlSZXdqRE5oM0dUV09zWFI4ODJMMWhpSGRzX1hHbWJzYkthS3pjT2t4c3VHUHBQX1h6cWo1MGZhcXJiVElBMUxLanZDWj" TargetMode="External"/><Relationship Id="rId4548" Type="http://schemas.openxmlformats.org/officeDocument/2006/relationships/hyperlink" Target="https://news.google.com/rss/articles/CBMiqwFBVV95cUxQM0ZiaWJLUWJfNlphdHlQOUNLMFgycVdORUM0RGVXRk9IQ2NWekFPRzItTTN6X0dqQlZOVmFla3RwSEM3c3VRRk45U1YxdXJRdGJvUHI2Qy1XcHdUejlQSlU5ZmJYa3ZQTm9xLUx0MkE2SlpXMkg2cUYwTnhXWE5GOU1nYjcySGZuaDRZb3BTRjIxMXpNbDBTTm5sNFNhek" TargetMode="External"/><Relationship Id="rId4549" Type="http://schemas.openxmlformats.org/officeDocument/2006/relationships/hyperlink" Target="https://tw.tradingview.com/symbols/NASDAQ-NVDA/news/" TargetMode="External"/><Relationship Id="rId4550" Type="http://schemas.openxmlformats.org/officeDocument/2006/relationships/hyperlink" Target="https://news.google.com/rss/articles/CBMiywFBVV95cUxOcE0wUFgzS2JOc1FZZ2owQW9LRktPZ2N6bXJUOVZlemh3cjlPZlNqdlFFNnJaM2hXbUpIMXVkYm5teTFjd1ZHRDkwSk5HS19vS01HM083RWdQVU96dWlEdnctamdZODJNNHZHZmpMaHQyb01HbWlDUDktVmV0b3ZocUdnMEs3Ym1fQVNiRF9icU4zcUJ6NHFIcjRjU3FTdW" TargetMode="External"/><Relationship Id="rId4551" Type="http://schemas.openxmlformats.org/officeDocument/2006/relationships/hyperlink" Target="https://news.google.com/rss/articles/CBMioAFBVV95cUxPcWlDamF2cXFwWDlGaGZLMHQ0ZXlCaTlkcG5RYVJkQ0xaUzVQRGRqdDhyVXZKY1FYNUhpbGRhRXAyU2w3dE4yaWh1dGp5LWhPem5fVG5vWHl2MzRHdzhfRjlmTjhUaGxXNkhHckNZMVFyMzFTY3lzVmZSbW9ZSDVWeDVEZjZDRU8ybG4yV1NpQVhESmlUd1BfVTF1MUZXLU" TargetMode="External"/><Relationship Id="rId4552" Type="http://schemas.openxmlformats.org/officeDocument/2006/relationships/hyperlink" Target="https://news.google.com/rss/articles/CBMiuAFBVV95cUxPU2lIWGlrMHR0MXkwWVNlTjZaZmUxcEYzbTM2WFg2NUx3aG1MUDB2N1U3RDR6ZkJnZ2FQYWNWTkhCY2M5SGNUNFhpMjg4MkNmNFRnNnBrYlpHTy1SZm1JanZfd211MWEtMnowRnZCVUtyNEZCdWRnX0ZvZk9PYXd0TGsyUmVsMDFiQnl6UUVSaVJfM1g2bUVPMUNKc3g4V2" TargetMode="External"/><Relationship Id="rId4553" Type="http://schemas.openxmlformats.org/officeDocument/2006/relationships/hyperlink" Target="https://news.google.com/rss/articles/CBMi3AFBVV95cUxOTUN2TzVoS2tkbmQwUEdOQmxoeVV0bXVfcGxuSmR5VXJkYzlLVk96dGdxV2FnNGN5YVVhb0pqTjllY0pVRWxMV1ZvVUZlRGtyam9YLXhqbVhYblAySFM4eUFKaXNGNlpXTTBkYzlZNnBDSGVDU2VxU190NXdDWVQ2UGs4Tm1GSFNvT3NqNThtcWhUYzF1dDI1TjFNYUlVZk" TargetMode="External"/><Relationship Id="rId4554" Type="http://schemas.openxmlformats.org/officeDocument/2006/relationships/hyperlink" Target="https://news.google.com/rss/articles/CBMizwFBVV95cUxNZl9DZk8xQWtXSWdRdmRLMjhGWEpYRWxQenpwcnJrbGVYOWpUSkRtT0FOUzRmLUhXNXVtcmRHMUlOWG9uNXAwcnNrb1I5b2R2UVN2WUFYX3ROVGY1WXVOMF9hekktMTJ0dmhRWDFMd3pKY3NWTW9XY1hjMTJKUWFUWnJnVC1Sd2ZpUUMxenNGSkw3VVp6YmNwZlY1WEUwNH" TargetMode="External"/><Relationship Id="rId4555" Type="http://schemas.openxmlformats.org/officeDocument/2006/relationships/hyperlink" Target="https://news.google.com/rss/articles/CBMi4wFBVV95cUxNMm16ZVpiOHFWZ3NaZ3RvdndNMi0wMzgxaTF0Z1hpSENUaElBdzM3TTNHYXdVS0VhWTBzVTBldml6WEVFT1ZKbHZieVJ4al90eHUxa0dSYjZ3d1Fmc1VKWXctbGFVY2ZLcEVMYUMwR2dLc0l1YXh3dEl3bXltRkJzTnkwTGJ4VHV3VGpOelVOOTV3TUY0X3hpbzNVYkpEb0" TargetMode="External"/><Relationship Id="rId4556" Type="http://schemas.openxmlformats.org/officeDocument/2006/relationships/hyperlink" Target="https://news.google.com/rss/articles/CBMingFBVV95cUxOTGFjLUwtS1V2WlJ2ZGFmUUhnaGNQWFVBZXRxWlRnS2hUMUQxeFRRRS1FVmh4a29meXRpeGQ3OU5Fb2ItS1prQTBjaUJpZ1RpQWxhUERiRWJqUTZzU29heVBYVldWcWE4bzVReEg3WGNTWk1OVTAxYWIteWJwejNjalZXZmxCNXY0WjdYLTY5dFkyQzVQMlYxSnNZUkJLdw" TargetMode="External"/><Relationship Id="rId4557" Type="http://schemas.openxmlformats.org/officeDocument/2006/relationships/hyperlink" Target="https://news.google.com/rss/articles/CBMilwFBVV95cUxPc1NaWEZmZ0p0Vmh6eUJueDdMX3hBNWtjY3g1azkyTVFMcGY2alczbWZ0eDVvNTFaOWtHN0dIOUtkY1RuZHVTeVdjQV95ZmFDVjRmalZETWQ3bW40a3o1VVZMTGlNQW51ei1teURNN1l5XzRpNjRzZG82MTBPTjBGel9vMG9lWG5QZFV2R25jckxGU3AxbUMw?oc=5" TargetMode="External"/><Relationship Id="rId4558" Type="http://schemas.openxmlformats.org/officeDocument/2006/relationships/hyperlink" Target="https://www.gelonghui.com/news/5330241" TargetMode="External"/><Relationship Id="rId4559" Type="http://schemas.openxmlformats.org/officeDocument/2006/relationships/hyperlink" Target="https://news.google.com/rss/articles/CBMipwFBVV95cUxPbTNXYmsxMHBtQy1oVEpnTWFPSnRVWTNjT2hTa3VfMGthWWIyQ0VmVTJUbmJOdFlHbWllbFhBaFJXd1NfbWkzLVVVZXdyc2d1V3lJRUI3VUcwTk9SX1poeWJHMVl5U2dhS1c3dXk0enY0dWQ4TUVheDVQcUZDY09zc2hoNnZmRFRLc1AtdVpRTVdUSkxoYThac3RNWHM4TG" TargetMode="External"/><Relationship Id="rId4560" Type="http://schemas.openxmlformats.org/officeDocument/2006/relationships/hyperlink" Target="https://news.google.com/rss/articles/CBMiuwFBVV95cUxQUnVqcFRWWUdIajJIbFl1UWszbF9vS0sySkthQ3dCYjdZRnVqcXlKRjdMTjVPbzBiNkkzbUFDRDgwbEZaSEtOTVRNRjFfLVh0MWFoZ1NONkRMSmt3a0JsdjQ5NHBiaVM2czRQSUNZeWNWaWF1R0ljUUMxU1F6LVN1YmlKSVA1SVJrelFjdEk0MVVuWTd1bXl2VTI0bUdHdj" TargetMode="External"/><Relationship Id="rId4561" Type="http://schemas.openxmlformats.org/officeDocument/2006/relationships/hyperlink" Target="https://news.google.com/rss/articles/CBMitAFBVV95cUxONUxFN0ZnRVlHSEdmZ3Z4QVQwVEV0cTFVaDl6ekk2dnEtTG9hbngzR3RMLUU4SUU5RGlLQUdaOUFtMms1WFltR3Y0REpST1hYRWQ3dlZnX3psb1EwU0N4R3NLRkxhZ1pMNXVUUkJyT3BpMUVCYnh1T0g1NzFONDJmMW15Wi05cUlHRV92OHhPVlA2NllFNnVUekJGNVg4az" TargetMode="External"/><Relationship Id="rId4562" Type="http://schemas.openxmlformats.org/officeDocument/2006/relationships/hyperlink" Target="https://news.google.com/rss/articles/CBMioAFBVV95cUxPYUdxMnZlWkhIbUF6Ym1EZFZCQkIyZFdFbV8xVjIyOW95Mjc2bjA4Y0w4ejY3aEtrRmdxbnhLcDN4VG51R21wQTdRM3p4VWlDVjc2TFVWd2lJWkt0dkRDWGR0b1pRT2wxNlJMNm1tSWJZWlFmcU90ZFhfcUFCYUVpSG14M3NzRThHOFBway10b1Z4VmRCVk5yejhrVFp5ZV" TargetMode="External"/><Relationship Id="rId4563" Type="http://schemas.openxmlformats.org/officeDocument/2006/relationships/hyperlink" Target="https://news.google.com/rss/articles/CBMisgFBVV95cUxOTWs4UDhoa0tRMFFvRFdGd2kwN0NTNXBRVXhCQURXWDNIQmtkb0ZtbjNJbE1LemQ4Q1R6ZHlueDZGdjF3UEJkLUJYSHlLeFJDOWdoNWU2MUV1LTZjcTJ1X3QyOXJpN0tVZ1h4WjFZS3hEbVJDZGtDLVd6RTZLdkFISjR3X1VIb3UxMG9MSlNyY3h3YWlSbklBOUJER0luUW" TargetMode="External"/><Relationship Id="rId4564" Type="http://schemas.openxmlformats.org/officeDocument/2006/relationships/hyperlink" Target="https://news.google.com/rss/articles/CBMiyAFBVV95cUxQRHFLbElITjFleEVkdVhvdFoxRVZKdzZpOVdQeGZFRWFRejdkOFhHSm5UZ2lRWm96Q0k4SXNJU2F2bFRWMFdaaFpMMW43ejg1U0FQV1BtbU14aklGREZCTHlfMkd2VS03aHZ0YXY1M2ZjVmhmenZoZXhSd09qLTR3bGJrMlhTaGJRZ1lKOTdnNHZjR29JNUpCTXZfRDRzUE" TargetMode="External"/><Relationship Id="rId4565" Type="http://schemas.openxmlformats.org/officeDocument/2006/relationships/hyperlink" Target="https://news.google.com/rss/articles/CBMimgFBVV95cUxOQXByblFsOThzTUxOTGE3ajdqYVFKUGZ2Ykx4UjFiN1hTSHNYNHdsM2JQTDVuS2hwNHl5cU9uOFlQOVVOMWpnRnBna0k4bGxGa3g2TTAyQnFtU0MzaXJWVHJYUHl2RVE4QzZuaThOVC1VRkNjSEhHMlpjcU8zV0lqMlZ5YzQ4cElabWM4WHhFbl8wTUgxTVVrWDJn?oc=5" TargetMode="External"/><Relationship Id="rId4566" Type="http://schemas.openxmlformats.org/officeDocument/2006/relationships/hyperlink" Target="https://news.google.com/rss/articles/CBMi4gFBVV95cUxPQy1GeS1KWTdGX2Z4bFlrc3NaVTBtNmxvLS0zNkFERWRnNzQ2VG9XU3AzSjhwbVZobXlmYmxYR3BSXzdDbC1wamZ6Wm1iOHA5WWtITTRBb3RqX3NKcHNhZzhZbEpOV3RaSndJbjlFNGZFQWJvSUNWdzBzdnU5Q0dua1NNV05DanpNc3NLaTJHclZWcFBkX3pqTmlrTHl1Yz" TargetMode="External"/><Relationship Id="rId4567" Type="http://schemas.openxmlformats.org/officeDocument/2006/relationships/hyperlink" Target="https://news.google.com/rss/articles/CBMimwFBVV95cUxQbU5POF9JMnR1eU4wUHRoekVVR01HdDdUSXVPVDY4cXpuVEFtQXpfYUJoS1NhdFlLY0NWNXNQTVgzM3hNVlZxLU5rakpMVzhPZ3ZqcHBRS1VsU0YtVklNQXFsTHV1dVVfczJzclJOcGlvR2d5RU8zLUZnU0RadFdWUXBxWmlpU2ExS0xCQkhfT0ppR1ZQcTduTk5BSQ?oc=" TargetMode="External"/><Relationship Id="rId4568" Type="http://schemas.openxmlformats.org/officeDocument/2006/relationships/hyperlink" Target="https://news.google.com/rss/articles/CBMi4wFBVV95cUxOckNLWVh4TzFrTGRTRHhaTHNQS3N1enBIQV80TUk5anlLdVlFeURJWVB6TGI3RUxRSTlsdkhiUlpYVE9zd21aQ05rX1VHTG1OR0xicHBaRU9vRkk3VGd1M2JqVkQ4R25ZaEgyLXdESFd5bjNtMkREU0p0RTVHakYzZERSTnFDZnl4eDBqTXF0ckFtelRhVE5VQWVKZmFYdU" TargetMode="External"/><Relationship Id="rId4569" Type="http://schemas.openxmlformats.org/officeDocument/2006/relationships/hyperlink" Target="https://news.google.com/rss/articles/CBMi1wFBVV95cUxQdWZWVnJZbU8tNG56eFpGdUZ4ck81VXUzNHNJdkFRV2tscllhbXhKRFVxY3JtQ0UyQWcycU9WeWU0dThxcko3eEV3dFB0Vkl2cVN6Vlpnd2xPU3hJWDBFR29kXzZKeFV3R1Rtc1hhMFF5YllOVWthWlZSS05icFVneVRHclZYMFJyS1JzX2hCYU1ZZzdKYUxVWWJvYnVQLT" TargetMode="External"/><Relationship Id="rId4570" Type="http://schemas.openxmlformats.org/officeDocument/2006/relationships/hyperlink" Target="https://news.google.com/rss/articles/CBMikAFBVV95cUxNYzlkT2VSSlgxM01mRW43aDhPT3BGSGtNcHRtVko0UjlmM3lUN2M3MTVuQ0dOZXdBUEptYlJfelFITFYzNzRzNXZFYzY4MUVvUk5Ma3NhVTBMOWNPQWN2MmM4LW45b3QyR2tzUlNZZXNyZnZoUWFwRXBUeTVfQVlBd01VeW9GVi1rS19HR2Z6dS0?oc=5" TargetMode="External"/><Relationship Id="rId4571" Type="http://schemas.openxmlformats.org/officeDocument/2006/relationships/hyperlink" Target="https://news.google.com/rss/articles/CBMi1gFBVV95cUxPeFI5LUZncEx3WnJfdE1jVHdRbm1OLU1jZ2k1ZXlQZnhHejVVc2Y5dEM5VkoxUDZidzVFV0dUemRlUWppajJwUUI1cldyWkdqM0xGZ1JHaVRyb21iV2VrWTJPLTAzaFN6Q2xMNVNoTUd3LUFrYkpaRV9aRTd1MGZNekRwUmdrTGFNRy1HUVh4dFlBeWRFVXpacHZxclJkd2" TargetMode="External"/><Relationship Id="rId4572" Type="http://schemas.openxmlformats.org/officeDocument/2006/relationships/hyperlink" Target="https://news.google.com/rss/articles/CBMi1AFBVV95cUxOYzJFQmhmWVlCM0lsSmpJcUVJYl83QnM1T1ltRGxSc3BOLU1rNGpWd19pZlJXWWhwSUJyQUhXaG5uSmJIWFMtaDRfa3VPMnVlSElBWUU2d0szcVZrZE90UTJ3czFkR2g5a2VQRndVT19fZUxIb1JMeXZtZ2Y2ZTJLQTJtclNfck90UC1BLU1LaUtDbGJObFU2RUYwVmVpR0" TargetMode="External"/><Relationship Id="rId4573" Type="http://schemas.openxmlformats.org/officeDocument/2006/relationships/hyperlink" Target="https://news.google.com/rss/articles/CBMiwAFBVV95cUxQV19VUi13RkJUQmdrdngwTnVsX2tHbGpURlF5NnNDZlZvcVhocl9KVXE3WVd3WmhsVzNmYXYwdlBQQkRXYXYyWV9iamxXamNzRWRXT0tTMzZPbE9MNDZKcFpDdGJNOFBjRi1mcjZtcXhqdlFmZ1ZpUkJKZlFGYXo4VFRGMW9ZeV9MMlc3VHFLME1TQVJsSmZoTS12UzZ3ck" TargetMode="External"/><Relationship Id="rId4574" Type="http://schemas.openxmlformats.org/officeDocument/2006/relationships/hyperlink" Target="https://news.google.com/rss/articles/CBMimAFBVV95cUxNOUhPVnRiLXNTOWtsaGtJa3FldGZ2NDBvd0VzVHdxWFhXNEJIWnlHVzFKcTBqNXNJMnBVRnpTNWNaaGdtdlJFdWZvWVg3dzRneFVaTWhtTWwxUUNrcFRWY2RNVDZ5dHZSMlVIOWU2Y1lCNF9Tano2YlcwajNGdUpja0lRT3M2QmRQc1lUU09PQk41dFNRdWdHbQ?oc=5" TargetMode="External"/><Relationship Id="rId4575" Type="http://schemas.openxmlformats.org/officeDocument/2006/relationships/hyperlink" Target="https://news.google.com/rss/articles/CBMiwAFBVV95cUxPSkNvWm5MOE5MWEljYzZOblZsaTF2Qmgwc1JTOHI1NTQ5amxxMXFVUHczdktJOWlVZ1g0MkltUGR6dGNpZ0ZWVjIwN1BfZTRZbHdERGhManZTdjNnOHF6T2o1dXFpZlRtMWJDd3liVlhGS096VVBpVktQX1k4ZGFpbnIxUEZZSlVmdnV6YzhhTmo2MzhLQUZrTkpBZUlET2" TargetMode="External"/><Relationship Id="rId4576" Type="http://schemas.openxmlformats.org/officeDocument/2006/relationships/hyperlink" Target="https://news.google.com/rss/articles/CBMi6AFBVV95cUxPTVBTdXdDM2lSRUhFZDNQZUxsY29zMldCSDVLc3ZTZ2hMSUdUVUUxdWhyVU5GRldGZUNVRzZmM09yd1p3aTFGTWs0UUpxREtrcEpLMHZUTzlZaG9TMk92TE5JRkVpajdGQlFrNXlBLVVrTjZqeW52WE42aHdlNXYwU0pIQ1IteGNhUWVtRDh4RWZ6S01BeExheVlsb2MxTV" TargetMode="External"/><Relationship Id="rId4577" Type="http://schemas.openxmlformats.org/officeDocument/2006/relationships/hyperlink" Target="https://news.google.com/rss/articles/CBMi_wFBVV95cUxNMkRNaEN4NWR6c1BjbDRmRnBkay1TQ1NDUGVJZ05jc1NNb01GUHVjZE1yN1RKM3k4ck11cjhOX2d3QXlXYWE1VmNTZ3NvbEZ2bWpLd3ZtOHp3R01zZnJQY1Z5NUM4TjZYVWlldHhHYkpjTTdMMjZ3Z0Z4WU9EcmIwYVJjTENPYkRpVVMwRnpxOGw5MXF6U1E2NUlMeS1FUF" TargetMode="External"/><Relationship Id="rId4578" Type="http://schemas.openxmlformats.org/officeDocument/2006/relationships/hyperlink" Target="https://news.google.com/rss/articles/CBMiogFBVV95cUxPLVN6Tmh3a3p3cFJPQTYwS1RGbDZPaGpzMVh3OUEweHFYZ3ZobDNUenBKWERVZjA3THNXaW5zSG04VGR1SXFzbVVoZ2RNMGVBdlNjUE05UFo4dm93bDF0b1Z0dHlrc1NfY3BjVTZBRnlNeWYtM2tTRlcxSjl6Q213UUVwc0VOM1I0RTd4SDM4ejZxUVdBTGVNYk1vV3JTMm" TargetMode="External"/><Relationship Id="rId4579" Type="http://schemas.openxmlformats.org/officeDocument/2006/relationships/hyperlink" Target="https://news.google.com/rss/articles/CBMiogFBVV95cUxPLVN6Tmh3a3p3cFJPQTYwS1RGbDZPaGpzMVh3OUEweHFYZ3ZobDNUenBKWERVZjA3THNXaW5zSG04VGR1SXFzbVVoZ2RNMGVBdlNjUE05UFo4dm93bDF0b1Z0dHlrc1NfY3BjVTZBRnlNeWYtM2tTRlcxSjl6Q213UUVwc0VOM1I0RTd4SDM4ejZxUVdBTGVNYk1vV3JTMm" TargetMode="External"/><Relationship Id="rId4580" Type="http://schemas.openxmlformats.org/officeDocument/2006/relationships/hyperlink" Target="https://news.google.com/rss/articles/CBMi5gFBVV95cUxOWjdRWUQ4cWxUb2NPYWRCaFJxRWszMEl0clJxQmJ2dnFQQlNLY0Nud2JQZktFSjBvS0I0Y2hhWXN5UmNTS0FyemdtWm9tN2dBTFVydU9Uc1JmX05aeFdRcFFSVkZKSlJVd3NBR19hY3picjVYWXU0YnhaNVhuSU1vdENQRHdOSXB4b2phNnNLR29aVkRkMTZDVkVmUmZ3Yz" TargetMode="External"/><Relationship Id="rId4581" Type="http://schemas.openxmlformats.org/officeDocument/2006/relationships/hyperlink" Target="https://news.google.com/rss/articles/CBMiugFBVV95cUxPQTkyODVtM1N6Z002c0l1WkZFY0VUaERkUUJIQWZsaUpDZndCc0RjcTNSdnN6dGc2LUxFaTk5T1d0QnpnbGEwSnAwSzJRVWJfVzlRRGwwVzRUZGxaRGtiTWZSTkZpME5EQ2wxS3J0b0NGa2J2ZmtBRHhETlVFSWhPekI0eG92bTAzSGxmUHFJcTh4ZFR2aE52TTQxNnN1TT" TargetMode="External"/><Relationship Id="rId4582" Type="http://schemas.openxmlformats.org/officeDocument/2006/relationships/hyperlink" Target="https://news.google.com/rss/articles/CBMikgFBVV95cUxNbHN5bGNLWHlMVk5SbmZQVm1JTzBuOE5nRVlpcWkzNEVqMEVWXzVlWDdYQzh2el9qSERqckxhQ2xheVVzdFl3ck01UzJzbVB2eUVZamtNTDVNdHNJX3ZxWFgyVlRoS1JGYkJ4OHo1WDZya2NqZzlIb0NGSE1WRHowc0dhdU5kS3RPLVRsZDE2NjFKdw?oc=5" TargetMode="External"/><Relationship Id="rId4583" Type="http://schemas.openxmlformats.org/officeDocument/2006/relationships/hyperlink" Target="https://news.google.com/rss/articles/CBMid0FVX3lxTFBVSkNPSlF6TWE5REotUWFyUkZxMjhjX3BqSHQwNlMxLWRlV2sxamlrMXdnd3F0d051ZldrcHg5d0o4QmJjdXczWlpiUjR6SDA2MUN2THI2dVRpTFJNOEZyVWg5NzJCTU5hMGE1TTAtUi1DNThGbE1J?oc=5" TargetMode="External"/><Relationship Id="rId4584" Type="http://schemas.openxmlformats.org/officeDocument/2006/relationships/hyperlink" Target="https://news.google.com/rss/articles/CBMi0AFBVV95cUxPVGxzQjNQSmlBTENVQl9iRFJoLU43VTJnYmxEOTNUblhqUDF5cDV4WHJQeE1RQmY0ZTlPcUhzNG9pM2taU1RHbnlLMmpKSWJOcGxsM05yT3hHVTRTZjZycDY1LWY3My1Zb05LSGRVbG5NSHQyUW5Za1J6dHE4WmF0blE3WVZtU3RQQlpXaGNtWEYyY2MxOGctd2FWRnAwWm" TargetMode="External"/><Relationship Id="rId4585" Type="http://schemas.openxmlformats.org/officeDocument/2006/relationships/hyperlink" Target="https://news.google.com/rss/articles/CBMi2AFBVV95cUxNU3ZBdEY5MWtFaGJPRnpCTURVZmhhRHBTZHpIWnV6TnphNVNyUzhFX01zNDUwQUtmZjQ0QmIyaXJteXpCRUdqZGc2ZjJhVDRwdTRnYUZERUhzTXdYLXBFbnhDT3hyNFZrMF8xdHBERnRIUHVFMWdyUjdJbjBMNzd0aUVrMEFiTXJHM2x4b283cWlLM1ZoSUtxYXh0aXc4Yj" TargetMode="External"/><Relationship Id="rId4586" Type="http://schemas.openxmlformats.org/officeDocument/2006/relationships/hyperlink" Target="https://news.google.com/rss/articles/CBMi3AFBVV95cUxPU1pjV1dOeENaTmhKanM0eVRWa2xCekN1U2tzc0M4bW9qYV9OVi1XZUZMajJ6aDU3ZWtVb1Q2NEhLSVEycFR2eEVfalJVMXhnSlBUbmtYV1lBQzRmdTV5OEt0YmdCdkJuR2JSNVdEaWd0TFhjYVcxdUtWMjNpZFVBTXZ6aGZzdU1lUjJKalAwdDRGUkpocElTZ2xPSmcwWT" TargetMode="External"/><Relationship Id="rId4587" Type="http://schemas.openxmlformats.org/officeDocument/2006/relationships/hyperlink" Target="https://news.google.com/rss/articles/CBMimwFBVV95cUxQelh3RXlKOXRUSHM2MWk3MWhoMnlVSzM3Z3lzSlVoWTY3bkRTLXFPeEdIMFNSWUFwdDh5TzJmNHIzci1FMEZqUGRlN2Y2Z0wtVUVYMUttS0lyN3hOS2U5Q3gwTC00azZjdi1GRnM3X1JScTJkbGxMLWphN21HVUVJOUlibUxEcEVGd3pTU2M3RC1pWjBSdDRtWmZZQQ?oc=" TargetMode="External"/><Relationship Id="rId4588" Type="http://schemas.openxmlformats.org/officeDocument/2006/relationships/hyperlink" Target="https://news.google.com/rss/articles/CBMixgFBVV95cUxPNVJUYmRLN0I1RkNUZldxeUNCNUFTVWVycG1VQXZqY2tkRHpYOHkxaG1JdTFBYkR5eGZLcUE5U0g1YTBINGp3bFNSbktZclhBb0xBT1lBWFFGTlFqb0t3Um5FeXhhUHhYandjVVFNYlEwcndVaTlncVJvRzhVaXJMQ2VGRGQtLTVFdkQtOHViOExiYW5UZXJqamhfT3gxZU" TargetMode="External"/><Relationship Id="rId4589" Type="http://schemas.openxmlformats.org/officeDocument/2006/relationships/hyperlink" Target="https://news.google.com/rss/articles/CBMilwFBVV95cUxNcm4xM3lfMFdRZnV5WHNOWWdlNG1HWTh6OWlRWE1PMmkzOGZJVlNxLTBPWURaVDlMT0h4V3UtUXJta3Z2dDdqSWRWbEFFYlF6Ylllel8zRVlibGpoamhkSm12ZHhXSldCbjlPTTJIUDd2MXNrcEwyMWViSk5MZ2F2bE9zZllsVFpUSXpQN3N3dmtWVUlPVldB?oc=5" TargetMode="External"/><Relationship Id="rId4590" Type="http://schemas.openxmlformats.org/officeDocument/2006/relationships/hyperlink" Target="https://news.google.com/rss/articles/CBMivgFBVV95cUxPUUlQZUJqdVpVUHlSaWl2a2w2Rk1xTGtiMlFKRm5IUmtqTjJpNnl2ZFE5MUhnUDFyRmJLcU9ydTJvaG9iWlJLc1NZSmZiWXF3dzJFTXFFSUo5T1B3dFExeFh4czlhc3Bfb255OU1RS3dkTDNLTlUxREtERDZMaGVVdWVuOVZ4VUVzUDFWd1M1N1pxTFE2Rk9MUkNlZ0E0TU" TargetMode="External"/><Relationship Id="rId4591" Type="http://schemas.openxmlformats.org/officeDocument/2006/relationships/hyperlink" Target="https://news.google.com/rss/articles/CBMiqwFBVV95cUxQWkhoLWJ3SG0xeTdCQnkxWklmRmtHUHR1aFVXNTVVMVRwMDk5WFR6R0ZhcWlwQ3FNaWdoWVN6Vk95ZE5GSEd6X3BSbnZBZDVVYTZqNDJWVkJhVDU3R09QUGViV290dGNkQ3ZSVGxhOGtFTE5hRklEWlpURnBkZUpLX0RYWHlmQVNQNnNGU3g5NWJjd0dieHNKWjZuQ04tMF" TargetMode="External"/><Relationship Id="rId4592" Type="http://schemas.openxmlformats.org/officeDocument/2006/relationships/hyperlink" Target="https://news.google.com/rss/articles/CBMi1AFBVV95cUxOcW16Skx5QWc0YXVmbkJqcllxQ0Y4MGx1RFVfQXVlZE5zbUR1TGZmUm04S05iNF9RMU44RHdudm03VGdKaWNDdFlvMEdHQnlablJETy1OZ0o5dnNvVXJGOHRmLV9VT2hFMVdiQXA3dnNkYnY1NUxZUHRqNk5ZRzRnUngwWWNVZUtsemFaMmM0TmtZdTgxYkxxN0xhbTMyTG" TargetMode="External"/><Relationship Id="rId4593" Type="http://schemas.openxmlformats.org/officeDocument/2006/relationships/hyperlink" Target="https://news.google.com/rss/articles/CBMixAFBVV95cUxONXI2cWFQS3A1TXNnQXFVYllYckp2ZFFMeU9RU3MtODFwM0MxTWNRTG5UTHNDUThzVkluaGdEd3VDSnByUEtvZ3J2d1FQam1EY0lvWUJRMGI4OHY0MGR6T3NtZUs2d0tDZzBCTmpNWHJpR2k1bEhKN2MxVW16YThoUTdDY1VodGV0LTIxSkxobXpKenh2NzFUZGxlT2VOLU" TargetMode="External"/><Relationship Id="rId4594" Type="http://schemas.openxmlformats.org/officeDocument/2006/relationships/hyperlink" Target="https://news.google.com/rss/articles/CBMi2wFBVV95cUxPMTZfcldsaFFRQU1ZMDlPSUpKQkxjZ3VpRmNUYjJjbUFGZWIxaWxvX3lYWUYxZEFaMTNmak9XV3F1Qi1aZGJueWxNUjRKMVVHOGdYRU15djJqaUYwZjVDMUtTcERZU041VEF3a0xvSk5ybnhGbUR4SkpFM0dqaVB3a0plSk82OEc2T25JMzRlRGVZbTFVbGZYSUdqVlU2a2" TargetMode="External"/><Relationship Id="rId4595" Type="http://schemas.openxmlformats.org/officeDocument/2006/relationships/hyperlink" Target="https://news.google.com/rss/articles/CBMi7gFBVV95cUxNOHhyUklWVFN4UFk1VGpzd19RNzdLYVdibmhmV2tiLW1DUF8wSndaVXY0R1NpNFJQVlB0bmg5akRpZC05NkdXTjUyRU5acWk1Y0ZVWlBYT01HZ1ZVRE9iS3J1M1ExMDRkNkRGOXlreUZ0b3NtTmV5UW9aa3FBQUd5NWFPbjFKWlpkTEhjMEltcW81SmlwQ0ZUMlUySzlfUz" TargetMode="External"/><Relationship Id="rId4596" Type="http://schemas.openxmlformats.org/officeDocument/2006/relationships/hyperlink" Target="https://news.google.com/rss/articles/CBMi7gFBVV95cUxPM09pQTQ3d1NINWlFNnNnLUN4ZVNwX3V3a1YyUGRIOXRkejBpS1V3ZXBmaDlrT0VXZWlRdWFySzE2OGpGVUVITW1sOVR3Z3lHUUVqaVl2SS1EMGJnMlg0a1ctVmJGU1JKUVZEc08xQ21Zb3dXV0l6QlZVcWh0WS1VaGs1ZWJDWWs4dS1oTlZuUlUtaVFHZS1DVGFXc1ZkLU" TargetMode="External"/><Relationship Id="rId4597" Type="http://schemas.openxmlformats.org/officeDocument/2006/relationships/hyperlink" Target="https://news.google.com/rss/articles/CBMiqwFBVV95cUxPUWZzaHBzaHRpS1VmXzMwYWItTVcxSTBKdjYwMmNfN3RxYWRJTGJPZmk2WmJEU2VlM25Vcl9ZR005T0N1VG1fTTFWc2dlYmE4UEp5b3M0ZmtuczhTdVVLRVdYUVQ3YWVxV2lqSzBQaWg1cXBtYnd1Z2FUQ0FqNkhjV1dvRFlKeVhfWUVKd3RfMXFuR0x1eHRQb3JNblBLUG" TargetMode="External"/><Relationship Id="rId4598" Type="http://schemas.openxmlformats.org/officeDocument/2006/relationships/hyperlink" Target="https://news.google.com/rss/articles/CBMimgFBVV95cUxQXy1LUVY5N2YyajY5UkU5TFllTjZEV21qLWZXUkxiWW9VNGE3LXNFMWhuMFhDVXhHSkwyNVN4OFQxNVdLLWxFaTlrbDl4WW9NeE9yS2VvaUxrMHNyYklERGF2Q2NKLUpjaDQzYlpBMjlja3pHR01ac0hsaHYtb0I3SENoVmNPNVYtM3FvZ0NNZFhBMVlYQldBRld3?oc=5" TargetMode="External"/><Relationship Id="rId4599" Type="http://schemas.openxmlformats.org/officeDocument/2006/relationships/hyperlink" Target="https://news.google.com/rss/articles/CBMimgFBVV95cUxQXy1LUVY5N2YyajY5UkU5TFllTjZEV21qLWZXUkxiWW9VNGE3LXNFMWhuMFhDVXhHSkwyNVN4OFQxNVdLLWxFaTlrbDl4WW9NeE9yS2VvaUxrMHNyYklERGF2Q2NKLUpjaDQzYlpBMjlja3pHR01ac0hsaHYtb0I3SENoVmNPNVYtM3FvZ0NNZFhBMVlYQldBRld3?oc=5" TargetMode="External"/><Relationship Id="rId4600" Type="http://schemas.openxmlformats.org/officeDocument/2006/relationships/hyperlink" Target="https://news.google.com/rss/articles/CBMiWEFVX3lxTE14ckZPRUxZOTBBd1Y0MUJOR2lWSUNjUG5MZkZTcUtjbGlhbGdXNExSbXBrbF9mX05wdkFFb2ctREVwcWo5WlR1V29ubTVuNjNVLWw2MEZlYlU?oc=5" TargetMode="External"/><Relationship Id="rId4601" Type="http://schemas.openxmlformats.org/officeDocument/2006/relationships/hyperlink" Target="https://news.google.com/rss/articles/CBMirgFBVV95cUxQQ1JicE5XOXIzcGt6RGZTeW4wSjBsU3N4Y1hjMFBMSi1jNF9VS3FQZWMwamw1NXVheWo4T3JJa2NBbU5HallsM0dwZTBVZFVCSVJUb0xSRjA3dW15a0pJQ3hhNmhJVlZEZ2I2UG1TMXV1amxaRVp1VDR1UUJxaE40NFFmbjRXc3lpMmRkaE9saVduRVdJU2RXbl9ETlRUeF" TargetMode="External"/><Relationship Id="rId4602" Type="http://schemas.openxmlformats.org/officeDocument/2006/relationships/hyperlink" Target="https://news.google.com/rss/articles/CBMiowFBVV95cUxQelQxWG9YRUdyMDZPLXFYZDZfRTB1TWFhSk9tSS1jRkZlemp0TlJ3eEpSTVZEd1NCSjFpY0N6NmxZYjFJWndmaE5Ca3VPR2FsUFdUVkFmTGpmUTFxaVQ3d29EQWZfMi0xR3lVME14NWNnTXUyTnRCYlpyeER4dldQY1hvQ1VDQTVENXg0SzFRaE5GUkk1SVBKN0xPY3RMYk" TargetMode="External"/><Relationship Id="rId4603" Type="http://schemas.openxmlformats.org/officeDocument/2006/relationships/hyperlink" Target="https://news.google.com/rss/articles/CBMi0wFBVV95cUxPWlNzTWpjRm5GTFJlMURwdkVoTVNyT1Fxems3N0hQcEZ4UnY1TTZhaTQ2Q1plZk9EOFhXNFJvSFV5SXRGOWFzeXVjQ2VwQmI5MGZ2RS1GTFRXQlNCenZwQURvTkZCTW1NWWV4aTAzRmNWNnliYko1b25tazAzdGgzMERqS19xYWthRUFJV3Y2YTBWZWNOOU9ZdkxqbTltOE" TargetMode="External"/><Relationship Id="rId4604" Type="http://schemas.openxmlformats.org/officeDocument/2006/relationships/hyperlink" Target="https://news.google.com/rss/articles/CBMiqgFBVV95cUxNLTcxQnBnZlZkOWdlbHRJMGduZjdJR2dHWXc0U2NnSFlpZ1Utc3Zxa3RpQzhFZ2RNSTRqck5nTjlDUTUzMzgzdXFZTmtWV3FyRDFYYUJkUmtGdWxiSlZPbFpnRFZwTExUVXl0ZUtOMFYyLUNNM04zV0hBZUxuZXgzbV9xeGhmU2gyV21RbEJKb1ZhbjQzOGJPUkZ3ODN6SX" TargetMode="External"/><Relationship Id="rId4605" Type="http://schemas.openxmlformats.org/officeDocument/2006/relationships/hyperlink" Target="https://news.google.com/rss/articles/CBMinwFBVV95cUxPbjFaNk5QdnVHV2w3WklZQXZGbWI1cFJvTkxoWXp6RjZISnRXaWRzdXpIanhVT0pCbVA0QlhrcG9vbVFmZnlkcndVU09NU2thdEhUNE91Vm9WOE5XTUUwcTdyRjlzRE9WVDBNYWJDUGVjZ2VpVVEyYVJTcmw0QnhQZ0RuT3hSQUh2bzZnZE1SRm52OGktcUpOTHRQUUpjSl" TargetMode="External"/><Relationship Id="rId4606" Type="http://schemas.openxmlformats.org/officeDocument/2006/relationships/hyperlink" Target="https://news.google.com/rss/articles/CBMixAFBVV95cUxPcHZIYVA2blhmX2d3ekdnT0NBVTI5WVpqVVEyN3htenN6Tk1PQ3VxMEpIajBmTDdUSjRvN2pxRnhIX3B2MmFtSTVmY1hEUElfUFZ3ZjdfY0pCazR0aGU2aTNVWk1aS01mQlBHMEstRmhDbnJ4WEVOWm14NlBORlVOYklidHVzVFJTb09IYjZfZzBPdVd0TjZ3SElkVmZNVU" TargetMode="External"/><Relationship Id="rId4607" Type="http://schemas.openxmlformats.org/officeDocument/2006/relationships/hyperlink" Target="https://news.google.com/rss/articles/CBMi1wFBVV95cUxNT3ZwelExWmk2M2pocEtrcnJ6QXVUTUFFUkppNTB2SWZQeEY2RXotdUs0b0NYOUYzZXFWdGd4SEhhcmxuQVRHeVh2TnVKNFVBTG1LMURwSER4bHFBR0VHWTRZRUh1SHNzVE1zRUdnUUZKN19pbkZXRWNEQkhaVVBQV0s5RDNJOXpJeExWbEFYTnpRbzdVZUV3Qk1UYW9mZW" TargetMode="External"/><Relationship Id="rId4608" Type="http://schemas.openxmlformats.org/officeDocument/2006/relationships/hyperlink" Target="https://news.google.com/rss/articles/CBMinwFBVV95cUxNM0swQjBPYjVySnMzNjZGLUdoNXd3UjhrMFdCcE9LTjNoOG9vNmF0dkk3aTVVZWVqZzhOT2Vxd1dZb29mQWI3bzlLbkliZ1NIcDluWlk3Sm9IcHFDd3B4cDdneXFsMW9sbUhYRmt4a2VibHdCZ3BjZE1uOGFMdzVLc3QzcU1ydER2NGc2dDFiUlp3bFd4ZEFPUWMwdXJ5Um" TargetMode="External"/><Relationship Id="rId4609" Type="http://schemas.openxmlformats.org/officeDocument/2006/relationships/hyperlink" Target="https://news.google.com/rss/articles/CBMipAFBVV95cUxPZXVjUVh4ZGFNZl9RNlpnQlNuWURkcGU4TUc2TXZqa291ZkpyU1hfUGRQZ0NReGhNSzB4ZDU0LWtjekYyMlo4NG9SU1BhMndiUUwtVHQtTXZNSzItSFNPV1BaOThTWTF2al84Vjg5cGpwS1NQUGtWLWF0STk3a05MR0o0cVZLUUpKdDJWMDB5ZVU4a1d2eXRjeXdIaGk3dz" TargetMode="External"/><Relationship Id="rId4610" Type="http://schemas.openxmlformats.org/officeDocument/2006/relationships/hyperlink" Target="https://news.google.com/rss/articles/CBMi7wFBVV95cUxQSnRKVDdnc0dXMmtmZHNpc1RYbXppeWh0b2Q0ek5kV3M3WjYwSXZpYk9NUXZNbmFRamVSQTMtOGFjVExoWGpSaFJjRUxHb2I4ZFBEUzExODJMNWlXcGdsOWoyVTgySHBMeElET0NPTlczV0ZTQ1pxcGZibUxuNHVFbHdjcmE1X3Z3T3FmckFqRDRVcUp1b0t5U1phZXBiTX" TargetMode="External"/><Relationship Id="rId4611" Type="http://schemas.openxmlformats.org/officeDocument/2006/relationships/hyperlink" Target="https://news.google.com/rss/articles/CBMingFBVV95cUxQN0RVV1dpUUZtMVdkRE84Q3hqdGc3cmZ6amhTN0pmSXdhX2cwTU1Tbm44UGt1RUpseUxNcGdsa3RjMno4MWZmZmN4TTVmcGs2THJRRmZhYllYcUNjRWliNS1tLXdEQU1naU9PWTFGVFM0dUxrMWExTWU1OXY3MzJ0blJPV2tlN2YySVlzVHJZSUxrOG9oVFRrelc5UF9lQQ" TargetMode="External"/><Relationship Id="rId4612" Type="http://schemas.openxmlformats.org/officeDocument/2006/relationships/hyperlink" Target="https://news.google.com/rss/articles/CBMivAFBVV95cUxNTFN3N1ZOTG8yTktOWUk5Snc2N3VvdGNwdHRXTjgtZzB0NS1TQWdndWhIVUcwV3Jldm4xdUpydGpKd0pBMDZoMGRVNmMxYnNOUFltN2RaNWJuMk1Ja0U5TEFHMkl4THJpaVlpQWVjdlpZMnZpOFIya0pkbzBNT3Q4XzRWMkR0UGdBSzFiSS1YUWF1b3NrTzBEV2h3NldLNT" TargetMode="External"/><Relationship Id="rId4613" Type="http://schemas.openxmlformats.org/officeDocument/2006/relationships/hyperlink" Target="https://news.google.com/rss/articles/CBMikwFBVV95cUxNSmx2dXNSd042SzBuQUxWd2xyV3hUVkRpMWR6SVg1YjFDcnZEX0lRYkVrSXpXNG5uSTQ1TUZDWEhyYURVeUtST09Ia0JrNllGMkF5bWUxcmMyc1M5Z0ZMa1NRY3RTWXNzVUp2cGdDWUVFZUF0LUY3czZfaDRnd0l5eVJWVGl3cUV6enFYMmo0dWUwUWc?oc=5" TargetMode="External"/><Relationship Id="rId4614" Type="http://schemas.openxmlformats.org/officeDocument/2006/relationships/hyperlink" Target="https://news.google.com/rss/articles/CBMikgFBVV95cUxPMUtpYUlic2c3M3M0YVNhUWFPU0xJekhOTjlvS0RmcU9PN3JudWE4VkIxN1YyWC1qWW5YemVuUjYtOEFVS1lUdFFoSnliQUpTaTIzVHJiMGNKOVM5UXc1dWJVcWRjek9nSEh6NHhHUEp5VHBJeW5uWjNjcTFrTzdaNGJVU3NWeHVwejZrelNqZlkzZw?oc=5" TargetMode="External"/><Relationship Id="rId4615" Type="http://schemas.openxmlformats.org/officeDocument/2006/relationships/hyperlink" Target="https://news.google.com/rss/articles/CBMiqAFBVV95cUxQQ3ZEWjRQRlpDdHhiTy1hNmNUM2hrMmhjMjB4eW1jMTd4bDRpQWtlLVZYQ1RneXROY2xDUTFORVNsRmZUcmYzUzE1N0t4VkV2OEtfZGRrampHc1pSX2prR1ExeHJaellNWVpXcTVydDZSM3RkdGNMY2RHbkEtLTBIQlJZQm1hVE51dmxHckllRDVtZ25PS1VyRzJlMzQ4a0" TargetMode="External"/><Relationship Id="rId4616" Type="http://schemas.openxmlformats.org/officeDocument/2006/relationships/hyperlink" Target="https://news.google.com/rss/articles/CBMirwFBVV95cUxQVVpBUEtmRHBONFZ0RFMxYXVHNFg4VjVOelA0cWd4Wnhxa1RjeW5YOWdoVzUtM2dlbGxrWEVYOXNRRGY1UFAtWnpZVldUN1lkZFh1Z1pIREhBcjRvckNoQXhObFQyNDZNWE1XTExHenRJaldFOXBPLVBBa19aMk5lSmtrdFdwaU0zcEdIYkxIRGF4OWNKUmZaLV9DbmhiNV" TargetMode="External"/><Relationship Id="rId4617" Type="http://schemas.openxmlformats.org/officeDocument/2006/relationships/hyperlink" Target="https://news.google.com/rss/articles/CBMi9gFBVV95cUxOeklsTDZRMmZwOXZDRWw5czVUVExVV19RenNVSkRqQ3MxUVRuampqR2s2NTVNUlZzMDVlQVM5Q3g0dmhYWGVhMEN2bjlDWFFWVDVVb2IxRUU2S1lkeG9SMzdGU2d3d2dvQ1U2dFNoOGhVWVV1WlFza1pLOUlBMnlFSVdGa3lJUHU3OVpBREo0Q0hNWGFiUVoxRHhIQlVXNT" TargetMode="External"/><Relationship Id="rId4618" Type="http://schemas.openxmlformats.org/officeDocument/2006/relationships/hyperlink" Target="https://news.google.com/rss/articles/CBMinAJBVV95cUxOUGVTTFE4SS1UV2liQy1JZC1EWExQc0NlNnZKVXZDRlFZOV9EckgxU0ZEbUVQampjVzM0R1J6dEFReEVhZzY4UjhTcWpHYjJqU3JEY29WUXN4OFFsT1lUdjRud3FXUTZJN0xobGpGRjVBODYwcDlORFM2RWU2aWh3eEh1eWpZeHFaV3hBWVp3LXhGU1RwaVZhaXNrMTlZcV" TargetMode="External"/><Relationship Id="rId4619" Type="http://schemas.openxmlformats.org/officeDocument/2006/relationships/hyperlink" Target="https://news.google.com/rss/articles/CBMimgFBVV95cUxNTU95dDlIRTNudzlNb0ZwZ0pVQXl1UEpqbXM5MWxwOXg4VUxrekxqWmptdmozcnNqendsM3NnNGFkZWtfYUlpTnpHRzdGSENoNkNyMHNGQWZQQmFmanFCSVA4Y0MyZXRIbzJnNHRlV3ZCLW1aV0otemVLVk1PMEZNTWd5d185NDhkTzJBMHBwRWVhMEZWWkVoeUZR?oc=5" TargetMode="External"/><Relationship Id="rId4620" Type="http://schemas.openxmlformats.org/officeDocument/2006/relationships/hyperlink" Target="https://news.google.com/rss/articles/CBMi2wFBVV95cUxQRHJtTUY5MnpuUkZOdkVTenVHQTR4Q0VwV1p2TVMySVNDWnVTWVhRVUd2THRsMllXMFRDRXdzd0RwdW1ZQ1dxTTBkbU9vMnlHR0ozc3AtZk9DX1d1RFhaMG0xNllaTlJRVWpXbjZ0QU9BeFBYMnVjX0F6cFVFS1U2RnNmb3JIemQySXNWMXp4OHlBYlZDYmh2QzZWQ1M5Sj" TargetMode="External"/><Relationship Id="rId4621" Type="http://schemas.openxmlformats.org/officeDocument/2006/relationships/hyperlink" Target="https://news.google.com/rss/articles/CBMimwFBVV95cUxOaTRBUTd1eEV6U0xqeGJScEtXaGdRS2lVVkZsQUdnbGdYOWdPN1NsWW8yWDd6SVZ5bEVKTnJibWxMcV9kSDNQMzVJUEpPZTBZYWhudzlEWFlqVWVOOE5DaHg2WGlBTk92MTBGMXRHRTJXalljVEtGR2hmLU0wVjhMVFExdWR0ZUcwcWpFT25vVzBLdEI2VUJfY09YNA?oc=" TargetMode="External"/><Relationship Id="rId4622" Type="http://schemas.openxmlformats.org/officeDocument/2006/relationships/hyperlink" Target="https://news.google.com/rss/articles/CBMiyAFBVV95cUxQMGZLSUtnTTMzb3dCbkRoVVFUVDRMXzZDblNEU0h0TXc0bHhpYkl5dVhpMlhzUHFqSWpQazhJVGxtdmp4ZkktSG9DSWY2TFMza1BNZk4wblNaZ2tLRGdYcHRuWWJ2QXVVcWc4Tmh6bzZJR1ktY0ZjdEdOa1BnLUlYeVIzcXNLUEhwajl4M3Eza1gxOVk0a1M4OUpJRzNNen" TargetMode="External"/><Relationship Id="rId4623" Type="http://schemas.openxmlformats.org/officeDocument/2006/relationships/hyperlink" Target="https://news.google.com/rss/articles/CBMinwFBVV95cUxOdG1NZzlFWEltblJwdzZlNUtNNkNia3FSdDlDb05yajZxSlFsS3lEaklkUUlmUW9DdmdsellOd0xEWHRUMk5ZMjVqdGREYmpCRVBsbmxmMzZYVG5qdkJua0I3OGctRXpGNVdDdEViWkZ2TzF1bjZIZDFUbEtxTnRGbmxaUzFNczFBR1JrbDFwem9NZWZycVRTMExXQVRCZl" TargetMode="External"/><Relationship Id="rId4624" Type="http://schemas.openxmlformats.org/officeDocument/2006/relationships/hyperlink" Target="https://news.google.com/rss/articles/CBMitgFBVV95cUxPOVFTelJLT0RLMUpoVkFUUEJPdU13dmFDQkUzcFBWX1V2TGZBcXhSRTVZMTJ6RUVKU1pSZTRSZXdEeHA1bmwxYVROc1d5bW83bWh6Xzc0QzJ0cjVwLU9FVVNsUklWX3ZJVVAxZkx0cUNGT3BIRlNRRlotNDV5ZXdlOWsxZmo5OXlJX0FGR3FwSHFiSkhjM3BZNnJmTlZLRV" TargetMode="External"/><Relationship Id="rId4625" Type="http://schemas.openxmlformats.org/officeDocument/2006/relationships/hyperlink" Target="https://news.google.com/rss/articles/CBMisgFBVV95cUxQRkU0UlB2dEtwTnhraVFOMUwxQ2lrTWxUWnU3NmRsRVVOMXpUc00zYTEtZ2NycnpLOXp4TDZyUGQ2QUNiNmxrcFpxMGVLSDM2emJscHREYUkySFpUUTh1a2VvLTJpNlRtOWpUTFMyNGd0Ums2RlVNSm83Y2hkcEFpU1N1N0gyc3B4SVpIUlhvQ2RmWGVjWUxXRC1tdVdDZm" TargetMode="External"/><Relationship Id="rId4626" Type="http://schemas.openxmlformats.org/officeDocument/2006/relationships/hyperlink" Target="https://news.google.com/rss/articles/CBMiqAFBVV95cUxOclpMdnF2b2RnZzZyM0ItUV9udmZDek5yTzY4VHJDQi11UWNNSmFLRW1wRDNvZ2xJWFJRNTUweGtqY1NDdkduM1VaNkVERngtMFI1ckVmVjV5Szg4bGhvX0RuODBRUW5YSWctbmljbFo3NVluQ3RHYksybm1rbDhibzd5b0MxTkYtd2xkWDY5R0doSnhSV2VDd1cxX0hjZl" TargetMode="External"/><Relationship Id="rId4627" Type="http://schemas.openxmlformats.org/officeDocument/2006/relationships/hyperlink" Target="https://news.google.com/rss/articles/CBMiqgFBVV95cUxQUGRxUjB5TmYwbGl0cjFWU1AwUmdINDhLLWdPZXFNT3JsSTdNeW9GNjdpcXQtV3dfd2ZhX2lQZWdvLXBkMnc4M0MzLWFZaUNkaWxzNk91YzdaVHV4OE1nUUdEVEZOSnFLR3BYMzBMaUhMX3llN0JRckRoNjdLdko5WWdVMWMzN0ppWHVsZUM1cUtZelEwb2pTYThMaXB5ek" TargetMode="External"/><Relationship Id="rId4628" Type="http://schemas.openxmlformats.org/officeDocument/2006/relationships/hyperlink" Target="https://news.google.com/rss/articles/CBMitwFBVV95cUxOWFJ4N1RWN1NDWVhhTTJSVmRBaDR4dzZwS04yOWRveUM5RjlwdXA4bDhDRWRaWEtUdjdvUmZPOTRnUUNramRqNzlHejBka3d5cHZNTEo1YnpnOG91QUxpWXFTMFZfZTdiSHFFNEhwUFBNc0tETzV3R2lMNDh6Ui10YXphOXp3LTNwVUhDcGMzVDBfWTFaTjYyZmZ0bExGNW" TargetMode="External"/><Relationship Id="rId4629" Type="http://schemas.openxmlformats.org/officeDocument/2006/relationships/hyperlink" Target="https://news.google.com/rss/articles/CBMizAFBVV95cUxOaDFWQkR4VmMwaUZYYTZiY0ZQZFhROFlOeElDSS1Bc0hlcGVoYmJnSVFsYzRWeTNwVXBOb2RwYi1sRE5leWo5Tm1TbTJIV2xwYk15LS1fWm1zSkpiNURYSklZUjd6MHlQeW9RbzJpajliTDNsZHM5Z1Nic0xNamdOYTUzVk5OeXFpYlVLMmh0UVBnUXQxM2FJM3NvWXZ2aE" TargetMode="External"/><Relationship Id="rId4630" Type="http://schemas.openxmlformats.org/officeDocument/2006/relationships/hyperlink" Target="https://news.google.com/rss/articles/CBMi2AFBVV95cUxPRDczalZLelk2S0lWcndKb05feUF4cmg1TVM0ODdRQkNkRXBweDM1SmpIcVRfcnZSRmM5YlBhZW12LVI1c2VuQ1UzVjd2azhBOE9pcWotYTQ0MjZKM3JrSTRpMS1RSk1qY1ZvN3k1b0k3YlJCUjJRdlJGT0poZTdiWHk2WndtRDlwWUJ3TUJ5SUxfR2c3dXhscVFTNi1UMl" TargetMode="External"/><Relationship Id="rId4631" Type="http://schemas.openxmlformats.org/officeDocument/2006/relationships/hyperlink" Target="https://news.google.com/rss/articles/CBMiuwFBVV95cUxPZmwyYllqSWlNcVhvT3ZzSVNyUVo4WTJLclF4VGFrXzZLZmtaSi1fU2RkVUZaMTRSYmtxclEydVRycjROVDdlanBKRGo2dzE2RVZXNUtlNHotRE1xamhTeXVZWmV1SXVuQ0pTbmU1Nko1ck5uZFBGdHc4YWhCRVRCWlNJNDd4QU1HcEpmZ25SZkVqb0tBZ0dMeWNfdnpPY3" TargetMode="External"/><Relationship Id="rId4632" Type="http://schemas.openxmlformats.org/officeDocument/2006/relationships/hyperlink" Target="https://news.google.com/rss/articles/CBMivwFBVV95cUxNdzltMTIwRXBHclJ3YU03VWx0RmdPa2pjMFFvZWlOa3dPN0lSRHFPYURackIyRFVxS2huNUNXOHRDWFNyS0U2RHBnaTdBQmVqbmhZczdGaXUyYXJkVWgtQURqTGtLcGdONkRzckowYjRpRlVkcUhFOVVGRGNlYi01ODlUS1duV3lydDJNck1DdFBMZ0cxekJQNGlnTFNwQW" TargetMode="External"/><Relationship Id="rId4633" Type="http://schemas.openxmlformats.org/officeDocument/2006/relationships/hyperlink" Target="https://news.google.com/rss/articles/CBMilAFBVV95cUxOMDVrYnBqRU9DQmFBNDllUUFRY1JsM0tQaUNHQzBmeDhyRzlYLVR6NndPSlc4Vk4wMGpkYURnNGo0cjZpQmZPV0p3RFRlU0NWU3RKU1VtdXpHS0NLNTJ3VE5QWlgyTVBld1lYOEJQUWEyLUZDNlhqUXJqbk0xQUp0WXUzZXVpT2luZzhBbHRkUUdVcndW?oc=5" TargetMode="External"/><Relationship Id="rId4634" Type="http://schemas.openxmlformats.org/officeDocument/2006/relationships/hyperlink" Target="https://news.google.com/rss/articles/CBMi8AFBVV95cUxNVmZocnI3aDFGX2JkMDY0RXNQV0prR2drMlBSM0NtUXZERjVDc0ZFZGE1WUF1aHBEZXFLa0lQekFYRGJSZHJsOVQ4NVRNUVpxYzR1RXh0Mkc0ajNfZG1FM0JDbXR5YWk1dUl5OGVVWE9vWEdvT0h1SlVuTmtkTW5ES2FIcFZYU2NwOURxODRPeEVrTHVteFc2UHRXQS10R0" TargetMode="External"/><Relationship Id="rId4635" Type="http://schemas.openxmlformats.org/officeDocument/2006/relationships/hyperlink" Target="https://news.google.com/rss/articles/CBMiiAFBVV95cUxNVWxvOEM5TzQ2NGo2RWdSYTA1OWM4OUFfdVZERkFqZVdRQUZtMmw5WG83djNkbGdnS1BnNjdlUmtmMG00b3AzRGFTVmltTDFGMk1qMFQ3S2V4XzI1Wmc1MTVDNjA3UnhWZjlZa3V2cGd3Mkl6MFg4OWFBYTV5eDhPVGlnSXZGMUV4?oc=5" TargetMode="External"/><Relationship Id="rId4636" Type="http://schemas.openxmlformats.org/officeDocument/2006/relationships/hyperlink" Target="https://news.google.com/rss/articles/CBMixAFBVV95cUxQVXczb0g3emN1VEJwNlBOYVVlcTZZckI4RjBKbkR5Q2M2eHVJdkwxZUhhVzR4NFlVcGh3XzhhZXQ5RC1WYjc3blJ5UXpWZjEtRWtWZFVBZU9YSUdlNU9FSjZ2aXVXTk9BeGQ2aXJ1dndoSkFQMERoc2RvWHVydXQ2RlFiWl8xb20zd2J2czYxa2dpMkVhSnpUSExiVWtmaD" TargetMode="External"/><Relationship Id="rId4637" Type="http://schemas.openxmlformats.org/officeDocument/2006/relationships/hyperlink" Target="https://news.google.com/rss/articles/CBMilgFBVV95cUxNdVdoNUZtT0EwZl9WNXZhcmE1U09aYjV1RXAzaUpnMUFBMXdsaEhfRkx4V21TbUI5dXp0Vlk2VC1IUU5CUjI2Uk5XeWFlT09kV053UnUyQnh6VHdTaTh5cFNZZmNxUmFIWVN0S2J4aEJ2YnJvU0VNaEl6T1UtM05HY1VUeHNWNnk3aDhma1VXdmdnNDB6eHc?oc=5" TargetMode="External"/><Relationship Id="rId4638" Type="http://schemas.openxmlformats.org/officeDocument/2006/relationships/hyperlink" Target="https://news.google.com/rss/articles/CBMisgFBVV95cUxOaFo0UTdEa1pZZk9fMVJNWjRQT1dvR0Y5YWtxWTBhQVZ0Y1l6c2x6eXM2QjctMU1XWmhrZ0JudXlkLUZsWWxFM2hadEZrbnBrRUNzU1lKLWh3Q2hvSkJsZDZZRFF4M1FPVl9IZTNxX1FqMGRBbHNac0tuOWs5Sko0eFloQWg1VS1uRlUwVEkyWGJlMlNveHBNRVUwRzFTNl" TargetMode="External"/><Relationship Id="rId4639" Type="http://schemas.openxmlformats.org/officeDocument/2006/relationships/hyperlink" Target="https://news.google.com/rss/articles/CBMirwFBVV95cUxQaHZXZFF4UmpQNlNsT1Q1SlQtT1RmdEE4RHNkb3p0Q1R1UEVRR2ZEV1ZPcXlobGRCZU9mVHNOODBjeVBteUdQOVJTeXRfUWpNaV9uSktfWmRXRFdqMzZOOU1JWkFENHhZYzMtLUQ5Q09DY1hDMUJzOHNMLVAzdDdKQjMzcEpncmlfN2Z6OU9NYnFEQ3FsVHRlWGRwQkRDbW" TargetMode="External"/><Relationship Id="rId4640" Type="http://schemas.openxmlformats.org/officeDocument/2006/relationships/hyperlink" Target="https://news.google.com/rss/articles/CBMixgFBVV95cUxOdldqWGVSYnpkRUNMS2wyVmpoUHpHT01RdWpWQ0NJNWJyTE9UWDJzNzNLQlJDQXlLTEIwSUFoNlVFdDQ4QkhEQWNxbXZCMlFydm5LWWtyZ284cEdaSVAtUy1ScGNGS3F1Snd4TVowdUgtZmZtSjZnUHJ4aE5Oc3pPcGZhd04tbjZOd0dkbUtFeU9WbmpmSXJNVHJ1QXdaTF" TargetMode="External"/><Relationship Id="rId4641" Type="http://schemas.openxmlformats.org/officeDocument/2006/relationships/hyperlink" Target="https://news.google.com/rss/articles/CBMiogFBVV95cUxNYTR6NUU4ajAxbmNBVmZCUllvYWNHNmg1eWx2ZE1OR2JVUFdOcjk1ZFpxdkRLNHNzc3BFcFdRdzY4WWZfVTA2bDREeEM4eEk3X3N4eVRqSm1PS21McjV4d1lsRFpwWFAzakk4WUs1eThPc1BKeE16Zkd2c2F3YUtoT1l2UlBab0JZMlA4RDBZYk82b05yZHpJN0FoTXpXb2" TargetMode="External"/><Relationship Id="rId4642" Type="http://schemas.openxmlformats.org/officeDocument/2006/relationships/hyperlink" Target="https://news.google.com/rss/articles/CBMitwFBVV95cUxNMEdKalY4Rjhoa1lHVGNaVHlYUURRdFRBamJzVWxyVnJ6MjNDbGpobWNNZGVTWlpyZHZ3UjBrZEFxOVFXbkd5YnZGSnM4RFhDSm8tUko4eGhzWF9BU3pZaTZ4d29DaDlNbmJsRVFnNEFnLW54T2toMGZSUndXUTItTWE0OEdQUmU2dnAwYjE3Y3JUWEFTR2pxX21WZURJMU" TargetMode="External"/><Relationship Id="rId4643" Type="http://schemas.openxmlformats.org/officeDocument/2006/relationships/hyperlink" Target="https://news.google.com/rss/articles/CBMi3wFBVV95cUxQcldrTGFJb2NVV0EtWU5ITzlhMktjbUhudFEzSWFuMGxjcmhEM0gtN1g3RzRfNjVsUm9MY28xa0JiTjhfLTR3SzVoZllab05lVkhad1lLWHl3aFdQcVFRYjZmYTF6WmNtczk0NlVFaWFzendockpkeTlNUks4V1ZXbnpDdWhVbzg1N2xoNXVzX1JRcjlCRVpkWGxMZ2FvaF" TargetMode="External"/><Relationship Id="rId4644" Type="http://schemas.openxmlformats.org/officeDocument/2006/relationships/hyperlink" Target="https://news.google.com/rss/articles/CBMilgFBVV95cUxNRDZhNFpGTjRKaFdNZWVHbmVMMjE4ZHFtZkNkYk84U1ZCQXhiTW1ubXFaZ3VMUUUwYVFHRWxjYm9rVkNMZ2FCcWFmZWRINng0VlZLMU0tUjFtZUxEYm9qbFQtZ3g1NTdyZDZsVTQ4eGZtX0Ztd0FxcHBfYm1zYm5hTkF3U1JDdm5SM2tIdVdONUxsSDdhdVE?oc=5" TargetMode="External"/><Relationship Id="rId4645" Type="http://schemas.openxmlformats.org/officeDocument/2006/relationships/hyperlink" Target="https://www.gelonghui.com/live/2726922" TargetMode="External"/><Relationship Id="rId4646" Type="http://schemas.openxmlformats.org/officeDocument/2006/relationships/hyperlink" Target="https://news.google.com/rss/articles/CBMi7AFBVV95cUxNSE9kdFp3V0lHbHVOM1dpOEtaNG5OcXdXT1I2Q2sycGt0WTRZYWE2LVpYSml4VnFqZ2JzZTdnNHNBd3lFUzVudExxc2wydTdnVHZWZzJNbXBvbGhCMVRmOWVkZ0F1Q3BxX2VjemxWN0diOE9ZLXBHT3dTaUMzOU1oM09ENG1RMXB0eDNhdVN0OUdlSFc0RzRwcW01dWMwZ0" TargetMode="External"/><Relationship Id="rId4647" Type="http://schemas.openxmlformats.org/officeDocument/2006/relationships/hyperlink" Target="https://news.google.com/rss/articles/CBMiogFBVV95cUxORUwwX1VnbndDTGZyUWpOSzFrSTR2TllJUDVsSE9PMFNSYjQ4Vzhrd1BPRm80NHlWQm50eWxXU1RRQ0w4N0tGMXE3Ni1NNVI3Nk1DYWdKeU1zNGxraU5YdEVXc1JkWWdGT0QxM0p6eTVwM0xXOUNfSDRQeGx4M1gzTlQ2bTM1YkQ2RU1Id0xSRFNING14NG1PQ1p4VXZSTy" TargetMode="External"/><Relationship Id="rId4648" Type="http://schemas.openxmlformats.org/officeDocument/2006/relationships/hyperlink" Target="https://news.google.com/rss/articles/CBMi0gFBVV95cUxNdjAycmM0OU00ZlJJRjBERS11UkhfSV9nQ0dCQnBUakNBYzJmRi1pQUxDU2FrVVhGUXk3OF9oZFFRSUhkTENfV1ZvUDAzOEJJb1lsUkpkX3dSSEV3U0pyakNoc1V6aVhiTmFXTE9Mc1EyQzJkZDNIMV9EUmZ1WEt5UzNoNC1GZEU2SEpQakxYZHhpNGxxV04wZ3BIV2o0b3" TargetMode="External"/><Relationship Id="rId4649" Type="http://schemas.openxmlformats.org/officeDocument/2006/relationships/hyperlink" Target="https://news.google.com/rss/articles/CBMi0AFBVV95cUxQOF9sSVFyYnBlSkFMR1ZnRS1uREVKVVlFcUNGeXhPMmZ1QlNsSldFNE5ULVNrUm83c3YtQjJmcWQxbldndEdoU0M4bGthTk5WTW1YSGxiOTFPLXFBMXBEVDlycVFaY0tJdFI5OWotM185OVFobmFLeHdwaXo4NWNZLXFYLV82UEZUVWV4U3o3LXh3TmM1WlRzdzVldG1LVm" TargetMode="External"/><Relationship Id="rId4650" Type="http://schemas.openxmlformats.org/officeDocument/2006/relationships/hyperlink" Target="https://news.google.com/rss/articles/CBMikAFBVV95cUxQME13Mk1ndExqZW51TkFPbDlwcXZETVdpcHA4am1CV0UtOEFTZFpNZzVOZnJ5Qnl0dG9Qc2VWRTViUEFjU3VBNTBYenhvS2FTcGtDU25yM3ZQTDE1S2pNdVpJQXVwcGJKV2xqaEFVb05wZVRSaXhyazNzVW9UVVpwckNNdWltUXV5Q3ItQW9qRnA?oc=5" TargetMode="External"/><Relationship Id="rId4651" Type="http://schemas.openxmlformats.org/officeDocument/2006/relationships/hyperlink" Target="https://news.google.com/rss/articles/CBMi0AFBVV95cUxQOF9sSVFyYnBlSkFMR1ZnRS1uREVKVVlFcUNGeXhPMmZ1QlNsSldFNE5ULVNrUm83c3YtQjJmcWQxbldndEdoU0M4bGthTk5WTW1YSGxiOTFPLXFBMXBEVDlycVFaY0tJdFI5OWotM185OVFobmFLeHdwaXo4NWNZLXFYLV82UEZUVWV4U3o3LXh3TmM1WlRzdzVldG1LVm" TargetMode="External"/><Relationship Id="rId4652" Type="http://schemas.openxmlformats.org/officeDocument/2006/relationships/hyperlink" Target="https://news.google.com/rss/articles/CBMia0FVX3lxTFBmcUpSbURXeGxIdDNQVXoweE03Y3Fld0c5OWdvcHZDejNoZkpscENtX1VWeUVLWVVSSmY2c3ppd09HcWE5Yl9hX0wwaUdOSmpGRmdvczRmWDYybGVhN3Z6dUJ4eThfcjBGZXJV?oc=5" TargetMode="External"/><Relationship Id="rId4653" Type="http://schemas.openxmlformats.org/officeDocument/2006/relationships/hyperlink" Target="https://news.google.com/rss/articles/CBMi8AFBVV95cUxPRlc1VjVnNGdfWm5wb2FlQ0xnSGRYVlV0RUQ2cjIzOXpSdUQwcWQ5RXhSUmlHZ1BxM1ZiMGhHXzhsR0N0TnVwLTc2QkNPS3RZQTBuSVo2c0tpN2RTU1F6M1VXNEJtQVJCYXFkRUMxSkVQWndnUnZYUHlEbi04cklhcW9wVlZyYjFOcUdmblZRbEdWN3h3VlBSQVMwRTR0c2" TargetMode="External"/><Relationship Id="rId4654" Type="http://schemas.openxmlformats.org/officeDocument/2006/relationships/hyperlink" Target="https://news.google.com/rss/articles/CBMizAFBVV95cUxONFFVcWR3X3I5bkZjTUxpTUdPd05MYnJ6bm1yNjlndG5sZjZCM0t0Yl9BdFJUdVBvR0VlN2paRy1GaVVtc2ZvSVNaVHdtamExSmlfOUNoRkhHaEpzaUVOaktyby0xX0o4bnhxaU9Lb290ODB3bE9iY1h0WGh1VHlPemxvdkhsOTFEdEQyVGl3V1JZZGVpaFY4N0E4X2htT2" TargetMode="External"/><Relationship Id="rId4655" Type="http://schemas.openxmlformats.org/officeDocument/2006/relationships/hyperlink" Target="https://news.google.com/rss/articles/CBMiigFBVV95cUxPdXVGRjF1aHBIREY3a29OeXp3STl4QnJWRjRCN0tGWngycWZhQXdMRmxkYjJnejAyaXQ0QW9TRUt2alViX0NGQ21QQmRwWjkwQkNaRW9udkRWdkJpLUVaR0x2T1c1RGdMUktieVliNnZxcE1sV05zR2hWSW5iQnpHa3dFUHo5SGYtakE?oc=5" TargetMode="External"/><Relationship Id="rId4656" Type="http://schemas.openxmlformats.org/officeDocument/2006/relationships/hyperlink" Target="https://news.google.com/rss/articles/CBMixAFBVV95cUxPNXNWb0d6TTctM21iZlVQN0ZLUEFka05NX09qZ1dNQTBtM29zRjlyZ0VLNS14bm1ZWlV2cWw0UzhoVkFTeVM4TUNGZktLTk5pemJNR3I2WTBlem4yai1SenVBT3Bzcm5jOExXWm83dUVGWWdncUtrY19adkJKMFR6MDdDci15VWYxbERud1JKcllLekFLOFZzZlNsUzFRWU" TargetMode="External"/><Relationship Id="rId4657" Type="http://schemas.openxmlformats.org/officeDocument/2006/relationships/hyperlink" Target="https://news.google.com/rss/articles/CBMinwFBVV95cUxOSzRraVdvXzRjR1pSU0NjQml5dVRQT1d3aXNkZlBrMjNjbmhzWkhyUk9jUjZxTUlIS01uN0tJRTZsVEZHaWpPNHlJUUVFLXNkdy1vTTFhQ3RQcUkwbHZQd1hKMUxXVkpxcG96Y1VVM0VQQjhHTG9ZdVdmcjFHclhzYXB2UEhMNy1UNWJkb1FIZ0l3Xy12a0ZHTFdOTXdZeF" TargetMode="External"/><Relationship Id="rId4658" Type="http://schemas.openxmlformats.org/officeDocument/2006/relationships/hyperlink" Target="https://news.google.com/rss/articles/CBMingFBVV95cUxQQTluNzctU0h1eHNIUEl6eHNLdnBRSVRuTk5nMlpLSldGVk9hUXVReEN1TThXOEN5LWdqUnBtWWR0Q0V6QXFvbnl1VXdKSkhpQWthc3RReXJnTkRpWmZEYm02YTJqXzFzMmpPRTJnS3pLa2prLUdvLTVTdnBRYTBReDRXLXNRSUJoMWFISU5wclR5ZXN4Y3pSUXhJSkZZdw" TargetMode="External"/><Relationship Id="rId4659" Type="http://schemas.openxmlformats.org/officeDocument/2006/relationships/hyperlink" Target="https://news.google.com/rss/articles/CBMi1AFBVV95cUxPYXZubW5aNlc4LUlkTmF5S1ZKa19uVUJhQXJObWVoOUZKNUZXUGREei1OMjVmeVRUMlJnQmRZU0lmbXZjZTNrdkNUeTdwR0RlV09hUDJSZUdXbERJbFg5bHNCYnVrNWJJZTdOM0NKWDFhODU2OGdDclJSWlI5WlNSaXNqbUVrbXQ3U2NnUEJ1ZjAwZ0J3eFd5UFNHMFhCX1" TargetMode="External"/><Relationship Id="rId4660" Type="http://schemas.openxmlformats.org/officeDocument/2006/relationships/hyperlink" Target="https://news.google.com/rss/articles/CBMiywFBVV95cUxPYkFmdlh5YmRyZXlaWTJnX09nMUU1Q0ozaUhUeUw5SzZrc2RqT0NpNllzeVYtSVdVTThmUFhpUkdIUkN5akxlNmZULXJTemtJOWtLSDUtLUhHb3hZd0Q2SDExTnEtOUFqc2Z6Y29wLVhjenBLeDFsY05taWM2cHBCbkdmc1ZLbXI4c0NFU2QyZTFGREV1cTJtdkNUTFRKZX" TargetMode="External"/><Relationship Id="rId4661" Type="http://schemas.openxmlformats.org/officeDocument/2006/relationships/hyperlink" Target="https://news.google.com/rss/articles/CBMi7wFBVV95cUxOdHdxSTVPRHExNG8wNGhaU1BONDd4Uk1yVkYyaEJBNUpOSDNMVnpGNE94dUpfQjZBSVZNaVhEbXJhMEdTc1BUczhfaW5IcWJQSERjNmFlZEROa05BZ1BtU1NzXzZoZ0xqYzhmeXdONnFEQW1BZGZYM0dlbUZlSGF1SDNTYk1NT1NjdGdOVDJtWTJGVkZOUC1SSUh1ZDFkWk" TargetMode="External"/><Relationship Id="rId4662" Type="http://schemas.openxmlformats.org/officeDocument/2006/relationships/hyperlink" Target="https://news.google.com/rss/articles/CBMi2gFBVV95cUxNZG92eDFfOTBzeS0wUFNNYkg0a3NtODBqbjdPTUtTTkJLeWRndmxXN1kzTjdDeFVhMzBlSHVnRjhpVXV0empFd01SYk45OXNCQ1ZOWlNMdXpuelFabm9oLUVhcUgwbzJIWlh5WUtOUHZUQ2RwMTlOSjVhcktmckZJMkJEZXd6R1pib0FCRGtpTkV4Y1Jib0k1M19OcFJrWG" TargetMode="External"/><Relationship Id="rId4663" Type="http://schemas.openxmlformats.org/officeDocument/2006/relationships/hyperlink" Target="https://news.google.com/rss/articles/CBMitgFBVV95cUxOcVhNdkRVSWdWQTBNbjY2WW1pbFVabnZYMm9kbXVVOUxMQ3BQSDVJUXZ1S2FBV1ZrckRfeHQzRFV3ejM1TFBYZER3X1d5V0pFS3RtMXU0ekF2Q1p1Z0U2Vmh0NzI2Y1lucjkwQ1BEb0NHVmhLOFRMMHdyVVE0ZnVfV19rXzFwSHZFVTFUazRhbnVpMjBnM1dETFR1dFN2MU" TargetMode="External"/><Relationship Id="rId4664" Type="http://schemas.openxmlformats.org/officeDocument/2006/relationships/hyperlink" Target="https://news.google.com/rss/articles/CBMilAFBVV95cUxOalY1ek0tYjVGSTBOeEk2NjcxeHVGTm9xNlFpVEFZOVlRdDY3dTNSSFBwcjVzamswZUFLMUlXVVBIcEJ4NEZmVzQxTk9xMjFVdXhEZkNIb0dfcnpHUGlxemtUcFo5NXZMVlZOVlgtTTNGUnJCTTNYV3ozNV9ac1Mza1NaQm5rSFl5eVpQX0hKZVBHSFBY?oc=5" TargetMode="External"/><Relationship Id="rId4665" Type="http://schemas.openxmlformats.org/officeDocument/2006/relationships/hyperlink" Target="https://news.google.com/rss/articles/CBMiakFVX3lxTE5yRnN3X0lJazZlUTZhWS1TaEJKMUp6aFktZUpFMUtfUGtYNENnRTRVTG0zYXdjd0tzMlMtOUpXZzZLUHM1SWthaUhGSl84bHFRUmdaWWhFeFB2b0pzTmM4SG1DRlBldHpDYlE?oc=5" TargetMode="External"/><Relationship Id="rId4666" Type="http://schemas.openxmlformats.org/officeDocument/2006/relationships/hyperlink" Target="https://news.google.com/rss/articles/CBMiiAFBVV95cUxOalRtcy1HSlR3aU1hS0x3YTV5R1pRamJ3UUdSQms3YWlaVE9IYUotSGdmZV9BRzlvMjlNaGlER3REQWFuaGxjSU0tdklyV1ZOTXB3OUhvQV9wZkZ1Rkd3Z0o4TUpSQktpSjQwX2U1cVZVS1oyNDlDNUd6RUwzaWg4QUpRMUFCZ241?oc=5" TargetMode="External"/><Relationship Id="rId4667" Type="http://schemas.openxmlformats.org/officeDocument/2006/relationships/hyperlink" Target="https://news.google.com/rss/articles/CBMijgFBVV95cUxQWHEweWR6Z3JqaWdQV2FfUmxjWG9Wck5rOXdvZFZMcWFhUGp2NGxZT042S2xxdm00OEY4WUtnQ3VrTUlhTHA5SGpkcmpRemNLbFNodjZ1R09fSGxTVDhJbDgzRzFFY1ZkNEZRVldZSnJxZG5ySmt6c09fbzFVU3hNMWtmbkNCOHdpTU5yc1pB?oc=5" TargetMode="External"/><Relationship Id="rId4668" Type="http://schemas.openxmlformats.org/officeDocument/2006/relationships/hyperlink" Target="https://news.google.com/rss/articles/CBMixwFBVV95cUxNeFpyT3VIbWxwNVdZUHJsMjF0am9VSmUtNkU2a2JqWk4xdEV1aDY4aUktR0JmNEVLUEFQWHk1TkZVVzk5bHJyUWFGTVdMNEt5UEJELWFaanNPWHV6OHBkQXJJN2VEVTRwTlA5RlhXMkU5cVZSTlRSREdqd0tZRlpQY2lJUHB6Mm84bk53MkJzdlJqQjFKRkNNanQySDc4Yn" TargetMode="External"/><Relationship Id="rId4669" Type="http://schemas.openxmlformats.org/officeDocument/2006/relationships/hyperlink" Target="https://news.google.com/rss/articles/CBMizgFBVV95cUxQNXFKRHVqeVdPN3VCODdKVE1GemxLLUhreDc3NGJuai1CX2tEVXFxZnEzV1BURUl5MzdZWXVjdWo1aS10OFRLRVhmUVdxVjlIRDRpci1TanlJMnREbkk3RGJQWkxDdUZ0Y3h5d3lseXdxWXhfODd1RW0yVl9DeEdvRFlyNThZVmNlZkllSmZGT3h1MnEyaURGSEhxR1RWak" TargetMode="External"/><Relationship Id="rId4670" Type="http://schemas.openxmlformats.org/officeDocument/2006/relationships/hyperlink" Target="https://news.google.com/rss/articles/CBMipwFBVV95cUxNalFwWnpHeUJMWTBvVnFwd0s3Y25lUFdOOWJWWFNfNVY4Mmc2QV8xNHdPZU05TE42bkpMbHE0eFU5dVphY01BUmxqVndWaGN6UEhTTXZsUTNWd0ctQXJTZUJ0YjhUZ2FaX2YyX3JGdzBJdElLLUYydks3NExfNm5YY0ZMbXVnRHg4MFE0UkF3SXA2U0h2WmlBS3d0dnlITn" TargetMode="External"/><Relationship Id="rId4671" Type="http://schemas.openxmlformats.org/officeDocument/2006/relationships/hyperlink" Target="https://news.google.com/rss/articles/CBMi4wFBVV95cUxORV9yRzI1Vl9rbXZxdkxlT2lhekU0QkM1VXFpOEZPNzloUVNxU3g3eE4wN3Vnenc0djgzZ1pUbjk1dHNCMG1Ia1VCSUVPOWdoOUxJLXY0c09QZzZvSzBKX0xrVWhYX3ExMTNVYmk3YnVNYXA5ZEljWVRVV0lWWnp1bWs3NmJYOXlSN3BCcFhxTDF6SDRsbkdzLVlQZHY3ZG" TargetMode="External"/><Relationship Id="rId4672" Type="http://schemas.openxmlformats.org/officeDocument/2006/relationships/hyperlink" Target="https://news.google.com/rss/articles/CBMihgFBVV95cUxQN3lRbnVtS05PWTdOTDZYUkdmbkl4eW5LbE0xX1hXUFhWak5KLVhmY2paRVc2WmlxcUhzQVlDRS1lNFFQY0tQd0tYU2JxcF9GM196YndISGJNYVR5WU9wd284b3lXZm9wS3hldUJIYWswZExRVWFza2E1OTB3X3hKWm15elRSZw?oc=5" TargetMode="External"/><Relationship Id="rId4673" Type="http://schemas.openxmlformats.org/officeDocument/2006/relationships/hyperlink" Target="https://news.google.com/rss/articles/CBMiwAFBVV95cUxQamM5enZGN3E3UnhUV2VDRXNIb3kzRF9UN0ZZdmd3a1FmNjJ1UVk3bkx0dkE3OFlwOGRqd21TTGJhMDBSa1FOdUVKLTNnQ2xmbzVyQXlKZXl2OW0yOXVkSkU3eHYyY3lTcXRFbGJUbHJLNkRxOVk4M3FadVpqb0s3aWhVQVV0ZjhjQkdlSUdhSkMtbUtkNnRFZ2dBOEhoaF" TargetMode="External"/><Relationship Id="rId4674" Type="http://schemas.openxmlformats.org/officeDocument/2006/relationships/hyperlink" Target="https://news.google.com/rss/articles/CBMi3gFBVV95cUxOOURQZ2pQR2N6TURYUFc5SWpaQldxb1E2YTNkcFp4N1RKTTNwRVg0VHVJMEw3dU55RWZPemc2TWVNd3JXV3p1cEJPNWY3YkNHLVRfYWVFS09lMTB3U255aWZNYV9idGs2VkZDVVQzSUtBMTU0OFUzR0lfb3JRMFl6Znc5ZHRMLTY0OWV5TWRlVlVyY3o5ZDRCU1JYQ0N1dk" TargetMode="External"/><Relationship Id="rId4675" Type="http://schemas.openxmlformats.org/officeDocument/2006/relationships/hyperlink" Target="https://news.google.com/rss/articles/CBMirgFBVV95cUxOTU5YaVQwV1dnZ0pNckkwWFhfd2trQlhWTUluQVA0R0p4YkNVVnRjZHAwZlp3ZldDcWNIZGRhRnlUQ1FnQ3ZqRmpNWllxUkRHRF9JRFVHbFA1NDN6alhnMFJkN25jVkp0dnYxdU9JNzRPa1UwOTFHenNodElHa3ZNN19kcmxYWlFWNlZoZmJkSW5NQ2ttZmo4ODJJTm9BNj" TargetMode="External"/><Relationship Id="rId4676" Type="http://schemas.openxmlformats.org/officeDocument/2006/relationships/hyperlink" Target="https://news.google.com/rss/articles/CBMi_gFBVV95cUxPYXh6cXJPZFNhQnVTdU9GRHhWaEhfVUd1cG1hM1d0OXF6ZlF5LUt5cHBKMkxjVjVpeVNZMS1lWk5lcHZPVWdHV2Naa2ZtNHBMLWxibjc2d0QxNXNRaGZhWFlfUFl0U1hqZFBmaFQ3cXdsblBJZkw0M1RZV2cwN1NFTDZqbmhzU2lvOEw0dWxSMnZyZlRuRTlDRmdhYzZndW" TargetMode="External"/><Relationship Id="rId4677" Type="http://schemas.openxmlformats.org/officeDocument/2006/relationships/hyperlink" Target="https://news.google.com/rss/articles/CBMi0wFBVV95cUxQOERtU09xR1VTSXN6eWdHLWl0Wm9Jc3N0R05KNHhEQmp4ejd4Snh4OEI0TGllZjVpUHVpS041UXpXbk1RMl96THhZVHB4RGtucV9lYWk5Z2FCZW1Qd0t3UG4wM21UNlZYQkk5ZjNzVUZON3k2aXJWZjlSQ2p0S2lVTFlnTnhOUnJab2YxR0NyYzV5eUk4RnJZX3lZbmZ1Z2" TargetMode="External"/><Relationship Id="rId4678" Type="http://schemas.openxmlformats.org/officeDocument/2006/relationships/hyperlink" Target="https://news.google.com/rss/articles/CBMipgFBVV95cUxNU1RDcTdVWWV3UFc1WHdOYU1DMTRqUXhwck93bGd3QmxjdVVVSHY1bzhJdmYzNDdSVEctanVzQkc1Qk1MZGpDT1Q2enNMMVpoak1oWFVESy1xdFBhUEtaVDdiaHRpNWhaMTkyR2twWVRVRHk4MVNKQkVJRUNCd0hlbjRRaER1WUp3bTFsOFd5dTE3a2p1MFdaSnRqT0J5T2" TargetMode="External"/><Relationship Id="rId4679" Type="http://schemas.openxmlformats.org/officeDocument/2006/relationships/hyperlink" Target="https://news.google.com/rss/articles/CBMiygFBVV95cUxPTzFwdS1KQndhUmZNbDhDN055UnY0SGJHakZPSVZXU0NDN2xzLW1OcE9fNzZPREhtUTVPNmhxUmkxdmw3YkNLOEZUZy1nc3QyZVVLZXR0UHRxWVlNaGN5Q01rTmRTSFhOb1V3UHhxNTZ0RFN0STdYMkg1b3FQQURyMEtJMFZ2T3JqZkM5Uk1fQlZ6VnlNZm5MMUFUa290RX" TargetMode="External"/><Relationship Id="rId4680" Type="http://schemas.openxmlformats.org/officeDocument/2006/relationships/hyperlink" Target="https://news.google.com/rss/articles/CBMiqAFBVV95cUxPV2IzQ1VOeTY4N1ZuQmRkcUpiMU4tcmt1ZnRDQVRtV01BMU4xbjBsWlVCT3BoaGpYZDdPMDNIbzV0Z19PQ0Q4dm9LWUtVNmdRMHVlZ3BwRWhONVNmUXdCZldnaFRYaE9ZVGxmTlpZeUViT2tydEhFeUthX05WQW1BanVBQTdoWnpSNVozZmk4eUY5TXJnQjFvaDRzNkMxaW" TargetMode="External"/><Relationship Id="rId4681" Type="http://schemas.openxmlformats.org/officeDocument/2006/relationships/hyperlink" Target="https://news.google.com/rss/articles/CBMixgFBVV95cUxNTmVGQW1ha09iNkhkdkxKbWZfY2JzcGdlWDhaTUJUTFhjYl9fMnVUR1Q5MEtZUEViZldOQ1lhdFFFelQyVkFCVVd2LXBweUpyancyd29meHZSQ29xRUw5bm93WWhQSU1EQUhBbVVTNGFSTHQyZUNuRXBEUC1feXlFMmJwWlRBNHNPbFowSGpRMktTTUdHbTNxTG13UkhTeV" TargetMode="External"/><Relationship Id="rId4682" Type="http://schemas.openxmlformats.org/officeDocument/2006/relationships/hyperlink" Target="https://news.google.com/rss/articles/CBMibEFVX3lxTE00STNzTVlBcVpRcW1XSkhvWnZjUkZocHA5VW9CUWJkekdjUnRxeVMyaURBU2pCVHYwRXdaZVdBSWh1SE5vcnF4QW5zcW1WbkYyWWtLbUxPeHdvR0lPeVVIVGp0X3k1S2dTVmstNQ?oc=5" TargetMode="External"/><Relationship Id="rId4683" Type="http://schemas.openxmlformats.org/officeDocument/2006/relationships/hyperlink" Target="https://news.google.com/rss/articles/CBMirAFBVV95cUxPcWxFUlFQQnRmandZV0pURE5rN1ZvaU9OT01PbUMxQ3EwZVYzYjBTcTBjMGtfV0RQQUdrU3VHa2paMXoxZGpUWkRfOXc0VDc3RFpUcjFHRURreEhRbVFtNkxoV1BkRy1ibXN0MnNUbHhlQ1VzVmVIQ1pQcjZsSDN5WlpSTWFlZkpwZU9QWXJ3WS1rZEx3bmZOYXpOeDZ4Rl" TargetMode="External"/><Relationship Id="rId4684" Type="http://schemas.openxmlformats.org/officeDocument/2006/relationships/hyperlink" Target="https://news.google.com/rss/articles/CBMiugFBVV95cUxQbjFnMlFJZnNYRDExQ19NOVdrUnNydUdwcTBYLUtBNXRlVDkxNUZDOU9OdlpvOEZwMWZBWmd0djBPUFdFMmpEN3dwa1lwbUo4cE1rbWVfMzlQWHh2OXdHVExSNXk2WlNOV2hENTZBRk82MFgwYU1EcFY1RmpoeHdBX3ktTFFoTlUyRG1sMmJpWlZSZGRDcTZvWXBoUEdZT1" TargetMode="External"/><Relationship Id="rId4685" Type="http://schemas.openxmlformats.org/officeDocument/2006/relationships/hyperlink" Target="https://news.google.com/rss/articles/CBMi3gFBVV95cUxPR081TXRrS3czRGtJcTBIcWJTYjVtVmJnc3dXdlFzNkpOWGdSWExzMEFBc2FwWThHa3dwbVBlYVZlMHNud0lfdGNJZTNOMXE2S2EyV0VWbjNadTRyYl9NeG9hTWxuU0NKUkJHRWlVTjVwNDhwOVducUVqMEN2U3ZSZnVxMG1lYnZLb1NRLVFPTEZPSjZlSjhEWndpMHFoMX" TargetMode="External"/><Relationship Id="rId4686" Type="http://schemas.openxmlformats.org/officeDocument/2006/relationships/hyperlink" Target="https://www.gelonghui.com/live/2727968" TargetMode="External"/><Relationship Id="rId4687" Type="http://schemas.openxmlformats.org/officeDocument/2006/relationships/hyperlink" Target="https://news.google.com/rss/articles/CBMi4gFBVV95cUxQbEJoMGtrNWI3MEFKbkpuMTJKX1B0YkVMUW1ZSXlKWURfWjJreVB5MWxQeFRrMU14bWVLaXhHNlNHSXZMWG5TS1Z2MGFFN0xBVExIVHBTLXZuaG9iRm5UaXFKQkpwbWV4dy1oXzROVXBYTXFGb3hEMmZjaDNzcGF2Z3BVMmRlcWhCQlVtRjRyT3JCMTFzaV8tb0dqQVRHd3" TargetMode="External"/><Relationship Id="rId4688" Type="http://schemas.openxmlformats.org/officeDocument/2006/relationships/hyperlink" Target="https://news.google.com/rss/articles/CBMimwFBVV95cUxPVDA4SmhQZVp4b055SnUwVGQzUVJIV1lLMmpILWdEal9seXdnc2ZDbmJGekxUU1Fhc1VCWktwdGhGTTVCcGUxOHB2b3VfUjc0aGZOQzczdHRpZXFYSzJEcE5lVzJYcUtWWmR6aGUwd0RLNkRKNkxESWlSVElXdDBVa1pXcWZFUkQ2WllMWFRpZnRGTXJGZzdwaVI3UQ?oc=" TargetMode="External"/><Relationship Id="rId4689" Type="http://schemas.openxmlformats.org/officeDocument/2006/relationships/hyperlink" Target="https://news.google.com/rss/articles/CBMi0gFBVV95cUxNdTk5U0RmajF0MVZhbVlNVExVX25IOVo0VFJoaXlLdkR1cGozbWJIWUpUTUFjcTlwWGVRa2xvR2xPVXRpd0V2bjVtbEJlb25ueGRCVzc2VldtOWpJUDZ2eWJ5Uk9xQ21IX2dYOWJJLTE3Q1lrT0xzVklrVV9mT1owaW50VkpveFNUZjdMcm5BeVJSdlZMVkV6ankyM1pGTH" TargetMode="External"/><Relationship Id="rId4690" Type="http://schemas.openxmlformats.org/officeDocument/2006/relationships/hyperlink" Target="https://news.google.com/rss/articles/CBMimAFBVV95cUxOVkpvdEVqQzRGYUlBMVZZaVZsd3haXzVwRDhTSWJPWjhBVFd4b3k5a2FvUzdEbUhCR3RDOWtsb0djZjRJa0pwdW5RQjVnN01GUlR3UE5KOE9WYXVZOWYxdE9NdHgyT1dXbm9LVGlVYWR2SnFBaUZtTk15YXJKSEtNeDBSRHB6emdLYTMyM1FpN0R5cE1CT3RvOA?oc=5" TargetMode="External"/><Relationship Id="rId4691" Type="http://schemas.openxmlformats.org/officeDocument/2006/relationships/hyperlink" Target="https://news.google.com/rss/articles/CBMihgFBVV95cUxOMVZZM2prR0RjRVBpblVxVDdIOHE1QjlqVXFVdzVVb1hNZFdHWHdXa3RqZzNjeVgwU0dUNXQxc3ZubGtub01FMkpwT2J2WHFVd2hJME56TmlQaWE3VHdlMlNRcnhMM291bVE3VW1mOEg3YWdjYXNsQmVsR2lUbXRlcDVma3NuQQ?oc=5" TargetMode="External"/><Relationship Id="rId4692" Type="http://schemas.openxmlformats.org/officeDocument/2006/relationships/hyperlink" Target="https://news.google.com/rss/articles/CBMitAFBVV95cUxOTWp1Z1R4SUhMdTZYZ202QUhiZU0xT1VvWVo0aTAzYXE1OHRiczVYSUR5ODVuRFUyNTg5a0VWaHRHSFc2ZFBGajI2TUVfSHlscmhTWWlNZ1Z4SUlwVktlTkQ4Ny1lV2V6RWY5UTRvWWFhQUMtaHl5eUdUSlB5UXdCYVBqTFFRaDU4emtZX3ZWZ2Y3alRnNzN4M2tITHFmQ0" TargetMode="External"/><Relationship Id="rId4693" Type="http://schemas.openxmlformats.org/officeDocument/2006/relationships/hyperlink" Target="https://news.google.com/rss/articles/CBMi1AFBVV95cUxQc3AtdlZoY2F4TzZLWjBtQ0xhSmVjYk9DOWhTUUtvZWpYdXhJUVhCZjJXQW9NV1JhVTFaTXBEa1JlN1pFNm1mU3JIOGFERlFyd29MMmdDRC00dWlwTmZTQWU3LWtGTDRPay02c0VRUFlPUUg1UVM5WG1obm5KNlFyUjRXS1NYWWFzSGloZng3T0dYVkdJbWhjMFZXZnR1M3" TargetMode="External"/><Relationship Id="rId4694" Type="http://schemas.openxmlformats.org/officeDocument/2006/relationships/hyperlink" Target="https://news.google.com/rss/articles/CBMizgFBVV95cUxPb0Z3Xy02S2dKaWZNdkZUTW1WOUN3SU1IMEpabzIxNkgwSlpzTUw2TXdIQTU0ZmlhNWJYZ2UtSEtoUnMzZmNZcHZNVXdrTFhiQXlrZUNxMVFyTGxlaUVPbnFaYkstdGhOTWFmcGJ5aEFvd2RjY0F3T1FTd3BOYVU1b25xdGNROUsxaTI2Q1RwUm5qdG9TRmhXZ2ZDRTlVNj" TargetMode="External"/><Relationship Id="rId4695" Type="http://schemas.openxmlformats.org/officeDocument/2006/relationships/hyperlink" Target="https://news.google.com/rss/articles/CBMi3wFBVV95cUxQajdQMmQtYUZkLWRXVDAtYy1LM3hGSUY2S2FtMTZod2VueG43a3JTT1pzME1fSUtjaG5QQjZHbGJjQng0LVpUdDJqTlJwaWNGeDFhcVNfdkdXTWJlZDMzMDc1aXB4NnJ1TTdZTEFQVzVGenM3eHV4X0dkNjJBNE9qVTZJcWJ5OWNDb1Eyd2dXLTlBcjdQd1d0Z3RRaVRMck" TargetMode="External"/><Relationship Id="rId4696" Type="http://schemas.openxmlformats.org/officeDocument/2006/relationships/hyperlink" Target="https://news.google.com/rss/articles/CBMickFVX3lxTE1ENnhmbGJ3RDFTN0J1TUhTOVdaZzREcDBfd2F4NEQtVjVERF9nZlN2WGtKeExPZUxYLUZMaHltcnJhUzB1V1lkMkp5X0t1UjBMUjFUSkUyS05iWVIyMXc3SHF3VVZjc3pnX01BTlZTTlA4QQ?oc=5" TargetMode="External"/><Relationship Id="rId4697" Type="http://schemas.openxmlformats.org/officeDocument/2006/relationships/hyperlink" Target="https://news.google.com/rss/articles/CBMirwFBVV95cUxQb2tqM2JXVTNrQXpiNUFPeUFhbmdGMnN6RXIzQXBQUDc3a25MY0k5dzFwd1Y3QndlUWZfVXJEVDd6NW1oaDk0VF9wTzJoUDhNR2ZkdF9jVnFWaWxFRkJQeDVSSVNjWXBKaHBYNHlFQ0kxU3NBelR0Ym81eU9MMXNIa3dpWV9SSXRuaUE1bHBocTV5dmNDcnp6VFVCQ2dNam" TargetMode="External"/><Relationship Id="rId4698" Type="http://schemas.openxmlformats.org/officeDocument/2006/relationships/hyperlink" Target="https://news.google.com/rss/articles/CBMiwgFBVV95cUxPcFM3eWx2dVZZY1c4UHpSUnQ0TXdqNWVxX0phS3ZIZDFQRlZBZXFmb2EzcTl4d0JldnEyR2RuSmJNRXRhUXRkY2ItRjF0WW5RRVJiWXpLY3FIcUt3ek9tYzBPeFNCSnk5ZXh5Yl9ibVJkS3FmdEsxbExRMnAxZlpRbU1JMl8weDlmY183MnU4ZjZyeHBzSUx0MTJWY19La2" TargetMode="External"/><Relationship Id="rId4699" Type="http://schemas.openxmlformats.org/officeDocument/2006/relationships/hyperlink" Target="https://news.google.com/rss/articles/CBMimAFBVV95cUxQdmgzM3AyUXRzdHl2SmZqTExQMkNwZEp4SFB0aC16Rk5IeHh0QVd1dHBMZUJWc0pNXzBhODJzeGI2WndWRkk3Q3pETHN2dkpJc1dyclBWOF96bXppYnNXVUJaSnFzZHBuanFNNWRhRWt4UWJ3SEttQU1hQUQwT3lyQ2lobjRVdUR2cVZLSmxMak5DYWJ3ZDg1LQ?oc=5" TargetMode="External"/><Relationship Id="rId4700" Type="http://schemas.openxmlformats.org/officeDocument/2006/relationships/hyperlink" Target="https://news.google.com/rss/articles/CBMiVEFVX3lxTE91RTV2NnRiM2JHTXhtVjBOR254Z1c1azR2NnVSYkdKdTFfRGZyTWRXbURJT0FTNUFDd3h6bUktYlN3eElOUzI3NGVnNFdHZ29TRnFqeA?oc=5" TargetMode="External"/><Relationship Id="rId4701" Type="http://schemas.openxmlformats.org/officeDocument/2006/relationships/hyperlink" Target="https://news.google.com/rss/articles/CBMipwFBVV95cUxObGtiMFU0SDFHWmY2bVhJZ0dWNk84NHEyd0U3YUd1NDFta0poalFRQWdTLXZxUnpIVkRLNzM2R0szT1ZfNE5kdjNkYnJFYzEzMGV4R1hVWEVpbHpQWDhKN09rR1lsb19Ic0NKNlBIaFl3Z3N0M1Q2MmxOeXJuSlRERENJUTVGVVBEbWFyRk1oWWhnZVVfWTM5dzRkZ3NYd2" TargetMode="External"/><Relationship Id="rId4702" Type="http://schemas.openxmlformats.org/officeDocument/2006/relationships/hyperlink" Target="https://news.google.com/rss/articles/CBMiwwFBVV95cUxNd1MxLXBSakNQc3BJMm9iNEpWWTF2YTlNdUZieC04YUZ4NHYwc3BObUpUc1QwSUNtY3FlTGo4NlBTcWRMa2huU2FMbzd3YklhekFxS2pBTks5YlViaWpWUktwaWVFTXk1aTJkLUc0clYwMlZxb2taUWt0Q2VSMjlGMHRkZEk3MndLbmZoREVvNk5NZUlHOEhUdFNwclN1OW" TargetMode="External"/><Relationship Id="rId4703" Type="http://schemas.openxmlformats.org/officeDocument/2006/relationships/hyperlink" Target="https://news.google.com/rss/articles/CBMi8wFBVV95cUxNaEVLdFhpSHo2bjI3T3JheXN6V0tEbnVJczhQMmR0TkNBdGEtQlA5akNsQVNWMDVNYzNqWHBIUXRIUGVMZG44NUxxVUJmUDJGZXN5alBXTzgwUUhOdzZPNlp5NkV2RzlVVHpmRW5NTzlSTW9VU3FhMnRmQ21rTVhkMjRDZENBUHpKN3lXT0hWbTJQdkEzc3V0Y3JVMk10c2" TargetMode="External"/><Relationship Id="rId4704" Type="http://schemas.openxmlformats.org/officeDocument/2006/relationships/hyperlink" Target="https://news.google.com/rss/articles/CBMi2gFBVV95cUxQWklkMm1wUnk5T2NsUGY2bWdNdnBEX2tYM1hzU1cxRi1tQ1BJbEZYeEIzdGFfWjRvQ282ZmJ3dmdrV3U1VEdPWW9hNElsNlBBeEw3YWFqTWY1dmdsZVZDYktaOEFhSXlPTWpnYi0zNTItQ256UzJIa0dpejI4QnUxbGRVU2R1UWNzaHJzS2hVdXRIRzZMWFUzOEFISW5xYW" TargetMode="External"/><Relationship Id="rId4705" Type="http://schemas.openxmlformats.org/officeDocument/2006/relationships/hyperlink" Target="https://news.google.com/rss/articles/CBMiywFBVV95cUxNMVNBeFMxb3IteWs1VHo4M0lZTXdkM3hJMFhMdk14YWs2aGNvY1JobVJWbFFUUFZVYW5FMW9xMjd4SFFPS3M3b2FFOW9rYUVrNWplbUQzRHVWNFVGMGZWakZzZHhjZFdYOS10MmE2dzRaRV9NVV9ZeERvczM5SHBrNmdTQ3R3dXdSRzdvNVBkUXdiWnp5UTNqb1EzNnJfT3" TargetMode="External"/><Relationship Id="rId4706" Type="http://schemas.openxmlformats.org/officeDocument/2006/relationships/hyperlink" Target="https://news.google.com/rss/articles/CBMiowFBVV95cUxQMWt2eDJqS2FuUFdLSndZbmdiTnR4TjJIQi0zeG5LRGVnUUczR2tDcjd4S09fS2NzTTJ1YjU4UjBFSkI3aEpTTlo2MlhXLVdmYW9ZdU5STkpTN3RqUGJVMXJDT2l4QjBlSVJJa1Q5Y0FlWUZmUHJhc3RCN0t1WXozWWhWMDZPWk9RdFNxSjV6UGN0MHd4Nm9OeUFDS0RpX0" TargetMode="External"/><Relationship Id="rId4707" Type="http://schemas.openxmlformats.org/officeDocument/2006/relationships/hyperlink" Target="https://news.google.com/rss/articles/CBMilgFBVV95cUxNTDk4TDdpWWhnRm1ScDJOaThmcmgwcHo1MUVmcHMxZThkMm5zS0FKVW9ldjk4YVdWRmZTMTZRbmprWkRwWm5ZUlRXcDZXbUJRbFlYMlAzNXFSNWQ4SVJrbjNkdFgybGJhNmVHOTBlZlpITS1IWm5yNkhuSXpvOGdSYnNTUVc5VUtFc01EbHI1QjRnZjFLSHc?oc=5" TargetMode="External"/><Relationship Id="rId4708" Type="http://schemas.openxmlformats.org/officeDocument/2006/relationships/hyperlink" Target="https://news.google.com/rss/articles/CBMilwFBVV95cUxObFhyS09tRVFOTlh1YzIxeWVaVWhlbFhBWWxDNGRPWEdJdm5qY3N3bEhzbFAxQV9wRUpNSUJ3bkxqQ2k3Sm9laEZ3Ukpadl9YTEExRTNuR0ZtYzd2VFF2aWhGUlA0QjNKY2lLQ1RyQ0ZEci1kQTZjTFlCcmZpMTFHUE1YY1BfTHU4dWFJd0ZFQi1hcXYwVzBN?oc=5" TargetMode="External"/><Relationship Id="rId4709" Type="http://schemas.openxmlformats.org/officeDocument/2006/relationships/hyperlink" Target="https://news.google.com/rss/articles/CBMi3gFBVV95cUxNc200ZDNLb28tcS1UWVJhSEdIMkI2dkd4bGV2bmoxcWlsT1R2QWE3Y3NWd3JJeVhYTGRJNnljVUlwQjgzcTV4RVJtZGFnSm9hNzE3ckxDZmhnSXVva1VSQzNqN1cycDB2T2o0VG5wYnpBZXNNckN6OU0zQTZDWWw2WGd2N0IyQ0tYdzlVcWxuU256cXpVaFVWcEcxNndnaU" TargetMode="External"/><Relationship Id="rId4710" Type="http://schemas.openxmlformats.org/officeDocument/2006/relationships/hyperlink" Target="https://news.google.com/rss/articles/CBMi2gFBVV95cUxPbHZhbGNFU3YxSFlTU3dwUmhDcTJOM0x0MUUyRHdiTEtlWXdEWHJkU1JGQW9MbXBhb0FlUTdnNzBwQUV6WVNid0R2UExnLTFnZk03ZXdibkF5Y0psY3pYQy1rZk5FNFNjX1ZhT01XSjZveDV6X2R5RHUtOXpySFk1V242Q3hlVjlJRHlkenZJdEt5NDBfT1EwODJXNVJNRk" TargetMode="External"/><Relationship Id="rId4711" Type="http://schemas.openxmlformats.org/officeDocument/2006/relationships/hyperlink" Target="https://news.google.com/rss/articles/CBMiggFBVV95cUxOQ0VzV0cwM2N0QVpXZmxZSW85WEtMYjQteU84OFBrSWdTbDdSYzBVTVNRZjZIeVp2WEhLMGdyYlotVkE4ekItaDRrd21xSmwzR1ZlbnlCdFliYmJmMGhUelJUN281NFYxOTBBZWtoTmFTS2ZDWGl5UUxjSXh3SFg0cHp3?oc=5" TargetMode="External"/><Relationship Id="rId4712" Type="http://schemas.openxmlformats.org/officeDocument/2006/relationships/hyperlink" Target="https://news.google.com/rss/articles/CBMi1wFBVV95cUxNWTkxU0FEVlpETjN3cEUtNHRJZlU5aUdnQU9ITVc5aFJDcllrbUlOUzJOeGVYSDBGS1Zaa2tpQzFHWUtUelpuYlRQRzdFNFh3WF90N0ZERkhIVjNoRGhmOWZJcHFfdEN5WTgzNFdPOHdmX1RFcExNOVpZRWZaSUhrcml3dXpFVGRBWWxESUVFWW1DNXpfa0pkLTFtRkdsb3" TargetMode="External"/><Relationship Id="rId4713" Type="http://schemas.openxmlformats.org/officeDocument/2006/relationships/hyperlink" Target="https://news.google.com/rss/articles/CBMiswFBVV95cUxNTkRWWmJNY1hld1AtZzBzSmRKVjBYUk9YQUhMV2JuX0haQ08xV1dvVVNvTzZDdFdIRHdicUZEZ0E3b2EyQWtLd0xrSkhaOVNJOW5WcXFPRE5VbFB6QkRBUnBTaXhQQ2REQXhibHRqMlVHbGlWeExpN1JWT2JxWGFTQ21JWEVBWjNULVFJU0MzdjZrck5ONEt5X0dYeTdWVk" TargetMode="External"/><Relationship Id="rId4714" Type="http://schemas.openxmlformats.org/officeDocument/2006/relationships/hyperlink" Target="https://news.google.com/rss/articles/CBMiyAFBVV95cUxNbFcyVnh4Tk51NEdseG5PX2FtTWJHUWR5MUhiUFdqS3gwN25NakdxT21qeFVTS21nSnI4RWxTQ29nMlhHWnZxSmVodGYxZE84UEVsZzhnZmNRdGxucVhycy1wWVk3QlF3UXdLc3plSGxqdUdGTi0tVmdtVkdfYko5X1hmVHJLY1BVZ2RaOGo1N1pTNnQxcm1tclJ2a1VRTU" TargetMode="External"/><Relationship Id="rId4715" Type="http://schemas.openxmlformats.org/officeDocument/2006/relationships/hyperlink" Target="https://news.google.com/rss/articles/CBMioAFBVV95cUxNaklhdy02bGI0ZGx5Y0dUaGR4UzVDRk5TTXp5R3ktTGYzc3VvMFdOUWgzT0t6Yk1GTUExMmZkNm1KUWVwN2x4Tjl0MVZtV1E2MUdCWF9DZ1p0Vk11TndBcVZDdV9HUklYa01yU182WTJlNGFwbXZJbjh4OTlXT0hUWVRPQ1o1RDRkVjlEaTFZaUI2NG9VeXliWV9uZW1CTk" TargetMode="External"/><Relationship Id="rId4716" Type="http://schemas.openxmlformats.org/officeDocument/2006/relationships/hyperlink" Target="https://news.google.com/rss/articles/CBMi4wFBVV95cUxQWnJEQUdtc3NtWjhzTVFDWmZXbkhmck54U2FZRzdNOEotWWhJdVptUlpRQnJQUTNuSFYyNmM0aWU5NmVPbTAzSC1iZzBtTTNrN2dOekhjSGYxVFptQnhCbS1TdHJ0dGQwRDEtZHhHM0s3TWRFTHJheGZrUWRVZnZXNlM1aUZtNVZYcUtJVlk1c3FCMVpqaklBWWVkYW03Qz" TargetMode="External"/><Relationship Id="rId4717" Type="http://schemas.openxmlformats.org/officeDocument/2006/relationships/hyperlink" Target="https://news.google.com/rss/articles/CBMivAFBVV95cUxPeXBaeWhkbzZ2eXluLVR1VHdNai1haTAxUmhFMW5WTVIxZ1R6emh2OHN2WDgwMjZVUTY4WFRXdWZpUkpDRkRKcV9BR0pOODRKWlRZT3BudHNCS0pkS1RkT1E5OHgxVEJsbTM4VS1nZ2tmWHZUX21JTDR1YXRUUF9RM1pidDl3VmdobDBVaUhyOFdMVGVNWVpSZHV4VFh6M3" TargetMode="External"/><Relationship Id="rId4718" Type="http://schemas.openxmlformats.org/officeDocument/2006/relationships/hyperlink" Target="https://news.google.com/rss/articles/CBMiogFBVV95cUxPU1JyRTlORFZ0X1RETFNsbmNHUlJSa19LVG9fRE1iUGhhM041bi1Fbl9nMXZ2djctZnJFQWMzTVZZdVBTUG1EODRNX2s2NFYtdkJ1R0UyWFc1VVpRdHlYZEZwUWtGOFZqZm1ERFNza1hXUnlJa3dEWWNxQ0tmTUNLanlVc1JwTWw1NExwS2lDbW9sM083NGRZWmtoWVUzcz" TargetMode="External"/><Relationship Id="rId4719" Type="http://schemas.openxmlformats.org/officeDocument/2006/relationships/hyperlink" Target="https://news.google.com/rss/articles/CBMiekFVX3lxTE42YWZvT3p4TXJERy1HVHRZTTROeWlHWURrY3VnV25CTFpFcTJ4dndMSXR3b3owTW9rTy14eXFTLXNFOGtaV2h3MzFKaFYwMkpJWWV4WnpLaG1iTjI0U0ZMYmtnNTRvUEZIZnhfbnZ3Y01aeHBaUmNlSGJn?oc=5" TargetMode="External"/><Relationship Id="rId4720" Type="http://schemas.openxmlformats.org/officeDocument/2006/relationships/hyperlink" Target="https://news.google.com/rss/articles/CBMimwFBVV95cUxORE5oY0NoZjJKT3NnS2Y4cXEySm9pdG9CM083R1lCa0p2M2pnRXBONF9GcGw1UUNFYTlpaF9ONFJXdFVFTXNUTXdHNEV3Ml9xcm5sNDlCQXdTcjM1VV83bGtNLWpBamVzQy14ZW1FWFBENnZYYUlLbmlIcGx4OGpaOFBhci1hWFZaR0VEUjZmMGpESHZ0Tkw0QW1yOA?oc=" TargetMode="External"/><Relationship Id="rId4721" Type="http://schemas.openxmlformats.org/officeDocument/2006/relationships/hyperlink" Target="https://news.google.com/rss/articles/CBMiugFBVV95cUxNVTN1UDhYMmhBWnBLSGg1cmJSb2RtYm0tdVlzT2RsRDJQcVd3SmFLekFRQ3BQWHM1OUpUdW5zay1NZ2hVZGY1NWF3c1lvclc5bkNUeEg4ZC02aG0xWDYxS3BUa3pZam5VNVVESWRzVm9tQmo3NE9iY2xuZFlBblI4VFZ0NUQ4Qlp4UGFEVVlLN0R6LWZqaUVlN0hGN200aW" TargetMode="External"/><Relationship Id="rId4722" Type="http://schemas.openxmlformats.org/officeDocument/2006/relationships/hyperlink" Target="https://news.google.com/rss/articles/CBMi4AFBVV95cUxQZGdjNG45elN5MGhIRko5WGZ2ME1yUTBYOW9XeVZMc2I0QWNhSWw0MGpFa2twWGhTRXNlV2dGRldCRUxrVGVJVlN1RTBtOGY0RlNfMGFYUi1jUXFfdGtyQklHMlpZczhVT3BWMVVYeVRySlhJWW5NZHozRlFxV2dGX1ZuMUZoNWVxVU5udEtEZGdKU1JQbzRYVUs3SkxoQ0" TargetMode="External"/><Relationship Id="rId4723" Type="http://schemas.openxmlformats.org/officeDocument/2006/relationships/hyperlink" Target="https://news.google.com/rss/articles/CBMilgFBVV95cUxQc3RlVEE3c3VDQ19vWE1udk5pYmpnMDJoQWF5RzcxSjkwLTdxVlZKOHU0NTBsVFBZMjlsYVlqXzhNSmNXdWpMcFloVHZGODZNSHc4bm1jRG83RlRPd1dpTEZxR19XZVRXUEJrVzkycFRSMTMzUG1PWmJ2SGZoUjBsYWlNaG1FLVgyQ3NXcVNjX0d6czFTWHc?oc=5" TargetMode="External"/><Relationship Id="rId4724" Type="http://schemas.openxmlformats.org/officeDocument/2006/relationships/hyperlink" Target="https://news.google.com/rss/articles/CBMizwFBVV95cUxNYk1iVWVhUmxmVHY1VjUzXy1rOWhZRU5XRnA2SWJHVS0zc2VlM3dHZjY2ZkV5TXBCbkhnTFBfRlVfOWJweW1KRjlhTV9JV3ZTVUYwM0FPM2QzZEo2VlpWSlFIWUVOdmpOMGkxTkI1VElfcmpsekNNSHVBNFBEeXlBd2ZlWnRURUdMbzUzRzN5cHpBdnlSX2h1VUlVdzVXdD" TargetMode="External"/><Relationship Id="rId4725" Type="http://schemas.openxmlformats.org/officeDocument/2006/relationships/hyperlink" Target="https://news.google.com/rss/articles/CBMisAFBVV95cUxQRm5oV3FSdlZOR0dLU0d6ZWVpdVBHSlNGYWsxRkFyeGNkXzhtd0tjbEFqTDdCWkR6WDBkbjRyb014WTUtXzdSbHJMVmZsdm4wWHJwdmRqaEFBQzVMdHFyaC0ybnA4YWhHY1FwRlF6aG1ZQkRjMHZHMUFRZm9nakRxbkpSWlduU1RmbjhrQTM0UzkzcHZ6ZDE4U01Qa2IzWH" TargetMode="External"/><Relationship Id="rId4726" Type="http://schemas.openxmlformats.org/officeDocument/2006/relationships/hyperlink" Target="https://news.google.com/rss/articles/CBMiiAFBVV95cUxNbV81azNCSjVZbC1aSlVzMmIwUmVKOHh2bjFIb3dlYktBVVVTdFZ2YWhVRlIyVTYzMU1SLVE3Xy1BR1UteDBPOVpBYmdnaWlNSEFuemZQSGtFbl9NdGlFcl9rWnp4V1F6Ynlad2tBQ0h3Q0hMZHl4WFlxYlRDZ0d4TlBOSDBURFBj?oc=5" TargetMode="External"/><Relationship Id="rId4727" Type="http://schemas.openxmlformats.org/officeDocument/2006/relationships/hyperlink" Target="https://news.google.com/rss/articles/CBMi2gFBVV95cUxNUEpSTmtfMENCLTlxNGF1UVBqUEJITWFrNUxOdEFNMFFZc0hEVGNOam80QTZKWVF6ZzYyU0RzZnd1Z1JuYTVnN28zMHRIa05iZGhuaGNpcHZfMGhZRmdPN1l6TjZ0dlU5Vm5VWVJhSGNjNktOcU92a24ydmw5UkJZdUg4YUpWMHVGNkdXZDNKd2RaeExtZDJHUEMwRzhiYT" TargetMode="External"/><Relationship Id="rId4728" Type="http://schemas.openxmlformats.org/officeDocument/2006/relationships/hyperlink" Target="https://news.google.com/rss/articles/CBMiygFBVV95cUxONzFNRG5wNGhOVWZfdE01c0swQlZzTlJ5bFVLWnBnemxiTWxEeVRGdmx0bm1FcTViV1dxSlBKakJSZ29SZU9wX2QtU29FTENfQ1FkRGw2R3FLaGg4a1BSTzc0bGRubEtIYjlMWDl2NXBxS1hSU0RENlpPTjE4YkV2TWRPSEw5RTR3LVFWYkdJMDBQQWFNUXBfMUJHbmJmWE" TargetMode="External"/><Relationship Id="rId4729" Type="http://schemas.openxmlformats.org/officeDocument/2006/relationships/hyperlink" Target="https://news.google.com/rss/articles/CBMivAFBVV95cUxQY0pRQmJzUzc0OEpHeFVXdzhZRmpVRFVrdTVuT1RoaHRDUW9QZG1mcnh5WnV3QkJLQUo4NUpVVV8tX0N1ZjVxdnYwcUwtUHItenEzVWo3Q2x4djMyZUEyMGQyRmdRSkEyU3pJRjZ6aTZyWldpMjlyelJORlEycEZoLUhqUWE4VmNKWElQWVp0OVBieWgzckJuekcyRTEzOW" TargetMode="External"/><Relationship Id="rId4730" Type="http://schemas.openxmlformats.org/officeDocument/2006/relationships/hyperlink" Target="https://news.google.com/rss/articles/CBMi4AFBVV95cUxOZ3Utd3JJOG00NjRaUE9KMVBKVXA4OU1fbkNmZ1BmOE93Rnh5XzQ3RkZld1Rlb0gwNnQ5ZktvbTNJYVNFWlpqSWotQ1dLTTdmNl85aDM1WGxlaWt4RE5YZF9IaHFNNzdmNjhYT1Vld3o1cHFfYkdybVdzX05ONFJFNUhlN0FXMm5ZakgzVVlIOWhmcmpnSHBWQmxUdmZnRT" TargetMode="External"/><Relationship Id="rId4731" Type="http://schemas.openxmlformats.org/officeDocument/2006/relationships/hyperlink" Target="https://news.google.com/rss/articles/CBMi2gFBVV95cUxQQnpnX3pJUGpXenhlSW1pQjIybXlYRGlzaFNZeFhTWW9iSGYwb1pSZHJhaHF0VF96WlNiTmhsNk10TEUydXc5eWU3U0xfbXhmUzZwblFpSlFnMFVHS2FPLVBPYzQ4bDdsZ0FjMnFvTEZmX0ZZTFlJTmVTMjB1MDZVZ1JjbHZ5eTl6cHBjX21HenhKeklmZzFQeVV5c0RPan" TargetMode="External"/><Relationship Id="rId4732" Type="http://schemas.openxmlformats.org/officeDocument/2006/relationships/hyperlink" Target="https://news.google.com/rss/articles/CBMi0gFBVV95cUxQTFZIZVdTdV8zdnRhcjYwZ21zUHhoY2FNVC1aSURwbWxZRms4ekVwNlVXb21rTEExeXJ0Rk1lWDFEUzlwanpwQXhxWmRWenhaZWpKMGwzUmt1d2R0T3lyQUlvYTl4c1ROdmk3UFBWaFFjOUwxT0ZSNFN2NHJTTUFkN3NxS01tVktvdU1kbjJWOHBPcEhXNFY5bUFrbzZWeW" TargetMode="External"/><Relationship Id="rId4733" Type="http://schemas.openxmlformats.org/officeDocument/2006/relationships/hyperlink" Target="https://news.google.com/rss/articles/CBMi2gFBVV95cUxObllFWFhyc1dpZ250d1l4TC1fdXpGaXR5SGZCMXE4QldYN3QzTjJWQlVBWlFuaTYxaXF2M2ZoZWFEa3c0MGVfR29VdDRUaE5UQ29FRjlnck5IekNQdUszU21tNy1VeE15NkRfQnpUdXpCUGhwX1BOWi01YkpEN0I3YnhqMXZUMDhCMzJMdVlmbk5RaDBscVdIR3Azb1hJTV" TargetMode="External"/><Relationship Id="rId4734" Type="http://schemas.openxmlformats.org/officeDocument/2006/relationships/hyperlink" Target="https://news.google.com/rss/articles/CBMi2gFBVV95cUxNWUVYSXlQUy1zd01kcElleUVJbkJNUml5Zm5ZTHg4NVprelFYNVFFSm5WZ29COHhldElLOW4zWE1jOC1Cd2EwR3FZaFZtdUhDWWhEQ3FuUkhQbk9jQnFlYmx4VHR4Q2RZVjRhcWo3cFZyYU1EOV84bTNuemxqRFhxTG9TRTRaVVFaR29kT3pFbDlqaHJWbzNMNmNjaDBhZG" TargetMode="External"/><Relationship Id="rId4735" Type="http://schemas.openxmlformats.org/officeDocument/2006/relationships/hyperlink" Target="https://news.google.com/rss/articles/CBMi5AFBVV95cUxOTGw2NHdYdDAzcDJhYm53SXQtUjdPRXk3R29uZTFZZWVEMkJGMFBSRVBubTBpUGNuUWVKQnZPUWR0RzZ6RVdzaThFa0NCWjdDbmVjaVJmZ1Vua2NEcUJIR2hjeExYVEc1b0xXZllSLVJjN1JiMTU2UF9OWk0waWtNR3liLTBPVHVhRGliRzNobkh2OE5fT21Qd3pyaXVfSU" TargetMode="External"/><Relationship Id="rId4736" Type="http://schemas.openxmlformats.org/officeDocument/2006/relationships/hyperlink" Target="https://www.gelonghui.com/news/5330530" TargetMode="External"/><Relationship Id="rId4737" Type="http://schemas.openxmlformats.org/officeDocument/2006/relationships/hyperlink" Target="https://news.google.com/rss/articles/CBMinAFBVV95cUxOTHp2aExrdk5uYmFPdUo5NjlTMy1RaXlWZ2pjZ0M2cGowTWg0NkozUHlPS2RkRmVJemlRN2Z6OFVfSUlId1gxZF9OYjB4SUJrVzlfMXVFdHpLU3R3QzkwbHM0LVQ2ekM0OEJadHNBMWxySXhmZUZwQWlvMzRvN0xXUFVuSVQ0djhqS25ySXVtdkZnOGV0dHE5aVFGM3c?oc" TargetMode="External"/><Relationship Id="rId4738" Type="http://schemas.openxmlformats.org/officeDocument/2006/relationships/hyperlink" Target="https://news.google.com/rss/articles/CBMimgFBVV95cUxOSXVjcGxCRWhyZnVueXJYSS1iMDIzbXRDQlFSdEJSbU1DUjBvRWo3ejNzYW8tekV2Z1lvOHRZWE00a0JUVm9Xbl9LNV9oNDRDQmx1cGQ2N1pfdFI5R2tTZkZ3emVFNVpkNXZXWFlHcWtlc2FDSVBZQzljZmxleXBRaWd1RzlkbTVMaGtfYUJsVkdYNXZpaXJOay1R?oc=5" TargetMode="External"/><Relationship Id="rId4739" Type="http://schemas.openxmlformats.org/officeDocument/2006/relationships/hyperlink" Target="https://news.google.com/rss/articles/CBMikAFBVV95cUxPT3ZqckVhcDUzdnctbmpDZTRvWEsyNjZ1ajYwUFJBS2VQTjVqWVpkMm9TaEZ6eTgwM0wwODNOVVdQSWJHQzAxRHhILVJxMzRDZVlqSUFfNEFEOVhQdnp0cENBQVRDVjV2bk5WT3RPYThLMW8wYlBrOFRlaUdfa1dqdFZ6c1ZoQzRoaXhNUDZDS0Q?oc=5" TargetMode="External"/><Relationship Id="rId4740" Type="http://schemas.openxmlformats.org/officeDocument/2006/relationships/hyperlink" Target="https://news.google.com/rss/articles/CBMirAFBVV95cUxQZTRNNXV1Sy1ydmxoMVAtMW5Za0lHN195Y2dxVWpuUGVOaWJnTnlUcS1WdlROMkRFUFBhell6UTZfelNtbloyM2xHZ3hSbW1CU1ByazdVMWNHeWNhNVd3RFcwRlZNQ1NJUXJ5UklUaXZGRzdTekhMMV9IR09qeGFfeENTNUpTeVdWY2lQVkxsUjI2emt0WUdWcEZaM3BFdE" TargetMode="External"/><Relationship Id="rId4741" Type="http://schemas.openxmlformats.org/officeDocument/2006/relationships/hyperlink" Target="https://news.google.com/rss/articles/CBMiwgFBVV95cUxPNjVoU1BCRzVKaEVEckllY2dCSEo4VXBaeFVxamVVVDZxWTAwbkF2bDhHNk9mNkc5WVUzQkx3cl9XcWJKWWY4NVJfUUJOVF9WcGJiRFgxcXhhTFNaQk5LVGZmZmpsRkc0QUFzVFh2T3R1cGxqREwwbkRCUW5xbG91Z0hmUVNOREtPYm1ZdDJjRnBRUUJyWm1ZNEhSZUROLU" TargetMode="External"/><Relationship Id="rId4742" Type="http://schemas.openxmlformats.org/officeDocument/2006/relationships/hyperlink" Target="https://news.google.com/rss/articles/CBMivgFBVV95cUxNdWlISWRCYzZYS0JKSEIxMENQN3JzZDFQd2F5SWFkQldHc0o5amFmQmRWOHE3TmFpNy14N0FiR2xiV2RiMUVxeUI1ZFgwUEs2WW9McmE3SFd5MG5mSlFua1dVaDVSeUZ3dmRicGZmU3FqUGtWVkVObzVrQlpidlNHLTlDalNfblpyTlpSdGtOS3F3d0RuWEwyakV2SFN0RU" TargetMode="External"/><Relationship Id="rId4743" Type="http://schemas.openxmlformats.org/officeDocument/2006/relationships/hyperlink" Target="https://news.google.com/rss/articles/CBMiywFBVV95cUxQTHd2cjVIU25oTlVIYkhQM2lYSDllVkpZRUF0VGRycXlscGtNZ0lKUXhiZkRlYzh2bk5hYWIyYjB1WGVvM1VFekJjQW5OVVViTTZXajJ2cVZNT2puUTQ5MmhNSUNaVy1haEFZQTlsWk1aM0dXWUt3VnNCb3RVTTlRUWpsalE3UXFDdXdfSEc4aWJ2cmRJT1ZwOE8yS1BadW" TargetMode="External"/><Relationship Id="rId4744" Type="http://schemas.openxmlformats.org/officeDocument/2006/relationships/hyperlink" Target="https://news.google.com/rss/articles/CBMirwFBVV95cUxOeVRFRG92SUI3LW54WWJfcE1JM0dOcVFPZTkzX2lldHk4ZTQ0QXRkcnJCbUZzanY5elF1Y1F6NVpuaHAzY0hjcUN0XzVKLUs3TExvRExRWVRwR05uYVlrU1hvNVF2MXZ6TGxKZHFxV0EzNkJkQW01dUpfc1JoVS1yUW4zU3Z4YUxTdUhpeFhKSTVSYlkydnZ4cUI2QXVwVG" TargetMode="External"/><Relationship Id="rId4745" Type="http://schemas.openxmlformats.org/officeDocument/2006/relationships/hyperlink" Target="https://news.google.com/rss/articles/CBMirgFBVV95cUxQRHpNWEFROXhtTklXd1BBVkMtQUh3TUt5Mnd4Q2Y0Y05EOFFaTXFoNTlXVzlrYWNEb3ZOQmxyM0g4c3ZhT3NGNmNwRTFJbUpzUU0tMmFhdFBRWk94bGVxQ0F0TU1ITmxNYWx2alRTc1dEa1I3QWN5VUJyWFFhUk53bWE5VlZjVlVRb3dySFhKWDA1WDRzUElZSG1WSGVNMT" TargetMode="External"/><Relationship Id="rId4746" Type="http://schemas.openxmlformats.org/officeDocument/2006/relationships/hyperlink" Target="https://news.google.com/rss/articles/CBMinwFBVV95cUxQZjAySXhCRnBCTkRZZTVSUVF1V3E1VWNnWWdHNE1mcWRYcGt5akc5MlAyTGZNOU5DN3dkcWo0bHBoeGpoVWdhcVpsdzA0UmxGMnJoY1JIMnpVb1FFZHFwbU51T21yUmZnbTIxdGpqaGdnSnB0R1E1Q1Fzc204RDVPUlZEQlRxakFMSkdNel94RW5MdUV6UEwxbHcwOXJOdz" TargetMode="External"/><Relationship Id="rId4747" Type="http://schemas.openxmlformats.org/officeDocument/2006/relationships/hyperlink" Target="https://news.google.com/rss/articles/CBMilAFBVV95cUxPRDhFcC1HQ3pIT0VDMmtTQWhwa0VFbmFqWW9iTndSMjNHWjBJM05aUG84UncwZE5BaXhHQU9uTmtJQ1pZZWRwUHYwaEJPdXNXMlg2bUN4dFFFNTdiM3FVUjFzcTRZck9qcXNJcU5WWFlBM2F2X3B4RjhsNzc2NXhhV1V2bC0zNldlU2tJNDJ5WUowX0F1?oc=5" TargetMode="External"/><Relationship Id="rId4748" Type="http://schemas.openxmlformats.org/officeDocument/2006/relationships/hyperlink" Target="https://news.google.com/rss/articles/CBMi4gFBVV95cUxNZzhua0Z1V1QyT1RWRlprQjNPd216ODdRNWNqZ25Tc2c0dkRLSmpLMFdUaG5HSGNCZ0FBQ3pnTUhOZnNtRXlWRHlNbHFYa3BUOUJ0OXlqc1QtOHV0X0lzTklKa2IwRGoxRXU4NTdfRDRJMjFqakcxLXdEVWNWODJHY29OWHMzZnR5V3hGUFBBZGdBdjlYcDJkSEdmWEtSNU" TargetMode="External"/><Relationship Id="rId4749" Type="http://schemas.openxmlformats.org/officeDocument/2006/relationships/hyperlink" Target="https://news.google.com/rss/articles/CBMivAFBVV95cUxPYUpTWGNLdlNQc1ZyY2tGbVpzVjNjX3M1UVkteHRkM0hKejRHU2NmYm5ZQld4eWcxWlVBMThIQ1QwMlZYN0xjSWNSLVRPYTE0T0ZZRjhBaWZNT2w1S1JOV3ZPWDVtWmh1Y2N4cy1DM3dadi1UMlIwSERqbHdxeVNjYmJodmw0QzlyTkNzRFFKTVFfU3VpLVVrdzRKN0tkbU" TargetMode="External"/><Relationship Id="rId4750" Type="http://schemas.openxmlformats.org/officeDocument/2006/relationships/hyperlink" Target="https://news.google.com/rss/articles/CBMinAFBVV95cUxQT1Y0OVgyNUZ5dmMxX1UwX0FZRmVfbTdub3hmc2pEN1dVaUFCaExLbkEyelhLaUdfM1FJaXF4YTlseWVRSG1GUEczNVFIQW1tUzZCY2RZV2hxU1Foc3BSWUNVb0xoRnhGQjMyMFlIdkdUNjZzOE90ZmwyWGRfVC1DUnZ4cDdOWEZHTmlpV193U1hrajBpWnd2ODJLYlE?oc" TargetMode="External"/><Relationship Id="rId4751" Type="http://schemas.openxmlformats.org/officeDocument/2006/relationships/hyperlink" Target="https://news.google.com/rss/articles/CBMivgFBVV95cUxQaE4zWTJCeTBkNHRBWXBvTHRFVDVMdk5keTc5QUMzMzNoSjRhcmh6OXJjNnk3alVOLUdiSFIxd3BtMHUwaS1WSXNSZnQzNXdoNGEybVlPWTNuV0lCYmh1aWh4TjJrdWdGOVVweHpBak1kb3cyVWI5Mjc0V1RldFlJQzZQMXNyR1M0ZndabUZtTkJ4cDdRS3FhUG96aS1yQU" TargetMode="External"/><Relationship Id="rId4752" Type="http://schemas.openxmlformats.org/officeDocument/2006/relationships/hyperlink" Target="https://news.google.com/rss/articles/CBMidkFVX3lxTE5qNDZnT3o4MVFtX3d5MGxmdldRbGx0TFk2OTFLQmV0ME5JRHlnMHdtd3VTV1VtOUJlUWxYWlViaFVDWFUxTjJfNnJwY3kyRl95QV9ZUUpGbnhfaGdUOXNYa2NKR09fb1V5dF8tV21jemczUVpJb2c?oc=5" TargetMode="External"/><Relationship Id="rId4753" Type="http://schemas.openxmlformats.org/officeDocument/2006/relationships/hyperlink" Target="https://news.google.com/rss/articles/CBMisgFBVV95cUxNTkNjbTJLUEM4R0lmcjV1WFRrU2psRllkTUtDVzMtU1ktTjJNWmpFQmdVMkxxam44SFdMNFRCakVyd2tiSjZMVzU5M2pIdWFGZ19QbTIxc0xuTWNoWF9kbmZaQ010NzY3dEg3MTRzRGJpaXpEZnVlQzNkSlJ4dUIyUnNKMmF0NWZ3SndiNW9aRDdQOXl0NTFPUEF6aXJnYm" TargetMode="External"/><Relationship Id="rId4754" Type="http://schemas.openxmlformats.org/officeDocument/2006/relationships/hyperlink" Target="https://news.google.com/rss/articles/CBMi0AFBVV95cUxPMy1CNF85Smg3dHQ2ckY2Ql9objYyZld2LVBtRTFBdjUwdk9mdHpKR1RFaVYxMHc0RVJHRVJMNmZnc2REbHh1R1VYeDBvbnRZLXJJM0NueGhOUlQtcmRDUjJuUnpSOUJMVFBHeEpHNy1TSWMtX00wNUtiY2E2eTNYa2I2OWRzLUhBZldjMU5DTk1la0ZSbWxXYXMwNS1hR0" TargetMode="External"/><Relationship Id="rId4755" Type="http://schemas.openxmlformats.org/officeDocument/2006/relationships/hyperlink" Target="https://news.google.com/rss/articles/CBMikAJBVV95cUxQQjZjYmoyTnhkOF8tQkZFU2ltZkZnSDBsMmZ0ekhUT25rbHd0RXF2bERCdDluUjBaZ1hQcU5oMjhWbVFPdUQ2N0VhdExYOERFU3Rablc0MGctWDBoczRZU1Nudm1TaWZqWFJvQmRDQ2lfc0RfeVV4ejFteE5WSDZVMFpKMWRIbzBKcVlHSXloNTM2aGw4TE15b01Ta3FXNk" TargetMode="External"/><Relationship Id="rId4756" Type="http://schemas.openxmlformats.org/officeDocument/2006/relationships/hyperlink" Target="https://news.google.com/rss/articles/CBMi3AFBVV95cUxOLU1iY29ZWlEzUDRPMUktX05CelZiWVQ2SDJlRjZ3bWgxb1dTNk9MWUtmZTFTWmR4MmNsQ2FsVDVjMHB5WEhrRm9DWXdMS092cXFTOXFmSG5jdk9udWtJRHJFcHNJSGNuQWdGOTNiX2daU3JpZTU1N1AtV2N5cTFwZDhrNDhIeHkzY1hwaW44dkItelBqTDJzNkRpeFJrSV" TargetMode="External"/><Relationship Id="rId4757" Type="http://schemas.openxmlformats.org/officeDocument/2006/relationships/hyperlink" Target="https://news.google.com/rss/articles/CBMi0AFBVV95cUxPeEQwMDNiQTBLVmdiMkM3WWZFbkRsUXExOHpSYnp3a0Z2a2RpRlpZTER5d21Malc4M1hhblNpS0MzenpBVzVaRi0zTUd1SjVwU1VNdVNSRDZhVnY3ZTVNNmZfNWQ3TG03NGRkSHZpdDY2Wk9XVjdFWW9PSDhveXFjSXMta0Y5OGJIRjJUNzNKRW9MdlhBcl9LV3k3SlpBOT" TargetMode="External"/><Relationship Id="rId4758" Type="http://schemas.openxmlformats.org/officeDocument/2006/relationships/hyperlink" Target="https://news.google.com/rss/articles/CBMi0AFBVV95cUxNc2tzYjNCRThPN2tEU0RxWjdlYVhIbzcxazhrR0xkd3dHUXFoTEQ3czhqV1dQOS0zNlBlXzhDaVZsVGNSRHl1VzlCQThMZTluR0VSS0E0ZUVhQURjWUFkS0dDSjZuQWNMTEJZRUkxd05vRHNaSk9yTDZQSnZ3MXU2Q2ZaRDdva0tJenplWnQ2Vy1tUE91bEZXRXc3VWUzNC" TargetMode="External"/><Relationship Id="rId4759" Type="http://schemas.openxmlformats.org/officeDocument/2006/relationships/hyperlink" Target="https://news.google.com/rss/articles/CBMi7AFBVV95cUxNdHZYMkNaSl9TNFdFSnJDOXpXOXJTRVV5OWVPdHVlMVVUYnlhYVVDTXRJUkhUa2FScVBoRkVfdk1Nd0JMR3BvVW9QQmpjVnZrTDFObXlRb0lWbDBzRW9MM1A1SnVLUEw0Q1lwcTN0VHpIRkRKcWEwUlhzOE1iMG9XWHdlU0dGbUhKd1JmSnN4MUdkcFpVZ0lMX3Fib19mYn" TargetMode="External"/><Relationship Id="rId4760" Type="http://schemas.openxmlformats.org/officeDocument/2006/relationships/hyperlink" Target="https://news.google.com/rss/articles/CBMivgFBVV95cUxNRUJTUUxHSE9rdHZRVmJXbktCYUd1NUd6R3VELV8zT3M5SklXbjhEeFBUdU5QQ3hnTGg5MC03ZTU5b0xna3ZFMEhkZkpnMDdWXy12Z3FlZWNXSm1wYkloZVFuM01Jb0pKUlNxR0JZXzQzZXctSWloRFlyTURObmFXOUFzRW10MXFFc0drdnNrcjQzRG1MS0hyUkF2c0tSTG" TargetMode="External"/><Relationship Id="rId4761" Type="http://schemas.openxmlformats.org/officeDocument/2006/relationships/hyperlink" Target="https://news.google.com/rss/articles/CBMi5wFBVV95cUxNRTlMTHZLbXU2X3RFdmhmRlg0RFBMNXNodVhKODRZQ2stU1k4eEd2Q1lHV1Itdm8zajZOOGxpNEpTTnVqUGdQMHlqSzBreUk5M3Jpei1Ma0treWYzVnRPS0drUnk2cXJYa3dlNG9ROXVYbF8ybDJtMTNFMzZ0MC1HRVZCaTd3RDZxMUlfeGRvemJDSXotemd0VUp3QzR0cW" TargetMode="External"/><Relationship Id="rId4762" Type="http://schemas.openxmlformats.org/officeDocument/2006/relationships/hyperlink" Target="https://news.google.com/rss/articles/CBMi5wFBVV95cUxNRTlMTHZLbXU2X3RFdmhmRlg0RFBMNXNodVhKODRZQ2stU1k4eEd2Q1lHV1Itdm8zajZOOGxpNEpTTnVqUGdQMHlqSzBreUk5M3Jpei1Ma0treWYzVnRPS0drUnk2cXJYa3dlNG9ROXVYbF8ybDJtMTNFMzZ0MC1HRVZCaTd3RDZxMUlfeGRvemJDSXotemd0VUp3QzR0cW" TargetMode="External"/><Relationship Id="rId4763" Type="http://schemas.openxmlformats.org/officeDocument/2006/relationships/hyperlink" Target="https://news.google.com/rss/articles/CBMixAFBVV95cUxObjBWY1pRYkJyMExEVkdhdS1EVlo4ejVGeVo0Q3RrSms4SUFkaHhOZWozTGI2MU16RFpmZUFQekVCbzlFMjh6NnlWNGl5MVhmVTEzT0d0QzhVZzNNbUwtOWc2WU9ETkJzZktFaWNhbkJKby13VXV6Q0txSXJCWC14OWl0NU8xQkV2NDY4a0piNFN3YVN2VVluWXBWWUgzeT" TargetMode="External"/><Relationship Id="rId4764" Type="http://schemas.openxmlformats.org/officeDocument/2006/relationships/hyperlink" Target="https://news.google.com/rss/articles/CBMi0AFBVV95cUxOZ3M3d3NXNGE1UGZ6UHUtVDFOMFQ4LTNfV0c0WWhpc1BuU0hmSE82T3N2UXZEdjNZVFQtR19lSTd3TExwTzBTTHdBUHhZaERMclJKLXZzM19TSnlQYlhGakNGdHRHc1RZNWtHRkc2Y3ZoZHhnY190VlZ0Q09ZeDVHS0kwZ1ZTR3otMEFiRHByZ2Ffbi04UUdoSmduU21YdH" TargetMode="External"/><Relationship Id="rId4765" Type="http://schemas.openxmlformats.org/officeDocument/2006/relationships/hyperlink" Target="https://news.google.com/rss/articles/CBMimAFBVV95cUxORzEwQ0JkVWtsUVYwYUtZdmlvOEhGTktpNUdOTUUwS0t5M1pJUGpoSVZnLXpQa0VsZmFDNnRZc0hpUjlMUU5UMGZOSWNfMk9uT3V4YmllREJFdGRZblZyaUxGbEY4LWFEb2xkSl9Cd1RkYzRQdm5pM1dsYkF6bDJKcWIwMmJ3bElwek1hcDVBWm83Y0Z4d3E5eQ?oc=5" TargetMode="External"/><Relationship Id="rId4766" Type="http://schemas.openxmlformats.org/officeDocument/2006/relationships/hyperlink" Target="https://news.google.com/rss/articles/CBMizAFBVV95cUxOLThNbWRiME16WTBWMzYtdzNBTl80dkZGblI5TkotUjIzdGVfeFN1TUR0Rko5dXJmSGFoaHFCSHBIa1REV3hyekd2dnJKbG1kakpXdzc1TGRkcmFDd2VxSnh1N2FkWGQ3S1hfaFVHTnRIRDM0WTk2NDF4V3NaRldvMG9QTmd6NzhyZ19SY1UtVVVCOVNFM054b1NqVUNPV0" TargetMode="External"/><Relationship Id="rId4767" Type="http://schemas.openxmlformats.org/officeDocument/2006/relationships/hyperlink" Target="https://news.google.com/rss/articles/CBMiU0FVX3lxTE5CQVRESmFFdDNJbFlVeVdvcVgzbkxpUmJScWVHUThmdXV2RkJWcTZCVkJIQTEzQVVvVWh5TDBVMlZJMFp4Y2lTV0tWUlk4LUVSYUZZ?oc=5" TargetMode="External"/><Relationship Id="rId4768" Type="http://schemas.openxmlformats.org/officeDocument/2006/relationships/hyperlink" Target="https://news.google.com/rss/articles/CBMitwFBVV95cUxQUHAtQV9jT3h1QWUzQ3ZmMjNzdkd5LWVIMjd3QTFUYzcxM1FIZE5RVExXaTNDcnFFcGF6NE9jR1ZsVXFqbEItLXFzSHg5eDZaOU1TS3NKRHJ2Y3N3SmpETTdCb3JES3Y3NTFDeVJMRVNlcGQ3NlE4bnJMQXBRQXgteDhGanp0SDZNdzJIbzNhYkQ4Q3NNcFM5TFNqSUNhWH" TargetMode="External"/><Relationship Id="rId4769" Type="http://schemas.openxmlformats.org/officeDocument/2006/relationships/hyperlink" Target="https://news.google.com/rss/articles/CBMigwFBVV95cUxQZ3U4VU0xMm1Oa3RZU2dWdU1jcHA1ejhUZUNUUWhqY3RaSElmZ1FmdF94ZHpaNUdWTWotc2d3d3BYQ1ppY1hROTZ3b08yQndZMlVnME83bkxMSzNkQkcwY29TMGF5TkJNUFk2eHZuMFZ4ZGp6MDQ5dmlsT3l3SWowSmxNbw?oc=5" TargetMode="External"/><Relationship Id="rId4770" Type="http://schemas.openxmlformats.org/officeDocument/2006/relationships/hyperlink" Target="https://news.google.com/rss/articles/CBMiuAFBVV95cUxObDl2UDcxTkFMaUtraE1faS1YZW9iS3lyV3JNa1cyMG5pTW5tS0UyZ0NfS2hWYzBIaXBhSy1PTDNnYS1NWWxuaTJHSDRPNDBiVWd3ckxKbDNtZUxsYnlhX29sRXAzVzRqVHVOQlJHOVVxeWtiY0JsUGR2MlFOb1RNN1lOQzg5V1UzcWtmRXdVWDY3enczb3U2VjA3N1BsMW" TargetMode="External"/><Relationship Id="rId4771" Type="http://schemas.openxmlformats.org/officeDocument/2006/relationships/hyperlink" Target="https://news.google.com/rss/articles/CBMiqgFBVV95cUxPa3VURnMweGNwZGNNY0dsQkVzdmM5ZWZZYVJzUEhzSWpKY0ZFWENnM2lxdTc1ZFBtMzlPa3ZZOFE5SUtrYU9IbllnVG9kTzZ3aU1MMjhydEFpVTBQUVRFZldRUk5CQXVsVjhXb3IyQlBGdGU4YndqMlRkVWxrM0h2Y1YyZEpvNXk4VWJvdTEyWXlRVlRXM0dPMkVjWDhEen" TargetMode="External"/><Relationship Id="rId4772" Type="http://schemas.openxmlformats.org/officeDocument/2006/relationships/hyperlink" Target="https://news.google.com/rss/articles/CBMinwFBVV95cUxPd2NvTjFsUHdQbmFRNnVyU2g1R2toQjZFYmFRMl9tUmtienVmZ2I1ZTNQd1MwUnNGTnd5ZlBWY1VYbk1uejhaT2p5VVBLOEpTNXRhYU92d2dsQlE3M1Rnalo5M2lMOXVocVFRMEtIZl9TaWpCSmoyMjJ4UFV0LWVtSy1sNUhvSDE0Z1hocTZoR0wwWXoyQm8yS1RhbGNLMV" TargetMode="External"/><Relationship Id="rId4773" Type="http://schemas.openxmlformats.org/officeDocument/2006/relationships/hyperlink" Target="https://news.google.com/rss/articles/CBMipgFBVV95cUxPSm1oNzRGUlQ0T3dKOS14aHJUR0JFNDdka1FKdEMxM2VlbGN3UWFvRVJDU0E5ZEtJelh4M3NsTjBGU3E2WFQwOTUxSk5WSmp2MmsxZnBMMm15ekNGemhUQm5RUmJGZ1NNcDBoNHdCZU1UTmJ5Z0RZUzFET05RWGNCeGg0T2xCeWZKd3FUS0FFVi1Ta1oyc3p3VW5LYnBUdy" TargetMode="External"/><Relationship Id="rId4774" Type="http://schemas.openxmlformats.org/officeDocument/2006/relationships/hyperlink" Target="https://news.google.com/rss/articles/CBMivAFBVV95cUxPMmZKMDl5SktEMXR2T3J6YndvZkxScGR1Qkx0aEhVblJjdkFVdW05bUdfZUQwSDZLaFJZZS01M2RiOXVSbVJCcFNBSXVsM1J6ZTZVZzliYzYtb09XelFiX3JHOEJxdzBvaU5wTkh0ekVHdllsVnBNWmQxUVhPaUVGM2FGemRmYXNPNEllS0w2THhrLVVLalZ4VFZQZ2NNTj" TargetMode="External"/><Relationship Id="rId4775" Type="http://schemas.openxmlformats.org/officeDocument/2006/relationships/hyperlink" Target="https://news.google.com/rss/articles/CBMipgFBVV95cUxQRVY4cFBWUTUtNkE3OUZBTnkwUU9FSmZIS3JWdFVyT0xsYThZVEE3bzdOYnBUVnB6N0NhekFuUUFXNnlMUm1wR3NEbWc5SFJWckJsNHdxdlZwMm9ZZ1V4V1Y3N05IX1NLVEEtT1VwQVFqazNFQ0lIOUpUZTh2NDlzbk80NDk0MzZyOEdGVVRlZVJnejhMQk5uRzl2ZGtxUW" TargetMode="External"/><Relationship Id="rId4776" Type="http://schemas.openxmlformats.org/officeDocument/2006/relationships/hyperlink" Target="https://news.google.com/rss/articles/CBMisAFBVV95cUxOVmU5b0tIcFNQMGlTRFdkdF9XVlJRS2s1TlZOYkdqQmtzWmY2eC1nWGFMeExROHhIQlAwS2YzQl9KQm9hS2pBQm5CdndyZGo5M19ONFVBTDU3S3p3SXNyVkRIMElNS0lKckpTTWwzRFVaUGcwZnJfbDRNQUNCSlFaeU1HZEpha0ZIbVdLaDdtbWo1ZWt5dTFVRUQxcTVUc1" TargetMode="External"/><Relationship Id="rId4777" Type="http://schemas.openxmlformats.org/officeDocument/2006/relationships/hyperlink" Target="https://news.google.com/rss/articles/CBMivAFBVV95cUxNQ2k1ckpra1ZlVk5XNTY0TnhMbGo4VHlKZ0oxYUhLanM0bUhHYlczV0ZjS1JyTjZ4ODBSb1VjS25YdkR6dWxxSWh4eVhoaEZHd2ZVOG5sN2dJX1k1SVJmbzc0SkZIWEtaZmRPZ09LX2xHSkpKTlViMDB3Ymd2eXVOTmQ5bzRKXy13WGZsdHE3cTF2eHZnS0JiY2dyWmNFbW" TargetMode="External"/><Relationship Id="rId4778" Type="http://schemas.openxmlformats.org/officeDocument/2006/relationships/hyperlink" Target="https://news.google.com/rss/articles/CBMiqAFBVV95cUxPOWxURHBrOVNQWjN4WllnMmZIcW5EZkZJVjRzWjFqM2JuOXNUNGtReWRQYkI5WERrb2dlNTdYcmxGZ3NfVWhFRS05RXZlbnJTS1NkYTdhZkhUdjNNLVRybjNyWWRHeng1NnhLYThIZmdSY2tCMV9HMGFUWWxDMWZCRnBBTGN5Y0l1QS1PbDdqVWRQNXVnR0NYLThocWNXaD" TargetMode="External"/><Relationship Id="rId4779" Type="http://schemas.openxmlformats.org/officeDocument/2006/relationships/hyperlink" Target="https://news.google.com/rss/articles/CBMi5wFBVV95cUxNOXpNZ2VUS2k5bUNvTWlQcmhsYTRiUmVVbXhwbVZlNVpsQklUN0JPZjBCVkNqbVJGSGx3VXk1QnEwZ0JGSnlEaU1ROC1uNl81eEQ3eHpmaGtrSDhxdlE3RFNETjlSbXEwcWl1Ylg4ZmVXMV9qY0x5T04tOXYtWGZXYVI0dGd3T0FNNmtMVk1lZXNuTEVicWRWUnlEbFplMV" TargetMode="External"/><Relationship Id="rId4780" Type="http://schemas.openxmlformats.org/officeDocument/2006/relationships/hyperlink" Target="https://news.google.com/rss/articles/CBMikgFBVV95cUxQdVZ4T2Y4NlpXLXpZaC1wU1JRaHRqOUFjSEN2aGZ1NjZobjBCRHZQVXp3ZHNWR1Z2eFdnRGdBQlkzdDlYWG1ibFRBZkplcXd2M1lSVjd6X3NDRVktVUNoY1dYcEZXTW92QndfWmFBY2FET0lmT3VTRV9UemE1dE5JVGctVzNMLUJIWW9oTUNTSGdXZw?oc=5" TargetMode="External"/><Relationship Id="rId4781" Type="http://schemas.openxmlformats.org/officeDocument/2006/relationships/hyperlink" Target="https://news.google.com/rss/articles/CBMigAFBVV95cUxPVXhLYnUwdVFfWnF2RkFHOXRoazVEdEN1VHY0NmpqRldYT3dWZGJXQ2xXZXc0M1E0eDhtZ2p3Mlp5eUdnX0trcmM5S2FiNFppcTdaclJ4MkY1NjdWOXJpamU2eWkxcDJCWE5Lc04wZk13c29ENHBtb3lKc0xibkdoMQ?oc=5" TargetMode="External"/><Relationship Id="rId4782" Type="http://schemas.openxmlformats.org/officeDocument/2006/relationships/hyperlink" Target="https://news.google.com/rss/articles/CBMilAFBVV95cUxOajBFRk9rNnhJd1pQaW1lSlptTGF5cHVvN19qZk1JVlVlbGtLelo5bFB1UEVvajB3R1daeS1lR0ExbHpXTVUtRDFDMjlMOTk0OTE0aGFwcUo4a0dZWi1sS2dPUlhpTnN6UGxMMUgtNGUxNzJRNVRJTWJZRXNMSWxYdFJIckY0dHhNM0dXTGZHZXM4UGpn?oc=5" TargetMode="External"/><Relationship Id="rId4783" Type="http://schemas.openxmlformats.org/officeDocument/2006/relationships/hyperlink" Target="https://news.google.com/rss/articles/CBMi0wFBVV95cUxNMkNsRTdZZ2dJcWlKaXl6NWhST0ZOYjVsT0lfTFdkUmdwdGJWUkxNeTFiYVVWN1pIT1YxcVJkVC1uNWk0OVl2ay1kTWE1YzQ2TnhuWHV3Tlk2bUUtb2JhTHI2NUx4dkdKaFNXaDJvU09Gc3YyRmlMcHpuTlZZb0JXWEVnN1QxejAzT05FSWNwMmdNR2tOYm5XXzZjQmZScF" TargetMode="External"/><Relationship Id="rId4784" Type="http://schemas.openxmlformats.org/officeDocument/2006/relationships/hyperlink" Target="https://news.google.com/rss/articles/CBMisAFBVV95cUxOeHJNSk1FOFp6VkgyLUZOMF9wcjE4SU1Qd0Y0VUVWUlkzdVZaWGZXLTJrRlpmOGpwRVBWRE1aaEtHbVdpWWQ4T3dxYWtRdXlRVThYeXZER2lOZXZiZ19OOUJRUmtzbW82Mnd4d0NvejYwUWRLcTV3dXlqUzJtMlJRelFKSHdRZU9CYkhMQzNPc2g3WXpmdzNkTl9wa0w5X2" TargetMode="External"/><Relationship Id="rId4785" Type="http://schemas.openxmlformats.org/officeDocument/2006/relationships/hyperlink" Target="https://news.google.com/rss/articles/CBMigAFBVV95cUxNNVEyd0Z0Yk1EbVhGQmpVcGZYQjU4WjNFRUpqZkdFdHFKOHlYci1SdjFPMnA1M3JQYjkteUZ1aW9TSFFydml6TnhETk5ueDhKSzlRSnVjRi1jWGJPSnBVbDNFMENGQjBxcDBUM3NodXdrRFRPMXlLc1dMTWx1SU5aOQ?oc=5" TargetMode="External"/><Relationship Id="rId4786" Type="http://schemas.openxmlformats.org/officeDocument/2006/relationships/hyperlink" Target="https://news.google.com/rss/articles/CBMiZkFVX3lxTFA3dG9WQzlTVzVpVEk5X0hJbXBPWHRORWpVQmdwa1VXOEo0dzhjNmkxX3RpZnpVT010eWFhRnlkUmlOOTVjV0Z4NUxZcV9ra2E2X2hhWF9yb2JyLWN2R3pBclZLSnIxQQ?oc=5" TargetMode="External"/><Relationship Id="rId4787" Type="http://schemas.openxmlformats.org/officeDocument/2006/relationships/hyperlink" Target="https://news.google.com/rss/articles/CBMipAFBVV95cUxOc2hDMHl5bU5mY1lFdzVYQTFCU19yY2hXd2pRbjdGU1E5RF82ZzJmaVRLeFFLYW05cnd2ZDhyWXpFazJLZFlYRjRlLXZDQm1hUExLV00zazVwb01PQWNNdVozbjN1Ylp6VGhZNWgwVU1FQW02aEhHei1oTkpWdzNNRk9UaHRtM0dHSXhhdVpFSmV4aEFtLU1SNXBmbEZKUE" TargetMode="External"/><Relationship Id="rId4788" Type="http://schemas.openxmlformats.org/officeDocument/2006/relationships/hyperlink" Target="https://news.google.com/rss/articles/CBMiogFBVV95cUxObXdrS19DdlduUmlvWFFKbzdXMHRMWlRLOHo0RmV3bGU5OVZrM2VYd25TRTNzaW9pVzhYaEpIeFZrZFZ0VEVaR2p6WHhnODI2WktEY0JZVzlMMTlHaHNKRXhIdk8wVEFyZmJtMk1EN2s1dFNCT0tTZzQ3RjBOd0VBYXc5b0Y2NEVJR2w3RFRVUlRGUkFKTzZYbkZKNHZZZm" TargetMode="External"/><Relationship Id="rId4789" Type="http://schemas.openxmlformats.org/officeDocument/2006/relationships/hyperlink" Target="https://news.google.com/rss/articles/CBMi0wFBVV95cUxNMkNsRTdZZ2dJcWlKaXl6NWhST0ZOYjVsT0lfTFdkUmdwdGJWUkxNeTFiYVVWN1pIT1YxcVJkVC1uNWk0OVl2ay1kTWE1YzQ2TnhuWHV3Tlk2bUUtb2JhTHI2NUx4dkdKaFNXaDJvU09Gc3YyRmlMcHpuTlZZb0JXWEVnN1QxejAzT05FSWNwMmdNR2tOYm5XXzZjQmZScF" TargetMode="External"/><Relationship Id="rId4790" Type="http://schemas.openxmlformats.org/officeDocument/2006/relationships/hyperlink" Target="https://news.google.com/rss/articles/CBMivgFBVV95cUxNMDNweXdVNk5XZjNQS0o3N3NoS1FRLWtPQ25jMGlTaFd2RVlheWxSQ1lMWEl1R3pUc3p4Q1BQN3psb3c3MkVELTduY2h3QmJkWFhNXy1wU1BFYWhCcmdMSFM1QjVxX1JvSlJZMGpIOUZIcFRzQWhDM3RuVXB2cEpUMUk3MGE4T1F3YkZoa0duUW9nb3U5LVBQUlBUaXBHay" TargetMode="External"/><Relationship Id="rId4791" Type="http://schemas.openxmlformats.org/officeDocument/2006/relationships/hyperlink" Target="https://news.cnyes.com/news/id/6636787" TargetMode="External"/><Relationship Id="rId4792" Type="http://schemas.openxmlformats.org/officeDocument/2006/relationships/hyperlink" Target="https://news.google.com/rss/articles/CBMi2AFBVV95cUxNa1dhYV9mZWlMWnlZN2ZyOHlZT25peFByejZnbVpmYThLbDhkaE9oWTVRU3haTnNCYU1NeGVhRmMtRGR6SWlYN000N2NSVDA2a3pJS3lXcnFZT1QzR1lQbFR1emJaZ3c5RUE1NDRmSkY0RFlqSnNaR09ZVjE2cEw4R2FSb2d0TmxlV0ZkdW1rLVBCQzQ1STVhZ3FaN2Jlbm" TargetMode="External"/><Relationship Id="rId4793" Type="http://schemas.openxmlformats.org/officeDocument/2006/relationships/hyperlink" Target="https://news.google.com/rss/articles/CBMisgFBVV95cUxOMk9Wc1ZFQ29zNzJMaDZSUk9aVnpSc05rcU4zVmkxeXA4SXNLcVhLenp0UVdlMnBYV2xVMnhaMTdjbGs1MkRXTGhKblYyQ3d5V19LVVhzZEctczRFVHppbW9JVEc2QzZHYlp2YUhDLU51dkMyUDFaWGc0MkowNGtpbFZYdDlvNVViWFN1MVBCYy1CLWlyUzZNNnUwemhoWH" TargetMode="External"/><Relationship Id="rId4794" Type="http://schemas.openxmlformats.org/officeDocument/2006/relationships/hyperlink" Target="https://news.google.com/rss/articles/CBMimAFBVV95cUxOZWF3Rzd0cTN5NWZvOTVQUXloSXEtVzJDekxKYy1BcUhRSmtpNnRsNzB5QU55dGQtR1dvQjB1blhEZlpqY0VsZjFsTmRqS2VOUTNNQ1VweDNVNmt1X3Bzb2JiZmVfSlZ1UEtnQjZkQTdqWUFvbXhEMXp5bWVCcHIyRl9wR3JheHlYVS1LdDlaLUV2T0VXV0h3Qg?oc=5" TargetMode="External"/><Relationship Id="rId4795" Type="http://schemas.openxmlformats.org/officeDocument/2006/relationships/hyperlink" Target="https://news.google.com/rss/articles/CBMirgFBVV95cUxOWGNYQkVSbDk0TXpMME5rWFV6anlQVG8wVmQ4T29Qa1AxQjJIdUg4ZTAzY0pzS1E1d2hxTW1fVVIwUnhIWUpsUXdrRmpmclFhZ25jX08xOHhac2Q0NnNUNkZqcGd4TmQ5bjRtMTIwWEFqR1ZjQmo2MU4zTVZ2ZTIyZDdQdGVaTzhSRkZnM3V2X3Q4NTBvS05jVGNLUzNJV1" TargetMode="External"/><Relationship Id="rId4796" Type="http://schemas.openxmlformats.org/officeDocument/2006/relationships/hyperlink" Target="https://news.google.com/rss/articles/CBMitAFBVV95cUxNRExUR05iN3RNTkJ0UFAyU2hDUi1haWpNNG1xZE84azUyZktNMDFELWI0bE1EN05ld2UtZXNYcW5WSWxBYnhGbjNFcmE0VjJjNWc1OC02Z2t6c0FGajNaQW5VWXlpQ2dVX0lRZzU0VmN4SmN5UnpOa0g0cm1sd2l6aVQ2LTAyaWJ0b244dUFVRko5aUFuU0xIeFBna3ZERn" TargetMode="External"/><Relationship Id="rId4797" Type="http://schemas.openxmlformats.org/officeDocument/2006/relationships/hyperlink" Target="https://news.google.com/rss/articles/CBMingFBVV95cUxOX1hESEhOWWI1MTZ3cDFjRFRLQUhWWnRNNXItX0dMWTFFQUVqWnJiNWdfZUdSdWdkdC13OWtQRFN5cDNWUzUzWGdfbTdhcGoyWkszZzVUWE44cUhHVmo1anVyU01DQk0yNDZlZzIxQ1lBOFFFNXFQd2U0dDRmR1NqTHZVVEpveXFlVEhWczlIckF6dzQ4ak1mU1FqZzh6UQ" TargetMode="External"/><Relationship Id="rId4798" Type="http://schemas.openxmlformats.org/officeDocument/2006/relationships/hyperlink" Target="https://news.google.com/rss/articles/CBMioAFBVV95cUxPSzJzVHYwRlh6Rm4tbzZRX2syMjkzYlZmR1ZqN05wUjNVbXpsaXBwam9Tc2VTbzc0SVNOdGJ2RGNUTENGeDRDWE9UQmxtLWZ0dTkwWTg4STlBdVdHYUVNLXN1X3VWb1Zlc2Exd05YUGRkNjFPOW11bTEzZ0d6dEM5NTJIUXpTSlNEVHdaMUFBOWw1bUZMOURFel9YQWRNWE" TargetMode="External"/><Relationship Id="rId4799" Type="http://schemas.openxmlformats.org/officeDocument/2006/relationships/hyperlink" Target="https://news.google.com/rss/articles/CBMioAFBVV95cUxNbEJGaWNfQkxmelJSaGY4ekZWZUNOU2dPQ1RmbGxzdGJCMTkxMVpOb09oU3BPM1lJUDdHVHBmSl8tLVE2Rkh0UzRpSFotV3VRVV9Bak4tZFJJdWpPUEtON3N4c1g0V1VuOGJKbk5kSHlEUHZWVGMzWVlkOE1odTVwWDMxTF92MktIMURRaUpqdkVJUjZhR2xpcGFHS0ZnVH" TargetMode="External"/><Relationship Id="rId4800" Type="http://schemas.openxmlformats.org/officeDocument/2006/relationships/hyperlink" Target="https://news.google.com/rss/articles/CBMiwAFBVV95cUxPT0tSUWdjZEwwM09paWRMX3FGanllRDE3TXN2c3BWYWhGSVh4YW1ZMWNOVXhCNklHd2pYZUEyVHpkekFLdjZqQUgxMG1yY2FIMnhIY25mMHJGN2l3MDE4WEZlUVdRWUlfb1FTeWYtVjE0UVNYUGNmMjM1cnYxYTI1bTU3UWMwMlVtanJFeFkxQS1PMkx6aFIzWWx6SmtINz" TargetMode="External"/><Relationship Id="rId4801" Type="http://schemas.openxmlformats.org/officeDocument/2006/relationships/hyperlink" Target="https://news.google.com/rss/articles/CBMipgFBVV95cUxQMDA3MnlHMWRtdGcwSG1Xdm9ydmVKelhsb00yX25uREJhdXhHVHhzMWI1YVNMN1NOZC1MTGFwam9kb0NPMEZUYzUzTVJTRGxhOGhQWjE2LTVUaVNyS1hkbC1YRXBqT1M1QUZNWmFXcXdBTzUwSEV0RVhkU0U2a2JnbXN4dHhkelR5cFNuY3J2bUdJVEo3cEZodXRhOXRYLU" TargetMode="External"/><Relationship Id="rId4802" Type="http://schemas.openxmlformats.org/officeDocument/2006/relationships/hyperlink" Target="https://news.google.com/rss/articles/CBMiWEFVX3lxTE1QYmRLVTI2Ti02ODd3aG9vbkFNR0tBRFM2SEVaajAtUDRsME9ObHpsQk9xWERNclVnajd2VVFXenVHYUUzUWJweTY4aXVpYkNpMURlTHJnczI?oc=5" TargetMode="External"/><Relationship Id="rId4803" Type="http://schemas.openxmlformats.org/officeDocument/2006/relationships/hyperlink" Target="https://news.google.com/rss/articles/CBMinwFBVV95cUxQTEJjUlA2dXprOGhfa2R4Z1pST0VGQldKaldtdTVtUU9ZSWM5TVU2cXQ4TXIwRDBGc0RFWl80ZHZqOG5YLVVWdEZiWjZ0Um5rblpEcFNEQTBUSXUyRm9xSVp4RUt5aWN5WURXNmd3cGlPX2hUY0Y1Z3Z6YlpkSUZfLU9rTlNjSGFDeW5XcE9CQjV3V3J0VDk4aXB5S2otdG" TargetMode="External"/><Relationship Id="rId4804" Type="http://schemas.openxmlformats.org/officeDocument/2006/relationships/hyperlink" Target="https://news.google.com/rss/articles/CBMiowFBVV95cUxNMXA1c2UtRVZKLWprT0RCSll4aXk2SEw4Q3A5OEJLd0JVcENUUkZ0dldfaUZDWTlEQ1dYX0N2SEEyMzJZeXREVVBHak9lMGhPMmp0S3BMVTVSNTFFTHpzQWdMVTVGVUNURmxrdk54WmxweE5uTXNTcWpZb3NPQ2t3QkFFaEFmY1kyZ1NJQXpJSzJ0YlB0dm5wa3U0bElUVk" TargetMode="External"/><Relationship Id="rId4805" Type="http://schemas.openxmlformats.org/officeDocument/2006/relationships/hyperlink" Target="https://news.google.com/rss/articles/CBMihwFBVV95cUxPQmY4MGd5bUZ1eFY4S1VPbTExaS13VFExSEltTmZ6MTJrZWVfRHcwMVAwZlhfdHdnUlhoVUtkMnlmN3ZydTFmQklQTUdjUXdfTUx5aGhMVXhPTjA0cTFYWG9ObEE5Vlo2SGs3UmIxYzlWSTJuV09ZQkxNNFVfaW9sSEppdHZEWHc?oc=5" TargetMode="External"/><Relationship Id="rId4806" Type="http://schemas.openxmlformats.org/officeDocument/2006/relationships/hyperlink" Target="https://news.google.com/rss/articles/CBMimwFBVV95cUxOMjNpak43YS1wajRRRS1EVGpZR250NWtDazBEeWhkQmptTmlqSVhIc0VNdXlneXFOV21yMnhlY2NESWw4aU5Ec0l0Qms4LUVCaHFwbVI2SlRZZEdVeG5JSHdWRXM1a1pWNEFQdElGZTY5S3lHUHowUENmQ3RSUWNOTGpPc1JEU1ZnZXRLcl90SzZRTmhQRVk0SmFFWQ?oc=" TargetMode="External"/><Relationship Id="rId4807" Type="http://schemas.openxmlformats.org/officeDocument/2006/relationships/hyperlink" Target="https://news.google.com/rss/articles/CBMikwFBVV95cUxOYjJTb05YdTFYU3lqaFB4Qnd3dzdpZU81Z0ZYVzdZc24xUU52N1JxUTdsNUY5N0dsS3Y0N1J6RzBkV1N4LU0yYWtsWHFLS21icngwSDdQSzZCWHd4bDREVVE5T1JPU1Y1bmU0bTBTdEk0blV1Wm9Da1E1S0EwckZFY21xN29qTmxORFdWOE56UTJhZ1k?oc=5" TargetMode="External"/><Relationship Id="rId4808" Type="http://schemas.openxmlformats.org/officeDocument/2006/relationships/hyperlink" Target="https://news.google.com/rss/articles/CBMiqgFBVV95cUxPczl4QldFdThJWmVsOFNIMWo5QmU1VXhfYzUzcDFVV20xcUdHaDFRV3pyRmxScFRaM2xFLS16OU1YWGo1T2M3OFFRUjl3OXluNFYtdHNXMkdWbXpRVDFvLWRXUXJ5aGdUUnNLU2poYjA2SXY3ZlJNdFp4OGJzWTFUdWZwbVoxaHVKeFJ0NUxPSHRLdzRlV3dJUGNRNTlwdE" TargetMode="External"/><Relationship Id="rId4809" Type="http://schemas.openxmlformats.org/officeDocument/2006/relationships/hyperlink" Target="https://news.google.com/rss/articles/CBMinAFBVV95cUxOT0pLc0pzVVNsR1l1ejZlS0NMaWhHSldsYVJieTVmRFkxV2J6ZWJucTRjMm5xaFUzcXNEMEFzYW0tVGFxaHo4UHVwZ0VJUWVOUTczTU1mRV9wbk1xUUZQTTVydDV6YjNIYlB1NmR2Vml0OExiekViRHVMNFgweEtZVjhiRF8xZ0VMLS1jVzB1US1waXFxWDQzTHROQVY?oc" TargetMode="External"/><Relationship Id="rId4810" Type="http://schemas.openxmlformats.org/officeDocument/2006/relationships/hyperlink" Target="https://news.google.com/rss/articles/CBMiuwFBVV95cUxOdzhVS3dQLXlIQUYyWDhrU1VCWVp5S2hVN2hINFVoMmZtcGU1S0RfSEpoWlV6QVE5SnNvbUN1WkRLUjJxUWlOWEk5SVdpaDdEMEpEWHU2WVdCbFJWblRXS2lPMlN4TnM1dUpEaFBUWGFpTF9xRUlJNGljM2RnY2NBYkxQTkQ4dE9lN0NCYTR6QTh5WkZyZkY4MEo5dzRwMU" TargetMode="External"/><Relationship Id="rId4811" Type="http://schemas.openxmlformats.org/officeDocument/2006/relationships/hyperlink" Target="https://news.google.com/rss/articles/CBMipAFBVV95cUxQRnM1QTd3QmNQQTVwa0xVT1JNbFpsd0tuVllwajZBeDF3ckRWbWMtVzlwOFNYbUZXTzJESTdmVWRnS09aNWJHd3JiemRwclQyMVFiVEJyME1tcmd5Z1F0R0ktTkVDNXFPcFQyaWU3WW45OE1qcUMwcm1Ca2Via1R4NU9nVFJOY19HS2h3MEtLNC1nbHIxSWxLeXlnZUhMbU" TargetMode="External"/><Relationship Id="rId4812" Type="http://schemas.openxmlformats.org/officeDocument/2006/relationships/hyperlink" Target="https://news.google.com/rss/articles/CBMioAFBVV95cUxQSjdFbE5UNFJNYUluMnhDd0xoZm9WSWNZVXpZdHRPYzRYOXhicjdyZDBIUXZ4dWtoNVAxS1N4Y1V1akR1c2I3dVJ4SVBuLVRiM3BiMGFxNnRETW9UR2VyWklpWjFxUGNzejE0blhFYU44U1NVcmlHODRLbUVYUm9DNHZiS19jbkg0TVFRMzlBcEJMNENwOUE0RzJTcE5PTW" TargetMode="External"/><Relationship Id="rId4813" Type="http://schemas.openxmlformats.org/officeDocument/2006/relationships/hyperlink" Target="https://news.google.com/rss/articles/CBMijwFBVV95cUxQWV8zNzl6N1FfUGw1WGlLaDlhMkV0SENlUTE4M3Y1Vm83N0Y5YXFRYThaTmlOZzd4MHNLTExBZ2xZSzJ0aDMxeC1qN3FZRmE3UGZtLXQzSWZ6RjlqMmFOdFhPb2pYUnV2aEQyR2kzY0NmOUlvUm5RY2pyTnNVLTZWZDI2QWtSaFhVTU5oMkNQcw?oc=5" TargetMode="External"/><Relationship Id="rId4814" Type="http://schemas.openxmlformats.org/officeDocument/2006/relationships/hyperlink" Target="https://news.google.com/rss/articles/CBMirwFBVV95cUxQZFZpX0FkUDZEM2dTc05tdFVwQURZR2U3bGczbWxQd3pLU2FmUk5PdnBQWDNKTWxvbzlUWThpYWhJVjV2b0VpSlRjRjhqTXlKWHBFX20yMlFzWXBlNmJhSlhWVU44THk4NXF4VE5oUnIxdzdJQVh2NlVxVmpTUWlNNTBQenlIbE4yS05VcG9BUndYc1NhbUdYVVo5eXFKRX" TargetMode="External"/><Relationship Id="rId4815" Type="http://schemas.openxmlformats.org/officeDocument/2006/relationships/hyperlink" Target="https://news.google.com/rss/articles/CBMiqwFBVV95cUxOdGViajFxN0swVFNJdnhaSEFpWndyY0JrLW5CV252WVN5NlJmODRVNTNkeEhTUS1sNEM1bzFaNkpCUXNHTVp3UmtMay1oZ2tHSmhVeHQ5MFFZZTBvLUZYMkZSWkhOejBmOWh5dWRwM0t2WG4yODRhejFLc2tObzZzemVZYUdVUVc3MUszaF84M3NnOXVLRnF4VnN0bkoxYT" TargetMode="External"/><Relationship Id="rId4816" Type="http://schemas.openxmlformats.org/officeDocument/2006/relationships/hyperlink" Target="https://news.google.com/rss/articles/CBMimwFBVV95cUxQZjZYN1M4SVNxT3RlQ3VOc1RlWkppdXRuOFB1ckhCUUFJNkI4Ml8zOHUtd01nblNIU3lwYjhLc0E3dHVqUGhLWHBrR2FUdFV5TGh4YjcwWnBqMmR0SjBzVG5paFg5dzFnUGtMbzV2US1MOEIzY3EyWFFiZ3ZGcG5leHdxRDdIYlBSMFduY055STVBaXNnQlhmU2J0Zw?oc=" TargetMode="External"/><Relationship Id="rId4817" Type="http://schemas.openxmlformats.org/officeDocument/2006/relationships/hyperlink" Target="https://news.google.com/rss/articles/CBMi0gFBVV95cUxPRHRuc1BmakhsZFNRVGRGN0VvLVdTSTNGbzROaU43ZldFNWJZNVJVMGFUTUZlLXNwU1pmWkdvbFE3a1FSUzRBUFRHM3JPWDFtSllOZnp6RXU1UEJiRFJZSVFSSlNzZ3VlRk9veFY4VGVOdmVPQXhWUDdra0xrMzc1ZTlEZDUtTWFsV3JuMzE0dUNwaTR1VW8ycEQ0SXlxcG" TargetMode="External"/><Relationship Id="rId4818" Type="http://schemas.openxmlformats.org/officeDocument/2006/relationships/hyperlink" Target="https://news.google.com/rss/articles/CBMiswFBVV95cUxOVlAySEx4QmF4UkN2RW5qeDc4MnA0QzJMZjJXV3lUM2FFTFJCVmNFazA3TGdEYTZCaFVxVXlJN2pNWm9wa0QtSU9LazVMUGRicURJVzN6dDdGb1BELWRYSnpSRmNWQ3dTMmNEQWllenBYOGZCRVJfS0Ita0c2cEwzRFVYbUowMFBMcThqTGUzSDdRUlBOLTI3UkMyRFgtWT" TargetMode="External"/><Relationship Id="rId4819" Type="http://schemas.openxmlformats.org/officeDocument/2006/relationships/hyperlink" Target="https://news.google.com/rss/articles/CBMimgFBVV95cUxOWmN3ZnlIak5CQ0xMQ2E3QXZRNUNhLVJpU0R5Y1pUbFhiX05mR0JqUGRoX0RoV01iRmpwRGVBbUV4VWpWVm04VVp1cUhRdy1ZUjRNMzlNZ3ZRVmd5SWVLNkltWnJVbWN0Y09qdWxsUTdkVkk5ZUVEa3JPTllJUS1FRGtYTXRrakRBQ3dVQW9aTDVabVdHLXlYSzFn?oc=5" TargetMode="External"/><Relationship Id="rId4820" Type="http://schemas.openxmlformats.org/officeDocument/2006/relationships/hyperlink" Target="https://news.google.com/rss/articles/CBMiwAFBVV95cUxNRThmV0ZUT0E0Zkk1dnF1UXlZVmZIOFhpd2pUVzdsNVpaRXp6RTEyTWk3aXp6ajBxNFVvQ1l3ZUZzS0hDbXJQLVdFVzJfMldQTlUwbkFjek1mb3NpYlkzRnhrUDg4VHNPWUw5VlFYOXRzRS1RRGkzeFQ0ZlJZS3FDX2dFcERXVFZ6eHJFNVJjUkdtWmJJMjRhWWpWZThhdn" TargetMode="External"/><Relationship Id="rId4821" Type="http://schemas.openxmlformats.org/officeDocument/2006/relationships/hyperlink" Target="https://news.google.com/rss/articles/CBMizgFBVV95cUxPbTRLbjctcThobjRQZm9CbDBtZEt3Um1qZy1maXhZOXFOVjNObkRzS2VzZ2NJeGs4Z2NlemhQbjNwUW1jSG5LOUNla3JOTHJNSWlSX2xHb0RQN2NTY3VPWW10RWxteXRxODg4aEM4blg4Nl91RnZ5V2xfOXBBUXV3cWFzYlFRLXJPRGxqOFAwVWpUVlRyeDJHY1pQUm5adF" TargetMode="External"/><Relationship Id="rId4822" Type="http://schemas.openxmlformats.org/officeDocument/2006/relationships/hyperlink" Target="https://news.google.com/rss/articles/CBMi4gFBVV95cUxONVhqd0hCSGNUZGZOZ3pGNlhob2dvaHd3TEdBd0g3UEN0VWJXdWFib3RKd3NpLS1qaUYwN3U5X0xXSXdPTVZha25wN29BSHhXei1oWEQ1QU5pQ1hMaG9ySTkwMExEOEVocVg5Ynoxbjc0dGstRmh4REJqWTdfcVZZemhQcEdVWnl6Xy1ybGJlVmpycmZ1M0dqX1NuZFBXX2" TargetMode="External"/><Relationship Id="rId4823" Type="http://schemas.openxmlformats.org/officeDocument/2006/relationships/hyperlink" Target="https://news.google.com/rss/articles/CBMi6gFBVV95cUxOcnhSNGpfQmFSbDlpNUxXYUlFUEVma2RtaHAzWHpJRjRIZEQwWTR2N0Y3NklmODkzeUFXazV3MU1zbzQxZWJ4eWgtdmV2WF9pWWhTZWp5Nkh6TmpCR28yemFrbVFsTlBPNUtDWThoenExMDEwNDlWc1E4SFRyVVprSG8yOW5WWmQyVDZGU1ZaT1JlUFUtektRR3NFYzJDNF" TargetMode="External"/><Relationship Id="rId4824" Type="http://schemas.openxmlformats.org/officeDocument/2006/relationships/hyperlink" Target="https://news.google.com/rss/articles/CBMitwFBVV95cUxNZkJEYVFoVjEzNG5KcjdQeWQ1VXBKbDlOR24ySnplLU5FNURxTEZjd3NySEg1MmdCN01ReXZJc0UtVVg3LW9tVlFvV3hwWlQ5enNfYWpjZGc3S1NmaGtzNW5jN1h6X3IzRzY0eXRuaU1aVDhvTndoQVZuV3k0bWltUDJvRjhmMWtMR1piX3JhdFUyaW9wX3VGc2dMVWJlVn" TargetMode="External"/><Relationship Id="rId4825" Type="http://schemas.openxmlformats.org/officeDocument/2006/relationships/hyperlink" Target="https://news.google.com/rss/articles/CBMitwFBVV95cUxNZkJEYVFoVjEzNG5KcjdQeWQ1VXBKbDlOR24ySnplLU5FNURxTEZjd3NySEg1MmdCN01ReXZJc0UtVVg3LW9tVlFvV3hwWlQ5enNfYWpjZGc3S1NmaGtzNW5jN1h6X3IzRzY0eXRuaU1aVDhvTndoQVZuV3k0bWltUDJvRjhmMWtMR1piX3JhdFUyaW9wX3VGc2dMVWJlVn" TargetMode="External"/><Relationship Id="rId4826" Type="http://schemas.openxmlformats.org/officeDocument/2006/relationships/hyperlink" Target="https://news.google.com/rss/articles/CBMifkFVX3lxTE9xNzhONWpaOWQya1puTV96SVF2WjBjb0tsTzAwYW1FNTVfQjRERXRtQjJ4SHRleF8yMFZ3ZjB6Q0tqa1IxcGtTV0JUSTZuaTV1Wl9EMHJQZ3BPLVVWN1hldHF5RlJfWFpSUFliZWJwR0poOUlfUFZqNkZrYkJ3Zw?oc=5" TargetMode="External"/><Relationship Id="rId4827" Type="http://schemas.openxmlformats.org/officeDocument/2006/relationships/hyperlink" Target="https://news.google.com/rss/articles/CBMinwFBVV95cUxQUnBwSll3UUFYbm1IYWJFTFdhRE42eFg4U0NyUGxScW4wTWI1X3JPeXhmQzg0N0NSZEg5YUVrdGNlWERiZ3V1ci1BRE9nci1ReVJxQk4yWmJqTlFKSWpfci0xSFpkbHU1V2QyWUhxQTdzaGx1bWRHbkpwb1JYNnQtcHlCamJzUE5oMHI1R05KYkp1MThDd001ZHVKX245eE" TargetMode="External"/><Relationship Id="rId4828" Type="http://schemas.openxmlformats.org/officeDocument/2006/relationships/hyperlink" Target="https://news.google.com/rss/articles/CBMipgFBVV95cUxPNEp4QUVTZlNlVDhlREdwVUdmWmdHamJLeHRPVFo1djh2ejRIYXMtOUNxUXZYejhJS0VOdC1Gc2kwY1c2Tnc5UFpfV0QwY1JuczR4Z3FLR2l6VnJjemJUY2w4Ukp5OTI4VmRMTnlUT0ZYbVctRFNWN1FuV1ZhMUh3ZEtoVlhZOXhZcXZMWV9LeERzVFBkYWZ4LUt0Vzk2MX" TargetMode="External"/><Relationship Id="rId4829" Type="http://schemas.openxmlformats.org/officeDocument/2006/relationships/hyperlink" Target="https://news.google.com/rss/articles/CBMi0AFBVV95cUxNc2hDRWpDeGVFcUpFM29fZDUyVXlFaFNOWGtwY2N0STZ5cThIYjZWcW1FaGItUnJTazFaZDRQaWdwd0lIRWo1QnppUmxQVkdYVTZra19YQzRsVGtQSndIUF96WURISGs0UVhDRWhENDR2ZXI1YXpZcmNQWnQ2QWVaMDUwYlNGZEdpU2pUVjZESm1md1BJbFVmbTY5M2tmWm" TargetMode="External"/><Relationship Id="rId4830" Type="http://schemas.openxmlformats.org/officeDocument/2006/relationships/hyperlink" Target="https://news.google.com/rss/articles/CBMi0AFBVV95cUxPV19ZLXVTSHVsWnVmQjRCSjdZSmw1eHdYanAta3doVEhqZmRlTXZzeUNtMEx2TFQ2d1hkc3lhSWY4M3d6TE9XX3V2d2RUMktZcFdGVlVNVFUwTWl0WUhuMS1XVjg2UXZBNV9ocVlsX2Z6TWRneUZ1WEFtek9qb1R3Zm5haFdKbkQzT1JWNS15RVFXeXNScHE1d3ZqaHlLOH" TargetMode="External"/><Relationship Id="rId4831" Type="http://schemas.openxmlformats.org/officeDocument/2006/relationships/hyperlink" Target="https://news.google.com/rss/articles/CBMi5AFBVV95cUxPZ2VfaElETHBkVXRtclJkRTVUc0tRU1ZuMXEydXh5ZHZveTJZU1hGamY2ai1Dc3g2cC1RTlpuc1FRbjc3TWszOTlaUWJIZ2R0ZTNZMHhPMlIxMTZGZ2pzaGdpdTF6Y3J6SWxTSEJZX0hOTnlRQ1c0NVdkSno3NkJ5U1dGT3ZhNnlIdnB5YU50Z2tBQ2g4Z2xWamVBaFIwbT" TargetMode="External"/><Relationship Id="rId4832" Type="http://schemas.openxmlformats.org/officeDocument/2006/relationships/hyperlink" Target="https://news.google.com/rss/articles/CBMiugFBVV95cUxPaVc5QUtTX1FQQ3MyOWduT1dvVGhoYjdZRVNCczJ4SHFKTGJ6VXVLTDRySE0tN0NoSko1NXNWY2czZ2NjSnJ6RTVRUlpmdEJUMkQwOHF3RFEta21FRGVaTWVJclFBRmdMNDZKeERsak8zMkxocXhRemRiMGFicTZYdkZGYXJBVWhRajlJMWNHSTZITXBJQzJuM0lCaFZIT1" TargetMode="External"/><Relationship Id="rId4833" Type="http://schemas.openxmlformats.org/officeDocument/2006/relationships/hyperlink" Target="https://news.google.com/rss/articles/CBMixgFBVV95cUxOSl9rQnkzNGJYVUtJT253Zjd4Y0drZjI0WmNBSGZBZTdxYWdYMmd2SDMxMkVjYTZ0bmdkSjhIRHkzSy1hQXdqUnA3UGNNMXlVZUc0VTduTmF6cHZBeGVZQzRHNnU3MXFacGRmOWJGazNQdFVsdy1fbU9XbnlWQk56TUlYb3BzamUwUnVEcGc1dklVOUc0MEtBMUllYl9rLU" TargetMode="External"/><Relationship Id="rId4834" Type="http://schemas.openxmlformats.org/officeDocument/2006/relationships/hyperlink" Target="https://news.google.com/rss/articles/CBMi5AFBVV95cUxNNWVOODg3YUd1eWh5YnlqZzVLRy1PWEQ2blhBdldOSVNkZFlFUm9SVVcycmxUVmp6UkkzT1ZnZW54VkVDQjMtZ01DS3FyWkFSNm50OU02cW8yYndkT0NjUnNzS0ZBM3BwXzNtbGtvZERjQm5pOHI5My1jRDg4WEtaWEtoRGlLb09MR0lMS0hNQkJ2Y3NvYUpmeE1pS3cyeE" TargetMode="External"/><Relationship Id="rId4835" Type="http://schemas.openxmlformats.org/officeDocument/2006/relationships/hyperlink" Target="https://news.google.com/rss/articles/CBMiwAFBVV95cUxQcGxxX2tvWEVOdzh2c0d0M2lnVndCdUhjYTVTbXNENm5BVTZWbHVaeWxjb01vR2xDdXNlTjRRZWpkVkwxRW1NbVUtc2xmRXFFcmVhOXJFbnlPMlBjX1ZDZXJBdU9QRklSQ2kyYjhMS0FENzFlczh4V0p4dFNBeHdVaElveHdIZ09yMmZBS21xam8zaElOejRyUTREM05EZ0" TargetMode="External"/><Relationship Id="rId4836" Type="http://schemas.openxmlformats.org/officeDocument/2006/relationships/hyperlink" Target="https://news.google.com/rss/articles/CBMimAFBVV95cUxQQXdjUVZNamdQZmcxWXhQNnBDTkluQkx1TklXQ1RzdG9BLUN0YVNFdzM5SlVGR05ua295SnpUelpKT1YzMHFUVHo3V0xEdXJKaG5rcW5qR19TRm9qQ2YwVEc2UmZkWDlrUW5Vbmo4VUNSVHFoR1BoLUZwZE82UnZKMERjdVFPRnhJODlTSklUcjFDX3pRdVN4MQ?oc=5" TargetMode="External"/><Relationship Id="rId4837" Type="http://schemas.openxmlformats.org/officeDocument/2006/relationships/hyperlink" Target="https://news.google.com/rss/articles/CBMiygFBVV95cUxONE9lQzhpUXBONmg5ckJZYThDR3JlUDljcnVicTk2MDRyamRsSmc0eE03dGxjUXRiSjJxcnRHRmlBUl96VFVwM21oZjhBRExDRjdVMkgtZU5RSjVMSTlFS2RleFI2SGtlZFhUa0gtdzh1eXE4QTYzUXZwVmVjVW13S2pQa3ctaUJhYUFPVXdFc3FmVUc4WGQ0ZE1YNVRJcm" TargetMode="External"/><Relationship Id="rId4838" Type="http://schemas.openxmlformats.org/officeDocument/2006/relationships/hyperlink" Target="https://news.google.com/rss/articles/CBMisAFBVV95cUxNVnZLSTdYeGZiYXZibWc4UUkwSlhTbmtvTWRPSmlCelAwaWgyYUpNdW1NcHN0TWJodWxRbG5uenJ6SGJQaEhEVGhCeGxOU1Jad0FVay1BQndSc2JpU3dYUUluRng3SGtpbWhJUFR5R2t1cmJrVjBXbVJ4aUIzOTAxQ0xVcV9ZRExYR1dFMG1zTHg5VzlFUVdsSDRoMjNmZj" TargetMode="External"/><Relationship Id="rId4839" Type="http://schemas.openxmlformats.org/officeDocument/2006/relationships/hyperlink" Target="https://news.google.com/rss/articles/CBMipwFBVV95cUxPWWxQRnhYck9kTTNWRVM4WUhRX294QVo1MXF5MTJqa2ZyUHR6UTFQZ0lmZ19CekFFbzJNZGJ5Z2VTZzgycDF6dXh0eVZoR2wyZFVmVXpFODExdTVrVzUzaF9kbVBYTHlRQkpTRWlpbHd6NndUSWRLaHk2T0R6MXRIeUVfcTkxUzFKWXNYQUtybDRSVUxabzVZWU02MVRkMk" TargetMode="External"/><Relationship Id="rId4840" Type="http://schemas.openxmlformats.org/officeDocument/2006/relationships/hyperlink" Target="https://news.google.com/rss/articles/CBMimgFBVV95cUxOOHItUE1KUkN1dmd2a0tzTzM1QjJCV1YydjVDM0VISXQ4WDRyaUZIZ19fQTZMX0lZMlNDMzltMXRQaGkxblBIWVNWZENGZUxQYldEaVFhbGFnb3laTkl5OC1vbUxTUURwZEtnVk41M0lnUmZxODV4VDdiamFhQ3ZHN1Nob2VFMGRRTjhqSFVScEhDUjJWZEV2TFVR?oc=5" TargetMode="External"/><Relationship Id="rId4841" Type="http://schemas.openxmlformats.org/officeDocument/2006/relationships/hyperlink" Target="https://news.google.com/rss/articles/CBMivwFBVV95cUxNYV9MNnUySGVOVUpvZnJlWkhQMzVNUVoxdkUwZGdlRkVVQ0JtYlBsakJqV0Z4ai1OVW1BSHlXUFRJbjhvRl9yc2ZDdUVleHN0UnhfR2VzT3hEbEFTNTRzR0NFRnUxcUxqdF9pRzd1N1VUN1czcGFqdEFRMVV3VTN1WE5BVDI0MVQ3MGo1cHpLT05OS3RyZUZwalY5WXRkOD" TargetMode="External"/><Relationship Id="rId4842" Type="http://schemas.openxmlformats.org/officeDocument/2006/relationships/hyperlink" Target="https://news.google.com/rss/articles/CBMioAFBVV95cUxQRW5fMmFFSGFsTzJyUzg3TTlYcmJ0QnhYREU3NGVnWDJMekdlVFZSX2luMnFfaTNSZ3hWN0dkaDdHaXo0WUtpaFc2Y19ZVjVGYnBldEtfUXRSYTFPM242Z1c3cHNPbUtsVU00b0lxLVNGa1hTMkZ4WnlXa3pKYUQ1VzFfWE9kWC1MaEhFa0ZOaHo0VmRHMERiMWQxQjF3YU" TargetMode="External"/><Relationship Id="rId4843" Type="http://schemas.openxmlformats.org/officeDocument/2006/relationships/hyperlink" Target="https://news.google.com/rss/articles/CBMiUEFVX3lxTE9EZndRY19pWVZnY1F5YnBRbnRlZ2h5dE5DRUlnOE93Z2h1RERyXzFhRFdnLWxqWE1PSWpIREl0T1dRZ1B6MlFtWnh1cmJzaFl3?oc=5" TargetMode="External"/><Relationship Id="rId4844" Type="http://schemas.openxmlformats.org/officeDocument/2006/relationships/hyperlink" Target="https://news.google.com/rss/articles/CBMilwFBVV95cUxNZnlJYnBvM2tPUXNYUjJXRUxTclMwbDJZQzhTR2I1WVo4d2ZkcjN2dDE2NkFpVUUyN1RoUHlUbEpvOXo1ZVBwbWltRG9OcnYxMi1zaGZNVlFWVkV3bUVmMTQtTkdDd3ZkLUpRNHVZVXZoSmdoRS1mNENWWERFRk1zaGN3ZkdxLWNQUDVXSVl5aVhjRmN6cWJj?oc=5" TargetMode="External"/><Relationship Id="rId4845" Type="http://schemas.openxmlformats.org/officeDocument/2006/relationships/hyperlink" Target="https://news.google.com/rss/articles/CBMi5AFBVV95cUxOZ0JWRjlRMzIxS0pzcDl4aXBacGJ4ak12RzdFakdCQ3ZPdG8wV3RUTFpzTUVNd09hUUVxeVg5cHp0WUN5cTMwcFoxWFZJSlBzNjhlei16ZmNDS0RSUnV3M1RkWFdOXzBlTXBDY0hWYkVOTTZESFVjaDI5dTQtSXlBMk5xSUhrZ0FRV0hOSDFpa2EyV0JqRVdhY1VERWdHWn" TargetMode="External"/><Relationship Id="rId4846" Type="http://schemas.openxmlformats.org/officeDocument/2006/relationships/hyperlink" Target="https://news.google.com/rss/articles/CBMiqwFBVV95cUxQekE0WVE1cUJqN2diMVJNQ1paZzhtUEphcFNxNDE3WnJVTmxpUVdlLTVONFZjc3JlQzN1NThIbGRkemNocm9yZW91YVMzY2ZSbnI0STd0VFd4MzRMaTNYLWI0czRnTzFMZmR3M2JrcjVWWXVmM3lmTzJhQTZlaVlkTDh1TVB1TXI3SkJYMU9fN0NlWnJUMVliNlBuaFdKMn" TargetMode="External"/><Relationship Id="rId4847" Type="http://schemas.openxmlformats.org/officeDocument/2006/relationships/hyperlink" Target="https://news.google.com/rss/articles/CBMilwFBVV95cUxNbXM0aUt0bTJHV3gyOS1mYl9UQ1hvMGx3c0ZTSHRTMElTbXc3Sjhjb1d0VkFLTXNZU0Q4Zkx3QVpIM2h5Y05kcTkwdGZPNkJ5NXNzbkgwWEs0NDFoRkVWLXZlWFI5SkZObm9hSV91d1pGNElVVFZIN0J5Nk5JdmZiUm1JajFINXpkUWZldUp2cW9NT09oUGdB?oc=5" TargetMode="External"/><Relationship Id="rId4848" Type="http://schemas.openxmlformats.org/officeDocument/2006/relationships/hyperlink" Target="https://www.gelonghui.com/live/2725730" TargetMode="External"/><Relationship Id="rId4849" Type="http://schemas.openxmlformats.org/officeDocument/2006/relationships/hyperlink" Target="https://news.google.com/rss/articles/CBMi5wFBVV95cUxPMVZISTRqNUhBbGJGRmhzcFF1YmdvcHA0SmhKNW9RdzdkMFpFclRyRGR2cG1TakxLZS1xV1ZFaXBqcDVqVGdDRFJCSGtrdElBd0I5cmx0UlBzSGZEWExraGhDQUhiaV9qbUxJeFZGX1lqd21jZUdfZkJzRmFwMTBWRFhLa01aWWtzTVhiNkd3aHNIYnRNSmgtcmF0dDVqN0" TargetMode="External"/><Relationship Id="rId4850" Type="http://schemas.openxmlformats.org/officeDocument/2006/relationships/hyperlink" Target="https://news.google.com/rss/articles/CBMirgFBVV95cUxOaDdnX25IZ00tMl81X0c1MG51VUY0MUFVT0tqWEVGeFdQSmJ0ekhFTkRPbmhoZWRiNE1JY3N5YmRxTm4tckI2aF9UNExRQ1RuUHcxOS1TbjZNazRLZVp1TzZ2RXk0VmcxUWo5VEVIQ1haaEVBblhIWS1uVEl3UlBZYjhrRmktQ19jYUdoQkQ4Z3NUcVFBTFhCSk1DR1hZWD" TargetMode="External"/><Relationship Id="rId4851" Type="http://schemas.openxmlformats.org/officeDocument/2006/relationships/hyperlink" Target="https://news.google.com/rss/articles/CBMimAFBVV95cUxOWndLOU5WZGxWSmVjQnlnZi1MVTczOXVOcm55alBwclVybWoyTUpNdVZiUmRpY0ZTb0RJdEdMcEN3T1hLZElZbmhZQ00xWlpMRVJJUUUwOTdGRmVldTBkMktOSnZRbS1ya1pnWVdGcUMzUmtFTU1FYWVna05mcGxJcENyY3VmM0liWWlPWWI3WFFraXloTDFiaQ?oc=5" TargetMode="External"/><Relationship Id="rId4852" Type="http://schemas.openxmlformats.org/officeDocument/2006/relationships/hyperlink" Target="https://news.google.com/rss/articles/CBMimAJBVV95cUxNODZlMm1DZnZ3Y1liUEpLUGZNLTM2MFU5ZlZ4dC1ob05MR292SnY5MEdzLXVIWE9JVkFqSXhaQlNuTE95SWJjLW5QNGczcTN5OEdza0NMRjRnNU9nVTNaTENjNG1DemIwcFVrSk91NzJfakszbjA0QVhMTEVyT21nYnZQWGdXR1ZmeXM2Ymd6Um0waUhKcmc0NUZ3NkptQW" TargetMode="External"/><Relationship Id="rId4853" Type="http://schemas.openxmlformats.org/officeDocument/2006/relationships/hyperlink" Target="https://news.google.com/rss/articles/CBMimAJBVV95cUxNODZlMm1DZnZ3Y1liUEpLUGZNLTM2MFU5ZlZ4dC1ob05MR292SnY5MEdzLXVIWE9JVkFqSXhaQlNuTE95SWJjLW5QNGczcTN5OEdza0NMRjRnNU9nVTNaTENjNG1DemIwcFVrSk91NzJfakszbjA0QVhMTEVyT21nYnZQWGdXR1ZmeXM2Ymd6Um0waUhKcmc0NUZ3NkptQW" TargetMode="External"/><Relationship Id="rId4854" Type="http://schemas.openxmlformats.org/officeDocument/2006/relationships/hyperlink" Target="https://news.google.com/rss/articles/CBMidkFVX3lxTE9CYVZUNUFNM0tKTkF2UThDY1FqZVc5RVRhX2xJMkNXLTdJcm1EUm1hTzUyUjV6Yl9wNkVRRjhBUW84Q3ZpVWNTSE80Nl9rTUJERmhXTzR0bjh4Mnd2dDZMNEhRUkFRbzdmR0RReFFUTFo3eHYwZWc?oc=5" TargetMode="External"/><Relationship Id="rId4855" Type="http://schemas.openxmlformats.org/officeDocument/2006/relationships/hyperlink" Target="https://news.google.com/rss/articles/CBMimAJBVV95cUxNODZlMm1DZnZ3Y1liUEpLUGZNLTM2MFU5ZlZ4dC1ob05MR292SnY5MEdzLXVIWE9JVkFqSXhaQlNuTE95SWJjLW5QNGczcTN5OEdza0NMRjRnNU9nVTNaTENjNG1DemIwcFVrSk91NzJfakszbjA0QVhMTEVyT21nYnZQWGdXR1ZmeXM2Ymd6Um0waUhKcmc0NUZ3NkptQW" TargetMode="External"/><Relationship Id="rId4856" Type="http://schemas.openxmlformats.org/officeDocument/2006/relationships/hyperlink" Target="https://tw.tradingview.com/symbols/NASDAQ-CME/news/" TargetMode="External"/><Relationship Id="rId4857" Type="http://schemas.openxmlformats.org/officeDocument/2006/relationships/hyperlink" Target="https://news.google.com/rss/articles/CBMiuwFBVV95cUxQSm1RYXVaWkJRSmNEWkFOc3UzSURfTUt2bmMta3NadXdvTWJRLUQtYTd3MkRBWVdJVy03SWZsaTI3d09OdTY0RmVPSVp1Q29MUjNQOE92NkJnM1RIcGgzYXJkbk9TMV8xY2xuWHFPMkJRR3c3R2xfdFZycXFOdzg3WDRDQXRMYmEwSFl0cWRwcVBuYVFvbFAtZGdTaFpfNm" TargetMode="External"/><Relationship Id="rId4858" Type="http://schemas.openxmlformats.org/officeDocument/2006/relationships/hyperlink" Target="https://news.google.com/rss/articles/CBMixgFBVV95cUxQWEhGVUp0RlRpajhyU0VXVHZFWlROLWNHelpSLXQyelJxQktxZFBtSEp1TXVTS213T2NTTkV1VlUtS0xSMnAxYXlJMWZzVGRzR3ZZUS05M1VySV9zUV83Mmh2LTZyc1FOUnRIZ3dpckswYzc4dkYzZE9YSndnczN1c0xsX2xtSmZEd19NOHlfVEZ6cFBFOERiWDM4VlEzWl" TargetMode="External"/><Relationship Id="rId4859" Type="http://schemas.openxmlformats.org/officeDocument/2006/relationships/hyperlink" Target="https://news.google.com/rss/articles/CBMirgFBVV95cUxOVzcxc0RveFpybE5yQ2YwMGhDdFRpZm0yc1RpR0liMFByZ1ZUdTNjWnBJNEJmTFQ3WUR3NVhfLXRYYVRxcUVOTWlNN2ZVbWNDb0o0eUVYQmpiczdKMmZLMGQ1eEtEelVsUl9JelFWSHItTXowRTc5amVjZzhsZklUNEZ4RDRNTUo1V20yNWJUVHVPNzJ3Q2hVV0s3dzZmcG" TargetMode="External"/><Relationship Id="rId4860" Type="http://schemas.openxmlformats.org/officeDocument/2006/relationships/hyperlink" Target="https://news.google.com/rss/articles/CBMisgFBVV95cUxOSmE3ZUloOVJQaU1BWnNsdXRHWTBZUWRyZy1BUHdDWF9QQ0xGU0hwUlNQVzljQkdONXI3dnNORVRSV2JIQlVlcTg0X3lzSFZySzNKZnlfbGsyMUp4dWRJX0hJYVdFeGV4VjRqSnFfZlA0WHpsRjJnVUFaUzg3OGRnLVYySWJkMHB5aVYwYmVWVXkwQXBDbTZmQWxGUGxZd3" TargetMode="External"/><Relationship Id="rId4861" Type="http://schemas.openxmlformats.org/officeDocument/2006/relationships/hyperlink" Target="https://news.cnyes.com/news/id/6636869" TargetMode="External"/><Relationship Id="rId4862" Type="http://schemas.openxmlformats.org/officeDocument/2006/relationships/hyperlink" Target="https://www.gelonghui.com/live/2727012" TargetMode="External"/><Relationship Id="rId4863" Type="http://schemas.openxmlformats.org/officeDocument/2006/relationships/hyperlink" Target="https://news.google.com/rss/articles/CBMingFBVV95cUxNX0FLMlpxZzNZLTNldFBoRW1LejQ2Vzh3QVRzeUREanptRWJsQnZMbXg3Y3VPTDN5ZlN1SnpYZHVfNFFKR1RKNjZ2YjNqSk1ZZXlqcU9OQVp2azluLUd0SHpRbWtEUUo1NUZkZnZKcm9waDJNWDVUTEVQM1R6VW5mdlE4OXZ2MkVfYUVCbG0tTWFpaG9TODh5T1Zvdl9Edw" TargetMode="External"/><Relationship Id="rId4864" Type="http://schemas.openxmlformats.org/officeDocument/2006/relationships/hyperlink" Target="https://news.google.com/rss/articles/CBMiuAFBVV95cUxNSzJELW5zR0ZDcWlNOEdBZUhHcGZmZmtmNE9HQ0tWMDJuVExCdG15dTRWa0I2dlhBdTRacnpDck5YVXNJZ2JTM21xYWdBSXlia1k0NUEzY19zWWNYQk0tVldfcUVkWU1NV0lKSmZrNkhUYUtES196SS1FY2RWY1B2UzFJaDdIakRKZEpCVWVYVTdmaXNJeWx6aW1zanY4YU" TargetMode="External"/><Relationship Id="rId4865" Type="http://schemas.openxmlformats.org/officeDocument/2006/relationships/hyperlink" Target="https://news.google.com/rss/articles/CBMingFBVV95cUxPZVoxeVRFcHJUcDZBcXRhYzcxYnd4anJ2VWhoZ2pmTkdDVm5INW9IZl9FR3p1V19HaHItT0Ria1NRUEdLV1BHRlIxeWQ0bGllUTZxRTRtUEZnWmpma0pGZjNCSU1aSzFNMEhqOVoyRm1DR0NuRFI1ckY1U2RtVlp0NHFDekkxWWxZeWZGTHBZU01CeXRIREh2N0RYSmtXZw" TargetMode="External"/><Relationship Id="rId4866" Type="http://schemas.openxmlformats.org/officeDocument/2006/relationships/hyperlink" Target="https://news.google.com/rss/articles/CBMimAFBVV95cUxNdnVLV3A2SjFYTUpjdFdGTFFlOFg0a3Y1bkhqTzdwSVF4UU9kOU5TWHp0NTItQjcydldBYm1QT3ZYZVplRGpuaWFjc19zTFZROXlXZEhPWEJ3OUNMcnpNWkpHQ3lhci1tNU1UanZ4SUl4YWV5bk1pcXNSTVVBeDhQODVfYkJPS0pwTDRZNXp4YkNSVzFFOWdsdw?oc=5" TargetMode="External"/><Relationship Id="rId4867" Type="http://schemas.openxmlformats.org/officeDocument/2006/relationships/hyperlink" Target="https://news.google.com/rss/articles/CBMinwFBVV95cUxNYkFzdXhZVDJmSTBUeWhpX252dE1CRHczTks1VVltbnJ5WTktdnV1LWlobTRoZWdqYWZ2emsxWXV1SXdsTTRYX25kcnV1SWl5SHYyR3AzQjVDVm81bkgtMHk0RGt2bXpMdTNDRHNnemNhN0F6emRUQ05KUFY0VVBOWDFuanJRVmt0OU9iM0hacy1vNDdnSXFWSnFKeHlpMD" TargetMode="External"/><Relationship Id="rId4868" Type="http://schemas.openxmlformats.org/officeDocument/2006/relationships/hyperlink" Target="https://news.google.com/rss/articles/CBMiygFBVV95cUxOeTJueDhIbXkxWWRMMDlBYWdORGs2b3AxVENtaFNMVUNQWG9FaWpQQVN5QXVMWklOMWRqYWZodFBiM1BEM2k3ZFgzUkkzMTRsdXhfeXB5ZUp5VmU3LUhpSEJhclJkUXJzZnFSc1pPY2g1SFhqal9QQWtHcGFDY3hhTnlzS3lBNmVNRDFtLWxwc1VrMGp3Z1h5ci1WUGhuWV" TargetMode="External"/><Relationship Id="rId4869" Type="http://schemas.openxmlformats.org/officeDocument/2006/relationships/hyperlink" Target="https://news.google.com/rss/articles/CBMijgFBVV95cUxPTjlleVlsZ0dHbEpzRTZyNllPclVBVXhqM0NFMl9fMDFCRzczLU1uYmt6cDcxYk1zZUxhbmgwak0yZ0ZmczNQdlc0c2hkenJ6TWM1UEZzNVk5Q29hZFVnS1c2a3gwVzk3MVJUWE56Z2JaektpVGRSdjdIUlNSOU40MXVZdmhjSTFzaFFTbVBn?oc=5" TargetMode="External"/><Relationship Id="rId4870" Type="http://schemas.openxmlformats.org/officeDocument/2006/relationships/hyperlink" Target="https://news.google.com/rss/articles/CBMi1wFBVV95cUxQWloyVWVoay0zbWJKNnMzVmpCWUV1WHlWTEVqMGJGOHZsMUxQYjl4eWJrUFRHSHNFTXkwTjQ0S0xORjlMSzBEbXVoR0EzWl92N3gzOVNhekJSejNzazVWandtV3B0ZjlUU1YtNzRSdnZteW9XZEMwWDB4RHFUbFJsXzJSZUxqTUlCbi1Tb2FUcEcteVNjR3pkTnRlMGpNSG" TargetMode="External"/><Relationship Id="rId4871" Type="http://schemas.openxmlformats.org/officeDocument/2006/relationships/hyperlink" Target="https://news.google.com/rss/articles/CBMimwFBVV95cUxPN0Zwam5NbF9HMTFILVNRZkxibXY4dkJqWWJBV05ra0pmSDF1NjlYWHZPRGJCTV9PcWpvV3lHTkxxd0VveHdBM1BkbFhzYWYyQ3ZCcWpmSGtzbjgxSUJLQzJUREh6bGwzckNmeWN0TElBRllwLVpiTDJvRG0xcFh1bzhUaFZFLUxzVWpXV19KZlVHVWlNMjhsSzhSRQ?oc=" TargetMode="External"/><Relationship Id="rId4872" Type="http://schemas.openxmlformats.org/officeDocument/2006/relationships/hyperlink" Target="https://news.google.com/rss/articles/CBMizgFBVV95cUxPc214Tnp1OWRaZzNkN2ZaeXhhUVpNYUEwLU9ZeXdqNGZ2ckFPN2l1S21iYmtRTjVicm5PU1hmVVdUY01LNzVSZERGMGtDdmlRZk1EVkVhTW1JUS1WT1dZanVLSTdOcmNId0xpODZUdzZGYU00cVdKY3lrcldfSmxndGFkVnkxaEZTSVBFdGxKTUE3ZGlrYzV4RWVqMEFqMl" TargetMode="External"/><Relationship Id="rId4873" Type="http://schemas.openxmlformats.org/officeDocument/2006/relationships/hyperlink" Target="https://news.google.com/rss/articles/CBMinwFBVV95cUxOa2Z0VjRxWm1pbFVrbzFCSmxqY0ZMTEdBU3djQkhuR21mbnpSSjc4dko4aXRwRmNPbkg4Q0FLdENBaDhnNnNYdURvT2IzMlJFQTNxNmdFX2g5MHI5UzUyd2pFWldVX2Znd1puU1ZubDNmTjk0aEQyTWR0YWNuaEZQYnBLTmhEU182clN1bVZ2d2NLUUxrQ1JFMTlyeGlOc0" TargetMode="External"/><Relationship Id="rId4874" Type="http://schemas.openxmlformats.org/officeDocument/2006/relationships/hyperlink" Target="https://www.gelonghui.com/live/2726338" TargetMode="External"/><Relationship Id="rId4875" Type="http://schemas.openxmlformats.org/officeDocument/2006/relationships/hyperlink" Target="https://news.google.com/rss/articles/CBMiowFBVV95cUxPa2stM1VOcFk3ZTVzX29MVXo3TVVxbFVfSGFhaVVxenZZNHRMUVZOYmoxeGhSVXU2Tm50aFl4LXJhTlJHWHREbU9wbjJlN1h3R0lLTXlndnJXUk1nbmswOG44ek9VaDRacjk5NlJLUHNOTld4aV94ME42enZOQWxXVHhoZnZ0cFVIWHcwTXl0UlJ5Zng5SlU0dWdBRHRvbX" TargetMode="External"/><Relationship Id="rId4876" Type="http://schemas.openxmlformats.org/officeDocument/2006/relationships/hyperlink" Target="https://news.google.com/rss/articles/CBMilgFBVV95cUxPM29uODF5V1A2aFBpR0JoUEJETzd5VENPaDU3T3FhckhWUG1zMGJjc2xRbDlJV0o1SHAzaHFOQjBDVFJrTXg2UXZBX293MEg0cWVOU1l5VXdQN21wNFVfNm5maWpxTGx5blB1dlJ5c2hrNTVDUTBJNzZFMjJSYzlqV1NnUHhxZDFEdzcyWG44VmpKbGlWTGc?oc=5" TargetMode="External"/><Relationship Id="rId4877" Type="http://schemas.openxmlformats.org/officeDocument/2006/relationships/hyperlink" Target="https://news.google.com/rss/articles/CBMivwFBVV95cUxPbHlHSEhLMHhRVDJxOFVkMVdEVXZub2k5ZzN4Y29FQ21idkJyS2NIT29IaGdldXlOT2hMMlhoUG55b2ctSGJRWEpmV185V2lWTzhIT3BETE1jaWZMeWdsNzItMVhaa2QteXBmQndiajd4cmdQUjZIeTY3TUY5MFktaUF4eU9nZXF4SGRfWUdYMHg1QzVlOGY4X0RFNWRiLX" TargetMode="External"/><Relationship Id="rId4878" Type="http://schemas.openxmlformats.org/officeDocument/2006/relationships/hyperlink" Target="https://news.google.com/rss/articles/CBMiqgFBVV95cUxNc3NmMjZyUklkM2F0SnQtekhUdzNUeGZKaDlXODdnRlhVTHZJeGd3d1FBaHVHRnJIWkJRclN5SklWNjg1YVlRMU44ZlVseWRVcXdtUHktRXdnckJLOWo2R0xRU2tnMnpWVDJCb2ZmM0VlOEFYRDFCalZJcEFXUllUSDM5ZzE4Vjl1VmtVZjFRUHdjbUdyRkRrTzNGX1hUWT" TargetMode="External"/><Relationship Id="rId4879" Type="http://schemas.openxmlformats.org/officeDocument/2006/relationships/hyperlink" Target="https://news.google.com/rss/articles/CBMimwFBVV95cUxOMk4zcm5iemlMVjVqTjRWZmhmcUZjT3hhZV9KUDdFR2h0anpZY0tFY01xUEZnNjlPMnl3NHl2Y1VxQ2pZRWFVbU9abUl1a2YxT19DcVJuR25WYnpXa1FqZFhBNnJkclBZVHU1M1I4RW9MaUJ1WXlLSjZ0UmJQaHdMd1E1MTlvRUNKWHd2dWNwY0RFdGhLWnc4OVdTRQ?oc=" TargetMode="External"/><Relationship Id="rId4880" Type="http://schemas.openxmlformats.org/officeDocument/2006/relationships/hyperlink" Target="https://news.google.com/rss/articles/CBMiZkFVX3lxTFBmcnM5VHVXSENlN1p3UmxsRjFWZnBqdVJlN2JBTUtreURNQjNlUGZXcXBpSkNpbHZwUnpfYl96TjNyWi0xUlVUeTJyOTRlcmg4c2g2VjBmd3dtQ3J3VnFwLW02N21WUQ?oc=5" TargetMode="External"/><Relationship Id="rId4881" Type="http://schemas.openxmlformats.org/officeDocument/2006/relationships/hyperlink" Target="https://news.cnyes.com/news/id/6636771" TargetMode="External"/><Relationship Id="rId4882" Type="http://schemas.openxmlformats.org/officeDocument/2006/relationships/hyperlink" Target="https://news.google.com/rss/articles/CBMihAJBVV95cUxPdnVfTDV1VGZZaS1DMThIV1h5cEZCUlVMeUl0SGh6SUpnOGR0bElOS1FvWmVtOWNjczFUX0xmZ0I5ZF9oTTk1ejlfNjhhWkdFNjJESGY0bWtFc0JuazhVV1BTczRCdk1QcGJWVi0zZnpMbFpJWEphd3hac2NpUEp4emtOczhsZFIzWjk4M1NkTmhNLVpnSkR2ZUxuVm1vbT" TargetMode="External"/><Relationship Id="rId4883" Type="http://schemas.openxmlformats.org/officeDocument/2006/relationships/hyperlink" Target="https://news.google.com/rss/articles/CBMifEFVX3lxTE10Q3VRYnBwUUFrVzFGQU9UMlZHS1gwaWJkTGRXYzRDTVZGZ0RhaEZfMktBc1AtVHZuQVpxa2xabnRMZTBHMU1sUkhNSkJwcUJSaXktRnhQLWZqMy1UUHh3SFFHbTNrTHFJMnNWODBUa3J5b014UUJIazd0OXQ?oc=5" TargetMode="External"/><Relationship Id="rId4884" Type="http://schemas.openxmlformats.org/officeDocument/2006/relationships/hyperlink" Target="https://news.google.com/rss/articles/CBMiuwFBVV95cUxQemFFdGhMcjlMcFIzUks4SkhMM3NLRGI3aDBMWVZ1aXdhaHNzSUtDc0h6VGtNdng1MkRIa05HLXJVeFphQXRkNWItZXRWN2tfeWZaR29HRndjQzl4UlVEU0MxV29EYm4yTjlEQ1JTVFZRdWN2QWh6Z2NEakpPbHR1RF9QZ1U3RTA3aFdoUlJRdEZmZlRZYm5tOHBkejlJNj" TargetMode="External"/><Relationship Id="rId4885" Type="http://schemas.openxmlformats.org/officeDocument/2006/relationships/hyperlink" Target="https://news.google.com/rss/articles/CBMioAFBVV95cUxPLU1oajd2N3NWb0E2N0QwdG1JTEd4RGh6MDkyNXQxT2RvMUVQUk16OGdVaVFVa1N5eXVkWWVpUnloX3R0SVpMN2xyVlg5NE8xLU5BZ3pzcFc1R2c5UTZlMjZVV0hpUHcwUG9EbDVJaU1aa2tRZVZuVVFGaDNxT0FFZWNzVjVoMnQ5cGhpQ0tGLXR3MzNRYnlwZ2R0dU1maH" TargetMode="External"/><Relationship Id="rId4886" Type="http://schemas.openxmlformats.org/officeDocument/2006/relationships/hyperlink" Target="https://news.google.com/rss/articles/CBMivAFBVV95cUxNa2hlVEZfYUFyb3BYM0tkdkJmampKUkVWNnRSYlJIWlRfeEU1NmExM3hudXppMk9WdE54NGZMMHJDTHVlaFBTT0k1c0tzNGg5c2lHOGVkVFR4Qm93NXJuS19vRVNha2VEZF9yN21TNlRwT29wNXB2OXhEYUVwTEhwMk85M2g5bUstSGtpM19zZ1plM1F5WHhXUWdqSm84Q1" TargetMode="External"/><Relationship Id="rId4887" Type="http://schemas.openxmlformats.org/officeDocument/2006/relationships/hyperlink" Target="https://news.google.com/rss/articles/CBMivAFBVV95cUxNa2hlVEZfYUFyb3BYM0tkdkJmampKUkVWNnRSYlJIWlRfeEU1NmExM3hudXppMk9WdE54NGZMMHJDTHVlaFBTT0k1c0tzNGg5c2lHOGVkVFR4Qm93NXJuS19vRVNha2VEZF9yN21TNlRwT29wNXB2OXhEYUVwTEhwMk85M2g5bUstSGtpM19zZ1plM1F5WHhXUWdqSm84Q1" TargetMode="External"/><Relationship Id="rId4888" Type="http://schemas.openxmlformats.org/officeDocument/2006/relationships/hyperlink" Target="https://news.google.com/rss/articles/CBMi4gFBVV95cUxQN05MNkJFVkpVOWVCWVRLeVB5ZC1RMjZXNGdFNFg3ZGhMd3QtczFMX1N5Q3U5S1N3c3Y2YXllaEI3ZzV0Um1uUlFZQVFQMlFSQVZyeVFRbk1aTlpHT0gxbDg0NGduTmVENzRLSHozRFkwUy1NdUlhaE94djFtXzB4c1QzUkNnVGFwM3Z1d3RxMm9VUUZwWmwxNzIwS2wzaG" TargetMode="External"/><Relationship Id="rId4889" Type="http://schemas.openxmlformats.org/officeDocument/2006/relationships/hyperlink" Target="https://news.google.com/rss/articles/CBMifkFVX3lxTE4xOHJVYnZDQ2ljUl9UbW9iZ0U5OEt3TVp5TC1ZQ0dWOW5pU1pmT0ZpYklxOHh0R0tmb1J1ZkhDQ2t3RlJwSXc2SFVBTTk2VGNmZVlYQ3hGZVljaGNGTEJZbThLSEhibG0xSE84VzJjeUVmc3J5QWhiV0diREpNd9IBgwFBVV95cUxNSVlBWHphV0plOUxxOUtCMXZvSmV5TH" TargetMode="External"/><Relationship Id="rId4890" Type="http://schemas.openxmlformats.org/officeDocument/2006/relationships/hyperlink" Target="https://news.google.com/rss/articles/CBMilgFBVV95cUxNY0hFQnQwTUx6V0E3WWVhd0lfREg4anhSRTlYV0U2V3RUWXh0cmJTelVxaFVSSXU4c0ZfaWVTRWgwY1RwQnowVHdpODlwWm9Ra2pHeUZBMlhubFltY1J3cjdlb3E0eFNRMkZVbXZ3ck5XOTlpS29GdTdtSFNPdWdNUjBrQWRsUVRqYjJjQ0o0dmF3WGQ2dkE?oc=5" TargetMode="External"/><Relationship Id="rId4891" Type="http://schemas.openxmlformats.org/officeDocument/2006/relationships/hyperlink" Target="https://news.google.com/rss/articles/CBMinwFBVV95cUxQNG9fTVRsSndLNGlzRWZpcEF0cnVPa1YwLTZrN3BZZUEtYnA3QTN5QjRnT1p5U3k2b1dQRzcxZXJkSFgzczJrbURlV0FEWDlDVmE3YmdEeVROVlRoU0ZOSGdtcmUybFVwYnhNOGg5TUxZQWM0NGFKU1ZiS05GOWxfRE5uRGtHWGQ0YWNGT0RlbXZPMEZoQS0yVmtCSDd3Zm" TargetMode="External"/><Relationship Id="rId4892" Type="http://schemas.openxmlformats.org/officeDocument/2006/relationships/hyperlink" Target="https://news.google.com/rss/articles/CBMinwFBVV95cUxQNG9fTVRsSndLNGlzRWZpcEF0cnVPa1YwLTZrN3BZZUEtYnA3QTN5QjRnT1p5U3k2b1dQRzcxZXJkSFgzczJrbURlV0FEWDlDVmE3YmdEeVROVlRoU0ZOSGdtcmUybFVwYnhNOGg5TUxZQWM0NGFKU1ZiS05GOWxfRE5uRGtHWGQ0YWNGT0RlbXZPMEZoQS0yVmtCSDd3Zm" TargetMode="External"/><Relationship Id="rId4893" Type="http://schemas.openxmlformats.org/officeDocument/2006/relationships/hyperlink" Target="https://news.google.com/rss/articles/CBMikwFBVV95cUxOQ3FodzBOQlFhelVUWFJFQ1kySktIVk9oVXU0ZlpELVFMOWZSVFA2YUpta1NNNFhSMmlhcWViY0p3czRjaGRpaTFhOV8zVFRuelNXNjhpZUVvTXQwbnNTNzZwelRXZlA2dTc4dDZ5Q1hKVFpmdUtvcFpoX3hpY0hBMWN0UEZxX0twT1A1THBhdUVUcFU?oc=5" TargetMode="External"/><Relationship Id="rId4894" Type="http://schemas.openxmlformats.org/officeDocument/2006/relationships/hyperlink" Target="https://www.gelonghui.com/live/2726937" TargetMode="External"/><Relationship Id="rId4895" Type="http://schemas.openxmlformats.org/officeDocument/2006/relationships/hyperlink" Target="https://news.google.com/rss/articles/CBMimwFBVV95cUxNZE1pajZMaXhEN0RmUENIMjRUVDdUY2NlSl9kVUYzYThTRjN4cnlYRDVYTVNTeklqSnZMYUM5djRUTnBvMGF1M05aZVk5NTJrX0FCY3J2a0dsdFNRWllOMjRydzBXZ3BWLTQ1VDY1anJHOWFxWmoxeXZMSUhsTVBPX1JMYmFPOVVZMnJEU0xHRjdpdkt6Z3FxWkhiUQ?oc=" TargetMode="External"/><Relationship Id="rId4896" Type="http://schemas.openxmlformats.org/officeDocument/2006/relationships/hyperlink" Target="https://www.gelonghui.com/live/2726937" TargetMode="External"/><Relationship Id="rId4897" Type="http://schemas.openxmlformats.org/officeDocument/2006/relationships/hyperlink" Target="https://news.google.com/rss/articles/CBMi7gFBVV95cUxQaUpuaHV2Ui1VRlRyazY4cThsRlJZLUVlajVLQmxONU9NYkRCYU83OWhHaGdNM0lWTFYyMmJxRGVnVkRzb2E0Qmoxd09OUzJ4a0RBRkFvaGNUdjdNTEhQajBmdEw2YXZmYWNKTnBZTTl3MlNtSF9KUHdkNTB3cUREQXVWZWF1S01sZFZ3RWZYSW0zeldMOVJlTEhla3paUF" TargetMode="External"/><Relationship Id="rId4898" Type="http://schemas.openxmlformats.org/officeDocument/2006/relationships/hyperlink" Target="https://news.cnyes.com/news/id/6636767" TargetMode="External"/><Relationship Id="rId4899" Type="http://schemas.openxmlformats.org/officeDocument/2006/relationships/hyperlink" Target="https://news.google.com/rss/articles/CBMif0FVX3lxTE1NSktYY2xrZmgxeDhsWjYyQlNLSW9QY3BxQk5PN21FUVI5bVo3UFNEQ1MxYzhCNkdKWW1CZElYMjBqRHR0Nm1UMC00T2tqaGtOSDZXdzZCME5IckFfN2ZxMm9veEU3U0RCamFRb1dvSHZvT0c2NUVIRHU4U2gweTQ?oc=5" TargetMode="External"/><Relationship Id="rId4900" Type="http://schemas.openxmlformats.org/officeDocument/2006/relationships/hyperlink" Target="https://news.google.com/rss/articles/CBMigwFBVV95cUxNSVlBWHphV0plOUxxOUtCMXZvSmV5THdrd191N1FFUEhybWJyWGRXUUt3SUZPMkRWZ25HRjRqTHlwUkN6STRQZ093M0VreHM4aHlrVVVScnpXaG94TW1GVkt5RFlfbVZlakxFRTE3N2p1dHE2Uk9KTU5SYXpybl95UGRRd9IBgwFBVV95cUxNSVlBWHphV0plOUxxOUtCMX" TargetMode="External"/><Relationship Id="rId4901" Type="http://schemas.openxmlformats.org/officeDocument/2006/relationships/hyperlink" Target="https://news.google.com/rss/articles/CBMimgFBVV95cUxQdkxncFhHaDEyUjQxc056MFczblNqcFZ4Qy03cXB0dC1UZnVBbS13Z0dEeVhUekI4TTNuTkVYTW5iem96ZGpDYWg2S3hPd25odmNxY1pjb2loTzRrTE5xbFdPVUNFSW9KQmszVnFYUXdTR0ZOVEFYYzhKLTM1VkRFWmVvNnlqaUJUUWtwWDJVZldYX2U0VHl3V1RR?oc=5" TargetMode="External"/><Relationship Id="rId4902" Type="http://schemas.openxmlformats.org/officeDocument/2006/relationships/hyperlink" Target="https://news.google.com/rss/articles/CBMitwFBVV95cUxPMVM0aUxJMEx2cXhsTkw5RXpHYjh6ME05MmpnNnc2VTdfWTBzSlVMVTlkU00yNkJrQjJiM244RDhRRFNvZmpOb21YZFBXWmVSZEt4T3lROXA2WDR5eHpZcFQyMEU1Y1drLWMyM3JhWVBQSEFmZHY5bXhKVzlBaDdSQjlNWlVHODJuVjdGWDdMSnpWbjdaSUxfX1A4X2NSbV" TargetMode="External"/><Relationship Id="rId4903" Type="http://schemas.openxmlformats.org/officeDocument/2006/relationships/hyperlink" Target="https://news.google.com/rss/articles/CBMi2wFBVV95cUxQaG5uV21pekVpVWR5UGtRaGRmTG1vX1gtd3hqazhaeHBTbTRVOVEtUHEzSWJ3RXplcnJpc1N2TnFIZVpEbzdMMVhRU3drb0VWOUt6S1V4VnNCMTFoX3FrYjZQT0Mwbzh4RW1WemJPN2VfZi1GNjRBM1R0d2VOQ2RYZE53WC0yUVdXQ1ZQd2x6c2tNMHlYY0FrTTZCMExmZU" TargetMode="External"/><Relationship Id="rId4904" Type="http://schemas.openxmlformats.org/officeDocument/2006/relationships/hyperlink" Target="https://news.google.com/rss/articles/CBMipgFBVV95cUxNTTE2MDFPOVVPYWc5dTd1VDMwRUVJaS1TaWdGajR2WmdaMUxRSG5XbDM1ZFNtRUlRWTVJcVVvVC1UZWk0RFZlUWlwZVVPak1MYXhFUWRCTFA5cUdCYnZwcGE1cVNKSGtmZ2g3clgyV09kSVFWX2dwazJJc05PaVJicl9OOUpta2pMQi1aYktVWmhYUWlXUERrZHBCV2dsMy" TargetMode="External"/><Relationship Id="rId4905" Type="http://schemas.openxmlformats.org/officeDocument/2006/relationships/hyperlink" Target="https://www.gelonghui.com/live/2728037" TargetMode="External"/><Relationship Id="rId4906" Type="http://schemas.openxmlformats.org/officeDocument/2006/relationships/hyperlink" Target="https://news.google.com/rss/articles/CBMipgFBVV95cUxNTTE2MDFPOVVPYWc5dTd1VDMwRUVJaS1TaWdGajR2WmdaMUxRSG5XbDM1ZFNtRUlRWTVJcVVvVC1UZWk0RFZlUWlwZVVPak1MYXhFUWRCTFA5cUdCYnZwcGE1cVNKSGtmZ2g3clgyV09kSVFWX2dwazJJc05PaVJicl9OOUpta2pMQi1aYktVWmhYUWlXUERrZHBCV2dsMy" TargetMode="External"/><Relationship Id="rId4907" Type="http://schemas.openxmlformats.org/officeDocument/2006/relationships/hyperlink" Target="https://news.google.com/rss/articles/CBMingFBVV95cUxOcU95UjVXNld1N181OUE2emVRTDFzLVRZSldSSXd0YWtBNFlGbGZvQXlhU1FCQ1NFQW82TUttdDdGZVlhZ0hGZ08xWkc5TlpWYXF1RHRnQU1uOXpUMlR2aUEwS3lJQmExMzFfdWlfZ3JWMlluaGt3QUM5WHNoazhMd2sweEFnZUtUNGd5aG1UbFE2NVJlYnlJeFFwUlRJUd" TargetMode="External"/><Relationship Id="rId4908" Type="http://schemas.openxmlformats.org/officeDocument/2006/relationships/hyperlink" Target="https://news.google.com/rss/articles/CBMimgFBVV95cUxQdkxncFhHaDEyUjQxc056MFczblNqcFZ4Qy03cXB0dC1UZnVBbS13Z0dEeVhUekI4TTNuTkVYTW5iem96ZGpDYWg2S3hPd25odmNxY1pjb2loTzRrTE5xbFdPVUNFSW9KQmszVnFYUXdTR0ZOVEFYYzhKLTM1VkRFWmVvNnlqaUJUUWtwWDJVZldYX2U0VHl3V1RR?oc=5" TargetMode="External"/><Relationship Id="rId4909" Type="http://schemas.openxmlformats.org/officeDocument/2006/relationships/hyperlink" Target="https://news.google.com/rss/articles/CBMidkFVX3lxTE9kUnYwLW8yd2xYXy1qdlFfWmUySVpLSGFZR3Rhb3hTZllNVGxwMzRaWjBQQWZma0ttTEc3NE9yYzVLX3E0bzE2dWk4a00tRVR1WHVUMXQxYnZSdTgtOThmb3hlYW5nNmFjNXlWbFpYTGtyTmpHbmc?oc=5" TargetMode="External"/><Relationship Id="rId4910" Type="http://schemas.openxmlformats.org/officeDocument/2006/relationships/hyperlink" Target="https://news.google.com/rss/articles/CBMilgFBVV95cUxPSVhoQk9peVA3ci1mZzI0LWJLeUNza0ctbXBMbHVHbzFFN1hQdlltcktXOTE4RDhoX0Q2eHRxbEVneVdpeUVnN0JZR3BNQ1dEaVNSMWNIX29Bb0Y3R2FmWHluUjdOMVk0dFlGaGFTdVg1WFR0WkdQQ1lHMGZ2M0xGMGdaYU5NRmxoRUJQMi01RFhnZnkzT2c?oc=5" TargetMode="External"/><Relationship Id="rId4911" Type="http://schemas.openxmlformats.org/officeDocument/2006/relationships/hyperlink" Target="https://news.google.com/rss/articles/CBMipAFBVV95cUxPUWxjY1lvZFFpWWZkcHB3QkNmWjB0OEs4Q2wybXRKV1NGaWozdkhwR0JDc0JIUG5QdExZNnpSNWdDSHM0c0Z3YnpSeDFURldpbXRHRVQ2V1I2ZXh4VDNFbzJvTEMtUThFWkFsS283b3ViOThXOGNKN19qY2VFSVpFR2hIWS1QV2U1QVFKR1lsTmgwcnpxN1lYZDEwNkFHZj" TargetMode="External"/><Relationship Id="rId4912" Type="http://schemas.openxmlformats.org/officeDocument/2006/relationships/hyperlink" Target="https://news.google.com/rss/articles/CBMiigFBVV95cUxQb1BZVHZaVV9GX1UtZXVWRko5T3ZPQ0RPT3BEUVQ0Umg5anM0QmJlX1R0SWJ2RGtuTktyTUt5Ul9Damx0LTlnNFJ5LXVOd2hmUTZOYVNRTHVPQUxFVmNBSHdRb2x3RmNrWkE2ekxjT0NJaUdiZVpxd19Xa1VDOUR5RWRRUExKa1RzSXc?oc=5" TargetMode="External"/><Relationship Id="rId4913" Type="http://schemas.openxmlformats.org/officeDocument/2006/relationships/hyperlink" Target="https://news.google.com/rss/articles/CBMiuAFBVV95cUxQQlRsNHphdWx1VDFBWVpPZWllNkM3QVpjMEs3bXJsX3I4ZHhXVmlPTlcxMnNZTFowZVRIdHVZRmJzRE9yYzB5bm5FM1lBSGdjQ0xtTmdGTC04Y19TX0JIckQ2eUdtc25ZWXpuM2JOTnFYVHB6MzcyRVlRcGF1T3ZVUFY1VjU5SXhRbWhCNlpFX25CM3JBTTR6YnZzdWFIV0" TargetMode="External"/><Relationship Id="rId4914" Type="http://schemas.openxmlformats.org/officeDocument/2006/relationships/hyperlink" Target="https://news.google.com/rss/articles/CBMilwFBVV95cUxPa1ZESnlQSXZ3YWoweWhHVENtTDlHUHFJYl84RUpxcDh2dHByQmo0YjZpTjJkVEU5UE9kLWxGcEdCZFkzQXY5bEFoaVhCNVYtVzI4UmtrOVFIaGUyWDc2X29EU013bUFCQU9oa0VfQnY0eTQxRUo0Z2Z2Mlp3akRlR1d6T2RVN3hHY0RRd0MxOTA4RTZCaWtZ?oc=5" TargetMode="External"/><Relationship Id="rId4915" Type="http://schemas.openxmlformats.org/officeDocument/2006/relationships/hyperlink" Target="https://news.google.com/rss/articles/CBMi9wFBVV95cUxPZkdDdU5QQnBjYy1EdmFYTWJqcW5DQWZ2X0NyVDBDMUhraktHVHd1d19mM3RWV3hKekJ6UUdHVVNmYW16b1hBMGZwYm91YXZKYl9RSzFNY0dzYU13eEdTVHQtS3Vsdzk3bkEtbWpUOV9ma3Jpc0tTYV83LVBheDdYXzN0YXg1aUFhMElLUmF4RkVTampRR0RLMlY4cE5OcG" TargetMode="External"/><Relationship Id="rId4916" Type="http://schemas.openxmlformats.org/officeDocument/2006/relationships/hyperlink" Target="https://news.google.com/rss/articles/CBMiiAFBVV95cUxPYzhRVTlpM19KU2RDRmI3ZHJucHdOT2xzMzBxX2wtX3B4Sk5wVVkxdHVCcWtDZ1JHM3FuazhsNlFmdU83LUREQU5EdV81Qy1McFp1QWk4bTJrMXk0MjVVc2tjd1Fma1Ezdzh6bVJFQUUtd2M4bHpmTTdnYmJZbW43Z0ZqclpHU2tH?oc=5" TargetMode="External"/><Relationship Id="rId4917" Type="http://schemas.openxmlformats.org/officeDocument/2006/relationships/hyperlink" Target="https://news.google.com/rss/articles/CBMimgFBVV95cUxPX0lFRjJodnpGajhoNnRzNUx0c0RwT05sQXJ4N01FNjdVY3UzT19KckFZV3dUMTdhTFFVdEh3cVMxUE53dzhFX2RuTDQ1SUtlakdxM3VrQmw1dUdmTFkyVndVVEthOGZiWmxyZGZKRzhYUEI4eFphYTdJMnl5WkpsS0RKbG1JQXM5UGRDUDNMTGZ0dHhOZTN3R2VR?oc=5" TargetMode="External"/><Relationship Id="rId4918" Type="http://schemas.openxmlformats.org/officeDocument/2006/relationships/hyperlink" Target="https://news.google.com/rss/articles/CBMi3AFBVV95cUxPYzRTYzFubHo4OVJxX2FPbUNIMUtZVUJzc1ptN2pGMGNjdkRkckJ4UlJlcFlzWkYwZGl5RXFiNndvUHJXbDVybk5IbGdKay0wbjJoQlVHZE1xb3BkOEVpeHgzX1REbVlOZXBnaFM4Zy1fUi1aWlZ4UE9zZG5zZE5xdkFEODczR1NRLTd2VFhMSzhTRVhWWi1JMlNMVDJZMz" TargetMode="External"/><Relationship Id="rId4919" Type="http://schemas.openxmlformats.org/officeDocument/2006/relationships/hyperlink" Target="https://news.google.com/rss/articles/CBMingFBVV95cUxNMzFsQUFDX0RzSllMVkRNbkhsVWdPNjdDblhWU0dGQ29Pd2R4YmNtZG9NTWUyb3kydGN3bEtESm5yemN2LXVJNlZSam90NVRCNlpNS1hpcWJQazhrWmh4M05kRW5vYlh0bXZWclRsZVdhTVRESVFwUHRFeXZ1UXNnVXBQQThFelI1d3JhOFdZWWJsQVFMdndaT3hoQmpMdw" TargetMode="External"/><Relationship Id="rId4920" Type="http://schemas.openxmlformats.org/officeDocument/2006/relationships/hyperlink" Target="https://news.google.com/rss/articles/CBMi3AFBVV95cUxPYzRTYzFubHo4OVJxX2FPbUNIMUtZVUJzc1ptN2pGMGNjdkRkckJ4UlJlcFlzWkYwZGl5RXFiNndvUHJXbDVybk5IbGdKay0wbjJoQlVHZE1xb3BkOEVpeHgzX1REbVlOZXBnaFM4Zy1fUi1aWlZ4UE9zZG5zZE5xdkFEODczR1NRLTd2VFhMSzhTRVhWWi1JMlNMVDJZMz" TargetMode="External"/><Relationship Id="rId4921" Type="http://schemas.openxmlformats.org/officeDocument/2006/relationships/hyperlink" Target="https://news.google.com/rss/articles/CBMipAFBVV95cUxPTms4LUVObHFqUDkwVlRRWjJ0TmVTZkJnTVItWGdxdW50RDdsVnVYdkg1RFRwRUhxQms0bS1UelJpMnR0N2xiMTh0TGpDQkc5R25mWnBkeGg5dnNJT1ZSakg3NU1tYzJjblE4YjEzaXNCV0VmandMaHo2TG11WGdtSHZqLVJMbGc2SEJTLUM2WEZWSlFCWmtnX05pOHFBeF" TargetMode="External"/><Relationship Id="rId4922" Type="http://schemas.openxmlformats.org/officeDocument/2006/relationships/hyperlink" Target="https://news.google.com/rss/articles/CBMitgFBVV95cUxQZjd2NHpzY1Eta21GdGtuWndoSS1vM0paZDZ6S0Z1ZEhRMEN6S3hOWG9rVW95cWhqTi1sNHRlOWZibk9MOEtaNE82ekVLMnloZndEMkNBcFF3eG1TSmtkSHo1aW5XYWwzY2NvUFFGMjdEeDFjcHdjTVhHamJHN2c0VmI5WENtdzloQzFMR0gxb1Z6WGcwUmNYUU4yWVJCOE" TargetMode="External"/><Relationship Id="rId4923" Type="http://schemas.openxmlformats.org/officeDocument/2006/relationships/hyperlink" Target="https://news.google.com/rss/articles/CBMiiwFBVV95cUxPNkpyeHBoV1RRaVRPQmNpanZBcm1kVlRqWnEtWWFjVDFyM3I5cThVQ3d0RlJaTG0wY0dnMzFOOC1nb0FRMzI3azBUV1BrYV9JRzZwbklkT0FIVFdZVUU5MEtac29NUVJYVWxBdW52d2QyTHdzd1Y4YzJ0enlxRC1rME9aNlJRSGVZYkdv?oc=5" TargetMode="External"/><Relationship Id="rId4924" Type="http://schemas.openxmlformats.org/officeDocument/2006/relationships/hyperlink" Target="https://news.cnyes.com/news/id/6636762" TargetMode="External"/><Relationship Id="rId4925" Type="http://schemas.openxmlformats.org/officeDocument/2006/relationships/hyperlink" Target="https://news.cnyes.com/news/id/6636868" TargetMode="External"/><Relationship Id="rId4926" Type="http://schemas.openxmlformats.org/officeDocument/2006/relationships/hyperlink" Target="https://news.google.com/rss/articles/CBMimgFBVV95cUxOM2g5ODlTNnI5Z0ZKOVlSSUswLWdIa3E4eDZqN05NbWpnU0RjTDRyWEFMUzJDaGdjTVZtMnN0RVFPeGRhVHNnN3M3WXpMM2I2YU1aN0RaTVYzZ1JvcFJ5aVFHZXNvb3JiQkJfSU9oMnh3em5CLW5GamxRUGRRSVl6dGJlRlZVRjF0Q2lrU2tZNjVWSXphRnI3Q0pB?oc=5" TargetMode="External"/><Relationship Id="rId4927" Type="http://schemas.openxmlformats.org/officeDocument/2006/relationships/hyperlink" Target="https://news.google.com/rss/articles/CBMisAFBVV95cUxPeEpNMzJFUW5iUjhRV05pOUtSUURPNGFrY0tVMVNXdDZhcVpfak1FamFoNWcyYl9FV241R2NwNGp6ZlYwNXZ6YzU2cldGc3hDNzFCbnNWT1g5eDhJQnpWR3hqb2tmTklOSnEwSGxlRVZTMlM4UlJoazV6aUtlWEZoWnpudlZnbS1kT1BZdXJ4dGxUaUszVzhyRXBZb1FQeE" TargetMode="External"/><Relationship Id="rId4928" Type="http://schemas.openxmlformats.org/officeDocument/2006/relationships/hyperlink" Target="https://news.google.com/rss/articles/CBMivwFBVV95cUxNa1dVQVVIdEZ2OGo1WDVDb3NKYmdXQnM2V3JtaWllbUtBRUlwTzlZelVucnZiRVFUTHl1alg2V3AweWJWTGl2V1RmdmFwNFpwWmoyOEs1c19vcVBnclNuNE1XMk13UWNKbHJLZlR0X0swN2FSWWtPMkMzLTBBRExkcXRCVVY5bU1KY2ZQbU1FOUROaVFjRzRGM3hvWlhtNE" TargetMode="External"/><Relationship Id="rId4929" Type="http://schemas.openxmlformats.org/officeDocument/2006/relationships/hyperlink" Target="https://news.google.com/rss/articles/CBMi0wFBVV95cUxQT2FOVUZKaXo2NEpUWi1adGdRRlRwaGRRWmtBSnFidnZOU3BjazZrU1VZa243dUdKbkM5cy1jcFNPU0VvMHV6elBZa2pJdXJORUtadkhIaXNJNmJBWlpnX2VQLUtkQUR3Z3YydXFIcVdwS2dOdnVnUkRfb0Frcy15c1pnZEItRkFrRDd1YTY3bUxLNmZCcEJnejRUeTdJWT" TargetMode="External"/><Relationship Id="rId4930" Type="http://schemas.openxmlformats.org/officeDocument/2006/relationships/hyperlink" Target="https://news.cnyes.com/news/id/6636792" TargetMode="External"/><Relationship Id="rId4931" Type="http://schemas.openxmlformats.org/officeDocument/2006/relationships/hyperlink" Target="https://news.google.com/rss/articles/CBMioAFBVV95cUxNT2ZTek9yMkNIdEpVWVhzbmZhcm9ZM3BTN25qQ3Z5Z3ZWLWMyR3RlSFMyZkVwdXBUNDduQ1lJTkdhbzVNQUp6Y0QtQkREMUQ4TVQ1RFdXYUFVMFVkOG50bHFESENXNWZlY0FCYnhROHE5SXBZWU42ZVE4NGVKSldqQ2FLQ2F4ZkxDTlFFdXU4c2U0WTF2WEFiaFhRWVREVF" TargetMode="External"/><Relationship Id="rId4932" Type="http://schemas.openxmlformats.org/officeDocument/2006/relationships/hyperlink" Target="https://news.google.com/rss/articles/CBMi-wFBVV95cUxOU1hvSDZBUFI1YjVVWWRqaHBkaHlmb1Zydl9Hd1d2cWZacV9LNC1na1Z0T0FrZjFLVmMzSWZqZ0ZhMFFobUNDY0V6bkl5QzRQRU56VlpQYlFzSkJFREZMcWZ6M3d2TS1wSC1aS0pHcmlxcWFFUkNvMU9pRExCOWU5VnNLdk9VSkxXZjZvSjJ0OUlkU250Z0tiMmNaY3BuOT" TargetMode="External"/><Relationship Id="rId4933" Type="http://schemas.openxmlformats.org/officeDocument/2006/relationships/hyperlink" Target="https://news.google.com/rss/articles/CBMi8AFBVV95cUxOeGxFRDkxclNkcjE3LWlBM0xZanRxSUxzdEhmQXZ2Y3JFUTJiUG9Ed3hweXY2RmxQNjFsdk53NmxCWkJ2RlY5X3JGazJwYlJub1VLZ3YwM0VzOW5jVVhvOEd5STB2WnhWdnBXTWtVdFpnX1RoTVgtNmtUREtpNGxlNWNlamdmSzkwU0hNT0sySkdhSG16YS1kMTV0MC1Ob0" TargetMode="External"/><Relationship Id="rId4934" Type="http://schemas.openxmlformats.org/officeDocument/2006/relationships/hyperlink" Target="https://news.google.com/rss/articles/CBMi0wFBVV95cUxNREhyNV9aUkJXbUNyLUNicVI4WWwyTzdhWTloMFZJdlNaVzgwN01YajlLSU1FbFdYY0FtWkM4QktTMmEzNzl2TDBnalV1OGhZc0RnWGF0ZDVESGtXRWF6dkV0T1BtUjFFcUhlRk01NjcyV3hLTUJLNS1mYXN4MVNYaWUtTWRObXFzNDZyZUR4cWVhaFdOQmt0TnNxbFhfMk" TargetMode="External"/><Relationship Id="rId4935" Type="http://schemas.openxmlformats.org/officeDocument/2006/relationships/hyperlink" Target="https://news.google.com/rss/articles/CBMi7AFBVV95cUxPd2hwZ0hhdG1hV0dLX3V6ZVZmZ3M4a3pOSmhOa0JObHUtWkxfcEpXSUg5TmY5aml5dG5lbzhCd2NwU05iemlGWS1qZHpiRFgwcXMzUDBBbkNHR3VZTmlmdEJ1MDVaRGpTdVI5Z3pQazh6c0FMSEhkTEstVHgwN0FxbWdmXzlZVGhzM1ppdkRlbFhqUXpUVTc0RTRmRHFRTj" TargetMode="External"/><Relationship Id="rId4936" Type="http://schemas.openxmlformats.org/officeDocument/2006/relationships/hyperlink" Target="https://news.google.com/rss/articles/CBMiakFVX3lxTFBPRHRzazg3WFcwVmdONWtoR1Ywb0JITHJ3Y25ZcVpYZzJXN3IyZDJoMmhKTmZWME9vdUxvZF84b1BIamZuUmVtaW90WFVEajVldHB0aWtFa0pjcHNLTTNPcHdiSHpROEN3TUE?oc=5" TargetMode="External"/><Relationship Id="rId4937" Type="http://schemas.openxmlformats.org/officeDocument/2006/relationships/hyperlink" Target="https://news.google.com/rss/articles/CBMimAFBVV95cUxNU0RQcHBPMWJkcklwSHcyWFJqaVh2MklTTUphUUhZYzJuOXVfTFB3ZGZjX2FZOGhIZ1BRZ2NqRXZWaWRoV05Xdnl2cVRzVTRqZ0hEbnR4cXprNk1GcjhxVlNISlZuOTZReWJmYzJkQ1dFYWVYR0paeUtTTFFWb3FwNU9DcmppbkZ3QTJock9HWW9uVmhuS0FKQw?oc=5" TargetMode="External"/><Relationship Id="rId4938" Type="http://schemas.openxmlformats.org/officeDocument/2006/relationships/hyperlink" Target="https://news.google.com/rss/articles/CBMijAFBVV95cUxQY2NxMm11VGVkVkpaQTZVMmFiWktnelItaDJrdloxd2JTdTV5NmlVbFgxdmY2TFJkMkFKd3RxdFQwODZWTkR6MWpvVjRWbS11ejlsQ0VLYkl3SmRlQ3Y2Njh2VkduRWFSZ013VnZmaDFJZzNXbFhTZm52R1NYY2xQOHliS0NOa2FIXzY5Qw?oc=5" TargetMode="External"/><Relationship Id="rId4939" Type="http://schemas.openxmlformats.org/officeDocument/2006/relationships/hyperlink" Target="https://news.google.com/rss/articles/CBMi3wFBVV95cUxQVGdMakNmcFVmLVE2LWdZSloxZG5HYklGdTNra1VHd3VSOXJjYjlQX3AtcEw4T1I5MVQ2a3RPYmxGSTVBTVZBYnVqRzFscnVOOGhzUEhOazZXWlpGWC1hZUhEeFNGbFlqWFpPb2EwUXFGVmN0RV9lUExSdno3QTRBS3RTSmZOMW9Ucjh1Z3EtMEZEYmI0eGtxR2pCSmNNTE" TargetMode="External"/><Relationship Id="rId4940" Type="http://schemas.openxmlformats.org/officeDocument/2006/relationships/hyperlink" Target="https://news.google.com/rss/articles/CBMijgFBVV95cUxQOXRSYlZtQTVEZE9UQjY5anZOV0RJT19OTG5aUXZzeUdySzhTeGMzWXBUZjg3SUhSMENrcmV6SVBKRXhSZWlibG5BZUQyMUZQWC1EU085NGZ1T3piOGhhU2ZzR25jTjg3NEl3VWFxYUVQQjV1blJyV3AyTk10dVQxUUt0NHlvNVJpQTZ1SXpR?oc=5" TargetMode="External"/><Relationship Id="rId4941" Type="http://schemas.openxmlformats.org/officeDocument/2006/relationships/hyperlink" Target="https://news.cnyes.com/news/id/6636780" TargetMode="External"/><Relationship Id="rId4942" Type="http://schemas.openxmlformats.org/officeDocument/2006/relationships/hyperlink" Target="https://news.google.com/rss/articles/CBMixAFBVV95cUxQMUZNNUhrQVhHdUZiOVJabncwbndqZVJaN1drMUxZX0JSYWhfVDFaMUs1TkNXYlJvdTMzQ1BXNDRJVExXUHRIVUJKS1JpeVdVZU1uT24wV2NTWUc5VkdUcWNLOGExejB4N0ZUVnlRSU53eThoeGFNdkJSVFBMUWQ0eDZSMktOUk9uOWFfWXZIa3R4b3psdDR0VWVtZ3k5UH" TargetMode="External"/><Relationship Id="rId4943" Type="http://schemas.openxmlformats.org/officeDocument/2006/relationships/hyperlink" Target="https://news.cnyes.com/news/id/6636773" TargetMode="External"/><Relationship Id="rId4944" Type="http://schemas.openxmlformats.org/officeDocument/2006/relationships/hyperlink" Target="https://www.gelonghui.com/live/2726990" TargetMode="External"/><Relationship Id="rId4945" Type="http://schemas.openxmlformats.org/officeDocument/2006/relationships/hyperlink" Target="https://news.cnyes.com/news/id/6636783" TargetMode="External"/><Relationship Id="rId4946" Type="http://schemas.openxmlformats.org/officeDocument/2006/relationships/hyperlink" Target="https://news.google.com/rss/articles/CBMimwFBVV95cUxQTUZtblJjR1FaSUt4Ry10d0d4MGlFb3V0VmIyZ3NQZWx1VEdYX0NldWJad1J3VDl6YWVtaGtNWWctR2VOUE8xempzNFVOS2hxaG5mT1NqMXNBY1ZRQzloMG5YX2RKTzdseHFHdG5BcGlZUEFMWE1najJxZ2FOcFV0WEFDRW9WUjRKSEh4LXFXcHVQaER6SUlna0ZuTQ?oc=" TargetMode="External"/><Relationship Id="rId4947" Type="http://schemas.openxmlformats.org/officeDocument/2006/relationships/hyperlink" Target="https://news.google.com/rss/articles/CBMic0FVX3lxTFB6OXVkQm1jXzhSZnBXT25vMXNpNE9yU2hpejdoYWk4WUk2TTN2Qm1FUC0zekJ5Z3ZDbmRUY1lHeXRRa2Fwck5TZnRwandfVHF1LTdRbGI3WGhkUVViY0txemxCcTZJNlY5RVdVcGRZOHlaS1E?oc=5" TargetMode="External"/><Relationship Id="rId4948" Type="http://schemas.openxmlformats.org/officeDocument/2006/relationships/hyperlink" Target="https://news.google.com/rss/articles/CBMiZEFVX3lxTFBHUjNKbkYyRy1IXzR0NkxsR0sybjVzRjBpeU1qN3d0eHpDN1AtNXJsSmZWZ2hoTzNTd190VDBnV2JQa3hXa0N6blZSOERtaUc2aEZGRGJmZHlNYjVNNmMxVEdXVTE?oc=5" TargetMode="External"/><Relationship Id="rId4949" Type="http://schemas.openxmlformats.org/officeDocument/2006/relationships/hyperlink" Target="https://news.cnyes.com/news/id/6636754" TargetMode="External"/><Relationship Id="rId4950" Type="http://schemas.openxmlformats.org/officeDocument/2006/relationships/hyperlink" Target="https://news.google.com/rss/articles/CBMijwFBVV95cUxPXzF1eVlqdERzaFQzUlgyQVdqZDlaUGVqZXM0R003ZlZPU2hhdjA2dGt0c0RqZVk0T1ZsM1NNcmQ0QUxGZi1xOTdtT0JZWkpHdkIxVnR1azM2OXJVSndaWjhXODR6RVpuczJBaG9uZnZwMVhnZDFMd1h3c2VmSUNTaExNZTgxQmx3ZjVTd3dGMA?oc=5" TargetMode="External"/><Relationship Id="rId4951" Type="http://schemas.openxmlformats.org/officeDocument/2006/relationships/hyperlink" Target="https://news.cnyes.com/news/id/6636789" TargetMode="External"/><Relationship Id="rId4952" Type="http://schemas.openxmlformats.org/officeDocument/2006/relationships/hyperlink" Target="https://news.cnyes.com/news/id/6636790" TargetMode="External"/><Relationship Id="rId4953" Type="http://schemas.openxmlformats.org/officeDocument/2006/relationships/hyperlink" Target="https://news.cnyes.com/news/id/6636857" TargetMode="External"/><Relationship Id="rId4954" Type="http://schemas.openxmlformats.org/officeDocument/2006/relationships/hyperlink" Target="https://news.cnyes.com/news/id/6636785" TargetMode="External"/><Relationship Id="rId4955" Type="http://schemas.openxmlformats.org/officeDocument/2006/relationships/hyperlink" Target="https://news.cnyes.com/news/id/6636764" TargetMode="External"/><Relationship Id="rId4956" Type="http://schemas.openxmlformats.org/officeDocument/2006/relationships/hyperlink" Target="https://news.cnyes.com/news/id/6636770" TargetMode="External"/><Relationship Id="rId4957" Type="http://schemas.openxmlformats.org/officeDocument/2006/relationships/hyperlink" Target="https://news.google.com/rss/articles/CBMiwAFBVV95cUxPZFQ1bFJTdXFRUUJkeEZEX3ZkY25IWE5UVzJNMzlwa0ppNWNpRy1INUZnNm1HSTlUSEFHYXpPMi1LRkxFS295aXlkZEJjUlJqT1pKWndhOVRfQ1RUYkl5UnROMlRLcUt3eTBXbE5ZZWJSM3lkNEVJRXAtdmdYYy1Eb1pzYlFqQnJwX2J1RFhRYjNtNEtnajBOalNIdzYxRl" TargetMode="External"/><Relationship Id="rId4958" Type="http://schemas.openxmlformats.org/officeDocument/2006/relationships/hyperlink" Target="https://news.google.com/rss/articles/CBMikAFBVV95cUxQUEl2elV6UUNmMndmTFBHYTRJd3JQWW9PY054X2F1UnJKN2NadzdoQ0VFTEllbXF3RFY0MEhneFMySFdJQWlUd01mMWVhTWVsSTJOLXlOZ3ZxVDNTM1I3WHQxbVBEU1B4SzczcHZtRndKdGswbm1nb2pGa0pGbmRUUGN2YWRleF8xbVJVeHBkNE0?oc=5" TargetMode="External"/><Relationship Id="rId4959" Type="http://schemas.openxmlformats.org/officeDocument/2006/relationships/hyperlink" Target="https://news.google.com/rss/articles/CBMizwFBVV95cUxNZTNsalJUQ3laQTRNLVlWRDVKRkxiR1lwNDhFVEtxZjBJZWQzRUxOOUgxQXdoOVhzbVVKdzM2SUllaGIxTklaSklwb3QyMmNLMWpsWEQxMnF4X082VHdQcF9qNE8zZFEtZXdyNnVpUzRlcG9FNXIzMnBsMzNtTjluNnZ4Y0l4NmdhbDRrQkx2UHhVcEYzeHRZdzJvUlo5TE" TargetMode="External"/><Relationship Id="rId4960" Type="http://schemas.openxmlformats.org/officeDocument/2006/relationships/hyperlink" Target="https://news.google.com/rss/articles/CBMijgJBVV95cUxPZ2pudHhlTkxpRHdfYXBBcEF5amJ6dlJiQnlsdWhaMFVUcEsyelQ1NzhPckFZakwtUjhiTEs0c0ZyMW5XdHB0Sm1sSVlRUzZpTThrclNGdTZEUnlkNl83ZUxHNWN4ZzRRMEp1MERSdGVpZllDR3kyMTlPcHhKX19jaS12S3pWbzVoei1Hb2h0OXV3Z2dZR0tWQzQ3SER2X2" TargetMode="External"/><Relationship Id="rId4961" Type="http://schemas.openxmlformats.org/officeDocument/2006/relationships/hyperlink" Target="https://news.google.com/rss/articles/CBMilAFBVV95cUxPeUxUQmVxd25jUXZ3R0c4U2R0SGRlLWNDSkN4bHFnQ3ozYkphSXhhdEVrTzA0dGVvcGFhMFNWTnVHZkpBOGNYb08tc29qcnBzbU5MNTZFbzdIQm1ubW1leElBbXBtcVdVbl9SNHRvVVpMWlpfUXFJYTlFNnAydW1pOGxMckxvNi1KQkl6QWdvOWdmZnli?oc=5" TargetMode="External"/><Relationship Id="rId4962" Type="http://schemas.openxmlformats.org/officeDocument/2006/relationships/hyperlink" Target="https://news.google.com/rss/articles/CBMiZkFVX3lxTE91RHlrY2ppeEgxbXlvVGw3Z1hMcGFGbFB5QURBbnY2ZnVYaFhvc2RVczZpajdXbVFMcjREVlRxVHprZE1uLWliczVkRXg1Y0JWLTNPZWM3Qkh4UFVsdEw0OG1FVl9Pdw?oc=5" TargetMode="External"/><Relationship Id="rId4963" Type="http://schemas.openxmlformats.org/officeDocument/2006/relationships/hyperlink" Target="https://news.google.com/rss/articles/CBMilAFBVV95cUxNVnBibTJDb2RHUmZDNjJoS2xQdm9PbWJ0SXlxbG0wNm9vUi1fTC1YRlFWOS1jV1BCRTFobmpFMUZMdldFcmJIUzdyb013c0VZcHFsdDlYUEZQd3NwS213V0lrSk9QVHJJd3FzTTFFQUFTTVNHaWxlRWtrcXRzbm9zS2lrSEpFSkdWQms1dDVoZGhSMVlx?oc=5" TargetMode="External"/><Relationship Id="rId4964" Type="http://schemas.openxmlformats.org/officeDocument/2006/relationships/hyperlink" Target="https://news.google.com/rss/articles/CBMikgJBVV95cUxQNDFZQV9uak12T2p6WHhjX1ppTFBGM18wR0Nqc3FEQUVVbTdQQjZpVjdJM1FNMTNLWTFjOF9mSDlmd2d6bEpmQ3ZIdFQxX0FzY21rYkVzUUVXcWs3UHZtR2l1V2x1OUQzSGpmYnlKM2lSRTltX3UtWlZPQ2JhaTZPeDhydkhVUHRBSEt0QWo0TmlhSElRaXM4TVlRN2Y0YV" TargetMode="External"/><Relationship Id="rId4965" Type="http://schemas.openxmlformats.org/officeDocument/2006/relationships/hyperlink" Target="https://www.gelonghui.com/live/2726993" TargetMode="External"/><Relationship Id="rId4966" Type="http://schemas.openxmlformats.org/officeDocument/2006/relationships/hyperlink" Target="https://news.google.com/rss/articles/CBMikgJBVV95cUxQNDFZQV9uak12T2p6WHhjX1ppTFBGM18wR0Nqc3FEQUVVbTdQQjZpVjdJM1FNMTNLWTFjOF9mSDlmd2d6bEpmQ3ZIdFQxX0FzY21rYkVzUUVXcWs3UHZtR2l1V2x1OUQzSGpmYnlKM2lSRTltX3UtWlZPQ2JhaTZPeDhydkhVUHRBSEt0QWo0TmlhSElRaXM4TVlRN2Y0YV" TargetMode="External"/><Relationship Id="rId4967" Type="http://schemas.openxmlformats.org/officeDocument/2006/relationships/hyperlink" Target="https://news.google.com/rss/articles/CBMi6gFBVV95cUxPYVdBQUhxNEhzdGhaUm1XalJLRWhpbWU3SFB3RDF3eDFmbTlxdno0bGVlT1FQeUxnX0gxRVpXWGdYb0lYbHdkZEdFb1BvbEpuSy1VeFZlbEJ4SHZEelBCSFZwSnFvbGJHRW9wZGhWMUJzbFJIUVlHZktoTGRqcDJCUXFyMmlDci1ScW9fVmVFM0c5cU10bGhQeWJyZFpTa2" TargetMode="External"/><Relationship Id="rId4968" Type="http://schemas.openxmlformats.org/officeDocument/2006/relationships/hyperlink" Target="https://news.google.com/rss/articles/CBMiswFBVV95cUxQUVJmV3g5NUpzQWI1czcwMkV4bjVya2tQbWdCQ2V4Mk52cnRjTjJLdXdJa3c0Y1paV1RMQ250Tk9WMWRabWdRVnhvZEZhMmE3aC1VWHFyb3ROZ3JzaFVjeE9wM2ZmTTlpNk9wdEpnTkU4VVdjYV82NXo1VlVmZ0NlOTlWanhOSE14RUVlU0ppeUhDM05hLW9zc0dGOEdsWE" TargetMode="External"/><Relationship Id="rId4969" Type="http://schemas.openxmlformats.org/officeDocument/2006/relationships/hyperlink" Target="https://tw.tradingview.com/symbols/NASDAQ-AMGN/news/" TargetMode="External"/><Relationship Id="rId4970" Type="http://schemas.openxmlformats.org/officeDocument/2006/relationships/hyperlink" Target="https://news.google.com/rss/articles/CBMirwFBVV95cUxOaHNvcElwSXZfWnhwS214b1kzVEdRRlF6THNld0V2MjZRckQyTG9BMVM5azBwbFRtcFNVMjNjQUdidTc1VHU4dVhoZFRkSGt1Z2txaFBOQzhHNnlXS01rdEZSQUNBRmdpcU5PUlkyUjB3ZnNyd0JuMGpwZHVQLTRrYm1aT3RrdmFYb2VfQy1HRkNfd1ZSd1NfeWVSdzREOF" TargetMode="External"/><Relationship Id="rId4971" Type="http://schemas.openxmlformats.org/officeDocument/2006/relationships/hyperlink" Target="https://www.gelonghui.com/live/2726993" TargetMode="External"/><Relationship Id="rId4972" Type="http://schemas.openxmlformats.org/officeDocument/2006/relationships/hyperlink" Target="https://news.google.com/rss/articles/CBMihwFBVV95cUxNMExPLWVmWW5vSXhFZmtxQVlmS1Q5NG9MbE5PVFNXM1prY1AwTkZVMzZZNWxCNlgyamt6dUtJTDNIX0E3RVNZYUFWTUpQT2F5cXhoSm94ZV9aT2pUdFEzanJKUHplR2RtVWYzdllFV0NOVVhnWHpqX21xT0Ytam54OF8zVWx6YWc?oc=5" TargetMode="External"/><Relationship Id="rId4973" Type="http://schemas.openxmlformats.org/officeDocument/2006/relationships/hyperlink" Target="https://news.google.com/rss/articles/CBMimgFBVV95cUxOanNSR2RsTXZ4Wmt2WnI2RGIxdEgwRWJ5UzYtUWRuQWk2THBxamFlTEhTN0lrTGtncUtTWmwzMmlkQ2VEdUhaZmV4S3d6dE5kbTFDWFhPaHl0RFlwQXNSVi1qeUp4SHVTX2ZEREg2X3JLaDlFN0ZBaFhqVXhZUjVoeEFMMV94UFh1eEp3RThnSzFyWkxuTGFSVVNB?oc=5" TargetMode="External"/><Relationship Id="rId4974" Type="http://schemas.openxmlformats.org/officeDocument/2006/relationships/hyperlink" Target="https://news.cnyes.com/news/id/6636582" TargetMode="External"/><Relationship Id="rId4975" Type="http://schemas.openxmlformats.org/officeDocument/2006/relationships/hyperlink" Target="https://news.google.com/rss/articles/CBMixgFBVV95cUxPb0V0SWdrNnhyRmFXVVJNMEFzWVc1TVJYVHNPc0tvZzFGT1lrdFlBaF9YOW5SeEpMY2N6Q3dUbmtsV0Z2eTh3WGlmN2VvNkxpamtQTk9tLWtRSzZnV3lJWnpnWnQwa3pfc0NyUGZXSVllTnNjNnRWQWE1Qlo0NzJveDdJYVhrZ2NrVVZ3bFFnMWR6Uk5FY01CeXE3d0FrTl" TargetMode="External"/><Relationship Id="rId4976" Type="http://schemas.openxmlformats.org/officeDocument/2006/relationships/hyperlink" Target="https://news.google.com/rss/articles/CBMigAFBVV95cUxOblhqLWZ1akNYalZQclZnbTZWcU9xVTZ3bnRXV3pqeFVPeVZfcEYwU3FaakdoRDV4aTJEM21PRTRneXJoQl9TZkNPWWtQYUJJQkp4RzNjcG5WZ2ZRd2wwWGRhS0tnOE4wVWhkT2tEUEdVQ0ZwZVBxWnE4SUUxaFZqSw?oc=5" TargetMode="External"/><Relationship Id="rId4977" Type="http://schemas.openxmlformats.org/officeDocument/2006/relationships/hyperlink" Target="https://news.google.com/rss/articles/CBMikgFBVV95cUxPdldqQVV3ZXdmM0otRmhZai1UbFFoX0dHSDB6WkpKYU9mTlVSTVEtYUx5TlJvZllEbG1YOWY0ZUlldnJxN0hxaWh5SFAwZ3J3NHplWlI5R3VlVUZyTzBCOGtYUDgtUHZHUnNDWThFUnZSdFVkM2tsY3dJN3F3UmZIVnRaVGFGcEV3ZEZOYVN3QjJHUQ?oc=5" TargetMode="External"/><Relationship Id="rId4978" Type="http://schemas.openxmlformats.org/officeDocument/2006/relationships/hyperlink" Target="https://news.google.com/rss/articles/CBMiqAFBVV95cUxQMUtvVlVPWTVnR0tfTURRelZ1UHh1dTFJWWtjLUcyUklQZEE4UlBwSk5RczBxelppQnBnNnFmT0hjNnRCUFU5SDNtTEVvNGYwS1RuUWpLZklEclFPMk1VTV9Cc0dhd1RSdEktdmw2cEo3YjJMWEZFaHZ6cHdQZm0xOUlLQkt3YnhZMWdrUF92MWx1ZWQ2aWJndXkyN3VmU0" TargetMode="External"/><Relationship Id="rId4979" Type="http://schemas.openxmlformats.org/officeDocument/2006/relationships/hyperlink" Target="https://news.google.com/rss/articles/CBMiuwFBVV95cUxQYVNQU2d4cHp6SHgxZ0dTMFpoWXM5N25QUnFMVFliOEJ4RlZfMHAxR0VyQ1FFcjE0NE1Ja3BuLUVyWGVZMk9PTDhLSkk3RXJ4YVh4MURKYktCb1o4WW8xOEVmdWltUXRZVUZtYUhtZ0pFc0RnSWEtMWxNelpZVWxtQ0ZFTVdWMi1iemJadlAyRFN0WGo3WHpucGtRRGVQYU" TargetMode="External"/><Relationship Id="rId4980" Type="http://schemas.openxmlformats.org/officeDocument/2006/relationships/hyperlink" Target="https://news.google.com/rss/articles/CBMizAFBVV95cUxPcVNFR1NfZXFaaHRReVFab2tLU1htNE5Ib1pad1VrRTRRcVprSUZmNDBUMUQxaHJUdXFRTU5SOWk4UDJaWjJZelZNV2tCa3l1LW1FR1huMEk3WmRIdU9TSWNZY09pYWF2Z2NsNk1yWnhIcDV3ZzJUY0ZjQ2JrSnpoY1lpRlFZUXhhb1ozdmJSV2FXbXA2N3ptampPa1RmVE" TargetMode="External"/><Relationship Id="rId4981" Type="http://schemas.openxmlformats.org/officeDocument/2006/relationships/hyperlink" Target="https://news.google.com/rss/articles/CBMikwFBVV95cUxQZmNMQWNMQlZlQURPMi0wSl85a0JWN1dKWGxDYUF2cGhyaTBwMWVPdThTdnF0RGI4SkRmMHpQZkdwMXhHMnV0cExlVmZjdUN1NUppSml5YjNWU2F0U0EyWlNzdVYwU21QWFduNTFSLVd4blBiNjF1ejZ0M3AyTk1uRWJoMkk1Z1FJRzVFalNOR0M3SUk?oc=5" TargetMode="External"/><Relationship Id="rId4982" Type="http://schemas.openxmlformats.org/officeDocument/2006/relationships/hyperlink" Target="https://news.google.com/rss/articles/CBMiywFBVV95cUxOOE1JOG16LUsyd0FLVktkN3NGQTVLWG52SEYyN3FILTNFZkZ3cXdxTUUxZHlqQTFWMXdYLURCOC15UVBjV2RGb2tjMEY5TTlObUhMdnhpQ25NZkFLWXpWQkZMcHBiZS1neGJVNlZ3alltMzhkRmxaWUV0eE9BOTI5ZzdnQmcwYnZxVmxmWDFmS2doVlUzVmxDdzJtTjd1U3" TargetMode="External"/><Relationship Id="rId4983" Type="http://schemas.openxmlformats.org/officeDocument/2006/relationships/hyperlink" Target="https://news.google.com/rss/articles/CBMiqwFBVV95cUxPTHpPSGVGVVRXV18yWnpTbE5DNjM5NkVwVmtyTVlJeUZ2WFZEUUUyaWpKUVg1NHZOY3dNWkNDS2FDOHVYYm9mRXctM0hEdnZ5ai1uenhUald2Qk1ULTNKNFlPMGhyYWFZeV91cTN4WHFUUlI2VmJfY3RFZ1BrR25icm0ySzQ5TWx6QTUzVzBSUm9fVmltbFBQRTdOeFRJU0" TargetMode="External"/><Relationship Id="rId498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0"/>
  </cols>
  <sheetData>
    <row r="1" customFormat="false" ht="19.4" hidden="false" customHeight="false" outlineLevel="0" collapsed="false">
      <c r="A1" s="1" t="s">
        <v>0</v>
      </c>
    </row>
    <row r="2" customFormat="false" ht="29.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9.85" hidden="false" customHeight="false" outlineLevel="0" collapsed="false">
      <c r="A5" s="4" t="s">
        <v>3</v>
      </c>
    </row>
    <row r="6" customFormat="false" ht="15" hidden="false" customHeight="false" outlineLevel="0" collapsed="false">
      <c r="A6" s="4" t="s">
        <v>4</v>
      </c>
    </row>
    <row r="7" customFormat="false" ht="29.8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t="s">
        <v>9</v>
      </c>
    </row>
    <row r="12" customFormat="false" ht="15" hidden="false" customHeight="false" outlineLevel="0" collapsed="false">
      <c r="A12" s="4" t="s">
        <v>10</v>
      </c>
    </row>
    <row r="13" customFormat="false" ht="15" hidden="false" customHeight="false" outlineLevel="0" collapsed="false">
      <c r="A13" s="2"/>
    </row>
    <row r="14" customFormat="false" ht="15" hidden="false" customHeight="false" outlineLevel="0" collapsed="false">
      <c r="A14" s="3" t="s">
        <v>11</v>
      </c>
    </row>
    <row r="15" customFormat="false" ht="15" hidden="false" customHeight="false" outlineLevel="0" collapsed="false">
      <c r="A15" s="5" t="s">
        <v>12</v>
      </c>
      <c r="B15" s="5" t="n">
        <f aca="false">COUNTIF(覆核!$M$2:$M$4984,"維持")</f>
        <v>129</v>
      </c>
    </row>
    <row r="16" customFormat="false" ht="15" hidden="false" customHeight="false" outlineLevel="0" collapsed="false">
      <c r="A16" s="5" t="s">
        <v>13</v>
      </c>
      <c r="B16" s="5" t="n">
        <f aca="false">COUNTIF(覆核!$M$2:$M$4984,"修改")</f>
        <v>27</v>
      </c>
    </row>
    <row r="17" customFormat="false" ht="15" hidden="false" customHeight="false" outlineLevel="0" collapsed="false">
      <c r="A17" s="5" t="s">
        <v>14</v>
      </c>
      <c r="B17" s="5" t="n">
        <f aca="false">COUNTIF(覆核!$M$2:$M$4984,"排除")</f>
        <v>4827</v>
      </c>
    </row>
    <row r="18" customFormat="false" ht="15" hidden="false" customHeight="false" outlineLevel="0" collapsed="false">
      <c r="A18" s="5" t="s">
        <v>15</v>
      </c>
      <c r="B18" s="5" t="n">
        <f aca="false">COUNTBLANK(覆核!$R$2:$R$4984)</f>
        <v>0</v>
      </c>
    </row>
    <row r="20" customFormat="false" ht="15" hidden="false" customHeight="false" outlineLevel="0" collapsed="false">
      <c r="A20" s="5"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9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8"/>
    <col collapsed="false" customWidth="true" hidden="false" outlineLevel="0" max="4" min="4" style="0" width="18"/>
    <col collapsed="false" customWidth="true" hidden="false" outlineLevel="0" max="5" min="5" style="0" width="42"/>
    <col collapsed="false" customWidth="true" hidden="false" outlineLevel="0" max="6" min="6" style="0" width="34"/>
    <col collapsed="false" customWidth="true" hidden="false" outlineLevel="0" max="7" min="7" style="0" width="16"/>
    <col collapsed="false" customWidth="true" hidden="false" outlineLevel="0" max="8" min="8" style="0" width="8"/>
    <col collapsed="false" customWidth="true" hidden="false" outlineLevel="0" max="9" min="9" style="0" width="22"/>
    <col collapsed="false" customWidth="true" hidden="false" outlineLevel="0" max="10" min="10" style="0" width="14"/>
    <col collapsed="false" customWidth="true" hidden="false" outlineLevel="0" max="11" min="11" style="0" width="8"/>
    <col collapsed="false" customWidth="true" hidden="false" outlineLevel="0" max="12" min="12" style="0" width="10"/>
    <col collapsed="false" customWidth="true" hidden="false" outlineLevel="0" max="13" min="13" style="0" width="8"/>
    <col collapsed="false" customWidth="true" hidden="false" outlineLevel="0" max="14" min="14" style="0" width="22"/>
    <col collapsed="false" customWidth="true" hidden="false" outlineLevel="0" max="15" min="15" style="0" width="8"/>
    <col collapsed="false" customWidth="true" hidden="false" outlineLevel="0" max="16" min="16" style="0" width="48"/>
    <col collapsed="false" customWidth="true" hidden="false" outlineLevel="0" max="17" min="17" style="0" width="8"/>
    <col collapsed="false" customWidth="true" hidden="false" outlineLevel="0" max="18" min="18" style="0" width="10"/>
    <col collapsed="false" customWidth="true" hidden="false" outlineLevel="0" max="19" min="19" style="0" width="22"/>
    <col collapsed="false" customWidth="true" hidden="false" outlineLevel="0" max="20" min="20" style="0" width="16"/>
    <col collapsed="false" customWidth="true" hidden="false" outlineLevel="0" max="21" min="21" style="0" width="8"/>
    <col collapsed="false" customWidth="true" hidden="false" outlineLevel="0" max="22" min="22" style="0" width="20"/>
    <col collapsed="false" customWidth="true" hidden="false" outlineLevel="0" max="23" min="23" style="0" width="10"/>
    <col collapsed="false" customWidth="true" hidden="false" outlineLevel="0" max="24" min="24" style="0" width="16"/>
    <col collapsed="false" customWidth="true" hidden="false" outlineLevel="0" max="25" min="25" style="0" width="22"/>
    <col collapsed="false" customWidth="true" hidden="false" outlineLevel="0" max="26" min="26" style="0" width="10"/>
    <col collapsed="false" customWidth="true" hidden="false" outlineLevel="0" max="27" min="27" style="0" width="26"/>
    <col collapsed="false" customWidth="true" hidden="false" outlineLevel="0" max="28" min="28" style="0" width="10"/>
  </cols>
  <sheetData>
    <row r="1" customFormat="false" ht="31.5" hidden="false" customHeight="true" outlineLevel="0" collapsed="false">
      <c r="A1" s="6" t="s">
        <v>17</v>
      </c>
      <c r="B1" s="6" t="s">
        <v>18</v>
      </c>
      <c r="C1" s="7" t="s">
        <v>19</v>
      </c>
      <c r="D1" s="6" t="s">
        <v>20</v>
      </c>
      <c r="E1" s="6" t="s">
        <v>21</v>
      </c>
      <c r="F1" s="6" t="s">
        <v>22</v>
      </c>
      <c r="G1" s="6" t="s">
        <v>23</v>
      </c>
      <c r="H1" s="7" t="s">
        <v>24</v>
      </c>
      <c r="I1" s="6" t="s">
        <v>25</v>
      </c>
      <c r="J1" s="6" t="s">
        <v>26</v>
      </c>
      <c r="K1" s="6" t="s">
        <v>27</v>
      </c>
      <c r="L1" s="6" t="s">
        <v>28</v>
      </c>
      <c r="M1" s="6" t="s">
        <v>29</v>
      </c>
      <c r="N1" s="6" t="s">
        <v>30</v>
      </c>
      <c r="O1" s="6" t="s">
        <v>31</v>
      </c>
      <c r="P1" s="6" t="s">
        <v>32</v>
      </c>
      <c r="Q1" s="6" t="s">
        <v>33</v>
      </c>
      <c r="R1" s="8" t="s">
        <v>34</v>
      </c>
      <c r="S1" s="8" t="s">
        <v>35</v>
      </c>
      <c r="T1" s="6" t="s">
        <v>36</v>
      </c>
      <c r="U1" s="6" t="s">
        <v>37</v>
      </c>
      <c r="V1" s="8" t="s">
        <v>38</v>
      </c>
      <c r="W1" s="8" t="s">
        <v>39</v>
      </c>
      <c r="X1" s="6" t="s">
        <v>40</v>
      </c>
      <c r="Y1" s="8" t="s">
        <v>41</v>
      </c>
      <c r="Z1" s="8" t="s">
        <v>42</v>
      </c>
      <c r="AA1" s="7" t="s">
        <v>43</v>
      </c>
      <c r="AB1" s="6" t="s">
        <v>44</v>
      </c>
    </row>
    <row r="2" customFormat="false" ht="44" hidden="false" customHeight="false" outlineLevel="0" collapsed="false">
      <c r="A2" s="9" t="n">
        <v>1</v>
      </c>
      <c r="B2" s="9" t="s">
        <v>45</v>
      </c>
      <c r="C2" s="9" t="s">
        <v>46</v>
      </c>
      <c r="D2" s="10" t="s">
        <v>47</v>
      </c>
      <c r="E2" s="11" t="s">
        <v>48</v>
      </c>
      <c r="F2" s="10" t="s">
        <v>49</v>
      </c>
      <c r="G2" s="12" t="s">
        <v>50</v>
      </c>
      <c r="H2" s="13" t="n">
        <v>-0.089</v>
      </c>
      <c r="I2" s="14" t="s">
        <v>51</v>
      </c>
      <c r="J2" s="15" t="s">
        <v>52</v>
      </c>
      <c r="K2" s="9" t="n">
        <v>2</v>
      </c>
      <c r="L2" s="9"/>
      <c r="M2" s="16" t="s">
        <v>53</v>
      </c>
      <c r="N2" s="14"/>
      <c r="O2" s="17" t="s">
        <v>54</v>
      </c>
      <c r="P2" s="15" t="s">
        <v>55</v>
      </c>
      <c r="Q2" s="9"/>
      <c r="R2" s="18" t="s">
        <v>53</v>
      </c>
      <c r="S2" s="19"/>
      <c r="T2" s="15" t="str">
        <f aca="false">IF(R2="維持",J2,IF(R2="排除","無關新聞事件",IFERROR(INDEX(事件規則!$B$2:$B$53,MATCH(S2,事件規則!$A$2:$A$53,0)),"")))</f>
        <v>無關新聞事件</v>
      </c>
      <c r="U2" s="20" t="n">
        <f aca="false">IF(R2="維持",K2,IF(R2="排除",0,IFERROR(INDEX(事件規則!$C$2:$C$53,MATCH(S2,事件規則!$A$2:$A$53,0)),"")))</f>
        <v>0</v>
      </c>
      <c r="V2" s="21"/>
      <c r="W2" s="22"/>
      <c r="X2" s="10" t="str">
        <f aca="false">IF(AND(R2="修改",S2=""),"請選新事件代碼",IF(AND(R2&lt;&gt;"修改",S2&lt;&gt;""),"只有「修改」才需填代碼",""))</f>
        <v/>
      </c>
      <c r="Y2" s="21"/>
      <c r="Z2" s="22"/>
      <c r="AA2" s="12" t="s">
        <v>56</v>
      </c>
      <c r="AB2" s="12"/>
    </row>
    <row r="3" customFormat="false" ht="41" hidden="false" customHeight="false" outlineLevel="0" collapsed="false">
      <c r="A3" s="9" t="n">
        <v>2</v>
      </c>
      <c r="B3" s="9" t="s">
        <v>57</v>
      </c>
      <c r="C3" s="9" t="s">
        <v>58</v>
      </c>
      <c r="D3" s="10" t="s">
        <v>59</v>
      </c>
      <c r="E3" s="11" t="s">
        <v>60</v>
      </c>
      <c r="F3" s="10" t="s">
        <v>61</v>
      </c>
      <c r="G3" s="12" t="s">
        <v>62</v>
      </c>
      <c r="H3" s="13" t="n">
        <v>-0.949</v>
      </c>
      <c r="I3" s="14" t="s">
        <v>51</v>
      </c>
      <c r="J3" s="15" t="s">
        <v>52</v>
      </c>
      <c r="K3" s="9" t="n">
        <v>2</v>
      </c>
      <c r="L3" s="9"/>
      <c r="M3" s="16" t="s">
        <v>63</v>
      </c>
      <c r="N3" s="14"/>
      <c r="O3" s="17" t="s">
        <v>54</v>
      </c>
      <c r="P3" s="15" t="s">
        <v>64</v>
      </c>
      <c r="Q3" s="9"/>
      <c r="R3" s="18" t="s">
        <v>63</v>
      </c>
      <c r="S3" s="19"/>
      <c r="T3" s="15" t="str">
        <f aca="false">IF(R3="維持",J3,IF(R3="排除","無關新聞事件",IFERROR(INDEX(事件規則!$B$2:$B$53,MATCH(S3,事件規則!$A$2:$A$53,0)),"")))</f>
        <v>分析師降評</v>
      </c>
      <c r="U3" s="20" t="n">
        <f aca="false">IF(R3="維持",K3,IF(R3="排除",0,IFERROR(INDEX(事件規則!$C$2:$C$53,MATCH(S3,事件規則!$A$2:$A$53,0)),"")))</f>
        <v>2</v>
      </c>
      <c r="V3" s="21"/>
      <c r="W3" s="22"/>
      <c r="X3" s="10" t="str">
        <f aca="false">IF(AND(R3="修改",S3=""),"請選新事件代碼",IF(AND(R3&lt;&gt;"修改",S3&lt;&gt;""),"只有「修改」才需填代碼",""))</f>
        <v/>
      </c>
      <c r="Y3" s="21"/>
      <c r="Z3" s="22"/>
      <c r="AA3" s="12" t="s">
        <v>65</v>
      </c>
      <c r="AB3" s="12"/>
    </row>
    <row r="4" customFormat="false" ht="58.2" hidden="false" customHeight="false" outlineLevel="0" collapsed="false">
      <c r="A4" s="9" t="n">
        <v>3</v>
      </c>
      <c r="B4" s="9" t="s">
        <v>57</v>
      </c>
      <c r="C4" s="9" t="s">
        <v>66</v>
      </c>
      <c r="D4" s="10" t="s">
        <v>67</v>
      </c>
      <c r="E4" s="11" t="s">
        <v>68</v>
      </c>
      <c r="F4" s="10" t="s">
        <v>69</v>
      </c>
      <c r="G4" s="12" t="s">
        <v>70</v>
      </c>
      <c r="H4" s="13" t="n">
        <v>-0.932</v>
      </c>
      <c r="I4" s="14" t="s">
        <v>51</v>
      </c>
      <c r="J4" s="15" t="s">
        <v>52</v>
      </c>
      <c r="K4" s="9" t="n">
        <v>2</v>
      </c>
      <c r="L4" s="9"/>
      <c r="M4" s="16" t="s">
        <v>63</v>
      </c>
      <c r="N4" s="14"/>
      <c r="O4" s="17" t="s">
        <v>54</v>
      </c>
      <c r="P4" s="15" t="s">
        <v>64</v>
      </c>
      <c r="Q4" s="9"/>
      <c r="R4" s="18" t="s">
        <v>63</v>
      </c>
      <c r="S4" s="19"/>
      <c r="T4" s="15" t="str">
        <f aca="false">IF(R4="維持",J4,IF(R4="排除","無關新聞事件",IFERROR(INDEX(事件規則!$B$2:$B$53,MATCH(S4,事件規則!$A$2:$A$53,0)),"")))</f>
        <v>分析師降評</v>
      </c>
      <c r="U4" s="20" t="n">
        <f aca="false">IF(R4="維持",K4,IF(R4="排除",0,IFERROR(INDEX(事件規則!$C$2:$C$53,MATCH(S4,事件規則!$A$2:$A$53,0)),"")))</f>
        <v>2</v>
      </c>
      <c r="V4" s="21"/>
      <c r="W4" s="22"/>
      <c r="X4" s="10" t="str">
        <f aca="false">IF(AND(R4="修改",S4=""),"請選新事件代碼",IF(AND(R4&lt;&gt;"修改",S4&lt;&gt;""),"只有「修改」才需填代碼",""))</f>
        <v/>
      </c>
      <c r="Y4" s="21"/>
      <c r="Z4" s="22"/>
      <c r="AA4" s="12" t="s">
        <v>71</v>
      </c>
      <c r="AB4" s="12"/>
    </row>
    <row r="5" customFormat="false" ht="29.85" hidden="false" customHeight="false" outlineLevel="0" collapsed="false">
      <c r="A5" s="9" t="n">
        <v>4</v>
      </c>
      <c r="B5" s="9" t="s">
        <v>57</v>
      </c>
      <c r="C5" s="9" t="s">
        <v>58</v>
      </c>
      <c r="D5" s="10" t="s">
        <v>59</v>
      </c>
      <c r="E5" s="11" t="s">
        <v>72</v>
      </c>
      <c r="F5" s="15" t="s">
        <v>73</v>
      </c>
      <c r="G5" s="12" t="s">
        <v>74</v>
      </c>
      <c r="H5" s="13" t="n">
        <v>-0.962</v>
      </c>
      <c r="I5" s="14" t="s">
        <v>51</v>
      </c>
      <c r="J5" s="15" t="s">
        <v>52</v>
      </c>
      <c r="K5" s="9" t="n">
        <v>2</v>
      </c>
      <c r="L5" s="9"/>
      <c r="M5" s="16" t="s">
        <v>63</v>
      </c>
      <c r="N5" s="14"/>
      <c r="O5" s="17" t="s">
        <v>54</v>
      </c>
      <c r="P5" s="15" t="s">
        <v>64</v>
      </c>
      <c r="Q5" s="9"/>
      <c r="R5" s="18" t="s">
        <v>63</v>
      </c>
      <c r="S5" s="19"/>
      <c r="T5" s="15" t="str">
        <f aca="false">IF(R5="維持",J5,IF(R5="排除","無關新聞事件",IFERROR(INDEX(事件規則!$B$2:$B$53,MATCH(S5,事件規則!$A$2:$A$53,0)),"")))</f>
        <v>分析師降評</v>
      </c>
      <c r="U5" s="20" t="n">
        <f aca="false">IF(R5="維持",K5,IF(R5="排除",0,IFERROR(INDEX(事件規則!$C$2:$C$53,MATCH(S5,事件規則!$A$2:$A$53,0)),"")))</f>
        <v>2</v>
      </c>
      <c r="V5" s="21"/>
      <c r="W5" s="22"/>
      <c r="X5" s="10" t="str">
        <f aca="false">IF(AND(R5="修改",S5=""),"請選新事件代碼",IF(AND(R5&lt;&gt;"修改",S5&lt;&gt;""),"只有「修改」才需填代碼",""))</f>
        <v/>
      </c>
      <c r="Y5" s="21"/>
      <c r="Z5" s="22"/>
      <c r="AA5" s="12" t="s">
        <v>75</v>
      </c>
      <c r="AB5" s="12"/>
    </row>
    <row r="6" customFormat="false" ht="29.85" hidden="false" customHeight="false" outlineLevel="0" collapsed="false">
      <c r="A6" s="9" t="n">
        <v>5</v>
      </c>
      <c r="B6" s="9" t="s">
        <v>57</v>
      </c>
      <c r="C6" s="9" t="s">
        <v>76</v>
      </c>
      <c r="D6" s="10" t="s">
        <v>77</v>
      </c>
      <c r="E6" s="11" t="s">
        <v>78</v>
      </c>
      <c r="F6" s="15" t="s">
        <v>79</v>
      </c>
      <c r="G6" s="12" t="s">
        <v>74</v>
      </c>
      <c r="H6" s="13" t="n">
        <v>-0.916</v>
      </c>
      <c r="I6" s="14" t="s">
        <v>51</v>
      </c>
      <c r="J6" s="15" t="s">
        <v>52</v>
      </c>
      <c r="K6" s="9" t="n">
        <v>2</v>
      </c>
      <c r="L6" s="9"/>
      <c r="M6" s="16" t="s">
        <v>63</v>
      </c>
      <c r="N6" s="14"/>
      <c r="O6" s="17" t="s">
        <v>54</v>
      </c>
      <c r="P6" s="15" t="s">
        <v>64</v>
      </c>
      <c r="Q6" s="9"/>
      <c r="R6" s="18" t="s">
        <v>63</v>
      </c>
      <c r="S6" s="19"/>
      <c r="T6" s="15" t="str">
        <f aca="false">IF(R6="維持",J6,IF(R6="排除","無關新聞事件",IFERROR(INDEX(事件規則!$B$2:$B$53,MATCH(S6,事件規則!$A$2:$A$53,0)),"")))</f>
        <v>分析師降評</v>
      </c>
      <c r="U6" s="20" t="n">
        <f aca="false">IF(R6="維持",K6,IF(R6="排除",0,IFERROR(INDEX(事件規則!$C$2:$C$53,MATCH(S6,事件規則!$A$2:$A$53,0)),"")))</f>
        <v>2</v>
      </c>
      <c r="V6" s="21"/>
      <c r="W6" s="22"/>
      <c r="X6" s="10" t="str">
        <f aca="false">IF(AND(R6="修改",S6=""),"請選新事件代碼",IF(AND(R6&lt;&gt;"修改",S6&lt;&gt;""),"只有「修改」才需填代碼",""))</f>
        <v/>
      </c>
      <c r="Y6" s="21"/>
      <c r="Z6" s="22"/>
      <c r="AA6" s="12" t="s">
        <v>80</v>
      </c>
      <c r="AB6" s="12"/>
    </row>
    <row r="7" customFormat="false" ht="44" hidden="false" customHeight="false" outlineLevel="0" collapsed="false">
      <c r="A7" s="9" t="n">
        <v>6</v>
      </c>
      <c r="B7" s="9" t="s">
        <v>57</v>
      </c>
      <c r="C7" s="9" t="s">
        <v>81</v>
      </c>
      <c r="D7" s="10" t="s">
        <v>82</v>
      </c>
      <c r="E7" s="11" t="s">
        <v>83</v>
      </c>
      <c r="F7" s="15" t="s">
        <v>84</v>
      </c>
      <c r="G7" s="12" t="s">
        <v>62</v>
      </c>
      <c r="H7" s="13" t="n">
        <v>0.248</v>
      </c>
      <c r="I7" s="14" t="s">
        <v>51</v>
      </c>
      <c r="J7" s="15" t="s">
        <v>52</v>
      </c>
      <c r="K7" s="9" t="n">
        <v>2</v>
      </c>
      <c r="L7" s="9"/>
      <c r="M7" s="16" t="s">
        <v>53</v>
      </c>
      <c r="N7" s="14"/>
      <c r="O7" s="17" t="s">
        <v>54</v>
      </c>
      <c r="P7" s="15" t="s">
        <v>55</v>
      </c>
      <c r="Q7" s="9"/>
      <c r="R7" s="18" t="s">
        <v>53</v>
      </c>
      <c r="S7" s="19"/>
      <c r="T7" s="15" t="str">
        <f aca="false">IF(R7="維持",J7,IF(R7="排除","無關新聞事件",IFERROR(INDEX(事件規則!$B$2:$B$53,MATCH(S7,事件規則!$A$2:$A$53,0)),"")))</f>
        <v>無關新聞事件</v>
      </c>
      <c r="U7" s="20" t="n">
        <f aca="false">IF(R7="維持",K7,IF(R7="排除",0,IFERROR(INDEX(事件規則!$C$2:$C$53,MATCH(S7,事件規則!$A$2:$A$53,0)),"")))</f>
        <v>0</v>
      </c>
      <c r="V7" s="21"/>
      <c r="W7" s="22"/>
      <c r="X7" s="10" t="str">
        <f aca="false">IF(AND(R7="修改",S7=""),"請選新事件代碼",IF(AND(R7&lt;&gt;"修改",S7&lt;&gt;""),"只有「修改」才需填代碼",""))</f>
        <v/>
      </c>
      <c r="Y7" s="21"/>
      <c r="Z7" s="22"/>
      <c r="AA7" s="12" t="s">
        <v>85</v>
      </c>
      <c r="AB7" s="12"/>
    </row>
    <row r="8" customFormat="false" ht="29.85" hidden="false" customHeight="false" outlineLevel="0" collapsed="false">
      <c r="A8" s="9" t="n">
        <v>7</v>
      </c>
      <c r="B8" s="9" t="s">
        <v>57</v>
      </c>
      <c r="C8" s="9" t="s">
        <v>66</v>
      </c>
      <c r="D8" s="10" t="s">
        <v>67</v>
      </c>
      <c r="E8" s="11" t="s">
        <v>86</v>
      </c>
      <c r="F8" s="10" t="s">
        <v>87</v>
      </c>
      <c r="G8" s="12" t="s">
        <v>88</v>
      </c>
      <c r="H8" s="13" t="n">
        <v>-0.73</v>
      </c>
      <c r="I8" s="14" t="s">
        <v>51</v>
      </c>
      <c r="J8" s="15" t="s">
        <v>52</v>
      </c>
      <c r="K8" s="9" t="n">
        <v>2</v>
      </c>
      <c r="L8" s="9"/>
      <c r="M8" s="16" t="s">
        <v>63</v>
      </c>
      <c r="N8" s="14"/>
      <c r="O8" s="17" t="s">
        <v>54</v>
      </c>
      <c r="P8" s="15" t="s">
        <v>64</v>
      </c>
      <c r="Q8" s="9"/>
      <c r="R8" s="18" t="s">
        <v>63</v>
      </c>
      <c r="S8" s="19"/>
      <c r="T8" s="15" t="str">
        <f aca="false">IF(R8="維持",J8,IF(R8="排除","無關新聞事件",IFERROR(INDEX(事件規則!$B$2:$B$53,MATCH(S8,事件規則!$A$2:$A$53,0)),"")))</f>
        <v>分析師降評</v>
      </c>
      <c r="U8" s="20" t="n">
        <f aca="false">IF(R8="維持",K8,IF(R8="排除",0,IFERROR(INDEX(事件規則!$C$2:$C$53,MATCH(S8,事件規則!$A$2:$A$53,0)),"")))</f>
        <v>2</v>
      </c>
      <c r="V8" s="21"/>
      <c r="W8" s="22"/>
      <c r="X8" s="10" t="str">
        <f aca="false">IF(AND(R8="修改",S8=""),"請選新事件代碼",IF(AND(R8&lt;&gt;"修改",S8&lt;&gt;""),"只有「修改」才需填代碼",""))</f>
        <v/>
      </c>
      <c r="Y8" s="21"/>
      <c r="Z8" s="22"/>
      <c r="AA8" s="12" t="s">
        <v>89</v>
      </c>
      <c r="AB8" s="12"/>
    </row>
    <row r="9" customFormat="false" ht="29.85" hidden="false" customHeight="false" outlineLevel="0" collapsed="false">
      <c r="A9" s="9" t="n">
        <v>8</v>
      </c>
      <c r="B9" s="9" t="s">
        <v>57</v>
      </c>
      <c r="C9" s="9" t="s">
        <v>66</v>
      </c>
      <c r="D9" s="10" t="s">
        <v>67</v>
      </c>
      <c r="E9" s="11" t="s">
        <v>90</v>
      </c>
      <c r="F9" s="15" t="s">
        <v>91</v>
      </c>
      <c r="G9" s="12" t="s">
        <v>92</v>
      </c>
      <c r="H9" s="13" t="n">
        <v>-0.717</v>
      </c>
      <c r="I9" s="14" t="s">
        <v>51</v>
      </c>
      <c r="J9" s="15" t="s">
        <v>52</v>
      </c>
      <c r="K9" s="9" t="n">
        <v>2</v>
      </c>
      <c r="L9" s="9"/>
      <c r="M9" s="16" t="s">
        <v>63</v>
      </c>
      <c r="N9" s="14"/>
      <c r="O9" s="17" t="s">
        <v>54</v>
      </c>
      <c r="P9" s="15" t="s">
        <v>64</v>
      </c>
      <c r="Q9" s="9"/>
      <c r="R9" s="18" t="s">
        <v>63</v>
      </c>
      <c r="S9" s="19"/>
      <c r="T9" s="15" t="str">
        <f aca="false">IF(R9="維持",J9,IF(R9="排除","無關新聞事件",IFERROR(INDEX(事件規則!$B$2:$B$53,MATCH(S9,事件規則!$A$2:$A$53,0)),"")))</f>
        <v>分析師降評</v>
      </c>
      <c r="U9" s="20" t="n">
        <f aca="false">IF(R9="維持",K9,IF(R9="排除",0,IFERROR(INDEX(事件規則!$C$2:$C$53,MATCH(S9,事件規則!$A$2:$A$53,0)),"")))</f>
        <v>2</v>
      </c>
      <c r="V9" s="21"/>
      <c r="W9" s="22"/>
      <c r="X9" s="10" t="str">
        <f aca="false">IF(AND(R9="修改",S9=""),"請選新事件代碼",IF(AND(R9&lt;&gt;"修改",S9&lt;&gt;""),"只有「修改」才需填代碼",""))</f>
        <v/>
      </c>
      <c r="Y9" s="21"/>
      <c r="Z9" s="22"/>
      <c r="AA9" s="12" t="s">
        <v>93</v>
      </c>
      <c r="AB9" s="12"/>
    </row>
    <row r="10" customFormat="false" ht="44" hidden="false" customHeight="false" outlineLevel="0" collapsed="false">
      <c r="A10" s="9" t="n">
        <v>9</v>
      </c>
      <c r="B10" s="9" t="s">
        <v>57</v>
      </c>
      <c r="C10" s="9" t="s">
        <v>94</v>
      </c>
      <c r="D10" s="10" t="s">
        <v>95</v>
      </c>
      <c r="E10" s="11" t="s">
        <v>96</v>
      </c>
      <c r="F10" s="15" t="s">
        <v>97</v>
      </c>
      <c r="G10" s="12" t="s">
        <v>98</v>
      </c>
      <c r="H10" s="13" t="n">
        <v>-0.003</v>
      </c>
      <c r="I10" s="14" t="s">
        <v>51</v>
      </c>
      <c r="J10" s="15" t="s">
        <v>52</v>
      </c>
      <c r="K10" s="9" t="n">
        <v>2</v>
      </c>
      <c r="L10" s="9"/>
      <c r="M10" s="16" t="s">
        <v>53</v>
      </c>
      <c r="N10" s="14"/>
      <c r="O10" s="17" t="s">
        <v>54</v>
      </c>
      <c r="P10" s="15" t="s">
        <v>55</v>
      </c>
      <c r="Q10" s="9"/>
      <c r="R10" s="18" t="s">
        <v>53</v>
      </c>
      <c r="S10" s="19"/>
      <c r="T10" s="15" t="str">
        <f aca="false">IF(R10="維持",J10,IF(R10="排除","無關新聞事件",IFERROR(INDEX(事件規則!$B$2:$B$53,MATCH(S10,事件規則!$A$2:$A$53,0)),"")))</f>
        <v>無關新聞事件</v>
      </c>
      <c r="U10" s="20" t="n">
        <f aca="false">IF(R10="維持",K10,IF(R10="排除",0,IFERROR(INDEX(事件規則!$C$2:$C$53,MATCH(S10,事件規則!$A$2:$A$53,0)),"")))</f>
        <v>0</v>
      </c>
      <c r="V10" s="21"/>
      <c r="W10" s="22"/>
      <c r="X10" s="10" t="str">
        <f aca="false">IF(AND(R10="修改",S10=""),"請選新事件代碼",IF(AND(R10&lt;&gt;"修改",S10&lt;&gt;""),"只有「修改」才需填代碼",""))</f>
        <v/>
      </c>
      <c r="Y10" s="21"/>
      <c r="Z10" s="22"/>
      <c r="AA10" s="12" t="s">
        <v>99</v>
      </c>
      <c r="AB10" s="12"/>
    </row>
    <row r="11" customFormat="false" ht="29.85" hidden="false" customHeight="false" outlineLevel="0" collapsed="false">
      <c r="A11" s="9" t="n">
        <v>10</v>
      </c>
      <c r="B11" s="9" t="s">
        <v>57</v>
      </c>
      <c r="C11" s="9" t="s">
        <v>66</v>
      </c>
      <c r="D11" s="10" t="s">
        <v>67</v>
      </c>
      <c r="E11" s="11" t="s">
        <v>100</v>
      </c>
      <c r="F11" s="15" t="s">
        <v>101</v>
      </c>
      <c r="G11" s="12" t="s">
        <v>88</v>
      </c>
      <c r="H11" s="13" t="n">
        <v>-0.954</v>
      </c>
      <c r="I11" s="14" t="s">
        <v>51</v>
      </c>
      <c r="J11" s="15" t="s">
        <v>52</v>
      </c>
      <c r="K11" s="9" t="n">
        <v>2</v>
      </c>
      <c r="L11" s="9"/>
      <c r="M11" s="16" t="s">
        <v>63</v>
      </c>
      <c r="N11" s="14"/>
      <c r="O11" s="17" t="s">
        <v>54</v>
      </c>
      <c r="P11" s="15" t="s">
        <v>64</v>
      </c>
      <c r="Q11" s="9"/>
      <c r="R11" s="18" t="s">
        <v>63</v>
      </c>
      <c r="S11" s="19"/>
      <c r="T11" s="15" t="str">
        <f aca="false">IF(R11="維持",J11,IF(R11="排除","無關新聞事件",IFERROR(INDEX(事件規則!$B$2:$B$53,MATCH(S11,事件規則!$A$2:$A$53,0)),"")))</f>
        <v>分析師降評</v>
      </c>
      <c r="U11" s="20" t="n">
        <f aca="false">IF(R11="維持",K11,IF(R11="排除",0,IFERROR(INDEX(事件規則!$C$2:$C$53,MATCH(S11,事件規則!$A$2:$A$53,0)),"")))</f>
        <v>2</v>
      </c>
      <c r="V11" s="21"/>
      <c r="W11" s="22"/>
      <c r="X11" s="10" t="str">
        <f aca="false">IF(AND(R11="修改",S11=""),"請選新事件代碼",IF(AND(R11&lt;&gt;"修改",S11&lt;&gt;""),"只有「修改」才需填代碼",""))</f>
        <v/>
      </c>
      <c r="Y11" s="21"/>
      <c r="Z11" s="22"/>
      <c r="AA11" s="12" t="s">
        <v>102</v>
      </c>
      <c r="AB11" s="12"/>
    </row>
    <row r="12" customFormat="false" ht="29.85" hidden="false" customHeight="false" outlineLevel="0" collapsed="false">
      <c r="A12" s="9" t="n">
        <v>11</v>
      </c>
      <c r="B12" s="9" t="s">
        <v>57</v>
      </c>
      <c r="C12" s="9" t="s">
        <v>66</v>
      </c>
      <c r="D12" s="10" t="s">
        <v>67</v>
      </c>
      <c r="E12" s="11" t="s">
        <v>103</v>
      </c>
      <c r="F12" s="15" t="s">
        <v>104</v>
      </c>
      <c r="G12" s="12" t="s">
        <v>88</v>
      </c>
      <c r="H12" s="13" t="n">
        <v>-0.958</v>
      </c>
      <c r="I12" s="14" t="s">
        <v>51</v>
      </c>
      <c r="J12" s="15" t="s">
        <v>52</v>
      </c>
      <c r="K12" s="9" t="n">
        <v>2</v>
      </c>
      <c r="L12" s="9"/>
      <c r="M12" s="16" t="s">
        <v>63</v>
      </c>
      <c r="N12" s="14"/>
      <c r="O12" s="17" t="s">
        <v>54</v>
      </c>
      <c r="P12" s="15" t="s">
        <v>64</v>
      </c>
      <c r="Q12" s="9"/>
      <c r="R12" s="18" t="s">
        <v>63</v>
      </c>
      <c r="S12" s="19"/>
      <c r="T12" s="15" t="str">
        <f aca="false">IF(R12="維持",J12,IF(R12="排除","無關新聞事件",IFERROR(INDEX(事件規則!$B$2:$B$53,MATCH(S12,事件規則!$A$2:$A$53,0)),"")))</f>
        <v>分析師降評</v>
      </c>
      <c r="U12" s="20" t="n">
        <f aca="false">IF(R12="維持",K12,IF(R12="排除",0,IFERROR(INDEX(事件規則!$C$2:$C$53,MATCH(S12,事件規則!$A$2:$A$53,0)),"")))</f>
        <v>2</v>
      </c>
      <c r="V12" s="21"/>
      <c r="W12" s="22"/>
      <c r="X12" s="10" t="str">
        <f aca="false">IF(AND(R12="修改",S12=""),"請選新事件代碼",IF(AND(R12&lt;&gt;"修改",S12&lt;&gt;""),"只有「修改」才需填代碼",""))</f>
        <v/>
      </c>
      <c r="Y12" s="21"/>
      <c r="Z12" s="22"/>
      <c r="AA12" s="12" t="s">
        <v>105</v>
      </c>
      <c r="AB12" s="12"/>
    </row>
    <row r="13" customFormat="false" ht="44" hidden="false" customHeight="false" outlineLevel="0" collapsed="false">
      <c r="A13" s="9" t="n">
        <v>12</v>
      </c>
      <c r="B13" s="9" t="s">
        <v>57</v>
      </c>
      <c r="C13" s="9" t="s">
        <v>106</v>
      </c>
      <c r="D13" s="10" t="s">
        <v>107</v>
      </c>
      <c r="E13" s="11" t="s">
        <v>108</v>
      </c>
      <c r="F13" s="15" t="s">
        <v>109</v>
      </c>
      <c r="G13" s="12" t="s">
        <v>62</v>
      </c>
      <c r="H13" s="13" t="n">
        <v>0.744</v>
      </c>
      <c r="I13" s="14" t="s">
        <v>51</v>
      </c>
      <c r="J13" s="15" t="s">
        <v>52</v>
      </c>
      <c r="K13" s="9" t="n">
        <v>2</v>
      </c>
      <c r="L13" s="9"/>
      <c r="M13" s="16" t="s">
        <v>53</v>
      </c>
      <c r="N13" s="14"/>
      <c r="O13" s="17" t="s">
        <v>54</v>
      </c>
      <c r="P13" s="15" t="s">
        <v>55</v>
      </c>
      <c r="Q13" s="9"/>
      <c r="R13" s="18" t="s">
        <v>53</v>
      </c>
      <c r="S13" s="19"/>
      <c r="T13" s="15" t="str">
        <f aca="false">IF(R13="維持",J13,IF(R13="排除","無關新聞事件",IFERROR(INDEX(事件規則!$B$2:$B$53,MATCH(S13,事件規則!$A$2:$A$53,0)),"")))</f>
        <v>無關新聞事件</v>
      </c>
      <c r="U13" s="20" t="n">
        <f aca="false">IF(R13="維持",K13,IF(R13="排除",0,IFERROR(INDEX(事件規則!$C$2:$C$53,MATCH(S13,事件規則!$A$2:$A$53,0)),"")))</f>
        <v>0</v>
      </c>
      <c r="V13" s="21"/>
      <c r="W13" s="22"/>
      <c r="X13" s="10" t="str">
        <f aca="false">IF(AND(R13="修改",S13=""),"請選新事件代碼",IF(AND(R13&lt;&gt;"修改",S13&lt;&gt;""),"只有「修改」才需填代碼",""))</f>
        <v/>
      </c>
      <c r="Y13" s="21"/>
      <c r="Z13" s="22"/>
      <c r="AA13" s="12" t="s">
        <v>110</v>
      </c>
      <c r="AB13" s="12"/>
    </row>
    <row r="14" customFormat="false" ht="44" hidden="false" customHeight="false" outlineLevel="0" collapsed="false">
      <c r="A14" s="9" t="n">
        <v>13</v>
      </c>
      <c r="B14" s="9" t="s">
        <v>57</v>
      </c>
      <c r="C14" s="9" t="s">
        <v>111</v>
      </c>
      <c r="D14" s="10" t="s">
        <v>112</v>
      </c>
      <c r="E14" s="11" t="s">
        <v>113</v>
      </c>
      <c r="F14" s="15" t="s">
        <v>114</v>
      </c>
      <c r="G14" s="12" t="s">
        <v>115</v>
      </c>
      <c r="H14" s="13" t="n">
        <v>0.624</v>
      </c>
      <c r="I14" s="14" t="s">
        <v>51</v>
      </c>
      <c r="J14" s="15" t="s">
        <v>52</v>
      </c>
      <c r="K14" s="9" t="n">
        <v>2</v>
      </c>
      <c r="L14" s="9"/>
      <c r="M14" s="16" t="s">
        <v>53</v>
      </c>
      <c r="N14" s="14"/>
      <c r="O14" s="17" t="s">
        <v>54</v>
      </c>
      <c r="P14" s="15" t="s">
        <v>55</v>
      </c>
      <c r="Q14" s="9"/>
      <c r="R14" s="18" t="s">
        <v>53</v>
      </c>
      <c r="S14" s="19"/>
      <c r="T14" s="15" t="str">
        <f aca="false">IF(R14="維持",J14,IF(R14="排除","無關新聞事件",IFERROR(INDEX(事件規則!$B$2:$B$53,MATCH(S14,事件規則!$A$2:$A$53,0)),"")))</f>
        <v>無關新聞事件</v>
      </c>
      <c r="U14" s="20" t="n">
        <f aca="false">IF(R14="維持",K14,IF(R14="排除",0,IFERROR(INDEX(事件規則!$C$2:$C$53,MATCH(S14,事件規則!$A$2:$A$53,0)),"")))</f>
        <v>0</v>
      </c>
      <c r="V14" s="21"/>
      <c r="W14" s="22"/>
      <c r="X14" s="10" t="str">
        <f aca="false">IF(AND(R14="修改",S14=""),"請選新事件代碼",IF(AND(R14&lt;&gt;"修改",S14&lt;&gt;""),"只有「修改」才需填代碼",""))</f>
        <v/>
      </c>
      <c r="Y14" s="21"/>
      <c r="Z14" s="22"/>
      <c r="AA14" s="12" t="s">
        <v>116</v>
      </c>
      <c r="AB14" s="12"/>
    </row>
    <row r="15" customFormat="false" ht="44" hidden="false" customHeight="false" outlineLevel="0" collapsed="false">
      <c r="A15" s="9" t="n">
        <v>14</v>
      </c>
      <c r="B15" s="9" t="s">
        <v>57</v>
      </c>
      <c r="C15" s="9" t="s">
        <v>66</v>
      </c>
      <c r="D15" s="10" t="s">
        <v>67</v>
      </c>
      <c r="E15" s="11" t="s">
        <v>117</v>
      </c>
      <c r="F15" s="15" t="s">
        <v>118</v>
      </c>
      <c r="G15" s="12" t="s">
        <v>119</v>
      </c>
      <c r="H15" s="13" t="n">
        <v>-0.66</v>
      </c>
      <c r="I15" s="14" t="s">
        <v>51</v>
      </c>
      <c r="J15" s="15" t="s">
        <v>52</v>
      </c>
      <c r="K15" s="9" t="n">
        <v>2</v>
      </c>
      <c r="L15" s="9"/>
      <c r="M15" s="16" t="s">
        <v>63</v>
      </c>
      <c r="N15" s="14"/>
      <c r="O15" s="17" t="s">
        <v>54</v>
      </c>
      <c r="P15" s="15" t="s">
        <v>64</v>
      </c>
      <c r="Q15" s="9"/>
      <c r="R15" s="18" t="s">
        <v>63</v>
      </c>
      <c r="S15" s="19"/>
      <c r="T15" s="15" t="str">
        <f aca="false">IF(R15="維持",J15,IF(R15="排除","無關新聞事件",IFERROR(INDEX(事件規則!$B$2:$B$53,MATCH(S15,事件規則!$A$2:$A$53,0)),"")))</f>
        <v>分析師降評</v>
      </c>
      <c r="U15" s="20" t="n">
        <f aca="false">IF(R15="維持",K15,IF(R15="排除",0,IFERROR(INDEX(事件規則!$C$2:$C$53,MATCH(S15,事件規則!$A$2:$A$53,0)),"")))</f>
        <v>2</v>
      </c>
      <c r="V15" s="21"/>
      <c r="W15" s="22"/>
      <c r="X15" s="10" t="str">
        <f aca="false">IF(AND(R15="修改",S15=""),"請選新事件代碼",IF(AND(R15&lt;&gt;"修改",S15&lt;&gt;""),"只有「修改」才需填代碼",""))</f>
        <v/>
      </c>
      <c r="Y15" s="21"/>
      <c r="Z15" s="22"/>
      <c r="AA15" s="12" t="s">
        <v>120</v>
      </c>
      <c r="AB15" s="12"/>
    </row>
    <row r="16" customFormat="false" ht="44" hidden="false" customHeight="false" outlineLevel="0" collapsed="false">
      <c r="A16" s="9" t="n">
        <v>15</v>
      </c>
      <c r="B16" s="9" t="s">
        <v>57</v>
      </c>
      <c r="C16" s="9" t="s">
        <v>121</v>
      </c>
      <c r="D16" s="10" t="s">
        <v>122</v>
      </c>
      <c r="E16" s="11" t="s">
        <v>123</v>
      </c>
      <c r="F16" s="15" t="s">
        <v>124</v>
      </c>
      <c r="G16" s="12" t="s">
        <v>125</v>
      </c>
      <c r="H16" s="13" t="n">
        <v>-0.847</v>
      </c>
      <c r="I16" s="14" t="s">
        <v>51</v>
      </c>
      <c r="J16" s="15" t="s">
        <v>52</v>
      </c>
      <c r="K16" s="9" t="n">
        <v>2</v>
      </c>
      <c r="L16" s="9"/>
      <c r="M16" s="16" t="s">
        <v>53</v>
      </c>
      <c r="N16" s="14"/>
      <c r="O16" s="17" t="s">
        <v>54</v>
      </c>
      <c r="P16" s="15" t="s">
        <v>55</v>
      </c>
      <c r="Q16" s="9"/>
      <c r="R16" s="18" t="s">
        <v>53</v>
      </c>
      <c r="S16" s="19"/>
      <c r="T16" s="15" t="str">
        <f aca="false">IF(R16="維持",J16,IF(R16="排除","無關新聞事件",IFERROR(INDEX(事件規則!$B$2:$B$53,MATCH(S16,事件規則!$A$2:$A$53,0)),"")))</f>
        <v>無關新聞事件</v>
      </c>
      <c r="U16" s="20" t="n">
        <f aca="false">IF(R16="維持",K16,IF(R16="排除",0,IFERROR(INDEX(事件規則!$C$2:$C$53,MATCH(S16,事件規則!$A$2:$A$53,0)),"")))</f>
        <v>0</v>
      </c>
      <c r="V16" s="21"/>
      <c r="W16" s="22"/>
      <c r="X16" s="10" t="str">
        <f aca="false">IF(AND(R16="修改",S16=""),"請選新事件代碼",IF(AND(R16&lt;&gt;"修改",S16&lt;&gt;""),"只有「修改」才需填代碼",""))</f>
        <v/>
      </c>
      <c r="Y16" s="21"/>
      <c r="Z16" s="22"/>
      <c r="AA16" s="12" t="s">
        <v>126</v>
      </c>
      <c r="AB16" s="12"/>
    </row>
    <row r="17" customFormat="false" ht="44" hidden="false" customHeight="false" outlineLevel="0" collapsed="false">
      <c r="A17" s="9" t="n">
        <v>16</v>
      </c>
      <c r="B17" s="9" t="s">
        <v>57</v>
      </c>
      <c r="C17" s="9" t="s">
        <v>127</v>
      </c>
      <c r="D17" s="10" t="s">
        <v>128</v>
      </c>
      <c r="E17" s="11" t="s">
        <v>129</v>
      </c>
      <c r="F17" s="10" t="s">
        <v>130</v>
      </c>
      <c r="G17" s="12" t="s">
        <v>119</v>
      </c>
      <c r="H17" s="13" t="n">
        <v>0.382</v>
      </c>
      <c r="I17" s="14" t="s">
        <v>51</v>
      </c>
      <c r="J17" s="15" t="s">
        <v>52</v>
      </c>
      <c r="K17" s="9" t="n">
        <v>2</v>
      </c>
      <c r="L17" s="9"/>
      <c r="M17" s="16" t="s">
        <v>53</v>
      </c>
      <c r="N17" s="14"/>
      <c r="O17" s="17" t="s">
        <v>54</v>
      </c>
      <c r="P17" s="15" t="s">
        <v>55</v>
      </c>
      <c r="Q17" s="9"/>
      <c r="R17" s="18" t="s">
        <v>53</v>
      </c>
      <c r="S17" s="19"/>
      <c r="T17" s="15" t="str">
        <f aca="false">IF(R17="維持",J17,IF(R17="排除","無關新聞事件",IFERROR(INDEX(事件規則!$B$2:$B$53,MATCH(S17,事件規則!$A$2:$A$53,0)),"")))</f>
        <v>無關新聞事件</v>
      </c>
      <c r="U17" s="20" t="n">
        <f aca="false">IF(R17="維持",K17,IF(R17="排除",0,IFERROR(INDEX(事件規則!$C$2:$C$53,MATCH(S17,事件規則!$A$2:$A$53,0)),"")))</f>
        <v>0</v>
      </c>
      <c r="V17" s="21"/>
      <c r="W17" s="22"/>
      <c r="X17" s="10" t="str">
        <f aca="false">IF(AND(R17="修改",S17=""),"請選新事件代碼",IF(AND(R17&lt;&gt;"修改",S17&lt;&gt;""),"只有「修改」才需填代碼",""))</f>
        <v/>
      </c>
      <c r="Y17" s="21"/>
      <c r="Z17" s="22"/>
      <c r="AA17" s="12" t="s">
        <v>131</v>
      </c>
      <c r="AB17" s="12"/>
    </row>
    <row r="18" customFormat="false" ht="29.85" hidden="false" customHeight="false" outlineLevel="0" collapsed="false">
      <c r="A18" s="9" t="n">
        <v>17</v>
      </c>
      <c r="B18" s="9" t="s">
        <v>132</v>
      </c>
      <c r="C18" s="9" t="s">
        <v>133</v>
      </c>
      <c r="D18" s="10" t="s">
        <v>134</v>
      </c>
      <c r="E18" s="11" t="s">
        <v>135</v>
      </c>
      <c r="F18" s="15" t="s">
        <v>136</v>
      </c>
      <c r="G18" s="12" t="s">
        <v>74</v>
      </c>
      <c r="H18" s="13" t="n">
        <v>-0.963</v>
      </c>
      <c r="I18" s="14" t="s">
        <v>51</v>
      </c>
      <c r="J18" s="15" t="s">
        <v>52</v>
      </c>
      <c r="K18" s="9" t="n">
        <v>2</v>
      </c>
      <c r="L18" s="9"/>
      <c r="M18" s="16" t="s">
        <v>63</v>
      </c>
      <c r="N18" s="14"/>
      <c r="O18" s="17" t="s">
        <v>54</v>
      </c>
      <c r="P18" s="15" t="s">
        <v>64</v>
      </c>
      <c r="Q18" s="9"/>
      <c r="R18" s="18" t="s">
        <v>63</v>
      </c>
      <c r="S18" s="19"/>
      <c r="T18" s="15" t="str">
        <f aca="false">IF(R18="維持",J18,IF(R18="排除","無關新聞事件",IFERROR(INDEX(事件規則!$B$2:$B$53,MATCH(S18,事件規則!$A$2:$A$53,0)),"")))</f>
        <v>分析師降評</v>
      </c>
      <c r="U18" s="20" t="n">
        <f aca="false">IF(R18="維持",K18,IF(R18="排除",0,IFERROR(INDEX(事件規則!$C$2:$C$53,MATCH(S18,事件規則!$A$2:$A$53,0)),"")))</f>
        <v>2</v>
      </c>
      <c r="V18" s="21"/>
      <c r="W18" s="22"/>
      <c r="X18" s="10" t="str">
        <f aca="false">IF(AND(R18="修改",S18=""),"請選新事件代碼",IF(AND(R18&lt;&gt;"修改",S18&lt;&gt;""),"只有「修改」才需填代碼",""))</f>
        <v/>
      </c>
      <c r="Y18" s="21"/>
      <c r="Z18" s="22"/>
      <c r="AA18" s="12" t="s">
        <v>137</v>
      </c>
      <c r="AB18" s="12"/>
    </row>
    <row r="19" customFormat="false" ht="44" hidden="false" customHeight="false" outlineLevel="0" collapsed="false">
      <c r="A19" s="9" t="n">
        <v>18</v>
      </c>
      <c r="B19" s="9" t="s">
        <v>132</v>
      </c>
      <c r="C19" s="9" t="s">
        <v>138</v>
      </c>
      <c r="D19" s="10" t="s">
        <v>139</v>
      </c>
      <c r="E19" s="11" t="s">
        <v>140</v>
      </c>
      <c r="F19" s="15" t="s">
        <v>141</v>
      </c>
      <c r="G19" s="12" t="s">
        <v>142</v>
      </c>
      <c r="H19" s="13" t="n">
        <v>-0.873</v>
      </c>
      <c r="I19" s="14" t="s">
        <v>51</v>
      </c>
      <c r="J19" s="15" t="s">
        <v>52</v>
      </c>
      <c r="K19" s="9" t="n">
        <v>2</v>
      </c>
      <c r="L19" s="9"/>
      <c r="M19" s="16" t="s">
        <v>53</v>
      </c>
      <c r="N19" s="14"/>
      <c r="O19" s="17" t="s">
        <v>54</v>
      </c>
      <c r="P19" s="15" t="s">
        <v>55</v>
      </c>
      <c r="Q19" s="9"/>
      <c r="R19" s="18" t="s">
        <v>53</v>
      </c>
      <c r="S19" s="19"/>
      <c r="T19" s="15" t="str">
        <f aca="false">IF(R19="維持",J19,IF(R19="排除","無關新聞事件",IFERROR(INDEX(事件規則!$B$2:$B$53,MATCH(S19,事件規則!$A$2:$A$53,0)),"")))</f>
        <v>無關新聞事件</v>
      </c>
      <c r="U19" s="20" t="n">
        <f aca="false">IF(R19="維持",K19,IF(R19="排除",0,IFERROR(INDEX(事件規則!$C$2:$C$53,MATCH(S19,事件規則!$A$2:$A$53,0)),"")))</f>
        <v>0</v>
      </c>
      <c r="V19" s="21"/>
      <c r="W19" s="22"/>
      <c r="X19" s="10" t="str">
        <f aca="false">IF(AND(R19="修改",S19=""),"請選新事件代碼",IF(AND(R19&lt;&gt;"修改",S19&lt;&gt;""),"只有「修改」才需填代碼",""))</f>
        <v/>
      </c>
      <c r="Y19" s="21"/>
      <c r="Z19" s="22"/>
      <c r="AA19" s="12" t="s">
        <v>143</v>
      </c>
      <c r="AB19" s="12"/>
    </row>
    <row r="20" customFormat="false" ht="44" hidden="false" customHeight="false" outlineLevel="0" collapsed="false">
      <c r="A20" s="9" t="n">
        <v>19</v>
      </c>
      <c r="B20" s="9" t="s">
        <v>132</v>
      </c>
      <c r="C20" s="9" t="s">
        <v>144</v>
      </c>
      <c r="D20" s="10" t="s">
        <v>145</v>
      </c>
      <c r="E20" s="11" t="s">
        <v>146</v>
      </c>
      <c r="F20" s="15" t="s">
        <v>147</v>
      </c>
      <c r="G20" s="12" t="s">
        <v>74</v>
      </c>
      <c r="H20" s="13" t="n">
        <v>-0.875</v>
      </c>
      <c r="I20" s="14" t="s">
        <v>51</v>
      </c>
      <c r="J20" s="15" t="s">
        <v>52</v>
      </c>
      <c r="K20" s="9" t="n">
        <v>2</v>
      </c>
      <c r="L20" s="9"/>
      <c r="M20" s="16" t="s">
        <v>53</v>
      </c>
      <c r="N20" s="14"/>
      <c r="O20" s="17" t="s">
        <v>54</v>
      </c>
      <c r="P20" s="15" t="s">
        <v>55</v>
      </c>
      <c r="Q20" s="9"/>
      <c r="R20" s="18" t="s">
        <v>53</v>
      </c>
      <c r="S20" s="19"/>
      <c r="T20" s="15" t="str">
        <f aca="false">IF(R20="維持",J20,IF(R20="排除","無關新聞事件",IFERROR(INDEX(事件規則!$B$2:$B$53,MATCH(S20,事件規則!$A$2:$A$53,0)),"")))</f>
        <v>無關新聞事件</v>
      </c>
      <c r="U20" s="20" t="n">
        <f aca="false">IF(R20="維持",K20,IF(R20="排除",0,IFERROR(INDEX(事件規則!$C$2:$C$53,MATCH(S20,事件規則!$A$2:$A$53,0)),"")))</f>
        <v>0</v>
      </c>
      <c r="V20" s="21"/>
      <c r="W20" s="22"/>
      <c r="X20" s="10" t="str">
        <f aca="false">IF(AND(R20="修改",S20=""),"請選新事件代碼",IF(AND(R20&lt;&gt;"修改",S20&lt;&gt;""),"只有「修改」才需填代碼",""))</f>
        <v/>
      </c>
      <c r="Y20" s="21"/>
      <c r="Z20" s="22"/>
      <c r="AA20" s="12" t="s">
        <v>148</v>
      </c>
      <c r="AB20" s="12"/>
    </row>
    <row r="21" customFormat="false" ht="29.85" hidden="false" customHeight="false" outlineLevel="0" collapsed="false">
      <c r="A21" s="9" t="n">
        <v>20</v>
      </c>
      <c r="B21" s="9" t="s">
        <v>132</v>
      </c>
      <c r="C21" s="9" t="s">
        <v>66</v>
      </c>
      <c r="D21" s="10" t="s">
        <v>67</v>
      </c>
      <c r="E21" s="11" t="s">
        <v>149</v>
      </c>
      <c r="F21" s="15" t="s">
        <v>150</v>
      </c>
      <c r="G21" s="12" t="s">
        <v>62</v>
      </c>
      <c r="H21" s="13" t="n">
        <v>-0.948</v>
      </c>
      <c r="I21" s="14" t="s">
        <v>51</v>
      </c>
      <c r="J21" s="15" t="s">
        <v>52</v>
      </c>
      <c r="K21" s="9" t="n">
        <v>2</v>
      </c>
      <c r="L21" s="9"/>
      <c r="M21" s="16" t="s">
        <v>63</v>
      </c>
      <c r="N21" s="14"/>
      <c r="O21" s="17" t="s">
        <v>54</v>
      </c>
      <c r="P21" s="15" t="s">
        <v>64</v>
      </c>
      <c r="Q21" s="9"/>
      <c r="R21" s="18" t="s">
        <v>63</v>
      </c>
      <c r="S21" s="19"/>
      <c r="T21" s="15" t="str">
        <f aca="false">IF(R21="維持",J21,IF(R21="排除","無關新聞事件",IFERROR(INDEX(事件規則!$B$2:$B$53,MATCH(S21,事件規則!$A$2:$A$53,0)),"")))</f>
        <v>分析師降評</v>
      </c>
      <c r="U21" s="20" t="n">
        <f aca="false">IF(R21="維持",K21,IF(R21="排除",0,IFERROR(INDEX(事件規則!$C$2:$C$53,MATCH(S21,事件規則!$A$2:$A$53,0)),"")))</f>
        <v>2</v>
      </c>
      <c r="V21" s="21"/>
      <c r="W21" s="22"/>
      <c r="X21" s="10" t="str">
        <f aca="false">IF(AND(R21="修改",S21=""),"請選新事件代碼",IF(AND(R21&lt;&gt;"修改",S21&lt;&gt;""),"只有「修改」才需填代碼",""))</f>
        <v/>
      </c>
      <c r="Y21" s="21"/>
      <c r="Z21" s="22"/>
      <c r="AA21" s="12" t="s">
        <v>151</v>
      </c>
      <c r="AB21" s="12"/>
    </row>
    <row r="22" customFormat="false" ht="44" hidden="false" customHeight="false" outlineLevel="0" collapsed="false">
      <c r="A22" s="9" t="n">
        <v>21</v>
      </c>
      <c r="B22" s="9" t="s">
        <v>132</v>
      </c>
      <c r="C22" s="9" t="s">
        <v>152</v>
      </c>
      <c r="D22" s="10" t="s">
        <v>153</v>
      </c>
      <c r="E22" s="11" t="s">
        <v>154</v>
      </c>
      <c r="F22" s="10" t="s">
        <v>155</v>
      </c>
      <c r="G22" s="12" t="s">
        <v>74</v>
      </c>
      <c r="H22" s="13" t="n">
        <v>-0.902</v>
      </c>
      <c r="I22" s="14" t="s">
        <v>51</v>
      </c>
      <c r="J22" s="15" t="s">
        <v>52</v>
      </c>
      <c r="K22" s="9" t="n">
        <v>2</v>
      </c>
      <c r="L22" s="9"/>
      <c r="M22" s="16" t="s">
        <v>53</v>
      </c>
      <c r="N22" s="14"/>
      <c r="O22" s="17" t="s">
        <v>54</v>
      </c>
      <c r="P22" s="15" t="s">
        <v>55</v>
      </c>
      <c r="Q22" s="9"/>
      <c r="R22" s="18" t="s">
        <v>53</v>
      </c>
      <c r="S22" s="19"/>
      <c r="T22" s="15" t="str">
        <f aca="false">IF(R22="維持",J22,IF(R22="排除","無關新聞事件",IFERROR(INDEX(事件規則!$B$2:$B$53,MATCH(S22,事件規則!$A$2:$A$53,0)),"")))</f>
        <v>無關新聞事件</v>
      </c>
      <c r="U22" s="20" t="n">
        <f aca="false">IF(R22="維持",K22,IF(R22="排除",0,IFERROR(INDEX(事件規則!$C$2:$C$53,MATCH(S22,事件規則!$A$2:$A$53,0)),"")))</f>
        <v>0</v>
      </c>
      <c r="V22" s="21"/>
      <c r="W22" s="22"/>
      <c r="X22" s="10" t="str">
        <f aca="false">IF(AND(R22="修改",S22=""),"請選新事件代碼",IF(AND(R22&lt;&gt;"修改",S22&lt;&gt;""),"只有「修改」才需填代碼",""))</f>
        <v/>
      </c>
      <c r="Y22" s="21"/>
      <c r="Z22" s="22"/>
      <c r="AA22" s="12" t="s">
        <v>156</v>
      </c>
      <c r="AB22" s="12"/>
    </row>
    <row r="23" customFormat="false" ht="44" hidden="false" customHeight="false" outlineLevel="0" collapsed="false">
      <c r="A23" s="9" t="n">
        <v>22</v>
      </c>
      <c r="B23" s="9" t="s">
        <v>132</v>
      </c>
      <c r="C23" s="9" t="s">
        <v>138</v>
      </c>
      <c r="D23" s="10" t="s">
        <v>139</v>
      </c>
      <c r="E23" s="11" t="s">
        <v>157</v>
      </c>
      <c r="F23" s="15" t="s">
        <v>158</v>
      </c>
      <c r="G23" s="12" t="s">
        <v>119</v>
      </c>
      <c r="H23" s="13" t="n">
        <v>-0.735</v>
      </c>
      <c r="I23" s="14" t="s">
        <v>51</v>
      </c>
      <c r="J23" s="15" t="s">
        <v>52</v>
      </c>
      <c r="K23" s="9" t="n">
        <v>2</v>
      </c>
      <c r="L23" s="9"/>
      <c r="M23" s="16" t="s">
        <v>53</v>
      </c>
      <c r="N23" s="14"/>
      <c r="O23" s="17" t="s">
        <v>54</v>
      </c>
      <c r="P23" s="15" t="s">
        <v>55</v>
      </c>
      <c r="Q23" s="9"/>
      <c r="R23" s="18" t="s">
        <v>53</v>
      </c>
      <c r="S23" s="19"/>
      <c r="T23" s="15" t="str">
        <f aca="false">IF(R23="維持",J23,IF(R23="排除","無關新聞事件",IFERROR(INDEX(事件規則!$B$2:$B$53,MATCH(S23,事件規則!$A$2:$A$53,0)),"")))</f>
        <v>無關新聞事件</v>
      </c>
      <c r="U23" s="20" t="n">
        <f aca="false">IF(R23="維持",K23,IF(R23="排除",0,IFERROR(INDEX(事件規則!$C$2:$C$53,MATCH(S23,事件規則!$A$2:$A$53,0)),"")))</f>
        <v>0</v>
      </c>
      <c r="V23" s="21"/>
      <c r="W23" s="22"/>
      <c r="X23" s="10" t="str">
        <f aca="false">IF(AND(R23="修改",S23=""),"請選新事件代碼",IF(AND(R23&lt;&gt;"修改",S23&lt;&gt;""),"只有「修改」才需填代碼",""))</f>
        <v/>
      </c>
      <c r="Y23" s="21"/>
      <c r="Z23" s="22"/>
      <c r="AA23" s="12" t="s">
        <v>159</v>
      </c>
      <c r="AB23" s="12"/>
    </row>
    <row r="24" customFormat="false" ht="44" hidden="false" customHeight="false" outlineLevel="0" collapsed="false">
      <c r="A24" s="9" t="n">
        <v>23</v>
      </c>
      <c r="B24" s="9" t="s">
        <v>132</v>
      </c>
      <c r="C24" s="9" t="s">
        <v>94</v>
      </c>
      <c r="D24" s="10" t="s">
        <v>95</v>
      </c>
      <c r="E24" s="11" t="s">
        <v>160</v>
      </c>
      <c r="F24" s="10" t="s">
        <v>161</v>
      </c>
      <c r="G24" s="12" t="s">
        <v>50</v>
      </c>
      <c r="H24" s="13" t="n">
        <v>-0.618</v>
      </c>
      <c r="I24" s="14" t="s">
        <v>51</v>
      </c>
      <c r="J24" s="15" t="s">
        <v>52</v>
      </c>
      <c r="K24" s="9" t="n">
        <v>2</v>
      </c>
      <c r="L24" s="9"/>
      <c r="M24" s="16" t="s">
        <v>53</v>
      </c>
      <c r="N24" s="14"/>
      <c r="O24" s="17" t="s">
        <v>54</v>
      </c>
      <c r="P24" s="15" t="s">
        <v>55</v>
      </c>
      <c r="Q24" s="9"/>
      <c r="R24" s="18" t="s">
        <v>53</v>
      </c>
      <c r="S24" s="19"/>
      <c r="T24" s="15" t="str">
        <f aca="false">IF(R24="維持",J24,IF(R24="排除","無關新聞事件",IFERROR(INDEX(事件規則!$B$2:$B$53,MATCH(S24,事件規則!$A$2:$A$53,0)),"")))</f>
        <v>無關新聞事件</v>
      </c>
      <c r="U24" s="20" t="n">
        <f aca="false">IF(R24="維持",K24,IF(R24="排除",0,IFERROR(INDEX(事件規則!$C$2:$C$53,MATCH(S24,事件規則!$A$2:$A$53,0)),"")))</f>
        <v>0</v>
      </c>
      <c r="V24" s="21"/>
      <c r="W24" s="22"/>
      <c r="X24" s="10" t="str">
        <f aca="false">IF(AND(R24="修改",S24=""),"請選新事件代碼",IF(AND(R24&lt;&gt;"修改",S24&lt;&gt;""),"只有「修改」才需填代碼",""))</f>
        <v/>
      </c>
      <c r="Y24" s="21"/>
      <c r="Z24" s="22"/>
      <c r="AA24" s="12" t="s">
        <v>162</v>
      </c>
      <c r="AB24" s="12"/>
    </row>
    <row r="25" customFormat="false" ht="44" hidden="false" customHeight="false" outlineLevel="0" collapsed="false">
      <c r="A25" s="9" t="n">
        <v>24</v>
      </c>
      <c r="B25" s="9" t="s">
        <v>132</v>
      </c>
      <c r="C25" s="9" t="s">
        <v>163</v>
      </c>
      <c r="D25" s="10" t="s">
        <v>164</v>
      </c>
      <c r="E25" s="11" t="s">
        <v>160</v>
      </c>
      <c r="F25" s="10" t="s">
        <v>161</v>
      </c>
      <c r="G25" s="12" t="s">
        <v>50</v>
      </c>
      <c r="H25" s="13" t="n">
        <v>-0.618</v>
      </c>
      <c r="I25" s="14" t="s">
        <v>51</v>
      </c>
      <c r="J25" s="15" t="s">
        <v>52</v>
      </c>
      <c r="K25" s="9" t="n">
        <v>2</v>
      </c>
      <c r="L25" s="9"/>
      <c r="M25" s="16" t="s">
        <v>53</v>
      </c>
      <c r="N25" s="14"/>
      <c r="O25" s="17" t="s">
        <v>54</v>
      </c>
      <c r="P25" s="15" t="s">
        <v>55</v>
      </c>
      <c r="Q25" s="9"/>
      <c r="R25" s="18" t="s">
        <v>53</v>
      </c>
      <c r="S25" s="19"/>
      <c r="T25" s="15" t="str">
        <f aca="false">IF(R25="維持",J25,IF(R25="排除","無關新聞事件",IFERROR(INDEX(事件規則!$B$2:$B$53,MATCH(S25,事件規則!$A$2:$A$53,0)),"")))</f>
        <v>無關新聞事件</v>
      </c>
      <c r="U25" s="20" t="n">
        <f aca="false">IF(R25="維持",K25,IF(R25="排除",0,IFERROR(INDEX(事件規則!$C$2:$C$53,MATCH(S25,事件規則!$A$2:$A$53,0)),"")))</f>
        <v>0</v>
      </c>
      <c r="V25" s="21"/>
      <c r="W25" s="22"/>
      <c r="X25" s="10" t="str">
        <f aca="false">IF(AND(R25="修改",S25=""),"請選新事件代碼",IF(AND(R25&lt;&gt;"修改",S25&lt;&gt;""),"只有「修改」才需填代碼",""))</f>
        <v/>
      </c>
      <c r="Y25" s="21"/>
      <c r="Z25" s="22"/>
      <c r="AA25" s="12" t="s">
        <v>165</v>
      </c>
      <c r="AB25" s="12"/>
    </row>
    <row r="26" customFormat="false" ht="44" hidden="false" customHeight="false" outlineLevel="0" collapsed="false">
      <c r="A26" s="9" t="n">
        <v>25</v>
      </c>
      <c r="B26" s="9" t="s">
        <v>132</v>
      </c>
      <c r="C26" s="9" t="s">
        <v>138</v>
      </c>
      <c r="D26" s="10" t="s">
        <v>139</v>
      </c>
      <c r="E26" s="11" t="s">
        <v>166</v>
      </c>
      <c r="F26" s="10" t="s">
        <v>167</v>
      </c>
      <c r="G26" s="12" t="s">
        <v>74</v>
      </c>
      <c r="H26" s="13" t="n">
        <v>-0.879</v>
      </c>
      <c r="I26" s="14" t="s">
        <v>51</v>
      </c>
      <c r="J26" s="15" t="s">
        <v>52</v>
      </c>
      <c r="K26" s="9" t="n">
        <v>2</v>
      </c>
      <c r="L26" s="9"/>
      <c r="M26" s="16" t="s">
        <v>53</v>
      </c>
      <c r="N26" s="14"/>
      <c r="O26" s="17" t="s">
        <v>54</v>
      </c>
      <c r="P26" s="15" t="s">
        <v>55</v>
      </c>
      <c r="Q26" s="9"/>
      <c r="R26" s="18" t="s">
        <v>53</v>
      </c>
      <c r="S26" s="19"/>
      <c r="T26" s="15" t="str">
        <f aca="false">IF(R26="維持",J26,IF(R26="排除","無關新聞事件",IFERROR(INDEX(事件規則!$B$2:$B$53,MATCH(S26,事件規則!$A$2:$A$53,0)),"")))</f>
        <v>無關新聞事件</v>
      </c>
      <c r="U26" s="20" t="n">
        <f aca="false">IF(R26="維持",K26,IF(R26="排除",0,IFERROR(INDEX(事件規則!$C$2:$C$53,MATCH(S26,事件規則!$A$2:$A$53,0)),"")))</f>
        <v>0</v>
      </c>
      <c r="V26" s="21"/>
      <c r="W26" s="22"/>
      <c r="X26" s="10" t="str">
        <f aca="false">IF(AND(R26="修改",S26=""),"請選新事件代碼",IF(AND(R26&lt;&gt;"修改",S26&lt;&gt;""),"只有「修改」才需填代碼",""))</f>
        <v/>
      </c>
      <c r="Y26" s="21"/>
      <c r="Z26" s="22"/>
      <c r="AA26" s="12" t="s">
        <v>168</v>
      </c>
      <c r="AB26" s="12"/>
    </row>
    <row r="27" customFormat="false" ht="44" hidden="false" customHeight="false" outlineLevel="0" collapsed="false">
      <c r="A27" s="9" t="n">
        <v>26</v>
      </c>
      <c r="B27" s="9" t="s">
        <v>132</v>
      </c>
      <c r="C27" s="9" t="s">
        <v>66</v>
      </c>
      <c r="D27" s="10" t="s">
        <v>67</v>
      </c>
      <c r="E27" s="11" t="s">
        <v>169</v>
      </c>
      <c r="F27" s="15" t="s">
        <v>170</v>
      </c>
      <c r="G27" s="12" t="s">
        <v>171</v>
      </c>
      <c r="H27" s="13" t="n">
        <v>-0.5</v>
      </c>
      <c r="I27" s="14" t="s">
        <v>51</v>
      </c>
      <c r="J27" s="15" t="s">
        <v>52</v>
      </c>
      <c r="K27" s="9" t="n">
        <v>2</v>
      </c>
      <c r="L27" s="9"/>
      <c r="M27" s="16" t="s">
        <v>63</v>
      </c>
      <c r="N27" s="14"/>
      <c r="O27" s="17" t="s">
        <v>54</v>
      </c>
      <c r="P27" s="15" t="s">
        <v>64</v>
      </c>
      <c r="Q27" s="9"/>
      <c r="R27" s="18" t="s">
        <v>63</v>
      </c>
      <c r="S27" s="19"/>
      <c r="T27" s="15" t="str">
        <f aca="false">IF(R27="維持",J27,IF(R27="排除","無關新聞事件",IFERROR(INDEX(事件規則!$B$2:$B$53,MATCH(S27,事件規則!$A$2:$A$53,0)),"")))</f>
        <v>分析師降評</v>
      </c>
      <c r="U27" s="20" t="n">
        <f aca="false">IF(R27="維持",K27,IF(R27="排除",0,IFERROR(INDEX(事件規則!$C$2:$C$53,MATCH(S27,事件規則!$A$2:$A$53,0)),"")))</f>
        <v>2</v>
      </c>
      <c r="V27" s="21"/>
      <c r="W27" s="22"/>
      <c r="X27" s="10" t="str">
        <f aca="false">IF(AND(R27="修改",S27=""),"請選新事件代碼",IF(AND(R27&lt;&gt;"修改",S27&lt;&gt;""),"只有「修改」才需填代碼",""))</f>
        <v/>
      </c>
      <c r="Y27" s="21"/>
      <c r="Z27" s="22"/>
      <c r="AA27" s="12" t="s">
        <v>172</v>
      </c>
      <c r="AB27" s="12"/>
    </row>
    <row r="28" customFormat="false" ht="44" hidden="false" customHeight="false" outlineLevel="0" collapsed="false">
      <c r="A28" s="9" t="n">
        <v>27</v>
      </c>
      <c r="B28" s="9" t="s">
        <v>173</v>
      </c>
      <c r="C28" s="9" t="s">
        <v>174</v>
      </c>
      <c r="D28" s="10" t="s">
        <v>175</v>
      </c>
      <c r="E28" s="11" t="s">
        <v>176</v>
      </c>
      <c r="F28" s="15" t="s">
        <v>177</v>
      </c>
      <c r="G28" s="12" t="s">
        <v>50</v>
      </c>
      <c r="H28" s="13" t="n">
        <v>-0.243</v>
      </c>
      <c r="I28" s="14" t="s">
        <v>51</v>
      </c>
      <c r="J28" s="15" t="s">
        <v>52</v>
      </c>
      <c r="K28" s="9" t="n">
        <v>2</v>
      </c>
      <c r="L28" s="9"/>
      <c r="M28" s="16" t="s">
        <v>53</v>
      </c>
      <c r="N28" s="14"/>
      <c r="O28" s="17" t="s">
        <v>54</v>
      </c>
      <c r="P28" s="15" t="s">
        <v>55</v>
      </c>
      <c r="Q28" s="9"/>
      <c r="R28" s="18" t="s">
        <v>53</v>
      </c>
      <c r="S28" s="19"/>
      <c r="T28" s="15" t="str">
        <f aca="false">IF(R28="維持",J28,IF(R28="排除","無關新聞事件",IFERROR(INDEX(事件規則!$B$2:$B$53,MATCH(S28,事件規則!$A$2:$A$53,0)),"")))</f>
        <v>無關新聞事件</v>
      </c>
      <c r="U28" s="20" t="n">
        <f aca="false">IF(R28="維持",K28,IF(R28="排除",0,IFERROR(INDEX(事件規則!$C$2:$C$53,MATCH(S28,事件規則!$A$2:$A$53,0)),"")))</f>
        <v>0</v>
      </c>
      <c r="V28" s="21"/>
      <c r="W28" s="22"/>
      <c r="X28" s="10" t="str">
        <f aca="false">IF(AND(R28="修改",S28=""),"請選新事件代碼",IF(AND(R28&lt;&gt;"修改",S28&lt;&gt;""),"只有「修改」才需填代碼",""))</f>
        <v/>
      </c>
      <c r="Y28" s="21"/>
      <c r="Z28" s="22"/>
      <c r="AA28" s="12" t="s">
        <v>178</v>
      </c>
      <c r="AB28" s="12"/>
    </row>
    <row r="29" customFormat="false" ht="29.85" hidden="false" customHeight="false" outlineLevel="0" collapsed="false">
      <c r="A29" s="9" t="n">
        <v>28</v>
      </c>
      <c r="B29" s="9" t="s">
        <v>173</v>
      </c>
      <c r="C29" s="9" t="s">
        <v>179</v>
      </c>
      <c r="D29" s="10" t="s">
        <v>180</v>
      </c>
      <c r="E29" s="11" t="s">
        <v>181</v>
      </c>
      <c r="F29" s="10" t="s">
        <v>182</v>
      </c>
      <c r="G29" s="12" t="s">
        <v>74</v>
      </c>
      <c r="H29" s="13" t="n">
        <v>-0.637</v>
      </c>
      <c r="I29" s="14" t="s">
        <v>51</v>
      </c>
      <c r="J29" s="15" t="s">
        <v>52</v>
      </c>
      <c r="K29" s="9" t="n">
        <v>2</v>
      </c>
      <c r="L29" s="9"/>
      <c r="M29" s="16" t="s">
        <v>63</v>
      </c>
      <c r="N29" s="14"/>
      <c r="O29" s="17" t="s">
        <v>54</v>
      </c>
      <c r="P29" s="15" t="s">
        <v>64</v>
      </c>
      <c r="Q29" s="9"/>
      <c r="R29" s="18" t="s">
        <v>63</v>
      </c>
      <c r="S29" s="19"/>
      <c r="T29" s="15" t="str">
        <f aca="false">IF(R29="維持",J29,IF(R29="排除","無關新聞事件",IFERROR(INDEX(事件規則!$B$2:$B$53,MATCH(S29,事件規則!$A$2:$A$53,0)),"")))</f>
        <v>分析師降評</v>
      </c>
      <c r="U29" s="20" t="n">
        <f aca="false">IF(R29="維持",K29,IF(R29="排除",0,IFERROR(INDEX(事件規則!$C$2:$C$53,MATCH(S29,事件規則!$A$2:$A$53,0)),"")))</f>
        <v>2</v>
      </c>
      <c r="V29" s="21"/>
      <c r="W29" s="22"/>
      <c r="X29" s="10" t="str">
        <f aca="false">IF(AND(R29="修改",S29=""),"請選新事件代碼",IF(AND(R29&lt;&gt;"修改",S29&lt;&gt;""),"只有「修改」才需填代碼",""))</f>
        <v/>
      </c>
      <c r="Y29" s="21"/>
      <c r="Z29" s="22"/>
      <c r="AA29" s="12" t="s">
        <v>183</v>
      </c>
      <c r="AB29" s="12"/>
    </row>
    <row r="30" customFormat="false" ht="44" hidden="false" customHeight="false" outlineLevel="0" collapsed="false">
      <c r="A30" s="9" t="n">
        <v>29</v>
      </c>
      <c r="B30" s="9" t="s">
        <v>173</v>
      </c>
      <c r="C30" s="9" t="s">
        <v>184</v>
      </c>
      <c r="D30" s="10" t="s">
        <v>185</v>
      </c>
      <c r="E30" s="11" t="s">
        <v>186</v>
      </c>
      <c r="F30" s="10" t="s">
        <v>187</v>
      </c>
      <c r="G30" s="12" t="s">
        <v>188</v>
      </c>
      <c r="H30" s="13" t="n">
        <v>-0.952</v>
      </c>
      <c r="I30" s="14" t="s">
        <v>51</v>
      </c>
      <c r="J30" s="15" t="s">
        <v>52</v>
      </c>
      <c r="K30" s="9" t="n">
        <v>2</v>
      </c>
      <c r="L30" s="9"/>
      <c r="M30" s="16" t="s">
        <v>63</v>
      </c>
      <c r="N30" s="14"/>
      <c r="O30" s="17" t="s">
        <v>54</v>
      </c>
      <c r="P30" s="15" t="s">
        <v>64</v>
      </c>
      <c r="Q30" s="9"/>
      <c r="R30" s="18" t="s">
        <v>63</v>
      </c>
      <c r="S30" s="19"/>
      <c r="T30" s="15" t="str">
        <f aca="false">IF(R30="維持",J30,IF(R30="排除","無關新聞事件",IFERROR(INDEX(事件規則!$B$2:$B$53,MATCH(S30,事件規則!$A$2:$A$53,0)),"")))</f>
        <v>分析師降評</v>
      </c>
      <c r="U30" s="20" t="n">
        <f aca="false">IF(R30="維持",K30,IF(R30="排除",0,IFERROR(INDEX(事件規則!$C$2:$C$53,MATCH(S30,事件規則!$A$2:$A$53,0)),"")))</f>
        <v>2</v>
      </c>
      <c r="V30" s="21"/>
      <c r="W30" s="22"/>
      <c r="X30" s="10" t="str">
        <f aca="false">IF(AND(R30="修改",S30=""),"請選新事件代碼",IF(AND(R30&lt;&gt;"修改",S30&lt;&gt;""),"只有「修改」才需填代碼",""))</f>
        <v/>
      </c>
      <c r="Y30" s="21"/>
      <c r="Z30" s="22"/>
      <c r="AA30" s="12" t="s">
        <v>189</v>
      </c>
      <c r="AB30" s="12"/>
    </row>
    <row r="31" customFormat="false" ht="29.85" hidden="false" customHeight="false" outlineLevel="0" collapsed="false">
      <c r="A31" s="9" t="n">
        <v>30</v>
      </c>
      <c r="B31" s="9" t="s">
        <v>173</v>
      </c>
      <c r="C31" s="9" t="s">
        <v>190</v>
      </c>
      <c r="D31" s="10" t="s">
        <v>191</v>
      </c>
      <c r="E31" s="11" t="s">
        <v>192</v>
      </c>
      <c r="F31" s="10" t="s">
        <v>193</v>
      </c>
      <c r="G31" s="12" t="s">
        <v>194</v>
      </c>
      <c r="H31" s="13" t="n">
        <v>-0.691</v>
      </c>
      <c r="I31" s="14" t="s">
        <v>51</v>
      </c>
      <c r="J31" s="15" t="s">
        <v>52</v>
      </c>
      <c r="K31" s="9" t="n">
        <v>2</v>
      </c>
      <c r="L31" s="9"/>
      <c r="M31" s="16" t="s">
        <v>63</v>
      </c>
      <c r="N31" s="14"/>
      <c r="O31" s="17" t="s">
        <v>54</v>
      </c>
      <c r="P31" s="15" t="s">
        <v>195</v>
      </c>
      <c r="Q31" s="9"/>
      <c r="R31" s="18" t="s">
        <v>63</v>
      </c>
      <c r="S31" s="19"/>
      <c r="T31" s="15" t="str">
        <f aca="false">IF(R31="維持",J31,IF(R31="排除","無關新聞事件",IFERROR(INDEX(事件規則!$B$2:$B$53,MATCH(S31,事件規則!$A$2:$A$53,0)),"")))</f>
        <v>分析師降評</v>
      </c>
      <c r="U31" s="20" t="n">
        <f aca="false">IF(R31="維持",K31,IF(R31="排除",0,IFERROR(INDEX(事件規則!$C$2:$C$53,MATCH(S31,事件規則!$A$2:$A$53,0)),"")))</f>
        <v>2</v>
      </c>
      <c r="V31" s="21"/>
      <c r="W31" s="22"/>
      <c r="X31" s="10" t="str">
        <f aca="false">IF(AND(R31="修改",S31=""),"請選新事件代碼",IF(AND(R31&lt;&gt;"修改",S31&lt;&gt;""),"只有「修改」才需填代碼",""))</f>
        <v/>
      </c>
      <c r="Y31" s="21"/>
      <c r="Z31" s="22"/>
      <c r="AA31" s="12" t="s">
        <v>196</v>
      </c>
      <c r="AB31" s="12"/>
    </row>
    <row r="32" customFormat="false" ht="44" hidden="false" customHeight="false" outlineLevel="0" collapsed="false">
      <c r="A32" s="9" t="n">
        <v>31</v>
      </c>
      <c r="B32" s="9" t="s">
        <v>197</v>
      </c>
      <c r="C32" s="9" t="s">
        <v>66</v>
      </c>
      <c r="D32" s="10" t="s">
        <v>67</v>
      </c>
      <c r="E32" s="11" t="s">
        <v>198</v>
      </c>
      <c r="F32" s="15" t="s">
        <v>199</v>
      </c>
      <c r="G32" s="12" t="s">
        <v>200</v>
      </c>
      <c r="H32" s="13" t="n">
        <v>-0.621</v>
      </c>
      <c r="I32" s="14" t="s">
        <v>51</v>
      </c>
      <c r="J32" s="15" t="s">
        <v>52</v>
      </c>
      <c r="K32" s="9" t="n">
        <v>2</v>
      </c>
      <c r="L32" s="9"/>
      <c r="M32" s="16" t="s">
        <v>53</v>
      </c>
      <c r="N32" s="14"/>
      <c r="O32" s="17" t="s">
        <v>54</v>
      </c>
      <c r="P32" s="15" t="s">
        <v>55</v>
      </c>
      <c r="Q32" s="9"/>
      <c r="R32" s="18" t="s">
        <v>53</v>
      </c>
      <c r="S32" s="19"/>
      <c r="T32" s="15" t="str">
        <f aca="false">IF(R32="維持",J32,IF(R32="排除","無關新聞事件",IFERROR(INDEX(事件規則!$B$2:$B$53,MATCH(S32,事件規則!$A$2:$A$53,0)),"")))</f>
        <v>無關新聞事件</v>
      </c>
      <c r="U32" s="20" t="n">
        <f aca="false">IF(R32="維持",K32,IF(R32="排除",0,IFERROR(INDEX(事件規則!$C$2:$C$53,MATCH(S32,事件規則!$A$2:$A$53,0)),"")))</f>
        <v>0</v>
      </c>
      <c r="V32" s="21"/>
      <c r="W32" s="22"/>
      <c r="X32" s="10" t="str">
        <f aca="false">IF(AND(R32="修改",S32=""),"請選新事件代碼",IF(AND(R32&lt;&gt;"修改",S32&lt;&gt;""),"只有「修改」才需填代碼",""))</f>
        <v/>
      </c>
      <c r="Y32" s="21"/>
      <c r="Z32" s="22"/>
      <c r="AA32" s="12" t="s">
        <v>201</v>
      </c>
      <c r="AB32" s="12"/>
    </row>
    <row r="33" customFormat="false" ht="44" hidden="false" customHeight="false" outlineLevel="0" collapsed="false">
      <c r="A33" s="9" t="n">
        <v>32</v>
      </c>
      <c r="B33" s="9" t="s">
        <v>202</v>
      </c>
      <c r="C33" s="9" t="s">
        <v>203</v>
      </c>
      <c r="D33" s="10" t="s">
        <v>204</v>
      </c>
      <c r="E33" s="11" t="s">
        <v>205</v>
      </c>
      <c r="F33" s="10" t="s">
        <v>206</v>
      </c>
      <c r="G33" s="12" t="s">
        <v>74</v>
      </c>
      <c r="H33" s="13" t="n">
        <v>-0.807</v>
      </c>
      <c r="I33" s="14" t="s">
        <v>51</v>
      </c>
      <c r="J33" s="15" t="s">
        <v>52</v>
      </c>
      <c r="K33" s="9" t="n">
        <v>2</v>
      </c>
      <c r="L33" s="9"/>
      <c r="M33" s="16" t="s">
        <v>63</v>
      </c>
      <c r="N33" s="14"/>
      <c r="O33" s="17" t="s">
        <v>54</v>
      </c>
      <c r="P33" s="15" t="s">
        <v>64</v>
      </c>
      <c r="Q33" s="9"/>
      <c r="R33" s="18" t="s">
        <v>63</v>
      </c>
      <c r="S33" s="19"/>
      <c r="T33" s="15" t="str">
        <f aca="false">IF(R33="維持",J33,IF(R33="排除","無關新聞事件",IFERROR(INDEX(事件規則!$B$2:$B$53,MATCH(S33,事件規則!$A$2:$A$53,0)),"")))</f>
        <v>分析師降評</v>
      </c>
      <c r="U33" s="20" t="n">
        <f aca="false">IF(R33="維持",K33,IF(R33="排除",0,IFERROR(INDEX(事件規則!$C$2:$C$53,MATCH(S33,事件規則!$A$2:$A$53,0)),"")))</f>
        <v>2</v>
      </c>
      <c r="V33" s="21"/>
      <c r="W33" s="22"/>
      <c r="X33" s="10" t="str">
        <f aca="false">IF(AND(R33="修改",S33=""),"請選新事件代碼",IF(AND(R33&lt;&gt;"修改",S33&lt;&gt;""),"只有「修改」才需填代碼",""))</f>
        <v/>
      </c>
      <c r="Y33" s="21"/>
      <c r="Z33" s="22"/>
      <c r="AA33" s="12" t="s">
        <v>207</v>
      </c>
      <c r="AB33" s="12"/>
    </row>
    <row r="34" customFormat="false" ht="29.85" hidden="false" customHeight="false" outlineLevel="0" collapsed="false">
      <c r="A34" s="9" t="n">
        <v>33</v>
      </c>
      <c r="B34" s="9" t="s">
        <v>202</v>
      </c>
      <c r="C34" s="9" t="s">
        <v>208</v>
      </c>
      <c r="D34" s="10" t="s">
        <v>209</v>
      </c>
      <c r="E34" s="11" t="s">
        <v>210</v>
      </c>
      <c r="F34" s="15" t="s">
        <v>211</v>
      </c>
      <c r="G34" s="12" t="s">
        <v>188</v>
      </c>
      <c r="H34" s="13" t="n">
        <v>-0.763</v>
      </c>
      <c r="I34" s="14" t="s">
        <v>51</v>
      </c>
      <c r="J34" s="15" t="s">
        <v>52</v>
      </c>
      <c r="K34" s="9" t="n">
        <v>2</v>
      </c>
      <c r="L34" s="9"/>
      <c r="M34" s="16" t="s">
        <v>63</v>
      </c>
      <c r="N34" s="14"/>
      <c r="O34" s="17" t="s">
        <v>54</v>
      </c>
      <c r="P34" s="15" t="s">
        <v>64</v>
      </c>
      <c r="Q34" s="9"/>
      <c r="R34" s="18" t="s">
        <v>63</v>
      </c>
      <c r="S34" s="19"/>
      <c r="T34" s="15" t="str">
        <f aca="false">IF(R34="維持",J34,IF(R34="排除","無關新聞事件",IFERROR(INDEX(事件規則!$B$2:$B$53,MATCH(S34,事件規則!$A$2:$A$53,0)),"")))</f>
        <v>分析師降評</v>
      </c>
      <c r="U34" s="20" t="n">
        <f aca="false">IF(R34="維持",K34,IF(R34="排除",0,IFERROR(INDEX(事件規則!$C$2:$C$53,MATCH(S34,事件規則!$A$2:$A$53,0)),"")))</f>
        <v>2</v>
      </c>
      <c r="V34" s="21"/>
      <c r="W34" s="22"/>
      <c r="X34" s="10" t="str">
        <f aca="false">IF(AND(R34="修改",S34=""),"請選新事件代碼",IF(AND(R34&lt;&gt;"修改",S34&lt;&gt;""),"只有「修改」才需填代碼",""))</f>
        <v/>
      </c>
      <c r="Y34" s="21"/>
      <c r="Z34" s="22"/>
      <c r="AA34" s="12" t="s">
        <v>212</v>
      </c>
      <c r="AB34" s="12"/>
    </row>
    <row r="35" customFormat="false" ht="29.85" hidden="false" customHeight="false" outlineLevel="0" collapsed="false">
      <c r="A35" s="9" t="n">
        <v>34</v>
      </c>
      <c r="B35" s="9" t="s">
        <v>202</v>
      </c>
      <c r="C35" s="9" t="s">
        <v>58</v>
      </c>
      <c r="D35" s="10" t="s">
        <v>59</v>
      </c>
      <c r="E35" s="11" t="s">
        <v>213</v>
      </c>
      <c r="F35" s="15" t="s">
        <v>214</v>
      </c>
      <c r="G35" s="12" t="s">
        <v>215</v>
      </c>
      <c r="H35" s="13" t="n">
        <v>-0.961</v>
      </c>
      <c r="I35" s="14" t="s">
        <v>51</v>
      </c>
      <c r="J35" s="15" t="s">
        <v>52</v>
      </c>
      <c r="K35" s="9" t="n">
        <v>2</v>
      </c>
      <c r="L35" s="9"/>
      <c r="M35" s="16" t="s">
        <v>63</v>
      </c>
      <c r="N35" s="14"/>
      <c r="O35" s="17" t="s">
        <v>54</v>
      </c>
      <c r="P35" s="15" t="s">
        <v>64</v>
      </c>
      <c r="Q35" s="9"/>
      <c r="R35" s="18" t="s">
        <v>63</v>
      </c>
      <c r="S35" s="19"/>
      <c r="T35" s="15" t="str">
        <f aca="false">IF(R35="維持",J35,IF(R35="排除","無關新聞事件",IFERROR(INDEX(事件規則!$B$2:$B$53,MATCH(S35,事件規則!$A$2:$A$53,0)),"")))</f>
        <v>分析師降評</v>
      </c>
      <c r="U35" s="20" t="n">
        <f aca="false">IF(R35="維持",K35,IF(R35="排除",0,IFERROR(INDEX(事件規則!$C$2:$C$53,MATCH(S35,事件規則!$A$2:$A$53,0)),"")))</f>
        <v>2</v>
      </c>
      <c r="V35" s="21"/>
      <c r="W35" s="22"/>
      <c r="X35" s="10" t="str">
        <f aca="false">IF(AND(R35="修改",S35=""),"請選新事件代碼",IF(AND(R35&lt;&gt;"修改",S35&lt;&gt;""),"只有「修改」才需填代碼",""))</f>
        <v/>
      </c>
      <c r="Y35" s="21"/>
      <c r="Z35" s="22"/>
      <c r="AA35" s="12" t="s">
        <v>216</v>
      </c>
      <c r="AB35" s="12"/>
    </row>
    <row r="36" customFormat="false" ht="58.2" hidden="false" customHeight="false" outlineLevel="0" collapsed="false">
      <c r="A36" s="9" t="n">
        <v>35</v>
      </c>
      <c r="B36" s="9" t="s">
        <v>217</v>
      </c>
      <c r="C36" s="9" t="s">
        <v>218</v>
      </c>
      <c r="D36" s="10" t="s">
        <v>219</v>
      </c>
      <c r="E36" s="11" t="s">
        <v>220</v>
      </c>
      <c r="F36" s="15" t="s">
        <v>221</v>
      </c>
      <c r="G36" s="12" t="s">
        <v>222</v>
      </c>
      <c r="H36" s="13" t="n">
        <v>-0.884</v>
      </c>
      <c r="I36" s="14" t="s">
        <v>51</v>
      </c>
      <c r="J36" s="15" t="s">
        <v>52</v>
      </c>
      <c r="K36" s="9" t="n">
        <v>2</v>
      </c>
      <c r="L36" s="9"/>
      <c r="M36" s="16" t="s">
        <v>53</v>
      </c>
      <c r="N36" s="14"/>
      <c r="O36" s="17" t="s">
        <v>54</v>
      </c>
      <c r="P36" s="15" t="s">
        <v>55</v>
      </c>
      <c r="Q36" s="9"/>
      <c r="R36" s="18" t="s">
        <v>53</v>
      </c>
      <c r="S36" s="19"/>
      <c r="T36" s="15" t="str">
        <f aca="false">IF(R36="維持",J36,IF(R36="排除","無關新聞事件",IFERROR(INDEX(事件規則!$B$2:$B$53,MATCH(S36,事件規則!$A$2:$A$53,0)),"")))</f>
        <v>無關新聞事件</v>
      </c>
      <c r="U36" s="20" t="n">
        <f aca="false">IF(R36="維持",K36,IF(R36="排除",0,IFERROR(INDEX(事件規則!$C$2:$C$53,MATCH(S36,事件規則!$A$2:$A$53,0)),"")))</f>
        <v>0</v>
      </c>
      <c r="V36" s="21"/>
      <c r="W36" s="22"/>
      <c r="X36" s="10" t="str">
        <f aca="false">IF(AND(R36="修改",S36=""),"請選新事件代碼",IF(AND(R36&lt;&gt;"修改",S36&lt;&gt;""),"只有「修改」才需填代碼",""))</f>
        <v/>
      </c>
      <c r="Y36" s="21"/>
      <c r="Z36" s="22"/>
      <c r="AA36" s="12" t="s">
        <v>223</v>
      </c>
      <c r="AB36" s="12"/>
    </row>
    <row r="37" customFormat="false" ht="44" hidden="false" customHeight="false" outlineLevel="0" collapsed="false">
      <c r="A37" s="9" t="n">
        <v>36</v>
      </c>
      <c r="B37" s="9" t="s">
        <v>224</v>
      </c>
      <c r="C37" s="9" t="s">
        <v>225</v>
      </c>
      <c r="D37" s="10" t="s">
        <v>226</v>
      </c>
      <c r="E37" s="11" t="s">
        <v>227</v>
      </c>
      <c r="F37" s="15"/>
      <c r="G37" s="12" t="s">
        <v>50</v>
      </c>
      <c r="H37" s="13" t="n">
        <v>-0.013</v>
      </c>
      <c r="I37" s="14" t="s">
        <v>51</v>
      </c>
      <c r="J37" s="15" t="s">
        <v>52</v>
      </c>
      <c r="K37" s="9" t="n">
        <v>2</v>
      </c>
      <c r="L37" s="9"/>
      <c r="M37" s="16" t="s">
        <v>53</v>
      </c>
      <c r="N37" s="14"/>
      <c r="O37" s="17" t="s">
        <v>54</v>
      </c>
      <c r="P37" s="15" t="s">
        <v>55</v>
      </c>
      <c r="Q37" s="9"/>
      <c r="R37" s="18" t="s">
        <v>53</v>
      </c>
      <c r="S37" s="19"/>
      <c r="T37" s="15" t="str">
        <f aca="false">IF(R37="維持",J37,IF(R37="排除","無關新聞事件",IFERROR(INDEX(事件規則!$B$2:$B$53,MATCH(S37,事件規則!$A$2:$A$53,0)),"")))</f>
        <v>無關新聞事件</v>
      </c>
      <c r="U37" s="20" t="n">
        <f aca="false">IF(R37="維持",K37,IF(R37="排除",0,IFERROR(INDEX(事件規則!$C$2:$C$53,MATCH(S37,事件規則!$A$2:$A$53,0)),"")))</f>
        <v>0</v>
      </c>
      <c r="V37" s="21"/>
      <c r="W37" s="22"/>
      <c r="X37" s="10" t="str">
        <f aca="false">IF(AND(R37="修改",S37=""),"請選新事件代碼",IF(AND(R37&lt;&gt;"修改",S37&lt;&gt;""),"只有「修改」才需填代碼",""))</f>
        <v/>
      </c>
      <c r="Y37" s="21"/>
      <c r="Z37" s="22"/>
      <c r="AA37" s="12" t="s">
        <v>228</v>
      </c>
      <c r="AB37" s="12"/>
    </row>
    <row r="38" customFormat="false" ht="44" hidden="false" customHeight="false" outlineLevel="0" collapsed="false">
      <c r="A38" s="9" t="n">
        <v>37</v>
      </c>
      <c r="B38" s="9" t="s">
        <v>224</v>
      </c>
      <c r="C38" s="9" t="s">
        <v>111</v>
      </c>
      <c r="D38" s="10" t="s">
        <v>112</v>
      </c>
      <c r="E38" s="11" t="s">
        <v>229</v>
      </c>
      <c r="F38" s="15"/>
      <c r="G38" s="12" t="s">
        <v>50</v>
      </c>
      <c r="H38" s="13" t="n">
        <v>-0.572</v>
      </c>
      <c r="I38" s="14" t="s">
        <v>51</v>
      </c>
      <c r="J38" s="15" t="s">
        <v>52</v>
      </c>
      <c r="K38" s="9" t="n">
        <v>2</v>
      </c>
      <c r="L38" s="9"/>
      <c r="M38" s="16" t="s">
        <v>53</v>
      </c>
      <c r="N38" s="14"/>
      <c r="O38" s="17" t="s">
        <v>54</v>
      </c>
      <c r="P38" s="15" t="s">
        <v>55</v>
      </c>
      <c r="Q38" s="9"/>
      <c r="R38" s="18" t="s">
        <v>53</v>
      </c>
      <c r="S38" s="19"/>
      <c r="T38" s="15" t="str">
        <f aca="false">IF(R38="維持",J38,IF(R38="排除","無關新聞事件",IFERROR(INDEX(事件規則!$B$2:$B$53,MATCH(S38,事件規則!$A$2:$A$53,0)),"")))</f>
        <v>無關新聞事件</v>
      </c>
      <c r="U38" s="20" t="n">
        <f aca="false">IF(R38="維持",K38,IF(R38="排除",0,IFERROR(INDEX(事件規則!$C$2:$C$53,MATCH(S38,事件規則!$A$2:$A$53,0)),"")))</f>
        <v>0</v>
      </c>
      <c r="V38" s="21"/>
      <c r="W38" s="22"/>
      <c r="X38" s="10" t="str">
        <f aca="false">IF(AND(R38="修改",S38=""),"請選新事件代碼",IF(AND(R38&lt;&gt;"修改",S38&lt;&gt;""),"只有「修改」才需填代碼",""))</f>
        <v/>
      </c>
      <c r="Y38" s="21"/>
      <c r="Z38" s="22"/>
      <c r="AA38" s="12" t="s">
        <v>230</v>
      </c>
      <c r="AB38" s="12"/>
    </row>
    <row r="39" customFormat="false" ht="23.85" hidden="false" customHeight="false" outlineLevel="0" collapsed="false">
      <c r="A39" s="9" t="n">
        <v>38</v>
      </c>
      <c r="B39" s="9" t="s">
        <v>224</v>
      </c>
      <c r="C39" s="9" t="s">
        <v>231</v>
      </c>
      <c r="D39" s="10" t="s">
        <v>232</v>
      </c>
      <c r="E39" s="11" t="s">
        <v>233</v>
      </c>
      <c r="F39" s="15"/>
      <c r="G39" s="12" t="s">
        <v>125</v>
      </c>
      <c r="H39" s="13" t="n">
        <v>-0.696</v>
      </c>
      <c r="I39" s="14" t="s">
        <v>51</v>
      </c>
      <c r="J39" s="15" t="s">
        <v>52</v>
      </c>
      <c r="K39" s="9" t="n">
        <v>2</v>
      </c>
      <c r="L39" s="9"/>
      <c r="M39" s="16" t="s">
        <v>63</v>
      </c>
      <c r="N39" s="14"/>
      <c r="O39" s="17" t="s">
        <v>54</v>
      </c>
      <c r="P39" s="15" t="s">
        <v>64</v>
      </c>
      <c r="Q39" s="9"/>
      <c r="R39" s="18" t="s">
        <v>63</v>
      </c>
      <c r="S39" s="19"/>
      <c r="T39" s="15" t="str">
        <f aca="false">IF(R39="維持",J39,IF(R39="排除","無關新聞事件",IFERROR(INDEX(事件規則!$B$2:$B$53,MATCH(S39,事件規則!$A$2:$A$53,0)),"")))</f>
        <v>分析師降評</v>
      </c>
      <c r="U39" s="20" t="n">
        <f aca="false">IF(R39="維持",K39,IF(R39="排除",0,IFERROR(INDEX(事件規則!$C$2:$C$53,MATCH(S39,事件規則!$A$2:$A$53,0)),"")))</f>
        <v>2</v>
      </c>
      <c r="V39" s="21"/>
      <c r="W39" s="22"/>
      <c r="X39" s="10" t="str">
        <f aca="false">IF(AND(R39="修改",S39=""),"請選新事件代碼",IF(AND(R39&lt;&gt;"修改",S39&lt;&gt;""),"只有「修改」才需填代碼",""))</f>
        <v/>
      </c>
      <c r="Y39" s="21"/>
      <c r="Z39" s="22"/>
      <c r="AA39" s="12" t="s">
        <v>234</v>
      </c>
      <c r="AB39" s="12"/>
    </row>
    <row r="40" customFormat="false" ht="44" hidden="false" customHeight="false" outlineLevel="0" collapsed="false">
      <c r="A40" s="9" t="n">
        <v>39</v>
      </c>
      <c r="B40" s="9" t="s">
        <v>235</v>
      </c>
      <c r="C40" s="9" t="s">
        <v>236</v>
      </c>
      <c r="D40" s="10" t="s">
        <v>237</v>
      </c>
      <c r="E40" s="11" t="s">
        <v>238</v>
      </c>
      <c r="F40" s="15"/>
      <c r="G40" s="12" t="s">
        <v>50</v>
      </c>
      <c r="H40" s="13" t="n">
        <v>-0.881</v>
      </c>
      <c r="I40" s="14" t="s">
        <v>51</v>
      </c>
      <c r="J40" s="15" t="s">
        <v>52</v>
      </c>
      <c r="K40" s="9" t="n">
        <v>2</v>
      </c>
      <c r="L40" s="9"/>
      <c r="M40" s="16" t="s">
        <v>53</v>
      </c>
      <c r="N40" s="14"/>
      <c r="O40" s="17" t="s">
        <v>54</v>
      </c>
      <c r="P40" s="15" t="s">
        <v>55</v>
      </c>
      <c r="Q40" s="9"/>
      <c r="R40" s="18" t="s">
        <v>53</v>
      </c>
      <c r="S40" s="19"/>
      <c r="T40" s="15" t="str">
        <f aca="false">IF(R40="維持",J40,IF(R40="排除","無關新聞事件",IFERROR(INDEX(事件規則!$B$2:$B$53,MATCH(S40,事件規則!$A$2:$A$53,0)),"")))</f>
        <v>無關新聞事件</v>
      </c>
      <c r="U40" s="20" t="n">
        <f aca="false">IF(R40="維持",K40,IF(R40="排除",0,IFERROR(INDEX(事件規則!$C$2:$C$53,MATCH(S40,事件規則!$A$2:$A$53,0)),"")))</f>
        <v>0</v>
      </c>
      <c r="V40" s="21"/>
      <c r="W40" s="22"/>
      <c r="X40" s="10" t="str">
        <f aca="false">IF(AND(R40="修改",S40=""),"請選新事件代碼",IF(AND(R40&lt;&gt;"修改",S40&lt;&gt;""),"只有「修改」才需填代碼",""))</f>
        <v/>
      </c>
      <c r="Y40" s="21"/>
      <c r="Z40" s="22"/>
      <c r="AA40" s="12" t="s">
        <v>239</v>
      </c>
      <c r="AB40" s="12"/>
    </row>
    <row r="41" customFormat="false" ht="44" hidden="false" customHeight="false" outlineLevel="0" collapsed="false">
      <c r="A41" s="9" t="n">
        <v>40</v>
      </c>
      <c r="B41" s="9" t="s">
        <v>235</v>
      </c>
      <c r="C41" s="9" t="s">
        <v>240</v>
      </c>
      <c r="D41" s="10" t="s">
        <v>241</v>
      </c>
      <c r="E41" s="11" t="s">
        <v>242</v>
      </c>
      <c r="F41" s="15"/>
      <c r="G41" s="12" t="s">
        <v>50</v>
      </c>
      <c r="H41" s="13" t="n">
        <v>-0.588</v>
      </c>
      <c r="I41" s="14" t="s">
        <v>51</v>
      </c>
      <c r="J41" s="15" t="s">
        <v>52</v>
      </c>
      <c r="K41" s="9" t="n">
        <v>2</v>
      </c>
      <c r="L41" s="9"/>
      <c r="M41" s="16" t="s">
        <v>53</v>
      </c>
      <c r="N41" s="14"/>
      <c r="O41" s="17" t="s">
        <v>54</v>
      </c>
      <c r="P41" s="15" t="s">
        <v>55</v>
      </c>
      <c r="Q41" s="9"/>
      <c r="R41" s="18" t="s">
        <v>53</v>
      </c>
      <c r="S41" s="19"/>
      <c r="T41" s="15" t="str">
        <f aca="false">IF(R41="維持",J41,IF(R41="排除","無關新聞事件",IFERROR(INDEX(事件規則!$B$2:$B$53,MATCH(S41,事件規則!$A$2:$A$53,0)),"")))</f>
        <v>無關新聞事件</v>
      </c>
      <c r="U41" s="20" t="n">
        <f aca="false">IF(R41="維持",K41,IF(R41="排除",0,IFERROR(INDEX(事件規則!$C$2:$C$53,MATCH(S41,事件規則!$A$2:$A$53,0)),"")))</f>
        <v>0</v>
      </c>
      <c r="V41" s="21"/>
      <c r="W41" s="22"/>
      <c r="X41" s="10" t="str">
        <f aca="false">IF(AND(R41="修改",S41=""),"請選新事件代碼",IF(AND(R41&lt;&gt;"修改",S41&lt;&gt;""),"只有「修改」才需填代碼",""))</f>
        <v/>
      </c>
      <c r="Y41" s="21"/>
      <c r="Z41" s="22"/>
      <c r="AA41" s="12" t="s">
        <v>243</v>
      </c>
      <c r="AB41" s="12"/>
    </row>
    <row r="42" customFormat="false" ht="44" hidden="false" customHeight="false" outlineLevel="0" collapsed="false">
      <c r="A42" s="9" t="n">
        <v>41</v>
      </c>
      <c r="B42" s="9" t="s">
        <v>235</v>
      </c>
      <c r="C42" s="9" t="s">
        <v>240</v>
      </c>
      <c r="D42" s="10" t="s">
        <v>241</v>
      </c>
      <c r="E42" s="11" t="s">
        <v>244</v>
      </c>
      <c r="F42" s="15"/>
      <c r="G42" s="12" t="s">
        <v>70</v>
      </c>
      <c r="H42" s="13" t="n">
        <v>-0.092</v>
      </c>
      <c r="I42" s="14" t="s">
        <v>51</v>
      </c>
      <c r="J42" s="15" t="s">
        <v>52</v>
      </c>
      <c r="K42" s="9" t="n">
        <v>2</v>
      </c>
      <c r="L42" s="9"/>
      <c r="M42" s="16" t="s">
        <v>53</v>
      </c>
      <c r="N42" s="14"/>
      <c r="O42" s="17" t="s">
        <v>54</v>
      </c>
      <c r="P42" s="15" t="s">
        <v>55</v>
      </c>
      <c r="Q42" s="9"/>
      <c r="R42" s="18" t="s">
        <v>53</v>
      </c>
      <c r="S42" s="19"/>
      <c r="T42" s="15" t="str">
        <f aca="false">IF(R42="維持",J42,IF(R42="排除","無關新聞事件",IFERROR(INDEX(事件規則!$B$2:$B$53,MATCH(S42,事件規則!$A$2:$A$53,0)),"")))</f>
        <v>無關新聞事件</v>
      </c>
      <c r="U42" s="20" t="n">
        <f aca="false">IF(R42="維持",K42,IF(R42="排除",0,IFERROR(INDEX(事件規則!$C$2:$C$53,MATCH(S42,事件規則!$A$2:$A$53,0)),"")))</f>
        <v>0</v>
      </c>
      <c r="V42" s="21"/>
      <c r="W42" s="22"/>
      <c r="X42" s="10" t="str">
        <f aca="false">IF(AND(R42="修改",S42=""),"請選新事件代碼",IF(AND(R42&lt;&gt;"修改",S42&lt;&gt;""),"只有「修改」才需填代碼",""))</f>
        <v/>
      </c>
      <c r="Y42" s="21"/>
      <c r="Z42" s="22"/>
      <c r="AA42" s="12" t="s">
        <v>245</v>
      </c>
      <c r="AB42" s="12"/>
    </row>
    <row r="43" customFormat="false" ht="15" hidden="false" customHeight="false" outlineLevel="0" collapsed="false">
      <c r="A43" s="9" t="n">
        <v>42</v>
      </c>
      <c r="B43" s="9" t="s">
        <v>246</v>
      </c>
      <c r="C43" s="9" t="s">
        <v>247</v>
      </c>
      <c r="D43" s="10" t="s">
        <v>248</v>
      </c>
      <c r="E43" s="11" t="s">
        <v>249</v>
      </c>
      <c r="F43" s="15"/>
      <c r="G43" s="12" t="s">
        <v>250</v>
      </c>
      <c r="H43" s="13" t="n">
        <v>-0.806</v>
      </c>
      <c r="I43" s="14" t="s">
        <v>51</v>
      </c>
      <c r="J43" s="15" t="s">
        <v>52</v>
      </c>
      <c r="K43" s="9" t="n">
        <v>2</v>
      </c>
      <c r="L43" s="9"/>
      <c r="M43" s="16" t="s">
        <v>63</v>
      </c>
      <c r="N43" s="14"/>
      <c r="O43" s="17" t="s">
        <v>54</v>
      </c>
      <c r="P43" s="15" t="s">
        <v>64</v>
      </c>
      <c r="Q43" s="9"/>
      <c r="R43" s="18" t="s">
        <v>63</v>
      </c>
      <c r="S43" s="19"/>
      <c r="T43" s="15" t="str">
        <f aca="false">IF(R43="維持",J43,IF(R43="排除","無關新聞事件",IFERROR(INDEX(事件規則!$B$2:$B$53,MATCH(S43,事件規則!$A$2:$A$53,0)),"")))</f>
        <v>分析師降評</v>
      </c>
      <c r="U43" s="20" t="n">
        <f aca="false">IF(R43="維持",K43,IF(R43="排除",0,IFERROR(INDEX(事件規則!$C$2:$C$53,MATCH(S43,事件規則!$A$2:$A$53,0)),"")))</f>
        <v>2</v>
      </c>
      <c r="V43" s="21"/>
      <c r="W43" s="22"/>
      <c r="X43" s="10" t="str">
        <f aca="false">IF(AND(R43="修改",S43=""),"請選新事件代碼",IF(AND(R43&lt;&gt;"修改",S43&lt;&gt;""),"只有「修改」才需填代碼",""))</f>
        <v/>
      </c>
      <c r="Y43" s="21"/>
      <c r="Z43" s="22"/>
      <c r="AA43" s="12" t="s">
        <v>251</v>
      </c>
      <c r="AB43" s="12"/>
    </row>
    <row r="44" customFormat="false" ht="15" hidden="false" customHeight="false" outlineLevel="0" collapsed="false">
      <c r="A44" s="9" t="n">
        <v>43</v>
      </c>
      <c r="B44" s="9" t="s">
        <v>246</v>
      </c>
      <c r="C44" s="9" t="s">
        <v>247</v>
      </c>
      <c r="D44" s="10" t="s">
        <v>248</v>
      </c>
      <c r="E44" s="11" t="s">
        <v>252</v>
      </c>
      <c r="F44" s="15"/>
      <c r="G44" s="12" t="s">
        <v>253</v>
      </c>
      <c r="H44" s="13" t="n">
        <v>-0.023</v>
      </c>
      <c r="I44" s="14" t="s">
        <v>51</v>
      </c>
      <c r="J44" s="15" t="s">
        <v>52</v>
      </c>
      <c r="K44" s="9" t="n">
        <v>2</v>
      </c>
      <c r="L44" s="9"/>
      <c r="M44" s="16" t="s">
        <v>63</v>
      </c>
      <c r="N44" s="14"/>
      <c r="O44" s="17" t="s">
        <v>54</v>
      </c>
      <c r="P44" s="15" t="s">
        <v>64</v>
      </c>
      <c r="Q44" s="9"/>
      <c r="R44" s="18" t="s">
        <v>63</v>
      </c>
      <c r="S44" s="19"/>
      <c r="T44" s="15" t="str">
        <f aca="false">IF(R44="維持",J44,IF(R44="排除","無關新聞事件",IFERROR(INDEX(事件規則!$B$2:$B$53,MATCH(S44,事件規則!$A$2:$A$53,0)),"")))</f>
        <v>分析師降評</v>
      </c>
      <c r="U44" s="20" t="n">
        <f aca="false">IF(R44="維持",K44,IF(R44="排除",0,IFERROR(INDEX(事件規則!$C$2:$C$53,MATCH(S44,事件規則!$A$2:$A$53,0)),"")))</f>
        <v>2</v>
      </c>
      <c r="V44" s="21"/>
      <c r="W44" s="22"/>
      <c r="X44" s="10" t="str">
        <f aca="false">IF(AND(R44="修改",S44=""),"請選新事件代碼",IF(AND(R44&lt;&gt;"修改",S44&lt;&gt;""),"只有「修改」才需填代碼",""))</f>
        <v/>
      </c>
      <c r="Y44" s="21"/>
      <c r="Z44" s="22"/>
      <c r="AA44" s="12" t="s">
        <v>254</v>
      </c>
      <c r="AB44" s="12"/>
    </row>
    <row r="45" customFormat="false" ht="15" hidden="false" customHeight="false" outlineLevel="0" collapsed="false">
      <c r="A45" s="9" t="n">
        <v>44</v>
      </c>
      <c r="B45" s="9" t="s">
        <v>246</v>
      </c>
      <c r="C45" s="9" t="s">
        <v>247</v>
      </c>
      <c r="D45" s="10" t="s">
        <v>248</v>
      </c>
      <c r="E45" s="11" t="s">
        <v>255</v>
      </c>
      <c r="F45" s="15"/>
      <c r="G45" s="12" t="s">
        <v>125</v>
      </c>
      <c r="H45" s="13" t="n">
        <v>-0.953</v>
      </c>
      <c r="I45" s="14" t="s">
        <v>51</v>
      </c>
      <c r="J45" s="15" t="s">
        <v>52</v>
      </c>
      <c r="K45" s="9" t="n">
        <v>2</v>
      </c>
      <c r="L45" s="9"/>
      <c r="M45" s="16" t="s">
        <v>63</v>
      </c>
      <c r="N45" s="14"/>
      <c r="O45" s="17" t="s">
        <v>54</v>
      </c>
      <c r="P45" s="15" t="s">
        <v>64</v>
      </c>
      <c r="Q45" s="9"/>
      <c r="R45" s="18" t="s">
        <v>63</v>
      </c>
      <c r="S45" s="19"/>
      <c r="T45" s="15" t="str">
        <f aca="false">IF(R45="維持",J45,IF(R45="排除","無關新聞事件",IFERROR(INDEX(事件規則!$B$2:$B$53,MATCH(S45,事件規則!$A$2:$A$53,0)),"")))</f>
        <v>分析師降評</v>
      </c>
      <c r="U45" s="20" t="n">
        <f aca="false">IF(R45="維持",K45,IF(R45="排除",0,IFERROR(INDEX(事件規則!$C$2:$C$53,MATCH(S45,事件規則!$A$2:$A$53,0)),"")))</f>
        <v>2</v>
      </c>
      <c r="V45" s="21"/>
      <c r="W45" s="22"/>
      <c r="X45" s="10" t="str">
        <f aca="false">IF(AND(R45="修改",S45=""),"請選新事件代碼",IF(AND(R45&lt;&gt;"修改",S45&lt;&gt;""),"只有「修改」才需填代碼",""))</f>
        <v/>
      </c>
      <c r="Y45" s="21"/>
      <c r="Z45" s="22"/>
      <c r="AA45" s="12" t="s">
        <v>256</v>
      </c>
      <c r="AB45" s="12"/>
    </row>
    <row r="46" customFormat="false" ht="44" hidden="false" customHeight="false" outlineLevel="0" collapsed="false">
      <c r="A46" s="9" t="n">
        <v>45</v>
      </c>
      <c r="B46" s="9" t="s">
        <v>257</v>
      </c>
      <c r="C46" s="9" t="s">
        <v>66</v>
      </c>
      <c r="D46" s="10" t="s">
        <v>67</v>
      </c>
      <c r="E46" s="11" t="s">
        <v>258</v>
      </c>
      <c r="F46" s="15"/>
      <c r="G46" s="12" t="s">
        <v>200</v>
      </c>
      <c r="H46" s="13" t="n">
        <v>-0.114</v>
      </c>
      <c r="I46" s="14" t="s">
        <v>51</v>
      </c>
      <c r="J46" s="15" t="s">
        <v>52</v>
      </c>
      <c r="K46" s="9" t="n">
        <v>2</v>
      </c>
      <c r="L46" s="9"/>
      <c r="M46" s="16" t="s">
        <v>53</v>
      </c>
      <c r="N46" s="14"/>
      <c r="O46" s="17" t="s">
        <v>54</v>
      </c>
      <c r="P46" s="15" t="s">
        <v>55</v>
      </c>
      <c r="Q46" s="9"/>
      <c r="R46" s="18" t="s">
        <v>53</v>
      </c>
      <c r="S46" s="19"/>
      <c r="T46" s="15" t="str">
        <f aca="false">IF(R46="維持",J46,IF(R46="排除","無關新聞事件",IFERROR(INDEX(事件規則!$B$2:$B$53,MATCH(S46,事件規則!$A$2:$A$53,0)),"")))</f>
        <v>無關新聞事件</v>
      </c>
      <c r="U46" s="20" t="n">
        <f aca="false">IF(R46="維持",K46,IF(R46="排除",0,IFERROR(INDEX(事件規則!$C$2:$C$53,MATCH(S46,事件規則!$A$2:$A$53,0)),"")))</f>
        <v>0</v>
      </c>
      <c r="V46" s="21"/>
      <c r="W46" s="22"/>
      <c r="X46" s="10" t="str">
        <f aca="false">IF(AND(R46="修改",S46=""),"請選新事件代碼",IF(AND(R46&lt;&gt;"修改",S46&lt;&gt;""),"只有「修改」才需填代碼",""))</f>
        <v/>
      </c>
      <c r="Y46" s="21"/>
      <c r="Z46" s="22"/>
      <c r="AA46" s="12" t="s">
        <v>259</v>
      </c>
      <c r="AB46" s="12"/>
    </row>
    <row r="47" customFormat="false" ht="44" hidden="false" customHeight="false" outlineLevel="0" collapsed="false">
      <c r="A47" s="9" t="n">
        <v>46</v>
      </c>
      <c r="B47" s="9" t="s">
        <v>260</v>
      </c>
      <c r="C47" s="9" t="s">
        <v>261</v>
      </c>
      <c r="D47" s="10" t="s">
        <v>262</v>
      </c>
      <c r="E47" s="11" t="s">
        <v>263</v>
      </c>
      <c r="F47" s="15"/>
      <c r="G47" s="12" t="s">
        <v>50</v>
      </c>
      <c r="H47" s="13" t="n">
        <v>0.748</v>
      </c>
      <c r="I47" s="14" t="s">
        <v>51</v>
      </c>
      <c r="J47" s="15" t="s">
        <v>52</v>
      </c>
      <c r="K47" s="9" t="n">
        <v>2</v>
      </c>
      <c r="L47" s="9"/>
      <c r="M47" s="16" t="s">
        <v>53</v>
      </c>
      <c r="N47" s="14"/>
      <c r="O47" s="17" t="s">
        <v>54</v>
      </c>
      <c r="P47" s="15" t="s">
        <v>55</v>
      </c>
      <c r="Q47" s="9"/>
      <c r="R47" s="18" t="s">
        <v>53</v>
      </c>
      <c r="S47" s="19"/>
      <c r="T47" s="15" t="str">
        <f aca="false">IF(R47="維持",J47,IF(R47="排除","無關新聞事件",IFERROR(INDEX(事件規則!$B$2:$B$53,MATCH(S47,事件規則!$A$2:$A$53,0)),"")))</f>
        <v>無關新聞事件</v>
      </c>
      <c r="U47" s="20" t="n">
        <f aca="false">IF(R47="維持",K47,IF(R47="排除",0,IFERROR(INDEX(事件規則!$C$2:$C$53,MATCH(S47,事件規則!$A$2:$A$53,0)),"")))</f>
        <v>0</v>
      </c>
      <c r="V47" s="21"/>
      <c r="W47" s="22"/>
      <c r="X47" s="10" t="str">
        <f aca="false">IF(AND(R47="修改",S47=""),"請選新事件代碼",IF(AND(R47&lt;&gt;"修改",S47&lt;&gt;""),"只有「修改」才需填代碼",""))</f>
        <v/>
      </c>
      <c r="Y47" s="21"/>
      <c r="Z47" s="22"/>
      <c r="AA47" s="12" t="s">
        <v>264</v>
      </c>
      <c r="AB47" s="12"/>
    </row>
    <row r="48" customFormat="false" ht="23.85" hidden="false" customHeight="false" outlineLevel="0" collapsed="false">
      <c r="A48" s="9" t="n">
        <v>47</v>
      </c>
      <c r="B48" s="9" t="s">
        <v>260</v>
      </c>
      <c r="C48" s="9" t="s">
        <v>265</v>
      </c>
      <c r="D48" s="10" t="s">
        <v>266</v>
      </c>
      <c r="E48" s="11" t="s">
        <v>267</v>
      </c>
      <c r="F48" s="15"/>
      <c r="G48" s="12" t="s">
        <v>253</v>
      </c>
      <c r="H48" s="13" t="n">
        <v>-0.951</v>
      </c>
      <c r="I48" s="14" t="s">
        <v>51</v>
      </c>
      <c r="J48" s="15" t="s">
        <v>52</v>
      </c>
      <c r="K48" s="9" t="n">
        <v>2</v>
      </c>
      <c r="L48" s="9"/>
      <c r="M48" s="16" t="s">
        <v>63</v>
      </c>
      <c r="N48" s="14"/>
      <c r="O48" s="17" t="s">
        <v>54</v>
      </c>
      <c r="P48" s="15" t="s">
        <v>64</v>
      </c>
      <c r="Q48" s="9"/>
      <c r="R48" s="18" t="s">
        <v>63</v>
      </c>
      <c r="S48" s="19"/>
      <c r="T48" s="15" t="str">
        <f aca="false">IF(R48="維持",J48,IF(R48="排除","無關新聞事件",IFERROR(INDEX(事件規則!$B$2:$B$53,MATCH(S48,事件規則!$A$2:$A$53,0)),"")))</f>
        <v>分析師降評</v>
      </c>
      <c r="U48" s="20" t="n">
        <f aca="false">IF(R48="維持",K48,IF(R48="排除",0,IFERROR(INDEX(事件規則!$C$2:$C$53,MATCH(S48,事件規則!$A$2:$A$53,0)),"")))</f>
        <v>2</v>
      </c>
      <c r="V48" s="21"/>
      <c r="W48" s="22"/>
      <c r="X48" s="10" t="str">
        <f aca="false">IF(AND(R48="修改",S48=""),"請選新事件代碼",IF(AND(R48&lt;&gt;"修改",S48&lt;&gt;""),"只有「修改」才需填代碼",""))</f>
        <v/>
      </c>
      <c r="Y48" s="21"/>
      <c r="Z48" s="22"/>
      <c r="AA48" s="12" t="s">
        <v>268</v>
      </c>
      <c r="AB48" s="12"/>
    </row>
    <row r="49" customFormat="false" ht="23.85" hidden="false" customHeight="false" outlineLevel="0" collapsed="false">
      <c r="A49" s="9" t="n">
        <v>48</v>
      </c>
      <c r="B49" s="9" t="s">
        <v>260</v>
      </c>
      <c r="C49" s="9" t="s">
        <v>269</v>
      </c>
      <c r="D49" s="10" t="s">
        <v>270</v>
      </c>
      <c r="E49" s="11" t="s">
        <v>271</v>
      </c>
      <c r="F49" s="15"/>
      <c r="G49" s="12" t="s">
        <v>88</v>
      </c>
      <c r="H49" s="13" t="n">
        <v>-0.949</v>
      </c>
      <c r="I49" s="14" t="s">
        <v>51</v>
      </c>
      <c r="J49" s="15" t="s">
        <v>52</v>
      </c>
      <c r="K49" s="9" t="n">
        <v>2</v>
      </c>
      <c r="L49" s="9"/>
      <c r="M49" s="16" t="s">
        <v>63</v>
      </c>
      <c r="N49" s="14"/>
      <c r="O49" s="17" t="s">
        <v>54</v>
      </c>
      <c r="P49" s="15" t="s">
        <v>64</v>
      </c>
      <c r="Q49" s="9"/>
      <c r="R49" s="18" t="s">
        <v>63</v>
      </c>
      <c r="S49" s="19"/>
      <c r="T49" s="15" t="str">
        <f aca="false">IF(R49="維持",J49,IF(R49="排除","無關新聞事件",IFERROR(INDEX(事件規則!$B$2:$B$53,MATCH(S49,事件規則!$A$2:$A$53,0)),"")))</f>
        <v>分析師降評</v>
      </c>
      <c r="U49" s="20" t="n">
        <f aca="false">IF(R49="維持",K49,IF(R49="排除",0,IFERROR(INDEX(事件規則!$C$2:$C$53,MATCH(S49,事件規則!$A$2:$A$53,0)),"")))</f>
        <v>2</v>
      </c>
      <c r="V49" s="21"/>
      <c r="W49" s="22"/>
      <c r="X49" s="10" t="str">
        <f aca="false">IF(AND(R49="修改",S49=""),"請選新事件代碼",IF(AND(R49&lt;&gt;"修改",S49&lt;&gt;""),"只有「修改」才需填代碼",""))</f>
        <v/>
      </c>
      <c r="Y49" s="21"/>
      <c r="Z49" s="22"/>
      <c r="AA49" s="12" t="s">
        <v>272</v>
      </c>
      <c r="AB49" s="12"/>
    </row>
    <row r="50" customFormat="false" ht="15" hidden="false" customHeight="false" outlineLevel="0" collapsed="false">
      <c r="A50" s="9" t="n">
        <v>49</v>
      </c>
      <c r="B50" s="9" t="s">
        <v>273</v>
      </c>
      <c r="C50" s="9" t="s">
        <v>274</v>
      </c>
      <c r="D50" s="10" t="s">
        <v>275</v>
      </c>
      <c r="E50" s="11" t="s">
        <v>276</v>
      </c>
      <c r="F50" s="15"/>
      <c r="G50" s="12" t="s">
        <v>62</v>
      </c>
      <c r="H50" s="13" t="n">
        <v>-0.937</v>
      </c>
      <c r="I50" s="14" t="s">
        <v>51</v>
      </c>
      <c r="J50" s="15" t="s">
        <v>52</v>
      </c>
      <c r="K50" s="9" t="n">
        <v>2</v>
      </c>
      <c r="L50" s="9"/>
      <c r="M50" s="16" t="s">
        <v>63</v>
      </c>
      <c r="N50" s="14"/>
      <c r="O50" s="17" t="s">
        <v>54</v>
      </c>
      <c r="P50" s="15" t="s">
        <v>64</v>
      </c>
      <c r="Q50" s="9"/>
      <c r="R50" s="18" t="s">
        <v>63</v>
      </c>
      <c r="S50" s="19"/>
      <c r="T50" s="15" t="str">
        <f aca="false">IF(R50="維持",J50,IF(R50="排除","無關新聞事件",IFERROR(INDEX(事件規則!$B$2:$B$53,MATCH(S50,事件規則!$A$2:$A$53,0)),"")))</f>
        <v>分析師降評</v>
      </c>
      <c r="U50" s="20" t="n">
        <f aca="false">IF(R50="維持",K50,IF(R50="排除",0,IFERROR(INDEX(事件規則!$C$2:$C$53,MATCH(S50,事件規則!$A$2:$A$53,0)),"")))</f>
        <v>2</v>
      </c>
      <c r="V50" s="21"/>
      <c r="W50" s="22"/>
      <c r="X50" s="10" t="str">
        <f aca="false">IF(AND(R50="修改",S50=""),"請選新事件代碼",IF(AND(R50&lt;&gt;"修改",S50&lt;&gt;""),"只有「修改」才需填代碼",""))</f>
        <v/>
      </c>
      <c r="Y50" s="21"/>
      <c r="Z50" s="22"/>
      <c r="AA50" s="12" t="s">
        <v>277</v>
      </c>
      <c r="AB50" s="12"/>
    </row>
    <row r="51" customFormat="false" ht="44" hidden="false" customHeight="false" outlineLevel="0" collapsed="false">
      <c r="A51" s="9" t="n">
        <v>50</v>
      </c>
      <c r="B51" s="9" t="s">
        <v>273</v>
      </c>
      <c r="C51" s="9" t="s">
        <v>278</v>
      </c>
      <c r="D51" s="10" t="s">
        <v>279</v>
      </c>
      <c r="E51" s="11" t="s">
        <v>280</v>
      </c>
      <c r="F51" s="15"/>
      <c r="G51" s="12" t="s">
        <v>50</v>
      </c>
      <c r="H51" s="13" t="n">
        <v>0.227</v>
      </c>
      <c r="I51" s="14" t="s">
        <v>51</v>
      </c>
      <c r="J51" s="15" t="s">
        <v>52</v>
      </c>
      <c r="K51" s="9" t="n">
        <v>2</v>
      </c>
      <c r="L51" s="9"/>
      <c r="M51" s="16" t="s">
        <v>53</v>
      </c>
      <c r="N51" s="14"/>
      <c r="O51" s="17" t="s">
        <v>54</v>
      </c>
      <c r="P51" s="15" t="s">
        <v>55</v>
      </c>
      <c r="Q51" s="9"/>
      <c r="R51" s="18" t="s">
        <v>53</v>
      </c>
      <c r="S51" s="19"/>
      <c r="T51" s="15" t="str">
        <f aca="false">IF(R51="維持",J51,IF(R51="排除","無關新聞事件",IFERROR(INDEX(事件規則!$B$2:$B$53,MATCH(S51,事件規則!$A$2:$A$53,0)),"")))</f>
        <v>無關新聞事件</v>
      </c>
      <c r="U51" s="20" t="n">
        <f aca="false">IF(R51="維持",K51,IF(R51="排除",0,IFERROR(INDEX(事件規則!$C$2:$C$53,MATCH(S51,事件規則!$A$2:$A$53,0)),"")))</f>
        <v>0</v>
      </c>
      <c r="V51" s="21"/>
      <c r="W51" s="22"/>
      <c r="X51" s="10" t="str">
        <f aca="false">IF(AND(R51="修改",S51=""),"請選新事件代碼",IF(AND(R51&lt;&gt;"修改",S51&lt;&gt;""),"只有「修改」才需填代碼",""))</f>
        <v/>
      </c>
      <c r="Y51" s="21"/>
      <c r="Z51" s="22"/>
      <c r="AA51" s="12" t="s">
        <v>281</v>
      </c>
      <c r="AB51" s="12"/>
    </row>
    <row r="52" customFormat="false" ht="35.05" hidden="false" customHeight="false" outlineLevel="0" collapsed="false">
      <c r="A52" s="9" t="n">
        <v>51</v>
      </c>
      <c r="B52" s="9" t="s">
        <v>282</v>
      </c>
      <c r="C52" s="9" t="s">
        <v>283</v>
      </c>
      <c r="D52" s="10" t="s">
        <v>284</v>
      </c>
      <c r="E52" s="11" t="s">
        <v>285</v>
      </c>
      <c r="F52" s="15"/>
      <c r="G52" s="12" t="s">
        <v>62</v>
      </c>
      <c r="H52" s="13" t="n">
        <v>0.24</v>
      </c>
      <c r="I52" s="14" t="s">
        <v>51</v>
      </c>
      <c r="J52" s="15" t="s">
        <v>52</v>
      </c>
      <c r="K52" s="9" t="n">
        <v>2</v>
      </c>
      <c r="L52" s="9"/>
      <c r="M52" s="16" t="s">
        <v>63</v>
      </c>
      <c r="N52" s="14"/>
      <c r="O52" s="17" t="s">
        <v>54</v>
      </c>
      <c r="P52" s="15" t="s">
        <v>195</v>
      </c>
      <c r="Q52" s="9"/>
      <c r="R52" s="18" t="s">
        <v>63</v>
      </c>
      <c r="S52" s="19"/>
      <c r="T52" s="15" t="str">
        <f aca="false">IF(R52="維持",J52,IF(R52="排除","無關新聞事件",IFERROR(INDEX(事件規則!$B$2:$B$53,MATCH(S52,事件規則!$A$2:$A$53,0)),"")))</f>
        <v>分析師降評</v>
      </c>
      <c r="U52" s="20" t="n">
        <f aca="false">IF(R52="維持",K52,IF(R52="排除",0,IFERROR(INDEX(事件規則!$C$2:$C$53,MATCH(S52,事件規則!$A$2:$A$53,0)),"")))</f>
        <v>2</v>
      </c>
      <c r="V52" s="21"/>
      <c r="W52" s="22"/>
      <c r="X52" s="10" t="str">
        <f aca="false">IF(AND(R52="修改",S52=""),"請選新事件代碼",IF(AND(R52&lt;&gt;"修改",S52&lt;&gt;""),"只有「修改」才需填代碼",""))</f>
        <v/>
      </c>
      <c r="Y52" s="21"/>
      <c r="Z52" s="22"/>
      <c r="AA52" s="12" t="s">
        <v>286</v>
      </c>
      <c r="AB52" s="12"/>
    </row>
    <row r="53" customFormat="false" ht="44" hidden="false" customHeight="false" outlineLevel="0" collapsed="false">
      <c r="A53" s="9" t="n">
        <v>52</v>
      </c>
      <c r="B53" s="9" t="s">
        <v>287</v>
      </c>
      <c r="C53" s="9" t="s">
        <v>288</v>
      </c>
      <c r="D53" s="10" t="s">
        <v>289</v>
      </c>
      <c r="E53" s="11" t="s">
        <v>290</v>
      </c>
      <c r="F53" s="15"/>
      <c r="G53" s="12" t="s">
        <v>291</v>
      </c>
      <c r="H53" s="13" t="n">
        <v>-0.953</v>
      </c>
      <c r="I53" s="14" t="s">
        <v>51</v>
      </c>
      <c r="J53" s="15" t="s">
        <v>52</v>
      </c>
      <c r="K53" s="9" t="n">
        <v>2</v>
      </c>
      <c r="L53" s="9"/>
      <c r="M53" s="16" t="s">
        <v>53</v>
      </c>
      <c r="N53" s="14"/>
      <c r="O53" s="17" t="s">
        <v>54</v>
      </c>
      <c r="P53" s="15" t="s">
        <v>55</v>
      </c>
      <c r="Q53" s="9"/>
      <c r="R53" s="18" t="s">
        <v>53</v>
      </c>
      <c r="S53" s="19"/>
      <c r="T53" s="15" t="str">
        <f aca="false">IF(R53="維持",J53,IF(R53="排除","無關新聞事件",IFERROR(INDEX(事件規則!$B$2:$B$53,MATCH(S53,事件規則!$A$2:$A$53,0)),"")))</f>
        <v>無關新聞事件</v>
      </c>
      <c r="U53" s="20" t="n">
        <f aca="false">IF(R53="維持",K53,IF(R53="排除",0,IFERROR(INDEX(事件規則!$C$2:$C$53,MATCH(S53,事件規則!$A$2:$A$53,0)),"")))</f>
        <v>0</v>
      </c>
      <c r="V53" s="21"/>
      <c r="W53" s="22"/>
      <c r="X53" s="10" t="str">
        <f aca="false">IF(AND(R53="修改",S53=""),"請選新事件代碼",IF(AND(R53&lt;&gt;"修改",S53&lt;&gt;""),"只有「修改」才需填代碼",""))</f>
        <v/>
      </c>
      <c r="Y53" s="21"/>
      <c r="Z53" s="22"/>
      <c r="AA53" s="12" t="s">
        <v>292</v>
      </c>
      <c r="AB53" s="12"/>
    </row>
    <row r="54" customFormat="false" ht="44" hidden="false" customHeight="false" outlineLevel="0" collapsed="false">
      <c r="A54" s="9" t="n">
        <v>53</v>
      </c>
      <c r="B54" s="9" t="s">
        <v>287</v>
      </c>
      <c r="C54" s="9" t="s">
        <v>293</v>
      </c>
      <c r="D54" s="10" t="s">
        <v>294</v>
      </c>
      <c r="E54" s="11" t="s">
        <v>295</v>
      </c>
      <c r="F54" s="15"/>
      <c r="G54" s="12" t="s">
        <v>50</v>
      </c>
      <c r="H54" s="13" t="n">
        <v>-0.623</v>
      </c>
      <c r="I54" s="14" t="s">
        <v>51</v>
      </c>
      <c r="J54" s="15" t="s">
        <v>52</v>
      </c>
      <c r="K54" s="9" t="n">
        <v>2</v>
      </c>
      <c r="L54" s="9"/>
      <c r="M54" s="16" t="s">
        <v>53</v>
      </c>
      <c r="N54" s="14"/>
      <c r="O54" s="17" t="s">
        <v>54</v>
      </c>
      <c r="P54" s="15" t="s">
        <v>55</v>
      </c>
      <c r="Q54" s="9"/>
      <c r="R54" s="18" t="s">
        <v>53</v>
      </c>
      <c r="S54" s="19"/>
      <c r="T54" s="15" t="str">
        <f aca="false">IF(R54="維持",J54,IF(R54="排除","無關新聞事件",IFERROR(INDEX(事件規則!$B$2:$B$53,MATCH(S54,事件規則!$A$2:$A$53,0)),"")))</f>
        <v>無關新聞事件</v>
      </c>
      <c r="U54" s="20" t="n">
        <f aca="false">IF(R54="維持",K54,IF(R54="排除",0,IFERROR(INDEX(事件規則!$C$2:$C$53,MATCH(S54,事件規則!$A$2:$A$53,0)),"")))</f>
        <v>0</v>
      </c>
      <c r="V54" s="21"/>
      <c r="W54" s="22"/>
      <c r="X54" s="10" t="str">
        <f aca="false">IF(AND(R54="修改",S54=""),"請選新事件代碼",IF(AND(R54&lt;&gt;"修改",S54&lt;&gt;""),"只有「修改」才需填代碼",""))</f>
        <v/>
      </c>
      <c r="Y54" s="21"/>
      <c r="Z54" s="22"/>
      <c r="AA54" s="12" t="s">
        <v>296</v>
      </c>
      <c r="AB54" s="12"/>
    </row>
    <row r="55" customFormat="false" ht="44" hidden="false" customHeight="false" outlineLevel="0" collapsed="false">
      <c r="A55" s="9" t="n">
        <v>54</v>
      </c>
      <c r="B55" s="9" t="s">
        <v>297</v>
      </c>
      <c r="C55" s="9" t="s">
        <v>298</v>
      </c>
      <c r="D55" s="10" t="s">
        <v>299</v>
      </c>
      <c r="E55" s="11" t="s">
        <v>300</v>
      </c>
      <c r="F55" s="15"/>
      <c r="G55" s="12" t="s">
        <v>301</v>
      </c>
      <c r="H55" s="13" t="n">
        <v>0.142</v>
      </c>
      <c r="I55" s="14" t="s">
        <v>51</v>
      </c>
      <c r="J55" s="15" t="s">
        <v>52</v>
      </c>
      <c r="K55" s="9" t="n">
        <v>2</v>
      </c>
      <c r="L55" s="9"/>
      <c r="M55" s="16" t="s">
        <v>53</v>
      </c>
      <c r="N55" s="14"/>
      <c r="O55" s="17" t="s">
        <v>54</v>
      </c>
      <c r="P55" s="15" t="s">
        <v>55</v>
      </c>
      <c r="Q55" s="9"/>
      <c r="R55" s="18" t="s">
        <v>53</v>
      </c>
      <c r="S55" s="19"/>
      <c r="T55" s="15" t="str">
        <f aca="false">IF(R55="維持",J55,IF(R55="排除","無關新聞事件",IFERROR(INDEX(事件規則!$B$2:$B$53,MATCH(S55,事件規則!$A$2:$A$53,0)),"")))</f>
        <v>無關新聞事件</v>
      </c>
      <c r="U55" s="20" t="n">
        <f aca="false">IF(R55="維持",K55,IF(R55="排除",0,IFERROR(INDEX(事件規則!$C$2:$C$53,MATCH(S55,事件規則!$A$2:$A$53,0)),"")))</f>
        <v>0</v>
      </c>
      <c r="V55" s="21"/>
      <c r="W55" s="22"/>
      <c r="X55" s="10" t="str">
        <f aca="false">IF(AND(R55="修改",S55=""),"請選新事件代碼",IF(AND(R55&lt;&gt;"修改",S55&lt;&gt;""),"只有「修改」才需填代碼",""))</f>
        <v/>
      </c>
      <c r="Y55" s="21"/>
      <c r="Z55" s="22"/>
      <c r="AA55" s="12" t="s">
        <v>302</v>
      </c>
      <c r="AB55" s="12"/>
    </row>
    <row r="56" customFormat="false" ht="44" hidden="false" customHeight="false" outlineLevel="0" collapsed="false">
      <c r="A56" s="9" t="n">
        <v>55</v>
      </c>
      <c r="B56" s="9" t="s">
        <v>297</v>
      </c>
      <c r="C56" s="9" t="s">
        <v>303</v>
      </c>
      <c r="D56" s="10" t="s">
        <v>304</v>
      </c>
      <c r="E56" s="11" t="s">
        <v>305</v>
      </c>
      <c r="F56" s="15"/>
      <c r="G56" s="12" t="s">
        <v>50</v>
      </c>
      <c r="H56" s="13" t="n">
        <v>0.534</v>
      </c>
      <c r="I56" s="14" t="s">
        <v>51</v>
      </c>
      <c r="J56" s="15" t="s">
        <v>52</v>
      </c>
      <c r="K56" s="9" t="n">
        <v>2</v>
      </c>
      <c r="L56" s="9"/>
      <c r="M56" s="16" t="s">
        <v>53</v>
      </c>
      <c r="N56" s="14"/>
      <c r="O56" s="17" t="s">
        <v>54</v>
      </c>
      <c r="P56" s="15" t="s">
        <v>55</v>
      </c>
      <c r="Q56" s="9"/>
      <c r="R56" s="18" t="s">
        <v>53</v>
      </c>
      <c r="S56" s="19"/>
      <c r="T56" s="15" t="str">
        <f aca="false">IF(R56="維持",J56,IF(R56="排除","無關新聞事件",IFERROR(INDEX(事件規則!$B$2:$B$53,MATCH(S56,事件規則!$A$2:$A$53,0)),"")))</f>
        <v>無關新聞事件</v>
      </c>
      <c r="U56" s="20" t="n">
        <f aca="false">IF(R56="維持",K56,IF(R56="排除",0,IFERROR(INDEX(事件規則!$C$2:$C$53,MATCH(S56,事件規則!$A$2:$A$53,0)),"")))</f>
        <v>0</v>
      </c>
      <c r="V56" s="21"/>
      <c r="W56" s="22"/>
      <c r="X56" s="10" t="str">
        <f aca="false">IF(AND(R56="修改",S56=""),"請選新事件代碼",IF(AND(R56&lt;&gt;"修改",S56&lt;&gt;""),"只有「修改」才需填代碼",""))</f>
        <v/>
      </c>
      <c r="Y56" s="21"/>
      <c r="Z56" s="22"/>
      <c r="AA56" s="12" t="s">
        <v>306</v>
      </c>
      <c r="AB56" s="12"/>
    </row>
    <row r="57" customFormat="false" ht="15" hidden="false" customHeight="false" outlineLevel="0" collapsed="false">
      <c r="A57" s="9" t="n">
        <v>56</v>
      </c>
      <c r="B57" s="9" t="s">
        <v>307</v>
      </c>
      <c r="C57" s="9" t="s">
        <v>308</v>
      </c>
      <c r="D57" s="10" t="s">
        <v>309</v>
      </c>
      <c r="E57" s="11" t="s">
        <v>310</v>
      </c>
      <c r="F57" s="15"/>
      <c r="G57" s="12" t="s">
        <v>250</v>
      </c>
      <c r="H57" s="13" t="n">
        <v>-0.861</v>
      </c>
      <c r="I57" s="14" t="s">
        <v>51</v>
      </c>
      <c r="J57" s="15" t="s">
        <v>52</v>
      </c>
      <c r="K57" s="9" t="n">
        <v>2</v>
      </c>
      <c r="L57" s="9"/>
      <c r="M57" s="16" t="s">
        <v>63</v>
      </c>
      <c r="N57" s="14"/>
      <c r="O57" s="17" t="s">
        <v>54</v>
      </c>
      <c r="P57" s="15" t="s">
        <v>195</v>
      </c>
      <c r="Q57" s="9"/>
      <c r="R57" s="18" t="s">
        <v>63</v>
      </c>
      <c r="S57" s="19"/>
      <c r="T57" s="15" t="str">
        <f aca="false">IF(R57="維持",J57,IF(R57="排除","無關新聞事件",IFERROR(INDEX(事件規則!$B$2:$B$53,MATCH(S57,事件規則!$A$2:$A$53,0)),"")))</f>
        <v>分析師降評</v>
      </c>
      <c r="U57" s="20" t="n">
        <f aca="false">IF(R57="維持",K57,IF(R57="排除",0,IFERROR(INDEX(事件規則!$C$2:$C$53,MATCH(S57,事件規則!$A$2:$A$53,0)),"")))</f>
        <v>2</v>
      </c>
      <c r="V57" s="21"/>
      <c r="W57" s="22"/>
      <c r="X57" s="10" t="str">
        <f aca="false">IF(AND(R57="修改",S57=""),"請選新事件代碼",IF(AND(R57&lt;&gt;"修改",S57&lt;&gt;""),"只有「修改」才需填代碼",""))</f>
        <v/>
      </c>
      <c r="Y57" s="21"/>
      <c r="Z57" s="22"/>
      <c r="AA57" s="12" t="s">
        <v>311</v>
      </c>
      <c r="AB57" s="12"/>
    </row>
    <row r="58" customFormat="false" ht="44" hidden="false" customHeight="false" outlineLevel="0" collapsed="false">
      <c r="A58" s="9" t="n">
        <v>57</v>
      </c>
      <c r="B58" s="9" t="s">
        <v>312</v>
      </c>
      <c r="C58" s="9" t="s">
        <v>313</v>
      </c>
      <c r="D58" s="10" t="s">
        <v>314</v>
      </c>
      <c r="E58" s="11" t="s">
        <v>315</v>
      </c>
      <c r="F58" s="15"/>
      <c r="G58" s="12" t="s">
        <v>50</v>
      </c>
      <c r="H58" s="13" t="n">
        <v>0.462</v>
      </c>
      <c r="I58" s="14" t="s">
        <v>51</v>
      </c>
      <c r="J58" s="15" t="s">
        <v>52</v>
      </c>
      <c r="K58" s="9" t="n">
        <v>2</v>
      </c>
      <c r="L58" s="9"/>
      <c r="M58" s="16" t="s">
        <v>53</v>
      </c>
      <c r="N58" s="14"/>
      <c r="O58" s="17" t="s">
        <v>54</v>
      </c>
      <c r="P58" s="15" t="s">
        <v>55</v>
      </c>
      <c r="Q58" s="9"/>
      <c r="R58" s="18" t="s">
        <v>53</v>
      </c>
      <c r="S58" s="19"/>
      <c r="T58" s="15" t="str">
        <f aca="false">IF(R58="維持",J58,IF(R58="排除","無關新聞事件",IFERROR(INDEX(事件規則!$B$2:$B$53,MATCH(S58,事件規則!$A$2:$A$53,0)),"")))</f>
        <v>無關新聞事件</v>
      </c>
      <c r="U58" s="20" t="n">
        <f aca="false">IF(R58="維持",K58,IF(R58="排除",0,IFERROR(INDEX(事件規則!$C$2:$C$53,MATCH(S58,事件規則!$A$2:$A$53,0)),"")))</f>
        <v>0</v>
      </c>
      <c r="V58" s="21"/>
      <c r="W58" s="22"/>
      <c r="X58" s="10" t="str">
        <f aca="false">IF(AND(R58="修改",S58=""),"請選新事件代碼",IF(AND(R58&lt;&gt;"修改",S58&lt;&gt;""),"只有「修改」才需填代碼",""))</f>
        <v/>
      </c>
      <c r="Y58" s="21"/>
      <c r="Z58" s="22"/>
      <c r="AA58" s="12" t="s">
        <v>316</v>
      </c>
      <c r="AB58" s="12"/>
    </row>
    <row r="59" customFormat="false" ht="44" hidden="false" customHeight="false" outlineLevel="0" collapsed="false">
      <c r="A59" s="9" t="n">
        <v>58</v>
      </c>
      <c r="B59" s="9" t="s">
        <v>312</v>
      </c>
      <c r="C59" s="9" t="s">
        <v>317</v>
      </c>
      <c r="D59" s="10" t="s">
        <v>318</v>
      </c>
      <c r="E59" s="11" t="s">
        <v>319</v>
      </c>
      <c r="F59" s="15"/>
      <c r="G59" s="12" t="s">
        <v>50</v>
      </c>
      <c r="H59" s="13" t="n">
        <v>-0.009</v>
      </c>
      <c r="I59" s="14" t="s">
        <v>51</v>
      </c>
      <c r="J59" s="15" t="s">
        <v>52</v>
      </c>
      <c r="K59" s="9" t="n">
        <v>2</v>
      </c>
      <c r="L59" s="9"/>
      <c r="M59" s="16" t="s">
        <v>53</v>
      </c>
      <c r="N59" s="14"/>
      <c r="O59" s="17" t="s">
        <v>54</v>
      </c>
      <c r="P59" s="15" t="s">
        <v>55</v>
      </c>
      <c r="Q59" s="9"/>
      <c r="R59" s="18" t="s">
        <v>53</v>
      </c>
      <c r="S59" s="19"/>
      <c r="T59" s="15" t="str">
        <f aca="false">IF(R59="維持",J59,IF(R59="排除","無關新聞事件",IFERROR(INDEX(事件規則!$B$2:$B$53,MATCH(S59,事件規則!$A$2:$A$53,0)),"")))</f>
        <v>無關新聞事件</v>
      </c>
      <c r="U59" s="20" t="n">
        <f aca="false">IF(R59="維持",K59,IF(R59="排除",0,IFERROR(INDEX(事件規則!$C$2:$C$53,MATCH(S59,事件規則!$A$2:$A$53,0)),"")))</f>
        <v>0</v>
      </c>
      <c r="V59" s="21"/>
      <c r="W59" s="22"/>
      <c r="X59" s="10" t="str">
        <f aca="false">IF(AND(R59="修改",S59=""),"請選新事件代碼",IF(AND(R59&lt;&gt;"修改",S59&lt;&gt;""),"只有「修改」才需填代碼",""))</f>
        <v/>
      </c>
      <c r="Y59" s="21"/>
      <c r="Z59" s="22"/>
      <c r="AA59" s="12" t="s">
        <v>320</v>
      </c>
      <c r="AB59" s="12"/>
    </row>
    <row r="60" customFormat="false" ht="44" hidden="false" customHeight="false" outlineLevel="0" collapsed="false">
      <c r="A60" s="9" t="n">
        <v>59</v>
      </c>
      <c r="B60" s="9" t="s">
        <v>321</v>
      </c>
      <c r="C60" s="9" t="s">
        <v>322</v>
      </c>
      <c r="D60" s="10" t="s">
        <v>323</v>
      </c>
      <c r="E60" s="11" t="s">
        <v>324</v>
      </c>
      <c r="F60" s="15" t="s">
        <v>325</v>
      </c>
      <c r="G60" s="12" t="s">
        <v>326</v>
      </c>
      <c r="H60" s="13" t="n">
        <v>0.103</v>
      </c>
      <c r="I60" s="14" t="s">
        <v>51</v>
      </c>
      <c r="J60" s="15" t="s">
        <v>52</v>
      </c>
      <c r="K60" s="9" t="n">
        <v>2</v>
      </c>
      <c r="L60" s="9"/>
      <c r="M60" s="16" t="s">
        <v>53</v>
      </c>
      <c r="N60" s="14"/>
      <c r="O60" s="17" t="s">
        <v>54</v>
      </c>
      <c r="P60" s="15" t="s">
        <v>55</v>
      </c>
      <c r="Q60" s="9"/>
      <c r="R60" s="18" t="s">
        <v>53</v>
      </c>
      <c r="S60" s="19"/>
      <c r="T60" s="15" t="str">
        <f aca="false">IF(R60="維持",J60,IF(R60="排除","無關新聞事件",IFERROR(INDEX(事件規則!$B$2:$B$53,MATCH(S60,事件規則!$A$2:$A$53,0)),"")))</f>
        <v>無關新聞事件</v>
      </c>
      <c r="U60" s="20" t="n">
        <f aca="false">IF(R60="維持",K60,IF(R60="排除",0,IFERROR(INDEX(事件規則!$C$2:$C$53,MATCH(S60,事件規則!$A$2:$A$53,0)),"")))</f>
        <v>0</v>
      </c>
      <c r="V60" s="21"/>
      <c r="W60" s="22"/>
      <c r="X60" s="10" t="str">
        <f aca="false">IF(AND(R60="修改",S60=""),"請選新事件代碼",IF(AND(R60&lt;&gt;"修改",S60&lt;&gt;""),"只有「修改」才需填代碼",""))</f>
        <v/>
      </c>
      <c r="Y60" s="21"/>
      <c r="Z60" s="22"/>
      <c r="AA60" s="12" t="s">
        <v>327</v>
      </c>
      <c r="AB60" s="12"/>
    </row>
    <row r="61" customFormat="false" ht="29.85" hidden="false" customHeight="false" outlineLevel="0" collapsed="false">
      <c r="A61" s="9" t="n">
        <v>60</v>
      </c>
      <c r="B61" s="9" t="s">
        <v>321</v>
      </c>
      <c r="C61" s="9" t="s">
        <v>328</v>
      </c>
      <c r="D61" s="10" t="s">
        <v>329</v>
      </c>
      <c r="E61" s="11" t="s">
        <v>330</v>
      </c>
      <c r="F61" s="15" t="s">
        <v>331</v>
      </c>
      <c r="G61" s="12" t="s">
        <v>332</v>
      </c>
      <c r="H61" s="13" t="n">
        <v>-0.846</v>
      </c>
      <c r="I61" s="14" t="s">
        <v>51</v>
      </c>
      <c r="J61" s="15" t="s">
        <v>52</v>
      </c>
      <c r="K61" s="9" t="n">
        <v>2</v>
      </c>
      <c r="L61" s="9"/>
      <c r="M61" s="16" t="s">
        <v>63</v>
      </c>
      <c r="N61" s="14"/>
      <c r="O61" s="17" t="s">
        <v>54</v>
      </c>
      <c r="P61" s="15" t="s">
        <v>195</v>
      </c>
      <c r="Q61" s="9"/>
      <c r="R61" s="18" t="s">
        <v>63</v>
      </c>
      <c r="S61" s="19"/>
      <c r="T61" s="15" t="str">
        <f aca="false">IF(R61="維持",J61,IF(R61="排除","無關新聞事件",IFERROR(INDEX(事件規則!$B$2:$B$53,MATCH(S61,事件規則!$A$2:$A$53,0)),"")))</f>
        <v>分析師降評</v>
      </c>
      <c r="U61" s="20" t="n">
        <f aca="false">IF(R61="維持",K61,IF(R61="排除",0,IFERROR(INDEX(事件規則!$C$2:$C$53,MATCH(S61,事件規則!$A$2:$A$53,0)),"")))</f>
        <v>2</v>
      </c>
      <c r="V61" s="21"/>
      <c r="W61" s="22"/>
      <c r="X61" s="10" t="str">
        <f aca="false">IF(AND(R61="修改",S61=""),"請選新事件代碼",IF(AND(R61&lt;&gt;"修改",S61&lt;&gt;""),"只有「修改」才需填代碼",""))</f>
        <v/>
      </c>
      <c r="Y61" s="21"/>
      <c r="Z61" s="22"/>
      <c r="AA61" s="12" t="s">
        <v>333</v>
      </c>
      <c r="AB61" s="12"/>
    </row>
    <row r="62" customFormat="false" ht="44" hidden="false" customHeight="false" outlineLevel="0" collapsed="false">
      <c r="A62" s="9" t="n">
        <v>61</v>
      </c>
      <c r="B62" s="9" t="s">
        <v>321</v>
      </c>
      <c r="C62" s="9" t="s">
        <v>334</v>
      </c>
      <c r="D62" s="10" t="s">
        <v>335</v>
      </c>
      <c r="E62" s="11" t="s">
        <v>336</v>
      </c>
      <c r="F62" s="10" t="s">
        <v>337</v>
      </c>
      <c r="G62" s="12" t="s">
        <v>74</v>
      </c>
      <c r="H62" s="13" t="n">
        <v>-0.828</v>
      </c>
      <c r="I62" s="14" t="s">
        <v>51</v>
      </c>
      <c r="J62" s="15" t="s">
        <v>52</v>
      </c>
      <c r="K62" s="9" t="n">
        <v>2</v>
      </c>
      <c r="L62" s="9"/>
      <c r="M62" s="16" t="s">
        <v>53</v>
      </c>
      <c r="N62" s="14"/>
      <c r="O62" s="17" t="s">
        <v>54</v>
      </c>
      <c r="P62" s="15" t="s">
        <v>55</v>
      </c>
      <c r="Q62" s="9"/>
      <c r="R62" s="18" t="s">
        <v>53</v>
      </c>
      <c r="S62" s="19"/>
      <c r="T62" s="15" t="str">
        <f aca="false">IF(R62="維持",J62,IF(R62="排除","無關新聞事件",IFERROR(INDEX(事件規則!$B$2:$B$53,MATCH(S62,事件規則!$A$2:$A$53,0)),"")))</f>
        <v>無關新聞事件</v>
      </c>
      <c r="U62" s="20" t="n">
        <f aca="false">IF(R62="維持",K62,IF(R62="排除",0,IFERROR(INDEX(事件規則!$C$2:$C$53,MATCH(S62,事件規則!$A$2:$A$53,0)),"")))</f>
        <v>0</v>
      </c>
      <c r="V62" s="21"/>
      <c r="W62" s="22"/>
      <c r="X62" s="10" t="str">
        <f aca="false">IF(AND(R62="修改",S62=""),"請選新事件代碼",IF(AND(R62&lt;&gt;"修改",S62&lt;&gt;""),"只有「修改」才需填代碼",""))</f>
        <v/>
      </c>
      <c r="Y62" s="21"/>
      <c r="Z62" s="22"/>
      <c r="AA62" s="12" t="s">
        <v>338</v>
      </c>
      <c r="AB62" s="12"/>
    </row>
    <row r="63" customFormat="false" ht="44" hidden="false" customHeight="false" outlineLevel="0" collapsed="false">
      <c r="A63" s="9" t="n">
        <v>62</v>
      </c>
      <c r="B63" s="9" t="s">
        <v>321</v>
      </c>
      <c r="C63" s="9" t="s">
        <v>339</v>
      </c>
      <c r="D63" s="10" t="s">
        <v>340</v>
      </c>
      <c r="E63" s="11" t="s">
        <v>341</v>
      </c>
      <c r="F63" s="15" t="s">
        <v>342</v>
      </c>
      <c r="G63" s="12" t="s">
        <v>332</v>
      </c>
      <c r="H63" s="13" t="n">
        <v>-0.953</v>
      </c>
      <c r="I63" s="14" t="s">
        <v>51</v>
      </c>
      <c r="J63" s="15" t="s">
        <v>52</v>
      </c>
      <c r="K63" s="9" t="n">
        <v>2</v>
      </c>
      <c r="L63" s="9"/>
      <c r="M63" s="16" t="s">
        <v>53</v>
      </c>
      <c r="N63" s="14"/>
      <c r="O63" s="17" t="s">
        <v>54</v>
      </c>
      <c r="P63" s="15" t="s">
        <v>55</v>
      </c>
      <c r="Q63" s="9"/>
      <c r="R63" s="18" t="s">
        <v>53</v>
      </c>
      <c r="S63" s="19"/>
      <c r="T63" s="15" t="str">
        <f aca="false">IF(R63="維持",J63,IF(R63="排除","無關新聞事件",IFERROR(INDEX(事件規則!$B$2:$B$53,MATCH(S63,事件規則!$A$2:$A$53,0)),"")))</f>
        <v>無關新聞事件</v>
      </c>
      <c r="U63" s="20" t="n">
        <f aca="false">IF(R63="維持",K63,IF(R63="排除",0,IFERROR(INDEX(事件規則!$C$2:$C$53,MATCH(S63,事件規則!$A$2:$A$53,0)),"")))</f>
        <v>0</v>
      </c>
      <c r="V63" s="21"/>
      <c r="W63" s="22"/>
      <c r="X63" s="10" t="str">
        <f aca="false">IF(AND(R63="修改",S63=""),"請選新事件代碼",IF(AND(R63&lt;&gt;"修改",S63&lt;&gt;""),"只有「修改」才需填代碼",""))</f>
        <v/>
      </c>
      <c r="Y63" s="21"/>
      <c r="Z63" s="22"/>
      <c r="AA63" s="12" t="s">
        <v>343</v>
      </c>
      <c r="AB63" s="12"/>
    </row>
    <row r="64" customFormat="false" ht="44" hidden="false" customHeight="false" outlineLevel="0" collapsed="false">
      <c r="A64" s="9" t="n">
        <v>63</v>
      </c>
      <c r="B64" s="9" t="s">
        <v>321</v>
      </c>
      <c r="C64" s="9" t="s">
        <v>274</v>
      </c>
      <c r="D64" s="10" t="s">
        <v>275</v>
      </c>
      <c r="E64" s="11" t="s">
        <v>276</v>
      </c>
      <c r="F64" s="15" t="s">
        <v>344</v>
      </c>
      <c r="G64" s="12" t="s">
        <v>188</v>
      </c>
      <c r="H64" s="13" t="n">
        <v>-0.937</v>
      </c>
      <c r="I64" s="14" t="s">
        <v>51</v>
      </c>
      <c r="J64" s="15" t="s">
        <v>52</v>
      </c>
      <c r="K64" s="9" t="n">
        <v>2</v>
      </c>
      <c r="L64" s="9"/>
      <c r="M64" s="16" t="s">
        <v>63</v>
      </c>
      <c r="N64" s="14"/>
      <c r="O64" s="17" t="s">
        <v>54</v>
      </c>
      <c r="P64" s="15" t="s">
        <v>64</v>
      </c>
      <c r="Q64" s="9"/>
      <c r="R64" s="18" t="s">
        <v>63</v>
      </c>
      <c r="S64" s="19"/>
      <c r="T64" s="15" t="str">
        <f aca="false">IF(R64="維持",J64,IF(R64="排除","無關新聞事件",IFERROR(INDEX(事件規則!$B$2:$B$53,MATCH(S64,事件規則!$A$2:$A$53,0)),"")))</f>
        <v>分析師降評</v>
      </c>
      <c r="U64" s="20" t="n">
        <f aca="false">IF(R64="維持",K64,IF(R64="排除",0,IFERROR(INDEX(事件規則!$C$2:$C$53,MATCH(S64,事件規則!$A$2:$A$53,0)),"")))</f>
        <v>2</v>
      </c>
      <c r="V64" s="21"/>
      <c r="W64" s="22"/>
      <c r="X64" s="10" t="str">
        <f aca="false">IF(AND(R64="修改",S64=""),"請選新事件代碼",IF(AND(R64&lt;&gt;"修改",S64&lt;&gt;""),"只有「修改」才需填代碼",""))</f>
        <v/>
      </c>
      <c r="Y64" s="21"/>
      <c r="Z64" s="22"/>
      <c r="AA64" s="12" t="s">
        <v>345</v>
      </c>
      <c r="AB64" s="12"/>
    </row>
    <row r="65" customFormat="false" ht="44" hidden="false" customHeight="false" outlineLevel="0" collapsed="false">
      <c r="A65" s="9" t="n">
        <v>64</v>
      </c>
      <c r="B65" s="9" t="s">
        <v>346</v>
      </c>
      <c r="C65" s="9" t="s">
        <v>347</v>
      </c>
      <c r="D65" s="10" t="s">
        <v>348</v>
      </c>
      <c r="E65" s="11" t="s">
        <v>349</v>
      </c>
      <c r="F65" s="15" t="s">
        <v>350</v>
      </c>
      <c r="G65" s="12" t="s">
        <v>50</v>
      </c>
      <c r="H65" s="13" t="n">
        <v>-0.225</v>
      </c>
      <c r="I65" s="14" t="s">
        <v>51</v>
      </c>
      <c r="J65" s="15" t="s">
        <v>52</v>
      </c>
      <c r="K65" s="9" t="n">
        <v>2</v>
      </c>
      <c r="L65" s="9"/>
      <c r="M65" s="16" t="s">
        <v>53</v>
      </c>
      <c r="N65" s="14"/>
      <c r="O65" s="17" t="s">
        <v>54</v>
      </c>
      <c r="P65" s="15" t="s">
        <v>55</v>
      </c>
      <c r="Q65" s="9"/>
      <c r="R65" s="18" t="s">
        <v>53</v>
      </c>
      <c r="S65" s="19"/>
      <c r="T65" s="15" t="str">
        <f aca="false">IF(R65="維持",J65,IF(R65="排除","無關新聞事件",IFERROR(INDEX(事件規則!$B$2:$B$53,MATCH(S65,事件規則!$A$2:$A$53,0)),"")))</f>
        <v>無關新聞事件</v>
      </c>
      <c r="U65" s="20" t="n">
        <f aca="false">IF(R65="維持",K65,IF(R65="排除",0,IFERROR(INDEX(事件規則!$C$2:$C$53,MATCH(S65,事件規則!$A$2:$A$53,0)),"")))</f>
        <v>0</v>
      </c>
      <c r="V65" s="21"/>
      <c r="W65" s="22"/>
      <c r="X65" s="10" t="str">
        <f aca="false">IF(AND(R65="修改",S65=""),"請選新事件代碼",IF(AND(R65&lt;&gt;"修改",S65&lt;&gt;""),"只有「修改」才需填代碼",""))</f>
        <v/>
      </c>
      <c r="Y65" s="21"/>
      <c r="Z65" s="22"/>
      <c r="AA65" s="12" t="s">
        <v>351</v>
      </c>
      <c r="AB65" s="12"/>
    </row>
    <row r="66" customFormat="false" ht="29.85" hidden="false" customHeight="false" outlineLevel="0" collapsed="false">
      <c r="A66" s="9" t="n">
        <v>65</v>
      </c>
      <c r="B66" s="9" t="s">
        <v>346</v>
      </c>
      <c r="C66" s="9" t="s">
        <v>352</v>
      </c>
      <c r="D66" s="10" t="s">
        <v>353</v>
      </c>
      <c r="E66" s="11" t="s">
        <v>354</v>
      </c>
      <c r="F66" s="15" t="s">
        <v>355</v>
      </c>
      <c r="G66" s="12" t="s">
        <v>50</v>
      </c>
      <c r="H66" s="13" t="n">
        <v>-0.959</v>
      </c>
      <c r="I66" s="14" t="s">
        <v>51</v>
      </c>
      <c r="J66" s="15" t="s">
        <v>52</v>
      </c>
      <c r="K66" s="9" t="n">
        <v>2</v>
      </c>
      <c r="L66" s="9"/>
      <c r="M66" s="16" t="s">
        <v>63</v>
      </c>
      <c r="N66" s="14"/>
      <c r="O66" s="17" t="s">
        <v>54</v>
      </c>
      <c r="P66" s="15" t="s">
        <v>64</v>
      </c>
      <c r="Q66" s="9"/>
      <c r="R66" s="18" t="s">
        <v>63</v>
      </c>
      <c r="S66" s="19"/>
      <c r="T66" s="15" t="str">
        <f aca="false">IF(R66="維持",J66,IF(R66="排除","無關新聞事件",IFERROR(INDEX(事件規則!$B$2:$B$53,MATCH(S66,事件規則!$A$2:$A$53,0)),"")))</f>
        <v>分析師降評</v>
      </c>
      <c r="U66" s="20" t="n">
        <f aca="false">IF(R66="維持",K66,IF(R66="排除",0,IFERROR(INDEX(事件規則!$C$2:$C$53,MATCH(S66,事件規則!$A$2:$A$53,0)),"")))</f>
        <v>2</v>
      </c>
      <c r="V66" s="21"/>
      <c r="W66" s="22"/>
      <c r="X66" s="10" t="str">
        <f aca="false">IF(AND(R66="修改",S66=""),"請選新事件代碼",IF(AND(R66&lt;&gt;"修改",S66&lt;&gt;""),"只有「修改」才需填代碼",""))</f>
        <v/>
      </c>
      <c r="Y66" s="21"/>
      <c r="Z66" s="22"/>
      <c r="AA66" s="12" t="s">
        <v>356</v>
      </c>
      <c r="AB66" s="12"/>
    </row>
    <row r="67" customFormat="false" ht="23.85" hidden="false" customHeight="false" outlineLevel="0" collapsed="false">
      <c r="A67" s="9" t="n">
        <v>66</v>
      </c>
      <c r="B67" s="9" t="s">
        <v>357</v>
      </c>
      <c r="C67" s="9" t="s">
        <v>358</v>
      </c>
      <c r="D67" s="10" t="s">
        <v>359</v>
      </c>
      <c r="E67" s="11" t="s">
        <v>360</v>
      </c>
      <c r="F67" s="15"/>
      <c r="G67" s="12" t="s">
        <v>332</v>
      </c>
      <c r="H67" s="13" t="n">
        <v>-0.268</v>
      </c>
      <c r="I67" s="14" t="s">
        <v>51</v>
      </c>
      <c r="J67" s="15" t="s">
        <v>52</v>
      </c>
      <c r="K67" s="9" t="n">
        <v>2</v>
      </c>
      <c r="L67" s="9"/>
      <c r="M67" s="16" t="s">
        <v>63</v>
      </c>
      <c r="N67" s="14"/>
      <c r="O67" s="17" t="s">
        <v>54</v>
      </c>
      <c r="P67" s="15" t="s">
        <v>64</v>
      </c>
      <c r="Q67" s="9"/>
      <c r="R67" s="18" t="s">
        <v>63</v>
      </c>
      <c r="S67" s="19"/>
      <c r="T67" s="15" t="str">
        <f aca="false">IF(R67="維持",J67,IF(R67="排除","無關新聞事件",IFERROR(INDEX(事件規則!$B$2:$B$53,MATCH(S67,事件規則!$A$2:$A$53,0)),"")))</f>
        <v>分析師降評</v>
      </c>
      <c r="U67" s="20" t="n">
        <f aca="false">IF(R67="維持",K67,IF(R67="排除",0,IFERROR(INDEX(事件規則!$C$2:$C$53,MATCH(S67,事件規則!$A$2:$A$53,0)),"")))</f>
        <v>2</v>
      </c>
      <c r="V67" s="21"/>
      <c r="W67" s="22"/>
      <c r="X67" s="10" t="str">
        <f aca="false">IF(AND(R67="修改",S67=""),"請選新事件代碼",IF(AND(R67&lt;&gt;"修改",S67&lt;&gt;""),"只有「修改」才需填代碼",""))</f>
        <v/>
      </c>
      <c r="Y67" s="21"/>
      <c r="Z67" s="22"/>
      <c r="AA67" s="12" t="s">
        <v>361</v>
      </c>
      <c r="AB67" s="12"/>
    </row>
    <row r="68" customFormat="false" ht="15" hidden="false" customHeight="false" outlineLevel="0" collapsed="false">
      <c r="A68" s="9" t="n">
        <v>67</v>
      </c>
      <c r="B68" s="9" t="s">
        <v>357</v>
      </c>
      <c r="C68" s="9" t="s">
        <v>111</v>
      </c>
      <c r="D68" s="10" t="s">
        <v>112</v>
      </c>
      <c r="E68" s="11" t="s">
        <v>362</v>
      </c>
      <c r="F68" s="15"/>
      <c r="G68" s="12" t="s">
        <v>194</v>
      </c>
      <c r="H68" s="13" t="n">
        <v>-0.799</v>
      </c>
      <c r="I68" s="14" t="s">
        <v>51</v>
      </c>
      <c r="J68" s="15" t="s">
        <v>52</v>
      </c>
      <c r="K68" s="9" t="n">
        <v>2</v>
      </c>
      <c r="L68" s="9"/>
      <c r="M68" s="16" t="s">
        <v>63</v>
      </c>
      <c r="N68" s="14"/>
      <c r="O68" s="17" t="s">
        <v>54</v>
      </c>
      <c r="P68" s="15" t="s">
        <v>195</v>
      </c>
      <c r="Q68" s="9"/>
      <c r="R68" s="18" t="s">
        <v>63</v>
      </c>
      <c r="S68" s="19"/>
      <c r="T68" s="15" t="str">
        <f aca="false">IF(R68="維持",J68,IF(R68="排除","無關新聞事件",IFERROR(INDEX(事件規則!$B$2:$B$53,MATCH(S68,事件規則!$A$2:$A$53,0)),"")))</f>
        <v>分析師降評</v>
      </c>
      <c r="U68" s="20" t="n">
        <f aca="false">IF(R68="維持",K68,IF(R68="排除",0,IFERROR(INDEX(事件規則!$C$2:$C$53,MATCH(S68,事件規則!$A$2:$A$53,0)),"")))</f>
        <v>2</v>
      </c>
      <c r="V68" s="21"/>
      <c r="W68" s="22"/>
      <c r="X68" s="10" t="str">
        <f aca="false">IF(AND(R68="修改",S68=""),"請選新事件代碼",IF(AND(R68&lt;&gt;"修改",S68&lt;&gt;""),"只有「修改」才需填代碼",""))</f>
        <v/>
      </c>
      <c r="Y68" s="21"/>
      <c r="Z68" s="22"/>
      <c r="AA68" s="12" t="s">
        <v>363</v>
      </c>
      <c r="AB68" s="12"/>
    </row>
    <row r="69" customFormat="false" ht="23.85" hidden="false" customHeight="false" outlineLevel="0" collapsed="false">
      <c r="A69" s="9" t="n">
        <v>68</v>
      </c>
      <c r="B69" s="9" t="s">
        <v>364</v>
      </c>
      <c r="C69" s="9" t="s">
        <v>365</v>
      </c>
      <c r="D69" s="10" t="s">
        <v>366</v>
      </c>
      <c r="E69" s="11" t="s">
        <v>367</v>
      </c>
      <c r="F69" s="15"/>
      <c r="G69" s="12" t="s">
        <v>200</v>
      </c>
      <c r="H69" s="13" t="n">
        <v>-0.956</v>
      </c>
      <c r="I69" s="14" t="s">
        <v>51</v>
      </c>
      <c r="J69" s="15" t="s">
        <v>52</v>
      </c>
      <c r="K69" s="9" t="n">
        <v>2</v>
      </c>
      <c r="L69" s="9"/>
      <c r="M69" s="16" t="s">
        <v>63</v>
      </c>
      <c r="N69" s="14"/>
      <c r="O69" s="17" t="s">
        <v>54</v>
      </c>
      <c r="P69" s="15" t="s">
        <v>64</v>
      </c>
      <c r="Q69" s="9"/>
      <c r="R69" s="18" t="s">
        <v>63</v>
      </c>
      <c r="S69" s="19"/>
      <c r="T69" s="15" t="str">
        <f aca="false">IF(R69="維持",J69,IF(R69="排除","無關新聞事件",IFERROR(INDEX(事件規則!$B$2:$B$53,MATCH(S69,事件規則!$A$2:$A$53,0)),"")))</f>
        <v>分析師降評</v>
      </c>
      <c r="U69" s="20" t="n">
        <f aca="false">IF(R69="維持",K69,IF(R69="排除",0,IFERROR(INDEX(事件規則!$C$2:$C$53,MATCH(S69,事件規則!$A$2:$A$53,0)),"")))</f>
        <v>2</v>
      </c>
      <c r="V69" s="21"/>
      <c r="W69" s="22"/>
      <c r="X69" s="10" t="str">
        <f aca="false">IF(AND(R69="修改",S69=""),"請選新事件代碼",IF(AND(R69&lt;&gt;"修改",S69&lt;&gt;""),"只有「修改」才需填代碼",""))</f>
        <v/>
      </c>
      <c r="Y69" s="21"/>
      <c r="Z69" s="22"/>
      <c r="AA69" s="12" t="s">
        <v>368</v>
      </c>
      <c r="AB69" s="12"/>
    </row>
    <row r="70" customFormat="false" ht="15" hidden="false" customHeight="false" outlineLevel="0" collapsed="false">
      <c r="A70" s="9" t="n">
        <v>69</v>
      </c>
      <c r="B70" s="9" t="s">
        <v>364</v>
      </c>
      <c r="C70" s="9" t="s">
        <v>369</v>
      </c>
      <c r="D70" s="10" t="s">
        <v>370</v>
      </c>
      <c r="E70" s="11" t="s">
        <v>371</v>
      </c>
      <c r="F70" s="15"/>
      <c r="G70" s="12" t="s">
        <v>62</v>
      </c>
      <c r="H70" s="13" t="n">
        <v>-0.955</v>
      </c>
      <c r="I70" s="14" t="s">
        <v>51</v>
      </c>
      <c r="J70" s="15" t="s">
        <v>52</v>
      </c>
      <c r="K70" s="9" t="n">
        <v>2</v>
      </c>
      <c r="L70" s="9"/>
      <c r="M70" s="16" t="s">
        <v>63</v>
      </c>
      <c r="N70" s="14"/>
      <c r="O70" s="17" t="s">
        <v>54</v>
      </c>
      <c r="P70" s="15" t="s">
        <v>64</v>
      </c>
      <c r="Q70" s="9"/>
      <c r="R70" s="18" t="s">
        <v>63</v>
      </c>
      <c r="S70" s="19"/>
      <c r="T70" s="15" t="str">
        <f aca="false">IF(R70="維持",J70,IF(R70="排除","無關新聞事件",IFERROR(INDEX(事件規則!$B$2:$B$53,MATCH(S70,事件規則!$A$2:$A$53,0)),"")))</f>
        <v>分析師降評</v>
      </c>
      <c r="U70" s="20" t="n">
        <f aca="false">IF(R70="維持",K70,IF(R70="排除",0,IFERROR(INDEX(事件規則!$C$2:$C$53,MATCH(S70,事件規則!$A$2:$A$53,0)),"")))</f>
        <v>2</v>
      </c>
      <c r="V70" s="21"/>
      <c r="W70" s="22"/>
      <c r="X70" s="10" t="str">
        <f aca="false">IF(AND(R70="修改",S70=""),"請選新事件代碼",IF(AND(R70&lt;&gt;"修改",S70&lt;&gt;""),"只有「修改」才需填代碼",""))</f>
        <v/>
      </c>
      <c r="Y70" s="21"/>
      <c r="Z70" s="22"/>
      <c r="AA70" s="12" t="s">
        <v>372</v>
      </c>
      <c r="AB70" s="12"/>
    </row>
    <row r="71" customFormat="false" ht="44" hidden="false" customHeight="false" outlineLevel="0" collapsed="false">
      <c r="A71" s="9" t="n">
        <v>70</v>
      </c>
      <c r="B71" s="9" t="s">
        <v>364</v>
      </c>
      <c r="C71" s="9" t="s">
        <v>369</v>
      </c>
      <c r="D71" s="10" t="s">
        <v>370</v>
      </c>
      <c r="E71" s="11" t="s">
        <v>373</v>
      </c>
      <c r="F71" s="15"/>
      <c r="G71" s="12" t="s">
        <v>50</v>
      </c>
      <c r="H71" s="13" t="n">
        <v>-0.85</v>
      </c>
      <c r="I71" s="14" t="s">
        <v>51</v>
      </c>
      <c r="J71" s="15" t="s">
        <v>52</v>
      </c>
      <c r="K71" s="9" t="n">
        <v>2</v>
      </c>
      <c r="L71" s="9"/>
      <c r="M71" s="16" t="s">
        <v>53</v>
      </c>
      <c r="N71" s="14"/>
      <c r="O71" s="17" t="s">
        <v>54</v>
      </c>
      <c r="P71" s="15" t="s">
        <v>55</v>
      </c>
      <c r="Q71" s="9"/>
      <c r="R71" s="18" t="s">
        <v>53</v>
      </c>
      <c r="S71" s="19"/>
      <c r="T71" s="15" t="str">
        <f aca="false">IF(R71="維持",J71,IF(R71="排除","無關新聞事件",IFERROR(INDEX(事件規則!$B$2:$B$53,MATCH(S71,事件規則!$A$2:$A$53,0)),"")))</f>
        <v>無關新聞事件</v>
      </c>
      <c r="U71" s="20" t="n">
        <f aca="false">IF(R71="維持",K71,IF(R71="排除",0,IFERROR(INDEX(事件規則!$C$2:$C$53,MATCH(S71,事件規則!$A$2:$A$53,0)),"")))</f>
        <v>0</v>
      </c>
      <c r="V71" s="21"/>
      <c r="W71" s="22"/>
      <c r="X71" s="10" t="str">
        <f aca="false">IF(AND(R71="修改",S71=""),"請選新事件代碼",IF(AND(R71&lt;&gt;"修改",S71&lt;&gt;""),"只有「修改」才需填代碼",""))</f>
        <v/>
      </c>
      <c r="Y71" s="21"/>
      <c r="Z71" s="22"/>
      <c r="AA71" s="12" t="s">
        <v>374</v>
      </c>
      <c r="AB71" s="12"/>
    </row>
    <row r="72" customFormat="false" ht="15" hidden="false" customHeight="false" outlineLevel="0" collapsed="false">
      <c r="A72" s="9" t="n">
        <v>71</v>
      </c>
      <c r="B72" s="9" t="s">
        <v>364</v>
      </c>
      <c r="C72" s="9" t="s">
        <v>369</v>
      </c>
      <c r="D72" s="10" t="s">
        <v>370</v>
      </c>
      <c r="E72" s="11" t="s">
        <v>375</v>
      </c>
      <c r="F72" s="15"/>
      <c r="G72" s="12" t="s">
        <v>62</v>
      </c>
      <c r="H72" s="13" t="n">
        <v>0.214</v>
      </c>
      <c r="I72" s="14" t="s">
        <v>51</v>
      </c>
      <c r="J72" s="15" t="s">
        <v>52</v>
      </c>
      <c r="K72" s="9" t="n">
        <v>2</v>
      </c>
      <c r="L72" s="9"/>
      <c r="M72" s="16" t="s">
        <v>63</v>
      </c>
      <c r="N72" s="14"/>
      <c r="O72" s="17" t="s">
        <v>54</v>
      </c>
      <c r="P72" s="15" t="s">
        <v>64</v>
      </c>
      <c r="Q72" s="9"/>
      <c r="R72" s="18" t="s">
        <v>63</v>
      </c>
      <c r="S72" s="19"/>
      <c r="T72" s="15" t="str">
        <f aca="false">IF(R72="維持",J72,IF(R72="排除","無關新聞事件",IFERROR(INDEX(事件規則!$B$2:$B$53,MATCH(S72,事件規則!$A$2:$A$53,0)),"")))</f>
        <v>分析師降評</v>
      </c>
      <c r="U72" s="20" t="n">
        <f aca="false">IF(R72="維持",K72,IF(R72="排除",0,IFERROR(INDEX(事件規則!$C$2:$C$53,MATCH(S72,事件規則!$A$2:$A$53,0)),"")))</f>
        <v>2</v>
      </c>
      <c r="V72" s="21"/>
      <c r="W72" s="22"/>
      <c r="X72" s="10" t="str">
        <f aca="false">IF(AND(R72="修改",S72=""),"請選新事件代碼",IF(AND(R72&lt;&gt;"修改",S72&lt;&gt;""),"只有「修改」才需填代碼",""))</f>
        <v/>
      </c>
      <c r="Y72" s="21"/>
      <c r="Z72" s="22"/>
      <c r="AA72" s="12" t="s">
        <v>376</v>
      </c>
      <c r="AB72" s="12"/>
    </row>
    <row r="73" customFormat="false" ht="44" hidden="false" customHeight="false" outlineLevel="0" collapsed="false">
      <c r="A73" s="9" t="n">
        <v>72</v>
      </c>
      <c r="B73" s="9" t="s">
        <v>364</v>
      </c>
      <c r="C73" s="9" t="s">
        <v>377</v>
      </c>
      <c r="D73" s="10" t="s">
        <v>378</v>
      </c>
      <c r="E73" s="11" t="s">
        <v>379</v>
      </c>
      <c r="F73" s="15"/>
      <c r="G73" s="12" t="s">
        <v>50</v>
      </c>
      <c r="H73" s="13" t="n">
        <v>-0.498</v>
      </c>
      <c r="I73" s="14" t="s">
        <v>51</v>
      </c>
      <c r="J73" s="15" t="s">
        <v>52</v>
      </c>
      <c r="K73" s="9" t="n">
        <v>2</v>
      </c>
      <c r="L73" s="9"/>
      <c r="M73" s="16" t="s">
        <v>53</v>
      </c>
      <c r="N73" s="14"/>
      <c r="O73" s="17" t="s">
        <v>54</v>
      </c>
      <c r="P73" s="15" t="s">
        <v>55</v>
      </c>
      <c r="Q73" s="9"/>
      <c r="R73" s="18" t="s">
        <v>53</v>
      </c>
      <c r="S73" s="19"/>
      <c r="T73" s="15" t="str">
        <f aca="false">IF(R73="維持",J73,IF(R73="排除","無關新聞事件",IFERROR(INDEX(事件規則!$B$2:$B$53,MATCH(S73,事件規則!$A$2:$A$53,0)),"")))</f>
        <v>無關新聞事件</v>
      </c>
      <c r="U73" s="20" t="n">
        <f aca="false">IF(R73="維持",K73,IF(R73="排除",0,IFERROR(INDEX(事件規則!$C$2:$C$53,MATCH(S73,事件規則!$A$2:$A$53,0)),"")))</f>
        <v>0</v>
      </c>
      <c r="V73" s="21"/>
      <c r="W73" s="22"/>
      <c r="X73" s="10" t="str">
        <f aca="false">IF(AND(R73="修改",S73=""),"請選新事件代碼",IF(AND(R73&lt;&gt;"修改",S73&lt;&gt;""),"只有「修改」才需填代碼",""))</f>
        <v/>
      </c>
      <c r="Y73" s="21"/>
      <c r="Z73" s="22"/>
      <c r="AA73" s="12" t="s">
        <v>380</v>
      </c>
      <c r="AB73" s="12"/>
    </row>
    <row r="74" customFormat="false" ht="44" hidden="false" customHeight="false" outlineLevel="0" collapsed="false">
      <c r="A74" s="9" t="n">
        <v>73</v>
      </c>
      <c r="B74" s="9" t="s">
        <v>381</v>
      </c>
      <c r="C74" s="9" t="s">
        <v>382</v>
      </c>
      <c r="D74" s="10" t="s">
        <v>383</v>
      </c>
      <c r="E74" s="11" t="s">
        <v>384</v>
      </c>
      <c r="F74" s="15"/>
      <c r="G74" s="12" t="s">
        <v>50</v>
      </c>
      <c r="H74" s="13" t="n">
        <v>-0.005</v>
      </c>
      <c r="I74" s="14" t="s">
        <v>51</v>
      </c>
      <c r="J74" s="15" t="s">
        <v>52</v>
      </c>
      <c r="K74" s="9" t="n">
        <v>2</v>
      </c>
      <c r="L74" s="9"/>
      <c r="M74" s="16" t="s">
        <v>53</v>
      </c>
      <c r="N74" s="14"/>
      <c r="O74" s="17" t="s">
        <v>54</v>
      </c>
      <c r="P74" s="15" t="s">
        <v>55</v>
      </c>
      <c r="Q74" s="9"/>
      <c r="R74" s="18" t="s">
        <v>53</v>
      </c>
      <c r="S74" s="19"/>
      <c r="T74" s="15" t="str">
        <f aca="false">IF(R74="維持",J74,IF(R74="排除","無關新聞事件",IFERROR(INDEX(事件規則!$B$2:$B$53,MATCH(S74,事件規則!$A$2:$A$53,0)),"")))</f>
        <v>無關新聞事件</v>
      </c>
      <c r="U74" s="20" t="n">
        <f aca="false">IF(R74="維持",K74,IF(R74="排除",0,IFERROR(INDEX(事件規則!$C$2:$C$53,MATCH(S74,事件規則!$A$2:$A$53,0)),"")))</f>
        <v>0</v>
      </c>
      <c r="V74" s="21"/>
      <c r="W74" s="22"/>
      <c r="X74" s="10" t="str">
        <f aca="false">IF(AND(R74="修改",S74=""),"請選新事件代碼",IF(AND(R74&lt;&gt;"修改",S74&lt;&gt;""),"只有「修改」才需填代碼",""))</f>
        <v/>
      </c>
      <c r="Y74" s="21"/>
      <c r="Z74" s="22"/>
      <c r="AA74" s="12" t="s">
        <v>385</v>
      </c>
      <c r="AB74" s="12"/>
    </row>
    <row r="75" customFormat="false" ht="23.85" hidden="false" customHeight="false" outlineLevel="0" collapsed="false">
      <c r="A75" s="9" t="n">
        <v>74</v>
      </c>
      <c r="B75" s="9" t="s">
        <v>386</v>
      </c>
      <c r="C75" s="9" t="s">
        <v>387</v>
      </c>
      <c r="D75" s="10" t="s">
        <v>388</v>
      </c>
      <c r="E75" s="11" t="s">
        <v>389</v>
      </c>
      <c r="F75" s="15"/>
      <c r="G75" s="12" t="s">
        <v>62</v>
      </c>
      <c r="H75" s="13" t="n">
        <v>-0.58</v>
      </c>
      <c r="I75" s="14" t="s">
        <v>51</v>
      </c>
      <c r="J75" s="15" t="s">
        <v>52</v>
      </c>
      <c r="K75" s="9" t="n">
        <v>2</v>
      </c>
      <c r="L75" s="9"/>
      <c r="M75" s="16" t="s">
        <v>63</v>
      </c>
      <c r="N75" s="14"/>
      <c r="O75" s="17" t="s">
        <v>54</v>
      </c>
      <c r="P75" s="15" t="s">
        <v>64</v>
      </c>
      <c r="Q75" s="9"/>
      <c r="R75" s="18" t="s">
        <v>63</v>
      </c>
      <c r="S75" s="19"/>
      <c r="T75" s="15" t="str">
        <f aca="false">IF(R75="維持",J75,IF(R75="排除","無關新聞事件",IFERROR(INDEX(事件規則!$B$2:$B$53,MATCH(S75,事件規則!$A$2:$A$53,0)),"")))</f>
        <v>分析師降評</v>
      </c>
      <c r="U75" s="20" t="n">
        <f aca="false">IF(R75="維持",K75,IF(R75="排除",0,IFERROR(INDEX(事件規則!$C$2:$C$53,MATCH(S75,事件規則!$A$2:$A$53,0)),"")))</f>
        <v>2</v>
      </c>
      <c r="V75" s="21"/>
      <c r="W75" s="22"/>
      <c r="X75" s="10" t="str">
        <f aca="false">IF(AND(R75="修改",S75=""),"請選新事件代碼",IF(AND(R75&lt;&gt;"修改",S75&lt;&gt;""),"只有「修改」才需填代碼",""))</f>
        <v/>
      </c>
      <c r="Y75" s="21"/>
      <c r="Z75" s="22"/>
      <c r="AA75" s="12" t="s">
        <v>390</v>
      </c>
      <c r="AB75" s="12"/>
    </row>
    <row r="76" customFormat="false" ht="15" hidden="false" customHeight="false" outlineLevel="0" collapsed="false">
      <c r="A76" s="9" t="n">
        <v>75</v>
      </c>
      <c r="B76" s="9" t="s">
        <v>386</v>
      </c>
      <c r="C76" s="9" t="s">
        <v>369</v>
      </c>
      <c r="D76" s="10" t="s">
        <v>370</v>
      </c>
      <c r="E76" s="11" t="s">
        <v>391</v>
      </c>
      <c r="F76" s="15"/>
      <c r="G76" s="12" t="s">
        <v>392</v>
      </c>
      <c r="H76" s="13" t="n">
        <v>-0.065</v>
      </c>
      <c r="I76" s="14" t="s">
        <v>51</v>
      </c>
      <c r="J76" s="15" t="s">
        <v>52</v>
      </c>
      <c r="K76" s="9" t="n">
        <v>2</v>
      </c>
      <c r="L76" s="9"/>
      <c r="M76" s="16" t="s">
        <v>63</v>
      </c>
      <c r="N76" s="14"/>
      <c r="O76" s="17" t="s">
        <v>54</v>
      </c>
      <c r="P76" s="15" t="s">
        <v>64</v>
      </c>
      <c r="Q76" s="9"/>
      <c r="R76" s="18" t="s">
        <v>63</v>
      </c>
      <c r="S76" s="19"/>
      <c r="T76" s="15" t="str">
        <f aca="false">IF(R76="維持",J76,IF(R76="排除","無關新聞事件",IFERROR(INDEX(事件規則!$B$2:$B$53,MATCH(S76,事件規則!$A$2:$A$53,0)),"")))</f>
        <v>分析師降評</v>
      </c>
      <c r="U76" s="20" t="n">
        <f aca="false">IF(R76="維持",K76,IF(R76="排除",0,IFERROR(INDEX(事件規則!$C$2:$C$53,MATCH(S76,事件規則!$A$2:$A$53,0)),"")))</f>
        <v>2</v>
      </c>
      <c r="V76" s="21"/>
      <c r="W76" s="22"/>
      <c r="X76" s="10" t="str">
        <f aca="false">IF(AND(R76="修改",S76=""),"請選新事件代碼",IF(AND(R76&lt;&gt;"修改",S76&lt;&gt;""),"只有「修改」才需填代碼",""))</f>
        <v/>
      </c>
      <c r="Y76" s="21"/>
      <c r="Z76" s="22"/>
      <c r="AA76" s="12" t="s">
        <v>393</v>
      </c>
      <c r="AB76" s="12"/>
    </row>
    <row r="77" customFormat="false" ht="44" hidden="false" customHeight="false" outlineLevel="0" collapsed="false">
      <c r="A77" s="9" t="n">
        <v>76</v>
      </c>
      <c r="B77" s="9" t="s">
        <v>386</v>
      </c>
      <c r="C77" s="9" t="s">
        <v>269</v>
      </c>
      <c r="D77" s="10" t="s">
        <v>270</v>
      </c>
      <c r="E77" s="11" t="s">
        <v>394</v>
      </c>
      <c r="F77" s="15"/>
      <c r="G77" s="12" t="s">
        <v>50</v>
      </c>
      <c r="H77" s="13" t="n">
        <v>-0.519</v>
      </c>
      <c r="I77" s="14" t="s">
        <v>51</v>
      </c>
      <c r="J77" s="15" t="s">
        <v>52</v>
      </c>
      <c r="K77" s="9" t="n">
        <v>2</v>
      </c>
      <c r="L77" s="9"/>
      <c r="M77" s="16" t="s">
        <v>53</v>
      </c>
      <c r="N77" s="14"/>
      <c r="O77" s="17" t="s">
        <v>54</v>
      </c>
      <c r="P77" s="15" t="s">
        <v>55</v>
      </c>
      <c r="Q77" s="9"/>
      <c r="R77" s="18" t="s">
        <v>53</v>
      </c>
      <c r="S77" s="19"/>
      <c r="T77" s="15" t="str">
        <f aca="false">IF(R77="維持",J77,IF(R77="排除","無關新聞事件",IFERROR(INDEX(事件規則!$B$2:$B$53,MATCH(S77,事件規則!$A$2:$A$53,0)),"")))</f>
        <v>無關新聞事件</v>
      </c>
      <c r="U77" s="20" t="n">
        <f aca="false">IF(R77="維持",K77,IF(R77="排除",0,IFERROR(INDEX(事件規則!$C$2:$C$53,MATCH(S77,事件規則!$A$2:$A$53,0)),"")))</f>
        <v>0</v>
      </c>
      <c r="V77" s="21"/>
      <c r="W77" s="22"/>
      <c r="X77" s="10" t="str">
        <f aca="false">IF(AND(R77="修改",S77=""),"請選新事件代碼",IF(AND(R77&lt;&gt;"修改",S77&lt;&gt;""),"只有「修改」才需填代碼",""))</f>
        <v/>
      </c>
      <c r="Y77" s="21"/>
      <c r="Z77" s="22"/>
      <c r="AA77" s="12" t="s">
        <v>395</v>
      </c>
      <c r="AB77" s="12"/>
    </row>
    <row r="78" customFormat="false" ht="44" hidden="false" customHeight="false" outlineLevel="0" collapsed="false">
      <c r="A78" s="9" t="n">
        <v>77</v>
      </c>
      <c r="B78" s="9" t="s">
        <v>386</v>
      </c>
      <c r="C78" s="9" t="s">
        <v>377</v>
      </c>
      <c r="D78" s="10" t="s">
        <v>378</v>
      </c>
      <c r="E78" s="11" t="s">
        <v>394</v>
      </c>
      <c r="F78" s="15"/>
      <c r="G78" s="12" t="s">
        <v>50</v>
      </c>
      <c r="H78" s="13" t="n">
        <v>-0.519</v>
      </c>
      <c r="I78" s="14" t="s">
        <v>51</v>
      </c>
      <c r="J78" s="15" t="s">
        <v>52</v>
      </c>
      <c r="K78" s="9" t="n">
        <v>2</v>
      </c>
      <c r="L78" s="9"/>
      <c r="M78" s="16" t="s">
        <v>53</v>
      </c>
      <c r="N78" s="14"/>
      <c r="O78" s="17" t="s">
        <v>54</v>
      </c>
      <c r="P78" s="15" t="s">
        <v>55</v>
      </c>
      <c r="Q78" s="9"/>
      <c r="R78" s="18" t="s">
        <v>53</v>
      </c>
      <c r="S78" s="19"/>
      <c r="T78" s="15" t="str">
        <f aca="false">IF(R78="維持",J78,IF(R78="排除","無關新聞事件",IFERROR(INDEX(事件規則!$B$2:$B$53,MATCH(S78,事件規則!$A$2:$A$53,0)),"")))</f>
        <v>無關新聞事件</v>
      </c>
      <c r="U78" s="20" t="n">
        <f aca="false">IF(R78="維持",K78,IF(R78="排除",0,IFERROR(INDEX(事件規則!$C$2:$C$53,MATCH(S78,事件規則!$A$2:$A$53,0)),"")))</f>
        <v>0</v>
      </c>
      <c r="V78" s="21"/>
      <c r="W78" s="22"/>
      <c r="X78" s="10" t="str">
        <f aca="false">IF(AND(R78="修改",S78=""),"請選新事件代碼",IF(AND(R78&lt;&gt;"修改",S78&lt;&gt;""),"只有「修改」才需填代碼",""))</f>
        <v/>
      </c>
      <c r="Y78" s="21"/>
      <c r="Z78" s="22"/>
      <c r="AA78" s="12" t="s">
        <v>396</v>
      </c>
      <c r="AB78" s="12"/>
    </row>
    <row r="79" customFormat="false" ht="23.85" hidden="false" customHeight="false" outlineLevel="0" collapsed="false">
      <c r="A79" s="9" t="n">
        <v>78</v>
      </c>
      <c r="B79" s="9" t="s">
        <v>386</v>
      </c>
      <c r="C79" s="9" t="s">
        <v>387</v>
      </c>
      <c r="D79" s="10" t="s">
        <v>388</v>
      </c>
      <c r="E79" s="11" t="s">
        <v>397</v>
      </c>
      <c r="F79" s="15"/>
      <c r="G79" s="12" t="s">
        <v>62</v>
      </c>
      <c r="H79" s="13" t="n">
        <v>0.58</v>
      </c>
      <c r="I79" s="14" t="s">
        <v>51</v>
      </c>
      <c r="J79" s="15" t="s">
        <v>52</v>
      </c>
      <c r="K79" s="9" t="n">
        <v>2</v>
      </c>
      <c r="L79" s="9"/>
      <c r="M79" s="16" t="s">
        <v>63</v>
      </c>
      <c r="N79" s="14"/>
      <c r="O79" s="17" t="s">
        <v>54</v>
      </c>
      <c r="P79" s="15" t="s">
        <v>64</v>
      </c>
      <c r="Q79" s="9"/>
      <c r="R79" s="18" t="s">
        <v>63</v>
      </c>
      <c r="S79" s="19"/>
      <c r="T79" s="15" t="str">
        <f aca="false">IF(R79="維持",J79,IF(R79="排除","無關新聞事件",IFERROR(INDEX(事件規則!$B$2:$B$53,MATCH(S79,事件規則!$A$2:$A$53,0)),"")))</f>
        <v>分析師降評</v>
      </c>
      <c r="U79" s="20" t="n">
        <f aca="false">IF(R79="維持",K79,IF(R79="排除",0,IFERROR(INDEX(事件規則!$C$2:$C$53,MATCH(S79,事件規則!$A$2:$A$53,0)),"")))</f>
        <v>2</v>
      </c>
      <c r="V79" s="21"/>
      <c r="W79" s="22"/>
      <c r="X79" s="10" t="str">
        <f aca="false">IF(AND(R79="修改",S79=""),"請選新事件代碼",IF(AND(R79&lt;&gt;"修改",S79&lt;&gt;""),"只有「修改」才需填代碼",""))</f>
        <v/>
      </c>
      <c r="Y79" s="21"/>
      <c r="Z79" s="22"/>
      <c r="AA79" s="12" t="s">
        <v>398</v>
      </c>
      <c r="AB79" s="12"/>
    </row>
    <row r="80" customFormat="false" ht="44" hidden="false" customHeight="false" outlineLevel="0" collapsed="false">
      <c r="A80" s="9" t="n">
        <v>79</v>
      </c>
      <c r="B80" s="9" t="s">
        <v>399</v>
      </c>
      <c r="C80" s="9" t="s">
        <v>400</v>
      </c>
      <c r="D80" s="10" t="s">
        <v>401</v>
      </c>
      <c r="E80" s="11" t="s">
        <v>402</v>
      </c>
      <c r="F80" s="15"/>
      <c r="G80" s="12" t="s">
        <v>50</v>
      </c>
      <c r="H80" s="13" t="n">
        <v>-0.212</v>
      </c>
      <c r="I80" s="14" t="s">
        <v>51</v>
      </c>
      <c r="J80" s="15" t="s">
        <v>52</v>
      </c>
      <c r="K80" s="9" t="n">
        <v>2</v>
      </c>
      <c r="L80" s="9"/>
      <c r="M80" s="16" t="s">
        <v>53</v>
      </c>
      <c r="N80" s="14"/>
      <c r="O80" s="17" t="s">
        <v>54</v>
      </c>
      <c r="P80" s="15" t="s">
        <v>55</v>
      </c>
      <c r="Q80" s="9"/>
      <c r="R80" s="18" t="s">
        <v>53</v>
      </c>
      <c r="S80" s="19"/>
      <c r="T80" s="15" t="str">
        <f aca="false">IF(R80="維持",J80,IF(R80="排除","無關新聞事件",IFERROR(INDEX(事件規則!$B$2:$B$53,MATCH(S80,事件規則!$A$2:$A$53,0)),"")))</f>
        <v>無關新聞事件</v>
      </c>
      <c r="U80" s="20" t="n">
        <f aca="false">IF(R80="維持",K80,IF(R80="排除",0,IFERROR(INDEX(事件規則!$C$2:$C$53,MATCH(S80,事件規則!$A$2:$A$53,0)),"")))</f>
        <v>0</v>
      </c>
      <c r="V80" s="21"/>
      <c r="W80" s="22"/>
      <c r="X80" s="10" t="str">
        <f aca="false">IF(AND(R80="修改",S80=""),"請選新事件代碼",IF(AND(R80&lt;&gt;"修改",S80&lt;&gt;""),"只有「修改」才需填代碼",""))</f>
        <v/>
      </c>
      <c r="Y80" s="21"/>
      <c r="Z80" s="22"/>
      <c r="AA80" s="12" t="s">
        <v>403</v>
      </c>
      <c r="AB80" s="12"/>
    </row>
    <row r="81" customFormat="false" ht="23.85" hidden="false" customHeight="false" outlineLevel="0" collapsed="false">
      <c r="A81" s="9" t="n">
        <v>80</v>
      </c>
      <c r="B81" s="9" t="s">
        <v>404</v>
      </c>
      <c r="C81" s="9" t="s">
        <v>405</v>
      </c>
      <c r="D81" s="10" t="s">
        <v>406</v>
      </c>
      <c r="E81" s="11" t="s">
        <v>407</v>
      </c>
      <c r="F81" s="15"/>
      <c r="G81" s="12" t="s">
        <v>62</v>
      </c>
      <c r="H81" s="13" t="n">
        <v>-0.959</v>
      </c>
      <c r="I81" s="14" t="s">
        <v>51</v>
      </c>
      <c r="J81" s="15" t="s">
        <v>52</v>
      </c>
      <c r="K81" s="9" t="n">
        <v>2</v>
      </c>
      <c r="L81" s="9"/>
      <c r="M81" s="16" t="s">
        <v>63</v>
      </c>
      <c r="N81" s="14"/>
      <c r="O81" s="17" t="s">
        <v>54</v>
      </c>
      <c r="P81" s="15" t="s">
        <v>64</v>
      </c>
      <c r="Q81" s="9"/>
      <c r="R81" s="18" t="s">
        <v>63</v>
      </c>
      <c r="S81" s="19"/>
      <c r="T81" s="15" t="str">
        <f aca="false">IF(R81="維持",J81,IF(R81="排除","無關新聞事件",IFERROR(INDEX(事件規則!$B$2:$B$53,MATCH(S81,事件規則!$A$2:$A$53,0)),"")))</f>
        <v>分析師降評</v>
      </c>
      <c r="U81" s="20" t="n">
        <f aca="false">IF(R81="維持",K81,IF(R81="排除",0,IFERROR(INDEX(事件規則!$C$2:$C$53,MATCH(S81,事件規則!$A$2:$A$53,0)),"")))</f>
        <v>2</v>
      </c>
      <c r="V81" s="21"/>
      <c r="W81" s="22"/>
      <c r="X81" s="10" t="str">
        <f aca="false">IF(AND(R81="修改",S81=""),"請選新事件代碼",IF(AND(R81&lt;&gt;"修改",S81&lt;&gt;""),"只有「修改」才需填代碼",""))</f>
        <v/>
      </c>
      <c r="Y81" s="21"/>
      <c r="Z81" s="22"/>
      <c r="AA81" s="12" t="s">
        <v>408</v>
      </c>
      <c r="AB81" s="12"/>
    </row>
    <row r="82" customFormat="false" ht="23.85" hidden="false" customHeight="false" outlineLevel="0" collapsed="false">
      <c r="A82" s="9" t="n">
        <v>81</v>
      </c>
      <c r="B82" s="9" t="s">
        <v>409</v>
      </c>
      <c r="C82" s="9" t="s">
        <v>410</v>
      </c>
      <c r="D82" s="10" t="s">
        <v>411</v>
      </c>
      <c r="E82" s="11" t="s">
        <v>412</v>
      </c>
      <c r="F82" s="15"/>
      <c r="G82" s="12" t="s">
        <v>62</v>
      </c>
      <c r="H82" s="13" t="n">
        <v>0.146</v>
      </c>
      <c r="I82" s="14" t="s">
        <v>51</v>
      </c>
      <c r="J82" s="15" t="s">
        <v>52</v>
      </c>
      <c r="K82" s="9" t="n">
        <v>2</v>
      </c>
      <c r="L82" s="9"/>
      <c r="M82" s="16" t="s">
        <v>63</v>
      </c>
      <c r="N82" s="14"/>
      <c r="O82" s="17" t="s">
        <v>54</v>
      </c>
      <c r="P82" s="15" t="s">
        <v>64</v>
      </c>
      <c r="Q82" s="9"/>
      <c r="R82" s="18" t="s">
        <v>63</v>
      </c>
      <c r="S82" s="19"/>
      <c r="T82" s="15" t="str">
        <f aca="false">IF(R82="維持",J82,IF(R82="排除","無關新聞事件",IFERROR(INDEX(事件規則!$B$2:$B$53,MATCH(S82,事件規則!$A$2:$A$53,0)),"")))</f>
        <v>分析師降評</v>
      </c>
      <c r="U82" s="20" t="n">
        <f aca="false">IF(R82="維持",K82,IF(R82="排除",0,IFERROR(INDEX(事件規則!$C$2:$C$53,MATCH(S82,事件規則!$A$2:$A$53,0)),"")))</f>
        <v>2</v>
      </c>
      <c r="V82" s="21"/>
      <c r="W82" s="22"/>
      <c r="X82" s="10" t="str">
        <f aca="false">IF(AND(R82="修改",S82=""),"請選新事件代碼",IF(AND(R82&lt;&gt;"修改",S82&lt;&gt;""),"只有「修改」才需填代碼",""))</f>
        <v/>
      </c>
      <c r="Y82" s="21"/>
      <c r="Z82" s="22"/>
      <c r="AA82" s="12" t="s">
        <v>413</v>
      </c>
      <c r="AB82" s="12"/>
    </row>
    <row r="83" customFormat="false" ht="23.85" hidden="false" customHeight="false" outlineLevel="0" collapsed="false">
      <c r="A83" s="9" t="n">
        <v>82</v>
      </c>
      <c r="B83" s="9" t="s">
        <v>409</v>
      </c>
      <c r="C83" s="9" t="s">
        <v>414</v>
      </c>
      <c r="D83" s="10" t="s">
        <v>415</v>
      </c>
      <c r="E83" s="11" t="s">
        <v>416</v>
      </c>
      <c r="F83" s="15"/>
      <c r="G83" s="12" t="s">
        <v>62</v>
      </c>
      <c r="H83" s="13" t="n">
        <v>0.208</v>
      </c>
      <c r="I83" s="14" t="s">
        <v>51</v>
      </c>
      <c r="J83" s="15" t="s">
        <v>52</v>
      </c>
      <c r="K83" s="9" t="n">
        <v>2</v>
      </c>
      <c r="L83" s="9"/>
      <c r="M83" s="16" t="s">
        <v>63</v>
      </c>
      <c r="N83" s="14"/>
      <c r="O83" s="17" t="s">
        <v>54</v>
      </c>
      <c r="P83" s="15" t="s">
        <v>64</v>
      </c>
      <c r="Q83" s="9"/>
      <c r="R83" s="18" t="s">
        <v>63</v>
      </c>
      <c r="S83" s="19"/>
      <c r="T83" s="15" t="str">
        <f aca="false">IF(R83="維持",J83,IF(R83="排除","無關新聞事件",IFERROR(INDEX(事件規則!$B$2:$B$53,MATCH(S83,事件規則!$A$2:$A$53,0)),"")))</f>
        <v>分析師降評</v>
      </c>
      <c r="U83" s="20" t="n">
        <f aca="false">IF(R83="維持",K83,IF(R83="排除",0,IFERROR(INDEX(事件規則!$C$2:$C$53,MATCH(S83,事件規則!$A$2:$A$53,0)),"")))</f>
        <v>2</v>
      </c>
      <c r="V83" s="21"/>
      <c r="W83" s="22"/>
      <c r="X83" s="10" t="str">
        <f aca="false">IF(AND(R83="修改",S83=""),"請選新事件代碼",IF(AND(R83&lt;&gt;"修改",S83&lt;&gt;""),"只有「修改」才需填代碼",""))</f>
        <v/>
      </c>
      <c r="Y83" s="21"/>
      <c r="Z83" s="22"/>
      <c r="AA83" s="12" t="s">
        <v>417</v>
      </c>
      <c r="AB83" s="12"/>
    </row>
    <row r="84" customFormat="false" ht="23.85" hidden="false" customHeight="false" outlineLevel="0" collapsed="false">
      <c r="A84" s="9" t="n">
        <v>83</v>
      </c>
      <c r="B84" s="9" t="s">
        <v>418</v>
      </c>
      <c r="C84" s="9" t="s">
        <v>419</v>
      </c>
      <c r="D84" s="10" t="s">
        <v>420</v>
      </c>
      <c r="E84" s="11" t="s">
        <v>421</v>
      </c>
      <c r="F84" s="15"/>
      <c r="G84" s="12" t="s">
        <v>62</v>
      </c>
      <c r="H84" s="13" t="n">
        <v>-0.945</v>
      </c>
      <c r="I84" s="14" t="s">
        <v>51</v>
      </c>
      <c r="J84" s="15" t="s">
        <v>52</v>
      </c>
      <c r="K84" s="9" t="n">
        <v>2</v>
      </c>
      <c r="L84" s="9"/>
      <c r="M84" s="16" t="s">
        <v>63</v>
      </c>
      <c r="N84" s="14"/>
      <c r="O84" s="17" t="s">
        <v>54</v>
      </c>
      <c r="P84" s="15" t="s">
        <v>64</v>
      </c>
      <c r="Q84" s="9"/>
      <c r="R84" s="18" t="s">
        <v>63</v>
      </c>
      <c r="S84" s="19"/>
      <c r="T84" s="15" t="str">
        <f aca="false">IF(R84="維持",J84,IF(R84="排除","無關新聞事件",IFERROR(INDEX(事件規則!$B$2:$B$53,MATCH(S84,事件規則!$A$2:$A$53,0)),"")))</f>
        <v>分析師降評</v>
      </c>
      <c r="U84" s="20" t="n">
        <f aca="false">IF(R84="維持",K84,IF(R84="排除",0,IFERROR(INDEX(事件規則!$C$2:$C$53,MATCH(S84,事件規則!$A$2:$A$53,0)),"")))</f>
        <v>2</v>
      </c>
      <c r="V84" s="21"/>
      <c r="W84" s="22"/>
      <c r="X84" s="10" t="str">
        <f aca="false">IF(AND(R84="修改",S84=""),"請選新事件代碼",IF(AND(R84&lt;&gt;"修改",S84&lt;&gt;""),"只有「修改」才需填代碼",""))</f>
        <v/>
      </c>
      <c r="Y84" s="21"/>
      <c r="Z84" s="22"/>
      <c r="AA84" s="12" t="s">
        <v>422</v>
      </c>
      <c r="AB84" s="12"/>
    </row>
    <row r="85" customFormat="false" ht="23.85" hidden="false" customHeight="false" outlineLevel="0" collapsed="false">
      <c r="A85" s="9" t="n">
        <v>84</v>
      </c>
      <c r="B85" s="9" t="s">
        <v>418</v>
      </c>
      <c r="C85" s="9" t="s">
        <v>419</v>
      </c>
      <c r="D85" s="10" t="s">
        <v>420</v>
      </c>
      <c r="E85" s="11" t="s">
        <v>423</v>
      </c>
      <c r="F85" s="15"/>
      <c r="G85" s="12" t="s">
        <v>62</v>
      </c>
      <c r="H85" s="13" t="n">
        <v>0.865</v>
      </c>
      <c r="I85" s="14" t="s">
        <v>51</v>
      </c>
      <c r="J85" s="15" t="s">
        <v>52</v>
      </c>
      <c r="K85" s="9" t="n">
        <v>2</v>
      </c>
      <c r="L85" s="9"/>
      <c r="M85" s="16" t="s">
        <v>63</v>
      </c>
      <c r="N85" s="14"/>
      <c r="O85" s="17" t="s">
        <v>54</v>
      </c>
      <c r="P85" s="15" t="s">
        <v>64</v>
      </c>
      <c r="Q85" s="9"/>
      <c r="R85" s="18" t="s">
        <v>63</v>
      </c>
      <c r="S85" s="19"/>
      <c r="T85" s="15" t="str">
        <f aca="false">IF(R85="維持",J85,IF(R85="排除","無關新聞事件",IFERROR(INDEX(事件規則!$B$2:$B$53,MATCH(S85,事件規則!$A$2:$A$53,0)),"")))</f>
        <v>分析師降評</v>
      </c>
      <c r="U85" s="20" t="n">
        <f aca="false">IF(R85="維持",K85,IF(R85="排除",0,IFERROR(INDEX(事件規則!$C$2:$C$53,MATCH(S85,事件規則!$A$2:$A$53,0)),"")))</f>
        <v>2</v>
      </c>
      <c r="V85" s="21"/>
      <c r="W85" s="22"/>
      <c r="X85" s="10" t="str">
        <f aca="false">IF(AND(R85="修改",S85=""),"請選新事件代碼",IF(AND(R85&lt;&gt;"修改",S85&lt;&gt;""),"只有「修改」才需填代碼",""))</f>
        <v/>
      </c>
      <c r="Y85" s="21"/>
      <c r="Z85" s="22"/>
      <c r="AA85" s="12" t="s">
        <v>424</v>
      </c>
      <c r="AB85" s="12"/>
    </row>
    <row r="86" customFormat="false" ht="44" hidden="false" customHeight="false" outlineLevel="0" collapsed="false">
      <c r="A86" s="9" t="n">
        <v>85</v>
      </c>
      <c r="B86" s="9" t="s">
        <v>425</v>
      </c>
      <c r="C86" s="9" t="s">
        <v>66</v>
      </c>
      <c r="D86" s="10" t="s">
        <v>67</v>
      </c>
      <c r="E86" s="11" t="s">
        <v>426</v>
      </c>
      <c r="F86" s="15"/>
      <c r="G86" s="12" t="s">
        <v>50</v>
      </c>
      <c r="H86" s="13" t="n">
        <v>-0.058</v>
      </c>
      <c r="I86" s="14" t="s">
        <v>51</v>
      </c>
      <c r="J86" s="15" t="s">
        <v>52</v>
      </c>
      <c r="K86" s="9" t="n">
        <v>2</v>
      </c>
      <c r="L86" s="9"/>
      <c r="M86" s="16" t="s">
        <v>53</v>
      </c>
      <c r="N86" s="14"/>
      <c r="O86" s="17" t="s">
        <v>54</v>
      </c>
      <c r="P86" s="15" t="s">
        <v>55</v>
      </c>
      <c r="Q86" s="9"/>
      <c r="R86" s="18" t="s">
        <v>53</v>
      </c>
      <c r="S86" s="19"/>
      <c r="T86" s="15" t="str">
        <f aca="false">IF(R86="維持",J86,IF(R86="排除","無關新聞事件",IFERROR(INDEX(事件規則!$B$2:$B$53,MATCH(S86,事件規則!$A$2:$A$53,0)),"")))</f>
        <v>無關新聞事件</v>
      </c>
      <c r="U86" s="20" t="n">
        <f aca="false">IF(R86="維持",K86,IF(R86="排除",0,IFERROR(INDEX(事件規則!$C$2:$C$53,MATCH(S86,事件規則!$A$2:$A$53,0)),"")))</f>
        <v>0</v>
      </c>
      <c r="V86" s="21"/>
      <c r="W86" s="22"/>
      <c r="X86" s="10" t="str">
        <f aca="false">IF(AND(R86="修改",S86=""),"請選新事件代碼",IF(AND(R86&lt;&gt;"修改",S86&lt;&gt;""),"只有「修改」才需填代碼",""))</f>
        <v/>
      </c>
      <c r="Y86" s="21"/>
      <c r="Z86" s="22"/>
      <c r="AA86" s="12" t="s">
        <v>427</v>
      </c>
      <c r="AB86" s="12"/>
    </row>
    <row r="87" customFormat="false" ht="15" hidden="false" customHeight="false" outlineLevel="0" collapsed="false">
      <c r="A87" s="9" t="n">
        <v>86</v>
      </c>
      <c r="B87" s="9" t="s">
        <v>428</v>
      </c>
      <c r="C87" s="9" t="s">
        <v>429</v>
      </c>
      <c r="D87" s="10" t="s">
        <v>430</v>
      </c>
      <c r="E87" s="11" t="s">
        <v>431</v>
      </c>
      <c r="F87" s="15"/>
      <c r="G87" s="12" t="s">
        <v>62</v>
      </c>
      <c r="H87" s="13" t="n">
        <v>-0.904</v>
      </c>
      <c r="I87" s="14" t="s">
        <v>51</v>
      </c>
      <c r="J87" s="15" t="s">
        <v>52</v>
      </c>
      <c r="K87" s="9" t="n">
        <v>2</v>
      </c>
      <c r="L87" s="9"/>
      <c r="M87" s="16" t="s">
        <v>63</v>
      </c>
      <c r="N87" s="14"/>
      <c r="O87" s="17" t="s">
        <v>54</v>
      </c>
      <c r="P87" s="15" t="s">
        <v>64</v>
      </c>
      <c r="Q87" s="9"/>
      <c r="R87" s="18" t="s">
        <v>63</v>
      </c>
      <c r="S87" s="19"/>
      <c r="T87" s="15" t="str">
        <f aca="false">IF(R87="維持",J87,IF(R87="排除","無關新聞事件",IFERROR(INDEX(事件規則!$B$2:$B$53,MATCH(S87,事件規則!$A$2:$A$53,0)),"")))</f>
        <v>分析師降評</v>
      </c>
      <c r="U87" s="20" t="n">
        <f aca="false">IF(R87="維持",K87,IF(R87="排除",0,IFERROR(INDEX(事件規則!$C$2:$C$53,MATCH(S87,事件規則!$A$2:$A$53,0)),"")))</f>
        <v>2</v>
      </c>
      <c r="V87" s="21"/>
      <c r="W87" s="22"/>
      <c r="X87" s="10" t="str">
        <f aca="false">IF(AND(R87="修改",S87=""),"請選新事件代碼",IF(AND(R87&lt;&gt;"修改",S87&lt;&gt;""),"只有「修改」才需填代碼",""))</f>
        <v/>
      </c>
      <c r="Y87" s="21"/>
      <c r="Z87" s="22"/>
      <c r="AA87" s="12" t="s">
        <v>432</v>
      </c>
      <c r="AB87" s="12"/>
    </row>
    <row r="88" customFormat="false" ht="15" hidden="false" customHeight="false" outlineLevel="0" collapsed="false">
      <c r="A88" s="9" t="n">
        <v>87</v>
      </c>
      <c r="B88" s="9" t="s">
        <v>428</v>
      </c>
      <c r="C88" s="9" t="s">
        <v>429</v>
      </c>
      <c r="D88" s="10" t="s">
        <v>430</v>
      </c>
      <c r="E88" s="11" t="s">
        <v>433</v>
      </c>
      <c r="F88" s="15"/>
      <c r="G88" s="12" t="s">
        <v>62</v>
      </c>
      <c r="H88" s="13" t="n">
        <v>-0.447</v>
      </c>
      <c r="I88" s="14" t="s">
        <v>51</v>
      </c>
      <c r="J88" s="15" t="s">
        <v>52</v>
      </c>
      <c r="K88" s="9" t="n">
        <v>2</v>
      </c>
      <c r="L88" s="9"/>
      <c r="M88" s="16" t="s">
        <v>63</v>
      </c>
      <c r="N88" s="14"/>
      <c r="O88" s="17" t="s">
        <v>54</v>
      </c>
      <c r="P88" s="15" t="s">
        <v>64</v>
      </c>
      <c r="Q88" s="9"/>
      <c r="R88" s="18" t="s">
        <v>63</v>
      </c>
      <c r="S88" s="19"/>
      <c r="T88" s="15" t="str">
        <f aca="false">IF(R88="維持",J88,IF(R88="排除","無關新聞事件",IFERROR(INDEX(事件規則!$B$2:$B$53,MATCH(S88,事件規則!$A$2:$A$53,0)),"")))</f>
        <v>分析師降評</v>
      </c>
      <c r="U88" s="20" t="n">
        <f aca="false">IF(R88="維持",K88,IF(R88="排除",0,IFERROR(INDEX(事件規則!$C$2:$C$53,MATCH(S88,事件規則!$A$2:$A$53,0)),"")))</f>
        <v>2</v>
      </c>
      <c r="V88" s="21"/>
      <c r="W88" s="22"/>
      <c r="X88" s="10" t="str">
        <f aca="false">IF(AND(R88="修改",S88=""),"請選新事件代碼",IF(AND(R88&lt;&gt;"修改",S88&lt;&gt;""),"只有「修改」才需填代碼",""))</f>
        <v/>
      </c>
      <c r="Y88" s="21"/>
      <c r="Z88" s="22"/>
      <c r="AA88" s="12" t="s">
        <v>434</v>
      </c>
      <c r="AB88" s="12"/>
    </row>
    <row r="89" customFormat="false" ht="44" hidden="false" customHeight="false" outlineLevel="0" collapsed="false">
      <c r="A89" s="9" t="n">
        <v>88</v>
      </c>
      <c r="B89" s="9" t="s">
        <v>428</v>
      </c>
      <c r="C89" s="9" t="s">
        <v>121</v>
      </c>
      <c r="D89" s="10" t="s">
        <v>122</v>
      </c>
      <c r="E89" s="11" t="s">
        <v>433</v>
      </c>
      <c r="F89" s="15"/>
      <c r="G89" s="12" t="s">
        <v>62</v>
      </c>
      <c r="H89" s="13" t="n">
        <v>-0.447</v>
      </c>
      <c r="I89" s="14" t="s">
        <v>51</v>
      </c>
      <c r="J89" s="15" t="s">
        <v>52</v>
      </c>
      <c r="K89" s="9" t="n">
        <v>2</v>
      </c>
      <c r="L89" s="9"/>
      <c r="M89" s="16" t="s">
        <v>53</v>
      </c>
      <c r="N89" s="14"/>
      <c r="O89" s="17" t="s">
        <v>54</v>
      </c>
      <c r="P89" s="15" t="s">
        <v>55</v>
      </c>
      <c r="Q89" s="9"/>
      <c r="R89" s="18" t="s">
        <v>53</v>
      </c>
      <c r="S89" s="19"/>
      <c r="T89" s="15" t="str">
        <f aca="false">IF(R89="維持",J89,IF(R89="排除","無關新聞事件",IFERROR(INDEX(事件規則!$B$2:$B$53,MATCH(S89,事件規則!$A$2:$A$53,0)),"")))</f>
        <v>無關新聞事件</v>
      </c>
      <c r="U89" s="20" t="n">
        <f aca="false">IF(R89="維持",K89,IF(R89="排除",0,IFERROR(INDEX(事件規則!$C$2:$C$53,MATCH(S89,事件規則!$A$2:$A$53,0)),"")))</f>
        <v>0</v>
      </c>
      <c r="V89" s="21"/>
      <c r="W89" s="22"/>
      <c r="X89" s="10" t="str">
        <f aca="false">IF(AND(R89="修改",S89=""),"請選新事件代碼",IF(AND(R89&lt;&gt;"修改",S89&lt;&gt;""),"只有「修改」才需填代碼",""))</f>
        <v/>
      </c>
      <c r="Y89" s="21"/>
      <c r="Z89" s="22"/>
      <c r="AA89" s="12" t="s">
        <v>435</v>
      </c>
      <c r="AB89" s="12"/>
    </row>
    <row r="90" customFormat="false" ht="44" hidden="false" customHeight="false" outlineLevel="0" collapsed="false">
      <c r="A90" s="9" t="n">
        <v>89</v>
      </c>
      <c r="B90" s="9" t="s">
        <v>428</v>
      </c>
      <c r="C90" s="9" t="s">
        <v>436</v>
      </c>
      <c r="D90" s="10" t="s">
        <v>437</v>
      </c>
      <c r="E90" s="11" t="s">
        <v>438</v>
      </c>
      <c r="F90" s="15"/>
      <c r="G90" s="12" t="s">
        <v>50</v>
      </c>
      <c r="H90" s="13" t="n">
        <v>-0.64</v>
      </c>
      <c r="I90" s="14" t="s">
        <v>51</v>
      </c>
      <c r="J90" s="15" t="s">
        <v>52</v>
      </c>
      <c r="K90" s="9" t="n">
        <v>2</v>
      </c>
      <c r="L90" s="9"/>
      <c r="M90" s="16" t="s">
        <v>53</v>
      </c>
      <c r="N90" s="14"/>
      <c r="O90" s="17" t="s">
        <v>54</v>
      </c>
      <c r="P90" s="15" t="s">
        <v>55</v>
      </c>
      <c r="Q90" s="9"/>
      <c r="R90" s="18" t="s">
        <v>53</v>
      </c>
      <c r="S90" s="19"/>
      <c r="T90" s="15" t="str">
        <f aca="false">IF(R90="維持",J90,IF(R90="排除","無關新聞事件",IFERROR(INDEX(事件規則!$B$2:$B$53,MATCH(S90,事件規則!$A$2:$A$53,0)),"")))</f>
        <v>無關新聞事件</v>
      </c>
      <c r="U90" s="20" t="n">
        <f aca="false">IF(R90="維持",K90,IF(R90="排除",0,IFERROR(INDEX(事件規則!$C$2:$C$53,MATCH(S90,事件規則!$A$2:$A$53,0)),"")))</f>
        <v>0</v>
      </c>
      <c r="V90" s="21"/>
      <c r="W90" s="22"/>
      <c r="X90" s="10" t="str">
        <f aca="false">IF(AND(R90="修改",S90=""),"請選新事件代碼",IF(AND(R90&lt;&gt;"修改",S90&lt;&gt;""),"只有「修改」才需填代碼",""))</f>
        <v/>
      </c>
      <c r="Y90" s="21"/>
      <c r="Z90" s="22"/>
      <c r="AA90" s="12" t="s">
        <v>439</v>
      </c>
      <c r="AB90" s="12"/>
    </row>
    <row r="91" customFormat="false" ht="15" hidden="false" customHeight="false" outlineLevel="0" collapsed="false">
      <c r="A91" s="9" t="n">
        <v>90</v>
      </c>
      <c r="B91" s="9" t="s">
        <v>428</v>
      </c>
      <c r="C91" s="9" t="s">
        <v>429</v>
      </c>
      <c r="D91" s="10" t="s">
        <v>430</v>
      </c>
      <c r="E91" s="11" t="s">
        <v>440</v>
      </c>
      <c r="F91" s="15"/>
      <c r="G91" s="12" t="s">
        <v>441</v>
      </c>
      <c r="H91" s="13" t="n">
        <v>-0.744</v>
      </c>
      <c r="I91" s="14" t="s">
        <v>51</v>
      </c>
      <c r="J91" s="15" t="s">
        <v>52</v>
      </c>
      <c r="K91" s="9" t="n">
        <v>2</v>
      </c>
      <c r="L91" s="9"/>
      <c r="M91" s="16" t="s">
        <v>63</v>
      </c>
      <c r="N91" s="14"/>
      <c r="O91" s="17" t="s">
        <v>54</v>
      </c>
      <c r="P91" s="15" t="s">
        <v>64</v>
      </c>
      <c r="Q91" s="9"/>
      <c r="R91" s="18" t="s">
        <v>63</v>
      </c>
      <c r="S91" s="19"/>
      <c r="T91" s="15" t="str">
        <f aca="false">IF(R91="維持",J91,IF(R91="排除","無關新聞事件",IFERROR(INDEX(事件規則!$B$2:$B$53,MATCH(S91,事件規則!$A$2:$A$53,0)),"")))</f>
        <v>分析師降評</v>
      </c>
      <c r="U91" s="20" t="n">
        <f aca="false">IF(R91="維持",K91,IF(R91="排除",0,IFERROR(INDEX(事件規則!$C$2:$C$53,MATCH(S91,事件規則!$A$2:$A$53,0)),"")))</f>
        <v>2</v>
      </c>
      <c r="V91" s="21"/>
      <c r="W91" s="22"/>
      <c r="X91" s="10" t="str">
        <f aca="false">IF(AND(R91="修改",S91=""),"請選新事件代碼",IF(AND(R91&lt;&gt;"修改",S91&lt;&gt;""),"只有「修改」才需填代碼",""))</f>
        <v/>
      </c>
      <c r="Y91" s="21"/>
      <c r="Z91" s="22"/>
      <c r="AA91" s="12" t="s">
        <v>442</v>
      </c>
      <c r="AB91" s="12"/>
    </row>
    <row r="92" customFormat="false" ht="35.05" hidden="false" customHeight="false" outlineLevel="0" collapsed="false">
      <c r="A92" s="9" t="n">
        <v>91</v>
      </c>
      <c r="B92" s="9" t="s">
        <v>428</v>
      </c>
      <c r="C92" s="9" t="s">
        <v>443</v>
      </c>
      <c r="D92" s="10" t="s">
        <v>444</v>
      </c>
      <c r="E92" s="11" t="s">
        <v>445</v>
      </c>
      <c r="F92" s="15"/>
      <c r="G92" s="12" t="s">
        <v>62</v>
      </c>
      <c r="H92" s="13" t="n">
        <v>-0.814</v>
      </c>
      <c r="I92" s="14" t="s">
        <v>51</v>
      </c>
      <c r="J92" s="15" t="s">
        <v>52</v>
      </c>
      <c r="K92" s="9" t="n">
        <v>2</v>
      </c>
      <c r="L92" s="9"/>
      <c r="M92" s="16" t="s">
        <v>63</v>
      </c>
      <c r="N92" s="14"/>
      <c r="O92" s="17" t="s">
        <v>54</v>
      </c>
      <c r="P92" s="15" t="s">
        <v>64</v>
      </c>
      <c r="Q92" s="9"/>
      <c r="R92" s="18" t="s">
        <v>63</v>
      </c>
      <c r="S92" s="19"/>
      <c r="T92" s="15" t="str">
        <f aca="false">IF(R92="維持",J92,IF(R92="排除","無關新聞事件",IFERROR(INDEX(事件規則!$B$2:$B$53,MATCH(S92,事件規則!$A$2:$A$53,0)),"")))</f>
        <v>分析師降評</v>
      </c>
      <c r="U92" s="20" t="n">
        <f aca="false">IF(R92="維持",K92,IF(R92="排除",0,IFERROR(INDEX(事件規則!$C$2:$C$53,MATCH(S92,事件規則!$A$2:$A$53,0)),"")))</f>
        <v>2</v>
      </c>
      <c r="V92" s="21"/>
      <c r="W92" s="22"/>
      <c r="X92" s="10" t="str">
        <f aca="false">IF(AND(R92="修改",S92=""),"請選新事件代碼",IF(AND(R92&lt;&gt;"修改",S92&lt;&gt;""),"只有「修改」才需填代碼",""))</f>
        <v/>
      </c>
      <c r="Y92" s="21"/>
      <c r="Z92" s="22"/>
      <c r="AA92" s="12" t="s">
        <v>446</v>
      </c>
      <c r="AB92" s="12"/>
    </row>
    <row r="93" customFormat="false" ht="15" hidden="false" customHeight="false" outlineLevel="0" collapsed="false">
      <c r="A93" s="9" t="n">
        <v>92</v>
      </c>
      <c r="B93" s="9" t="s">
        <v>428</v>
      </c>
      <c r="C93" s="9" t="s">
        <v>429</v>
      </c>
      <c r="D93" s="10" t="s">
        <v>430</v>
      </c>
      <c r="E93" s="11" t="s">
        <v>447</v>
      </c>
      <c r="F93" s="15"/>
      <c r="G93" s="12" t="s">
        <v>50</v>
      </c>
      <c r="H93" s="13" t="n">
        <v>-0.899</v>
      </c>
      <c r="I93" s="14" t="s">
        <v>51</v>
      </c>
      <c r="J93" s="15" t="s">
        <v>52</v>
      </c>
      <c r="K93" s="9" t="n">
        <v>2</v>
      </c>
      <c r="L93" s="9"/>
      <c r="M93" s="16" t="s">
        <v>63</v>
      </c>
      <c r="N93" s="14"/>
      <c r="O93" s="17" t="s">
        <v>54</v>
      </c>
      <c r="P93" s="15" t="s">
        <v>64</v>
      </c>
      <c r="Q93" s="9"/>
      <c r="R93" s="18" t="s">
        <v>63</v>
      </c>
      <c r="S93" s="19"/>
      <c r="T93" s="15" t="str">
        <f aca="false">IF(R93="維持",J93,IF(R93="排除","無關新聞事件",IFERROR(INDEX(事件規則!$B$2:$B$53,MATCH(S93,事件規則!$A$2:$A$53,0)),"")))</f>
        <v>分析師降評</v>
      </c>
      <c r="U93" s="20" t="n">
        <f aca="false">IF(R93="維持",K93,IF(R93="排除",0,IFERROR(INDEX(事件規則!$C$2:$C$53,MATCH(S93,事件規則!$A$2:$A$53,0)),"")))</f>
        <v>2</v>
      </c>
      <c r="V93" s="21"/>
      <c r="W93" s="22"/>
      <c r="X93" s="10" t="str">
        <f aca="false">IF(AND(R93="修改",S93=""),"請選新事件代碼",IF(AND(R93&lt;&gt;"修改",S93&lt;&gt;""),"只有「修改」才需填代碼",""))</f>
        <v/>
      </c>
      <c r="Y93" s="21"/>
      <c r="Z93" s="22"/>
      <c r="AA93" s="12" t="s">
        <v>448</v>
      </c>
      <c r="AB93" s="12"/>
    </row>
    <row r="94" customFormat="false" ht="15" hidden="false" customHeight="false" outlineLevel="0" collapsed="false">
      <c r="A94" s="9" t="n">
        <v>93</v>
      </c>
      <c r="B94" s="9" t="s">
        <v>428</v>
      </c>
      <c r="C94" s="9" t="s">
        <v>429</v>
      </c>
      <c r="D94" s="10" t="s">
        <v>430</v>
      </c>
      <c r="E94" s="11" t="s">
        <v>449</v>
      </c>
      <c r="F94" s="15"/>
      <c r="G94" s="12" t="s">
        <v>450</v>
      </c>
      <c r="H94" s="13" t="n">
        <v>-0.909</v>
      </c>
      <c r="I94" s="14" t="s">
        <v>51</v>
      </c>
      <c r="J94" s="15" t="s">
        <v>52</v>
      </c>
      <c r="K94" s="9" t="n">
        <v>2</v>
      </c>
      <c r="L94" s="9"/>
      <c r="M94" s="16" t="s">
        <v>63</v>
      </c>
      <c r="N94" s="14"/>
      <c r="O94" s="17" t="s">
        <v>54</v>
      </c>
      <c r="P94" s="15" t="s">
        <v>64</v>
      </c>
      <c r="Q94" s="9"/>
      <c r="R94" s="18" t="s">
        <v>63</v>
      </c>
      <c r="S94" s="19"/>
      <c r="T94" s="15" t="str">
        <f aca="false">IF(R94="維持",J94,IF(R94="排除","無關新聞事件",IFERROR(INDEX(事件規則!$B$2:$B$53,MATCH(S94,事件規則!$A$2:$A$53,0)),"")))</f>
        <v>分析師降評</v>
      </c>
      <c r="U94" s="20" t="n">
        <f aca="false">IF(R94="維持",K94,IF(R94="排除",0,IFERROR(INDEX(事件規則!$C$2:$C$53,MATCH(S94,事件規則!$A$2:$A$53,0)),"")))</f>
        <v>2</v>
      </c>
      <c r="V94" s="21"/>
      <c r="W94" s="22"/>
      <c r="X94" s="10" t="str">
        <f aca="false">IF(AND(R94="修改",S94=""),"請選新事件代碼",IF(AND(R94&lt;&gt;"修改",S94&lt;&gt;""),"只有「修改」才需填代碼",""))</f>
        <v/>
      </c>
      <c r="Y94" s="21"/>
      <c r="Z94" s="22"/>
      <c r="AA94" s="12" t="s">
        <v>451</v>
      </c>
      <c r="AB94" s="12"/>
    </row>
    <row r="95" customFormat="false" ht="23.85" hidden="false" customHeight="false" outlineLevel="0" collapsed="false">
      <c r="A95" s="9" t="n">
        <v>94</v>
      </c>
      <c r="B95" s="9" t="s">
        <v>428</v>
      </c>
      <c r="C95" s="9" t="s">
        <v>410</v>
      </c>
      <c r="D95" s="10" t="s">
        <v>411</v>
      </c>
      <c r="E95" s="11" t="s">
        <v>452</v>
      </c>
      <c r="F95" s="15"/>
      <c r="G95" s="12" t="s">
        <v>62</v>
      </c>
      <c r="H95" s="13" t="n">
        <v>-0.935</v>
      </c>
      <c r="I95" s="14" t="s">
        <v>51</v>
      </c>
      <c r="J95" s="15" t="s">
        <v>52</v>
      </c>
      <c r="K95" s="9" t="n">
        <v>2</v>
      </c>
      <c r="L95" s="9"/>
      <c r="M95" s="16" t="s">
        <v>63</v>
      </c>
      <c r="N95" s="14"/>
      <c r="O95" s="17" t="s">
        <v>54</v>
      </c>
      <c r="P95" s="15" t="s">
        <v>64</v>
      </c>
      <c r="Q95" s="9"/>
      <c r="R95" s="18" t="s">
        <v>63</v>
      </c>
      <c r="S95" s="19"/>
      <c r="T95" s="15" t="str">
        <f aca="false">IF(R95="維持",J95,IF(R95="排除","無關新聞事件",IFERROR(INDEX(事件規則!$B$2:$B$53,MATCH(S95,事件規則!$A$2:$A$53,0)),"")))</f>
        <v>分析師降評</v>
      </c>
      <c r="U95" s="20" t="n">
        <f aca="false">IF(R95="維持",K95,IF(R95="排除",0,IFERROR(INDEX(事件規則!$C$2:$C$53,MATCH(S95,事件規則!$A$2:$A$53,0)),"")))</f>
        <v>2</v>
      </c>
      <c r="V95" s="21"/>
      <c r="W95" s="22"/>
      <c r="X95" s="10" t="str">
        <f aca="false">IF(AND(R95="修改",S95=""),"請選新事件代碼",IF(AND(R95&lt;&gt;"修改",S95&lt;&gt;""),"只有「修改」才需填代碼",""))</f>
        <v/>
      </c>
      <c r="Y95" s="21"/>
      <c r="Z95" s="22"/>
      <c r="AA95" s="12" t="s">
        <v>453</v>
      </c>
      <c r="AB95" s="12"/>
    </row>
    <row r="96" customFormat="false" ht="15" hidden="false" customHeight="false" outlineLevel="0" collapsed="false">
      <c r="A96" s="9" t="n">
        <v>95</v>
      </c>
      <c r="B96" s="9" t="s">
        <v>428</v>
      </c>
      <c r="C96" s="9" t="s">
        <v>429</v>
      </c>
      <c r="D96" s="10" t="s">
        <v>430</v>
      </c>
      <c r="E96" s="11" t="s">
        <v>454</v>
      </c>
      <c r="F96" s="15"/>
      <c r="G96" s="12" t="s">
        <v>455</v>
      </c>
      <c r="H96" s="13" t="n">
        <v>-0.942</v>
      </c>
      <c r="I96" s="14" t="s">
        <v>51</v>
      </c>
      <c r="J96" s="15" t="s">
        <v>52</v>
      </c>
      <c r="K96" s="9" t="n">
        <v>2</v>
      </c>
      <c r="L96" s="9"/>
      <c r="M96" s="16" t="s">
        <v>63</v>
      </c>
      <c r="N96" s="14"/>
      <c r="O96" s="17" t="s">
        <v>54</v>
      </c>
      <c r="P96" s="15" t="s">
        <v>64</v>
      </c>
      <c r="Q96" s="9"/>
      <c r="R96" s="18" t="s">
        <v>63</v>
      </c>
      <c r="S96" s="19"/>
      <c r="T96" s="15" t="str">
        <f aca="false">IF(R96="維持",J96,IF(R96="排除","無關新聞事件",IFERROR(INDEX(事件規則!$B$2:$B$53,MATCH(S96,事件規則!$A$2:$A$53,0)),"")))</f>
        <v>分析師降評</v>
      </c>
      <c r="U96" s="20" t="n">
        <f aca="false">IF(R96="維持",K96,IF(R96="排除",0,IFERROR(INDEX(事件規則!$C$2:$C$53,MATCH(S96,事件規則!$A$2:$A$53,0)),"")))</f>
        <v>2</v>
      </c>
      <c r="V96" s="21"/>
      <c r="W96" s="22"/>
      <c r="X96" s="10" t="str">
        <f aca="false">IF(AND(R96="修改",S96=""),"請選新事件代碼",IF(AND(R96&lt;&gt;"修改",S96&lt;&gt;""),"只有「修改」才需填代碼",""))</f>
        <v/>
      </c>
      <c r="Y96" s="21"/>
      <c r="Z96" s="22"/>
      <c r="AA96" s="12" t="s">
        <v>456</v>
      </c>
      <c r="AB96" s="12"/>
    </row>
    <row r="97" customFormat="false" ht="15" hidden="false" customHeight="false" outlineLevel="0" collapsed="false">
      <c r="A97" s="9" t="n">
        <v>96</v>
      </c>
      <c r="B97" s="9" t="s">
        <v>428</v>
      </c>
      <c r="C97" s="9" t="s">
        <v>429</v>
      </c>
      <c r="D97" s="10" t="s">
        <v>430</v>
      </c>
      <c r="E97" s="11" t="s">
        <v>457</v>
      </c>
      <c r="F97" s="15"/>
      <c r="G97" s="12" t="s">
        <v>458</v>
      </c>
      <c r="H97" s="13" t="n">
        <v>-0.945</v>
      </c>
      <c r="I97" s="14" t="s">
        <v>51</v>
      </c>
      <c r="J97" s="15" t="s">
        <v>52</v>
      </c>
      <c r="K97" s="9" t="n">
        <v>2</v>
      </c>
      <c r="L97" s="9"/>
      <c r="M97" s="16" t="s">
        <v>63</v>
      </c>
      <c r="N97" s="14"/>
      <c r="O97" s="17" t="s">
        <v>54</v>
      </c>
      <c r="P97" s="15" t="s">
        <v>64</v>
      </c>
      <c r="Q97" s="9"/>
      <c r="R97" s="18" t="s">
        <v>63</v>
      </c>
      <c r="S97" s="19"/>
      <c r="T97" s="15" t="str">
        <f aca="false">IF(R97="維持",J97,IF(R97="排除","無關新聞事件",IFERROR(INDEX(事件規則!$B$2:$B$53,MATCH(S97,事件規則!$A$2:$A$53,0)),"")))</f>
        <v>分析師降評</v>
      </c>
      <c r="U97" s="20" t="n">
        <f aca="false">IF(R97="維持",K97,IF(R97="排除",0,IFERROR(INDEX(事件規則!$C$2:$C$53,MATCH(S97,事件規則!$A$2:$A$53,0)),"")))</f>
        <v>2</v>
      </c>
      <c r="V97" s="21"/>
      <c r="W97" s="22"/>
      <c r="X97" s="10" t="str">
        <f aca="false">IF(AND(R97="修改",S97=""),"請選新事件代碼",IF(AND(R97&lt;&gt;"修改",S97&lt;&gt;""),"只有「修改」才需填代碼",""))</f>
        <v/>
      </c>
      <c r="Y97" s="21"/>
      <c r="Z97" s="22"/>
      <c r="AA97" s="12" t="s">
        <v>459</v>
      </c>
      <c r="AB97" s="12"/>
    </row>
    <row r="98" customFormat="false" ht="23.85" hidden="false" customHeight="false" outlineLevel="0" collapsed="false">
      <c r="A98" s="9" t="n">
        <v>97</v>
      </c>
      <c r="B98" s="9" t="s">
        <v>428</v>
      </c>
      <c r="C98" s="9" t="s">
        <v>410</v>
      </c>
      <c r="D98" s="10" t="s">
        <v>411</v>
      </c>
      <c r="E98" s="11" t="s">
        <v>460</v>
      </c>
      <c r="F98" s="15"/>
      <c r="G98" s="12" t="s">
        <v>188</v>
      </c>
      <c r="H98" s="13" t="n">
        <v>-0.951</v>
      </c>
      <c r="I98" s="14" t="s">
        <v>51</v>
      </c>
      <c r="J98" s="15" t="s">
        <v>52</v>
      </c>
      <c r="K98" s="9" t="n">
        <v>2</v>
      </c>
      <c r="L98" s="9"/>
      <c r="M98" s="16" t="s">
        <v>63</v>
      </c>
      <c r="N98" s="14"/>
      <c r="O98" s="17" t="s">
        <v>54</v>
      </c>
      <c r="P98" s="15" t="s">
        <v>64</v>
      </c>
      <c r="Q98" s="9"/>
      <c r="R98" s="18" t="s">
        <v>63</v>
      </c>
      <c r="S98" s="19"/>
      <c r="T98" s="15" t="str">
        <f aca="false">IF(R98="維持",J98,IF(R98="排除","無關新聞事件",IFERROR(INDEX(事件規則!$B$2:$B$53,MATCH(S98,事件規則!$A$2:$A$53,0)),"")))</f>
        <v>分析師降評</v>
      </c>
      <c r="U98" s="20" t="n">
        <f aca="false">IF(R98="維持",K98,IF(R98="排除",0,IFERROR(INDEX(事件規則!$C$2:$C$53,MATCH(S98,事件規則!$A$2:$A$53,0)),"")))</f>
        <v>2</v>
      </c>
      <c r="V98" s="21"/>
      <c r="W98" s="22"/>
      <c r="X98" s="10" t="str">
        <f aca="false">IF(AND(R98="修改",S98=""),"請選新事件代碼",IF(AND(R98&lt;&gt;"修改",S98&lt;&gt;""),"只有「修改」才需填代碼",""))</f>
        <v/>
      </c>
      <c r="Y98" s="21"/>
      <c r="Z98" s="22"/>
      <c r="AA98" s="12" t="s">
        <v>461</v>
      </c>
      <c r="AB98" s="12"/>
    </row>
    <row r="99" customFormat="false" ht="44" hidden="false" customHeight="false" outlineLevel="0" collapsed="false">
      <c r="A99" s="9" t="n">
        <v>98</v>
      </c>
      <c r="B99" s="9" t="s">
        <v>428</v>
      </c>
      <c r="C99" s="9" t="s">
        <v>121</v>
      </c>
      <c r="D99" s="10" t="s">
        <v>122</v>
      </c>
      <c r="E99" s="11" t="s">
        <v>457</v>
      </c>
      <c r="F99" s="15"/>
      <c r="G99" s="12" t="s">
        <v>458</v>
      </c>
      <c r="H99" s="13" t="n">
        <v>-0.945</v>
      </c>
      <c r="I99" s="14" t="s">
        <v>51</v>
      </c>
      <c r="J99" s="15" t="s">
        <v>52</v>
      </c>
      <c r="K99" s="9" t="n">
        <v>2</v>
      </c>
      <c r="L99" s="9"/>
      <c r="M99" s="16" t="s">
        <v>53</v>
      </c>
      <c r="N99" s="14"/>
      <c r="O99" s="17" t="s">
        <v>54</v>
      </c>
      <c r="P99" s="15" t="s">
        <v>55</v>
      </c>
      <c r="Q99" s="9"/>
      <c r="R99" s="18" t="s">
        <v>53</v>
      </c>
      <c r="S99" s="19"/>
      <c r="T99" s="15" t="str">
        <f aca="false">IF(R99="維持",J99,IF(R99="排除","無關新聞事件",IFERROR(INDEX(事件規則!$B$2:$B$53,MATCH(S99,事件規則!$A$2:$A$53,0)),"")))</f>
        <v>無關新聞事件</v>
      </c>
      <c r="U99" s="20" t="n">
        <f aca="false">IF(R99="維持",K99,IF(R99="排除",0,IFERROR(INDEX(事件規則!$C$2:$C$53,MATCH(S99,事件規則!$A$2:$A$53,0)),"")))</f>
        <v>0</v>
      </c>
      <c r="V99" s="21"/>
      <c r="W99" s="22"/>
      <c r="X99" s="10" t="str">
        <f aca="false">IF(AND(R99="修改",S99=""),"請選新事件代碼",IF(AND(R99&lt;&gt;"修改",S99&lt;&gt;""),"只有「修改」才需填代碼",""))</f>
        <v/>
      </c>
      <c r="Y99" s="21"/>
      <c r="Z99" s="22"/>
      <c r="AA99" s="12" t="s">
        <v>462</v>
      </c>
      <c r="AB99" s="12"/>
    </row>
    <row r="100" customFormat="false" ht="44" hidden="false" customHeight="false" outlineLevel="0" collapsed="false">
      <c r="A100" s="9" t="n">
        <v>99</v>
      </c>
      <c r="B100" s="9" t="s">
        <v>463</v>
      </c>
      <c r="C100" s="9" t="s">
        <v>464</v>
      </c>
      <c r="D100" s="10" t="s">
        <v>465</v>
      </c>
      <c r="E100" s="11" t="s">
        <v>466</v>
      </c>
      <c r="F100" s="15"/>
      <c r="G100" s="12" t="s">
        <v>62</v>
      </c>
      <c r="H100" s="13" t="n">
        <v>-0.015</v>
      </c>
      <c r="I100" s="14" t="s">
        <v>51</v>
      </c>
      <c r="J100" s="15" t="s">
        <v>52</v>
      </c>
      <c r="K100" s="9" t="n">
        <v>2</v>
      </c>
      <c r="L100" s="9"/>
      <c r="M100" s="16" t="s">
        <v>53</v>
      </c>
      <c r="N100" s="14"/>
      <c r="O100" s="17" t="s">
        <v>54</v>
      </c>
      <c r="P100" s="15" t="s">
        <v>55</v>
      </c>
      <c r="Q100" s="9"/>
      <c r="R100" s="18" t="s">
        <v>53</v>
      </c>
      <c r="S100" s="19"/>
      <c r="T100" s="15" t="str">
        <f aca="false">IF(R100="維持",J100,IF(R100="排除","無關新聞事件",IFERROR(INDEX(事件規則!$B$2:$B$53,MATCH(S100,事件規則!$A$2:$A$53,0)),"")))</f>
        <v>無關新聞事件</v>
      </c>
      <c r="U100" s="20" t="n">
        <f aca="false">IF(R100="維持",K100,IF(R100="排除",0,IFERROR(INDEX(事件規則!$C$2:$C$53,MATCH(S100,事件規則!$A$2:$A$53,0)),"")))</f>
        <v>0</v>
      </c>
      <c r="V100" s="21"/>
      <c r="W100" s="22"/>
      <c r="X100" s="10" t="str">
        <f aca="false">IF(AND(R100="修改",S100=""),"請選新事件代碼",IF(AND(R100&lt;&gt;"修改",S100&lt;&gt;""),"只有「修改」才需填代碼",""))</f>
        <v/>
      </c>
      <c r="Y100" s="21"/>
      <c r="Z100" s="22"/>
      <c r="AA100" s="12" t="s">
        <v>467</v>
      </c>
      <c r="AB100" s="12"/>
    </row>
    <row r="101" customFormat="false" ht="44" hidden="false" customHeight="false" outlineLevel="0" collapsed="false">
      <c r="A101" s="9" t="n">
        <v>100</v>
      </c>
      <c r="B101" s="9" t="s">
        <v>463</v>
      </c>
      <c r="C101" s="9" t="s">
        <v>468</v>
      </c>
      <c r="D101" s="10" t="s">
        <v>469</v>
      </c>
      <c r="E101" s="11" t="s">
        <v>470</v>
      </c>
      <c r="F101" s="15"/>
      <c r="G101" s="12" t="s">
        <v>62</v>
      </c>
      <c r="H101" s="13" t="n">
        <v>-0.224</v>
      </c>
      <c r="I101" s="14" t="s">
        <v>51</v>
      </c>
      <c r="J101" s="15" t="s">
        <v>52</v>
      </c>
      <c r="K101" s="9" t="n">
        <v>2</v>
      </c>
      <c r="L101" s="9"/>
      <c r="M101" s="16" t="s">
        <v>53</v>
      </c>
      <c r="N101" s="14"/>
      <c r="O101" s="17" t="s">
        <v>54</v>
      </c>
      <c r="P101" s="15" t="s">
        <v>55</v>
      </c>
      <c r="Q101" s="9"/>
      <c r="R101" s="18" t="s">
        <v>53</v>
      </c>
      <c r="S101" s="19"/>
      <c r="T101" s="15" t="str">
        <f aca="false">IF(R101="維持",J101,IF(R101="排除","無關新聞事件",IFERROR(INDEX(事件規則!$B$2:$B$53,MATCH(S101,事件規則!$A$2:$A$53,0)),"")))</f>
        <v>無關新聞事件</v>
      </c>
      <c r="U101" s="20" t="n">
        <f aca="false">IF(R101="維持",K101,IF(R101="排除",0,IFERROR(INDEX(事件規則!$C$2:$C$53,MATCH(S101,事件規則!$A$2:$A$53,0)),"")))</f>
        <v>0</v>
      </c>
      <c r="V101" s="21"/>
      <c r="W101" s="22"/>
      <c r="X101" s="10" t="str">
        <f aca="false">IF(AND(R101="修改",S101=""),"請選新事件代碼",IF(AND(R101&lt;&gt;"修改",S101&lt;&gt;""),"只有「修改」才需填代碼",""))</f>
        <v/>
      </c>
      <c r="Y101" s="21"/>
      <c r="Z101" s="22"/>
      <c r="AA101" s="12" t="s">
        <v>471</v>
      </c>
      <c r="AB101" s="12"/>
    </row>
    <row r="102" customFormat="false" ht="44" hidden="false" customHeight="false" outlineLevel="0" collapsed="false">
      <c r="A102" s="9" t="n">
        <v>101</v>
      </c>
      <c r="B102" s="9" t="s">
        <v>472</v>
      </c>
      <c r="C102" s="9" t="s">
        <v>473</v>
      </c>
      <c r="D102" s="10" t="s">
        <v>474</v>
      </c>
      <c r="E102" s="11" t="s">
        <v>475</v>
      </c>
      <c r="F102" s="15"/>
      <c r="G102" s="12" t="s">
        <v>50</v>
      </c>
      <c r="H102" s="13" t="n">
        <v>-0.275</v>
      </c>
      <c r="I102" s="14" t="s">
        <v>51</v>
      </c>
      <c r="J102" s="15" t="s">
        <v>52</v>
      </c>
      <c r="K102" s="9" t="n">
        <v>2</v>
      </c>
      <c r="L102" s="9"/>
      <c r="M102" s="16" t="s">
        <v>53</v>
      </c>
      <c r="N102" s="14"/>
      <c r="O102" s="17" t="s">
        <v>54</v>
      </c>
      <c r="P102" s="15" t="s">
        <v>55</v>
      </c>
      <c r="Q102" s="9"/>
      <c r="R102" s="18" t="s">
        <v>53</v>
      </c>
      <c r="S102" s="19"/>
      <c r="T102" s="15" t="str">
        <f aca="false">IF(R102="維持",J102,IF(R102="排除","無關新聞事件",IFERROR(INDEX(事件規則!$B$2:$B$53,MATCH(S102,事件規則!$A$2:$A$53,0)),"")))</f>
        <v>無關新聞事件</v>
      </c>
      <c r="U102" s="20" t="n">
        <f aca="false">IF(R102="維持",K102,IF(R102="排除",0,IFERROR(INDEX(事件規則!$C$2:$C$53,MATCH(S102,事件規則!$A$2:$A$53,0)),"")))</f>
        <v>0</v>
      </c>
      <c r="V102" s="21"/>
      <c r="W102" s="22"/>
      <c r="X102" s="10" t="str">
        <f aca="false">IF(AND(R102="修改",S102=""),"請選新事件代碼",IF(AND(R102&lt;&gt;"修改",S102&lt;&gt;""),"只有「修改」才需填代碼",""))</f>
        <v/>
      </c>
      <c r="Y102" s="21"/>
      <c r="Z102" s="22"/>
      <c r="AA102" s="12" t="s">
        <v>476</v>
      </c>
      <c r="AB102" s="12"/>
    </row>
    <row r="103" customFormat="false" ht="23.85" hidden="false" customHeight="false" outlineLevel="0" collapsed="false">
      <c r="A103" s="9" t="n">
        <v>102</v>
      </c>
      <c r="B103" s="9" t="s">
        <v>472</v>
      </c>
      <c r="C103" s="9" t="s">
        <v>477</v>
      </c>
      <c r="D103" s="10" t="s">
        <v>478</v>
      </c>
      <c r="E103" s="11" t="s">
        <v>479</v>
      </c>
      <c r="F103" s="15"/>
      <c r="G103" s="12" t="s">
        <v>62</v>
      </c>
      <c r="H103" s="13" t="n">
        <v>-0.951</v>
      </c>
      <c r="I103" s="14" t="s">
        <v>51</v>
      </c>
      <c r="J103" s="15" t="s">
        <v>52</v>
      </c>
      <c r="K103" s="9" t="n">
        <v>2</v>
      </c>
      <c r="L103" s="9"/>
      <c r="M103" s="16" t="s">
        <v>63</v>
      </c>
      <c r="N103" s="14"/>
      <c r="O103" s="17" t="s">
        <v>54</v>
      </c>
      <c r="P103" s="15" t="s">
        <v>64</v>
      </c>
      <c r="Q103" s="9"/>
      <c r="R103" s="18" t="s">
        <v>63</v>
      </c>
      <c r="S103" s="19"/>
      <c r="T103" s="15" t="str">
        <f aca="false">IF(R103="維持",J103,IF(R103="排除","無關新聞事件",IFERROR(INDEX(事件規則!$B$2:$B$53,MATCH(S103,事件規則!$A$2:$A$53,0)),"")))</f>
        <v>分析師降評</v>
      </c>
      <c r="U103" s="20" t="n">
        <f aca="false">IF(R103="維持",K103,IF(R103="排除",0,IFERROR(INDEX(事件規則!$C$2:$C$53,MATCH(S103,事件規則!$A$2:$A$53,0)),"")))</f>
        <v>2</v>
      </c>
      <c r="V103" s="21"/>
      <c r="W103" s="22"/>
      <c r="X103" s="10" t="str">
        <f aca="false">IF(AND(R103="修改",S103=""),"請選新事件代碼",IF(AND(R103&lt;&gt;"修改",S103&lt;&gt;""),"只有「修改」才需填代碼",""))</f>
        <v/>
      </c>
      <c r="Y103" s="21"/>
      <c r="Z103" s="22"/>
      <c r="AA103" s="12" t="s">
        <v>480</v>
      </c>
      <c r="AB103" s="12"/>
    </row>
    <row r="104" customFormat="false" ht="44" hidden="false" customHeight="false" outlineLevel="0" collapsed="false">
      <c r="A104" s="9" t="n">
        <v>103</v>
      </c>
      <c r="B104" s="9" t="s">
        <v>481</v>
      </c>
      <c r="C104" s="9" t="s">
        <v>482</v>
      </c>
      <c r="D104" s="10" t="s">
        <v>483</v>
      </c>
      <c r="E104" s="11" t="s">
        <v>484</v>
      </c>
      <c r="F104" s="15"/>
      <c r="G104" s="12" t="s">
        <v>50</v>
      </c>
      <c r="H104" s="13" t="n">
        <v>-0.924</v>
      </c>
      <c r="I104" s="14" t="s">
        <v>51</v>
      </c>
      <c r="J104" s="15" t="s">
        <v>52</v>
      </c>
      <c r="K104" s="9" t="n">
        <v>2</v>
      </c>
      <c r="L104" s="9"/>
      <c r="M104" s="16" t="s">
        <v>53</v>
      </c>
      <c r="N104" s="14"/>
      <c r="O104" s="17" t="s">
        <v>54</v>
      </c>
      <c r="P104" s="15" t="s">
        <v>55</v>
      </c>
      <c r="Q104" s="9"/>
      <c r="R104" s="18" t="s">
        <v>53</v>
      </c>
      <c r="S104" s="19"/>
      <c r="T104" s="15" t="str">
        <f aca="false">IF(R104="維持",J104,IF(R104="排除","無關新聞事件",IFERROR(INDEX(事件規則!$B$2:$B$53,MATCH(S104,事件規則!$A$2:$A$53,0)),"")))</f>
        <v>無關新聞事件</v>
      </c>
      <c r="U104" s="20" t="n">
        <f aca="false">IF(R104="維持",K104,IF(R104="排除",0,IFERROR(INDEX(事件規則!$C$2:$C$53,MATCH(S104,事件規則!$A$2:$A$53,0)),"")))</f>
        <v>0</v>
      </c>
      <c r="V104" s="21"/>
      <c r="W104" s="22"/>
      <c r="X104" s="10" t="str">
        <f aca="false">IF(AND(R104="修改",S104=""),"請選新事件代碼",IF(AND(R104&lt;&gt;"修改",S104&lt;&gt;""),"只有「修改」才需填代碼",""))</f>
        <v/>
      </c>
      <c r="Y104" s="21"/>
      <c r="Z104" s="22"/>
      <c r="AA104" s="12" t="s">
        <v>485</v>
      </c>
      <c r="AB104" s="12"/>
    </row>
    <row r="105" customFormat="false" ht="44" hidden="false" customHeight="false" outlineLevel="0" collapsed="false">
      <c r="A105" s="9" t="n">
        <v>104</v>
      </c>
      <c r="B105" s="9" t="s">
        <v>486</v>
      </c>
      <c r="C105" s="9" t="s">
        <v>487</v>
      </c>
      <c r="D105" s="10" t="s">
        <v>488</v>
      </c>
      <c r="E105" s="11" t="s">
        <v>489</v>
      </c>
      <c r="F105" s="15"/>
      <c r="G105" s="12" t="s">
        <v>50</v>
      </c>
      <c r="H105" s="13" t="n">
        <v>-0.428</v>
      </c>
      <c r="I105" s="14" t="s">
        <v>51</v>
      </c>
      <c r="J105" s="15" t="s">
        <v>52</v>
      </c>
      <c r="K105" s="9" t="n">
        <v>2</v>
      </c>
      <c r="L105" s="9"/>
      <c r="M105" s="16" t="s">
        <v>53</v>
      </c>
      <c r="N105" s="14"/>
      <c r="O105" s="17" t="s">
        <v>54</v>
      </c>
      <c r="P105" s="15" t="s">
        <v>55</v>
      </c>
      <c r="Q105" s="9"/>
      <c r="R105" s="18" t="s">
        <v>53</v>
      </c>
      <c r="S105" s="19"/>
      <c r="T105" s="15" t="str">
        <f aca="false">IF(R105="維持",J105,IF(R105="排除","無關新聞事件",IFERROR(INDEX(事件規則!$B$2:$B$53,MATCH(S105,事件規則!$A$2:$A$53,0)),"")))</f>
        <v>無關新聞事件</v>
      </c>
      <c r="U105" s="20" t="n">
        <f aca="false">IF(R105="維持",K105,IF(R105="排除",0,IFERROR(INDEX(事件規則!$C$2:$C$53,MATCH(S105,事件規則!$A$2:$A$53,0)),"")))</f>
        <v>0</v>
      </c>
      <c r="V105" s="21"/>
      <c r="W105" s="22"/>
      <c r="X105" s="10" t="str">
        <f aca="false">IF(AND(R105="修改",S105=""),"請選新事件代碼",IF(AND(R105&lt;&gt;"修改",S105&lt;&gt;""),"只有「修改」才需填代碼",""))</f>
        <v/>
      </c>
      <c r="Y105" s="21"/>
      <c r="Z105" s="22"/>
      <c r="AA105" s="12" t="s">
        <v>490</v>
      </c>
      <c r="AB105" s="12"/>
    </row>
    <row r="106" customFormat="false" ht="44" hidden="false" customHeight="false" outlineLevel="0" collapsed="false">
      <c r="A106" s="9" t="n">
        <v>105</v>
      </c>
      <c r="B106" s="9" t="s">
        <v>486</v>
      </c>
      <c r="C106" s="9" t="s">
        <v>66</v>
      </c>
      <c r="D106" s="10" t="s">
        <v>67</v>
      </c>
      <c r="E106" s="11" t="s">
        <v>489</v>
      </c>
      <c r="F106" s="15"/>
      <c r="G106" s="12" t="s">
        <v>50</v>
      </c>
      <c r="H106" s="13" t="n">
        <v>-0.428</v>
      </c>
      <c r="I106" s="14" t="s">
        <v>51</v>
      </c>
      <c r="J106" s="15" t="s">
        <v>52</v>
      </c>
      <c r="K106" s="9" t="n">
        <v>2</v>
      </c>
      <c r="L106" s="9"/>
      <c r="M106" s="16" t="s">
        <v>53</v>
      </c>
      <c r="N106" s="14"/>
      <c r="O106" s="17" t="s">
        <v>54</v>
      </c>
      <c r="P106" s="15" t="s">
        <v>55</v>
      </c>
      <c r="Q106" s="9"/>
      <c r="R106" s="18" t="s">
        <v>53</v>
      </c>
      <c r="S106" s="19"/>
      <c r="T106" s="15" t="str">
        <f aca="false">IF(R106="維持",J106,IF(R106="排除","無關新聞事件",IFERROR(INDEX(事件規則!$B$2:$B$53,MATCH(S106,事件規則!$A$2:$A$53,0)),"")))</f>
        <v>無關新聞事件</v>
      </c>
      <c r="U106" s="20" t="n">
        <f aca="false">IF(R106="維持",K106,IF(R106="排除",0,IFERROR(INDEX(事件規則!$C$2:$C$53,MATCH(S106,事件規則!$A$2:$A$53,0)),"")))</f>
        <v>0</v>
      </c>
      <c r="V106" s="21"/>
      <c r="W106" s="22"/>
      <c r="X106" s="10" t="str">
        <f aca="false">IF(AND(R106="修改",S106=""),"請選新事件代碼",IF(AND(R106&lt;&gt;"修改",S106&lt;&gt;""),"只有「修改」才需填代碼",""))</f>
        <v/>
      </c>
      <c r="Y106" s="21"/>
      <c r="Z106" s="22"/>
      <c r="AA106" s="12" t="s">
        <v>491</v>
      </c>
      <c r="AB106" s="12"/>
    </row>
    <row r="107" customFormat="false" ht="44" hidden="false" customHeight="false" outlineLevel="0" collapsed="false">
      <c r="A107" s="9" t="n">
        <v>106</v>
      </c>
      <c r="B107" s="9" t="s">
        <v>486</v>
      </c>
      <c r="C107" s="9" t="s">
        <v>492</v>
      </c>
      <c r="D107" s="10" t="s">
        <v>493</v>
      </c>
      <c r="E107" s="11" t="s">
        <v>494</v>
      </c>
      <c r="F107" s="15"/>
      <c r="G107" s="12" t="s">
        <v>50</v>
      </c>
      <c r="H107" s="13" t="n">
        <v>-0.82</v>
      </c>
      <c r="I107" s="14" t="s">
        <v>51</v>
      </c>
      <c r="J107" s="15" t="s">
        <v>52</v>
      </c>
      <c r="K107" s="9" t="n">
        <v>2</v>
      </c>
      <c r="L107" s="9"/>
      <c r="M107" s="16" t="s">
        <v>53</v>
      </c>
      <c r="N107" s="14"/>
      <c r="O107" s="17" t="s">
        <v>54</v>
      </c>
      <c r="P107" s="15" t="s">
        <v>55</v>
      </c>
      <c r="Q107" s="9"/>
      <c r="R107" s="18" t="s">
        <v>53</v>
      </c>
      <c r="S107" s="19"/>
      <c r="T107" s="15" t="str">
        <f aca="false">IF(R107="維持",J107,IF(R107="排除","無關新聞事件",IFERROR(INDEX(事件規則!$B$2:$B$53,MATCH(S107,事件規則!$A$2:$A$53,0)),"")))</f>
        <v>無關新聞事件</v>
      </c>
      <c r="U107" s="20" t="n">
        <f aca="false">IF(R107="維持",K107,IF(R107="排除",0,IFERROR(INDEX(事件規則!$C$2:$C$53,MATCH(S107,事件規則!$A$2:$A$53,0)),"")))</f>
        <v>0</v>
      </c>
      <c r="V107" s="21"/>
      <c r="W107" s="22"/>
      <c r="X107" s="10" t="str">
        <f aca="false">IF(AND(R107="修改",S107=""),"請選新事件代碼",IF(AND(R107&lt;&gt;"修改",S107&lt;&gt;""),"只有「修改」才需填代碼",""))</f>
        <v/>
      </c>
      <c r="Y107" s="21"/>
      <c r="Z107" s="22"/>
      <c r="AA107" s="12" t="s">
        <v>495</v>
      </c>
      <c r="AB107" s="12"/>
    </row>
    <row r="108" customFormat="false" ht="44" hidden="false" customHeight="false" outlineLevel="0" collapsed="false">
      <c r="A108" s="9" t="n">
        <v>107</v>
      </c>
      <c r="B108" s="9" t="s">
        <v>496</v>
      </c>
      <c r="C108" s="9" t="s">
        <v>429</v>
      </c>
      <c r="D108" s="10" t="s">
        <v>430</v>
      </c>
      <c r="E108" s="11" t="s">
        <v>497</v>
      </c>
      <c r="F108" s="15"/>
      <c r="G108" s="12" t="s">
        <v>62</v>
      </c>
      <c r="H108" s="13" t="n">
        <v>-0.137</v>
      </c>
      <c r="I108" s="14" t="s">
        <v>51</v>
      </c>
      <c r="J108" s="15" t="s">
        <v>52</v>
      </c>
      <c r="K108" s="9" t="n">
        <v>2</v>
      </c>
      <c r="L108" s="9"/>
      <c r="M108" s="16" t="s">
        <v>53</v>
      </c>
      <c r="N108" s="14"/>
      <c r="O108" s="17" t="s">
        <v>54</v>
      </c>
      <c r="P108" s="15" t="s">
        <v>55</v>
      </c>
      <c r="Q108" s="9"/>
      <c r="R108" s="18" t="s">
        <v>53</v>
      </c>
      <c r="S108" s="19"/>
      <c r="T108" s="15" t="str">
        <f aca="false">IF(R108="維持",J108,IF(R108="排除","無關新聞事件",IFERROR(INDEX(事件規則!$B$2:$B$53,MATCH(S108,事件規則!$A$2:$A$53,0)),"")))</f>
        <v>無關新聞事件</v>
      </c>
      <c r="U108" s="20" t="n">
        <f aca="false">IF(R108="維持",K108,IF(R108="排除",0,IFERROR(INDEX(事件規則!$C$2:$C$53,MATCH(S108,事件規則!$A$2:$A$53,0)),"")))</f>
        <v>0</v>
      </c>
      <c r="V108" s="21"/>
      <c r="W108" s="22"/>
      <c r="X108" s="10" t="str">
        <f aca="false">IF(AND(R108="修改",S108=""),"請選新事件代碼",IF(AND(R108&lt;&gt;"修改",S108&lt;&gt;""),"只有「修改」才需填代碼",""))</f>
        <v/>
      </c>
      <c r="Y108" s="21"/>
      <c r="Z108" s="22"/>
      <c r="AA108" s="12" t="s">
        <v>498</v>
      </c>
      <c r="AB108" s="12"/>
    </row>
    <row r="109" customFormat="false" ht="15" hidden="false" customHeight="false" outlineLevel="0" collapsed="false">
      <c r="A109" s="9" t="n">
        <v>108</v>
      </c>
      <c r="B109" s="9" t="s">
        <v>496</v>
      </c>
      <c r="C109" s="9" t="s">
        <v>499</v>
      </c>
      <c r="D109" s="10" t="s">
        <v>500</v>
      </c>
      <c r="E109" s="11" t="s">
        <v>501</v>
      </c>
      <c r="F109" s="15"/>
      <c r="G109" s="12" t="s">
        <v>62</v>
      </c>
      <c r="H109" s="13" t="n">
        <v>-0.587</v>
      </c>
      <c r="I109" s="14" t="s">
        <v>51</v>
      </c>
      <c r="J109" s="15" t="s">
        <v>52</v>
      </c>
      <c r="K109" s="9" t="n">
        <v>2</v>
      </c>
      <c r="L109" s="9"/>
      <c r="M109" s="16" t="s">
        <v>63</v>
      </c>
      <c r="N109" s="14"/>
      <c r="O109" s="17" t="s">
        <v>54</v>
      </c>
      <c r="P109" s="15" t="s">
        <v>64</v>
      </c>
      <c r="Q109" s="9"/>
      <c r="R109" s="18" t="s">
        <v>63</v>
      </c>
      <c r="S109" s="19"/>
      <c r="T109" s="15" t="str">
        <f aca="false">IF(R109="維持",J109,IF(R109="排除","無關新聞事件",IFERROR(INDEX(事件規則!$B$2:$B$53,MATCH(S109,事件規則!$A$2:$A$53,0)),"")))</f>
        <v>分析師降評</v>
      </c>
      <c r="U109" s="20" t="n">
        <f aca="false">IF(R109="維持",K109,IF(R109="排除",0,IFERROR(INDEX(事件規則!$C$2:$C$53,MATCH(S109,事件規則!$A$2:$A$53,0)),"")))</f>
        <v>2</v>
      </c>
      <c r="V109" s="21"/>
      <c r="W109" s="22"/>
      <c r="X109" s="10" t="str">
        <f aca="false">IF(AND(R109="修改",S109=""),"請選新事件代碼",IF(AND(R109&lt;&gt;"修改",S109&lt;&gt;""),"只有「修改」才需填代碼",""))</f>
        <v/>
      </c>
      <c r="Y109" s="21"/>
      <c r="Z109" s="22"/>
      <c r="AA109" s="12" t="s">
        <v>502</v>
      </c>
      <c r="AB109" s="12"/>
    </row>
    <row r="110" customFormat="false" ht="44" hidden="false" customHeight="false" outlineLevel="0" collapsed="false">
      <c r="A110" s="9" t="n">
        <v>109</v>
      </c>
      <c r="B110" s="9" t="s">
        <v>496</v>
      </c>
      <c r="C110" s="9" t="s">
        <v>503</v>
      </c>
      <c r="D110" s="10" t="s">
        <v>504</v>
      </c>
      <c r="E110" s="11" t="s">
        <v>505</v>
      </c>
      <c r="F110" s="15"/>
      <c r="G110" s="12" t="s">
        <v>50</v>
      </c>
      <c r="H110" s="13" t="n">
        <v>-0.665</v>
      </c>
      <c r="I110" s="14" t="s">
        <v>51</v>
      </c>
      <c r="J110" s="15" t="s">
        <v>52</v>
      </c>
      <c r="K110" s="9" t="n">
        <v>2</v>
      </c>
      <c r="L110" s="9"/>
      <c r="M110" s="16" t="s">
        <v>53</v>
      </c>
      <c r="N110" s="14"/>
      <c r="O110" s="17" t="s">
        <v>54</v>
      </c>
      <c r="P110" s="15" t="s">
        <v>55</v>
      </c>
      <c r="Q110" s="9"/>
      <c r="R110" s="18" t="s">
        <v>53</v>
      </c>
      <c r="S110" s="19"/>
      <c r="T110" s="15" t="str">
        <f aca="false">IF(R110="維持",J110,IF(R110="排除","無關新聞事件",IFERROR(INDEX(事件規則!$B$2:$B$53,MATCH(S110,事件規則!$A$2:$A$53,0)),"")))</f>
        <v>無關新聞事件</v>
      </c>
      <c r="U110" s="20" t="n">
        <f aca="false">IF(R110="維持",K110,IF(R110="排除",0,IFERROR(INDEX(事件規則!$C$2:$C$53,MATCH(S110,事件規則!$A$2:$A$53,0)),"")))</f>
        <v>0</v>
      </c>
      <c r="V110" s="21"/>
      <c r="W110" s="22"/>
      <c r="X110" s="10" t="str">
        <f aca="false">IF(AND(R110="修改",S110=""),"請選新事件代碼",IF(AND(R110&lt;&gt;"修改",S110&lt;&gt;""),"只有「修改」才需填代碼",""))</f>
        <v/>
      </c>
      <c r="Y110" s="21"/>
      <c r="Z110" s="22"/>
      <c r="AA110" s="12" t="s">
        <v>506</v>
      </c>
      <c r="AB110" s="12"/>
    </row>
    <row r="111" customFormat="false" ht="23.85" hidden="false" customHeight="false" outlineLevel="0" collapsed="false">
      <c r="A111" s="9" t="n">
        <v>110</v>
      </c>
      <c r="B111" s="9" t="s">
        <v>507</v>
      </c>
      <c r="C111" s="9" t="s">
        <v>328</v>
      </c>
      <c r="D111" s="10" t="s">
        <v>329</v>
      </c>
      <c r="E111" s="11" t="s">
        <v>508</v>
      </c>
      <c r="F111" s="15"/>
      <c r="G111" s="12" t="s">
        <v>62</v>
      </c>
      <c r="H111" s="13" t="n">
        <v>0.84</v>
      </c>
      <c r="I111" s="14" t="s">
        <v>51</v>
      </c>
      <c r="J111" s="15" t="s">
        <v>52</v>
      </c>
      <c r="K111" s="9" t="n">
        <v>2</v>
      </c>
      <c r="L111" s="9"/>
      <c r="M111" s="16" t="s">
        <v>63</v>
      </c>
      <c r="N111" s="14"/>
      <c r="O111" s="17" t="s">
        <v>54</v>
      </c>
      <c r="P111" s="15" t="s">
        <v>64</v>
      </c>
      <c r="Q111" s="9"/>
      <c r="R111" s="18" t="s">
        <v>63</v>
      </c>
      <c r="S111" s="19"/>
      <c r="T111" s="15" t="str">
        <f aca="false">IF(R111="維持",J111,IF(R111="排除","無關新聞事件",IFERROR(INDEX(事件規則!$B$2:$B$53,MATCH(S111,事件規則!$A$2:$A$53,0)),"")))</f>
        <v>分析師降評</v>
      </c>
      <c r="U111" s="20" t="n">
        <f aca="false">IF(R111="維持",K111,IF(R111="排除",0,IFERROR(INDEX(事件規則!$C$2:$C$53,MATCH(S111,事件規則!$A$2:$A$53,0)),"")))</f>
        <v>2</v>
      </c>
      <c r="V111" s="21"/>
      <c r="W111" s="22"/>
      <c r="X111" s="10" t="str">
        <f aca="false">IF(AND(R111="修改",S111=""),"請選新事件代碼",IF(AND(R111&lt;&gt;"修改",S111&lt;&gt;""),"只有「修改」才需填代碼",""))</f>
        <v/>
      </c>
      <c r="Y111" s="21"/>
      <c r="Z111" s="22"/>
      <c r="AA111" s="12" t="s">
        <v>509</v>
      </c>
      <c r="AB111" s="12"/>
    </row>
    <row r="112" customFormat="false" ht="23.85" hidden="false" customHeight="false" outlineLevel="0" collapsed="false">
      <c r="A112" s="9" t="n">
        <v>111</v>
      </c>
      <c r="B112" s="9" t="s">
        <v>510</v>
      </c>
      <c r="C112" s="9" t="s">
        <v>511</v>
      </c>
      <c r="D112" s="10" t="s">
        <v>512</v>
      </c>
      <c r="E112" s="11" t="s">
        <v>513</v>
      </c>
      <c r="F112" s="15"/>
      <c r="G112" s="12" t="s">
        <v>194</v>
      </c>
      <c r="H112" s="13" t="n">
        <v>0.135</v>
      </c>
      <c r="I112" s="14" t="s">
        <v>51</v>
      </c>
      <c r="J112" s="15" t="s">
        <v>52</v>
      </c>
      <c r="K112" s="9" t="n">
        <v>2</v>
      </c>
      <c r="L112" s="9"/>
      <c r="M112" s="16" t="s">
        <v>63</v>
      </c>
      <c r="N112" s="14"/>
      <c r="O112" s="17" t="s">
        <v>54</v>
      </c>
      <c r="P112" s="15" t="s">
        <v>64</v>
      </c>
      <c r="Q112" s="9"/>
      <c r="R112" s="18" t="s">
        <v>63</v>
      </c>
      <c r="S112" s="19"/>
      <c r="T112" s="15" t="str">
        <f aca="false">IF(R112="維持",J112,IF(R112="排除","無關新聞事件",IFERROR(INDEX(事件規則!$B$2:$B$53,MATCH(S112,事件規則!$A$2:$A$53,0)),"")))</f>
        <v>分析師降評</v>
      </c>
      <c r="U112" s="20" t="n">
        <f aca="false">IF(R112="維持",K112,IF(R112="排除",0,IFERROR(INDEX(事件規則!$C$2:$C$53,MATCH(S112,事件規則!$A$2:$A$53,0)),"")))</f>
        <v>2</v>
      </c>
      <c r="V112" s="21"/>
      <c r="W112" s="22"/>
      <c r="X112" s="10" t="str">
        <f aca="false">IF(AND(R112="修改",S112=""),"請選新事件代碼",IF(AND(R112&lt;&gt;"修改",S112&lt;&gt;""),"只有「修改」才需填代碼",""))</f>
        <v/>
      </c>
      <c r="Y112" s="21"/>
      <c r="Z112" s="22"/>
      <c r="AA112" s="12" t="s">
        <v>514</v>
      </c>
      <c r="AB112" s="12"/>
    </row>
    <row r="113" customFormat="false" ht="23.85" hidden="false" customHeight="false" outlineLevel="0" collapsed="false">
      <c r="A113" s="9" t="n">
        <v>112</v>
      </c>
      <c r="B113" s="9" t="s">
        <v>510</v>
      </c>
      <c r="C113" s="9" t="s">
        <v>269</v>
      </c>
      <c r="D113" s="10" t="s">
        <v>270</v>
      </c>
      <c r="E113" s="11" t="s">
        <v>515</v>
      </c>
      <c r="F113" s="15"/>
      <c r="G113" s="12" t="s">
        <v>74</v>
      </c>
      <c r="H113" s="13" t="n">
        <v>-0.861</v>
      </c>
      <c r="I113" s="14" t="s">
        <v>51</v>
      </c>
      <c r="J113" s="15" t="s">
        <v>52</v>
      </c>
      <c r="K113" s="9" t="n">
        <v>2</v>
      </c>
      <c r="L113" s="9"/>
      <c r="M113" s="16" t="s">
        <v>63</v>
      </c>
      <c r="N113" s="14"/>
      <c r="O113" s="17" t="s">
        <v>54</v>
      </c>
      <c r="P113" s="15" t="s">
        <v>64</v>
      </c>
      <c r="Q113" s="9"/>
      <c r="R113" s="18" t="s">
        <v>63</v>
      </c>
      <c r="S113" s="19"/>
      <c r="T113" s="15" t="str">
        <f aca="false">IF(R113="維持",J113,IF(R113="排除","無關新聞事件",IFERROR(INDEX(事件規則!$B$2:$B$53,MATCH(S113,事件規則!$A$2:$A$53,0)),"")))</f>
        <v>分析師降評</v>
      </c>
      <c r="U113" s="20" t="n">
        <f aca="false">IF(R113="維持",K113,IF(R113="排除",0,IFERROR(INDEX(事件規則!$C$2:$C$53,MATCH(S113,事件規則!$A$2:$A$53,0)),"")))</f>
        <v>2</v>
      </c>
      <c r="V113" s="21"/>
      <c r="W113" s="22"/>
      <c r="X113" s="10" t="str">
        <f aca="false">IF(AND(R113="修改",S113=""),"請選新事件代碼",IF(AND(R113&lt;&gt;"修改",S113&lt;&gt;""),"只有「修改」才需填代碼",""))</f>
        <v/>
      </c>
      <c r="Y113" s="21"/>
      <c r="Z113" s="22"/>
      <c r="AA113" s="12" t="s">
        <v>516</v>
      </c>
      <c r="AB113" s="12"/>
    </row>
    <row r="114" customFormat="false" ht="23.85" hidden="false" customHeight="false" outlineLevel="0" collapsed="false">
      <c r="A114" s="9" t="n">
        <v>113</v>
      </c>
      <c r="B114" s="9" t="s">
        <v>510</v>
      </c>
      <c r="C114" s="9" t="s">
        <v>511</v>
      </c>
      <c r="D114" s="10" t="s">
        <v>512</v>
      </c>
      <c r="E114" s="11" t="s">
        <v>517</v>
      </c>
      <c r="F114" s="15"/>
      <c r="G114" s="12" t="s">
        <v>142</v>
      </c>
      <c r="H114" s="13" t="n">
        <v>-0.9</v>
      </c>
      <c r="I114" s="14" t="s">
        <v>51</v>
      </c>
      <c r="J114" s="15" t="s">
        <v>52</v>
      </c>
      <c r="K114" s="9" t="n">
        <v>2</v>
      </c>
      <c r="L114" s="9"/>
      <c r="M114" s="16" t="s">
        <v>63</v>
      </c>
      <c r="N114" s="14"/>
      <c r="O114" s="17" t="s">
        <v>54</v>
      </c>
      <c r="P114" s="15" t="s">
        <v>64</v>
      </c>
      <c r="Q114" s="9"/>
      <c r="R114" s="18" t="s">
        <v>63</v>
      </c>
      <c r="S114" s="19"/>
      <c r="T114" s="15" t="str">
        <f aca="false">IF(R114="維持",J114,IF(R114="排除","無關新聞事件",IFERROR(INDEX(事件規則!$B$2:$B$53,MATCH(S114,事件規則!$A$2:$A$53,0)),"")))</f>
        <v>分析師降評</v>
      </c>
      <c r="U114" s="20" t="n">
        <f aca="false">IF(R114="維持",K114,IF(R114="排除",0,IFERROR(INDEX(事件規則!$C$2:$C$53,MATCH(S114,事件規則!$A$2:$A$53,0)),"")))</f>
        <v>2</v>
      </c>
      <c r="V114" s="21"/>
      <c r="W114" s="22"/>
      <c r="X114" s="10" t="str">
        <f aca="false">IF(AND(R114="修改",S114=""),"請選新事件代碼",IF(AND(R114&lt;&gt;"修改",S114&lt;&gt;""),"只有「修改」才需填代碼",""))</f>
        <v/>
      </c>
      <c r="Y114" s="21"/>
      <c r="Z114" s="22"/>
      <c r="AA114" s="12" t="s">
        <v>518</v>
      </c>
      <c r="AB114" s="12"/>
    </row>
    <row r="115" customFormat="false" ht="35.05" hidden="false" customHeight="false" outlineLevel="0" collapsed="false">
      <c r="A115" s="9" t="n">
        <v>114</v>
      </c>
      <c r="B115" s="9" t="s">
        <v>510</v>
      </c>
      <c r="C115" s="9" t="s">
        <v>443</v>
      </c>
      <c r="D115" s="10" t="s">
        <v>444</v>
      </c>
      <c r="E115" s="11" t="s">
        <v>519</v>
      </c>
      <c r="F115" s="15"/>
      <c r="G115" s="12" t="s">
        <v>194</v>
      </c>
      <c r="H115" s="13" t="n">
        <v>-0.655</v>
      </c>
      <c r="I115" s="14" t="s">
        <v>51</v>
      </c>
      <c r="J115" s="15" t="s">
        <v>52</v>
      </c>
      <c r="K115" s="9" t="n">
        <v>2</v>
      </c>
      <c r="L115" s="9"/>
      <c r="M115" s="16" t="s">
        <v>63</v>
      </c>
      <c r="N115" s="14"/>
      <c r="O115" s="17" t="s">
        <v>54</v>
      </c>
      <c r="P115" s="15" t="s">
        <v>195</v>
      </c>
      <c r="Q115" s="9"/>
      <c r="R115" s="18" t="s">
        <v>63</v>
      </c>
      <c r="S115" s="19"/>
      <c r="T115" s="15" t="str">
        <f aca="false">IF(R115="維持",J115,IF(R115="排除","無關新聞事件",IFERROR(INDEX(事件規則!$B$2:$B$53,MATCH(S115,事件規則!$A$2:$A$53,0)),"")))</f>
        <v>分析師降評</v>
      </c>
      <c r="U115" s="20" t="n">
        <f aca="false">IF(R115="維持",K115,IF(R115="排除",0,IFERROR(INDEX(事件規則!$C$2:$C$53,MATCH(S115,事件規則!$A$2:$A$53,0)),"")))</f>
        <v>2</v>
      </c>
      <c r="V115" s="21"/>
      <c r="W115" s="22"/>
      <c r="X115" s="10" t="str">
        <f aca="false">IF(AND(R115="修改",S115=""),"請選新事件代碼",IF(AND(R115&lt;&gt;"修改",S115&lt;&gt;""),"只有「修改」才需填代碼",""))</f>
        <v/>
      </c>
      <c r="Y115" s="21"/>
      <c r="Z115" s="22"/>
      <c r="AA115" s="12" t="s">
        <v>520</v>
      </c>
      <c r="AB115" s="12"/>
    </row>
    <row r="116" customFormat="false" ht="15" hidden="false" customHeight="false" outlineLevel="0" collapsed="false">
      <c r="A116" s="9" t="n">
        <v>115</v>
      </c>
      <c r="B116" s="9" t="s">
        <v>510</v>
      </c>
      <c r="C116" s="9" t="s">
        <v>521</v>
      </c>
      <c r="D116" s="10" t="s">
        <v>522</v>
      </c>
      <c r="E116" s="11" t="s">
        <v>523</v>
      </c>
      <c r="F116" s="15"/>
      <c r="G116" s="12" t="s">
        <v>194</v>
      </c>
      <c r="H116" s="13" t="n">
        <v>-0.454</v>
      </c>
      <c r="I116" s="14" t="s">
        <v>51</v>
      </c>
      <c r="J116" s="15" t="s">
        <v>52</v>
      </c>
      <c r="K116" s="9" t="n">
        <v>2</v>
      </c>
      <c r="L116" s="9"/>
      <c r="M116" s="16" t="s">
        <v>63</v>
      </c>
      <c r="N116" s="14"/>
      <c r="O116" s="17" t="s">
        <v>54</v>
      </c>
      <c r="P116" s="15" t="s">
        <v>195</v>
      </c>
      <c r="Q116" s="9"/>
      <c r="R116" s="18" t="s">
        <v>63</v>
      </c>
      <c r="S116" s="19"/>
      <c r="T116" s="15" t="str">
        <f aca="false">IF(R116="維持",J116,IF(R116="排除","無關新聞事件",IFERROR(INDEX(事件規則!$B$2:$B$53,MATCH(S116,事件規則!$A$2:$A$53,0)),"")))</f>
        <v>分析師降評</v>
      </c>
      <c r="U116" s="20" t="n">
        <f aca="false">IF(R116="維持",K116,IF(R116="排除",0,IFERROR(INDEX(事件規則!$C$2:$C$53,MATCH(S116,事件規則!$A$2:$A$53,0)),"")))</f>
        <v>2</v>
      </c>
      <c r="V116" s="21"/>
      <c r="W116" s="22"/>
      <c r="X116" s="10" t="str">
        <f aca="false">IF(AND(R116="修改",S116=""),"請選新事件代碼",IF(AND(R116&lt;&gt;"修改",S116&lt;&gt;""),"只有「修改」才需填代碼",""))</f>
        <v/>
      </c>
      <c r="Y116" s="21"/>
      <c r="Z116" s="22"/>
      <c r="AA116" s="12" t="s">
        <v>524</v>
      </c>
      <c r="AB116" s="12"/>
    </row>
    <row r="117" customFormat="false" ht="23.85" hidden="false" customHeight="false" outlineLevel="0" collapsed="false">
      <c r="A117" s="9" t="n">
        <v>116</v>
      </c>
      <c r="B117" s="9" t="s">
        <v>510</v>
      </c>
      <c r="C117" s="9" t="s">
        <v>511</v>
      </c>
      <c r="D117" s="10" t="s">
        <v>512</v>
      </c>
      <c r="E117" s="11" t="s">
        <v>525</v>
      </c>
      <c r="F117" s="15"/>
      <c r="G117" s="12" t="s">
        <v>62</v>
      </c>
      <c r="H117" s="13" t="n">
        <v>0.826</v>
      </c>
      <c r="I117" s="14" t="s">
        <v>51</v>
      </c>
      <c r="J117" s="15" t="s">
        <v>52</v>
      </c>
      <c r="K117" s="9" t="n">
        <v>2</v>
      </c>
      <c r="L117" s="9"/>
      <c r="M117" s="16" t="s">
        <v>63</v>
      </c>
      <c r="N117" s="14"/>
      <c r="O117" s="17" t="s">
        <v>54</v>
      </c>
      <c r="P117" s="15" t="s">
        <v>64</v>
      </c>
      <c r="Q117" s="9"/>
      <c r="R117" s="18" t="s">
        <v>63</v>
      </c>
      <c r="S117" s="19"/>
      <c r="T117" s="15" t="str">
        <f aca="false">IF(R117="維持",J117,IF(R117="排除","無關新聞事件",IFERROR(INDEX(事件規則!$B$2:$B$53,MATCH(S117,事件規則!$A$2:$A$53,0)),"")))</f>
        <v>分析師降評</v>
      </c>
      <c r="U117" s="20" t="n">
        <f aca="false">IF(R117="維持",K117,IF(R117="排除",0,IFERROR(INDEX(事件規則!$C$2:$C$53,MATCH(S117,事件規則!$A$2:$A$53,0)),"")))</f>
        <v>2</v>
      </c>
      <c r="V117" s="21"/>
      <c r="W117" s="22"/>
      <c r="X117" s="10" t="str">
        <f aca="false">IF(AND(R117="修改",S117=""),"請選新事件代碼",IF(AND(R117&lt;&gt;"修改",S117&lt;&gt;""),"只有「修改」才需填代碼",""))</f>
        <v/>
      </c>
      <c r="Y117" s="21"/>
      <c r="Z117" s="22"/>
      <c r="AA117" s="12" t="s">
        <v>526</v>
      </c>
      <c r="AB117" s="12"/>
    </row>
    <row r="118" customFormat="false" ht="23.85" hidden="false" customHeight="false" outlineLevel="0" collapsed="false">
      <c r="A118" s="9" t="n">
        <v>117</v>
      </c>
      <c r="B118" s="9" t="s">
        <v>510</v>
      </c>
      <c r="C118" s="9" t="s">
        <v>511</v>
      </c>
      <c r="D118" s="10" t="s">
        <v>512</v>
      </c>
      <c r="E118" s="11" t="s">
        <v>527</v>
      </c>
      <c r="F118" s="15"/>
      <c r="G118" s="12" t="s">
        <v>194</v>
      </c>
      <c r="H118" s="13" t="n">
        <v>-0.508</v>
      </c>
      <c r="I118" s="14" t="s">
        <v>51</v>
      </c>
      <c r="J118" s="15" t="s">
        <v>52</v>
      </c>
      <c r="K118" s="9" t="n">
        <v>2</v>
      </c>
      <c r="L118" s="9"/>
      <c r="M118" s="16" t="s">
        <v>63</v>
      </c>
      <c r="N118" s="14"/>
      <c r="O118" s="17" t="s">
        <v>54</v>
      </c>
      <c r="P118" s="15" t="s">
        <v>195</v>
      </c>
      <c r="Q118" s="9"/>
      <c r="R118" s="18" t="s">
        <v>63</v>
      </c>
      <c r="S118" s="19"/>
      <c r="T118" s="15" t="str">
        <f aca="false">IF(R118="維持",J118,IF(R118="排除","無關新聞事件",IFERROR(INDEX(事件規則!$B$2:$B$53,MATCH(S118,事件規則!$A$2:$A$53,0)),"")))</f>
        <v>分析師降評</v>
      </c>
      <c r="U118" s="20" t="n">
        <f aca="false">IF(R118="維持",K118,IF(R118="排除",0,IFERROR(INDEX(事件規則!$C$2:$C$53,MATCH(S118,事件規則!$A$2:$A$53,0)),"")))</f>
        <v>2</v>
      </c>
      <c r="V118" s="21"/>
      <c r="W118" s="22"/>
      <c r="X118" s="10" t="str">
        <f aca="false">IF(AND(R118="修改",S118=""),"請選新事件代碼",IF(AND(R118&lt;&gt;"修改",S118&lt;&gt;""),"只有「修改」才需填代碼",""))</f>
        <v/>
      </c>
      <c r="Y118" s="21"/>
      <c r="Z118" s="22"/>
      <c r="AA118" s="12" t="s">
        <v>528</v>
      </c>
      <c r="AB118" s="12"/>
    </row>
    <row r="119" customFormat="false" ht="15" hidden="false" customHeight="false" outlineLevel="0" collapsed="false">
      <c r="A119" s="9" t="n">
        <v>118</v>
      </c>
      <c r="B119" s="9" t="s">
        <v>529</v>
      </c>
      <c r="C119" s="9" t="s">
        <v>530</v>
      </c>
      <c r="D119" s="10" t="s">
        <v>531</v>
      </c>
      <c r="E119" s="11" t="s">
        <v>532</v>
      </c>
      <c r="F119" s="15"/>
      <c r="G119" s="12" t="s">
        <v>62</v>
      </c>
      <c r="H119" s="13" t="n">
        <v>-0.962</v>
      </c>
      <c r="I119" s="14" t="s">
        <v>51</v>
      </c>
      <c r="J119" s="15" t="s">
        <v>52</v>
      </c>
      <c r="K119" s="9" t="n">
        <v>2</v>
      </c>
      <c r="L119" s="9"/>
      <c r="M119" s="16" t="s">
        <v>63</v>
      </c>
      <c r="N119" s="14"/>
      <c r="O119" s="17" t="s">
        <v>54</v>
      </c>
      <c r="P119" s="15" t="s">
        <v>64</v>
      </c>
      <c r="Q119" s="9"/>
      <c r="R119" s="18" t="s">
        <v>63</v>
      </c>
      <c r="S119" s="19"/>
      <c r="T119" s="15" t="str">
        <f aca="false">IF(R119="維持",J119,IF(R119="排除","無關新聞事件",IFERROR(INDEX(事件規則!$B$2:$B$53,MATCH(S119,事件規則!$A$2:$A$53,0)),"")))</f>
        <v>分析師降評</v>
      </c>
      <c r="U119" s="20" t="n">
        <f aca="false">IF(R119="維持",K119,IF(R119="排除",0,IFERROR(INDEX(事件規則!$C$2:$C$53,MATCH(S119,事件規則!$A$2:$A$53,0)),"")))</f>
        <v>2</v>
      </c>
      <c r="V119" s="21"/>
      <c r="W119" s="22"/>
      <c r="X119" s="10" t="str">
        <f aca="false">IF(AND(R119="修改",S119=""),"請選新事件代碼",IF(AND(R119&lt;&gt;"修改",S119&lt;&gt;""),"只有「修改」才需填代碼",""))</f>
        <v/>
      </c>
      <c r="Y119" s="21"/>
      <c r="Z119" s="22"/>
      <c r="AA119" s="12" t="s">
        <v>533</v>
      </c>
      <c r="AB119" s="12"/>
    </row>
    <row r="120" customFormat="false" ht="23.85" hidden="false" customHeight="false" outlineLevel="0" collapsed="false">
      <c r="A120" s="9" t="n">
        <v>119</v>
      </c>
      <c r="B120" s="9" t="s">
        <v>529</v>
      </c>
      <c r="C120" s="9" t="s">
        <v>534</v>
      </c>
      <c r="D120" s="10" t="s">
        <v>535</v>
      </c>
      <c r="E120" s="11" t="s">
        <v>536</v>
      </c>
      <c r="F120" s="15"/>
      <c r="G120" s="12" t="s">
        <v>62</v>
      </c>
      <c r="H120" s="13" t="n">
        <v>-0.159</v>
      </c>
      <c r="I120" s="14" t="s">
        <v>51</v>
      </c>
      <c r="J120" s="15" t="s">
        <v>52</v>
      </c>
      <c r="K120" s="9" t="n">
        <v>2</v>
      </c>
      <c r="L120" s="9"/>
      <c r="M120" s="16" t="s">
        <v>63</v>
      </c>
      <c r="N120" s="14"/>
      <c r="O120" s="17" t="s">
        <v>54</v>
      </c>
      <c r="P120" s="15" t="s">
        <v>64</v>
      </c>
      <c r="Q120" s="9"/>
      <c r="R120" s="18" t="s">
        <v>63</v>
      </c>
      <c r="S120" s="19"/>
      <c r="T120" s="15" t="str">
        <f aca="false">IF(R120="維持",J120,IF(R120="排除","無關新聞事件",IFERROR(INDEX(事件規則!$B$2:$B$53,MATCH(S120,事件規則!$A$2:$A$53,0)),"")))</f>
        <v>分析師降評</v>
      </c>
      <c r="U120" s="20" t="n">
        <f aca="false">IF(R120="維持",K120,IF(R120="排除",0,IFERROR(INDEX(事件規則!$C$2:$C$53,MATCH(S120,事件規則!$A$2:$A$53,0)),"")))</f>
        <v>2</v>
      </c>
      <c r="V120" s="21"/>
      <c r="W120" s="22"/>
      <c r="X120" s="10" t="str">
        <f aca="false">IF(AND(R120="修改",S120=""),"請選新事件代碼",IF(AND(R120&lt;&gt;"修改",S120&lt;&gt;""),"只有「修改」才需填代碼",""))</f>
        <v/>
      </c>
      <c r="Y120" s="21"/>
      <c r="Z120" s="22"/>
      <c r="AA120" s="12" t="s">
        <v>537</v>
      </c>
      <c r="AB120" s="12"/>
    </row>
    <row r="121" customFormat="false" ht="23.85" hidden="false" customHeight="false" outlineLevel="0" collapsed="false">
      <c r="A121" s="9" t="n">
        <v>120</v>
      </c>
      <c r="B121" s="9" t="s">
        <v>529</v>
      </c>
      <c r="C121" s="9" t="s">
        <v>317</v>
      </c>
      <c r="D121" s="10" t="s">
        <v>318</v>
      </c>
      <c r="E121" s="11" t="s">
        <v>538</v>
      </c>
      <c r="F121" s="15"/>
      <c r="G121" s="12" t="s">
        <v>62</v>
      </c>
      <c r="H121" s="13" t="n">
        <v>0.072</v>
      </c>
      <c r="I121" s="14" t="s">
        <v>51</v>
      </c>
      <c r="J121" s="15" t="s">
        <v>52</v>
      </c>
      <c r="K121" s="9" t="n">
        <v>2</v>
      </c>
      <c r="L121" s="9"/>
      <c r="M121" s="16" t="s">
        <v>63</v>
      </c>
      <c r="N121" s="14"/>
      <c r="O121" s="17" t="s">
        <v>54</v>
      </c>
      <c r="P121" s="15" t="s">
        <v>64</v>
      </c>
      <c r="Q121" s="9"/>
      <c r="R121" s="18" t="s">
        <v>63</v>
      </c>
      <c r="S121" s="19"/>
      <c r="T121" s="15" t="str">
        <f aca="false">IF(R121="維持",J121,IF(R121="排除","無關新聞事件",IFERROR(INDEX(事件規則!$B$2:$B$53,MATCH(S121,事件規則!$A$2:$A$53,0)),"")))</f>
        <v>分析師降評</v>
      </c>
      <c r="U121" s="20" t="n">
        <f aca="false">IF(R121="維持",K121,IF(R121="排除",0,IFERROR(INDEX(事件規則!$C$2:$C$53,MATCH(S121,事件規則!$A$2:$A$53,0)),"")))</f>
        <v>2</v>
      </c>
      <c r="V121" s="21"/>
      <c r="W121" s="22"/>
      <c r="X121" s="10" t="str">
        <f aca="false">IF(AND(R121="修改",S121=""),"請選新事件代碼",IF(AND(R121&lt;&gt;"修改",S121&lt;&gt;""),"只有「修改」才需填代碼",""))</f>
        <v/>
      </c>
      <c r="Y121" s="21"/>
      <c r="Z121" s="22"/>
      <c r="AA121" s="12" t="s">
        <v>539</v>
      </c>
      <c r="AB121" s="12"/>
    </row>
    <row r="122" customFormat="false" ht="15" hidden="false" customHeight="false" outlineLevel="0" collapsed="false">
      <c r="A122" s="9" t="n">
        <v>121</v>
      </c>
      <c r="B122" s="9" t="s">
        <v>529</v>
      </c>
      <c r="C122" s="9" t="s">
        <v>530</v>
      </c>
      <c r="D122" s="10" t="s">
        <v>531</v>
      </c>
      <c r="E122" s="11" t="s">
        <v>540</v>
      </c>
      <c r="F122" s="15"/>
      <c r="G122" s="12" t="s">
        <v>62</v>
      </c>
      <c r="H122" s="13" t="n">
        <v>-0.72</v>
      </c>
      <c r="I122" s="14" t="s">
        <v>51</v>
      </c>
      <c r="J122" s="15" t="s">
        <v>52</v>
      </c>
      <c r="K122" s="9" t="n">
        <v>2</v>
      </c>
      <c r="L122" s="9"/>
      <c r="M122" s="16" t="s">
        <v>63</v>
      </c>
      <c r="N122" s="14"/>
      <c r="O122" s="17" t="s">
        <v>54</v>
      </c>
      <c r="P122" s="15" t="s">
        <v>64</v>
      </c>
      <c r="Q122" s="9"/>
      <c r="R122" s="18" t="s">
        <v>63</v>
      </c>
      <c r="S122" s="19"/>
      <c r="T122" s="15" t="str">
        <f aca="false">IF(R122="維持",J122,IF(R122="排除","無關新聞事件",IFERROR(INDEX(事件規則!$B$2:$B$53,MATCH(S122,事件規則!$A$2:$A$53,0)),"")))</f>
        <v>分析師降評</v>
      </c>
      <c r="U122" s="20" t="n">
        <f aca="false">IF(R122="維持",K122,IF(R122="排除",0,IFERROR(INDEX(事件規則!$C$2:$C$53,MATCH(S122,事件規則!$A$2:$A$53,0)),"")))</f>
        <v>2</v>
      </c>
      <c r="V122" s="21"/>
      <c r="W122" s="22"/>
      <c r="X122" s="10" t="str">
        <f aca="false">IF(AND(R122="修改",S122=""),"請選新事件代碼",IF(AND(R122&lt;&gt;"修改",S122&lt;&gt;""),"只有「修改」才需填代碼",""))</f>
        <v/>
      </c>
      <c r="Y122" s="21"/>
      <c r="Z122" s="22"/>
      <c r="AA122" s="12" t="s">
        <v>541</v>
      </c>
      <c r="AB122" s="12"/>
    </row>
    <row r="123" customFormat="false" ht="23.85" hidden="false" customHeight="false" outlineLevel="0" collapsed="false">
      <c r="A123" s="9" t="n">
        <v>122</v>
      </c>
      <c r="B123" s="9" t="s">
        <v>529</v>
      </c>
      <c r="C123" s="9" t="s">
        <v>511</v>
      </c>
      <c r="D123" s="10" t="s">
        <v>512</v>
      </c>
      <c r="E123" s="11" t="s">
        <v>542</v>
      </c>
      <c r="F123" s="15"/>
      <c r="G123" s="12" t="s">
        <v>62</v>
      </c>
      <c r="H123" s="13" t="n">
        <v>-0.948</v>
      </c>
      <c r="I123" s="14" t="s">
        <v>51</v>
      </c>
      <c r="J123" s="15" t="s">
        <v>52</v>
      </c>
      <c r="K123" s="9" t="n">
        <v>2</v>
      </c>
      <c r="L123" s="9"/>
      <c r="M123" s="16" t="s">
        <v>63</v>
      </c>
      <c r="N123" s="14"/>
      <c r="O123" s="17" t="s">
        <v>54</v>
      </c>
      <c r="P123" s="15" t="s">
        <v>64</v>
      </c>
      <c r="Q123" s="9"/>
      <c r="R123" s="18" t="s">
        <v>63</v>
      </c>
      <c r="S123" s="19"/>
      <c r="T123" s="15" t="str">
        <f aca="false">IF(R123="維持",J123,IF(R123="排除","無關新聞事件",IFERROR(INDEX(事件規則!$B$2:$B$53,MATCH(S123,事件規則!$A$2:$A$53,0)),"")))</f>
        <v>分析師降評</v>
      </c>
      <c r="U123" s="20" t="n">
        <f aca="false">IF(R123="維持",K123,IF(R123="排除",0,IFERROR(INDEX(事件規則!$C$2:$C$53,MATCH(S123,事件規則!$A$2:$A$53,0)),"")))</f>
        <v>2</v>
      </c>
      <c r="V123" s="21"/>
      <c r="W123" s="22"/>
      <c r="X123" s="10" t="str">
        <f aca="false">IF(AND(R123="修改",S123=""),"請選新事件代碼",IF(AND(R123&lt;&gt;"修改",S123&lt;&gt;""),"只有「修改」才需填代碼",""))</f>
        <v/>
      </c>
      <c r="Y123" s="21"/>
      <c r="Z123" s="22"/>
      <c r="AA123" s="12" t="s">
        <v>543</v>
      </c>
      <c r="AB123" s="12"/>
    </row>
    <row r="124" customFormat="false" ht="15" hidden="false" customHeight="false" outlineLevel="0" collapsed="false">
      <c r="A124" s="9" t="n">
        <v>123</v>
      </c>
      <c r="B124" s="9" t="s">
        <v>529</v>
      </c>
      <c r="C124" s="9" t="s">
        <v>544</v>
      </c>
      <c r="D124" s="10" t="s">
        <v>545</v>
      </c>
      <c r="E124" s="11" t="s">
        <v>546</v>
      </c>
      <c r="F124" s="15"/>
      <c r="G124" s="12" t="s">
        <v>194</v>
      </c>
      <c r="H124" s="13" t="n">
        <v>-0.526</v>
      </c>
      <c r="I124" s="14" t="s">
        <v>51</v>
      </c>
      <c r="J124" s="15" t="s">
        <v>52</v>
      </c>
      <c r="K124" s="9" t="n">
        <v>2</v>
      </c>
      <c r="L124" s="9"/>
      <c r="M124" s="16" t="s">
        <v>63</v>
      </c>
      <c r="N124" s="14"/>
      <c r="O124" s="17" t="s">
        <v>54</v>
      </c>
      <c r="P124" s="15" t="s">
        <v>195</v>
      </c>
      <c r="Q124" s="9"/>
      <c r="R124" s="18" t="s">
        <v>63</v>
      </c>
      <c r="S124" s="19"/>
      <c r="T124" s="15" t="str">
        <f aca="false">IF(R124="維持",J124,IF(R124="排除","無關新聞事件",IFERROR(INDEX(事件規則!$B$2:$B$53,MATCH(S124,事件規則!$A$2:$A$53,0)),"")))</f>
        <v>分析師降評</v>
      </c>
      <c r="U124" s="20" t="n">
        <f aca="false">IF(R124="維持",K124,IF(R124="排除",0,IFERROR(INDEX(事件規則!$C$2:$C$53,MATCH(S124,事件規則!$A$2:$A$53,0)),"")))</f>
        <v>2</v>
      </c>
      <c r="V124" s="21"/>
      <c r="W124" s="22"/>
      <c r="X124" s="10" t="str">
        <f aca="false">IF(AND(R124="修改",S124=""),"請選新事件代碼",IF(AND(R124&lt;&gt;"修改",S124&lt;&gt;""),"只有「修改」才需填代碼",""))</f>
        <v/>
      </c>
      <c r="Y124" s="21"/>
      <c r="Z124" s="22"/>
      <c r="AA124" s="12" t="s">
        <v>547</v>
      </c>
      <c r="AB124" s="12"/>
    </row>
    <row r="125" customFormat="false" ht="44" hidden="false" customHeight="false" outlineLevel="0" collapsed="false">
      <c r="A125" s="9" t="n">
        <v>124</v>
      </c>
      <c r="B125" s="9" t="s">
        <v>548</v>
      </c>
      <c r="C125" s="9" t="s">
        <v>549</v>
      </c>
      <c r="D125" s="10" t="s">
        <v>550</v>
      </c>
      <c r="E125" s="11" t="s">
        <v>551</v>
      </c>
      <c r="F125" s="15"/>
      <c r="G125" s="12" t="s">
        <v>50</v>
      </c>
      <c r="H125" s="13" t="n">
        <v>-0.566</v>
      </c>
      <c r="I125" s="14" t="s">
        <v>51</v>
      </c>
      <c r="J125" s="15" t="s">
        <v>52</v>
      </c>
      <c r="K125" s="9" t="n">
        <v>2</v>
      </c>
      <c r="L125" s="9"/>
      <c r="M125" s="16" t="s">
        <v>53</v>
      </c>
      <c r="N125" s="14"/>
      <c r="O125" s="17" t="s">
        <v>54</v>
      </c>
      <c r="P125" s="15" t="s">
        <v>55</v>
      </c>
      <c r="Q125" s="9"/>
      <c r="R125" s="18" t="s">
        <v>53</v>
      </c>
      <c r="S125" s="19"/>
      <c r="T125" s="15" t="str">
        <f aca="false">IF(R125="維持",J125,IF(R125="排除","無關新聞事件",IFERROR(INDEX(事件規則!$B$2:$B$53,MATCH(S125,事件規則!$A$2:$A$53,0)),"")))</f>
        <v>無關新聞事件</v>
      </c>
      <c r="U125" s="20" t="n">
        <f aca="false">IF(R125="維持",K125,IF(R125="排除",0,IFERROR(INDEX(事件規則!$C$2:$C$53,MATCH(S125,事件規則!$A$2:$A$53,0)),"")))</f>
        <v>0</v>
      </c>
      <c r="V125" s="21"/>
      <c r="W125" s="22"/>
      <c r="X125" s="10" t="str">
        <f aca="false">IF(AND(R125="修改",S125=""),"請選新事件代碼",IF(AND(R125&lt;&gt;"修改",S125&lt;&gt;""),"只有「修改」才需填代碼",""))</f>
        <v/>
      </c>
      <c r="Y125" s="21"/>
      <c r="Z125" s="22"/>
      <c r="AA125" s="12" t="s">
        <v>552</v>
      </c>
      <c r="AB125" s="12"/>
    </row>
    <row r="126" customFormat="false" ht="44" hidden="false" customHeight="false" outlineLevel="0" collapsed="false">
      <c r="A126" s="9" t="n">
        <v>125</v>
      </c>
      <c r="B126" s="9" t="s">
        <v>548</v>
      </c>
      <c r="C126" s="9" t="s">
        <v>549</v>
      </c>
      <c r="D126" s="10" t="s">
        <v>550</v>
      </c>
      <c r="E126" s="11" t="s">
        <v>553</v>
      </c>
      <c r="F126" s="15"/>
      <c r="G126" s="12" t="s">
        <v>98</v>
      </c>
      <c r="H126" s="13" t="n">
        <v>-0.074</v>
      </c>
      <c r="I126" s="14" t="s">
        <v>51</v>
      </c>
      <c r="J126" s="15" t="s">
        <v>52</v>
      </c>
      <c r="K126" s="9" t="n">
        <v>2</v>
      </c>
      <c r="L126" s="9"/>
      <c r="M126" s="16" t="s">
        <v>53</v>
      </c>
      <c r="N126" s="14"/>
      <c r="O126" s="17" t="s">
        <v>54</v>
      </c>
      <c r="P126" s="15" t="s">
        <v>55</v>
      </c>
      <c r="Q126" s="9"/>
      <c r="R126" s="18" t="s">
        <v>53</v>
      </c>
      <c r="S126" s="19"/>
      <c r="T126" s="15" t="str">
        <f aca="false">IF(R126="維持",J126,IF(R126="排除","無關新聞事件",IFERROR(INDEX(事件規則!$B$2:$B$53,MATCH(S126,事件規則!$A$2:$A$53,0)),"")))</f>
        <v>無關新聞事件</v>
      </c>
      <c r="U126" s="20" t="n">
        <f aca="false">IF(R126="維持",K126,IF(R126="排除",0,IFERROR(INDEX(事件規則!$C$2:$C$53,MATCH(S126,事件規則!$A$2:$A$53,0)),"")))</f>
        <v>0</v>
      </c>
      <c r="V126" s="21"/>
      <c r="W126" s="22"/>
      <c r="X126" s="10" t="str">
        <f aca="false">IF(AND(R126="修改",S126=""),"請選新事件代碼",IF(AND(R126&lt;&gt;"修改",S126&lt;&gt;""),"只有「修改」才需填代碼",""))</f>
        <v/>
      </c>
      <c r="Y126" s="21"/>
      <c r="Z126" s="22"/>
      <c r="AA126" s="12" t="s">
        <v>554</v>
      </c>
      <c r="AB126" s="12"/>
    </row>
    <row r="127" customFormat="false" ht="23.85" hidden="false" customHeight="false" outlineLevel="0" collapsed="false">
      <c r="A127" s="9" t="n">
        <v>126</v>
      </c>
      <c r="B127" s="9" t="s">
        <v>548</v>
      </c>
      <c r="C127" s="9" t="s">
        <v>555</v>
      </c>
      <c r="D127" s="10" t="s">
        <v>556</v>
      </c>
      <c r="E127" s="11" t="s">
        <v>557</v>
      </c>
      <c r="F127" s="15"/>
      <c r="G127" s="12" t="s">
        <v>62</v>
      </c>
      <c r="H127" s="13" t="n">
        <v>-0.342</v>
      </c>
      <c r="I127" s="14" t="s">
        <v>51</v>
      </c>
      <c r="J127" s="15" t="s">
        <v>52</v>
      </c>
      <c r="K127" s="9" t="n">
        <v>2</v>
      </c>
      <c r="L127" s="9"/>
      <c r="M127" s="16" t="s">
        <v>63</v>
      </c>
      <c r="N127" s="14"/>
      <c r="O127" s="17" t="s">
        <v>54</v>
      </c>
      <c r="P127" s="15" t="s">
        <v>64</v>
      </c>
      <c r="Q127" s="9"/>
      <c r="R127" s="18" t="s">
        <v>63</v>
      </c>
      <c r="S127" s="19"/>
      <c r="T127" s="15" t="str">
        <f aca="false">IF(R127="維持",J127,IF(R127="排除","無關新聞事件",IFERROR(INDEX(事件規則!$B$2:$B$53,MATCH(S127,事件規則!$A$2:$A$53,0)),"")))</f>
        <v>分析師降評</v>
      </c>
      <c r="U127" s="20" t="n">
        <f aca="false">IF(R127="維持",K127,IF(R127="排除",0,IFERROR(INDEX(事件規則!$C$2:$C$53,MATCH(S127,事件規則!$A$2:$A$53,0)),"")))</f>
        <v>2</v>
      </c>
      <c r="V127" s="21"/>
      <c r="W127" s="22"/>
      <c r="X127" s="10" t="str">
        <f aca="false">IF(AND(R127="修改",S127=""),"請選新事件代碼",IF(AND(R127&lt;&gt;"修改",S127&lt;&gt;""),"只有「修改」才需填代碼",""))</f>
        <v/>
      </c>
      <c r="Y127" s="21"/>
      <c r="Z127" s="22"/>
      <c r="AA127" s="12" t="s">
        <v>558</v>
      </c>
      <c r="AB127" s="12"/>
    </row>
    <row r="128" customFormat="false" ht="15" hidden="false" customHeight="false" outlineLevel="0" collapsed="false">
      <c r="A128" s="9" t="n">
        <v>127</v>
      </c>
      <c r="B128" s="9" t="s">
        <v>548</v>
      </c>
      <c r="C128" s="9" t="s">
        <v>530</v>
      </c>
      <c r="D128" s="10" t="s">
        <v>531</v>
      </c>
      <c r="E128" s="11" t="s">
        <v>559</v>
      </c>
      <c r="F128" s="15"/>
      <c r="G128" s="12" t="s">
        <v>62</v>
      </c>
      <c r="H128" s="13" t="n">
        <v>-0.952</v>
      </c>
      <c r="I128" s="14" t="s">
        <v>51</v>
      </c>
      <c r="J128" s="15" t="s">
        <v>52</v>
      </c>
      <c r="K128" s="9" t="n">
        <v>2</v>
      </c>
      <c r="L128" s="9"/>
      <c r="M128" s="16" t="s">
        <v>63</v>
      </c>
      <c r="N128" s="14"/>
      <c r="O128" s="17" t="s">
        <v>54</v>
      </c>
      <c r="P128" s="15" t="s">
        <v>64</v>
      </c>
      <c r="Q128" s="9"/>
      <c r="R128" s="18" t="s">
        <v>63</v>
      </c>
      <c r="S128" s="19"/>
      <c r="T128" s="15" t="str">
        <f aca="false">IF(R128="維持",J128,IF(R128="排除","無關新聞事件",IFERROR(INDEX(事件規則!$B$2:$B$53,MATCH(S128,事件規則!$A$2:$A$53,0)),"")))</f>
        <v>分析師降評</v>
      </c>
      <c r="U128" s="20" t="n">
        <f aca="false">IF(R128="維持",K128,IF(R128="排除",0,IFERROR(INDEX(事件規則!$C$2:$C$53,MATCH(S128,事件規則!$A$2:$A$53,0)),"")))</f>
        <v>2</v>
      </c>
      <c r="V128" s="21"/>
      <c r="W128" s="22"/>
      <c r="X128" s="10" t="str">
        <f aca="false">IF(AND(R128="修改",S128=""),"請選新事件代碼",IF(AND(R128&lt;&gt;"修改",S128&lt;&gt;""),"只有「修改」才需填代碼",""))</f>
        <v/>
      </c>
      <c r="Y128" s="21"/>
      <c r="Z128" s="22"/>
      <c r="AA128" s="12" t="s">
        <v>560</v>
      </c>
      <c r="AB128" s="12"/>
    </row>
    <row r="129" customFormat="false" ht="15" hidden="false" customHeight="false" outlineLevel="0" collapsed="false">
      <c r="A129" s="9" t="n">
        <v>128</v>
      </c>
      <c r="B129" s="9" t="s">
        <v>548</v>
      </c>
      <c r="C129" s="9" t="s">
        <v>521</v>
      </c>
      <c r="D129" s="10" t="s">
        <v>522</v>
      </c>
      <c r="E129" s="11" t="s">
        <v>561</v>
      </c>
      <c r="F129" s="15"/>
      <c r="G129" s="12" t="s">
        <v>50</v>
      </c>
      <c r="H129" s="13" t="n">
        <v>-0.934</v>
      </c>
      <c r="I129" s="14" t="s">
        <v>51</v>
      </c>
      <c r="J129" s="15" t="s">
        <v>52</v>
      </c>
      <c r="K129" s="9" t="n">
        <v>2</v>
      </c>
      <c r="L129" s="9"/>
      <c r="M129" s="16" t="s">
        <v>63</v>
      </c>
      <c r="N129" s="14"/>
      <c r="O129" s="17" t="s">
        <v>54</v>
      </c>
      <c r="P129" s="15" t="s">
        <v>64</v>
      </c>
      <c r="Q129" s="9"/>
      <c r="R129" s="18" t="s">
        <v>63</v>
      </c>
      <c r="S129" s="19"/>
      <c r="T129" s="15" t="str">
        <f aca="false">IF(R129="維持",J129,IF(R129="排除","無關新聞事件",IFERROR(INDEX(事件規則!$B$2:$B$53,MATCH(S129,事件規則!$A$2:$A$53,0)),"")))</f>
        <v>分析師降評</v>
      </c>
      <c r="U129" s="20" t="n">
        <f aca="false">IF(R129="維持",K129,IF(R129="排除",0,IFERROR(INDEX(事件規則!$C$2:$C$53,MATCH(S129,事件規則!$A$2:$A$53,0)),"")))</f>
        <v>2</v>
      </c>
      <c r="V129" s="21"/>
      <c r="W129" s="22"/>
      <c r="X129" s="10" t="str">
        <f aca="false">IF(AND(R129="修改",S129=""),"請選新事件代碼",IF(AND(R129&lt;&gt;"修改",S129&lt;&gt;""),"只有「修改」才需填代碼",""))</f>
        <v/>
      </c>
      <c r="Y129" s="21"/>
      <c r="Z129" s="22"/>
      <c r="AA129" s="12" t="s">
        <v>562</v>
      </c>
      <c r="AB129" s="12"/>
    </row>
    <row r="130" customFormat="false" ht="15" hidden="false" customHeight="false" outlineLevel="0" collapsed="false">
      <c r="A130" s="9" t="n">
        <v>129</v>
      </c>
      <c r="B130" s="9" t="s">
        <v>563</v>
      </c>
      <c r="C130" s="9" t="s">
        <v>530</v>
      </c>
      <c r="D130" s="10" t="s">
        <v>531</v>
      </c>
      <c r="E130" s="11" t="s">
        <v>564</v>
      </c>
      <c r="F130" s="15"/>
      <c r="G130" s="12" t="s">
        <v>62</v>
      </c>
      <c r="H130" s="13" t="n">
        <v>0.868</v>
      </c>
      <c r="I130" s="14" t="s">
        <v>51</v>
      </c>
      <c r="J130" s="15" t="s">
        <v>52</v>
      </c>
      <c r="K130" s="9" t="n">
        <v>2</v>
      </c>
      <c r="L130" s="9"/>
      <c r="M130" s="16" t="s">
        <v>63</v>
      </c>
      <c r="N130" s="14"/>
      <c r="O130" s="17" t="s">
        <v>54</v>
      </c>
      <c r="P130" s="15" t="s">
        <v>64</v>
      </c>
      <c r="Q130" s="9"/>
      <c r="R130" s="18" t="s">
        <v>63</v>
      </c>
      <c r="S130" s="19"/>
      <c r="T130" s="15" t="str">
        <f aca="false">IF(R130="維持",J130,IF(R130="排除","無關新聞事件",IFERROR(INDEX(事件規則!$B$2:$B$53,MATCH(S130,事件規則!$A$2:$A$53,0)),"")))</f>
        <v>分析師降評</v>
      </c>
      <c r="U130" s="20" t="n">
        <f aca="false">IF(R130="維持",K130,IF(R130="排除",0,IFERROR(INDEX(事件規則!$C$2:$C$53,MATCH(S130,事件規則!$A$2:$A$53,0)),"")))</f>
        <v>2</v>
      </c>
      <c r="V130" s="21"/>
      <c r="W130" s="22"/>
      <c r="X130" s="10" t="str">
        <f aca="false">IF(AND(R130="修改",S130=""),"請選新事件代碼",IF(AND(R130&lt;&gt;"修改",S130&lt;&gt;""),"只有「修改」才需填代碼",""))</f>
        <v/>
      </c>
      <c r="Y130" s="21"/>
      <c r="Z130" s="22"/>
      <c r="AA130" s="12" t="s">
        <v>565</v>
      </c>
      <c r="AB130" s="12"/>
    </row>
    <row r="131" customFormat="false" ht="29.85" hidden="false" customHeight="false" outlineLevel="0" collapsed="false">
      <c r="A131" s="9" t="n">
        <v>130</v>
      </c>
      <c r="B131" s="9" t="s">
        <v>566</v>
      </c>
      <c r="C131" s="9" t="s">
        <v>567</v>
      </c>
      <c r="D131" s="10" t="s">
        <v>568</v>
      </c>
      <c r="E131" s="11" t="s">
        <v>569</v>
      </c>
      <c r="F131" s="15" t="s">
        <v>570</v>
      </c>
      <c r="G131" s="12" t="s">
        <v>200</v>
      </c>
      <c r="H131" s="13" t="n">
        <v>-0.935</v>
      </c>
      <c r="I131" s="14" t="s">
        <v>51</v>
      </c>
      <c r="J131" s="15" t="s">
        <v>52</v>
      </c>
      <c r="K131" s="9" t="n">
        <v>2</v>
      </c>
      <c r="L131" s="9"/>
      <c r="M131" s="16" t="s">
        <v>63</v>
      </c>
      <c r="N131" s="14"/>
      <c r="O131" s="17" t="s">
        <v>54</v>
      </c>
      <c r="P131" s="15" t="s">
        <v>195</v>
      </c>
      <c r="Q131" s="9"/>
      <c r="R131" s="18" t="s">
        <v>63</v>
      </c>
      <c r="S131" s="19"/>
      <c r="T131" s="15" t="str">
        <f aca="false">IF(R131="維持",J131,IF(R131="排除","無關新聞事件",IFERROR(INDEX(事件規則!$B$2:$B$53,MATCH(S131,事件規則!$A$2:$A$53,0)),"")))</f>
        <v>分析師降評</v>
      </c>
      <c r="U131" s="20" t="n">
        <f aca="false">IF(R131="維持",K131,IF(R131="排除",0,IFERROR(INDEX(事件規則!$C$2:$C$53,MATCH(S131,事件規則!$A$2:$A$53,0)),"")))</f>
        <v>2</v>
      </c>
      <c r="V131" s="21"/>
      <c r="W131" s="22"/>
      <c r="X131" s="10" t="str">
        <f aca="false">IF(AND(R131="修改",S131=""),"請選新事件代碼",IF(AND(R131&lt;&gt;"修改",S131&lt;&gt;""),"只有「修改」才需填代碼",""))</f>
        <v/>
      </c>
      <c r="Y131" s="21"/>
      <c r="Z131" s="22"/>
      <c r="AA131" s="12" t="s">
        <v>571</v>
      </c>
      <c r="AB131" s="12"/>
    </row>
    <row r="132" customFormat="false" ht="29.85" hidden="false" customHeight="false" outlineLevel="0" collapsed="false">
      <c r="A132" s="9" t="n">
        <v>131</v>
      </c>
      <c r="B132" s="9" t="s">
        <v>566</v>
      </c>
      <c r="C132" s="9" t="s">
        <v>572</v>
      </c>
      <c r="D132" s="10" t="s">
        <v>573</v>
      </c>
      <c r="E132" s="11" t="s">
        <v>574</v>
      </c>
      <c r="F132" s="10" t="s">
        <v>575</v>
      </c>
      <c r="G132" s="12" t="s">
        <v>194</v>
      </c>
      <c r="H132" s="13" t="n">
        <v>-0.617</v>
      </c>
      <c r="I132" s="14" t="s">
        <v>51</v>
      </c>
      <c r="J132" s="15" t="s">
        <v>52</v>
      </c>
      <c r="K132" s="9" t="n">
        <v>2</v>
      </c>
      <c r="L132" s="9"/>
      <c r="M132" s="16" t="s">
        <v>63</v>
      </c>
      <c r="N132" s="14"/>
      <c r="O132" s="17" t="s">
        <v>54</v>
      </c>
      <c r="P132" s="15" t="s">
        <v>195</v>
      </c>
      <c r="Q132" s="9"/>
      <c r="R132" s="18" t="s">
        <v>63</v>
      </c>
      <c r="S132" s="19"/>
      <c r="T132" s="15" t="str">
        <f aca="false">IF(R132="維持",J132,IF(R132="排除","無關新聞事件",IFERROR(INDEX(事件規則!$B$2:$B$53,MATCH(S132,事件規則!$A$2:$A$53,0)),"")))</f>
        <v>分析師降評</v>
      </c>
      <c r="U132" s="20" t="n">
        <f aca="false">IF(R132="維持",K132,IF(R132="排除",0,IFERROR(INDEX(事件規則!$C$2:$C$53,MATCH(S132,事件規則!$A$2:$A$53,0)),"")))</f>
        <v>2</v>
      </c>
      <c r="V132" s="21"/>
      <c r="W132" s="22"/>
      <c r="X132" s="10" t="str">
        <f aca="false">IF(AND(R132="修改",S132=""),"請選新事件代碼",IF(AND(R132&lt;&gt;"修改",S132&lt;&gt;""),"只有「修改」才需填代碼",""))</f>
        <v/>
      </c>
      <c r="Y132" s="21"/>
      <c r="Z132" s="22"/>
      <c r="AA132" s="12" t="s">
        <v>576</v>
      </c>
      <c r="AB132" s="12"/>
    </row>
    <row r="133" customFormat="false" ht="29.85" hidden="false" customHeight="false" outlineLevel="0" collapsed="false">
      <c r="A133" s="9" t="n">
        <v>132</v>
      </c>
      <c r="B133" s="9" t="s">
        <v>566</v>
      </c>
      <c r="C133" s="9" t="s">
        <v>577</v>
      </c>
      <c r="D133" s="10" t="s">
        <v>578</v>
      </c>
      <c r="E133" s="11" t="s">
        <v>579</v>
      </c>
      <c r="F133" s="15" t="s">
        <v>580</v>
      </c>
      <c r="G133" s="12" t="s">
        <v>194</v>
      </c>
      <c r="H133" s="13" t="n">
        <v>-0.666</v>
      </c>
      <c r="I133" s="14" t="s">
        <v>51</v>
      </c>
      <c r="J133" s="15" t="s">
        <v>52</v>
      </c>
      <c r="K133" s="9" t="n">
        <v>2</v>
      </c>
      <c r="L133" s="9"/>
      <c r="M133" s="16" t="s">
        <v>63</v>
      </c>
      <c r="N133" s="14"/>
      <c r="O133" s="17" t="s">
        <v>54</v>
      </c>
      <c r="P133" s="15" t="s">
        <v>64</v>
      </c>
      <c r="Q133" s="9"/>
      <c r="R133" s="18" t="s">
        <v>63</v>
      </c>
      <c r="S133" s="19"/>
      <c r="T133" s="15" t="str">
        <f aca="false">IF(R133="維持",J133,IF(R133="排除","無關新聞事件",IFERROR(INDEX(事件規則!$B$2:$B$53,MATCH(S133,事件規則!$A$2:$A$53,0)),"")))</f>
        <v>分析師降評</v>
      </c>
      <c r="U133" s="20" t="n">
        <f aca="false">IF(R133="維持",K133,IF(R133="排除",0,IFERROR(INDEX(事件規則!$C$2:$C$53,MATCH(S133,事件規則!$A$2:$A$53,0)),"")))</f>
        <v>2</v>
      </c>
      <c r="V133" s="21"/>
      <c r="W133" s="22"/>
      <c r="X133" s="10" t="str">
        <f aca="false">IF(AND(R133="修改",S133=""),"請選新事件代碼",IF(AND(R133&lt;&gt;"修改",S133&lt;&gt;""),"只有「修改」才需填代碼",""))</f>
        <v/>
      </c>
      <c r="Y133" s="21"/>
      <c r="Z133" s="22"/>
      <c r="AA133" s="12" t="s">
        <v>581</v>
      </c>
      <c r="AB133" s="12"/>
    </row>
    <row r="134" customFormat="false" ht="44" hidden="false" customHeight="false" outlineLevel="0" collapsed="false">
      <c r="A134" s="9" t="n">
        <v>133</v>
      </c>
      <c r="B134" s="9" t="s">
        <v>582</v>
      </c>
      <c r="C134" s="9" t="s">
        <v>583</v>
      </c>
      <c r="D134" s="10" t="s">
        <v>584</v>
      </c>
      <c r="E134" s="11" t="s">
        <v>585</v>
      </c>
      <c r="F134" s="15" t="s">
        <v>586</v>
      </c>
      <c r="G134" s="12" t="s">
        <v>50</v>
      </c>
      <c r="H134" s="13" t="n">
        <v>-0.491</v>
      </c>
      <c r="I134" s="14" t="s">
        <v>51</v>
      </c>
      <c r="J134" s="15" t="s">
        <v>52</v>
      </c>
      <c r="K134" s="9" t="n">
        <v>2</v>
      </c>
      <c r="L134" s="9"/>
      <c r="M134" s="16" t="s">
        <v>53</v>
      </c>
      <c r="N134" s="14"/>
      <c r="O134" s="17" t="s">
        <v>54</v>
      </c>
      <c r="P134" s="15" t="s">
        <v>55</v>
      </c>
      <c r="Q134" s="9"/>
      <c r="R134" s="18" t="s">
        <v>53</v>
      </c>
      <c r="S134" s="19"/>
      <c r="T134" s="15" t="str">
        <f aca="false">IF(R134="維持",J134,IF(R134="排除","無關新聞事件",IFERROR(INDEX(事件規則!$B$2:$B$53,MATCH(S134,事件規則!$A$2:$A$53,0)),"")))</f>
        <v>無關新聞事件</v>
      </c>
      <c r="U134" s="20" t="n">
        <f aca="false">IF(R134="維持",K134,IF(R134="排除",0,IFERROR(INDEX(事件規則!$C$2:$C$53,MATCH(S134,事件規則!$A$2:$A$53,0)),"")))</f>
        <v>0</v>
      </c>
      <c r="V134" s="21"/>
      <c r="W134" s="22"/>
      <c r="X134" s="10" t="str">
        <f aca="false">IF(AND(R134="修改",S134=""),"請選新事件代碼",IF(AND(R134&lt;&gt;"修改",S134&lt;&gt;""),"只有「修改」才需填代碼",""))</f>
        <v/>
      </c>
      <c r="Y134" s="21"/>
      <c r="Z134" s="22"/>
      <c r="AA134" s="12" t="s">
        <v>587</v>
      </c>
      <c r="AB134" s="12"/>
    </row>
    <row r="135" customFormat="false" ht="29.85" hidden="false" customHeight="false" outlineLevel="0" collapsed="false">
      <c r="A135" s="9" t="n">
        <v>134</v>
      </c>
      <c r="B135" s="9" t="s">
        <v>582</v>
      </c>
      <c r="C135" s="9" t="s">
        <v>588</v>
      </c>
      <c r="D135" s="10" t="s">
        <v>589</v>
      </c>
      <c r="E135" s="11" t="s">
        <v>590</v>
      </c>
      <c r="F135" s="15" t="s">
        <v>591</v>
      </c>
      <c r="G135" s="12" t="s">
        <v>455</v>
      </c>
      <c r="H135" s="13" t="n">
        <v>-0.911</v>
      </c>
      <c r="I135" s="14" t="s">
        <v>51</v>
      </c>
      <c r="J135" s="15" t="s">
        <v>52</v>
      </c>
      <c r="K135" s="9" t="n">
        <v>2</v>
      </c>
      <c r="L135" s="9"/>
      <c r="M135" s="16" t="s">
        <v>63</v>
      </c>
      <c r="N135" s="14"/>
      <c r="O135" s="17" t="s">
        <v>54</v>
      </c>
      <c r="P135" s="15" t="s">
        <v>64</v>
      </c>
      <c r="Q135" s="9"/>
      <c r="R135" s="18" t="s">
        <v>63</v>
      </c>
      <c r="S135" s="19"/>
      <c r="T135" s="15" t="str">
        <f aca="false">IF(R135="維持",J135,IF(R135="排除","無關新聞事件",IFERROR(INDEX(事件規則!$B$2:$B$53,MATCH(S135,事件規則!$A$2:$A$53,0)),"")))</f>
        <v>分析師降評</v>
      </c>
      <c r="U135" s="20" t="n">
        <f aca="false">IF(R135="維持",K135,IF(R135="排除",0,IFERROR(INDEX(事件規則!$C$2:$C$53,MATCH(S135,事件規則!$A$2:$A$53,0)),"")))</f>
        <v>2</v>
      </c>
      <c r="V135" s="21"/>
      <c r="W135" s="22"/>
      <c r="X135" s="10" t="str">
        <f aca="false">IF(AND(R135="修改",S135=""),"請選新事件代碼",IF(AND(R135&lt;&gt;"修改",S135&lt;&gt;""),"只有「修改」才需填代碼",""))</f>
        <v/>
      </c>
      <c r="Y135" s="21"/>
      <c r="Z135" s="22"/>
      <c r="AA135" s="12" t="s">
        <v>592</v>
      </c>
      <c r="AB135" s="12"/>
    </row>
    <row r="136" customFormat="false" ht="29.85" hidden="false" customHeight="false" outlineLevel="0" collapsed="false">
      <c r="A136" s="9" t="n">
        <v>135</v>
      </c>
      <c r="B136" s="9" t="s">
        <v>582</v>
      </c>
      <c r="C136" s="9" t="s">
        <v>588</v>
      </c>
      <c r="D136" s="10" t="s">
        <v>589</v>
      </c>
      <c r="E136" s="11" t="s">
        <v>593</v>
      </c>
      <c r="F136" s="10" t="s">
        <v>594</v>
      </c>
      <c r="G136" s="12" t="s">
        <v>62</v>
      </c>
      <c r="H136" s="13" t="n">
        <v>-0.761</v>
      </c>
      <c r="I136" s="14" t="s">
        <v>51</v>
      </c>
      <c r="J136" s="15" t="s">
        <v>52</v>
      </c>
      <c r="K136" s="9" t="n">
        <v>2</v>
      </c>
      <c r="L136" s="9"/>
      <c r="M136" s="16" t="s">
        <v>63</v>
      </c>
      <c r="N136" s="14"/>
      <c r="O136" s="17" t="s">
        <v>54</v>
      </c>
      <c r="P136" s="15" t="s">
        <v>64</v>
      </c>
      <c r="Q136" s="9"/>
      <c r="R136" s="18" t="s">
        <v>63</v>
      </c>
      <c r="S136" s="19"/>
      <c r="T136" s="15" t="str">
        <f aca="false">IF(R136="維持",J136,IF(R136="排除","無關新聞事件",IFERROR(INDEX(事件規則!$B$2:$B$53,MATCH(S136,事件規則!$A$2:$A$53,0)),"")))</f>
        <v>分析師降評</v>
      </c>
      <c r="U136" s="20" t="n">
        <f aca="false">IF(R136="維持",K136,IF(R136="排除",0,IFERROR(INDEX(事件規則!$C$2:$C$53,MATCH(S136,事件規則!$A$2:$A$53,0)),"")))</f>
        <v>2</v>
      </c>
      <c r="V136" s="21"/>
      <c r="W136" s="22"/>
      <c r="X136" s="10" t="str">
        <f aca="false">IF(AND(R136="修改",S136=""),"請選新事件代碼",IF(AND(R136&lt;&gt;"修改",S136&lt;&gt;""),"只有「修改」才需填代碼",""))</f>
        <v/>
      </c>
      <c r="Y136" s="21"/>
      <c r="Z136" s="22"/>
      <c r="AA136" s="12" t="s">
        <v>595</v>
      </c>
      <c r="AB136" s="12"/>
    </row>
    <row r="137" customFormat="false" ht="29.85" hidden="false" customHeight="false" outlineLevel="0" collapsed="false">
      <c r="A137" s="9" t="n">
        <v>136</v>
      </c>
      <c r="B137" s="9" t="s">
        <v>582</v>
      </c>
      <c r="C137" s="9" t="s">
        <v>414</v>
      </c>
      <c r="D137" s="10" t="s">
        <v>415</v>
      </c>
      <c r="E137" s="11" t="s">
        <v>596</v>
      </c>
      <c r="F137" s="15" t="s">
        <v>597</v>
      </c>
      <c r="G137" s="12" t="s">
        <v>62</v>
      </c>
      <c r="H137" s="13" t="n">
        <v>-0.053</v>
      </c>
      <c r="I137" s="14" t="s">
        <v>51</v>
      </c>
      <c r="J137" s="15" t="s">
        <v>52</v>
      </c>
      <c r="K137" s="9" t="n">
        <v>2</v>
      </c>
      <c r="L137" s="9"/>
      <c r="M137" s="16" t="s">
        <v>63</v>
      </c>
      <c r="N137" s="14"/>
      <c r="O137" s="17" t="s">
        <v>54</v>
      </c>
      <c r="P137" s="15" t="s">
        <v>64</v>
      </c>
      <c r="Q137" s="9"/>
      <c r="R137" s="18" t="s">
        <v>63</v>
      </c>
      <c r="S137" s="19"/>
      <c r="T137" s="15" t="str">
        <f aca="false">IF(R137="維持",J137,IF(R137="排除","無關新聞事件",IFERROR(INDEX(事件規則!$B$2:$B$53,MATCH(S137,事件規則!$A$2:$A$53,0)),"")))</f>
        <v>分析師降評</v>
      </c>
      <c r="U137" s="20" t="n">
        <f aca="false">IF(R137="維持",K137,IF(R137="排除",0,IFERROR(INDEX(事件規則!$C$2:$C$53,MATCH(S137,事件規則!$A$2:$A$53,0)),"")))</f>
        <v>2</v>
      </c>
      <c r="V137" s="21"/>
      <c r="W137" s="22"/>
      <c r="X137" s="10" t="str">
        <f aca="false">IF(AND(R137="修改",S137=""),"請選新事件代碼",IF(AND(R137&lt;&gt;"修改",S137&lt;&gt;""),"只有「修改」才需填代碼",""))</f>
        <v/>
      </c>
      <c r="Y137" s="21"/>
      <c r="Z137" s="22"/>
      <c r="AA137" s="12" t="s">
        <v>598</v>
      </c>
      <c r="AB137" s="12"/>
    </row>
    <row r="138" customFormat="false" ht="29.85" hidden="false" customHeight="false" outlineLevel="0" collapsed="false">
      <c r="A138" s="9" t="n">
        <v>137</v>
      </c>
      <c r="B138" s="9" t="s">
        <v>582</v>
      </c>
      <c r="C138" s="9" t="s">
        <v>572</v>
      </c>
      <c r="D138" s="10" t="s">
        <v>573</v>
      </c>
      <c r="E138" s="11" t="s">
        <v>599</v>
      </c>
      <c r="F138" s="10" t="s">
        <v>600</v>
      </c>
      <c r="G138" s="12" t="s">
        <v>194</v>
      </c>
      <c r="H138" s="13" t="n">
        <v>-0.473</v>
      </c>
      <c r="I138" s="14" t="s">
        <v>51</v>
      </c>
      <c r="J138" s="15" t="s">
        <v>52</v>
      </c>
      <c r="K138" s="9" t="n">
        <v>2</v>
      </c>
      <c r="L138" s="9"/>
      <c r="M138" s="16" t="s">
        <v>63</v>
      </c>
      <c r="N138" s="14"/>
      <c r="O138" s="17" t="s">
        <v>54</v>
      </c>
      <c r="P138" s="15" t="s">
        <v>195</v>
      </c>
      <c r="Q138" s="9"/>
      <c r="R138" s="18" t="s">
        <v>63</v>
      </c>
      <c r="S138" s="19"/>
      <c r="T138" s="15" t="str">
        <f aca="false">IF(R138="維持",J138,IF(R138="排除","無關新聞事件",IFERROR(INDEX(事件規則!$B$2:$B$53,MATCH(S138,事件規則!$A$2:$A$53,0)),"")))</f>
        <v>分析師降評</v>
      </c>
      <c r="U138" s="20" t="n">
        <f aca="false">IF(R138="維持",K138,IF(R138="排除",0,IFERROR(INDEX(事件規則!$C$2:$C$53,MATCH(S138,事件規則!$A$2:$A$53,0)),"")))</f>
        <v>2</v>
      </c>
      <c r="V138" s="21"/>
      <c r="W138" s="22"/>
      <c r="X138" s="10" t="str">
        <f aca="false">IF(AND(R138="修改",S138=""),"請選新事件代碼",IF(AND(R138&lt;&gt;"修改",S138&lt;&gt;""),"只有「修改」才需填代碼",""))</f>
        <v/>
      </c>
      <c r="Y138" s="21"/>
      <c r="Z138" s="22"/>
      <c r="AA138" s="12" t="s">
        <v>601</v>
      </c>
      <c r="AB138" s="12"/>
    </row>
    <row r="139" customFormat="false" ht="29.85" hidden="false" customHeight="false" outlineLevel="0" collapsed="false">
      <c r="A139" s="9" t="n">
        <v>138</v>
      </c>
      <c r="B139" s="9" t="s">
        <v>602</v>
      </c>
      <c r="C139" s="9" t="s">
        <v>603</v>
      </c>
      <c r="D139" s="10" t="s">
        <v>604</v>
      </c>
      <c r="E139" s="11" t="s">
        <v>605</v>
      </c>
      <c r="F139" s="15" t="s">
        <v>606</v>
      </c>
      <c r="G139" s="12" t="s">
        <v>74</v>
      </c>
      <c r="H139" s="13" t="n">
        <v>-0.747</v>
      </c>
      <c r="I139" s="14" t="s">
        <v>51</v>
      </c>
      <c r="J139" s="15" t="s">
        <v>52</v>
      </c>
      <c r="K139" s="9" t="n">
        <v>2</v>
      </c>
      <c r="L139" s="9"/>
      <c r="M139" s="16" t="s">
        <v>63</v>
      </c>
      <c r="N139" s="14"/>
      <c r="O139" s="17" t="s">
        <v>54</v>
      </c>
      <c r="P139" s="15" t="s">
        <v>195</v>
      </c>
      <c r="Q139" s="9"/>
      <c r="R139" s="18" t="s">
        <v>63</v>
      </c>
      <c r="S139" s="19"/>
      <c r="T139" s="15" t="str">
        <f aca="false">IF(R139="維持",J139,IF(R139="排除","無關新聞事件",IFERROR(INDEX(事件規則!$B$2:$B$53,MATCH(S139,事件規則!$A$2:$A$53,0)),"")))</f>
        <v>分析師降評</v>
      </c>
      <c r="U139" s="20" t="n">
        <f aca="false">IF(R139="維持",K139,IF(R139="排除",0,IFERROR(INDEX(事件規則!$C$2:$C$53,MATCH(S139,事件規則!$A$2:$A$53,0)),"")))</f>
        <v>2</v>
      </c>
      <c r="V139" s="21"/>
      <c r="W139" s="22"/>
      <c r="X139" s="10" t="str">
        <f aca="false">IF(AND(R139="修改",S139=""),"請選新事件代碼",IF(AND(R139&lt;&gt;"修改",S139&lt;&gt;""),"只有「修改」才需填代碼",""))</f>
        <v/>
      </c>
      <c r="Y139" s="21"/>
      <c r="Z139" s="22"/>
      <c r="AA139" s="12" t="s">
        <v>607</v>
      </c>
      <c r="AB139" s="12"/>
    </row>
    <row r="140" customFormat="false" ht="29.85" hidden="false" customHeight="false" outlineLevel="0" collapsed="false">
      <c r="A140" s="9" t="n">
        <v>139</v>
      </c>
      <c r="B140" s="9" t="s">
        <v>602</v>
      </c>
      <c r="C140" s="9" t="s">
        <v>608</v>
      </c>
      <c r="D140" s="10" t="s">
        <v>609</v>
      </c>
      <c r="E140" s="11" t="s">
        <v>610</v>
      </c>
      <c r="F140" s="15" t="s">
        <v>611</v>
      </c>
      <c r="G140" s="12" t="s">
        <v>74</v>
      </c>
      <c r="H140" s="13" t="n">
        <v>-0.781</v>
      </c>
      <c r="I140" s="14" t="s">
        <v>51</v>
      </c>
      <c r="J140" s="15" t="s">
        <v>52</v>
      </c>
      <c r="K140" s="9" t="n">
        <v>2</v>
      </c>
      <c r="L140" s="9"/>
      <c r="M140" s="16" t="s">
        <v>63</v>
      </c>
      <c r="N140" s="14"/>
      <c r="O140" s="17" t="s">
        <v>54</v>
      </c>
      <c r="P140" s="15" t="s">
        <v>195</v>
      </c>
      <c r="Q140" s="9"/>
      <c r="R140" s="18" t="s">
        <v>63</v>
      </c>
      <c r="S140" s="19"/>
      <c r="T140" s="15" t="str">
        <f aca="false">IF(R140="維持",J140,IF(R140="排除","無關新聞事件",IFERROR(INDEX(事件規則!$B$2:$B$53,MATCH(S140,事件規則!$A$2:$A$53,0)),"")))</f>
        <v>分析師降評</v>
      </c>
      <c r="U140" s="20" t="n">
        <f aca="false">IF(R140="維持",K140,IF(R140="排除",0,IFERROR(INDEX(事件規則!$C$2:$C$53,MATCH(S140,事件規則!$A$2:$A$53,0)),"")))</f>
        <v>2</v>
      </c>
      <c r="V140" s="21"/>
      <c r="W140" s="22"/>
      <c r="X140" s="10" t="str">
        <f aca="false">IF(AND(R140="修改",S140=""),"請選新事件代碼",IF(AND(R140&lt;&gt;"修改",S140&lt;&gt;""),"只有「修改」才需填代碼",""))</f>
        <v/>
      </c>
      <c r="Y140" s="21"/>
      <c r="Z140" s="22"/>
      <c r="AA140" s="12" t="s">
        <v>612</v>
      </c>
      <c r="AB140" s="12"/>
    </row>
    <row r="141" customFormat="false" ht="29.85" hidden="false" customHeight="false" outlineLevel="0" collapsed="false">
      <c r="A141" s="9" t="n">
        <v>140</v>
      </c>
      <c r="B141" s="9" t="s">
        <v>602</v>
      </c>
      <c r="C141" s="9" t="s">
        <v>613</v>
      </c>
      <c r="D141" s="10" t="s">
        <v>614</v>
      </c>
      <c r="E141" s="11" t="s">
        <v>615</v>
      </c>
      <c r="F141" s="10" t="s">
        <v>616</v>
      </c>
      <c r="G141" s="12" t="s">
        <v>617</v>
      </c>
      <c r="H141" s="13" t="n">
        <v>-0.96</v>
      </c>
      <c r="I141" s="14" t="s">
        <v>51</v>
      </c>
      <c r="J141" s="15" t="s">
        <v>52</v>
      </c>
      <c r="K141" s="9" t="n">
        <v>2</v>
      </c>
      <c r="L141" s="9"/>
      <c r="M141" s="16" t="s">
        <v>63</v>
      </c>
      <c r="N141" s="14"/>
      <c r="O141" s="17" t="s">
        <v>54</v>
      </c>
      <c r="P141" s="15" t="s">
        <v>64</v>
      </c>
      <c r="Q141" s="9"/>
      <c r="R141" s="18" t="s">
        <v>63</v>
      </c>
      <c r="S141" s="19"/>
      <c r="T141" s="15" t="str">
        <f aca="false">IF(R141="維持",J141,IF(R141="排除","無關新聞事件",IFERROR(INDEX(事件規則!$B$2:$B$53,MATCH(S141,事件規則!$A$2:$A$53,0)),"")))</f>
        <v>分析師降評</v>
      </c>
      <c r="U141" s="20" t="n">
        <f aca="false">IF(R141="維持",K141,IF(R141="排除",0,IFERROR(INDEX(事件規則!$C$2:$C$53,MATCH(S141,事件規則!$A$2:$A$53,0)),"")))</f>
        <v>2</v>
      </c>
      <c r="V141" s="21"/>
      <c r="W141" s="22"/>
      <c r="X141" s="10" t="str">
        <f aca="false">IF(AND(R141="修改",S141=""),"請選新事件代碼",IF(AND(R141&lt;&gt;"修改",S141&lt;&gt;""),"只有「修改」才需填代碼",""))</f>
        <v/>
      </c>
      <c r="Y141" s="21"/>
      <c r="Z141" s="22"/>
      <c r="AA141" s="12" t="s">
        <v>618</v>
      </c>
      <c r="AB141" s="12"/>
    </row>
    <row r="142" customFormat="false" ht="29.85" hidden="false" customHeight="false" outlineLevel="0" collapsed="false">
      <c r="A142" s="9" t="n">
        <v>141</v>
      </c>
      <c r="B142" s="9" t="s">
        <v>602</v>
      </c>
      <c r="C142" s="9" t="s">
        <v>619</v>
      </c>
      <c r="D142" s="10" t="s">
        <v>620</v>
      </c>
      <c r="E142" s="11" t="s">
        <v>621</v>
      </c>
      <c r="F142" s="15" t="s">
        <v>622</v>
      </c>
      <c r="G142" s="12" t="s">
        <v>119</v>
      </c>
      <c r="H142" s="13" t="n">
        <v>-0.797</v>
      </c>
      <c r="I142" s="14" t="s">
        <v>51</v>
      </c>
      <c r="J142" s="15" t="s">
        <v>52</v>
      </c>
      <c r="K142" s="9" t="n">
        <v>2</v>
      </c>
      <c r="L142" s="9"/>
      <c r="M142" s="16" t="s">
        <v>63</v>
      </c>
      <c r="N142" s="14"/>
      <c r="O142" s="17" t="s">
        <v>54</v>
      </c>
      <c r="P142" s="15" t="s">
        <v>195</v>
      </c>
      <c r="Q142" s="9"/>
      <c r="R142" s="18" t="s">
        <v>63</v>
      </c>
      <c r="S142" s="19"/>
      <c r="T142" s="15" t="str">
        <f aca="false">IF(R142="維持",J142,IF(R142="排除","無關新聞事件",IFERROR(INDEX(事件規則!$B$2:$B$53,MATCH(S142,事件規則!$A$2:$A$53,0)),"")))</f>
        <v>分析師降評</v>
      </c>
      <c r="U142" s="20" t="n">
        <f aca="false">IF(R142="維持",K142,IF(R142="排除",0,IFERROR(INDEX(事件規則!$C$2:$C$53,MATCH(S142,事件規則!$A$2:$A$53,0)),"")))</f>
        <v>2</v>
      </c>
      <c r="V142" s="21"/>
      <c r="W142" s="22"/>
      <c r="X142" s="10" t="str">
        <f aca="false">IF(AND(R142="修改",S142=""),"請選新事件代碼",IF(AND(R142&lt;&gt;"修改",S142&lt;&gt;""),"只有「修改」才需填代碼",""))</f>
        <v/>
      </c>
      <c r="Y142" s="21"/>
      <c r="Z142" s="22"/>
      <c r="AA142" s="12" t="s">
        <v>623</v>
      </c>
      <c r="AB142" s="12"/>
    </row>
    <row r="143" customFormat="false" ht="44" hidden="false" customHeight="false" outlineLevel="0" collapsed="false">
      <c r="A143" s="9" t="n">
        <v>142</v>
      </c>
      <c r="B143" s="9" t="s">
        <v>602</v>
      </c>
      <c r="C143" s="9" t="s">
        <v>624</v>
      </c>
      <c r="D143" s="10" t="s">
        <v>625</v>
      </c>
      <c r="E143" s="11" t="s">
        <v>626</v>
      </c>
      <c r="F143" s="10" t="s">
        <v>627</v>
      </c>
      <c r="G143" s="12" t="s">
        <v>125</v>
      </c>
      <c r="H143" s="13" t="n">
        <v>-0.879</v>
      </c>
      <c r="I143" s="14" t="s">
        <v>51</v>
      </c>
      <c r="J143" s="15" t="s">
        <v>52</v>
      </c>
      <c r="K143" s="9" t="n">
        <v>2</v>
      </c>
      <c r="L143" s="9"/>
      <c r="M143" s="16" t="s">
        <v>53</v>
      </c>
      <c r="N143" s="14"/>
      <c r="O143" s="17" t="s">
        <v>54</v>
      </c>
      <c r="P143" s="15" t="s">
        <v>55</v>
      </c>
      <c r="Q143" s="9"/>
      <c r="R143" s="18" t="s">
        <v>53</v>
      </c>
      <c r="S143" s="19"/>
      <c r="T143" s="15" t="str">
        <f aca="false">IF(R143="維持",J143,IF(R143="排除","無關新聞事件",IFERROR(INDEX(事件規則!$B$2:$B$53,MATCH(S143,事件規則!$A$2:$A$53,0)),"")))</f>
        <v>無關新聞事件</v>
      </c>
      <c r="U143" s="20" t="n">
        <f aca="false">IF(R143="維持",K143,IF(R143="排除",0,IFERROR(INDEX(事件規則!$C$2:$C$53,MATCH(S143,事件規則!$A$2:$A$53,0)),"")))</f>
        <v>0</v>
      </c>
      <c r="V143" s="21"/>
      <c r="W143" s="22"/>
      <c r="X143" s="10" t="str">
        <f aca="false">IF(AND(R143="修改",S143=""),"請選新事件代碼",IF(AND(R143&lt;&gt;"修改",S143&lt;&gt;""),"只有「修改」才需填代碼",""))</f>
        <v/>
      </c>
      <c r="Y143" s="21"/>
      <c r="Z143" s="22"/>
      <c r="AA143" s="12" t="s">
        <v>628</v>
      </c>
      <c r="AB143" s="12"/>
    </row>
    <row r="144" customFormat="false" ht="29.85" hidden="false" customHeight="false" outlineLevel="0" collapsed="false">
      <c r="A144" s="9" t="n">
        <v>143</v>
      </c>
      <c r="B144" s="9" t="s">
        <v>602</v>
      </c>
      <c r="C144" s="9" t="s">
        <v>629</v>
      </c>
      <c r="D144" s="10" t="s">
        <v>630</v>
      </c>
      <c r="E144" s="11" t="s">
        <v>631</v>
      </c>
      <c r="F144" s="10" t="s">
        <v>632</v>
      </c>
      <c r="G144" s="12" t="s">
        <v>194</v>
      </c>
      <c r="H144" s="13" t="n">
        <v>-0.704</v>
      </c>
      <c r="I144" s="14" t="s">
        <v>51</v>
      </c>
      <c r="J144" s="15" t="s">
        <v>52</v>
      </c>
      <c r="K144" s="9" t="n">
        <v>2</v>
      </c>
      <c r="L144" s="9"/>
      <c r="M144" s="16" t="s">
        <v>63</v>
      </c>
      <c r="N144" s="14"/>
      <c r="O144" s="17" t="s">
        <v>54</v>
      </c>
      <c r="P144" s="15" t="s">
        <v>195</v>
      </c>
      <c r="Q144" s="9"/>
      <c r="R144" s="18" t="s">
        <v>63</v>
      </c>
      <c r="S144" s="19"/>
      <c r="T144" s="15" t="str">
        <f aca="false">IF(R144="維持",J144,IF(R144="排除","無關新聞事件",IFERROR(INDEX(事件規則!$B$2:$B$53,MATCH(S144,事件規則!$A$2:$A$53,0)),"")))</f>
        <v>分析師降評</v>
      </c>
      <c r="U144" s="20" t="n">
        <f aca="false">IF(R144="維持",K144,IF(R144="排除",0,IFERROR(INDEX(事件規則!$C$2:$C$53,MATCH(S144,事件規則!$A$2:$A$53,0)),"")))</f>
        <v>2</v>
      </c>
      <c r="V144" s="21"/>
      <c r="W144" s="22"/>
      <c r="X144" s="10" t="str">
        <f aca="false">IF(AND(R144="修改",S144=""),"請選新事件代碼",IF(AND(R144&lt;&gt;"修改",S144&lt;&gt;""),"只有「修改」才需填代碼",""))</f>
        <v/>
      </c>
      <c r="Y144" s="21"/>
      <c r="Z144" s="22"/>
      <c r="AA144" s="12" t="s">
        <v>633</v>
      </c>
      <c r="AB144" s="12"/>
    </row>
    <row r="145" customFormat="false" ht="29.85" hidden="false" customHeight="false" outlineLevel="0" collapsed="false">
      <c r="A145" s="9" t="n">
        <v>144</v>
      </c>
      <c r="B145" s="9" t="s">
        <v>602</v>
      </c>
      <c r="C145" s="9" t="s">
        <v>634</v>
      </c>
      <c r="D145" s="10" t="s">
        <v>635</v>
      </c>
      <c r="E145" s="11" t="s">
        <v>636</v>
      </c>
      <c r="F145" s="15" t="s">
        <v>637</v>
      </c>
      <c r="G145" s="12" t="s">
        <v>119</v>
      </c>
      <c r="H145" s="13" t="n">
        <v>-0.816</v>
      </c>
      <c r="I145" s="14" t="s">
        <v>51</v>
      </c>
      <c r="J145" s="15" t="s">
        <v>52</v>
      </c>
      <c r="K145" s="9" t="n">
        <v>2</v>
      </c>
      <c r="L145" s="9"/>
      <c r="M145" s="16" t="s">
        <v>63</v>
      </c>
      <c r="N145" s="14"/>
      <c r="O145" s="17" t="s">
        <v>54</v>
      </c>
      <c r="P145" s="15" t="s">
        <v>195</v>
      </c>
      <c r="Q145" s="9"/>
      <c r="R145" s="18" t="s">
        <v>63</v>
      </c>
      <c r="S145" s="19"/>
      <c r="T145" s="15" t="str">
        <f aca="false">IF(R145="維持",J145,IF(R145="排除","無關新聞事件",IFERROR(INDEX(事件規則!$B$2:$B$53,MATCH(S145,事件規則!$A$2:$A$53,0)),"")))</f>
        <v>分析師降評</v>
      </c>
      <c r="U145" s="20" t="n">
        <f aca="false">IF(R145="維持",K145,IF(R145="排除",0,IFERROR(INDEX(事件規則!$C$2:$C$53,MATCH(S145,事件規則!$A$2:$A$53,0)),"")))</f>
        <v>2</v>
      </c>
      <c r="V145" s="21"/>
      <c r="W145" s="22"/>
      <c r="X145" s="10" t="str">
        <f aca="false">IF(AND(R145="修改",S145=""),"請選新事件代碼",IF(AND(R145&lt;&gt;"修改",S145&lt;&gt;""),"只有「修改」才需填代碼",""))</f>
        <v/>
      </c>
      <c r="Y145" s="21"/>
      <c r="Z145" s="22"/>
      <c r="AA145" s="12" t="s">
        <v>638</v>
      </c>
      <c r="AB145" s="12"/>
    </row>
    <row r="146" customFormat="false" ht="29.85" hidden="false" customHeight="false" outlineLevel="0" collapsed="false">
      <c r="A146" s="9" t="n">
        <v>145</v>
      </c>
      <c r="B146" s="9" t="s">
        <v>602</v>
      </c>
      <c r="C146" s="9" t="s">
        <v>639</v>
      </c>
      <c r="D146" s="10" t="s">
        <v>640</v>
      </c>
      <c r="E146" s="11" t="s">
        <v>641</v>
      </c>
      <c r="F146" s="15" t="s">
        <v>642</v>
      </c>
      <c r="G146" s="12" t="s">
        <v>119</v>
      </c>
      <c r="H146" s="13" t="n">
        <v>-0.729</v>
      </c>
      <c r="I146" s="14" t="s">
        <v>51</v>
      </c>
      <c r="J146" s="15" t="s">
        <v>52</v>
      </c>
      <c r="K146" s="9" t="n">
        <v>2</v>
      </c>
      <c r="L146" s="9"/>
      <c r="M146" s="16" t="s">
        <v>63</v>
      </c>
      <c r="N146" s="14"/>
      <c r="O146" s="17" t="s">
        <v>54</v>
      </c>
      <c r="P146" s="15" t="s">
        <v>195</v>
      </c>
      <c r="Q146" s="9"/>
      <c r="R146" s="18" t="s">
        <v>63</v>
      </c>
      <c r="S146" s="19"/>
      <c r="T146" s="15" t="str">
        <f aca="false">IF(R146="維持",J146,IF(R146="排除","無關新聞事件",IFERROR(INDEX(事件規則!$B$2:$B$53,MATCH(S146,事件規則!$A$2:$A$53,0)),"")))</f>
        <v>分析師降評</v>
      </c>
      <c r="U146" s="20" t="n">
        <f aca="false">IF(R146="維持",K146,IF(R146="排除",0,IFERROR(INDEX(事件規則!$C$2:$C$53,MATCH(S146,事件規則!$A$2:$A$53,0)),"")))</f>
        <v>2</v>
      </c>
      <c r="V146" s="21"/>
      <c r="W146" s="22"/>
      <c r="X146" s="10" t="str">
        <f aca="false">IF(AND(R146="修改",S146=""),"請選新事件代碼",IF(AND(R146&lt;&gt;"修改",S146&lt;&gt;""),"只有「修改」才需填代碼",""))</f>
        <v/>
      </c>
      <c r="Y146" s="21"/>
      <c r="Z146" s="22"/>
      <c r="AA146" s="12" t="s">
        <v>643</v>
      </c>
      <c r="AB146" s="12"/>
    </row>
    <row r="147" customFormat="false" ht="44" hidden="false" customHeight="false" outlineLevel="0" collapsed="false">
      <c r="A147" s="9" t="n">
        <v>146</v>
      </c>
      <c r="B147" s="9" t="s">
        <v>602</v>
      </c>
      <c r="C147" s="9" t="s">
        <v>644</v>
      </c>
      <c r="D147" s="10" t="s">
        <v>645</v>
      </c>
      <c r="E147" s="11" t="s">
        <v>646</v>
      </c>
      <c r="F147" s="10" t="s">
        <v>647</v>
      </c>
      <c r="G147" s="12" t="s">
        <v>188</v>
      </c>
      <c r="H147" s="13" t="n">
        <v>-0.29</v>
      </c>
      <c r="I147" s="14" t="s">
        <v>51</v>
      </c>
      <c r="J147" s="15" t="s">
        <v>52</v>
      </c>
      <c r="K147" s="9" t="n">
        <v>2</v>
      </c>
      <c r="L147" s="9"/>
      <c r="M147" s="16" t="s">
        <v>63</v>
      </c>
      <c r="N147" s="14"/>
      <c r="O147" s="17" t="s">
        <v>54</v>
      </c>
      <c r="P147" s="15" t="s">
        <v>195</v>
      </c>
      <c r="Q147" s="9"/>
      <c r="R147" s="18" t="s">
        <v>63</v>
      </c>
      <c r="S147" s="19"/>
      <c r="T147" s="15" t="str">
        <f aca="false">IF(R147="維持",J147,IF(R147="排除","無關新聞事件",IFERROR(INDEX(事件規則!$B$2:$B$53,MATCH(S147,事件規則!$A$2:$A$53,0)),"")))</f>
        <v>分析師降評</v>
      </c>
      <c r="U147" s="20" t="n">
        <f aca="false">IF(R147="維持",K147,IF(R147="排除",0,IFERROR(INDEX(事件規則!$C$2:$C$53,MATCH(S147,事件規則!$A$2:$A$53,0)),"")))</f>
        <v>2</v>
      </c>
      <c r="V147" s="21"/>
      <c r="W147" s="22"/>
      <c r="X147" s="10" t="str">
        <f aca="false">IF(AND(R147="修改",S147=""),"請選新事件代碼",IF(AND(R147&lt;&gt;"修改",S147&lt;&gt;""),"只有「修改」才需填代碼",""))</f>
        <v/>
      </c>
      <c r="Y147" s="21"/>
      <c r="Z147" s="22"/>
      <c r="AA147" s="12" t="s">
        <v>648</v>
      </c>
      <c r="AB147" s="12"/>
    </row>
    <row r="148" customFormat="false" ht="29.85" hidden="false" customHeight="false" outlineLevel="0" collapsed="false">
      <c r="A148" s="9" t="n">
        <v>147</v>
      </c>
      <c r="B148" s="9" t="s">
        <v>602</v>
      </c>
      <c r="C148" s="9" t="s">
        <v>613</v>
      </c>
      <c r="D148" s="10" t="s">
        <v>614</v>
      </c>
      <c r="E148" s="11" t="s">
        <v>649</v>
      </c>
      <c r="F148" s="10" t="s">
        <v>650</v>
      </c>
      <c r="G148" s="12" t="s">
        <v>74</v>
      </c>
      <c r="H148" s="13" t="n">
        <v>-0.956</v>
      </c>
      <c r="I148" s="14" t="s">
        <v>51</v>
      </c>
      <c r="J148" s="15" t="s">
        <v>52</v>
      </c>
      <c r="K148" s="9" t="n">
        <v>2</v>
      </c>
      <c r="L148" s="9"/>
      <c r="M148" s="16" t="s">
        <v>63</v>
      </c>
      <c r="N148" s="14"/>
      <c r="O148" s="17" t="s">
        <v>54</v>
      </c>
      <c r="P148" s="15" t="s">
        <v>64</v>
      </c>
      <c r="Q148" s="9"/>
      <c r="R148" s="18" t="s">
        <v>63</v>
      </c>
      <c r="S148" s="19"/>
      <c r="T148" s="15" t="str">
        <f aca="false">IF(R148="維持",J148,IF(R148="排除","無關新聞事件",IFERROR(INDEX(事件規則!$B$2:$B$53,MATCH(S148,事件規則!$A$2:$A$53,0)),"")))</f>
        <v>分析師降評</v>
      </c>
      <c r="U148" s="20" t="n">
        <f aca="false">IF(R148="維持",K148,IF(R148="排除",0,IFERROR(INDEX(事件規則!$C$2:$C$53,MATCH(S148,事件規則!$A$2:$A$53,0)),"")))</f>
        <v>2</v>
      </c>
      <c r="V148" s="21"/>
      <c r="W148" s="22"/>
      <c r="X148" s="10" t="str">
        <f aca="false">IF(AND(R148="修改",S148=""),"請選新事件代碼",IF(AND(R148&lt;&gt;"修改",S148&lt;&gt;""),"只有「修改」才需填代碼",""))</f>
        <v/>
      </c>
      <c r="Y148" s="21"/>
      <c r="Z148" s="22"/>
      <c r="AA148" s="12" t="s">
        <v>651</v>
      </c>
      <c r="AB148" s="12"/>
    </row>
    <row r="149" customFormat="false" ht="29.85" hidden="false" customHeight="false" outlineLevel="0" collapsed="false">
      <c r="A149" s="9" t="n">
        <v>148</v>
      </c>
      <c r="B149" s="9" t="s">
        <v>602</v>
      </c>
      <c r="C149" s="9" t="s">
        <v>588</v>
      </c>
      <c r="D149" s="10" t="s">
        <v>589</v>
      </c>
      <c r="E149" s="11" t="s">
        <v>652</v>
      </c>
      <c r="F149" s="15" t="s">
        <v>653</v>
      </c>
      <c r="G149" s="12" t="s">
        <v>458</v>
      </c>
      <c r="H149" s="13" t="n">
        <v>-0.959</v>
      </c>
      <c r="I149" s="14" t="s">
        <v>51</v>
      </c>
      <c r="J149" s="15" t="s">
        <v>52</v>
      </c>
      <c r="K149" s="9" t="n">
        <v>2</v>
      </c>
      <c r="L149" s="9"/>
      <c r="M149" s="16" t="s">
        <v>63</v>
      </c>
      <c r="N149" s="14"/>
      <c r="O149" s="17" t="s">
        <v>54</v>
      </c>
      <c r="P149" s="15" t="s">
        <v>64</v>
      </c>
      <c r="Q149" s="9"/>
      <c r="R149" s="18" t="s">
        <v>63</v>
      </c>
      <c r="S149" s="19"/>
      <c r="T149" s="15" t="str">
        <f aca="false">IF(R149="維持",J149,IF(R149="排除","無關新聞事件",IFERROR(INDEX(事件規則!$B$2:$B$53,MATCH(S149,事件規則!$A$2:$A$53,0)),"")))</f>
        <v>分析師降評</v>
      </c>
      <c r="U149" s="20" t="n">
        <f aca="false">IF(R149="維持",K149,IF(R149="排除",0,IFERROR(INDEX(事件規則!$C$2:$C$53,MATCH(S149,事件規則!$A$2:$A$53,0)),"")))</f>
        <v>2</v>
      </c>
      <c r="V149" s="21"/>
      <c r="W149" s="22"/>
      <c r="X149" s="10" t="str">
        <f aca="false">IF(AND(R149="修改",S149=""),"請選新事件代碼",IF(AND(R149&lt;&gt;"修改",S149&lt;&gt;""),"只有「修改」才需填代碼",""))</f>
        <v/>
      </c>
      <c r="Y149" s="21"/>
      <c r="Z149" s="22"/>
      <c r="AA149" s="12" t="s">
        <v>654</v>
      </c>
      <c r="AB149" s="12"/>
    </row>
    <row r="150" customFormat="false" ht="15" hidden="false" customHeight="false" outlineLevel="0" collapsed="false">
      <c r="A150" s="9" t="n">
        <v>149</v>
      </c>
      <c r="B150" s="9" t="s">
        <v>602</v>
      </c>
      <c r="C150" s="9" t="s">
        <v>588</v>
      </c>
      <c r="D150" s="10" t="s">
        <v>589</v>
      </c>
      <c r="E150" s="11" t="s">
        <v>655</v>
      </c>
      <c r="F150" s="15" t="s">
        <v>656</v>
      </c>
      <c r="G150" s="12" t="s">
        <v>62</v>
      </c>
      <c r="H150" s="13" t="n">
        <v>-0.932</v>
      </c>
      <c r="I150" s="14" t="s">
        <v>51</v>
      </c>
      <c r="J150" s="15" t="s">
        <v>52</v>
      </c>
      <c r="K150" s="9" t="n">
        <v>2</v>
      </c>
      <c r="L150" s="9"/>
      <c r="M150" s="16" t="s">
        <v>63</v>
      </c>
      <c r="N150" s="14"/>
      <c r="O150" s="17" t="s">
        <v>54</v>
      </c>
      <c r="P150" s="15" t="s">
        <v>64</v>
      </c>
      <c r="Q150" s="9"/>
      <c r="R150" s="18" t="s">
        <v>63</v>
      </c>
      <c r="S150" s="19"/>
      <c r="T150" s="15" t="str">
        <f aca="false">IF(R150="維持",J150,IF(R150="排除","無關新聞事件",IFERROR(INDEX(事件規則!$B$2:$B$53,MATCH(S150,事件規則!$A$2:$A$53,0)),"")))</f>
        <v>分析師降評</v>
      </c>
      <c r="U150" s="20" t="n">
        <f aca="false">IF(R150="維持",K150,IF(R150="排除",0,IFERROR(INDEX(事件規則!$C$2:$C$53,MATCH(S150,事件規則!$A$2:$A$53,0)),"")))</f>
        <v>2</v>
      </c>
      <c r="V150" s="21"/>
      <c r="W150" s="22"/>
      <c r="X150" s="10" t="str">
        <f aca="false">IF(AND(R150="修改",S150=""),"請選新事件代碼",IF(AND(R150&lt;&gt;"修改",S150&lt;&gt;""),"只有「修改」才需填代碼",""))</f>
        <v/>
      </c>
      <c r="Y150" s="21"/>
      <c r="Z150" s="22"/>
      <c r="AA150" s="12" t="s">
        <v>657</v>
      </c>
      <c r="AB150" s="12"/>
    </row>
    <row r="151" customFormat="false" ht="29.85" hidden="false" customHeight="false" outlineLevel="0" collapsed="false">
      <c r="A151" s="9" t="n">
        <v>150</v>
      </c>
      <c r="B151" s="9" t="s">
        <v>602</v>
      </c>
      <c r="C151" s="9" t="s">
        <v>58</v>
      </c>
      <c r="D151" s="10" t="s">
        <v>59</v>
      </c>
      <c r="E151" s="11" t="s">
        <v>658</v>
      </c>
      <c r="F151" s="10" t="s">
        <v>659</v>
      </c>
      <c r="G151" s="12" t="s">
        <v>62</v>
      </c>
      <c r="H151" s="13" t="n">
        <v>-0.944</v>
      </c>
      <c r="I151" s="14" t="s">
        <v>51</v>
      </c>
      <c r="J151" s="15" t="s">
        <v>52</v>
      </c>
      <c r="K151" s="9" t="n">
        <v>2</v>
      </c>
      <c r="L151" s="9"/>
      <c r="M151" s="16" t="s">
        <v>63</v>
      </c>
      <c r="N151" s="14"/>
      <c r="O151" s="17" t="s">
        <v>54</v>
      </c>
      <c r="P151" s="15" t="s">
        <v>195</v>
      </c>
      <c r="Q151" s="9"/>
      <c r="R151" s="18" t="s">
        <v>63</v>
      </c>
      <c r="S151" s="19"/>
      <c r="T151" s="15" t="str">
        <f aca="false">IF(R151="維持",J151,IF(R151="排除","無關新聞事件",IFERROR(INDEX(事件規則!$B$2:$B$53,MATCH(S151,事件規則!$A$2:$A$53,0)),"")))</f>
        <v>分析師降評</v>
      </c>
      <c r="U151" s="20" t="n">
        <f aca="false">IF(R151="維持",K151,IF(R151="排除",0,IFERROR(INDEX(事件規則!$C$2:$C$53,MATCH(S151,事件規則!$A$2:$A$53,0)),"")))</f>
        <v>2</v>
      </c>
      <c r="V151" s="21"/>
      <c r="W151" s="22"/>
      <c r="X151" s="10" t="str">
        <f aca="false">IF(AND(R151="修改",S151=""),"請選新事件代碼",IF(AND(R151&lt;&gt;"修改",S151&lt;&gt;""),"只有「修改」才需填代碼",""))</f>
        <v/>
      </c>
      <c r="Y151" s="21"/>
      <c r="Z151" s="22"/>
      <c r="AA151" s="12" t="s">
        <v>660</v>
      </c>
      <c r="AB151" s="12"/>
    </row>
    <row r="152" customFormat="false" ht="29.85" hidden="false" customHeight="false" outlineLevel="0" collapsed="false">
      <c r="A152" s="9" t="n">
        <v>151</v>
      </c>
      <c r="B152" s="9" t="s">
        <v>602</v>
      </c>
      <c r="C152" s="9" t="s">
        <v>661</v>
      </c>
      <c r="D152" s="10" t="s">
        <v>662</v>
      </c>
      <c r="E152" s="11" t="s">
        <v>663</v>
      </c>
      <c r="F152" s="15" t="s">
        <v>664</v>
      </c>
      <c r="G152" s="12" t="s">
        <v>194</v>
      </c>
      <c r="H152" s="13" t="n">
        <v>-0.751</v>
      </c>
      <c r="I152" s="14" t="s">
        <v>51</v>
      </c>
      <c r="J152" s="15" t="s">
        <v>52</v>
      </c>
      <c r="K152" s="9" t="n">
        <v>2</v>
      </c>
      <c r="L152" s="9"/>
      <c r="M152" s="16" t="s">
        <v>63</v>
      </c>
      <c r="N152" s="14"/>
      <c r="O152" s="17" t="s">
        <v>54</v>
      </c>
      <c r="P152" s="15" t="s">
        <v>195</v>
      </c>
      <c r="Q152" s="9"/>
      <c r="R152" s="18" t="s">
        <v>63</v>
      </c>
      <c r="S152" s="19"/>
      <c r="T152" s="15" t="str">
        <f aca="false">IF(R152="維持",J152,IF(R152="排除","無關新聞事件",IFERROR(INDEX(事件規則!$B$2:$B$53,MATCH(S152,事件規則!$A$2:$A$53,0)),"")))</f>
        <v>分析師降評</v>
      </c>
      <c r="U152" s="20" t="n">
        <f aca="false">IF(R152="維持",K152,IF(R152="排除",0,IFERROR(INDEX(事件規則!$C$2:$C$53,MATCH(S152,事件規則!$A$2:$A$53,0)),"")))</f>
        <v>2</v>
      </c>
      <c r="V152" s="21"/>
      <c r="W152" s="22"/>
      <c r="X152" s="10" t="str">
        <f aca="false">IF(AND(R152="修改",S152=""),"請選新事件代碼",IF(AND(R152&lt;&gt;"修改",S152&lt;&gt;""),"只有「修改」才需填代碼",""))</f>
        <v/>
      </c>
      <c r="Y152" s="21"/>
      <c r="Z152" s="22"/>
      <c r="AA152" s="12" t="s">
        <v>665</v>
      </c>
      <c r="AB152" s="12"/>
    </row>
    <row r="153" customFormat="false" ht="44" hidden="false" customHeight="false" outlineLevel="0" collapsed="false">
      <c r="A153" s="9" t="n">
        <v>152</v>
      </c>
      <c r="B153" s="9" t="s">
        <v>666</v>
      </c>
      <c r="C153" s="9" t="s">
        <v>127</v>
      </c>
      <c r="D153" s="10" t="s">
        <v>128</v>
      </c>
      <c r="E153" s="11" t="s">
        <v>667</v>
      </c>
      <c r="F153" s="15" t="s">
        <v>668</v>
      </c>
      <c r="G153" s="12" t="s">
        <v>115</v>
      </c>
      <c r="H153" s="13" t="n">
        <v>-0.865</v>
      </c>
      <c r="I153" s="14" t="s">
        <v>51</v>
      </c>
      <c r="J153" s="15" t="s">
        <v>52</v>
      </c>
      <c r="K153" s="9" t="n">
        <v>2</v>
      </c>
      <c r="L153" s="9"/>
      <c r="M153" s="16" t="s">
        <v>53</v>
      </c>
      <c r="N153" s="14"/>
      <c r="O153" s="17" t="s">
        <v>54</v>
      </c>
      <c r="P153" s="15" t="s">
        <v>55</v>
      </c>
      <c r="Q153" s="9"/>
      <c r="R153" s="18" t="s">
        <v>53</v>
      </c>
      <c r="S153" s="19"/>
      <c r="T153" s="15" t="str">
        <f aca="false">IF(R153="維持",J153,IF(R153="排除","無關新聞事件",IFERROR(INDEX(事件規則!$B$2:$B$53,MATCH(S153,事件規則!$A$2:$A$53,0)),"")))</f>
        <v>無關新聞事件</v>
      </c>
      <c r="U153" s="20" t="n">
        <f aca="false">IF(R153="維持",K153,IF(R153="排除",0,IFERROR(INDEX(事件規則!$C$2:$C$53,MATCH(S153,事件規則!$A$2:$A$53,0)),"")))</f>
        <v>0</v>
      </c>
      <c r="V153" s="21"/>
      <c r="W153" s="22"/>
      <c r="X153" s="10" t="str">
        <f aca="false">IF(AND(R153="修改",S153=""),"請選新事件代碼",IF(AND(R153&lt;&gt;"修改",S153&lt;&gt;""),"只有「修改」才需填代碼",""))</f>
        <v/>
      </c>
      <c r="Y153" s="21"/>
      <c r="Z153" s="22"/>
      <c r="AA153" s="12" t="s">
        <v>669</v>
      </c>
      <c r="AB153" s="12"/>
    </row>
    <row r="154" customFormat="false" ht="44" hidden="false" customHeight="false" outlineLevel="0" collapsed="false">
      <c r="A154" s="9" t="n">
        <v>153</v>
      </c>
      <c r="B154" s="9" t="s">
        <v>666</v>
      </c>
      <c r="C154" s="9" t="s">
        <v>127</v>
      </c>
      <c r="D154" s="10" t="s">
        <v>128</v>
      </c>
      <c r="E154" s="11" t="s">
        <v>670</v>
      </c>
      <c r="F154" s="10" t="s">
        <v>671</v>
      </c>
      <c r="G154" s="12" t="s">
        <v>88</v>
      </c>
      <c r="H154" s="13" t="n">
        <v>-0.952</v>
      </c>
      <c r="I154" s="14" t="s">
        <v>51</v>
      </c>
      <c r="J154" s="15" t="s">
        <v>52</v>
      </c>
      <c r="K154" s="9" t="n">
        <v>2</v>
      </c>
      <c r="L154" s="9"/>
      <c r="M154" s="16" t="s">
        <v>53</v>
      </c>
      <c r="N154" s="14"/>
      <c r="O154" s="17" t="s">
        <v>54</v>
      </c>
      <c r="P154" s="15" t="s">
        <v>55</v>
      </c>
      <c r="Q154" s="9"/>
      <c r="R154" s="18" t="s">
        <v>53</v>
      </c>
      <c r="S154" s="19"/>
      <c r="T154" s="15" t="str">
        <f aca="false">IF(R154="維持",J154,IF(R154="排除","無關新聞事件",IFERROR(INDEX(事件規則!$B$2:$B$53,MATCH(S154,事件規則!$A$2:$A$53,0)),"")))</f>
        <v>無關新聞事件</v>
      </c>
      <c r="U154" s="20" t="n">
        <f aca="false">IF(R154="維持",K154,IF(R154="排除",0,IFERROR(INDEX(事件規則!$C$2:$C$53,MATCH(S154,事件規則!$A$2:$A$53,0)),"")))</f>
        <v>0</v>
      </c>
      <c r="V154" s="21"/>
      <c r="W154" s="22"/>
      <c r="X154" s="10" t="str">
        <f aca="false">IF(AND(R154="修改",S154=""),"請選新事件代碼",IF(AND(R154&lt;&gt;"修改",S154&lt;&gt;""),"只有「修改」才需填代碼",""))</f>
        <v/>
      </c>
      <c r="Y154" s="21"/>
      <c r="Z154" s="22"/>
      <c r="AA154" s="12" t="s">
        <v>672</v>
      </c>
      <c r="AB154" s="12"/>
    </row>
    <row r="155" customFormat="false" ht="29.85" hidden="false" customHeight="false" outlineLevel="0" collapsed="false">
      <c r="A155" s="9" t="n">
        <v>154</v>
      </c>
      <c r="B155" s="9" t="s">
        <v>666</v>
      </c>
      <c r="C155" s="9" t="s">
        <v>673</v>
      </c>
      <c r="D155" s="10" t="s">
        <v>674</v>
      </c>
      <c r="E155" s="11" t="s">
        <v>675</v>
      </c>
      <c r="F155" s="10" t="s">
        <v>676</v>
      </c>
      <c r="G155" s="12" t="s">
        <v>194</v>
      </c>
      <c r="H155" s="13" t="n">
        <v>-0.271</v>
      </c>
      <c r="I155" s="14" t="s">
        <v>51</v>
      </c>
      <c r="J155" s="15" t="s">
        <v>52</v>
      </c>
      <c r="K155" s="9" t="n">
        <v>2</v>
      </c>
      <c r="L155" s="9"/>
      <c r="M155" s="16" t="s">
        <v>63</v>
      </c>
      <c r="N155" s="14"/>
      <c r="O155" s="17" t="s">
        <v>54</v>
      </c>
      <c r="P155" s="15" t="s">
        <v>195</v>
      </c>
      <c r="Q155" s="9"/>
      <c r="R155" s="18" t="s">
        <v>63</v>
      </c>
      <c r="S155" s="19"/>
      <c r="T155" s="15" t="str">
        <f aca="false">IF(R155="維持",J155,IF(R155="排除","無關新聞事件",IFERROR(INDEX(事件規則!$B$2:$B$53,MATCH(S155,事件規則!$A$2:$A$53,0)),"")))</f>
        <v>分析師降評</v>
      </c>
      <c r="U155" s="20" t="n">
        <f aca="false">IF(R155="維持",K155,IF(R155="排除",0,IFERROR(INDEX(事件規則!$C$2:$C$53,MATCH(S155,事件規則!$A$2:$A$53,0)),"")))</f>
        <v>2</v>
      </c>
      <c r="V155" s="21"/>
      <c r="W155" s="22"/>
      <c r="X155" s="10" t="str">
        <f aca="false">IF(AND(R155="修改",S155=""),"請選新事件代碼",IF(AND(R155&lt;&gt;"修改",S155&lt;&gt;""),"只有「修改」才需填代碼",""))</f>
        <v/>
      </c>
      <c r="Y155" s="21"/>
      <c r="Z155" s="22"/>
      <c r="AA155" s="12" t="s">
        <v>677</v>
      </c>
      <c r="AB155" s="12"/>
    </row>
    <row r="156" customFormat="false" ht="44" hidden="false" customHeight="false" outlineLevel="0" collapsed="false">
      <c r="A156" s="9" t="n">
        <v>155</v>
      </c>
      <c r="B156" s="9" t="s">
        <v>666</v>
      </c>
      <c r="C156" s="9" t="s">
        <v>678</v>
      </c>
      <c r="D156" s="10" t="s">
        <v>679</v>
      </c>
      <c r="E156" s="11" t="s">
        <v>680</v>
      </c>
      <c r="F156" s="15" t="s">
        <v>681</v>
      </c>
      <c r="G156" s="12" t="s">
        <v>194</v>
      </c>
      <c r="H156" s="13" t="n">
        <v>-0.781</v>
      </c>
      <c r="I156" s="14" t="s">
        <v>51</v>
      </c>
      <c r="J156" s="15" t="s">
        <v>52</v>
      </c>
      <c r="K156" s="9" t="n">
        <v>2</v>
      </c>
      <c r="L156" s="9"/>
      <c r="M156" s="16" t="s">
        <v>63</v>
      </c>
      <c r="N156" s="14"/>
      <c r="O156" s="17" t="s">
        <v>54</v>
      </c>
      <c r="P156" s="15" t="s">
        <v>195</v>
      </c>
      <c r="Q156" s="9"/>
      <c r="R156" s="18" t="s">
        <v>63</v>
      </c>
      <c r="S156" s="19"/>
      <c r="T156" s="15" t="str">
        <f aca="false">IF(R156="維持",J156,IF(R156="排除","無關新聞事件",IFERROR(INDEX(事件規則!$B$2:$B$53,MATCH(S156,事件規則!$A$2:$A$53,0)),"")))</f>
        <v>分析師降評</v>
      </c>
      <c r="U156" s="20" t="n">
        <f aca="false">IF(R156="維持",K156,IF(R156="排除",0,IFERROR(INDEX(事件規則!$C$2:$C$53,MATCH(S156,事件規則!$A$2:$A$53,0)),"")))</f>
        <v>2</v>
      </c>
      <c r="V156" s="21"/>
      <c r="W156" s="22"/>
      <c r="X156" s="10" t="str">
        <f aca="false">IF(AND(R156="修改",S156=""),"請選新事件代碼",IF(AND(R156&lt;&gt;"修改",S156&lt;&gt;""),"只有「修改」才需填代碼",""))</f>
        <v/>
      </c>
      <c r="Y156" s="21"/>
      <c r="Z156" s="22"/>
      <c r="AA156" s="12" t="s">
        <v>682</v>
      </c>
      <c r="AB156" s="12"/>
    </row>
    <row r="157" customFormat="false" ht="44" hidden="false" customHeight="false" outlineLevel="0" collapsed="false">
      <c r="A157" s="9" t="n">
        <v>156</v>
      </c>
      <c r="B157" s="9" t="s">
        <v>666</v>
      </c>
      <c r="C157" s="9" t="s">
        <v>683</v>
      </c>
      <c r="D157" s="10" t="s">
        <v>684</v>
      </c>
      <c r="E157" s="11" t="s">
        <v>685</v>
      </c>
      <c r="F157" s="15" t="s">
        <v>686</v>
      </c>
      <c r="G157" s="12" t="s">
        <v>194</v>
      </c>
      <c r="H157" s="13" t="n">
        <v>-0.699</v>
      </c>
      <c r="I157" s="14" t="s">
        <v>51</v>
      </c>
      <c r="J157" s="15" t="s">
        <v>52</v>
      </c>
      <c r="K157" s="9" t="n">
        <v>2</v>
      </c>
      <c r="L157" s="9"/>
      <c r="M157" s="16" t="s">
        <v>63</v>
      </c>
      <c r="N157" s="14"/>
      <c r="O157" s="17" t="s">
        <v>54</v>
      </c>
      <c r="P157" s="15" t="s">
        <v>195</v>
      </c>
      <c r="Q157" s="9"/>
      <c r="R157" s="18" t="s">
        <v>63</v>
      </c>
      <c r="S157" s="19"/>
      <c r="T157" s="15" t="str">
        <f aca="false">IF(R157="維持",J157,IF(R157="排除","無關新聞事件",IFERROR(INDEX(事件規則!$B$2:$B$53,MATCH(S157,事件規則!$A$2:$A$53,0)),"")))</f>
        <v>分析師降評</v>
      </c>
      <c r="U157" s="20" t="n">
        <f aca="false">IF(R157="維持",K157,IF(R157="排除",0,IFERROR(INDEX(事件規則!$C$2:$C$53,MATCH(S157,事件規則!$A$2:$A$53,0)),"")))</f>
        <v>2</v>
      </c>
      <c r="V157" s="21"/>
      <c r="W157" s="22"/>
      <c r="X157" s="10" t="str">
        <f aca="false">IF(AND(R157="修改",S157=""),"請選新事件代碼",IF(AND(R157&lt;&gt;"修改",S157&lt;&gt;""),"只有「修改」才需填代碼",""))</f>
        <v/>
      </c>
      <c r="Y157" s="21"/>
      <c r="Z157" s="22"/>
      <c r="AA157" s="12" t="s">
        <v>687</v>
      </c>
      <c r="AB157" s="12"/>
    </row>
    <row r="158" customFormat="false" ht="41" hidden="false" customHeight="false" outlineLevel="0" collapsed="false">
      <c r="A158" s="9" t="n">
        <v>157</v>
      </c>
      <c r="B158" s="9" t="s">
        <v>666</v>
      </c>
      <c r="C158" s="9" t="s">
        <v>688</v>
      </c>
      <c r="D158" s="10" t="s">
        <v>689</v>
      </c>
      <c r="E158" s="11" t="s">
        <v>690</v>
      </c>
      <c r="F158" s="10" t="s">
        <v>691</v>
      </c>
      <c r="G158" s="12" t="s">
        <v>194</v>
      </c>
      <c r="H158" s="13" t="n">
        <v>-0.721</v>
      </c>
      <c r="I158" s="14" t="s">
        <v>51</v>
      </c>
      <c r="J158" s="15" t="s">
        <v>52</v>
      </c>
      <c r="K158" s="9" t="n">
        <v>2</v>
      </c>
      <c r="L158" s="9"/>
      <c r="M158" s="16" t="s">
        <v>63</v>
      </c>
      <c r="N158" s="14"/>
      <c r="O158" s="17" t="s">
        <v>54</v>
      </c>
      <c r="P158" s="15" t="s">
        <v>195</v>
      </c>
      <c r="Q158" s="9"/>
      <c r="R158" s="18" t="s">
        <v>63</v>
      </c>
      <c r="S158" s="19"/>
      <c r="T158" s="15" t="str">
        <f aca="false">IF(R158="維持",J158,IF(R158="排除","無關新聞事件",IFERROR(INDEX(事件規則!$B$2:$B$53,MATCH(S158,事件規則!$A$2:$A$53,0)),"")))</f>
        <v>分析師降評</v>
      </c>
      <c r="U158" s="20" t="n">
        <f aca="false">IF(R158="維持",K158,IF(R158="排除",0,IFERROR(INDEX(事件規則!$C$2:$C$53,MATCH(S158,事件規則!$A$2:$A$53,0)),"")))</f>
        <v>2</v>
      </c>
      <c r="V158" s="21"/>
      <c r="W158" s="22"/>
      <c r="X158" s="10" t="str">
        <f aca="false">IF(AND(R158="修改",S158=""),"請選新事件代碼",IF(AND(R158&lt;&gt;"修改",S158&lt;&gt;""),"只有「修改」才需填代碼",""))</f>
        <v/>
      </c>
      <c r="Y158" s="21"/>
      <c r="Z158" s="22"/>
      <c r="AA158" s="12" t="s">
        <v>692</v>
      </c>
      <c r="AB158" s="12"/>
    </row>
    <row r="159" customFormat="false" ht="44" hidden="false" customHeight="false" outlineLevel="0" collapsed="false">
      <c r="A159" s="9" t="n">
        <v>158</v>
      </c>
      <c r="B159" s="9" t="s">
        <v>666</v>
      </c>
      <c r="C159" s="9" t="s">
        <v>127</v>
      </c>
      <c r="D159" s="10" t="s">
        <v>128</v>
      </c>
      <c r="E159" s="11" t="s">
        <v>693</v>
      </c>
      <c r="F159" s="10" t="s">
        <v>694</v>
      </c>
      <c r="G159" s="12" t="s">
        <v>194</v>
      </c>
      <c r="H159" s="13" t="n">
        <v>-0.899</v>
      </c>
      <c r="I159" s="14" t="s">
        <v>51</v>
      </c>
      <c r="J159" s="15" t="s">
        <v>52</v>
      </c>
      <c r="K159" s="9" t="n">
        <v>2</v>
      </c>
      <c r="L159" s="9"/>
      <c r="M159" s="16" t="s">
        <v>53</v>
      </c>
      <c r="N159" s="14"/>
      <c r="O159" s="17" t="s">
        <v>54</v>
      </c>
      <c r="P159" s="15" t="s">
        <v>55</v>
      </c>
      <c r="Q159" s="9"/>
      <c r="R159" s="18" t="s">
        <v>53</v>
      </c>
      <c r="S159" s="19"/>
      <c r="T159" s="15" t="str">
        <f aca="false">IF(R159="維持",J159,IF(R159="排除","無關新聞事件",IFERROR(INDEX(事件規則!$B$2:$B$53,MATCH(S159,事件規則!$A$2:$A$53,0)),"")))</f>
        <v>無關新聞事件</v>
      </c>
      <c r="U159" s="20" t="n">
        <f aca="false">IF(R159="維持",K159,IF(R159="排除",0,IFERROR(INDEX(事件規則!$C$2:$C$53,MATCH(S159,事件規則!$A$2:$A$53,0)),"")))</f>
        <v>0</v>
      </c>
      <c r="V159" s="21"/>
      <c r="W159" s="22"/>
      <c r="X159" s="10" t="str">
        <f aca="false">IF(AND(R159="修改",S159=""),"請選新事件代碼",IF(AND(R159&lt;&gt;"修改",S159&lt;&gt;""),"只有「修改」才需填代碼",""))</f>
        <v/>
      </c>
      <c r="Y159" s="21"/>
      <c r="Z159" s="22"/>
      <c r="AA159" s="12" t="s">
        <v>695</v>
      </c>
      <c r="AB159" s="12"/>
    </row>
    <row r="160" customFormat="false" ht="44" hidden="false" customHeight="false" outlineLevel="0" collapsed="false">
      <c r="A160" s="9" t="n">
        <v>159</v>
      </c>
      <c r="B160" s="9" t="s">
        <v>666</v>
      </c>
      <c r="C160" s="9" t="s">
        <v>127</v>
      </c>
      <c r="D160" s="10" t="s">
        <v>128</v>
      </c>
      <c r="E160" s="11" t="s">
        <v>696</v>
      </c>
      <c r="F160" s="10" t="s">
        <v>697</v>
      </c>
      <c r="G160" s="12" t="s">
        <v>617</v>
      </c>
      <c r="H160" s="13" t="n">
        <v>-0.162</v>
      </c>
      <c r="I160" s="14" t="s">
        <v>51</v>
      </c>
      <c r="J160" s="15" t="s">
        <v>52</v>
      </c>
      <c r="K160" s="9" t="n">
        <v>2</v>
      </c>
      <c r="L160" s="9"/>
      <c r="M160" s="16" t="s">
        <v>53</v>
      </c>
      <c r="N160" s="14"/>
      <c r="O160" s="17" t="s">
        <v>54</v>
      </c>
      <c r="P160" s="15" t="s">
        <v>55</v>
      </c>
      <c r="Q160" s="9"/>
      <c r="R160" s="18" t="s">
        <v>53</v>
      </c>
      <c r="S160" s="19"/>
      <c r="T160" s="15" t="str">
        <f aca="false">IF(R160="維持",J160,IF(R160="排除","無關新聞事件",IFERROR(INDEX(事件規則!$B$2:$B$53,MATCH(S160,事件規則!$A$2:$A$53,0)),"")))</f>
        <v>無關新聞事件</v>
      </c>
      <c r="U160" s="20" t="n">
        <f aca="false">IF(R160="維持",K160,IF(R160="排除",0,IFERROR(INDEX(事件規則!$C$2:$C$53,MATCH(S160,事件規則!$A$2:$A$53,0)),"")))</f>
        <v>0</v>
      </c>
      <c r="V160" s="21"/>
      <c r="W160" s="22"/>
      <c r="X160" s="10" t="str">
        <f aca="false">IF(AND(R160="修改",S160=""),"請選新事件代碼",IF(AND(R160&lt;&gt;"修改",S160&lt;&gt;""),"只有「修改」才需填代碼",""))</f>
        <v/>
      </c>
      <c r="Y160" s="21"/>
      <c r="Z160" s="22"/>
      <c r="AA160" s="12" t="s">
        <v>698</v>
      </c>
      <c r="AB160" s="12"/>
    </row>
    <row r="161" customFormat="false" ht="26.85" hidden="false" customHeight="false" outlineLevel="0" collapsed="false">
      <c r="A161" s="9" t="n">
        <v>160</v>
      </c>
      <c r="B161" s="9" t="s">
        <v>666</v>
      </c>
      <c r="C161" s="9" t="s">
        <v>613</v>
      </c>
      <c r="D161" s="10" t="s">
        <v>614</v>
      </c>
      <c r="E161" s="11" t="s">
        <v>699</v>
      </c>
      <c r="F161" s="15" t="s">
        <v>700</v>
      </c>
      <c r="G161" s="12" t="s">
        <v>74</v>
      </c>
      <c r="H161" s="13" t="n">
        <v>-0.962</v>
      </c>
      <c r="I161" s="14" t="s">
        <v>51</v>
      </c>
      <c r="J161" s="15" t="s">
        <v>52</v>
      </c>
      <c r="K161" s="9" t="n">
        <v>2</v>
      </c>
      <c r="L161" s="9"/>
      <c r="M161" s="16" t="s">
        <v>63</v>
      </c>
      <c r="N161" s="14"/>
      <c r="O161" s="17" t="s">
        <v>54</v>
      </c>
      <c r="P161" s="15" t="s">
        <v>64</v>
      </c>
      <c r="Q161" s="9"/>
      <c r="R161" s="18" t="s">
        <v>63</v>
      </c>
      <c r="S161" s="19"/>
      <c r="T161" s="15" t="str">
        <f aca="false">IF(R161="維持",J161,IF(R161="排除","無關新聞事件",IFERROR(INDEX(事件規則!$B$2:$B$53,MATCH(S161,事件規則!$A$2:$A$53,0)),"")))</f>
        <v>分析師降評</v>
      </c>
      <c r="U161" s="20" t="n">
        <f aca="false">IF(R161="維持",K161,IF(R161="排除",0,IFERROR(INDEX(事件規則!$C$2:$C$53,MATCH(S161,事件規則!$A$2:$A$53,0)),"")))</f>
        <v>2</v>
      </c>
      <c r="V161" s="21"/>
      <c r="W161" s="22"/>
      <c r="X161" s="10" t="str">
        <f aca="false">IF(AND(R161="修改",S161=""),"請選新事件代碼",IF(AND(R161&lt;&gt;"修改",S161&lt;&gt;""),"只有「修改」才需填代碼",""))</f>
        <v/>
      </c>
      <c r="Y161" s="21"/>
      <c r="Z161" s="22"/>
      <c r="AA161" s="12" t="s">
        <v>701</v>
      </c>
      <c r="AB161" s="12"/>
    </row>
    <row r="162" customFormat="false" ht="29.85" hidden="false" customHeight="false" outlineLevel="0" collapsed="false">
      <c r="A162" s="9" t="n">
        <v>161</v>
      </c>
      <c r="B162" s="9" t="s">
        <v>666</v>
      </c>
      <c r="C162" s="9" t="s">
        <v>81</v>
      </c>
      <c r="D162" s="10" t="s">
        <v>82</v>
      </c>
      <c r="E162" s="11" t="s">
        <v>702</v>
      </c>
      <c r="F162" s="15" t="s">
        <v>703</v>
      </c>
      <c r="G162" s="12" t="s">
        <v>74</v>
      </c>
      <c r="H162" s="13" t="n">
        <v>-0.962</v>
      </c>
      <c r="I162" s="14" t="s">
        <v>51</v>
      </c>
      <c r="J162" s="15" t="s">
        <v>52</v>
      </c>
      <c r="K162" s="9" t="n">
        <v>2</v>
      </c>
      <c r="L162" s="9"/>
      <c r="M162" s="16" t="s">
        <v>63</v>
      </c>
      <c r="N162" s="14"/>
      <c r="O162" s="17" t="s">
        <v>54</v>
      </c>
      <c r="P162" s="15" t="s">
        <v>64</v>
      </c>
      <c r="Q162" s="9"/>
      <c r="R162" s="18" t="s">
        <v>63</v>
      </c>
      <c r="S162" s="19"/>
      <c r="T162" s="15" t="str">
        <f aca="false">IF(R162="維持",J162,IF(R162="排除","無關新聞事件",IFERROR(INDEX(事件規則!$B$2:$B$53,MATCH(S162,事件規則!$A$2:$A$53,0)),"")))</f>
        <v>分析師降評</v>
      </c>
      <c r="U162" s="20" t="n">
        <f aca="false">IF(R162="維持",K162,IF(R162="排除",0,IFERROR(INDEX(事件規則!$C$2:$C$53,MATCH(S162,事件規則!$A$2:$A$53,0)),"")))</f>
        <v>2</v>
      </c>
      <c r="V162" s="21"/>
      <c r="W162" s="22"/>
      <c r="X162" s="10" t="str">
        <f aca="false">IF(AND(R162="修改",S162=""),"請選新事件代碼",IF(AND(R162&lt;&gt;"修改",S162&lt;&gt;""),"只有「修改」才需填代碼",""))</f>
        <v/>
      </c>
      <c r="Y162" s="21"/>
      <c r="Z162" s="22"/>
      <c r="AA162" s="12" t="s">
        <v>704</v>
      </c>
      <c r="AB162" s="12"/>
    </row>
    <row r="163" customFormat="false" ht="35.05" hidden="false" customHeight="false" outlineLevel="0" collapsed="false">
      <c r="A163" s="9" t="n">
        <v>162</v>
      </c>
      <c r="B163" s="9" t="s">
        <v>666</v>
      </c>
      <c r="C163" s="9" t="s">
        <v>163</v>
      </c>
      <c r="D163" s="10" t="s">
        <v>164</v>
      </c>
      <c r="E163" s="11" t="s">
        <v>705</v>
      </c>
      <c r="F163" s="15" t="s">
        <v>706</v>
      </c>
      <c r="G163" s="12" t="s">
        <v>88</v>
      </c>
      <c r="H163" s="13" t="n">
        <v>-0.954</v>
      </c>
      <c r="I163" s="14" t="s">
        <v>51</v>
      </c>
      <c r="J163" s="15" t="s">
        <v>52</v>
      </c>
      <c r="K163" s="9" t="n">
        <v>2</v>
      </c>
      <c r="L163" s="9"/>
      <c r="M163" s="16" t="s">
        <v>63</v>
      </c>
      <c r="N163" s="14"/>
      <c r="O163" s="17" t="s">
        <v>54</v>
      </c>
      <c r="P163" s="15" t="s">
        <v>64</v>
      </c>
      <c r="Q163" s="9"/>
      <c r="R163" s="18" t="s">
        <v>63</v>
      </c>
      <c r="S163" s="19"/>
      <c r="T163" s="15" t="str">
        <f aca="false">IF(R163="維持",J163,IF(R163="排除","無關新聞事件",IFERROR(INDEX(事件規則!$B$2:$B$53,MATCH(S163,事件規則!$A$2:$A$53,0)),"")))</f>
        <v>分析師降評</v>
      </c>
      <c r="U163" s="20" t="n">
        <f aca="false">IF(R163="維持",K163,IF(R163="排除",0,IFERROR(INDEX(事件規則!$C$2:$C$53,MATCH(S163,事件規則!$A$2:$A$53,0)),"")))</f>
        <v>2</v>
      </c>
      <c r="V163" s="21"/>
      <c r="W163" s="22"/>
      <c r="X163" s="10" t="str">
        <f aca="false">IF(AND(R163="修改",S163=""),"請選新事件代碼",IF(AND(R163&lt;&gt;"修改",S163&lt;&gt;""),"只有「修改」才需填代碼",""))</f>
        <v/>
      </c>
      <c r="Y163" s="21"/>
      <c r="Z163" s="22"/>
      <c r="AA163" s="12" t="s">
        <v>707</v>
      </c>
      <c r="AB163" s="12"/>
    </row>
    <row r="164" customFormat="false" ht="44" hidden="false" customHeight="false" outlineLevel="0" collapsed="false">
      <c r="A164" s="9" t="n">
        <v>163</v>
      </c>
      <c r="B164" s="9" t="s">
        <v>666</v>
      </c>
      <c r="C164" s="9" t="s">
        <v>708</v>
      </c>
      <c r="D164" s="10" t="s">
        <v>709</v>
      </c>
      <c r="E164" s="11" t="s">
        <v>710</v>
      </c>
      <c r="F164" s="15"/>
      <c r="G164" s="12" t="s">
        <v>50</v>
      </c>
      <c r="H164" s="13" t="n">
        <v>-0.885</v>
      </c>
      <c r="I164" s="14" t="s">
        <v>51</v>
      </c>
      <c r="J164" s="15" t="s">
        <v>52</v>
      </c>
      <c r="K164" s="9" t="n">
        <v>2</v>
      </c>
      <c r="L164" s="9"/>
      <c r="M164" s="16" t="s">
        <v>53</v>
      </c>
      <c r="N164" s="14"/>
      <c r="O164" s="17" t="s">
        <v>54</v>
      </c>
      <c r="P164" s="15" t="s">
        <v>55</v>
      </c>
      <c r="Q164" s="9"/>
      <c r="R164" s="18" t="s">
        <v>53</v>
      </c>
      <c r="S164" s="19"/>
      <c r="T164" s="15" t="str">
        <f aca="false">IF(R164="維持",J164,IF(R164="排除","無關新聞事件",IFERROR(INDEX(事件規則!$B$2:$B$53,MATCH(S164,事件規則!$A$2:$A$53,0)),"")))</f>
        <v>無關新聞事件</v>
      </c>
      <c r="U164" s="20" t="n">
        <f aca="false">IF(R164="維持",K164,IF(R164="排除",0,IFERROR(INDEX(事件規則!$C$2:$C$53,MATCH(S164,事件規則!$A$2:$A$53,0)),"")))</f>
        <v>0</v>
      </c>
      <c r="V164" s="21"/>
      <c r="W164" s="22"/>
      <c r="X164" s="10" t="str">
        <f aca="false">IF(AND(R164="修改",S164=""),"請選新事件代碼",IF(AND(R164&lt;&gt;"修改",S164&lt;&gt;""),"只有「修改」才需填代碼",""))</f>
        <v/>
      </c>
      <c r="Y164" s="21"/>
      <c r="Z164" s="22"/>
      <c r="AA164" s="12" t="s">
        <v>711</v>
      </c>
      <c r="AB164" s="12"/>
    </row>
    <row r="165" customFormat="false" ht="29.85" hidden="false" customHeight="false" outlineLevel="0" collapsed="false">
      <c r="A165" s="9" t="n">
        <v>164</v>
      </c>
      <c r="B165" s="9" t="s">
        <v>666</v>
      </c>
      <c r="C165" s="9" t="s">
        <v>81</v>
      </c>
      <c r="D165" s="10" t="s">
        <v>82</v>
      </c>
      <c r="E165" s="11" t="s">
        <v>712</v>
      </c>
      <c r="F165" s="15" t="s">
        <v>713</v>
      </c>
      <c r="G165" s="12" t="s">
        <v>194</v>
      </c>
      <c r="H165" s="13" t="n">
        <v>-0.961</v>
      </c>
      <c r="I165" s="14" t="s">
        <v>51</v>
      </c>
      <c r="J165" s="15" t="s">
        <v>52</v>
      </c>
      <c r="K165" s="9" t="n">
        <v>2</v>
      </c>
      <c r="L165" s="9"/>
      <c r="M165" s="16" t="s">
        <v>63</v>
      </c>
      <c r="N165" s="14"/>
      <c r="O165" s="17" t="s">
        <v>54</v>
      </c>
      <c r="P165" s="15" t="s">
        <v>64</v>
      </c>
      <c r="Q165" s="9"/>
      <c r="R165" s="18" t="s">
        <v>63</v>
      </c>
      <c r="S165" s="19"/>
      <c r="T165" s="15" t="str">
        <f aca="false">IF(R165="維持",J165,IF(R165="排除","無關新聞事件",IFERROR(INDEX(事件規則!$B$2:$B$53,MATCH(S165,事件規則!$A$2:$A$53,0)),"")))</f>
        <v>分析師降評</v>
      </c>
      <c r="U165" s="20" t="n">
        <f aca="false">IF(R165="維持",K165,IF(R165="排除",0,IFERROR(INDEX(事件規則!$C$2:$C$53,MATCH(S165,事件規則!$A$2:$A$53,0)),"")))</f>
        <v>2</v>
      </c>
      <c r="V165" s="21"/>
      <c r="W165" s="22"/>
      <c r="X165" s="10" t="str">
        <f aca="false">IF(AND(R165="修改",S165=""),"請選新事件代碼",IF(AND(R165&lt;&gt;"修改",S165&lt;&gt;""),"只有「修改」才需填代碼",""))</f>
        <v/>
      </c>
      <c r="Y165" s="21"/>
      <c r="Z165" s="22"/>
      <c r="AA165" s="12" t="s">
        <v>714</v>
      </c>
      <c r="AB165" s="12"/>
    </row>
    <row r="166" customFormat="false" ht="23.85" hidden="false" customHeight="false" outlineLevel="0" collapsed="false">
      <c r="A166" s="9" t="n">
        <v>165</v>
      </c>
      <c r="B166" s="9" t="s">
        <v>666</v>
      </c>
      <c r="C166" s="9" t="s">
        <v>715</v>
      </c>
      <c r="D166" s="10" t="s">
        <v>716</v>
      </c>
      <c r="E166" s="11" t="s">
        <v>717</v>
      </c>
      <c r="F166" s="15" t="s">
        <v>718</v>
      </c>
      <c r="G166" s="12" t="s">
        <v>74</v>
      </c>
      <c r="H166" s="13" t="n">
        <v>-0.734</v>
      </c>
      <c r="I166" s="14" t="s">
        <v>51</v>
      </c>
      <c r="J166" s="15" t="s">
        <v>52</v>
      </c>
      <c r="K166" s="9" t="n">
        <v>2</v>
      </c>
      <c r="L166" s="9"/>
      <c r="M166" s="16" t="s">
        <v>63</v>
      </c>
      <c r="N166" s="14"/>
      <c r="O166" s="17" t="s">
        <v>54</v>
      </c>
      <c r="P166" s="15" t="s">
        <v>195</v>
      </c>
      <c r="Q166" s="9"/>
      <c r="R166" s="18" t="s">
        <v>63</v>
      </c>
      <c r="S166" s="19"/>
      <c r="T166" s="15" t="str">
        <f aca="false">IF(R166="維持",J166,IF(R166="排除","無關新聞事件",IFERROR(INDEX(事件規則!$B$2:$B$53,MATCH(S166,事件規則!$A$2:$A$53,0)),"")))</f>
        <v>分析師降評</v>
      </c>
      <c r="U166" s="20" t="n">
        <f aca="false">IF(R166="維持",K166,IF(R166="排除",0,IFERROR(INDEX(事件規則!$C$2:$C$53,MATCH(S166,事件規則!$A$2:$A$53,0)),"")))</f>
        <v>2</v>
      </c>
      <c r="V166" s="21"/>
      <c r="W166" s="22"/>
      <c r="X166" s="10" t="str">
        <f aca="false">IF(AND(R166="修改",S166=""),"請選新事件代碼",IF(AND(R166&lt;&gt;"修改",S166&lt;&gt;""),"只有「修改」才需填代碼",""))</f>
        <v/>
      </c>
      <c r="Y166" s="21"/>
      <c r="Z166" s="22"/>
      <c r="AA166" s="12" t="s">
        <v>719</v>
      </c>
      <c r="AB166" s="12"/>
    </row>
    <row r="167" customFormat="false" ht="29.85" hidden="false" customHeight="false" outlineLevel="0" collapsed="false">
      <c r="A167" s="9" t="n">
        <v>166</v>
      </c>
      <c r="B167" s="9" t="s">
        <v>666</v>
      </c>
      <c r="C167" s="9" t="s">
        <v>152</v>
      </c>
      <c r="D167" s="10" t="s">
        <v>153</v>
      </c>
      <c r="E167" s="11" t="s">
        <v>720</v>
      </c>
      <c r="F167" s="15" t="s">
        <v>721</v>
      </c>
      <c r="G167" s="12" t="s">
        <v>74</v>
      </c>
      <c r="H167" s="13" t="n">
        <v>-0.508</v>
      </c>
      <c r="I167" s="14" t="s">
        <v>51</v>
      </c>
      <c r="J167" s="15" t="s">
        <v>52</v>
      </c>
      <c r="K167" s="9" t="n">
        <v>2</v>
      </c>
      <c r="L167" s="9"/>
      <c r="M167" s="16" t="s">
        <v>63</v>
      </c>
      <c r="N167" s="14"/>
      <c r="O167" s="17" t="s">
        <v>54</v>
      </c>
      <c r="P167" s="15" t="s">
        <v>195</v>
      </c>
      <c r="Q167" s="9"/>
      <c r="R167" s="18" t="s">
        <v>63</v>
      </c>
      <c r="S167" s="19"/>
      <c r="T167" s="15" t="str">
        <f aca="false">IF(R167="維持",J167,IF(R167="排除","無關新聞事件",IFERROR(INDEX(事件規則!$B$2:$B$53,MATCH(S167,事件規則!$A$2:$A$53,0)),"")))</f>
        <v>分析師降評</v>
      </c>
      <c r="U167" s="20" t="n">
        <f aca="false">IF(R167="維持",K167,IF(R167="排除",0,IFERROR(INDEX(事件規則!$C$2:$C$53,MATCH(S167,事件規則!$A$2:$A$53,0)),"")))</f>
        <v>2</v>
      </c>
      <c r="V167" s="21"/>
      <c r="W167" s="22"/>
      <c r="X167" s="10" t="str">
        <f aca="false">IF(AND(R167="修改",S167=""),"請選新事件代碼",IF(AND(R167&lt;&gt;"修改",S167&lt;&gt;""),"只有「修改」才需填代碼",""))</f>
        <v/>
      </c>
      <c r="Y167" s="21"/>
      <c r="Z167" s="22"/>
      <c r="AA167" s="12" t="s">
        <v>722</v>
      </c>
      <c r="AB167" s="12"/>
    </row>
    <row r="168" customFormat="false" ht="44" hidden="false" customHeight="false" outlineLevel="0" collapsed="false">
      <c r="A168" s="9" t="n">
        <v>167</v>
      </c>
      <c r="B168" s="9" t="s">
        <v>666</v>
      </c>
      <c r="C168" s="9" t="s">
        <v>723</v>
      </c>
      <c r="D168" s="10" t="s">
        <v>724</v>
      </c>
      <c r="E168" s="11" t="s">
        <v>725</v>
      </c>
      <c r="F168" s="15" t="s">
        <v>726</v>
      </c>
      <c r="G168" s="12" t="s">
        <v>74</v>
      </c>
      <c r="H168" s="13" t="n">
        <v>-0.86</v>
      </c>
      <c r="I168" s="14" t="s">
        <v>51</v>
      </c>
      <c r="J168" s="15" t="s">
        <v>52</v>
      </c>
      <c r="K168" s="9" t="n">
        <v>2</v>
      </c>
      <c r="L168" s="9"/>
      <c r="M168" s="16" t="s">
        <v>63</v>
      </c>
      <c r="N168" s="14"/>
      <c r="O168" s="17" t="s">
        <v>54</v>
      </c>
      <c r="P168" s="15" t="s">
        <v>195</v>
      </c>
      <c r="Q168" s="9"/>
      <c r="R168" s="18" t="s">
        <v>63</v>
      </c>
      <c r="S168" s="19"/>
      <c r="T168" s="15" t="str">
        <f aca="false">IF(R168="維持",J168,IF(R168="排除","無關新聞事件",IFERROR(INDEX(事件規則!$B$2:$B$53,MATCH(S168,事件規則!$A$2:$A$53,0)),"")))</f>
        <v>分析師降評</v>
      </c>
      <c r="U168" s="20" t="n">
        <f aca="false">IF(R168="維持",K168,IF(R168="排除",0,IFERROR(INDEX(事件規則!$C$2:$C$53,MATCH(S168,事件規則!$A$2:$A$53,0)),"")))</f>
        <v>2</v>
      </c>
      <c r="V168" s="21"/>
      <c r="W168" s="22"/>
      <c r="X168" s="10" t="str">
        <f aca="false">IF(AND(R168="修改",S168=""),"請選新事件代碼",IF(AND(R168&lt;&gt;"修改",S168&lt;&gt;""),"只有「修改」才需填代碼",""))</f>
        <v/>
      </c>
      <c r="Y168" s="21"/>
      <c r="Z168" s="22"/>
      <c r="AA168" s="12" t="s">
        <v>727</v>
      </c>
      <c r="AB168" s="12"/>
    </row>
    <row r="169" customFormat="false" ht="29.85" hidden="false" customHeight="false" outlineLevel="0" collapsed="false">
      <c r="A169" s="9" t="n">
        <v>168</v>
      </c>
      <c r="B169" s="9" t="s">
        <v>666</v>
      </c>
      <c r="C169" s="9" t="s">
        <v>629</v>
      </c>
      <c r="D169" s="10" t="s">
        <v>630</v>
      </c>
      <c r="E169" s="11" t="s">
        <v>728</v>
      </c>
      <c r="F169" s="10" t="s">
        <v>729</v>
      </c>
      <c r="G169" s="12" t="s">
        <v>194</v>
      </c>
      <c r="H169" s="13" t="n">
        <v>-0.75</v>
      </c>
      <c r="I169" s="14" t="s">
        <v>51</v>
      </c>
      <c r="J169" s="15" t="s">
        <v>52</v>
      </c>
      <c r="K169" s="9" t="n">
        <v>2</v>
      </c>
      <c r="L169" s="9"/>
      <c r="M169" s="16" t="s">
        <v>63</v>
      </c>
      <c r="N169" s="14"/>
      <c r="O169" s="17" t="s">
        <v>54</v>
      </c>
      <c r="P169" s="15" t="s">
        <v>195</v>
      </c>
      <c r="Q169" s="9"/>
      <c r="R169" s="18" t="s">
        <v>63</v>
      </c>
      <c r="S169" s="19"/>
      <c r="T169" s="15" t="str">
        <f aca="false">IF(R169="維持",J169,IF(R169="排除","無關新聞事件",IFERROR(INDEX(事件規則!$B$2:$B$53,MATCH(S169,事件規則!$A$2:$A$53,0)),"")))</f>
        <v>分析師降評</v>
      </c>
      <c r="U169" s="20" t="n">
        <f aca="false">IF(R169="維持",K169,IF(R169="排除",0,IFERROR(INDEX(事件規則!$C$2:$C$53,MATCH(S169,事件規則!$A$2:$A$53,0)),"")))</f>
        <v>2</v>
      </c>
      <c r="V169" s="21"/>
      <c r="W169" s="22"/>
      <c r="X169" s="10" t="str">
        <f aca="false">IF(AND(R169="修改",S169=""),"請選新事件代碼",IF(AND(R169&lt;&gt;"修改",S169&lt;&gt;""),"只有「修改」才需填代碼",""))</f>
        <v/>
      </c>
      <c r="Y169" s="21"/>
      <c r="Z169" s="22"/>
      <c r="AA169" s="12" t="s">
        <v>730</v>
      </c>
      <c r="AB169" s="12"/>
    </row>
    <row r="170" customFormat="false" ht="41" hidden="false" customHeight="false" outlineLevel="0" collapsed="false">
      <c r="A170" s="9" t="n">
        <v>169</v>
      </c>
      <c r="B170" s="9" t="s">
        <v>666</v>
      </c>
      <c r="C170" s="9" t="s">
        <v>731</v>
      </c>
      <c r="D170" s="10" t="s">
        <v>732</v>
      </c>
      <c r="E170" s="11" t="s">
        <v>733</v>
      </c>
      <c r="F170" s="10" t="s">
        <v>734</v>
      </c>
      <c r="G170" s="12" t="s">
        <v>194</v>
      </c>
      <c r="H170" s="13" t="n">
        <v>-0.565</v>
      </c>
      <c r="I170" s="14" t="s">
        <v>51</v>
      </c>
      <c r="J170" s="15" t="s">
        <v>52</v>
      </c>
      <c r="K170" s="9" t="n">
        <v>2</v>
      </c>
      <c r="L170" s="9"/>
      <c r="M170" s="16" t="s">
        <v>63</v>
      </c>
      <c r="N170" s="14"/>
      <c r="O170" s="17" t="s">
        <v>54</v>
      </c>
      <c r="P170" s="15" t="s">
        <v>195</v>
      </c>
      <c r="Q170" s="9"/>
      <c r="R170" s="18" t="s">
        <v>63</v>
      </c>
      <c r="S170" s="19"/>
      <c r="T170" s="15" t="str">
        <f aca="false">IF(R170="維持",J170,IF(R170="排除","無關新聞事件",IFERROR(INDEX(事件規則!$B$2:$B$53,MATCH(S170,事件規則!$A$2:$A$53,0)),"")))</f>
        <v>分析師降評</v>
      </c>
      <c r="U170" s="20" t="n">
        <f aca="false">IF(R170="維持",K170,IF(R170="排除",0,IFERROR(INDEX(事件規則!$C$2:$C$53,MATCH(S170,事件規則!$A$2:$A$53,0)),"")))</f>
        <v>2</v>
      </c>
      <c r="V170" s="21"/>
      <c r="W170" s="22"/>
      <c r="X170" s="10" t="str">
        <f aca="false">IF(AND(R170="修改",S170=""),"請選新事件代碼",IF(AND(R170&lt;&gt;"修改",S170&lt;&gt;""),"只有「修改」才需填代碼",""))</f>
        <v/>
      </c>
      <c r="Y170" s="21"/>
      <c r="Z170" s="22"/>
      <c r="AA170" s="12" t="s">
        <v>735</v>
      </c>
      <c r="AB170" s="12"/>
    </row>
    <row r="171" customFormat="false" ht="29.85" hidden="false" customHeight="false" outlineLevel="0" collapsed="false">
      <c r="A171" s="9" t="n">
        <v>170</v>
      </c>
      <c r="B171" s="9" t="s">
        <v>666</v>
      </c>
      <c r="C171" s="9" t="s">
        <v>736</v>
      </c>
      <c r="D171" s="10" t="s">
        <v>737</v>
      </c>
      <c r="E171" s="11" t="s">
        <v>738</v>
      </c>
      <c r="F171" s="10" t="s">
        <v>739</v>
      </c>
      <c r="G171" s="12" t="s">
        <v>194</v>
      </c>
      <c r="H171" s="13" t="n">
        <v>-0.409</v>
      </c>
      <c r="I171" s="14" t="s">
        <v>51</v>
      </c>
      <c r="J171" s="15" t="s">
        <v>52</v>
      </c>
      <c r="K171" s="9" t="n">
        <v>2</v>
      </c>
      <c r="L171" s="9"/>
      <c r="M171" s="16" t="s">
        <v>63</v>
      </c>
      <c r="N171" s="14"/>
      <c r="O171" s="17" t="s">
        <v>54</v>
      </c>
      <c r="P171" s="15" t="s">
        <v>195</v>
      </c>
      <c r="Q171" s="9"/>
      <c r="R171" s="18" t="s">
        <v>63</v>
      </c>
      <c r="S171" s="19"/>
      <c r="T171" s="15" t="str">
        <f aca="false">IF(R171="維持",J171,IF(R171="排除","無關新聞事件",IFERROR(INDEX(事件規則!$B$2:$B$53,MATCH(S171,事件規則!$A$2:$A$53,0)),"")))</f>
        <v>分析師降評</v>
      </c>
      <c r="U171" s="20" t="n">
        <f aca="false">IF(R171="維持",K171,IF(R171="排除",0,IFERROR(INDEX(事件規則!$C$2:$C$53,MATCH(S171,事件規則!$A$2:$A$53,0)),"")))</f>
        <v>2</v>
      </c>
      <c r="V171" s="21"/>
      <c r="W171" s="22"/>
      <c r="X171" s="10" t="str">
        <f aca="false">IF(AND(R171="修改",S171=""),"請選新事件代碼",IF(AND(R171&lt;&gt;"修改",S171&lt;&gt;""),"只有「修改」才需填代碼",""))</f>
        <v/>
      </c>
      <c r="Y171" s="21"/>
      <c r="Z171" s="22"/>
      <c r="AA171" s="12" t="s">
        <v>740</v>
      </c>
      <c r="AB171" s="12"/>
    </row>
    <row r="172" customFormat="false" ht="44" hidden="false" customHeight="false" outlineLevel="0" collapsed="false">
      <c r="A172" s="9" t="n">
        <v>171</v>
      </c>
      <c r="B172" s="9" t="s">
        <v>666</v>
      </c>
      <c r="C172" s="9" t="s">
        <v>741</v>
      </c>
      <c r="D172" s="10" t="s">
        <v>742</v>
      </c>
      <c r="E172" s="11" t="s">
        <v>743</v>
      </c>
      <c r="F172" s="10" t="s">
        <v>744</v>
      </c>
      <c r="G172" s="12" t="s">
        <v>194</v>
      </c>
      <c r="H172" s="13" t="n">
        <v>-0.958</v>
      </c>
      <c r="I172" s="14" t="s">
        <v>51</v>
      </c>
      <c r="J172" s="15" t="s">
        <v>52</v>
      </c>
      <c r="K172" s="9" t="n">
        <v>2</v>
      </c>
      <c r="L172" s="9"/>
      <c r="M172" s="16" t="s">
        <v>53</v>
      </c>
      <c r="N172" s="14"/>
      <c r="O172" s="17" t="s">
        <v>54</v>
      </c>
      <c r="P172" s="15" t="s">
        <v>55</v>
      </c>
      <c r="Q172" s="9"/>
      <c r="R172" s="18" t="s">
        <v>53</v>
      </c>
      <c r="S172" s="19"/>
      <c r="T172" s="15" t="str">
        <f aca="false">IF(R172="維持",J172,IF(R172="排除","無關新聞事件",IFERROR(INDEX(事件規則!$B$2:$B$53,MATCH(S172,事件規則!$A$2:$A$53,0)),"")))</f>
        <v>無關新聞事件</v>
      </c>
      <c r="U172" s="20" t="n">
        <f aca="false">IF(R172="維持",K172,IF(R172="排除",0,IFERROR(INDEX(事件規則!$C$2:$C$53,MATCH(S172,事件規則!$A$2:$A$53,0)),"")))</f>
        <v>0</v>
      </c>
      <c r="V172" s="21"/>
      <c r="W172" s="22"/>
      <c r="X172" s="10" t="str">
        <f aca="false">IF(AND(R172="修改",S172=""),"請選新事件代碼",IF(AND(R172&lt;&gt;"修改",S172&lt;&gt;""),"只有「修改」才需填代碼",""))</f>
        <v/>
      </c>
      <c r="Y172" s="21"/>
      <c r="Z172" s="22"/>
      <c r="AA172" s="12" t="s">
        <v>745</v>
      </c>
      <c r="AB172" s="12"/>
    </row>
    <row r="173" customFormat="false" ht="44" hidden="false" customHeight="false" outlineLevel="0" collapsed="false">
      <c r="A173" s="9" t="n">
        <v>172</v>
      </c>
      <c r="B173" s="9" t="s">
        <v>45</v>
      </c>
      <c r="C173" s="9" t="s">
        <v>746</v>
      </c>
      <c r="D173" s="10" t="s">
        <v>747</v>
      </c>
      <c r="E173" s="11" t="s">
        <v>748</v>
      </c>
      <c r="F173" s="15" t="s">
        <v>749</v>
      </c>
      <c r="G173" s="12" t="s">
        <v>750</v>
      </c>
      <c r="H173" s="13" t="n">
        <v>-0.894</v>
      </c>
      <c r="I173" s="14" t="s">
        <v>751</v>
      </c>
      <c r="J173" s="15" t="s">
        <v>752</v>
      </c>
      <c r="K173" s="9" t="n">
        <v>1</v>
      </c>
      <c r="L173" s="9"/>
      <c r="M173" s="16" t="s">
        <v>53</v>
      </c>
      <c r="N173" s="14"/>
      <c r="O173" s="17" t="s">
        <v>54</v>
      </c>
      <c r="P173" s="15" t="s">
        <v>55</v>
      </c>
      <c r="Q173" s="9"/>
      <c r="R173" s="18" t="s">
        <v>53</v>
      </c>
      <c r="S173" s="19"/>
      <c r="T173" s="15" t="str">
        <f aca="false">IF(R173="維持",J173,IF(R173="排除","無關新聞事件",IFERROR(INDEX(事件規則!$B$2:$B$53,MATCH(S173,事件規則!$A$2:$A$53,0)),"")))</f>
        <v>無關新聞事件</v>
      </c>
      <c r="U173" s="20" t="n">
        <f aca="false">IF(R173="維持",K173,IF(R173="排除",0,IFERROR(INDEX(事件規則!$C$2:$C$53,MATCH(S173,事件規則!$A$2:$A$53,0)),"")))</f>
        <v>0</v>
      </c>
      <c r="V173" s="21"/>
      <c r="W173" s="22"/>
      <c r="X173" s="10" t="str">
        <f aca="false">IF(AND(R173="修改",S173=""),"請選新事件代碼",IF(AND(R173&lt;&gt;"修改",S173&lt;&gt;""),"只有「修改」才需填代碼",""))</f>
        <v/>
      </c>
      <c r="Y173" s="21"/>
      <c r="Z173" s="22"/>
      <c r="AA173" s="12" t="s">
        <v>753</v>
      </c>
      <c r="AB173" s="12"/>
    </row>
    <row r="174" customFormat="false" ht="44" hidden="false" customHeight="false" outlineLevel="0" collapsed="false">
      <c r="A174" s="9" t="n">
        <v>173</v>
      </c>
      <c r="B174" s="9" t="s">
        <v>45</v>
      </c>
      <c r="C174" s="9" t="s">
        <v>754</v>
      </c>
      <c r="D174" s="10" t="s">
        <v>755</v>
      </c>
      <c r="E174" s="11" t="s">
        <v>756</v>
      </c>
      <c r="F174" s="15" t="s">
        <v>757</v>
      </c>
      <c r="G174" s="12" t="s">
        <v>758</v>
      </c>
      <c r="H174" s="13" t="n">
        <v>-0.005</v>
      </c>
      <c r="I174" s="14" t="s">
        <v>751</v>
      </c>
      <c r="J174" s="15" t="s">
        <v>752</v>
      </c>
      <c r="K174" s="9" t="n">
        <v>1</v>
      </c>
      <c r="L174" s="9"/>
      <c r="M174" s="16" t="s">
        <v>53</v>
      </c>
      <c r="N174" s="14"/>
      <c r="O174" s="17" t="s">
        <v>54</v>
      </c>
      <c r="P174" s="15" t="s">
        <v>55</v>
      </c>
      <c r="Q174" s="9"/>
      <c r="R174" s="18" t="s">
        <v>53</v>
      </c>
      <c r="S174" s="19"/>
      <c r="T174" s="15" t="str">
        <f aca="false">IF(R174="維持",J174,IF(R174="排除","無關新聞事件",IFERROR(INDEX(事件規則!$B$2:$B$53,MATCH(S174,事件規則!$A$2:$A$53,0)),"")))</f>
        <v>無關新聞事件</v>
      </c>
      <c r="U174" s="20" t="n">
        <f aca="false">IF(R174="維持",K174,IF(R174="排除",0,IFERROR(INDEX(事件規則!$C$2:$C$53,MATCH(S174,事件規則!$A$2:$A$53,0)),"")))</f>
        <v>0</v>
      </c>
      <c r="V174" s="21"/>
      <c r="W174" s="22"/>
      <c r="X174" s="10" t="str">
        <f aca="false">IF(AND(R174="修改",S174=""),"請選新事件代碼",IF(AND(R174&lt;&gt;"修改",S174&lt;&gt;""),"只有「修改」才需填代碼",""))</f>
        <v/>
      </c>
      <c r="Y174" s="21"/>
      <c r="Z174" s="22"/>
      <c r="AA174" s="12" t="s">
        <v>759</v>
      </c>
      <c r="AB174" s="12"/>
    </row>
    <row r="175" customFormat="false" ht="44" hidden="false" customHeight="false" outlineLevel="0" collapsed="false">
      <c r="A175" s="9" t="n">
        <v>174</v>
      </c>
      <c r="B175" s="9" t="s">
        <v>45</v>
      </c>
      <c r="C175" s="9" t="s">
        <v>760</v>
      </c>
      <c r="D175" s="10" t="s">
        <v>761</v>
      </c>
      <c r="E175" s="11" t="s">
        <v>762</v>
      </c>
      <c r="F175" s="10" t="s">
        <v>763</v>
      </c>
      <c r="G175" s="12" t="s">
        <v>758</v>
      </c>
      <c r="H175" s="13" t="n">
        <v>0.007</v>
      </c>
      <c r="I175" s="14" t="s">
        <v>751</v>
      </c>
      <c r="J175" s="15" t="s">
        <v>752</v>
      </c>
      <c r="K175" s="9" t="n">
        <v>1</v>
      </c>
      <c r="L175" s="9"/>
      <c r="M175" s="16" t="s">
        <v>53</v>
      </c>
      <c r="N175" s="14"/>
      <c r="O175" s="17" t="s">
        <v>54</v>
      </c>
      <c r="P175" s="15" t="s">
        <v>55</v>
      </c>
      <c r="Q175" s="9"/>
      <c r="R175" s="18" t="s">
        <v>53</v>
      </c>
      <c r="S175" s="19"/>
      <c r="T175" s="15" t="str">
        <f aca="false">IF(R175="維持",J175,IF(R175="排除","無關新聞事件",IFERROR(INDEX(事件規則!$B$2:$B$53,MATCH(S175,事件規則!$A$2:$A$53,0)),"")))</f>
        <v>無關新聞事件</v>
      </c>
      <c r="U175" s="20" t="n">
        <f aca="false">IF(R175="維持",K175,IF(R175="排除",0,IFERROR(INDEX(事件規則!$C$2:$C$53,MATCH(S175,事件規則!$A$2:$A$53,0)),"")))</f>
        <v>0</v>
      </c>
      <c r="V175" s="21"/>
      <c r="W175" s="22"/>
      <c r="X175" s="10" t="str">
        <f aca="false">IF(AND(R175="修改",S175=""),"請選新事件代碼",IF(AND(R175&lt;&gt;"修改",S175&lt;&gt;""),"只有「修改」才需填代碼",""))</f>
        <v/>
      </c>
      <c r="Y175" s="21"/>
      <c r="Z175" s="22"/>
      <c r="AA175" s="12" t="s">
        <v>764</v>
      </c>
      <c r="AB175" s="12"/>
    </row>
    <row r="176" customFormat="false" ht="44" hidden="false" customHeight="false" outlineLevel="0" collapsed="false">
      <c r="A176" s="9" t="n">
        <v>175</v>
      </c>
      <c r="B176" s="9" t="s">
        <v>57</v>
      </c>
      <c r="C176" s="9" t="s">
        <v>765</v>
      </c>
      <c r="D176" s="10" t="s">
        <v>766</v>
      </c>
      <c r="E176" s="11" t="s">
        <v>767</v>
      </c>
      <c r="F176" s="15" t="s">
        <v>768</v>
      </c>
      <c r="G176" s="12" t="s">
        <v>769</v>
      </c>
      <c r="H176" s="13" t="n">
        <v>-0.912</v>
      </c>
      <c r="I176" s="14" t="s">
        <v>751</v>
      </c>
      <c r="J176" s="15" t="s">
        <v>752</v>
      </c>
      <c r="K176" s="9" t="n">
        <v>1</v>
      </c>
      <c r="L176" s="9"/>
      <c r="M176" s="16" t="s">
        <v>53</v>
      </c>
      <c r="N176" s="14"/>
      <c r="O176" s="17" t="s">
        <v>54</v>
      </c>
      <c r="P176" s="15" t="s">
        <v>55</v>
      </c>
      <c r="Q176" s="9"/>
      <c r="R176" s="18" t="s">
        <v>53</v>
      </c>
      <c r="S176" s="19"/>
      <c r="T176" s="15" t="str">
        <f aca="false">IF(R176="維持",J176,IF(R176="排除","無關新聞事件",IFERROR(INDEX(事件規則!$B$2:$B$53,MATCH(S176,事件規則!$A$2:$A$53,0)),"")))</f>
        <v>無關新聞事件</v>
      </c>
      <c r="U176" s="20" t="n">
        <f aca="false">IF(R176="維持",K176,IF(R176="排除",0,IFERROR(INDEX(事件規則!$C$2:$C$53,MATCH(S176,事件規則!$A$2:$A$53,0)),"")))</f>
        <v>0</v>
      </c>
      <c r="V176" s="21"/>
      <c r="W176" s="22"/>
      <c r="X176" s="10" t="str">
        <f aca="false">IF(AND(R176="修改",S176=""),"請選新事件代碼",IF(AND(R176&lt;&gt;"修改",S176&lt;&gt;""),"只有「修改」才需填代碼",""))</f>
        <v/>
      </c>
      <c r="Y176" s="21"/>
      <c r="Z176" s="22"/>
      <c r="AA176" s="12" t="s">
        <v>770</v>
      </c>
      <c r="AB176" s="12"/>
    </row>
    <row r="177" customFormat="false" ht="44" hidden="false" customHeight="false" outlineLevel="0" collapsed="false">
      <c r="A177" s="9" t="n">
        <v>176</v>
      </c>
      <c r="B177" s="9" t="s">
        <v>57</v>
      </c>
      <c r="C177" s="9" t="s">
        <v>771</v>
      </c>
      <c r="D177" s="10" t="s">
        <v>772</v>
      </c>
      <c r="E177" s="11" t="s">
        <v>773</v>
      </c>
      <c r="F177" s="15" t="s">
        <v>774</v>
      </c>
      <c r="G177" s="12" t="s">
        <v>775</v>
      </c>
      <c r="H177" s="13" t="n">
        <v>0.05</v>
      </c>
      <c r="I177" s="14" t="s">
        <v>751</v>
      </c>
      <c r="J177" s="15" t="s">
        <v>752</v>
      </c>
      <c r="K177" s="9" t="n">
        <v>1</v>
      </c>
      <c r="L177" s="9"/>
      <c r="M177" s="16" t="s">
        <v>53</v>
      </c>
      <c r="N177" s="14"/>
      <c r="O177" s="17" t="s">
        <v>54</v>
      </c>
      <c r="P177" s="15" t="s">
        <v>55</v>
      </c>
      <c r="Q177" s="9"/>
      <c r="R177" s="18" t="s">
        <v>53</v>
      </c>
      <c r="S177" s="19"/>
      <c r="T177" s="15" t="str">
        <f aca="false">IF(R177="維持",J177,IF(R177="排除","無關新聞事件",IFERROR(INDEX(事件規則!$B$2:$B$53,MATCH(S177,事件規則!$A$2:$A$53,0)),"")))</f>
        <v>無關新聞事件</v>
      </c>
      <c r="U177" s="20" t="n">
        <f aca="false">IF(R177="維持",K177,IF(R177="排除",0,IFERROR(INDEX(事件規則!$C$2:$C$53,MATCH(S177,事件規則!$A$2:$A$53,0)),"")))</f>
        <v>0</v>
      </c>
      <c r="V177" s="21"/>
      <c r="W177" s="22"/>
      <c r="X177" s="10" t="str">
        <f aca="false">IF(AND(R177="修改",S177=""),"請選新事件代碼",IF(AND(R177&lt;&gt;"修改",S177&lt;&gt;""),"只有「修改」才需填代碼",""))</f>
        <v/>
      </c>
      <c r="Y177" s="21"/>
      <c r="Z177" s="22"/>
      <c r="AA177" s="12" t="s">
        <v>776</v>
      </c>
      <c r="AB177" s="12"/>
    </row>
    <row r="178" customFormat="false" ht="44" hidden="false" customHeight="false" outlineLevel="0" collapsed="false">
      <c r="A178" s="9" t="n">
        <v>177</v>
      </c>
      <c r="B178" s="9" t="s">
        <v>57</v>
      </c>
      <c r="C178" s="9" t="s">
        <v>777</v>
      </c>
      <c r="D178" s="10" t="s">
        <v>778</v>
      </c>
      <c r="E178" s="11" t="s">
        <v>779</v>
      </c>
      <c r="F178" s="10" t="s">
        <v>780</v>
      </c>
      <c r="G178" s="12" t="s">
        <v>781</v>
      </c>
      <c r="H178" s="13" t="n">
        <v>0.462</v>
      </c>
      <c r="I178" s="14" t="s">
        <v>751</v>
      </c>
      <c r="J178" s="15" t="s">
        <v>752</v>
      </c>
      <c r="K178" s="9" t="n">
        <v>1</v>
      </c>
      <c r="L178" s="9"/>
      <c r="M178" s="16" t="s">
        <v>53</v>
      </c>
      <c r="N178" s="14"/>
      <c r="O178" s="17" t="s">
        <v>54</v>
      </c>
      <c r="P178" s="15" t="s">
        <v>55</v>
      </c>
      <c r="Q178" s="9"/>
      <c r="R178" s="18" t="s">
        <v>53</v>
      </c>
      <c r="S178" s="19"/>
      <c r="T178" s="15" t="str">
        <f aca="false">IF(R178="維持",J178,IF(R178="排除","無關新聞事件",IFERROR(INDEX(事件規則!$B$2:$B$53,MATCH(S178,事件規則!$A$2:$A$53,0)),"")))</f>
        <v>無關新聞事件</v>
      </c>
      <c r="U178" s="20" t="n">
        <f aca="false">IF(R178="維持",K178,IF(R178="排除",0,IFERROR(INDEX(事件規則!$C$2:$C$53,MATCH(S178,事件規則!$A$2:$A$53,0)),"")))</f>
        <v>0</v>
      </c>
      <c r="V178" s="21"/>
      <c r="W178" s="22"/>
      <c r="X178" s="10" t="str">
        <f aca="false">IF(AND(R178="修改",S178=""),"請選新事件代碼",IF(AND(R178&lt;&gt;"修改",S178&lt;&gt;""),"只有「修改」才需填代碼",""))</f>
        <v/>
      </c>
      <c r="Y178" s="21"/>
      <c r="Z178" s="22"/>
      <c r="AA178" s="12" t="s">
        <v>782</v>
      </c>
      <c r="AB178" s="12"/>
    </row>
    <row r="179" customFormat="false" ht="44" hidden="false" customHeight="false" outlineLevel="0" collapsed="false">
      <c r="A179" s="9" t="n">
        <v>178</v>
      </c>
      <c r="B179" s="9" t="s">
        <v>57</v>
      </c>
      <c r="C179" s="9" t="s">
        <v>783</v>
      </c>
      <c r="D179" s="10" t="s">
        <v>784</v>
      </c>
      <c r="E179" s="11" t="s">
        <v>785</v>
      </c>
      <c r="F179" s="10" t="s">
        <v>786</v>
      </c>
      <c r="G179" s="12" t="s">
        <v>787</v>
      </c>
      <c r="H179" s="13" t="n">
        <v>-0.323</v>
      </c>
      <c r="I179" s="14" t="s">
        <v>751</v>
      </c>
      <c r="J179" s="15" t="s">
        <v>752</v>
      </c>
      <c r="K179" s="9" t="n">
        <v>1</v>
      </c>
      <c r="L179" s="9"/>
      <c r="M179" s="16" t="s">
        <v>53</v>
      </c>
      <c r="N179" s="14"/>
      <c r="O179" s="17" t="s">
        <v>54</v>
      </c>
      <c r="P179" s="15" t="s">
        <v>55</v>
      </c>
      <c r="Q179" s="9"/>
      <c r="R179" s="18" t="s">
        <v>53</v>
      </c>
      <c r="S179" s="19"/>
      <c r="T179" s="15" t="str">
        <f aca="false">IF(R179="維持",J179,IF(R179="排除","無關新聞事件",IFERROR(INDEX(事件規則!$B$2:$B$53,MATCH(S179,事件規則!$A$2:$A$53,0)),"")))</f>
        <v>無關新聞事件</v>
      </c>
      <c r="U179" s="20" t="n">
        <f aca="false">IF(R179="維持",K179,IF(R179="排除",0,IFERROR(INDEX(事件規則!$C$2:$C$53,MATCH(S179,事件規則!$A$2:$A$53,0)),"")))</f>
        <v>0</v>
      </c>
      <c r="V179" s="21"/>
      <c r="W179" s="22"/>
      <c r="X179" s="10" t="str">
        <f aca="false">IF(AND(R179="修改",S179=""),"請選新事件代碼",IF(AND(R179&lt;&gt;"修改",S179&lt;&gt;""),"只有「修改」才需填代碼",""))</f>
        <v/>
      </c>
      <c r="Y179" s="21"/>
      <c r="Z179" s="22"/>
      <c r="AA179" s="12" t="s">
        <v>788</v>
      </c>
      <c r="AB179" s="12"/>
    </row>
    <row r="180" customFormat="false" ht="44" hidden="false" customHeight="false" outlineLevel="0" collapsed="false">
      <c r="A180" s="9" t="n">
        <v>179</v>
      </c>
      <c r="B180" s="9" t="s">
        <v>57</v>
      </c>
      <c r="C180" s="9" t="s">
        <v>777</v>
      </c>
      <c r="D180" s="10" t="s">
        <v>778</v>
      </c>
      <c r="E180" s="11" t="s">
        <v>789</v>
      </c>
      <c r="F180" s="10" t="s">
        <v>790</v>
      </c>
      <c r="G180" s="12" t="s">
        <v>791</v>
      </c>
      <c r="H180" s="13" t="n">
        <v>0.079</v>
      </c>
      <c r="I180" s="14" t="s">
        <v>751</v>
      </c>
      <c r="J180" s="15" t="s">
        <v>752</v>
      </c>
      <c r="K180" s="9" t="n">
        <v>1</v>
      </c>
      <c r="L180" s="9"/>
      <c r="M180" s="16" t="s">
        <v>53</v>
      </c>
      <c r="N180" s="14"/>
      <c r="O180" s="17" t="s">
        <v>54</v>
      </c>
      <c r="P180" s="15" t="s">
        <v>55</v>
      </c>
      <c r="Q180" s="9"/>
      <c r="R180" s="18" t="s">
        <v>53</v>
      </c>
      <c r="S180" s="19"/>
      <c r="T180" s="15" t="str">
        <f aca="false">IF(R180="維持",J180,IF(R180="排除","無關新聞事件",IFERROR(INDEX(事件規則!$B$2:$B$53,MATCH(S180,事件規則!$A$2:$A$53,0)),"")))</f>
        <v>無關新聞事件</v>
      </c>
      <c r="U180" s="20" t="n">
        <f aca="false">IF(R180="維持",K180,IF(R180="排除",0,IFERROR(INDEX(事件規則!$C$2:$C$53,MATCH(S180,事件規則!$A$2:$A$53,0)),"")))</f>
        <v>0</v>
      </c>
      <c r="V180" s="21"/>
      <c r="W180" s="22"/>
      <c r="X180" s="10" t="str">
        <f aca="false">IF(AND(R180="修改",S180=""),"請選新事件代碼",IF(AND(R180&lt;&gt;"修改",S180&lt;&gt;""),"只有「修改」才需填代碼",""))</f>
        <v/>
      </c>
      <c r="Y180" s="21"/>
      <c r="Z180" s="22"/>
      <c r="AA180" s="12" t="s">
        <v>792</v>
      </c>
      <c r="AB180" s="12"/>
    </row>
    <row r="181" customFormat="false" ht="44" hidden="false" customHeight="false" outlineLevel="0" collapsed="false">
      <c r="A181" s="9" t="n">
        <v>180</v>
      </c>
      <c r="B181" s="9" t="s">
        <v>57</v>
      </c>
      <c r="C181" s="9" t="s">
        <v>793</v>
      </c>
      <c r="D181" s="10" t="s">
        <v>794</v>
      </c>
      <c r="E181" s="11" t="s">
        <v>795</v>
      </c>
      <c r="F181" s="10" t="s">
        <v>796</v>
      </c>
      <c r="G181" s="12" t="s">
        <v>797</v>
      </c>
      <c r="H181" s="13" t="n">
        <v>-0.787</v>
      </c>
      <c r="I181" s="14" t="s">
        <v>751</v>
      </c>
      <c r="J181" s="15" t="s">
        <v>752</v>
      </c>
      <c r="K181" s="9" t="n">
        <v>1</v>
      </c>
      <c r="L181" s="9"/>
      <c r="M181" s="16" t="s">
        <v>53</v>
      </c>
      <c r="N181" s="14"/>
      <c r="O181" s="17" t="s">
        <v>54</v>
      </c>
      <c r="P181" s="15" t="s">
        <v>55</v>
      </c>
      <c r="Q181" s="9"/>
      <c r="R181" s="18" t="s">
        <v>53</v>
      </c>
      <c r="S181" s="19"/>
      <c r="T181" s="15" t="str">
        <f aca="false">IF(R181="維持",J181,IF(R181="排除","無關新聞事件",IFERROR(INDEX(事件規則!$B$2:$B$53,MATCH(S181,事件規則!$A$2:$A$53,0)),"")))</f>
        <v>無關新聞事件</v>
      </c>
      <c r="U181" s="20" t="n">
        <f aca="false">IF(R181="維持",K181,IF(R181="排除",0,IFERROR(INDEX(事件規則!$C$2:$C$53,MATCH(S181,事件規則!$A$2:$A$53,0)),"")))</f>
        <v>0</v>
      </c>
      <c r="V181" s="21"/>
      <c r="W181" s="22"/>
      <c r="X181" s="10" t="str">
        <f aca="false">IF(AND(R181="修改",S181=""),"請選新事件代碼",IF(AND(R181&lt;&gt;"修改",S181&lt;&gt;""),"只有「修改」才需填代碼",""))</f>
        <v/>
      </c>
      <c r="Y181" s="21"/>
      <c r="Z181" s="22"/>
      <c r="AA181" s="12" t="s">
        <v>798</v>
      </c>
      <c r="AB181" s="12"/>
    </row>
    <row r="182" customFormat="false" ht="44" hidden="false" customHeight="false" outlineLevel="0" collapsed="false">
      <c r="A182" s="9" t="n">
        <v>181</v>
      </c>
      <c r="B182" s="9" t="s">
        <v>57</v>
      </c>
      <c r="C182" s="9" t="s">
        <v>799</v>
      </c>
      <c r="D182" s="10" t="s">
        <v>800</v>
      </c>
      <c r="E182" s="11" t="s">
        <v>801</v>
      </c>
      <c r="F182" s="15" t="s">
        <v>802</v>
      </c>
      <c r="G182" s="12" t="s">
        <v>803</v>
      </c>
      <c r="H182" s="13" t="n">
        <v>-0.875</v>
      </c>
      <c r="I182" s="14" t="s">
        <v>751</v>
      </c>
      <c r="J182" s="15" t="s">
        <v>752</v>
      </c>
      <c r="K182" s="9" t="n">
        <v>1</v>
      </c>
      <c r="L182" s="9"/>
      <c r="M182" s="16" t="s">
        <v>53</v>
      </c>
      <c r="N182" s="14"/>
      <c r="O182" s="17" t="s">
        <v>54</v>
      </c>
      <c r="P182" s="15" t="s">
        <v>55</v>
      </c>
      <c r="Q182" s="9"/>
      <c r="R182" s="18" t="s">
        <v>53</v>
      </c>
      <c r="S182" s="19"/>
      <c r="T182" s="15" t="str">
        <f aca="false">IF(R182="維持",J182,IF(R182="排除","無關新聞事件",IFERROR(INDEX(事件規則!$B$2:$B$53,MATCH(S182,事件規則!$A$2:$A$53,0)),"")))</f>
        <v>無關新聞事件</v>
      </c>
      <c r="U182" s="20" t="n">
        <f aca="false">IF(R182="維持",K182,IF(R182="排除",0,IFERROR(INDEX(事件規則!$C$2:$C$53,MATCH(S182,事件規則!$A$2:$A$53,0)),"")))</f>
        <v>0</v>
      </c>
      <c r="V182" s="21"/>
      <c r="W182" s="22"/>
      <c r="X182" s="10" t="str">
        <f aca="false">IF(AND(R182="修改",S182=""),"請選新事件代碼",IF(AND(R182&lt;&gt;"修改",S182&lt;&gt;""),"只有「修改」才需填代碼",""))</f>
        <v/>
      </c>
      <c r="Y182" s="21"/>
      <c r="Z182" s="22"/>
      <c r="AA182" s="12" t="s">
        <v>804</v>
      </c>
      <c r="AB182" s="12"/>
    </row>
    <row r="183" customFormat="false" ht="44" hidden="false" customHeight="false" outlineLevel="0" collapsed="false">
      <c r="A183" s="9" t="n">
        <v>182</v>
      </c>
      <c r="B183" s="9" t="s">
        <v>57</v>
      </c>
      <c r="C183" s="9" t="s">
        <v>746</v>
      </c>
      <c r="D183" s="10" t="s">
        <v>747</v>
      </c>
      <c r="E183" s="11" t="s">
        <v>805</v>
      </c>
      <c r="F183" s="15" t="s">
        <v>806</v>
      </c>
      <c r="G183" s="12" t="s">
        <v>758</v>
      </c>
      <c r="H183" s="13" t="n">
        <v>0.018</v>
      </c>
      <c r="I183" s="14" t="s">
        <v>751</v>
      </c>
      <c r="J183" s="15" t="s">
        <v>752</v>
      </c>
      <c r="K183" s="9" t="n">
        <v>1</v>
      </c>
      <c r="L183" s="9"/>
      <c r="M183" s="16" t="s">
        <v>53</v>
      </c>
      <c r="N183" s="14"/>
      <c r="O183" s="17" t="s">
        <v>54</v>
      </c>
      <c r="P183" s="15" t="s">
        <v>55</v>
      </c>
      <c r="Q183" s="9"/>
      <c r="R183" s="18" t="s">
        <v>53</v>
      </c>
      <c r="S183" s="19"/>
      <c r="T183" s="15" t="str">
        <f aca="false">IF(R183="維持",J183,IF(R183="排除","無關新聞事件",IFERROR(INDEX(事件規則!$B$2:$B$53,MATCH(S183,事件規則!$A$2:$A$53,0)),"")))</f>
        <v>無關新聞事件</v>
      </c>
      <c r="U183" s="20" t="n">
        <f aca="false">IF(R183="維持",K183,IF(R183="排除",0,IFERROR(INDEX(事件規則!$C$2:$C$53,MATCH(S183,事件規則!$A$2:$A$53,0)),"")))</f>
        <v>0</v>
      </c>
      <c r="V183" s="21"/>
      <c r="W183" s="22"/>
      <c r="X183" s="10" t="str">
        <f aca="false">IF(AND(R183="修改",S183=""),"請選新事件代碼",IF(AND(R183&lt;&gt;"修改",S183&lt;&gt;""),"只有「修改」才需填代碼",""))</f>
        <v/>
      </c>
      <c r="Y183" s="21"/>
      <c r="Z183" s="22"/>
      <c r="AA183" s="12" t="s">
        <v>807</v>
      </c>
      <c r="AB183" s="12"/>
    </row>
    <row r="184" customFormat="false" ht="44" hidden="false" customHeight="false" outlineLevel="0" collapsed="false">
      <c r="A184" s="9" t="n">
        <v>183</v>
      </c>
      <c r="B184" s="9" t="s">
        <v>57</v>
      </c>
      <c r="C184" s="9" t="s">
        <v>808</v>
      </c>
      <c r="D184" s="10" t="s">
        <v>809</v>
      </c>
      <c r="E184" s="11" t="s">
        <v>810</v>
      </c>
      <c r="F184" s="15" t="s">
        <v>811</v>
      </c>
      <c r="G184" s="12" t="s">
        <v>812</v>
      </c>
      <c r="H184" s="13" t="n">
        <v>-0.927</v>
      </c>
      <c r="I184" s="14" t="s">
        <v>751</v>
      </c>
      <c r="J184" s="15" t="s">
        <v>752</v>
      </c>
      <c r="K184" s="9" t="n">
        <v>1</v>
      </c>
      <c r="L184" s="9"/>
      <c r="M184" s="16" t="s">
        <v>53</v>
      </c>
      <c r="N184" s="14"/>
      <c r="O184" s="17" t="s">
        <v>54</v>
      </c>
      <c r="P184" s="15" t="s">
        <v>55</v>
      </c>
      <c r="Q184" s="9"/>
      <c r="R184" s="18" t="s">
        <v>53</v>
      </c>
      <c r="S184" s="19"/>
      <c r="T184" s="15" t="str">
        <f aca="false">IF(R184="維持",J184,IF(R184="排除","無關新聞事件",IFERROR(INDEX(事件規則!$B$2:$B$53,MATCH(S184,事件規則!$A$2:$A$53,0)),"")))</f>
        <v>無關新聞事件</v>
      </c>
      <c r="U184" s="20" t="n">
        <f aca="false">IF(R184="維持",K184,IF(R184="排除",0,IFERROR(INDEX(事件規則!$C$2:$C$53,MATCH(S184,事件規則!$A$2:$A$53,0)),"")))</f>
        <v>0</v>
      </c>
      <c r="V184" s="21"/>
      <c r="W184" s="22"/>
      <c r="X184" s="10" t="str">
        <f aca="false">IF(AND(R184="修改",S184=""),"請選新事件代碼",IF(AND(R184&lt;&gt;"修改",S184&lt;&gt;""),"只有「修改」才需填代碼",""))</f>
        <v/>
      </c>
      <c r="Y184" s="21"/>
      <c r="Z184" s="22"/>
      <c r="AA184" s="12" t="s">
        <v>813</v>
      </c>
      <c r="AB184" s="12"/>
    </row>
    <row r="185" customFormat="false" ht="44" hidden="false" customHeight="false" outlineLevel="0" collapsed="false">
      <c r="A185" s="9" t="n">
        <v>184</v>
      </c>
      <c r="B185" s="9" t="s">
        <v>57</v>
      </c>
      <c r="C185" s="9" t="s">
        <v>814</v>
      </c>
      <c r="D185" s="10" t="s">
        <v>815</v>
      </c>
      <c r="E185" s="11" t="s">
        <v>816</v>
      </c>
      <c r="F185" s="15" t="s">
        <v>817</v>
      </c>
      <c r="G185" s="12" t="s">
        <v>818</v>
      </c>
      <c r="H185" s="13" t="n">
        <v>0.091</v>
      </c>
      <c r="I185" s="14" t="s">
        <v>751</v>
      </c>
      <c r="J185" s="15" t="s">
        <v>752</v>
      </c>
      <c r="K185" s="9" t="n">
        <v>1</v>
      </c>
      <c r="L185" s="9"/>
      <c r="M185" s="16" t="s">
        <v>53</v>
      </c>
      <c r="N185" s="14"/>
      <c r="O185" s="17" t="s">
        <v>54</v>
      </c>
      <c r="P185" s="15" t="s">
        <v>55</v>
      </c>
      <c r="Q185" s="9"/>
      <c r="R185" s="18" t="s">
        <v>53</v>
      </c>
      <c r="S185" s="19"/>
      <c r="T185" s="15" t="str">
        <f aca="false">IF(R185="維持",J185,IF(R185="排除","無關新聞事件",IFERROR(INDEX(事件規則!$B$2:$B$53,MATCH(S185,事件規則!$A$2:$A$53,0)),"")))</f>
        <v>無關新聞事件</v>
      </c>
      <c r="U185" s="20" t="n">
        <f aca="false">IF(R185="維持",K185,IF(R185="排除",0,IFERROR(INDEX(事件規則!$C$2:$C$53,MATCH(S185,事件規則!$A$2:$A$53,0)),"")))</f>
        <v>0</v>
      </c>
      <c r="V185" s="21"/>
      <c r="W185" s="22"/>
      <c r="X185" s="10" t="str">
        <f aca="false">IF(AND(R185="修改",S185=""),"請選新事件代碼",IF(AND(R185&lt;&gt;"修改",S185&lt;&gt;""),"只有「修改」才需填代碼",""))</f>
        <v/>
      </c>
      <c r="Y185" s="21"/>
      <c r="Z185" s="22"/>
      <c r="AA185" s="12" t="s">
        <v>819</v>
      </c>
      <c r="AB185" s="12"/>
    </row>
    <row r="186" customFormat="false" ht="44" hidden="false" customHeight="false" outlineLevel="0" collapsed="false">
      <c r="A186" s="9" t="n">
        <v>185</v>
      </c>
      <c r="B186" s="9" t="s">
        <v>132</v>
      </c>
      <c r="C186" s="9" t="s">
        <v>793</v>
      </c>
      <c r="D186" s="10" t="s">
        <v>794</v>
      </c>
      <c r="E186" s="11" t="s">
        <v>820</v>
      </c>
      <c r="F186" s="15" t="s">
        <v>821</v>
      </c>
      <c r="G186" s="12" t="s">
        <v>822</v>
      </c>
      <c r="H186" s="13" t="n">
        <v>0.027</v>
      </c>
      <c r="I186" s="14" t="s">
        <v>751</v>
      </c>
      <c r="J186" s="15" t="s">
        <v>752</v>
      </c>
      <c r="K186" s="9" t="n">
        <v>1</v>
      </c>
      <c r="L186" s="9"/>
      <c r="M186" s="16" t="s">
        <v>53</v>
      </c>
      <c r="N186" s="14"/>
      <c r="O186" s="17" t="s">
        <v>54</v>
      </c>
      <c r="P186" s="15" t="s">
        <v>55</v>
      </c>
      <c r="Q186" s="9"/>
      <c r="R186" s="18" t="s">
        <v>53</v>
      </c>
      <c r="S186" s="19"/>
      <c r="T186" s="15" t="str">
        <f aca="false">IF(R186="維持",J186,IF(R186="排除","無關新聞事件",IFERROR(INDEX(事件規則!$B$2:$B$53,MATCH(S186,事件規則!$A$2:$A$53,0)),"")))</f>
        <v>無關新聞事件</v>
      </c>
      <c r="U186" s="20" t="n">
        <f aca="false">IF(R186="維持",K186,IF(R186="排除",0,IFERROR(INDEX(事件規則!$C$2:$C$53,MATCH(S186,事件規則!$A$2:$A$53,0)),"")))</f>
        <v>0</v>
      </c>
      <c r="V186" s="21"/>
      <c r="W186" s="22"/>
      <c r="X186" s="10" t="str">
        <f aca="false">IF(AND(R186="修改",S186=""),"請選新事件代碼",IF(AND(R186&lt;&gt;"修改",S186&lt;&gt;""),"只有「修改」才需填代碼",""))</f>
        <v/>
      </c>
      <c r="Y186" s="21"/>
      <c r="Z186" s="22"/>
      <c r="AA186" s="12" t="s">
        <v>823</v>
      </c>
      <c r="AB186" s="12"/>
    </row>
    <row r="187" customFormat="false" ht="44" hidden="false" customHeight="false" outlineLevel="0" collapsed="false">
      <c r="A187" s="9" t="n">
        <v>186</v>
      </c>
      <c r="B187" s="9" t="s">
        <v>132</v>
      </c>
      <c r="C187" s="9" t="s">
        <v>487</v>
      </c>
      <c r="D187" s="10" t="s">
        <v>488</v>
      </c>
      <c r="E187" s="11" t="s">
        <v>824</v>
      </c>
      <c r="F187" s="10" t="s">
        <v>825</v>
      </c>
      <c r="G187" s="12" t="s">
        <v>787</v>
      </c>
      <c r="H187" s="13" t="n">
        <v>0.834</v>
      </c>
      <c r="I187" s="14" t="s">
        <v>751</v>
      </c>
      <c r="J187" s="15" t="s">
        <v>752</v>
      </c>
      <c r="K187" s="9" t="n">
        <v>1</v>
      </c>
      <c r="L187" s="9"/>
      <c r="M187" s="16" t="s">
        <v>53</v>
      </c>
      <c r="N187" s="14"/>
      <c r="O187" s="17" t="s">
        <v>54</v>
      </c>
      <c r="P187" s="15" t="s">
        <v>55</v>
      </c>
      <c r="Q187" s="9"/>
      <c r="R187" s="18" t="s">
        <v>53</v>
      </c>
      <c r="S187" s="19"/>
      <c r="T187" s="15" t="str">
        <f aca="false">IF(R187="維持",J187,IF(R187="排除","無關新聞事件",IFERROR(INDEX(事件規則!$B$2:$B$53,MATCH(S187,事件規則!$A$2:$A$53,0)),"")))</f>
        <v>無關新聞事件</v>
      </c>
      <c r="U187" s="20" t="n">
        <f aca="false">IF(R187="維持",K187,IF(R187="排除",0,IFERROR(INDEX(事件規則!$C$2:$C$53,MATCH(S187,事件規則!$A$2:$A$53,0)),"")))</f>
        <v>0</v>
      </c>
      <c r="V187" s="21"/>
      <c r="W187" s="22"/>
      <c r="X187" s="10" t="str">
        <f aca="false">IF(AND(R187="修改",S187=""),"請選新事件代碼",IF(AND(R187&lt;&gt;"修改",S187&lt;&gt;""),"只有「修改」才需填代碼",""))</f>
        <v/>
      </c>
      <c r="Y187" s="21"/>
      <c r="Z187" s="22"/>
      <c r="AA187" s="12" t="s">
        <v>826</v>
      </c>
      <c r="AB187" s="12"/>
    </row>
    <row r="188" customFormat="false" ht="44" hidden="false" customHeight="false" outlineLevel="0" collapsed="false">
      <c r="A188" s="9" t="n">
        <v>187</v>
      </c>
      <c r="B188" s="9" t="s">
        <v>132</v>
      </c>
      <c r="C188" s="9" t="s">
        <v>827</v>
      </c>
      <c r="D188" s="10" t="s">
        <v>828</v>
      </c>
      <c r="E188" s="11" t="s">
        <v>829</v>
      </c>
      <c r="F188" s="15" t="s">
        <v>830</v>
      </c>
      <c r="G188" s="12" t="s">
        <v>831</v>
      </c>
      <c r="H188" s="13" t="n">
        <v>0.148</v>
      </c>
      <c r="I188" s="14" t="s">
        <v>751</v>
      </c>
      <c r="J188" s="15" t="s">
        <v>752</v>
      </c>
      <c r="K188" s="9" t="n">
        <v>1</v>
      </c>
      <c r="L188" s="9"/>
      <c r="M188" s="16" t="s">
        <v>53</v>
      </c>
      <c r="N188" s="14"/>
      <c r="O188" s="17" t="s">
        <v>54</v>
      </c>
      <c r="P188" s="15" t="s">
        <v>55</v>
      </c>
      <c r="Q188" s="9"/>
      <c r="R188" s="18" t="s">
        <v>53</v>
      </c>
      <c r="S188" s="19"/>
      <c r="T188" s="15" t="str">
        <f aca="false">IF(R188="維持",J188,IF(R188="排除","無關新聞事件",IFERROR(INDEX(事件規則!$B$2:$B$53,MATCH(S188,事件規則!$A$2:$A$53,0)),"")))</f>
        <v>無關新聞事件</v>
      </c>
      <c r="U188" s="20" t="n">
        <f aca="false">IF(R188="維持",K188,IF(R188="排除",0,IFERROR(INDEX(事件規則!$C$2:$C$53,MATCH(S188,事件規則!$A$2:$A$53,0)),"")))</f>
        <v>0</v>
      </c>
      <c r="V188" s="21"/>
      <c r="W188" s="22"/>
      <c r="X188" s="10" t="str">
        <f aca="false">IF(AND(R188="修改",S188=""),"請選新事件代碼",IF(AND(R188&lt;&gt;"修改",S188&lt;&gt;""),"只有「修改」才需填代碼",""))</f>
        <v/>
      </c>
      <c r="Y188" s="21"/>
      <c r="Z188" s="22"/>
      <c r="AA188" s="12" t="s">
        <v>832</v>
      </c>
      <c r="AB188" s="12"/>
    </row>
    <row r="189" customFormat="false" ht="44" hidden="false" customHeight="false" outlineLevel="0" collapsed="false">
      <c r="A189" s="9" t="n">
        <v>188</v>
      </c>
      <c r="B189" s="9" t="s">
        <v>132</v>
      </c>
      <c r="C189" s="9" t="s">
        <v>793</v>
      </c>
      <c r="D189" s="10" t="s">
        <v>794</v>
      </c>
      <c r="E189" s="11" t="s">
        <v>833</v>
      </c>
      <c r="F189" s="10" t="s">
        <v>834</v>
      </c>
      <c r="G189" s="12" t="s">
        <v>835</v>
      </c>
      <c r="H189" s="13" t="n">
        <v>-0.731</v>
      </c>
      <c r="I189" s="14" t="s">
        <v>751</v>
      </c>
      <c r="J189" s="15" t="s">
        <v>752</v>
      </c>
      <c r="K189" s="9" t="n">
        <v>1</v>
      </c>
      <c r="L189" s="9"/>
      <c r="M189" s="16" t="s">
        <v>53</v>
      </c>
      <c r="N189" s="14"/>
      <c r="O189" s="17" t="s">
        <v>54</v>
      </c>
      <c r="P189" s="15" t="s">
        <v>55</v>
      </c>
      <c r="Q189" s="9"/>
      <c r="R189" s="18" t="s">
        <v>53</v>
      </c>
      <c r="S189" s="19"/>
      <c r="T189" s="15" t="str">
        <f aca="false">IF(R189="維持",J189,IF(R189="排除","無關新聞事件",IFERROR(INDEX(事件規則!$B$2:$B$53,MATCH(S189,事件規則!$A$2:$A$53,0)),"")))</f>
        <v>無關新聞事件</v>
      </c>
      <c r="U189" s="20" t="n">
        <f aca="false">IF(R189="維持",K189,IF(R189="排除",0,IFERROR(INDEX(事件規則!$C$2:$C$53,MATCH(S189,事件規則!$A$2:$A$53,0)),"")))</f>
        <v>0</v>
      </c>
      <c r="V189" s="21"/>
      <c r="W189" s="22"/>
      <c r="X189" s="10" t="str">
        <f aca="false">IF(AND(R189="修改",S189=""),"請選新事件代碼",IF(AND(R189&lt;&gt;"修改",S189&lt;&gt;""),"只有「修改」才需填代碼",""))</f>
        <v/>
      </c>
      <c r="Y189" s="21"/>
      <c r="Z189" s="22"/>
      <c r="AA189" s="12" t="s">
        <v>836</v>
      </c>
      <c r="AB189" s="12"/>
    </row>
    <row r="190" customFormat="false" ht="44" hidden="false" customHeight="false" outlineLevel="0" collapsed="false">
      <c r="A190" s="9" t="n">
        <v>189</v>
      </c>
      <c r="B190" s="9" t="s">
        <v>132</v>
      </c>
      <c r="C190" s="9" t="s">
        <v>827</v>
      </c>
      <c r="D190" s="10" t="s">
        <v>828</v>
      </c>
      <c r="E190" s="11" t="s">
        <v>837</v>
      </c>
      <c r="F190" s="15" t="s">
        <v>838</v>
      </c>
      <c r="G190" s="12" t="s">
        <v>839</v>
      </c>
      <c r="H190" s="13" t="n">
        <v>0.019</v>
      </c>
      <c r="I190" s="14" t="s">
        <v>751</v>
      </c>
      <c r="J190" s="15" t="s">
        <v>752</v>
      </c>
      <c r="K190" s="9" t="n">
        <v>1</v>
      </c>
      <c r="L190" s="9"/>
      <c r="M190" s="16" t="s">
        <v>53</v>
      </c>
      <c r="N190" s="14"/>
      <c r="O190" s="17" t="s">
        <v>54</v>
      </c>
      <c r="P190" s="15" t="s">
        <v>55</v>
      </c>
      <c r="Q190" s="9"/>
      <c r="R190" s="18" t="s">
        <v>53</v>
      </c>
      <c r="S190" s="19"/>
      <c r="T190" s="15" t="str">
        <f aca="false">IF(R190="維持",J190,IF(R190="排除","無關新聞事件",IFERROR(INDEX(事件規則!$B$2:$B$53,MATCH(S190,事件規則!$A$2:$A$53,0)),"")))</f>
        <v>無關新聞事件</v>
      </c>
      <c r="U190" s="20" t="n">
        <f aca="false">IF(R190="維持",K190,IF(R190="排除",0,IFERROR(INDEX(事件規則!$C$2:$C$53,MATCH(S190,事件規則!$A$2:$A$53,0)),"")))</f>
        <v>0</v>
      </c>
      <c r="V190" s="21"/>
      <c r="W190" s="22"/>
      <c r="X190" s="10" t="str">
        <f aca="false">IF(AND(R190="修改",S190=""),"請選新事件代碼",IF(AND(R190&lt;&gt;"修改",S190&lt;&gt;""),"只有「修改」才需填代碼",""))</f>
        <v/>
      </c>
      <c r="Y190" s="21"/>
      <c r="Z190" s="22"/>
      <c r="AA190" s="12" t="s">
        <v>840</v>
      </c>
      <c r="AB190" s="12"/>
    </row>
    <row r="191" customFormat="false" ht="44" hidden="false" customHeight="false" outlineLevel="0" collapsed="false">
      <c r="A191" s="9" t="n">
        <v>190</v>
      </c>
      <c r="B191" s="9" t="s">
        <v>132</v>
      </c>
      <c r="C191" s="9" t="s">
        <v>841</v>
      </c>
      <c r="D191" s="10" t="s">
        <v>842</v>
      </c>
      <c r="E191" s="11" t="s">
        <v>843</v>
      </c>
      <c r="F191" s="10" t="s">
        <v>844</v>
      </c>
      <c r="G191" s="12" t="s">
        <v>845</v>
      </c>
      <c r="H191" s="13" t="n">
        <v>-0.044</v>
      </c>
      <c r="I191" s="14" t="s">
        <v>751</v>
      </c>
      <c r="J191" s="15" t="s">
        <v>752</v>
      </c>
      <c r="K191" s="9" t="n">
        <v>1</v>
      </c>
      <c r="L191" s="9"/>
      <c r="M191" s="16" t="s">
        <v>53</v>
      </c>
      <c r="N191" s="14"/>
      <c r="O191" s="17" t="s">
        <v>54</v>
      </c>
      <c r="P191" s="15" t="s">
        <v>55</v>
      </c>
      <c r="Q191" s="9"/>
      <c r="R191" s="18" t="s">
        <v>53</v>
      </c>
      <c r="S191" s="19"/>
      <c r="T191" s="15" t="str">
        <f aca="false">IF(R191="維持",J191,IF(R191="排除","無關新聞事件",IFERROR(INDEX(事件規則!$B$2:$B$53,MATCH(S191,事件規則!$A$2:$A$53,0)),"")))</f>
        <v>無關新聞事件</v>
      </c>
      <c r="U191" s="20" t="n">
        <f aca="false">IF(R191="維持",K191,IF(R191="排除",0,IFERROR(INDEX(事件規則!$C$2:$C$53,MATCH(S191,事件規則!$A$2:$A$53,0)),"")))</f>
        <v>0</v>
      </c>
      <c r="V191" s="21"/>
      <c r="W191" s="22"/>
      <c r="X191" s="10" t="str">
        <f aca="false">IF(AND(R191="修改",S191=""),"請選新事件代碼",IF(AND(R191&lt;&gt;"修改",S191&lt;&gt;""),"只有「修改」才需填代碼",""))</f>
        <v/>
      </c>
      <c r="Y191" s="21"/>
      <c r="Z191" s="22"/>
      <c r="AA191" s="12" t="s">
        <v>846</v>
      </c>
      <c r="AB191" s="12"/>
    </row>
    <row r="192" customFormat="false" ht="44" hidden="false" customHeight="false" outlineLevel="0" collapsed="false">
      <c r="A192" s="9" t="n">
        <v>191</v>
      </c>
      <c r="B192" s="9" t="s">
        <v>132</v>
      </c>
      <c r="C192" s="9" t="s">
        <v>827</v>
      </c>
      <c r="D192" s="10" t="s">
        <v>828</v>
      </c>
      <c r="E192" s="11" t="s">
        <v>847</v>
      </c>
      <c r="F192" s="15" t="s">
        <v>848</v>
      </c>
      <c r="G192" s="12" t="s">
        <v>849</v>
      </c>
      <c r="H192" s="13" t="n">
        <v>0.079</v>
      </c>
      <c r="I192" s="14" t="s">
        <v>751</v>
      </c>
      <c r="J192" s="15" t="s">
        <v>752</v>
      </c>
      <c r="K192" s="9" t="n">
        <v>1</v>
      </c>
      <c r="L192" s="9"/>
      <c r="M192" s="16" t="s">
        <v>53</v>
      </c>
      <c r="N192" s="14"/>
      <c r="O192" s="17" t="s">
        <v>54</v>
      </c>
      <c r="P192" s="15" t="s">
        <v>55</v>
      </c>
      <c r="Q192" s="9"/>
      <c r="R192" s="18" t="s">
        <v>53</v>
      </c>
      <c r="S192" s="19"/>
      <c r="T192" s="15" t="str">
        <f aca="false">IF(R192="維持",J192,IF(R192="排除","無關新聞事件",IFERROR(INDEX(事件規則!$B$2:$B$53,MATCH(S192,事件規則!$A$2:$A$53,0)),"")))</f>
        <v>無關新聞事件</v>
      </c>
      <c r="U192" s="20" t="n">
        <f aca="false">IF(R192="維持",K192,IF(R192="排除",0,IFERROR(INDEX(事件規則!$C$2:$C$53,MATCH(S192,事件規則!$A$2:$A$53,0)),"")))</f>
        <v>0</v>
      </c>
      <c r="V192" s="21"/>
      <c r="W192" s="22"/>
      <c r="X192" s="10" t="str">
        <f aca="false">IF(AND(R192="修改",S192=""),"請選新事件代碼",IF(AND(R192&lt;&gt;"修改",S192&lt;&gt;""),"只有「修改」才需填代碼",""))</f>
        <v/>
      </c>
      <c r="Y192" s="21"/>
      <c r="Z192" s="22"/>
      <c r="AA192" s="12" t="s">
        <v>850</v>
      </c>
      <c r="AB192" s="12"/>
    </row>
    <row r="193" customFormat="false" ht="44" hidden="false" customHeight="false" outlineLevel="0" collapsed="false">
      <c r="A193" s="9" t="n">
        <v>192</v>
      </c>
      <c r="B193" s="9" t="s">
        <v>132</v>
      </c>
      <c r="C193" s="9" t="s">
        <v>793</v>
      </c>
      <c r="D193" s="10" t="s">
        <v>794</v>
      </c>
      <c r="E193" s="11" t="s">
        <v>851</v>
      </c>
      <c r="F193" s="10" t="s">
        <v>852</v>
      </c>
      <c r="G193" s="12" t="s">
        <v>853</v>
      </c>
      <c r="H193" s="13" t="n">
        <v>-0.003</v>
      </c>
      <c r="I193" s="14" t="s">
        <v>751</v>
      </c>
      <c r="J193" s="15" t="s">
        <v>752</v>
      </c>
      <c r="K193" s="9" t="n">
        <v>1</v>
      </c>
      <c r="L193" s="9"/>
      <c r="M193" s="16" t="s">
        <v>53</v>
      </c>
      <c r="N193" s="14"/>
      <c r="O193" s="17" t="s">
        <v>54</v>
      </c>
      <c r="P193" s="15" t="s">
        <v>55</v>
      </c>
      <c r="Q193" s="9"/>
      <c r="R193" s="18" t="s">
        <v>53</v>
      </c>
      <c r="S193" s="19"/>
      <c r="T193" s="15" t="str">
        <f aca="false">IF(R193="維持",J193,IF(R193="排除","無關新聞事件",IFERROR(INDEX(事件規則!$B$2:$B$53,MATCH(S193,事件規則!$A$2:$A$53,0)),"")))</f>
        <v>無關新聞事件</v>
      </c>
      <c r="U193" s="20" t="n">
        <f aca="false">IF(R193="維持",K193,IF(R193="排除",0,IFERROR(INDEX(事件規則!$C$2:$C$53,MATCH(S193,事件規則!$A$2:$A$53,0)),"")))</f>
        <v>0</v>
      </c>
      <c r="V193" s="21"/>
      <c r="W193" s="22"/>
      <c r="X193" s="10" t="str">
        <f aca="false">IF(AND(R193="修改",S193=""),"請選新事件代碼",IF(AND(R193&lt;&gt;"修改",S193&lt;&gt;""),"只有「修改」才需填代碼",""))</f>
        <v/>
      </c>
      <c r="Y193" s="21"/>
      <c r="Z193" s="22"/>
      <c r="AA193" s="12" t="s">
        <v>854</v>
      </c>
      <c r="AB193" s="12"/>
    </row>
    <row r="194" customFormat="false" ht="44" hidden="false" customHeight="false" outlineLevel="0" collapsed="false">
      <c r="A194" s="9" t="n">
        <v>193</v>
      </c>
      <c r="B194" s="9" t="s">
        <v>132</v>
      </c>
      <c r="C194" s="9" t="s">
        <v>855</v>
      </c>
      <c r="D194" s="10" t="s">
        <v>856</v>
      </c>
      <c r="E194" s="11" t="s">
        <v>857</v>
      </c>
      <c r="F194" s="15" t="s">
        <v>858</v>
      </c>
      <c r="G194" s="12" t="s">
        <v>769</v>
      </c>
      <c r="H194" s="13" t="n">
        <v>-0.425</v>
      </c>
      <c r="I194" s="14" t="s">
        <v>751</v>
      </c>
      <c r="J194" s="15" t="s">
        <v>752</v>
      </c>
      <c r="K194" s="9" t="n">
        <v>1</v>
      </c>
      <c r="L194" s="9"/>
      <c r="M194" s="16" t="s">
        <v>53</v>
      </c>
      <c r="N194" s="14"/>
      <c r="O194" s="17" t="s">
        <v>54</v>
      </c>
      <c r="P194" s="15" t="s">
        <v>55</v>
      </c>
      <c r="Q194" s="9"/>
      <c r="R194" s="18" t="s">
        <v>53</v>
      </c>
      <c r="S194" s="19"/>
      <c r="T194" s="15" t="str">
        <f aca="false">IF(R194="維持",J194,IF(R194="排除","無關新聞事件",IFERROR(INDEX(事件規則!$B$2:$B$53,MATCH(S194,事件規則!$A$2:$A$53,0)),"")))</f>
        <v>無關新聞事件</v>
      </c>
      <c r="U194" s="20" t="n">
        <f aca="false">IF(R194="維持",K194,IF(R194="排除",0,IFERROR(INDEX(事件規則!$C$2:$C$53,MATCH(S194,事件規則!$A$2:$A$53,0)),"")))</f>
        <v>0</v>
      </c>
      <c r="V194" s="21"/>
      <c r="W194" s="22"/>
      <c r="X194" s="10" t="str">
        <f aca="false">IF(AND(R194="修改",S194=""),"請選新事件代碼",IF(AND(R194&lt;&gt;"修改",S194&lt;&gt;""),"只有「修改」才需填代碼",""))</f>
        <v/>
      </c>
      <c r="Y194" s="21"/>
      <c r="Z194" s="22"/>
      <c r="AA194" s="12" t="s">
        <v>859</v>
      </c>
      <c r="AB194" s="12"/>
    </row>
    <row r="195" customFormat="false" ht="44" hidden="false" customHeight="false" outlineLevel="0" collapsed="false">
      <c r="A195" s="9" t="n">
        <v>194</v>
      </c>
      <c r="B195" s="9" t="s">
        <v>132</v>
      </c>
      <c r="C195" s="9" t="s">
        <v>793</v>
      </c>
      <c r="D195" s="10" t="s">
        <v>794</v>
      </c>
      <c r="E195" s="11" t="s">
        <v>860</v>
      </c>
      <c r="F195" s="10" t="s">
        <v>861</v>
      </c>
      <c r="G195" s="12" t="s">
        <v>862</v>
      </c>
      <c r="H195" s="13" t="n">
        <v>-0.011</v>
      </c>
      <c r="I195" s="14" t="s">
        <v>751</v>
      </c>
      <c r="J195" s="15" t="s">
        <v>752</v>
      </c>
      <c r="K195" s="9" t="n">
        <v>1</v>
      </c>
      <c r="L195" s="9"/>
      <c r="M195" s="16" t="s">
        <v>53</v>
      </c>
      <c r="N195" s="14"/>
      <c r="O195" s="17" t="s">
        <v>54</v>
      </c>
      <c r="P195" s="15" t="s">
        <v>55</v>
      </c>
      <c r="Q195" s="9"/>
      <c r="R195" s="18" t="s">
        <v>53</v>
      </c>
      <c r="S195" s="19"/>
      <c r="T195" s="15" t="str">
        <f aca="false">IF(R195="維持",J195,IF(R195="排除","無關新聞事件",IFERROR(INDEX(事件規則!$B$2:$B$53,MATCH(S195,事件規則!$A$2:$A$53,0)),"")))</f>
        <v>無關新聞事件</v>
      </c>
      <c r="U195" s="20" t="n">
        <f aca="false">IF(R195="維持",K195,IF(R195="排除",0,IFERROR(INDEX(事件規則!$C$2:$C$53,MATCH(S195,事件規則!$A$2:$A$53,0)),"")))</f>
        <v>0</v>
      </c>
      <c r="V195" s="21"/>
      <c r="W195" s="22"/>
      <c r="X195" s="10" t="str">
        <f aca="false">IF(AND(R195="修改",S195=""),"請選新事件代碼",IF(AND(R195&lt;&gt;"修改",S195&lt;&gt;""),"只有「修改」才需填代碼",""))</f>
        <v/>
      </c>
      <c r="Y195" s="21"/>
      <c r="Z195" s="22"/>
      <c r="AA195" s="12" t="s">
        <v>863</v>
      </c>
      <c r="AB195" s="12"/>
    </row>
    <row r="196" customFormat="false" ht="44" hidden="false" customHeight="false" outlineLevel="0" collapsed="false">
      <c r="A196" s="9" t="n">
        <v>195</v>
      </c>
      <c r="B196" s="9" t="s">
        <v>132</v>
      </c>
      <c r="C196" s="9" t="s">
        <v>864</v>
      </c>
      <c r="D196" s="10" t="s">
        <v>865</v>
      </c>
      <c r="E196" s="11" t="s">
        <v>866</v>
      </c>
      <c r="F196" s="10" t="s">
        <v>866</v>
      </c>
      <c r="G196" s="12" t="s">
        <v>291</v>
      </c>
      <c r="H196" s="13" t="n">
        <v>-0.005</v>
      </c>
      <c r="I196" s="14" t="s">
        <v>751</v>
      </c>
      <c r="J196" s="15" t="s">
        <v>752</v>
      </c>
      <c r="K196" s="9" t="n">
        <v>1</v>
      </c>
      <c r="L196" s="9"/>
      <c r="M196" s="16" t="s">
        <v>53</v>
      </c>
      <c r="N196" s="14"/>
      <c r="O196" s="17" t="s">
        <v>54</v>
      </c>
      <c r="P196" s="15" t="s">
        <v>55</v>
      </c>
      <c r="Q196" s="9"/>
      <c r="R196" s="18" t="s">
        <v>53</v>
      </c>
      <c r="S196" s="19"/>
      <c r="T196" s="15" t="str">
        <f aca="false">IF(R196="維持",J196,IF(R196="排除","無關新聞事件",IFERROR(INDEX(事件規則!$B$2:$B$53,MATCH(S196,事件規則!$A$2:$A$53,0)),"")))</f>
        <v>無關新聞事件</v>
      </c>
      <c r="U196" s="20" t="n">
        <f aca="false">IF(R196="維持",K196,IF(R196="排除",0,IFERROR(INDEX(事件規則!$C$2:$C$53,MATCH(S196,事件規則!$A$2:$A$53,0)),"")))</f>
        <v>0</v>
      </c>
      <c r="V196" s="21"/>
      <c r="W196" s="22"/>
      <c r="X196" s="10" t="str">
        <f aca="false">IF(AND(R196="修改",S196=""),"請選新事件代碼",IF(AND(R196&lt;&gt;"修改",S196&lt;&gt;""),"只有「修改」才需填代碼",""))</f>
        <v/>
      </c>
      <c r="Y196" s="21"/>
      <c r="Z196" s="22"/>
      <c r="AA196" s="12" t="s">
        <v>867</v>
      </c>
      <c r="AB196" s="12"/>
    </row>
    <row r="197" customFormat="false" ht="44" hidden="false" customHeight="false" outlineLevel="0" collapsed="false">
      <c r="A197" s="9" t="n">
        <v>196</v>
      </c>
      <c r="B197" s="9" t="s">
        <v>132</v>
      </c>
      <c r="C197" s="9" t="s">
        <v>864</v>
      </c>
      <c r="D197" s="10" t="s">
        <v>865</v>
      </c>
      <c r="E197" s="11" t="s">
        <v>868</v>
      </c>
      <c r="F197" s="10" t="s">
        <v>868</v>
      </c>
      <c r="G197" s="12" t="s">
        <v>291</v>
      </c>
      <c r="H197" s="13" t="n">
        <v>-0.005</v>
      </c>
      <c r="I197" s="14" t="s">
        <v>751</v>
      </c>
      <c r="J197" s="15" t="s">
        <v>752</v>
      </c>
      <c r="K197" s="9" t="n">
        <v>1</v>
      </c>
      <c r="L197" s="9"/>
      <c r="M197" s="16" t="s">
        <v>53</v>
      </c>
      <c r="N197" s="14"/>
      <c r="O197" s="17" t="s">
        <v>54</v>
      </c>
      <c r="P197" s="15" t="s">
        <v>55</v>
      </c>
      <c r="Q197" s="9"/>
      <c r="R197" s="18" t="s">
        <v>53</v>
      </c>
      <c r="S197" s="19"/>
      <c r="T197" s="15" t="str">
        <f aca="false">IF(R197="維持",J197,IF(R197="排除","無關新聞事件",IFERROR(INDEX(事件規則!$B$2:$B$53,MATCH(S197,事件規則!$A$2:$A$53,0)),"")))</f>
        <v>無關新聞事件</v>
      </c>
      <c r="U197" s="20" t="n">
        <f aca="false">IF(R197="維持",K197,IF(R197="排除",0,IFERROR(INDEX(事件規則!$C$2:$C$53,MATCH(S197,事件規則!$A$2:$A$53,0)),"")))</f>
        <v>0</v>
      </c>
      <c r="V197" s="21"/>
      <c r="W197" s="22"/>
      <c r="X197" s="10" t="str">
        <f aca="false">IF(AND(R197="修改",S197=""),"請選新事件代碼",IF(AND(R197&lt;&gt;"修改",S197&lt;&gt;""),"只有「修改」才需填代碼",""))</f>
        <v/>
      </c>
      <c r="Y197" s="21"/>
      <c r="Z197" s="22"/>
      <c r="AA197" s="12" t="s">
        <v>869</v>
      </c>
      <c r="AB197" s="12"/>
    </row>
    <row r="198" customFormat="false" ht="44" hidden="false" customHeight="false" outlineLevel="0" collapsed="false">
      <c r="A198" s="9" t="n">
        <v>197</v>
      </c>
      <c r="B198" s="9" t="s">
        <v>132</v>
      </c>
      <c r="C198" s="9" t="s">
        <v>870</v>
      </c>
      <c r="D198" s="10" t="s">
        <v>871</v>
      </c>
      <c r="E198" s="11" t="s">
        <v>872</v>
      </c>
      <c r="F198" s="15" t="s">
        <v>873</v>
      </c>
      <c r="G198" s="12" t="s">
        <v>874</v>
      </c>
      <c r="H198" s="13" t="n">
        <v>-0.76</v>
      </c>
      <c r="I198" s="14" t="s">
        <v>751</v>
      </c>
      <c r="J198" s="15" t="s">
        <v>752</v>
      </c>
      <c r="K198" s="9" t="n">
        <v>1</v>
      </c>
      <c r="L198" s="9"/>
      <c r="M198" s="16" t="s">
        <v>53</v>
      </c>
      <c r="N198" s="14"/>
      <c r="O198" s="17" t="s">
        <v>54</v>
      </c>
      <c r="P198" s="15" t="s">
        <v>55</v>
      </c>
      <c r="Q198" s="9"/>
      <c r="R198" s="18" t="s">
        <v>53</v>
      </c>
      <c r="S198" s="19"/>
      <c r="T198" s="15" t="str">
        <f aca="false">IF(R198="維持",J198,IF(R198="排除","無關新聞事件",IFERROR(INDEX(事件規則!$B$2:$B$53,MATCH(S198,事件規則!$A$2:$A$53,0)),"")))</f>
        <v>無關新聞事件</v>
      </c>
      <c r="U198" s="20" t="n">
        <f aca="false">IF(R198="維持",K198,IF(R198="排除",0,IFERROR(INDEX(事件規則!$C$2:$C$53,MATCH(S198,事件規則!$A$2:$A$53,0)),"")))</f>
        <v>0</v>
      </c>
      <c r="V198" s="21"/>
      <c r="W198" s="22"/>
      <c r="X198" s="10" t="str">
        <f aca="false">IF(AND(R198="修改",S198=""),"請選新事件代碼",IF(AND(R198&lt;&gt;"修改",S198&lt;&gt;""),"只有「修改」才需填代碼",""))</f>
        <v/>
      </c>
      <c r="Y198" s="21"/>
      <c r="Z198" s="22"/>
      <c r="AA198" s="12" t="s">
        <v>875</v>
      </c>
      <c r="AB198" s="12"/>
    </row>
    <row r="199" customFormat="false" ht="44" hidden="false" customHeight="false" outlineLevel="0" collapsed="false">
      <c r="A199" s="9" t="n">
        <v>198</v>
      </c>
      <c r="B199" s="9" t="s">
        <v>132</v>
      </c>
      <c r="C199" s="9" t="s">
        <v>793</v>
      </c>
      <c r="D199" s="10" t="s">
        <v>794</v>
      </c>
      <c r="E199" s="11" t="s">
        <v>876</v>
      </c>
      <c r="F199" s="10" t="s">
        <v>877</v>
      </c>
      <c r="G199" s="12" t="s">
        <v>878</v>
      </c>
      <c r="H199" s="13" t="n">
        <v>0.807</v>
      </c>
      <c r="I199" s="14" t="s">
        <v>751</v>
      </c>
      <c r="J199" s="15" t="s">
        <v>752</v>
      </c>
      <c r="K199" s="9" t="n">
        <v>1</v>
      </c>
      <c r="L199" s="9"/>
      <c r="M199" s="16" t="s">
        <v>53</v>
      </c>
      <c r="N199" s="14"/>
      <c r="O199" s="17" t="s">
        <v>54</v>
      </c>
      <c r="P199" s="15" t="s">
        <v>55</v>
      </c>
      <c r="Q199" s="9"/>
      <c r="R199" s="18" t="s">
        <v>53</v>
      </c>
      <c r="S199" s="19"/>
      <c r="T199" s="15" t="str">
        <f aca="false">IF(R199="維持",J199,IF(R199="排除","無關新聞事件",IFERROR(INDEX(事件規則!$B$2:$B$53,MATCH(S199,事件規則!$A$2:$A$53,0)),"")))</f>
        <v>無關新聞事件</v>
      </c>
      <c r="U199" s="20" t="n">
        <f aca="false">IF(R199="維持",K199,IF(R199="排除",0,IFERROR(INDEX(事件規則!$C$2:$C$53,MATCH(S199,事件規則!$A$2:$A$53,0)),"")))</f>
        <v>0</v>
      </c>
      <c r="V199" s="21"/>
      <c r="W199" s="22"/>
      <c r="X199" s="10" t="str">
        <f aca="false">IF(AND(R199="修改",S199=""),"請選新事件代碼",IF(AND(R199&lt;&gt;"修改",S199&lt;&gt;""),"只有「修改」才需填代碼",""))</f>
        <v/>
      </c>
      <c r="Y199" s="21"/>
      <c r="Z199" s="22"/>
      <c r="AA199" s="12" t="s">
        <v>879</v>
      </c>
      <c r="AB199" s="12"/>
    </row>
    <row r="200" customFormat="false" ht="44" hidden="false" customHeight="false" outlineLevel="0" collapsed="false">
      <c r="A200" s="9" t="n">
        <v>199</v>
      </c>
      <c r="B200" s="9" t="s">
        <v>132</v>
      </c>
      <c r="C200" s="9" t="s">
        <v>765</v>
      </c>
      <c r="D200" s="10" t="s">
        <v>766</v>
      </c>
      <c r="E200" s="11" t="s">
        <v>880</v>
      </c>
      <c r="F200" s="15" t="s">
        <v>881</v>
      </c>
      <c r="G200" s="12" t="s">
        <v>882</v>
      </c>
      <c r="H200" s="13" t="n">
        <v>-0.905</v>
      </c>
      <c r="I200" s="14" t="s">
        <v>751</v>
      </c>
      <c r="J200" s="15" t="s">
        <v>752</v>
      </c>
      <c r="K200" s="9" t="n">
        <v>1</v>
      </c>
      <c r="L200" s="9"/>
      <c r="M200" s="16" t="s">
        <v>53</v>
      </c>
      <c r="N200" s="14"/>
      <c r="O200" s="17" t="s">
        <v>54</v>
      </c>
      <c r="P200" s="15" t="s">
        <v>55</v>
      </c>
      <c r="Q200" s="9"/>
      <c r="R200" s="18" t="s">
        <v>53</v>
      </c>
      <c r="S200" s="19"/>
      <c r="T200" s="15" t="str">
        <f aca="false">IF(R200="維持",J200,IF(R200="排除","無關新聞事件",IFERROR(INDEX(事件規則!$B$2:$B$53,MATCH(S200,事件規則!$A$2:$A$53,0)),"")))</f>
        <v>無關新聞事件</v>
      </c>
      <c r="U200" s="20" t="n">
        <f aca="false">IF(R200="維持",K200,IF(R200="排除",0,IFERROR(INDEX(事件規則!$C$2:$C$53,MATCH(S200,事件規則!$A$2:$A$53,0)),"")))</f>
        <v>0</v>
      </c>
      <c r="V200" s="21"/>
      <c r="W200" s="22"/>
      <c r="X200" s="10" t="str">
        <f aca="false">IF(AND(R200="修改",S200=""),"請選新事件代碼",IF(AND(R200&lt;&gt;"修改",S200&lt;&gt;""),"只有「修改」才需填代碼",""))</f>
        <v/>
      </c>
      <c r="Y200" s="21"/>
      <c r="Z200" s="22"/>
      <c r="AA200" s="12" t="s">
        <v>883</v>
      </c>
      <c r="AB200" s="12"/>
    </row>
    <row r="201" customFormat="false" ht="44" hidden="false" customHeight="false" outlineLevel="0" collapsed="false">
      <c r="A201" s="9" t="n">
        <v>200</v>
      </c>
      <c r="B201" s="9" t="s">
        <v>132</v>
      </c>
      <c r="C201" s="9" t="s">
        <v>308</v>
      </c>
      <c r="D201" s="10" t="s">
        <v>309</v>
      </c>
      <c r="E201" s="11" t="s">
        <v>884</v>
      </c>
      <c r="F201" s="15" t="s">
        <v>885</v>
      </c>
      <c r="G201" s="12" t="s">
        <v>886</v>
      </c>
      <c r="H201" s="13" t="n">
        <v>0.378</v>
      </c>
      <c r="I201" s="14" t="s">
        <v>751</v>
      </c>
      <c r="J201" s="15" t="s">
        <v>752</v>
      </c>
      <c r="K201" s="9" t="n">
        <v>1</v>
      </c>
      <c r="L201" s="9"/>
      <c r="M201" s="16" t="s">
        <v>53</v>
      </c>
      <c r="N201" s="14"/>
      <c r="O201" s="17" t="s">
        <v>54</v>
      </c>
      <c r="P201" s="15" t="s">
        <v>55</v>
      </c>
      <c r="Q201" s="9"/>
      <c r="R201" s="18" t="s">
        <v>53</v>
      </c>
      <c r="S201" s="19"/>
      <c r="T201" s="15" t="str">
        <f aca="false">IF(R201="維持",J201,IF(R201="排除","無關新聞事件",IFERROR(INDEX(事件規則!$B$2:$B$53,MATCH(S201,事件規則!$A$2:$A$53,0)),"")))</f>
        <v>無關新聞事件</v>
      </c>
      <c r="U201" s="20" t="n">
        <f aca="false">IF(R201="維持",K201,IF(R201="排除",0,IFERROR(INDEX(事件規則!$C$2:$C$53,MATCH(S201,事件規則!$A$2:$A$53,0)),"")))</f>
        <v>0</v>
      </c>
      <c r="V201" s="21"/>
      <c r="W201" s="22"/>
      <c r="X201" s="10" t="str">
        <f aca="false">IF(AND(R201="修改",S201=""),"請選新事件代碼",IF(AND(R201&lt;&gt;"修改",S201&lt;&gt;""),"只有「修改」才需填代碼",""))</f>
        <v/>
      </c>
      <c r="Y201" s="21"/>
      <c r="Z201" s="22"/>
      <c r="AA201" s="12" t="s">
        <v>887</v>
      </c>
      <c r="AB201" s="12"/>
    </row>
    <row r="202" customFormat="false" ht="44" hidden="false" customHeight="false" outlineLevel="0" collapsed="false">
      <c r="A202" s="9" t="n">
        <v>201</v>
      </c>
      <c r="B202" s="9" t="s">
        <v>132</v>
      </c>
      <c r="C202" s="9" t="s">
        <v>765</v>
      </c>
      <c r="D202" s="10" t="s">
        <v>766</v>
      </c>
      <c r="E202" s="11" t="s">
        <v>888</v>
      </c>
      <c r="F202" s="10" t="s">
        <v>889</v>
      </c>
      <c r="G202" s="12" t="s">
        <v>890</v>
      </c>
      <c r="H202" s="13" t="n">
        <v>-0.942</v>
      </c>
      <c r="I202" s="14" t="s">
        <v>751</v>
      </c>
      <c r="J202" s="15" t="s">
        <v>752</v>
      </c>
      <c r="K202" s="9" t="n">
        <v>1</v>
      </c>
      <c r="L202" s="9"/>
      <c r="M202" s="16" t="s">
        <v>53</v>
      </c>
      <c r="N202" s="14"/>
      <c r="O202" s="17" t="s">
        <v>54</v>
      </c>
      <c r="P202" s="15" t="s">
        <v>55</v>
      </c>
      <c r="Q202" s="9"/>
      <c r="R202" s="18" t="s">
        <v>53</v>
      </c>
      <c r="S202" s="19"/>
      <c r="T202" s="15" t="str">
        <f aca="false">IF(R202="維持",J202,IF(R202="排除","無關新聞事件",IFERROR(INDEX(事件規則!$B$2:$B$53,MATCH(S202,事件規則!$A$2:$A$53,0)),"")))</f>
        <v>無關新聞事件</v>
      </c>
      <c r="U202" s="20" t="n">
        <f aca="false">IF(R202="維持",K202,IF(R202="排除",0,IFERROR(INDEX(事件規則!$C$2:$C$53,MATCH(S202,事件規則!$A$2:$A$53,0)),"")))</f>
        <v>0</v>
      </c>
      <c r="V202" s="21"/>
      <c r="W202" s="22"/>
      <c r="X202" s="10" t="str">
        <f aca="false">IF(AND(R202="修改",S202=""),"請選新事件代碼",IF(AND(R202&lt;&gt;"修改",S202&lt;&gt;""),"只有「修改」才需填代碼",""))</f>
        <v/>
      </c>
      <c r="Y202" s="21"/>
      <c r="Z202" s="22"/>
      <c r="AA202" s="12" t="s">
        <v>891</v>
      </c>
      <c r="AB202" s="12"/>
    </row>
    <row r="203" customFormat="false" ht="44" hidden="false" customHeight="false" outlineLevel="0" collapsed="false">
      <c r="A203" s="9" t="n">
        <v>202</v>
      </c>
      <c r="B203" s="9" t="s">
        <v>173</v>
      </c>
      <c r="C203" s="9" t="s">
        <v>892</v>
      </c>
      <c r="D203" s="10" t="s">
        <v>893</v>
      </c>
      <c r="E203" s="11" t="s">
        <v>894</v>
      </c>
      <c r="F203" s="15" t="s">
        <v>895</v>
      </c>
      <c r="G203" s="12" t="s">
        <v>896</v>
      </c>
      <c r="H203" s="13" t="n">
        <v>0.151</v>
      </c>
      <c r="I203" s="14" t="s">
        <v>751</v>
      </c>
      <c r="J203" s="15" t="s">
        <v>752</v>
      </c>
      <c r="K203" s="9" t="n">
        <v>1</v>
      </c>
      <c r="L203" s="9"/>
      <c r="M203" s="16" t="s">
        <v>53</v>
      </c>
      <c r="N203" s="14"/>
      <c r="O203" s="17" t="s">
        <v>54</v>
      </c>
      <c r="P203" s="15" t="s">
        <v>55</v>
      </c>
      <c r="Q203" s="9"/>
      <c r="R203" s="18" t="s">
        <v>53</v>
      </c>
      <c r="S203" s="19"/>
      <c r="T203" s="15" t="str">
        <f aca="false">IF(R203="維持",J203,IF(R203="排除","無關新聞事件",IFERROR(INDEX(事件規則!$B$2:$B$53,MATCH(S203,事件規則!$A$2:$A$53,0)),"")))</f>
        <v>無關新聞事件</v>
      </c>
      <c r="U203" s="20" t="n">
        <f aca="false">IF(R203="維持",K203,IF(R203="排除",0,IFERROR(INDEX(事件規則!$C$2:$C$53,MATCH(S203,事件規則!$A$2:$A$53,0)),"")))</f>
        <v>0</v>
      </c>
      <c r="V203" s="21"/>
      <c r="W203" s="22"/>
      <c r="X203" s="10" t="str">
        <f aca="false">IF(AND(R203="修改",S203=""),"請選新事件代碼",IF(AND(R203&lt;&gt;"修改",S203&lt;&gt;""),"只有「修改」才需填代碼",""))</f>
        <v/>
      </c>
      <c r="Y203" s="21"/>
      <c r="Z203" s="22"/>
      <c r="AA203" s="12" t="s">
        <v>897</v>
      </c>
      <c r="AB203" s="12"/>
    </row>
    <row r="204" customFormat="false" ht="44" hidden="false" customHeight="false" outlineLevel="0" collapsed="false">
      <c r="A204" s="9" t="n">
        <v>203</v>
      </c>
      <c r="B204" s="9" t="s">
        <v>173</v>
      </c>
      <c r="C204" s="9" t="s">
        <v>898</v>
      </c>
      <c r="D204" s="10" t="s">
        <v>899</v>
      </c>
      <c r="E204" s="11" t="s">
        <v>900</v>
      </c>
      <c r="F204" s="10" t="s">
        <v>901</v>
      </c>
      <c r="G204" s="12" t="s">
        <v>902</v>
      </c>
      <c r="H204" s="13" t="n">
        <v>-0.205</v>
      </c>
      <c r="I204" s="14" t="s">
        <v>751</v>
      </c>
      <c r="J204" s="15" t="s">
        <v>752</v>
      </c>
      <c r="K204" s="9" t="n">
        <v>1</v>
      </c>
      <c r="L204" s="9"/>
      <c r="M204" s="16" t="s">
        <v>53</v>
      </c>
      <c r="N204" s="14"/>
      <c r="O204" s="17" t="s">
        <v>54</v>
      </c>
      <c r="P204" s="15" t="s">
        <v>55</v>
      </c>
      <c r="Q204" s="9"/>
      <c r="R204" s="18" t="s">
        <v>53</v>
      </c>
      <c r="S204" s="19"/>
      <c r="T204" s="15" t="str">
        <f aca="false">IF(R204="維持",J204,IF(R204="排除","無關新聞事件",IFERROR(INDEX(事件規則!$B$2:$B$53,MATCH(S204,事件規則!$A$2:$A$53,0)),"")))</f>
        <v>無關新聞事件</v>
      </c>
      <c r="U204" s="20" t="n">
        <f aca="false">IF(R204="維持",K204,IF(R204="排除",0,IFERROR(INDEX(事件規則!$C$2:$C$53,MATCH(S204,事件規則!$A$2:$A$53,0)),"")))</f>
        <v>0</v>
      </c>
      <c r="V204" s="21"/>
      <c r="W204" s="22"/>
      <c r="X204" s="10" t="str">
        <f aca="false">IF(AND(R204="修改",S204=""),"請選新事件代碼",IF(AND(R204&lt;&gt;"修改",S204&lt;&gt;""),"只有「修改」才需填代碼",""))</f>
        <v/>
      </c>
      <c r="Y204" s="21"/>
      <c r="Z204" s="22"/>
      <c r="AA204" s="12" t="s">
        <v>903</v>
      </c>
      <c r="AB204" s="12"/>
    </row>
    <row r="205" customFormat="false" ht="44" hidden="false" customHeight="false" outlineLevel="0" collapsed="false">
      <c r="A205" s="9" t="n">
        <v>204</v>
      </c>
      <c r="B205" s="9" t="s">
        <v>173</v>
      </c>
      <c r="C205" s="9" t="s">
        <v>904</v>
      </c>
      <c r="D205" s="10" t="s">
        <v>905</v>
      </c>
      <c r="E205" s="11" t="s">
        <v>906</v>
      </c>
      <c r="F205" s="10" t="s">
        <v>907</v>
      </c>
      <c r="G205" s="12" t="s">
        <v>908</v>
      </c>
      <c r="H205" s="13" t="n">
        <v>0.262</v>
      </c>
      <c r="I205" s="14" t="s">
        <v>751</v>
      </c>
      <c r="J205" s="15" t="s">
        <v>752</v>
      </c>
      <c r="K205" s="9" t="n">
        <v>1</v>
      </c>
      <c r="L205" s="9"/>
      <c r="M205" s="16" t="s">
        <v>53</v>
      </c>
      <c r="N205" s="14"/>
      <c r="O205" s="17" t="s">
        <v>54</v>
      </c>
      <c r="P205" s="15" t="s">
        <v>55</v>
      </c>
      <c r="Q205" s="9"/>
      <c r="R205" s="18" t="s">
        <v>53</v>
      </c>
      <c r="S205" s="19"/>
      <c r="T205" s="15" t="str">
        <f aca="false">IF(R205="維持",J205,IF(R205="排除","無關新聞事件",IFERROR(INDEX(事件規則!$B$2:$B$53,MATCH(S205,事件規則!$A$2:$A$53,0)),"")))</f>
        <v>無關新聞事件</v>
      </c>
      <c r="U205" s="20" t="n">
        <f aca="false">IF(R205="維持",K205,IF(R205="排除",0,IFERROR(INDEX(事件規則!$C$2:$C$53,MATCH(S205,事件規則!$A$2:$A$53,0)),"")))</f>
        <v>0</v>
      </c>
      <c r="V205" s="21"/>
      <c r="W205" s="22"/>
      <c r="X205" s="10" t="str">
        <f aca="false">IF(AND(R205="修改",S205=""),"請選新事件代碼",IF(AND(R205&lt;&gt;"修改",S205&lt;&gt;""),"只有「修改」才需填代碼",""))</f>
        <v/>
      </c>
      <c r="Y205" s="21"/>
      <c r="Z205" s="22"/>
      <c r="AA205" s="12" t="s">
        <v>909</v>
      </c>
      <c r="AB205" s="12"/>
    </row>
    <row r="206" customFormat="false" ht="44" hidden="false" customHeight="false" outlineLevel="0" collapsed="false">
      <c r="A206" s="9" t="n">
        <v>205</v>
      </c>
      <c r="B206" s="9" t="s">
        <v>173</v>
      </c>
      <c r="C206" s="9" t="s">
        <v>910</v>
      </c>
      <c r="D206" s="10" t="s">
        <v>911</v>
      </c>
      <c r="E206" s="11" t="s">
        <v>912</v>
      </c>
      <c r="F206" s="10" t="s">
        <v>913</v>
      </c>
      <c r="G206" s="12" t="s">
        <v>914</v>
      </c>
      <c r="H206" s="13" t="n">
        <v>-0.816</v>
      </c>
      <c r="I206" s="14" t="s">
        <v>751</v>
      </c>
      <c r="J206" s="15" t="s">
        <v>752</v>
      </c>
      <c r="K206" s="9" t="n">
        <v>1</v>
      </c>
      <c r="L206" s="9"/>
      <c r="M206" s="16" t="s">
        <v>53</v>
      </c>
      <c r="N206" s="14"/>
      <c r="O206" s="17" t="s">
        <v>54</v>
      </c>
      <c r="P206" s="15" t="s">
        <v>55</v>
      </c>
      <c r="Q206" s="9"/>
      <c r="R206" s="18" t="s">
        <v>53</v>
      </c>
      <c r="S206" s="19"/>
      <c r="T206" s="15" t="str">
        <f aca="false">IF(R206="維持",J206,IF(R206="排除","無關新聞事件",IFERROR(INDEX(事件規則!$B$2:$B$53,MATCH(S206,事件規則!$A$2:$A$53,0)),"")))</f>
        <v>無關新聞事件</v>
      </c>
      <c r="U206" s="20" t="n">
        <f aca="false">IF(R206="維持",K206,IF(R206="排除",0,IFERROR(INDEX(事件規則!$C$2:$C$53,MATCH(S206,事件規則!$A$2:$A$53,0)),"")))</f>
        <v>0</v>
      </c>
      <c r="V206" s="21"/>
      <c r="W206" s="22"/>
      <c r="X206" s="10" t="str">
        <f aca="false">IF(AND(R206="修改",S206=""),"請選新事件代碼",IF(AND(R206&lt;&gt;"修改",S206&lt;&gt;""),"只有「修改」才需填代碼",""))</f>
        <v/>
      </c>
      <c r="Y206" s="21"/>
      <c r="Z206" s="22"/>
      <c r="AA206" s="12" t="s">
        <v>915</v>
      </c>
      <c r="AB206" s="12"/>
    </row>
    <row r="207" customFormat="false" ht="44" hidden="false" customHeight="false" outlineLevel="0" collapsed="false">
      <c r="A207" s="9" t="n">
        <v>206</v>
      </c>
      <c r="B207" s="9" t="s">
        <v>173</v>
      </c>
      <c r="C207" s="9" t="s">
        <v>898</v>
      </c>
      <c r="D207" s="10" t="s">
        <v>899</v>
      </c>
      <c r="E207" s="11" t="s">
        <v>916</v>
      </c>
      <c r="F207" s="15" t="s">
        <v>917</v>
      </c>
      <c r="G207" s="12" t="s">
        <v>918</v>
      </c>
      <c r="H207" s="13" t="n">
        <v>-0.616</v>
      </c>
      <c r="I207" s="14" t="s">
        <v>751</v>
      </c>
      <c r="J207" s="15" t="s">
        <v>752</v>
      </c>
      <c r="K207" s="9" t="n">
        <v>1</v>
      </c>
      <c r="L207" s="9"/>
      <c r="M207" s="16" t="s">
        <v>53</v>
      </c>
      <c r="N207" s="14"/>
      <c r="O207" s="17" t="s">
        <v>54</v>
      </c>
      <c r="P207" s="15" t="s">
        <v>55</v>
      </c>
      <c r="Q207" s="9"/>
      <c r="R207" s="18" t="s">
        <v>53</v>
      </c>
      <c r="S207" s="19"/>
      <c r="T207" s="15" t="str">
        <f aca="false">IF(R207="維持",J207,IF(R207="排除","無關新聞事件",IFERROR(INDEX(事件規則!$B$2:$B$53,MATCH(S207,事件規則!$A$2:$A$53,0)),"")))</f>
        <v>無關新聞事件</v>
      </c>
      <c r="U207" s="20" t="n">
        <f aca="false">IF(R207="維持",K207,IF(R207="排除",0,IFERROR(INDEX(事件規則!$C$2:$C$53,MATCH(S207,事件規則!$A$2:$A$53,0)),"")))</f>
        <v>0</v>
      </c>
      <c r="V207" s="21"/>
      <c r="W207" s="22"/>
      <c r="X207" s="10" t="str">
        <f aca="false">IF(AND(R207="修改",S207=""),"請選新事件代碼",IF(AND(R207&lt;&gt;"修改",S207&lt;&gt;""),"只有「修改」才需填代碼",""))</f>
        <v/>
      </c>
      <c r="Y207" s="21"/>
      <c r="Z207" s="22"/>
      <c r="AA207" s="12" t="s">
        <v>919</v>
      </c>
      <c r="AB207" s="12"/>
    </row>
    <row r="208" customFormat="false" ht="44" hidden="false" customHeight="false" outlineLevel="0" collapsed="false">
      <c r="A208" s="9" t="n">
        <v>207</v>
      </c>
      <c r="B208" s="9" t="s">
        <v>173</v>
      </c>
      <c r="C208" s="9" t="s">
        <v>898</v>
      </c>
      <c r="D208" s="10" t="s">
        <v>899</v>
      </c>
      <c r="E208" s="11" t="s">
        <v>920</v>
      </c>
      <c r="F208" s="15" t="s">
        <v>921</v>
      </c>
      <c r="G208" s="12" t="s">
        <v>918</v>
      </c>
      <c r="H208" s="13" t="n">
        <v>-0.676</v>
      </c>
      <c r="I208" s="14" t="s">
        <v>751</v>
      </c>
      <c r="J208" s="15" t="s">
        <v>752</v>
      </c>
      <c r="K208" s="9" t="n">
        <v>1</v>
      </c>
      <c r="L208" s="9"/>
      <c r="M208" s="16" t="s">
        <v>53</v>
      </c>
      <c r="N208" s="14"/>
      <c r="O208" s="17" t="s">
        <v>54</v>
      </c>
      <c r="P208" s="15" t="s">
        <v>55</v>
      </c>
      <c r="Q208" s="9"/>
      <c r="R208" s="18" t="s">
        <v>53</v>
      </c>
      <c r="S208" s="19"/>
      <c r="T208" s="15" t="str">
        <f aca="false">IF(R208="維持",J208,IF(R208="排除","無關新聞事件",IFERROR(INDEX(事件規則!$B$2:$B$53,MATCH(S208,事件規則!$A$2:$A$53,0)),"")))</f>
        <v>無關新聞事件</v>
      </c>
      <c r="U208" s="20" t="n">
        <f aca="false">IF(R208="維持",K208,IF(R208="排除",0,IFERROR(INDEX(事件規則!$C$2:$C$53,MATCH(S208,事件規則!$A$2:$A$53,0)),"")))</f>
        <v>0</v>
      </c>
      <c r="V208" s="21"/>
      <c r="W208" s="22"/>
      <c r="X208" s="10" t="str">
        <f aca="false">IF(AND(R208="修改",S208=""),"請選新事件代碼",IF(AND(R208&lt;&gt;"修改",S208&lt;&gt;""),"只有「修改」才需填代碼",""))</f>
        <v/>
      </c>
      <c r="Y208" s="21"/>
      <c r="Z208" s="22"/>
      <c r="AA208" s="12" t="s">
        <v>922</v>
      </c>
      <c r="AB208" s="12"/>
    </row>
    <row r="209" customFormat="false" ht="44" hidden="false" customHeight="false" outlineLevel="0" collapsed="false">
      <c r="A209" s="9" t="n">
        <v>208</v>
      </c>
      <c r="B209" s="9" t="s">
        <v>173</v>
      </c>
      <c r="C209" s="9" t="s">
        <v>898</v>
      </c>
      <c r="D209" s="10" t="s">
        <v>899</v>
      </c>
      <c r="E209" s="11" t="s">
        <v>923</v>
      </c>
      <c r="F209" s="15" t="s">
        <v>924</v>
      </c>
      <c r="G209" s="12" t="s">
        <v>925</v>
      </c>
      <c r="H209" s="13" t="n">
        <v>-0.504</v>
      </c>
      <c r="I209" s="14" t="s">
        <v>751</v>
      </c>
      <c r="J209" s="15" t="s">
        <v>752</v>
      </c>
      <c r="K209" s="9" t="n">
        <v>1</v>
      </c>
      <c r="L209" s="9"/>
      <c r="M209" s="16" t="s">
        <v>53</v>
      </c>
      <c r="N209" s="14"/>
      <c r="O209" s="17" t="s">
        <v>54</v>
      </c>
      <c r="P209" s="15" t="s">
        <v>55</v>
      </c>
      <c r="Q209" s="9"/>
      <c r="R209" s="18" t="s">
        <v>53</v>
      </c>
      <c r="S209" s="19"/>
      <c r="T209" s="15" t="str">
        <f aca="false">IF(R209="維持",J209,IF(R209="排除","無關新聞事件",IFERROR(INDEX(事件規則!$B$2:$B$53,MATCH(S209,事件規則!$A$2:$A$53,0)),"")))</f>
        <v>無關新聞事件</v>
      </c>
      <c r="U209" s="20" t="n">
        <f aca="false">IF(R209="維持",K209,IF(R209="排除",0,IFERROR(INDEX(事件規則!$C$2:$C$53,MATCH(S209,事件規則!$A$2:$A$53,0)),"")))</f>
        <v>0</v>
      </c>
      <c r="V209" s="21"/>
      <c r="W209" s="22"/>
      <c r="X209" s="10" t="str">
        <f aca="false">IF(AND(R209="修改",S209=""),"請選新事件代碼",IF(AND(R209&lt;&gt;"修改",S209&lt;&gt;""),"只有「修改」才需填代碼",""))</f>
        <v/>
      </c>
      <c r="Y209" s="21"/>
      <c r="Z209" s="22"/>
      <c r="AA209" s="12" t="s">
        <v>926</v>
      </c>
      <c r="AB209" s="12"/>
    </row>
    <row r="210" customFormat="false" ht="44" hidden="false" customHeight="false" outlineLevel="0" collapsed="false">
      <c r="A210" s="9" t="n">
        <v>209</v>
      </c>
      <c r="B210" s="9" t="s">
        <v>173</v>
      </c>
      <c r="C210" s="9" t="s">
        <v>898</v>
      </c>
      <c r="D210" s="10" t="s">
        <v>899</v>
      </c>
      <c r="E210" s="11" t="s">
        <v>927</v>
      </c>
      <c r="F210" s="15" t="s">
        <v>928</v>
      </c>
      <c r="G210" s="12" t="s">
        <v>929</v>
      </c>
      <c r="H210" s="13" t="n">
        <v>-0.696</v>
      </c>
      <c r="I210" s="14" t="s">
        <v>751</v>
      </c>
      <c r="J210" s="15" t="s">
        <v>752</v>
      </c>
      <c r="K210" s="9" t="n">
        <v>1</v>
      </c>
      <c r="L210" s="9"/>
      <c r="M210" s="16" t="s">
        <v>53</v>
      </c>
      <c r="N210" s="14"/>
      <c r="O210" s="17" t="s">
        <v>54</v>
      </c>
      <c r="P210" s="15" t="s">
        <v>55</v>
      </c>
      <c r="Q210" s="9"/>
      <c r="R210" s="18" t="s">
        <v>53</v>
      </c>
      <c r="S210" s="19"/>
      <c r="T210" s="15" t="str">
        <f aca="false">IF(R210="維持",J210,IF(R210="排除","無關新聞事件",IFERROR(INDEX(事件規則!$B$2:$B$53,MATCH(S210,事件規則!$A$2:$A$53,0)),"")))</f>
        <v>無關新聞事件</v>
      </c>
      <c r="U210" s="20" t="n">
        <f aca="false">IF(R210="維持",K210,IF(R210="排除",0,IFERROR(INDEX(事件規則!$C$2:$C$53,MATCH(S210,事件規則!$A$2:$A$53,0)),"")))</f>
        <v>0</v>
      </c>
      <c r="V210" s="21"/>
      <c r="W210" s="22"/>
      <c r="X210" s="10" t="str">
        <f aca="false">IF(AND(R210="修改",S210=""),"請選新事件代碼",IF(AND(R210&lt;&gt;"修改",S210&lt;&gt;""),"只有「修改」才需填代碼",""))</f>
        <v/>
      </c>
      <c r="Y210" s="21"/>
      <c r="Z210" s="22"/>
      <c r="AA210" s="12" t="s">
        <v>930</v>
      </c>
      <c r="AB210" s="12"/>
    </row>
    <row r="211" customFormat="false" ht="44" hidden="false" customHeight="false" outlineLevel="0" collapsed="false">
      <c r="A211" s="9" t="n">
        <v>210</v>
      </c>
      <c r="B211" s="9" t="s">
        <v>197</v>
      </c>
      <c r="C211" s="9" t="s">
        <v>777</v>
      </c>
      <c r="D211" s="10" t="s">
        <v>778</v>
      </c>
      <c r="E211" s="11" t="s">
        <v>931</v>
      </c>
      <c r="F211" s="10" t="s">
        <v>932</v>
      </c>
      <c r="G211" s="12" t="s">
        <v>933</v>
      </c>
      <c r="H211" s="13" t="n">
        <v>0.815</v>
      </c>
      <c r="I211" s="14" t="s">
        <v>751</v>
      </c>
      <c r="J211" s="15" t="s">
        <v>752</v>
      </c>
      <c r="K211" s="9" t="n">
        <v>1</v>
      </c>
      <c r="L211" s="9"/>
      <c r="M211" s="16" t="s">
        <v>53</v>
      </c>
      <c r="N211" s="14"/>
      <c r="O211" s="17" t="s">
        <v>54</v>
      </c>
      <c r="P211" s="15" t="s">
        <v>55</v>
      </c>
      <c r="Q211" s="9"/>
      <c r="R211" s="18" t="s">
        <v>53</v>
      </c>
      <c r="S211" s="19"/>
      <c r="T211" s="15" t="str">
        <f aca="false">IF(R211="維持",J211,IF(R211="排除","無關新聞事件",IFERROR(INDEX(事件規則!$B$2:$B$53,MATCH(S211,事件規則!$A$2:$A$53,0)),"")))</f>
        <v>無關新聞事件</v>
      </c>
      <c r="U211" s="20" t="n">
        <f aca="false">IF(R211="維持",K211,IF(R211="排除",0,IFERROR(INDEX(事件規則!$C$2:$C$53,MATCH(S211,事件規則!$A$2:$A$53,0)),"")))</f>
        <v>0</v>
      </c>
      <c r="V211" s="21"/>
      <c r="W211" s="22"/>
      <c r="X211" s="10" t="str">
        <f aca="false">IF(AND(R211="修改",S211=""),"請選新事件代碼",IF(AND(R211&lt;&gt;"修改",S211&lt;&gt;""),"只有「修改」才需填代碼",""))</f>
        <v/>
      </c>
      <c r="Y211" s="21"/>
      <c r="Z211" s="22"/>
      <c r="AA211" s="12" t="s">
        <v>934</v>
      </c>
      <c r="AB211" s="12"/>
    </row>
    <row r="212" customFormat="false" ht="44" hidden="false" customHeight="false" outlineLevel="0" collapsed="false">
      <c r="A212" s="9" t="n">
        <v>211</v>
      </c>
      <c r="B212" s="9" t="s">
        <v>197</v>
      </c>
      <c r="C212" s="9" t="s">
        <v>892</v>
      </c>
      <c r="D212" s="10" t="s">
        <v>893</v>
      </c>
      <c r="E212" s="11" t="s">
        <v>935</v>
      </c>
      <c r="F212" s="10" t="s">
        <v>936</v>
      </c>
      <c r="G212" s="12" t="s">
        <v>937</v>
      </c>
      <c r="H212" s="13" t="n">
        <v>-0.74</v>
      </c>
      <c r="I212" s="14" t="s">
        <v>751</v>
      </c>
      <c r="J212" s="15" t="s">
        <v>752</v>
      </c>
      <c r="K212" s="9" t="n">
        <v>1</v>
      </c>
      <c r="L212" s="9"/>
      <c r="M212" s="16" t="s">
        <v>53</v>
      </c>
      <c r="N212" s="14"/>
      <c r="O212" s="17" t="s">
        <v>54</v>
      </c>
      <c r="P212" s="15" t="s">
        <v>55</v>
      </c>
      <c r="Q212" s="9"/>
      <c r="R212" s="18" t="s">
        <v>53</v>
      </c>
      <c r="S212" s="19"/>
      <c r="T212" s="15" t="str">
        <f aca="false">IF(R212="維持",J212,IF(R212="排除","無關新聞事件",IFERROR(INDEX(事件規則!$B$2:$B$53,MATCH(S212,事件規則!$A$2:$A$53,0)),"")))</f>
        <v>無關新聞事件</v>
      </c>
      <c r="U212" s="20" t="n">
        <f aca="false">IF(R212="維持",K212,IF(R212="排除",0,IFERROR(INDEX(事件規則!$C$2:$C$53,MATCH(S212,事件規則!$A$2:$A$53,0)),"")))</f>
        <v>0</v>
      </c>
      <c r="V212" s="21"/>
      <c r="W212" s="22"/>
      <c r="X212" s="10" t="str">
        <f aca="false">IF(AND(R212="修改",S212=""),"請選新事件代碼",IF(AND(R212&lt;&gt;"修改",S212&lt;&gt;""),"只有「修改」才需填代碼",""))</f>
        <v/>
      </c>
      <c r="Y212" s="21"/>
      <c r="Z212" s="22"/>
      <c r="AA212" s="12" t="s">
        <v>938</v>
      </c>
      <c r="AB212" s="12"/>
    </row>
    <row r="213" customFormat="false" ht="44" hidden="false" customHeight="false" outlineLevel="0" collapsed="false">
      <c r="A213" s="9" t="n">
        <v>212</v>
      </c>
      <c r="B213" s="9" t="s">
        <v>197</v>
      </c>
      <c r="C213" s="9" t="s">
        <v>898</v>
      </c>
      <c r="D213" s="10" t="s">
        <v>899</v>
      </c>
      <c r="E213" s="11" t="s">
        <v>939</v>
      </c>
      <c r="F213" s="15" t="s">
        <v>940</v>
      </c>
      <c r="G213" s="12" t="s">
        <v>941</v>
      </c>
      <c r="H213" s="13" t="n">
        <v>-0.45</v>
      </c>
      <c r="I213" s="14" t="s">
        <v>751</v>
      </c>
      <c r="J213" s="15" t="s">
        <v>752</v>
      </c>
      <c r="K213" s="9" t="n">
        <v>1</v>
      </c>
      <c r="L213" s="9"/>
      <c r="M213" s="16" t="s">
        <v>53</v>
      </c>
      <c r="N213" s="14"/>
      <c r="O213" s="17" t="s">
        <v>54</v>
      </c>
      <c r="P213" s="15" t="s">
        <v>55</v>
      </c>
      <c r="Q213" s="9"/>
      <c r="R213" s="18" t="s">
        <v>53</v>
      </c>
      <c r="S213" s="19"/>
      <c r="T213" s="15" t="str">
        <f aca="false">IF(R213="維持",J213,IF(R213="排除","無關新聞事件",IFERROR(INDEX(事件規則!$B$2:$B$53,MATCH(S213,事件規則!$A$2:$A$53,0)),"")))</f>
        <v>無關新聞事件</v>
      </c>
      <c r="U213" s="20" t="n">
        <f aca="false">IF(R213="維持",K213,IF(R213="排除",0,IFERROR(INDEX(事件規則!$C$2:$C$53,MATCH(S213,事件規則!$A$2:$A$53,0)),"")))</f>
        <v>0</v>
      </c>
      <c r="V213" s="21"/>
      <c r="W213" s="22"/>
      <c r="X213" s="10" t="str">
        <f aca="false">IF(AND(R213="修改",S213=""),"請選新事件代碼",IF(AND(R213&lt;&gt;"修改",S213&lt;&gt;""),"只有「修改」才需填代碼",""))</f>
        <v/>
      </c>
      <c r="Y213" s="21"/>
      <c r="Z213" s="22"/>
      <c r="AA213" s="12" t="s">
        <v>942</v>
      </c>
      <c r="AB213" s="12"/>
    </row>
    <row r="214" customFormat="false" ht="44" hidden="false" customHeight="false" outlineLevel="0" collapsed="false">
      <c r="A214" s="9" t="n">
        <v>213</v>
      </c>
      <c r="B214" s="9" t="s">
        <v>197</v>
      </c>
      <c r="C214" s="9" t="s">
        <v>943</v>
      </c>
      <c r="D214" s="10" t="s">
        <v>944</v>
      </c>
      <c r="E214" s="11" t="s">
        <v>945</v>
      </c>
      <c r="F214" s="10" t="s">
        <v>946</v>
      </c>
      <c r="G214" s="12" t="s">
        <v>947</v>
      </c>
      <c r="H214" s="13" t="n">
        <v>-0.818</v>
      </c>
      <c r="I214" s="14" t="s">
        <v>751</v>
      </c>
      <c r="J214" s="15" t="s">
        <v>752</v>
      </c>
      <c r="K214" s="9" t="n">
        <v>1</v>
      </c>
      <c r="L214" s="9"/>
      <c r="M214" s="16" t="s">
        <v>53</v>
      </c>
      <c r="N214" s="14"/>
      <c r="O214" s="17" t="s">
        <v>54</v>
      </c>
      <c r="P214" s="15" t="s">
        <v>55</v>
      </c>
      <c r="Q214" s="9"/>
      <c r="R214" s="18" t="s">
        <v>53</v>
      </c>
      <c r="S214" s="19"/>
      <c r="T214" s="15" t="str">
        <f aca="false">IF(R214="維持",J214,IF(R214="排除","無關新聞事件",IFERROR(INDEX(事件規則!$B$2:$B$53,MATCH(S214,事件規則!$A$2:$A$53,0)),"")))</f>
        <v>無關新聞事件</v>
      </c>
      <c r="U214" s="20" t="n">
        <f aca="false">IF(R214="維持",K214,IF(R214="排除",0,IFERROR(INDEX(事件規則!$C$2:$C$53,MATCH(S214,事件規則!$A$2:$A$53,0)),"")))</f>
        <v>0</v>
      </c>
      <c r="V214" s="21"/>
      <c r="W214" s="22"/>
      <c r="X214" s="10" t="str">
        <f aca="false">IF(AND(R214="修改",S214=""),"請選新事件代碼",IF(AND(R214&lt;&gt;"修改",S214&lt;&gt;""),"只有「修改」才需填代碼",""))</f>
        <v/>
      </c>
      <c r="Y214" s="21"/>
      <c r="Z214" s="22"/>
      <c r="AA214" s="12" t="s">
        <v>948</v>
      </c>
      <c r="AB214" s="12"/>
    </row>
    <row r="215" customFormat="false" ht="44" hidden="false" customHeight="false" outlineLevel="0" collapsed="false">
      <c r="A215" s="9" t="n">
        <v>214</v>
      </c>
      <c r="B215" s="9" t="s">
        <v>197</v>
      </c>
      <c r="C215" s="9" t="s">
        <v>870</v>
      </c>
      <c r="D215" s="10" t="s">
        <v>871</v>
      </c>
      <c r="E215" s="11" t="s">
        <v>949</v>
      </c>
      <c r="F215" s="15" t="s">
        <v>950</v>
      </c>
      <c r="G215" s="12" t="s">
        <v>951</v>
      </c>
      <c r="H215" s="13" t="n">
        <v>-0.898</v>
      </c>
      <c r="I215" s="14" t="s">
        <v>751</v>
      </c>
      <c r="J215" s="15" t="s">
        <v>752</v>
      </c>
      <c r="K215" s="9" t="n">
        <v>1</v>
      </c>
      <c r="L215" s="9"/>
      <c r="M215" s="16" t="s">
        <v>53</v>
      </c>
      <c r="N215" s="14"/>
      <c r="O215" s="17" t="s">
        <v>54</v>
      </c>
      <c r="P215" s="15" t="s">
        <v>55</v>
      </c>
      <c r="Q215" s="9"/>
      <c r="R215" s="18" t="s">
        <v>53</v>
      </c>
      <c r="S215" s="19"/>
      <c r="T215" s="15" t="str">
        <f aca="false">IF(R215="維持",J215,IF(R215="排除","無關新聞事件",IFERROR(INDEX(事件規則!$B$2:$B$53,MATCH(S215,事件規則!$A$2:$A$53,0)),"")))</f>
        <v>無關新聞事件</v>
      </c>
      <c r="U215" s="20" t="n">
        <f aca="false">IF(R215="維持",K215,IF(R215="排除",0,IFERROR(INDEX(事件規則!$C$2:$C$53,MATCH(S215,事件規則!$A$2:$A$53,0)),"")))</f>
        <v>0</v>
      </c>
      <c r="V215" s="21"/>
      <c r="W215" s="22"/>
      <c r="X215" s="10" t="str">
        <f aca="false">IF(AND(R215="修改",S215=""),"請選新事件代碼",IF(AND(R215&lt;&gt;"修改",S215&lt;&gt;""),"只有「修改」才需填代碼",""))</f>
        <v/>
      </c>
      <c r="Y215" s="21"/>
      <c r="Z215" s="22"/>
      <c r="AA215" s="12" t="s">
        <v>952</v>
      </c>
      <c r="AB215" s="12"/>
    </row>
    <row r="216" customFormat="false" ht="44" hidden="false" customHeight="false" outlineLevel="0" collapsed="false">
      <c r="A216" s="9" t="n">
        <v>215</v>
      </c>
      <c r="B216" s="9" t="s">
        <v>197</v>
      </c>
      <c r="C216" s="9" t="s">
        <v>892</v>
      </c>
      <c r="D216" s="10" t="s">
        <v>893</v>
      </c>
      <c r="E216" s="11" t="s">
        <v>953</v>
      </c>
      <c r="F216" s="10" t="s">
        <v>954</v>
      </c>
      <c r="G216" s="12" t="s">
        <v>937</v>
      </c>
      <c r="H216" s="13" t="n">
        <v>-0.615</v>
      </c>
      <c r="I216" s="14" t="s">
        <v>751</v>
      </c>
      <c r="J216" s="15" t="s">
        <v>752</v>
      </c>
      <c r="K216" s="9" t="n">
        <v>1</v>
      </c>
      <c r="L216" s="9"/>
      <c r="M216" s="16" t="s">
        <v>53</v>
      </c>
      <c r="N216" s="14"/>
      <c r="O216" s="17" t="s">
        <v>54</v>
      </c>
      <c r="P216" s="15" t="s">
        <v>55</v>
      </c>
      <c r="Q216" s="9"/>
      <c r="R216" s="18" t="s">
        <v>53</v>
      </c>
      <c r="S216" s="19"/>
      <c r="T216" s="15" t="str">
        <f aca="false">IF(R216="維持",J216,IF(R216="排除","無關新聞事件",IFERROR(INDEX(事件規則!$B$2:$B$53,MATCH(S216,事件規則!$A$2:$A$53,0)),"")))</f>
        <v>無關新聞事件</v>
      </c>
      <c r="U216" s="20" t="n">
        <f aca="false">IF(R216="維持",K216,IF(R216="排除",0,IFERROR(INDEX(事件規則!$C$2:$C$53,MATCH(S216,事件規則!$A$2:$A$53,0)),"")))</f>
        <v>0</v>
      </c>
      <c r="V216" s="21"/>
      <c r="W216" s="22"/>
      <c r="X216" s="10" t="str">
        <f aca="false">IF(AND(R216="修改",S216=""),"請選新事件代碼",IF(AND(R216&lt;&gt;"修改",S216&lt;&gt;""),"只有「修改」才需填代碼",""))</f>
        <v/>
      </c>
      <c r="Y216" s="21"/>
      <c r="Z216" s="22"/>
      <c r="AA216" s="12" t="s">
        <v>955</v>
      </c>
      <c r="AB216" s="12"/>
    </row>
    <row r="217" customFormat="false" ht="29.85" hidden="false" customHeight="false" outlineLevel="0" collapsed="false">
      <c r="A217" s="9" t="n">
        <v>216</v>
      </c>
      <c r="B217" s="9" t="s">
        <v>202</v>
      </c>
      <c r="C217" s="9" t="s">
        <v>492</v>
      </c>
      <c r="D217" s="10" t="s">
        <v>493</v>
      </c>
      <c r="E217" s="11" t="s">
        <v>956</v>
      </c>
      <c r="F217" s="15" t="s">
        <v>957</v>
      </c>
      <c r="G217" s="12" t="s">
        <v>958</v>
      </c>
      <c r="H217" s="13" t="n">
        <v>-0.961</v>
      </c>
      <c r="I217" s="14" t="s">
        <v>751</v>
      </c>
      <c r="J217" s="15" t="s">
        <v>752</v>
      </c>
      <c r="K217" s="9" t="n">
        <v>1</v>
      </c>
      <c r="L217" s="9"/>
      <c r="M217" s="16" t="s">
        <v>959</v>
      </c>
      <c r="N217" s="14" t="s">
        <v>960</v>
      </c>
      <c r="O217" s="17" t="s">
        <v>961</v>
      </c>
      <c r="P217" s="10" t="s">
        <v>962</v>
      </c>
      <c r="Q217" s="9"/>
      <c r="R217" s="18" t="s">
        <v>959</v>
      </c>
      <c r="S217" s="19" t="s">
        <v>960</v>
      </c>
      <c r="T217" s="15" t="str">
        <f aca="false">IF(R217="維持",J217,IF(R217="排除","無關新聞事件",IFERROR(INDEX(事件規則!$B$2:$B$53,MATCH(S217,事件規則!$A$2:$A$53,0)),"")))</f>
        <v>工廠停工</v>
      </c>
      <c r="U217" s="20" t="n">
        <f aca="false">IF(R217="維持",K217,IF(R217="排除",0,IFERROR(INDEX(事件規則!$C$2:$C$53,MATCH(S217,事件規則!$A$2:$A$53,0)),"")))</f>
        <v>3</v>
      </c>
      <c r="V217" s="21"/>
      <c r="W217" s="22"/>
      <c r="X217" s="10" t="str">
        <f aca="false">IF(AND(R217="修改",S217=""),"請選新事件代碼",IF(AND(R217&lt;&gt;"修改",S217&lt;&gt;""),"只有「修改」才需填代碼",""))</f>
        <v/>
      </c>
      <c r="Y217" s="21"/>
      <c r="Z217" s="22"/>
      <c r="AA217" s="12" t="s">
        <v>963</v>
      </c>
      <c r="AB217" s="12"/>
    </row>
    <row r="218" customFormat="false" ht="44" hidden="false" customHeight="false" outlineLevel="0" collapsed="false">
      <c r="A218" s="9" t="n">
        <v>217</v>
      </c>
      <c r="B218" s="9" t="s">
        <v>202</v>
      </c>
      <c r="C218" s="9" t="s">
        <v>870</v>
      </c>
      <c r="D218" s="10" t="s">
        <v>871</v>
      </c>
      <c r="E218" s="11" t="s">
        <v>964</v>
      </c>
      <c r="F218" s="15" t="s">
        <v>965</v>
      </c>
      <c r="G218" s="12" t="s">
        <v>966</v>
      </c>
      <c r="H218" s="13" t="n">
        <v>-0.003</v>
      </c>
      <c r="I218" s="14" t="s">
        <v>751</v>
      </c>
      <c r="J218" s="15" t="s">
        <v>752</v>
      </c>
      <c r="K218" s="9" t="n">
        <v>1</v>
      </c>
      <c r="L218" s="9"/>
      <c r="M218" s="16" t="s">
        <v>53</v>
      </c>
      <c r="N218" s="14"/>
      <c r="O218" s="17" t="s">
        <v>54</v>
      </c>
      <c r="P218" s="15" t="s">
        <v>55</v>
      </c>
      <c r="Q218" s="9"/>
      <c r="R218" s="18" t="s">
        <v>53</v>
      </c>
      <c r="S218" s="19"/>
      <c r="T218" s="15" t="str">
        <f aca="false">IF(R218="維持",J218,IF(R218="排除","無關新聞事件",IFERROR(INDEX(事件規則!$B$2:$B$53,MATCH(S218,事件規則!$A$2:$A$53,0)),"")))</f>
        <v>無關新聞事件</v>
      </c>
      <c r="U218" s="20" t="n">
        <f aca="false">IF(R218="維持",K218,IF(R218="排除",0,IFERROR(INDEX(事件規則!$C$2:$C$53,MATCH(S218,事件規則!$A$2:$A$53,0)),"")))</f>
        <v>0</v>
      </c>
      <c r="V218" s="21"/>
      <c r="W218" s="22"/>
      <c r="X218" s="10" t="str">
        <f aca="false">IF(AND(R218="修改",S218=""),"請選新事件代碼",IF(AND(R218&lt;&gt;"修改",S218&lt;&gt;""),"只有「修改」才需填代碼",""))</f>
        <v/>
      </c>
      <c r="Y218" s="21"/>
      <c r="Z218" s="22"/>
      <c r="AA218" s="12" t="s">
        <v>967</v>
      </c>
      <c r="AB218" s="12"/>
    </row>
    <row r="219" customFormat="false" ht="44" hidden="false" customHeight="false" outlineLevel="0" collapsed="false">
      <c r="A219" s="9" t="n">
        <v>218</v>
      </c>
      <c r="B219" s="9" t="s">
        <v>202</v>
      </c>
      <c r="C219" s="9" t="s">
        <v>968</v>
      </c>
      <c r="D219" s="10" t="s">
        <v>969</v>
      </c>
      <c r="E219" s="11" t="s">
        <v>970</v>
      </c>
      <c r="F219" s="15" t="s">
        <v>971</v>
      </c>
      <c r="G219" s="12" t="s">
        <v>972</v>
      </c>
      <c r="H219" s="13" t="n">
        <v>0.003</v>
      </c>
      <c r="I219" s="14" t="s">
        <v>751</v>
      </c>
      <c r="J219" s="15" t="s">
        <v>752</v>
      </c>
      <c r="K219" s="9" t="n">
        <v>1</v>
      </c>
      <c r="L219" s="9"/>
      <c r="M219" s="16" t="s">
        <v>53</v>
      </c>
      <c r="N219" s="14"/>
      <c r="O219" s="17" t="s">
        <v>54</v>
      </c>
      <c r="P219" s="15" t="s">
        <v>55</v>
      </c>
      <c r="Q219" s="9"/>
      <c r="R219" s="18" t="s">
        <v>53</v>
      </c>
      <c r="S219" s="19"/>
      <c r="T219" s="15" t="str">
        <f aca="false">IF(R219="維持",J219,IF(R219="排除","無關新聞事件",IFERROR(INDEX(事件規則!$B$2:$B$53,MATCH(S219,事件規則!$A$2:$A$53,0)),"")))</f>
        <v>無關新聞事件</v>
      </c>
      <c r="U219" s="20" t="n">
        <f aca="false">IF(R219="維持",K219,IF(R219="排除",0,IFERROR(INDEX(事件規則!$C$2:$C$53,MATCH(S219,事件規則!$A$2:$A$53,0)),"")))</f>
        <v>0</v>
      </c>
      <c r="V219" s="21"/>
      <c r="W219" s="22"/>
      <c r="X219" s="10" t="str">
        <f aca="false">IF(AND(R219="修改",S219=""),"請選新事件代碼",IF(AND(R219&lt;&gt;"修改",S219&lt;&gt;""),"只有「修改」才需填代碼",""))</f>
        <v/>
      </c>
      <c r="Y219" s="21"/>
      <c r="Z219" s="22"/>
      <c r="AA219" s="12" t="s">
        <v>973</v>
      </c>
      <c r="AB219" s="12"/>
    </row>
    <row r="220" customFormat="false" ht="29.85" hidden="false" customHeight="false" outlineLevel="0" collapsed="false">
      <c r="A220" s="9" t="n">
        <v>219</v>
      </c>
      <c r="B220" s="9" t="s">
        <v>202</v>
      </c>
      <c r="C220" s="9" t="s">
        <v>492</v>
      </c>
      <c r="D220" s="10" t="s">
        <v>493</v>
      </c>
      <c r="E220" s="11" t="s">
        <v>956</v>
      </c>
      <c r="F220" s="15" t="s">
        <v>957</v>
      </c>
      <c r="G220" s="12" t="s">
        <v>974</v>
      </c>
      <c r="H220" s="13" t="n">
        <v>-0.961</v>
      </c>
      <c r="I220" s="14" t="s">
        <v>751</v>
      </c>
      <c r="J220" s="15" t="s">
        <v>752</v>
      </c>
      <c r="K220" s="9" t="n">
        <v>1</v>
      </c>
      <c r="L220" s="9"/>
      <c r="M220" s="16" t="s">
        <v>959</v>
      </c>
      <c r="N220" s="14" t="s">
        <v>960</v>
      </c>
      <c r="O220" s="17" t="s">
        <v>961</v>
      </c>
      <c r="P220" s="10" t="s">
        <v>962</v>
      </c>
      <c r="Q220" s="9"/>
      <c r="R220" s="18" t="s">
        <v>959</v>
      </c>
      <c r="S220" s="19" t="s">
        <v>960</v>
      </c>
      <c r="T220" s="15" t="str">
        <f aca="false">IF(R220="維持",J220,IF(R220="排除","無關新聞事件",IFERROR(INDEX(事件規則!$B$2:$B$53,MATCH(S220,事件規則!$A$2:$A$53,0)),"")))</f>
        <v>工廠停工</v>
      </c>
      <c r="U220" s="20" t="n">
        <f aca="false">IF(R220="維持",K220,IF(R220="排除",0,IFERROR(INDEX(事件規則!$C$2:$C$53,MATCH(S220,事件規則!$A$2:$A$53,0)),"")))</f>
        <v>3</v>
      </c>
      <c r="V220" s="21"/>
      <c r="W220" s="22"/>
      <c r="X220" s="10" t="str">
        <f aca="false">IF(AND(R220="修改",S220=""),"請選新事件代碼",IF(AND(R220&lt;&gt;"修改",S220&lt;&gt;""),"只有「修改」才需填代碼",""))</f>
        <v/>
      </c>
      <c r="Y220" s="21"/>
      <c r="Z220" s="22"/>
      <c r="AA220" s="12" t="s">
        <v>975</v>
      </c>
      <c r="AB220" s="12"/>
    </row>
    <row r="221" customFormat="false" ht="44" hidden="false" customHeight="false" outlineLevel="0" collapsed="false">
      <c r="A221" s="9" t="n">
        <v>220</v>
      </c>
      <c r="B221" s="9" t="s">
        <v>217</v>
      </c>
      <c r="C221" s="9" t="s">
        <v>765</v>
      </c>
      <c r="D221" s="10" t="s">
        <v>766</v>
      </c>
      <c r="E221" s="11" t="s">
        <v>976</v>
      </c>
      <c r="F221" s="10" t="s">
        <v>977</v>
      </c>
      <c r="G221" s="12" t="s">
        <v>978</v>
      </c>
      <c r="H221" s="13" t="n">
        <v>0.279</v>
      </c>
      <c r="I221" s="14" t="s">
        <v>751</v>
      </c>
      <c r="J221" s="15" t="s">
        <v>752</v>
      </c>
      <c r="K221" s="9" t="n">
        <v>1</v>
      </c>
      <c r="L221" s="9"/>
      <c r="M221" s="16" t="s">
        <v>53</v>
      </c>
      <c r="N221" s="14"/>
      <c r="O221" s="17" t="s">
        <v>54</v>
      </c>
      <c r="P221" s="15" t="s">
        <v>55</v>
      </c>
      <c r="Q221" s="9"/>
      <c r="R221" s="18" t="s">
        <v>53</v>
      </c>
      <c r="S221" s="19"/>
      <c r="T221" s="15" t="str">
        <f aca="false">IF(R221="維持",J221,IF(R221="排除","無關新聞事件",IFERROR(INDEX(事件規則!$B$2:$B$53,MATCH(S221,事件規則!$A$2:$A$53,0)),"")))</f>
        <v>無關新聞事件</v>
      </c>
      <c r="U221" s="20" t="n">
        <f aca="false">IF(R221="維持",K221,IF(R221="排除",0,IFERROR(INDEX(事件規則!$C$2:$C$53,MATCH(S221,事件規則!$A$2:$A$53,0)),"")))</f>
        <v>0</v>
      </c>
      <c r="V221" s="21"/>
      <c r="W221" s="22"/>
      <c r="X221" s="10" t="str">
        <f aca="false">IF(AND(R221="修改",S221=""),"請選新事件代碼",IF(AND(R221&lt;&gt;"修改",S221&lt;&gt;""),"只有「修改」才需填代碼",""))</f>
        <v/>
      </c>
      <c r="Y221" s="21"/>
      <c r="Z221" s="22"/>
      <c r="AA221" s="12" t="s">
        <v>979</v>
      </c>
      <c r="AB221" s="12"/>
    </row>
    <row r="222" customFormat="false" ht="44" hidden="false" customHeight="false" outlineLevel="0" collapsed="false">
      <c r="A222" s="9" t="n">
        <v>221</v>
      </c>
      <c r="B222" s="9" t="s">
        <v>217</v>
      </c>
      <c r="C222" s="9" t="s">
        <v>765</v>
      </c>
      <c r="D222" s="10" t="s">
        <v>766</v>
      </c>
      <c r="E222" s="11" t="s">
        <v>980</v>
      </c>
      <c r="F222" s="10" t="s">
        <v>981</v>
      </c>
      <c r="G222" s="12" t="s">
        <v>982</v>
      </c>
      <c r="H222" s="13" t="n">
        <v>0.369</v>
      </c>
      <c r="I222" s="14" t="s">
        <v>751</v>
      </c>
      <c r="J222" s="15" t="s">
        <v>752</v>
      </c>
      <c r="K222" s="9" t="n">
        <v>1</v>
      </c>
      <c r="L222" s="9"/>
      <c r="M222" s="16" t="s">
        <v>53</v>
      </c>
      <c r="N222" s="14"/>
      <c r="O222" s="17" t="s">
        <v>54</v>
      </c>
      <c r="P222" s="15" t="s">
        <v>55</v>
      </c>
      <c r="Q222" s="9"/>
      <c r="R222" s="18" t="s">
        <v>53</v>
      </c>
      <c r="S222" s="19"/>
      <c r="T222" s="15" t="str">
        <f aca="false">IF(R222="維持",J222,IF(R222="排除","無關新聞事件",IFERROR(INDEX(事件規則!$B$2:$B$53,MATCH(S222,事件規則!$A$2:$A$53,0)),"")))</f>
        <v>無關新聞事件</v>
      </c>
      <c r="U222" s="20" t="n">
        <f aca="false">IF(R222="維持",K222,IF(R222="排除",0,IFERROR(INDEX(事件規則!$C$2:$C$53,MATCH(S222,事件規則!$A$2:$A$53,0)),"")))</f>
        <v>0</v>
      </c>
      <c r="V222" s="21"/>
      <c r="W222" s="22"/>
      <c r="X222" s="10" t="str">
        <f aca="false">IF(AND(R222="修改",S222=""),"請選新事件代碼",IF(AND(R222&lt;&gt;"修改",S222&lt;&gt;""),"只有「修改」才需填代碼",""))</f>
        <v/>
      </c>
      <c r="Y222" s="21"/>
      <c r="Z222" s="22"/>
      <c r="AA222" s="12" t="s">
        <v>983</v>
      </c>
      <c r="AB222" s="12"/>
    </row>
    <row r="223" customFormat="false" ht="44" hidden="false" customHeight="false" outlineLevel="0" collapsed="false">
      <c r="A223" s="9" t="n">
        <v>222</v>
      </c>
      <c r="B223" s="9" t="s">
        <v>217</v>
      </c>
      <c r="C223" s="9" t="s">
        <v>765</v>
      </c>
      <c r="D223" s="10" t="s">
        <v>766</v>
      </c>
      <c r="E223" s="11" t="s">
        <v>984</v>
      </c>
      <c r="F223" s="10" t="s">
        <v>985</v>
      </c>
      <c r="G223" s="12" t="s">
        <v>986</v>
      </c>
      <c r="H223" s="13" t="n">
        <v>0.465</v>
      </c>
      <c r="I223" s="14" t="s">
        <v>751</v>
      </c>
      <c r="J223" s="15" t="s">
        <v>752</v>
      </c>
      <c r="K223" s="9" t="n">
        <v>1</v>
      </c>
      <c r="L223" s="9"/>
      <c r="M223" s="16" t="s">
        <v>53</v>
      </c>
      <c r="N223" s="14"/>
      <c r="O223" s="17" t="s">
        <v>54</v>
      </c>
      <c r="P223" s="15" t="s">
        <v>55</v>
      </c>
      <c r="Q223" s="9"/>
      <c r="R223" s="18" t="s">
        <v>53</v>
      </c>
      <c r="S223" s="19"/>
      <c r="T223" s="15" t="str">
        <f aca="false">IF(R223="維持",J223,IF(R223="排除","無關新聞事件",IFERROR(INDEX(事件規則!$B$2:$B$53,MATCH(S223,事件規則!$A$2:$A$53,0)),"")))</f>
        <v>無關新聞事件</v>
      </c>
      <c r="U223" s="20" t="n">
        <f aca="false">IF(R223="維持",K223,IF(R223="排除",0,IFERROR(INDEX(事件規則!$C$2:$C$53,MATCH(S223,事件規則!$A$2:$A$53,0)),"")))</f>
        <v>0</v>
      </c>
      <c r="V223" s="21"/>
      <c r="W223" s="22"/>
      <c r="X223" s="10" t="str">
        <f aca="false">IF(AND(R223="修改",S223=""),"請選新事件代碼",IF(AND(R223&lt;&gt;"修改",S223&lt;&gt;""),"只有「修改」才需填代碼",""))</f>
        <v/>
      </c>
      <c r="Y223" s="21"/>
      <c r="Z223" s="22"/>
      <c r="AA223" s="12" t="s">
        <v>987</v>
      </c>
      <c r="AB223" s="12"/>
    </row>
    <row r="224" customFormat="false" ht="44" hidden="false" customHeight="false" outlineLevel="0" collapsed="false">
      <c r="A224" s="9" t="n">
        <v>223</v>
      </c>
      <c r="B224" s="9" t="s">
        <v>217</v>
      </c>
      <c r="C224" s="9" t="s">
        <v>793</v>
      </c>
      <c r="D224" s="10" t="s">
        <v>794</v>
      </c>
      <c r="E224" s="11" t="s">
        <v>988</v>
      </c>
      <c r="F224" s="15" t="s">
        <v>989</v>
      </c>
      <c r="G224" s="12" t="s">
        <v>990</v>
      </c>
      <c r="H224" s="13" t="n">
        <v>0.01</v>
      </c>
      <c r="I224" s="14" t="s">
        <v>751</v>
      </c>
      <c r="J224" s="15" t="s">
        <v>752</v>
      </c>
      <c r="K224" s="9" t="n">
        <v>1</v>
      </c>
      <c r="L224" s="9"/>
      <c r="M224" s="16" t="s">
        <v>53</v>
      </c>
      <c r="N224" s="14"/>
      <c r="O224" s="17" t="s">
        <v>54</v>
      </c>
      <c r="P224" s="15" t="s">
        <v>55</v>
      </c>
      <c r="Q224" s="9"/>
      <c r="R224" s="18" t="s">
        <v>53</v>
      </c>
      <c r="S224" s="19"/>
      <c r="T224" s="15" t="str">
        <f aca="false">IF(R224="維持",J224,IF(R224="排除","無關新聞事件",IFERROR(INDEX(事件規則!$B$2:$B$53,MATCH(S224,事件規則!$A$2:$A$53,0)),"")))</f>
        <v>無關新聞事件</v>
      </c>
      <c r="U224" s="20" t="n">
        <f aca="false">IF(R224="維持",K224,IF(R224="排除",0,IFERROR(INDEX(事件規則!$C$2:$C$53,MATCH(S224,事件規則!$A$2:$A$53,0)),"")))</f>
        <v>0</v>
      </c>
      <c r="V224" s="21"/>
      <c r="W224" s="22"/>
      <c r="X224" s="10" t="str">
        <f aca="false">IF(AND(R224="修改",S224=""),"請選新事件代碼",IF(AND(R224&lt;&gt;"修改",S224&lt;&gt;""),"只有「修改」才需填代碼",""))</f>
        <v/>
      </c>
      <c r="Y224" s="21"/>
      <c r="Z224" s="22"/>
      <c r="AA224" s="12" t="s">
        <v>991</v>
      </c>
      <c r="AB224" s="12"/>
    </row>
    <row r="225" customFormat="false" ht="44" hidden="false" customHeight="false" outlineLevel="0" collapsed="false">
      <c r="A225" s="9" t="n">
        <v>224</v>
      </c>
      <c r="B225" s="9" t="s">
        <v>217</v>
      </c>
      <c r="C225" s="9" t="s">
        <v>793</v>
      </c>
      <c r="D225" s="10" t="s">
        <v>794</v>
      </c>
      <c r="E225" s="11" t="s">
        <v>992</v>
      </c>
      <c r="F225" s="15" t="s">
        <v>993</v>
      </c>
      <c r="G225" s="12" t="s">
        <v>990</v>
      </c>
      <c r="H225" s="13" t="n">
        <v>-0.895</v>
      </c>
      <c r="I225" s="14" t="s">
        <v>751</v>
      </c>
      <c r="J225" s="15" t="s">
        <v>752</v>
      </c>
      <c r="K225" s="9" t="n">
        <v>1</v>
      </c>
      <c r="L225" s="9"/>
      <c r="M225" s="16" t="s">
        <v>53</v>
      </c>
      <c r="N225" s="14"/>
      <c r="O225" s="17" t="s">
        <v>54</v>
      </c>
      <c r="P225" s="15" t="s">
        <v>55</v>
      </c>
      <c r="Q225" s="9"/>
      <c r="R225" s="18" t="s">
        <v>53</v>
      </c>
      <c r="S225" s="19"/>
      <c r="T225" s="15" t="str">
        <f aca="false">IF(R225="維持",J225,IF(R225="排除","無關新聞事件",IFERROR(INDEX(事件規則!$B$2:$B$53,MATCH(S225,事件規則!$A$2:$A$53,0)),"")))</f>
        <v>無關新聞事件</v>
      </c>
      <c r="U225" s="20" t="n">
        <f aca="false">IF(R225="維持",K225,IF(R225="排除",0,IFERROR(INDEX(事件規則!$C$2:$C$53,MATCH(S225,事件規則!$A$2:$A$53,0)),"")))</f>
        <v>0</v>
      </c>
      <c r="V225" s="21"/>
      <c r="W225" s="22"/>
      <c r="X225" s="10" t="str">
        <f aca="false">IF(AND(R225="修改",S225=""),"請選新事件代碼",IF(AND(R225&lt;&gt;"修改",S225&lt;&gt;""),"只有「修改」才需填代碼",""))</f>
        <v/>
      </c>
      <c r="Y225" s="21"/>
      <c r="Z225" s="22"/>
      <c r="AA225" s="12" t="s">
        <v>994</v>
      </c>
      <c r="AB225" s="12"/>
    </row>
    <row r="226" customFormat="false" ht="44" hidden="false" customHeight="false" outlineLevel="0" collapsed="false">
      <c r="A226" s="9" t="n">
        <v>225</v>
      </c>
      <c r="B226" s="9" t="s">
        <v>217</v>
      </c>
      <c r="C226" s="9" t="s">
        <v>793</v>
      </c>
      <c r="D226" s="10" t="s">
        <v>794</v>
      </c>
      <c r="E226" s="11" t="s">
        <v>995</v>
      </c>
      <c r="F226" s="15" t="s">
        <v>996</v>
      </c>
      <c r="G226" s="12" t="s">
        <v>997</v>
      </c>
      <c r="H226" s="13" t="n">
        <v>0.026</v>
      </c>
      <c r="I226" s="14" t="s">
        <v>751</v>
      </c>
      <c r="J226" s="15" t="s">
        <v>752</v>
      </c>
      <c r="K226" s="9" t="n">
        <v>1</v>
      </c>
      <c r="L226" s="9"/>
      <c r="M226" s="16" t="s">
        <v>53</v>
      </c>
      <c r="N226" s="14"/>
      <c r="O226" s="17" t="s">
        <v>54</v>
      </c>
      <c r="P226" s="15" t="s">
        <v>55</v>
      </c>
      <c r="Q226" s="9"/>
      <c r="R226" s="18" t="s">
        <v>53</v>
      </c>
      <c r="S226" s="19"/>
      <c r="T226" s="15" t="str">
        <f aca="false">IF(R226="維持",J226,IF(R226="排除","無關新聞事件",IFERROR(INDEX(事件規則!$B$2:$B$53,MATCH(S226,事件規則!$A$2:$A$53,0)),"")))</f>
        <v>無關新聞事件</v>
      </c>
      <c r="U226" s="20" t="n">
        <f aca="false">IF(R226="維持",K226,IF(R226="排除",0,IFERROR(INDEX(事件規則!$C$2:$C$53,MATCH(S226,事件規則!$A$2:$A$53,0)),"")))</f>
        <v>0</v>
      </c>
      <c r="V226" s="21"/>
      <c r="W226" s="22"/>
      <c r="X226" s="10" t="str">
        <f aca="false">IF(AND(R226="修改",S226=""),"請選新事件代碼",IF(AND(R226&lt;&gt;"修改",S226&lt;&gt;""),"只有「修改」才需填代碼",""))</f>
        <v/>
      </c>
      <c r="Y226" s="21"/>
      <c r="Z226" s="22"/>
      <c r="AA226" s="12" t="s">
        <v>998</v>
      </c>
      <c r="AB226" s="12"/>
    </row>
    <row r="227" customFormat="false" ht="44" hidden="false" customHeight="false" outlineLevel="0" collapsed="false">
      <c r="A227" s="9" t="n">
        <v>226</v>
      </c>
      <c r="B227" s="9" t="s">
        <v>217</v>
      </c>
      <c r="C227" s="9" t="s">
        <v>288</v>
      </c>
      <c r="D227" s="10" t="s">
        <v>289</v>
      </c>
      <c r="E227" s="11" t="s">
        <v>999</v>
      </c>
      <c r="F227" s="15" t="s">
        <v>1000</v>
      </c>
      <c r="G227" s="12" t="s">
        <v>1001</v>
      </c>
      <c r="H227" s="13" t="n">
        <v>-0.952</v>
      </c>
      <c r="I227" s="14" t="s">
        <v>751</v>
      </c>
      <c r="J227" s="15" t="s">
        <v>752</v>
      </c>
      <c r="K227" s="9" t="n">
        <v>1</v>
      </c>
      <c r="L227" s="9"/>
      <c r="M227" s="16" t="s">
        <v>53</v>
      </c>
      <c r="N227" s="14"/>
      <c r="O227" s="17" t="s">
        <v>54</v>
      </c>
      <c r="P227" s="15" t="s">
        <v>55</v>
      </c>
      <c r="Q227" s="9"/>
      <c r="R227" s="18" t="s">
        <v>53</v>
      </c>
      <c r="S227" s="19"/>
      <c r="T227" s="15" t="str">
        <f aca="false">IF(R227="維持",J227,IF(R227="排除","無關新聞事件",IFERROR(INDEX(事件規則!$B$2:$B$53,MATCH(S227,事件規則!$A$2:$A$53,0)),"")))</f>
        <v>無關新聞事件</v>
      </c>
      <c r="U227" s="20" t="n">
        <f aca="false">IF(R227="維持",K227,IF(R227="排除",0,IFERROR(INDEX(事件規則!$C$2:$C$53,MATCH(S227,事件規則!$A$2:$A$53,0)),"")))</f>
        <v>0</v>
      </c>
      <c r="V227" s="21"/>
      <c r="W227" s="22"/>
      <c r="X227" s="10" t="str">
        <f aca="false">IF(AND(R227="修改",S227=""),"請選新事件代碼",IF(AND(R227&lt;&gt;"修改",S227&lt;&gt;""),"只有「修改」才需填代碼",""))</f>
        <v/>
      </c>
      <c r="Y227" s="21"/>
      <c r="Z227" s="22"/>
      <c r="AA227" s="12" t="s">
        <v>1002</v>
      </c>
      <c r="AB227" s="12"/>
    </row>
    <row r="228" customFormat="false" ht="44" hidden="false" customHeight="false" outlineLevel="0" collapsed="false">
      <c r="A228" s="9" t="n">
        <v>227</v>
      </c>
      <c r="B228" s="9" t="s">
        <v>217</v>
      </c>
      <c r="C228" s="9" t="s">
        <v>870</v>
      </c>
      <c r="D228" s="10" t="s">
        <v>871</v>
      </c>
      <c r="E228" s="11" t="s">
        <v>1003</v>
      </c>
      <c r="F228" s="15" t="s">
        <v>1004</v>
      </c>
      <c r="G228" s="12" t="s">
        <v>966</v>
      </c>
      <c r="H228" s="13" t="n">
        <v>-0.156</v>
      </c>
      <c r="I228" s="14" t="s">
        <v>751</v>
      </c>
      <c r="J228" s="15" t="s">
        <v>752</v>
      </c>
      <c r="K228" s="9" t="n">
        <v>1</v>
      </c>
      <c r="L228" s="9"/>
      <c r="M228" s="16" t="s">
        <v>53</v>
      </c>
      <c r="N228" s="14"/>
      <c r="O228" s="17" t="s">
        <v>54</v>
      </c>
      <c r="P228" s="15" t="s">
        <v>55</v>
      </c>
      <c r="Q228" s="9"/>
      <c r="R228" s="18" t="s">
        <v>53</v>
      </c>
      <c r="S228" s="19"/>
      <c r="T228" s="15" t="str">
        <f aca="false">IF(R228="維持",J228,IF(R228="排除","無關新聞事件",IFERROR(INDEX(事件規則!$B$2:$B$53,MATCH(S228,事件規則!$A$2:$A$53,0)),"")))</f>
        <v>無關新聞事件</v>
      </c>
      <c r="U228" s="20" t="n">
        <f aca="false">IF(R228="維持",K228,IF(R228="排除",0,IFERROR(INDEX(事件規則!$C$2:$C$53,MATCH(S228,事件規則!$A$2:$A$53,0)),"")))</f>
        <v>0</v>
      </c>
      <c r="V228" s="21"/>
      <c r="W228" s="22"/>
      <c r="X228" s="10" t="str">
        <f aca="false">IF(AND(R228="修改",S228=""),"請選新事件代碼",IF(AND(R228&lt;&gt;"修改",S228&lt;&gt;""),"只有「修改」才需填代碼",""))</f>
        <v/>
      </c>
      <c r="Y228" s="21"/>
      <c r="Z228" s="22"/>
      <c r="AA228" s="12" t="s">
        <v>1005</v>
      </c>
      <c r="AB228" s="12"/>
    </row>
    <row r="229" customFormat="false" ht="44" hidden="false" customHeight="false" outlineLevel="0" collapsed="false">
      <c r="A229" s="9" t="n">
        <v>228</v>
      </c>
      <c r="B229" s="9" t="s">
        <v>1006</v>
      </c>
      <c r="C229" s="9" t="s">
        <v>1007</v>
      </c>
      <c r="D229" s="10" t="s">
        <v>1008</v>
      </c>
      <c r="E229" s="11" t="s">
        <v>1009</v>
      </c>
      <c r="F229" s="10" t="s">
        <v>1010</v>
      </c>
      <c r="G229" s="12" t="s">
        <v>1011</v>
      </c>
      <c r="H229" s="13" t="n">
        <v>0.716</v>
      </c>
      <c r="I229" s="14" t="s">
        <v>751</v>
      </c>
      <c r="J229" s="15" t="s">
        <v>752</v>
      </c>
      <c r="K229" s="9" t="n">
        <v>1</v>
      </c>
      <c r="L229" s="9"/>
      <c r="M229" s="16" t="s">
        <v>53</v>
      </c>
      <c r="N229" s="14"/>
      <c r="O229" s="17" t="s">
        <v>54</v>
      </c>
      <c r="P229" s="15" t="s">
        <v>55</v>
      </c>
      <c r="Q229" s="9"/>
      <c r="R229" s="18" t="s">
        <v>53</v>
      </c>
      <c r="S229" s="19"/>
      <c r="T229" s="15" t="str">
        <f aca="false">IF(R229="維持",J229,IF(R229="排除","無關新聞事件",IFERROR(INDEX(事件規則!$B$2:$B$53,MATCH(S229,事件規則!$A$2:$A$53,0)),"")))</f>
        <v>無關新聞事件</v>
      </c>
      <c r="U229" s="20" t="n">
        <f aca="false">IF(R229="維持",K229,IF(R229="排除",0,IFERROR(INDEX(事件規則!$C$2:$C$53,MATCH(S229,事件規則!$A$2:$A$53,0)),"")))</f>
        <v>0</v>
      </c>
      <c r="V229" s="21"/>
      <c r="W229" s="22"/>
      <c r="X229" s="10" t="str">
        <f aca="false">IF(AND(R229="修改",S229=""),"請選新事件代碼",IF(AND(R229&lt;&gt;"修改",S229&lt;&gt;""),"只有「修改」才需填代碼",""))</f>
        <v/>
      </c>
      <c r="Y229" s="21"/>
      <c r="Z229" s="22"/>
      <c r="AA229" s="12" t="s">
        <v>1012</v>
      </c>
      <c r="AB229" s="12"/>
    </row>
    <row r="230" customFormat="false" ht="44" hidden="false" customHeight="false" outlineLevel="0" collapsed="false">
      <c r="A230" s="9" t="n">
        <v>229</v>
      </c>
      <c r="B230" s="9" t="s">
        <v>1006</v>
      </c>
      <c r="C230" s="9" t="s">
        <v>1013</v>
      </c>
      <c r="D230" s="10" t="s">
        <v>1014</v>
      </c>
      <c r="E230" s="11" t="s">
        <v>1015</v>
      </c>
      <c r="F230" s="15" t="s">
        <v>1016</v>
      </c>
      <c r="G230" s="12" t="s">
        <v>1017</v>
      </c>
      <c r="H230" s="13" t="n">
        <v>-0.458</v>
      </c>
      <c r="I230" s="14" t="s">
        <v>751</v>
      </c>
      <c r="J230" s="15" t="s">
        <v>752</v>
      </c>
      <c r="K230" s="9" t="n">
        <v>1</v>
      </c>
      <c r="L230" s="9"/>
      <c r="M230" s="16" t="s">
        <v>53</v>
      </c>
      <c r="N230" s="14"/>
      <c r="O230" s="17" t="s">
        <v>54</v>
      </c>
      <c r="P230" s="15" t="s">
        <v>55</v>
      </c>
      <c r="Q230" s="9"/>
      <c r="R230" s="18" t="s">
        <v>53</v>
      </c>
      <c r="S230" s="19"/>
      <c r="T230" s="15" t="str">
        <f aca="false">IF(R230="維持",J230,IF(R230="排除","無關新聞事件",IFERROR(INDEX(事件規則!$B$2:$B$53,MATCH(S230,事件規則!$A$2:$A$53,0)),"")))</f>
        <v>無關新聞事件</v>
      </c>
      <c r="U230" s="20" t="n">
        <f aca="false">IF(R230="維持",K230,IF(R230="排除",0,IFERROR(INDEX(事件規則!$C$2:$C$53,MATCH(S230,事件規則!$A$2:$A$53,0)),"")))</f>
        <v>0</v>
      </c>
      <c r="V230" s="21"/>
      <c r="W230" s="22"/>
      <c r="X230" s="10" t="str">
        <f aca="false">IF(AND(R230="修改",S230=""),"請選新事件代碼",IF(AND(R230&lt;&gt;"修改",S230&lt;&gt;""),"只有「修改」才需填代碼",""))</f>
        <v/>
      </c>
      <c r="Y230" s="21"/>
      <c r="Z230" s="22"/>
      <c r="AA230" s="12" t="s">
        <v>1018</v>
      </c>
      <c r="AB230" s="12"/>
    </row>
    <row r="231" customFormat="false" ht="44" hidden="false" customHeight="false" outlineLevel="0" collapsed="false">
      <c r="A231" s="9" t="n">
        <v>230</v>
      </c>
      <c r="B231" s="9" t="s">
        <v>1006</v>
      </c>
      <c r="C231" s="9" t="s">
        <v>1019</v>
      </c>
      <c r="D231" s="10" t="s">
        <v>1020</v>
      </c>
      <c r="E231" s="11" t="s">
        <v>1021</v>
      </c>
      <c r="F231" s="15" t="s">
        <v>1022</v>
      </c>
      <c r="G231" s="12" t="s">
        <v>1023</v>
      </c>
      <c r="H231" s="13" t="n">
        <v>0.256</v>
      </c>
      <c r="I231" s="14" t="s">
        <v>751</v>
      </c>
      <c r="J231" s="15" t="s">
        <v>752</v>
      </c>
      <c r="K231" s="9" t="n">
        <v>1</v>
      </c>
      <c r="L231" s="9"/>
      <c r="M231" s="16" t="s">
        <v>53</v>
      </c>
      <c r="N231" s="14"/>
      <c r="O231" s="17" t="s">
        <v>54</v>
      </c>
      <c r="P231" s="15" t="s">
        <v>55</v>
      </c>
      <c r="Q231" s="9"/>
      <c r="R231" s="18" t="s">
        <v>53</v>
      </c>
      <c r="S231" s="19"/>
      <c r="T231" s="15" t="str">
        <f aca="false">IF(R231="維持",J231,IF(R231="排除","無關新聞事件",IFERROR(INDEX(事件規則!$B$2:$B$53,MATCH(S231,事件規則!$A$2:$A$53,0)),"")))</f>
        <v>無關新聞事件</v>
      </c>
      <c r="U231" s="20" t="n">
        <f aca="false">IF(R231="維持",K231,IF(R231="排除",0,IFERROR(INDEX(事件規則!$C$2:$C$53,MATCH(S231,事件規則!$A$2:$A$53,0)),"")))</f>
        <v>0</v>
      </c>
      <c r="V231" s="21"/>
      <c r="W231" s="22"/>
      <c r="X231" s="10" t="str">
        <f aca="false">IF(AND(R231="修改",S231=""),"請選新事件代碼",IF(AND(R231&lt;&gt;"修改",S231&lt;&gt;""),"只有「修改」才需填代碼",""))</f>
        <v/>
      </c>
      <c r="Y231" s="21"/>
      <c r="Z231" s="22"/>
      <c r="AA231" s="12" t="s">
        <v>1024</v>
      </c>
      <c r="AB231" s="12"/>
    </row>
    <row r="232" customFormat="false" ht="44" hidden="false" customHeight="false" outlineLevel="0" collapsed="false">
      <c r="A232" s="9" t="n">
        <v>231</v>
      </c>
      <c r="B232" s="9" t="s">
        <v>1006</v>
      </c>
      <c r="C232" s="9" t="s">
        <v>1019</v>
      </c>
      <c r="D232" s="10" t="s">
        <v>1020</v>
      </c>
      <c r="E232" s="11" t="s">
        <v>1025</v>
      </c>
      <c r="F232" s="15" t="s">
        <v>1026</v>
      </c>
      <c r="G232" s="12" t="s">
        <v>1027</v>
      </c>
      <c r="H232" s="13" t="n">
        <v>0.736</v>
      </c>
      <c r="I232" s="14" t="s">
        <v>751</v>
      </c>
      <c r="J232" s="15" t="s">
        <v>752</v>
      </c>
      <c r="K232" s="9" t="n">
        <v>1</v>
      </c>
      <c r="L232" s="9"/>
      <c r="M232" s="16" t="s">
        <v>53</v>
      </c>
      <c r="N232" s="14"/>
      <c r="O232" s="17" t="s">
        <v>54</v>
      </c>
      <c r="P232" s="15" t="s">
        <v>55</v>
      </c>
      <c r="Q232" s="9"/>
      <c r="R232" s="18" t="s">
        <v>53</v>
      </c>
      <c r="S232" s="19"/>
      <c r="T232" s="15" t="str">
        <f aca="false">IF(R232="維持",J232,IF(R232="排除","無關新聞事件",IFERROR(INDEX(事件規則!$B$2:$B$53,MATCH(S232,事件規則!$A$2:$A$53,0)),"")))</f>
        <v>無關新聞事件</v>
      </c>
      <c r="U232" s="20" t="n">
        <f aca="false">IF(R232="維持",K232,IF(R232="排除",0,IFERROR(INDEX(事件規則!$C$2:$C$53,MATCH(S232,事件規則!$A$2:$A$53,0)),"")))</f>
        <v>0</v>
      </c>
      <c r="V232" s="21"/>
      <c r="W232" s="22"/>
      <c r="X232" s="10" t="str">
        <f aca="false">IF(AND(R232="修改",S232=""),"請選新事件代碼",IF(AND(R232&lt;&gt;"修改",S232&lt;&gt;""),"只有「修改」才需填代碼",""))</f>
        <v/>
      </c>
      <c r="Y232" s="21"/>
      <c r="Z232" s="22"/>
      <c r="AA232" s="12" t="s">
        <v>1028</v>
      </c>
      <c r="AB232" s="12"/>
    </row>
    <row r="233" customFormat="false" ht="44" hidden="false" customHeight="false" outlineLevel="0" collapsed="false">
      <c r="A233" s="9" t="n">
        <v>232</v>
      </c>
      <c r="B233" s="9" t="s">
        <v>1006</v>
      </c>
      <c r="C233" s="9" t="s">
        <v>793</v>
      </c>
      <c r="D233" s="10" t="s">
        <v>794</v>
      </c>
      <c r="E233" s="11" t="s">
        <v>1029</v>
      </c>
      <c r="F233" s="15" t="s">
        <v>1030</v>
      </c>
      <c r="G233" s="12" t="s">
        <v>1031</v>
      </c>
      <c r="H233" s="13" t="n">
        <v>0.306</v>
      </c>
      <c r="I233" s="14" t="s">
        <v>751</v>
      </c>
      <c r="J233" s="15" t="s">
        <v>752</v>
      </c>
      <c r="K233" s="9" t="n">
        <v>1</v>
      </c>
      <c r="L233" s="9"/>
      <c r="M233" s="16" t="s">
        <v>53</v>
      </c>
      <c r="N233" s="14"/>
      <c r="O233" s="17" t="s">
        <v>54</v>
      </c>
      <c r="P233" s="15" t="s">
        <v>55</v>
      </c>
      <c r="Q233" s="9"/>
      <c r="R233" s="18" t="s">
        <v>53</v>
      </c>
      <c r="S233" s="19"/>
      <c r="T233" s="15" t="str">
        <f aca="false">IF(R233="維持",J233,IF(R233="排除","無關新聞事件",IFERROR(INDEX(事件規則!$B$2:$B$53,MATCH(S233,事件規則!$A$2:$A$53,0)),"")))</f>
        <v>無關新聞事件</v>
      </c>
      <c r="U233" s="20" t="n">
        <f aca="false">IF(R233="維持",K233,IF(R233="排除",0,IFERROR(INDEX(事件規則!$C$2:$C$53,MATCH(S233,事件規則!$A$2:$A$53,0)),"")))</f>
        <v>0</v>
      </c>
      <c r="V233" s="21"/>
      <c r="W233" s="22"/>
      <c r="X233" s="10" t="str">
        <f aca="false">IF(AND(R233="修改",S233=""),"請選新事件代碼",IF(AND(R233&lt;&gt;"修改",S233&lt;&gt;""),"只有「修改」才需填代碼",""))</f>
        <v/>
      </c>
      <c r="Y233" s="21"/>
      <c r="Z233" s="22"/>
      <c r="AA233" s="12" t="s">
        <v>1032</v>
      </c>
      <c r="AB233" s="12"/>
    </row>
    <row r="234" customFormat="false" ht="44" hidden="false" customHeight="false" outlineLevel="0" collapsed="false">
      <c r="A234" s="9" t="n">
        <v>233</v>
      </c>
      <c r="B234" s="9" t="s">
        <v>1006</v>
      </c>
      <c r="C234" s="9" t="s">
        <v>765</v>
      </c>
      <c r="D234" s="10" t="s">
        <v>766</v>
      </c>
      <c r="E234" s="11" t="s">
        <v>1033</v>
      </c>
      <c r="F234" s="10" t="s">
        <v>1034</v>
      </c>
      <c r="G234" s="12" t="s">
        <v>1035</v>
      </c>
      <c r="H234" s="13" t="n">
        <v>0.548</v>
      </c>
      <c r="I234" s="14" t="s">
        <v>751</v>
      </c>
      <c r="J234" s="15" t="s">
        <v>752</v>
      </c>
      <c r="K234" s="9" t="n">
        <v>1</v>
      </c>
      <c r="L234" s="9"/>
      <c r="M234" s="16" t="s">
        <v>53</v>
      </c>
      <c r="N234" s="14"/>
      <c r="O234" s="17" t="s">
        <v>54</v>
      </c>
      <c r="P234" s="15" t="s">
        <v>55</v>
      </c>
      <c r="Q234" s="9"/>
      <c r="R234" s="18" t="s">
        <v>53</v>
      </c>
      <c r="S234" s="19"/>
      <c r="T234" s="15" t="str">
        <f aca="false">IF(R234="維持",J234,IF(R234="排除","無關新聞事件",IFERROR(INDEX(事件規則!$B$2:$B$53,MATCH(S234,事件規則!$A$2:$A$53,0)),"")))</f>
        <v>無關新聞事件</v>
      </c>
      <c r="U234" s="20" t="n">
        <f aca="false">IF(R234="維持",K234,IF(R234="排除",0,IFERROR(INDEX(事件規則!$C$2:$C$53,MATCH(S234,事件規則!$A$2:$A$53,0)),"")))</f>
        <v>0</v>
      </c>
      <c r="V234" s="21"/>
      <c r="W234" s="22"/>
      <c r="X234" s="10" t="str">
        <f aca="false">IF(AND(R234="修改",S234=""),"請選新事件代碼",IF(AND(R234&lt;&gt;"修改",S234&lt;&gt;""),"只有「修改」才需填代碼",""))</f>
        <v/>
      </c>
      <c r="Y234" s="21"/>
      <c r="Z234" s="22"/>
      <c r="AA234" s="12" t="s">
        <v>1036</v>
      </c>
      <c r="AB234" s="12"/>
    </row>
    <row r="235" customFormat="false" ht="44" hidden="false" customHeight="false" outlineLevel="0" collapsed="false">
      <c r="A235" s="9" t="n">
        <v>234</v>
      </c>
      <c r="B235" s="9" t="s">
        <v>1037</v>
      </c>
      <c r="C235" s="9" t="s">
        <v>328</v>
      </c>
      <c r="D235" s="10" t="s">
        <v>329</v>
      </c>
      <c r="E235" s="11" t="s">
        <v>1038</v>
      </c>
      <c r="F235" s="15"/>
      <c r="G235" s="12" t="s">
        <v>200</v>
      </c>
      <c r="H235" s="13" t="n">
        <v>0.726</v>
      </c>
      <c r="I235" s="14" t="s">
        <v>751</v>
      </c>
      <c r="J235" s="15" t="s">
        <v>752</v>
      </c>
      <c r="K235" s="9" t="n">
        <v>1</v>
      </c>
      <c r="L235" s="9"/>
      <c r="M235" s="16" t="s">
        <v>53</v>
      </c>
      <c r="N235" s="14"/>
      <c r="O235" s="17" t="s">
        <v>54</v>
      </c>
      <c r="P235" s="15" t="s">
        <v>55</v>
      </c>
      <c r="Q235" s="9"/>
      <c r="R235" s="18" t="s">
        <v>53</v>
      </c>
      <c r="S235" s="19"/>
      <c r="T235" s="15" t="str">
        <f aca="false">IF(R235="維持",J235,IF(R235="排除","無關新聞事件",IFERROR(INDEX(事件規則!$B$2:$B$53,MATCH(S235,事件規則!$A$2:$A$53,0)),"")))</f>
        <v>無關新聞事件</v>
      </c>
      <c r="U235" s="20" t="n">
        <f aca="false">IF(R235="維持",K235,IF(R235="排除",0,IFERROR(INDEX(事件規則!$C$2:$C$53,MATCH(S235,事件規則!$A$2:$A$53,0)),"")))</f>
        <v>0</v>
      </c>
      <c r="V235" s="21"/>
      <c r="W235" s="22"/>
      <c r="X235" s="10" t="str">
        <f aca="false">IF(AND(R235="修改",S235=""),"請選新事件代碼",IF(AND(R235&lt;&gt;"修改",S235&lt;&gt;""),"只有「修改」才需填代碼",""))</f>
        <v/>
      </c>
      <c r="Y235" s="21"/>
      <c r="Z235" s="22"/>
      <c r="AA235" s="12" t="s">
        <v>1039</v>
      </c>
      <c r="AB235" s="12"/>
    </row>
    <row r="236" customFormat="false" ht="44" hidden="false" customHeight="false" outlineLevel="0" collapsed="false">
      <c r="A236" s="9" t="n">
        <v>235</v>
      </c>
      <c r="B236" s="9" t="s">
        <v>224</v>
      </c>
      <c r="C236" s="9" t="s">
        <v>1040</v>
      </c>
      <c r="D236" s="10" t="s">
        <v>1041</v>
      </c>
      <c r="E236" s="11" t="s">
        <v>1042</v>
      </c>
      <c r="F236" s="15"/>
      <c r="G236" s="12" t="s">
        <v>1043</v>
      </c>
      <c r="H236" s="13" t="n">
        <v>0.197</v>
      </c>
      <c r="I236" s="14" t="s">
        <v>751</v>
      </c>
      <c r="J236" s="15" t="s">
        <v>752</v>
      </c>
      <c r="K236" s="9" t="n">
        <v>1</v>
      </c>
      <c r="L236" s="9"/>
      <c r="M236" s="16" t="s">
        <v>53</v>
      </c>
      <c r="N236" s="14"/>
      <c r="O236" s="17" t="s">
        <v>54</v>
      </c>
      <c r="P236" s="15" t="s">
        <v>55</v>
      </c>
      <c r="Q236" s="9"/>
      <c r="R236" s="18" t="s">
        <v>53</v>
      </c>
      <c r="S236" s="19"/>
      <c r="T236" s="15" t="str">
        <f aca="false">IF(R236="維持",J236,IF(R236="排除","無關新聞事件",IFERROR(INDEX(事件規則!$B$2:$B$53,MATCH(S236,事件規則!$A$2:$A$53,0)),"")))</f>
        <v>無關新聞事件</v>
      </c>
      <c r="U236" s="20" t="n">
        <f aca="false">IF(R236="維持",K236,IF(R236="排除",0,IFERROR(INDEX(事件規則!$C$2:$C$53,MATCH(S236,事件規則!$A$2:$A$53,0)),"")))</f>
        <v>0</v>
      </c>
      <c r="V236" s="21"/>
      <c r="W236" s="22"/>
      <c r="X236" s="10" t="str">
        <f aca="false">IF(AND(R236="修改",S236=""),"請選新事件代碼",IF(AND(R236&lt;&gt;"修改",S236&lt;&gt;""),"只有「修改」才需填代碼",""))</f>
        <v/>
      </c>
      <c r="Y236" s="21"/>
      <c r="Z236" s="22"/>
      <c r="AA236" s="12" t="s">
        <v>1044</v>
      </c>
      <c r="AB236" s="12"/>
    </row>
    <row r="237" customFormat="false" ht="44" hidden="false" customHeight="false" outlineLevel="0" collapsed="false">
      <c r="A237" s="9" t="n">
        <v>236</v>
      </c>
      <c r="B237" s="9" t="s">
        <v>235</v>
      </c>
      <c r="C237" s="9" t="s">
        <v>1045</v>
      </c>
      <c r="D237" s="10" t="s">
        <v>1046</v>
      </c>
      <c r="E237" s="11" t="s">
        <v>1047</v>
      </c>
      <c r="F237" s="15"/>
      <c r="G237" s="12" t="s">
        <v>1048</v>
      </c>
      <c r="H237" s="13" t="n">
        <v>-0.372</v>
      </c>
      <c r="I237" s="14" t="s">
        <v>751</v>
      </c>
      <c r="J237" s="15" t="s">
        <v>752</v>
      </c>
      <c r="K237" s="9" t="n">
        <v>1</v>
      </c>
      <c r="L237" s="9"/>
      <c r="M237" s="16" t="s">
        <v>53</v>
      </c>
      <c r="N237" s="14"/>
      <c r="O237" s="17" t="s">
        <v>54</v>
      </c>
      <c r="P237" s="15" t="s">
        <v>55</v>
      </c>
      <c r="Q237" s="9"/>
      <c r="R237" s="18" t="s">
        <v>53</v>
      </c>
      <c r="S237" s="19"/>
      <c r="T237" s="15" t="str">
        <f aca="false">IF(R237="維持",J237,IF(R237="排除","無關新聞事件",IFERROR(INDEX(事件規則!$B$2:$B$53,MATCH(S237,事件規則!$A$2:$A$53,0)),"")))</f>
        <v>無關新聞事件</v>
      </c>
      <c r="U237" s="20" t="n">
        <f aca="false">IF(R237="維持",K237,IF(R237="排除",0,IFERROR(INDEX(事件規則!$C$2:$C$53,MATCH(S237,事件規則!$A$2:$A$53,0)),"")))</f>
        <v>0</v>
      </c>
      <c r="V237" s="21"/>
      <c r="W237" s="22"/>
      <c r="X237" s="10" t="str">
        <f aca="false">IF(AND(R237="修改",S237=""),"請選新事件代碼",IF(AND(R237&lt;&gt;"修改",S237&lt;&gt;""),"只有「修改」才需填代碼",""))</f>
        <v/>
      </c>
      <c r="Y237" s="21"/>
      <c r="Z237" s="22"/>
      <c r="AA237" s="12" t="s">
        <v>1049</v>
      </c>
      <c r="AB237" s="12"/>
    </row>
    <row r="238" customFormat="false" ht="44" hidden="false" customHeight="false" outlineLevel="0" collapsed="false">
      <c r="A238" s="9" t="n">
        <v>237</v>
      </c>
      <c r="B238" s="9" t="s">
        <v>235</v>
      </c>
      <c r="C238" s="9" t="s">
        <v>1050</v>
      </c>
      <c r="D238" s="10" t="s">
        <v>1051</v>
      </c>
      <c r="E238" s="11" t="s">
        <v>1052</v>
      </c>
      <c r="F238" s="15"/>
      <c r="G238" s="12" t="s">
        <v>1053</v>
      </c>
      <c r="H238" s="13" t="n">
        <v>-0.951</v>
      </c>
      <c r="I238" s="14" t="s">
        <v>751</v>
      </c>
      <c r="J238" s="15" t="s">
        <v>752</v>
      </c>
      <c r="K238" s="9" t="n">
        <v>1</v>
      </c>
      <c r="L238" s="9"/>
      <c r="M238" s="16" t="s">
        <v>53</v>
      </c>
      <c r="N238" s="14"/>
      <c r="O238" s="17" t="s">
        <v>54</v>
      </c>
      <c r="P238" s="15" t="s">
        <v>55</v>
      </c>
      <c r="Q238" s="9"/>
      <c r="R238" s="18" t="s">
        <v>53</v>
      </c>
      <c r="S238" s="19"/>
      <c r="T238" s="15" t="str">
        <f aca="false">IF(R238="維持",J238,IF(R238="排除","無關新聞事件",IFERROR(INDEX(事件規則!$B$2:$B$53,MATCH(S238,事件規則!$A$2:$A$53,0)),"")))</f>
        <v>無關新聞事件</v>
      </c>
      <c r="U238" s="20" t="n">
        <f aca="false">IF(R238="維持",K238,IF(R238="排除",0,IFERROR(INDEX(事件規則!$C$2:$C$53,MATCH(S238,事件規則!$A$2:$A$53,0)),"")))</f>
        <v>0</v>
      </c>
      <c r="V238" s="21"/>
      <c r="W238" s="22"/>
      <c r="X238" s="10" t="str">
        <f aca="false">IF(AND(R238="修改",S238=""),"請選新事件代碼",IF(AND(R238&lt;&gt;"修改",S238&lt;&gt;""),"只有「修改」才需填代碼",""))</f>
        <v/>
      </c>
      <c r="Y238" s="21"/>
      <c r="Z238" s="22"/>
      <c r="AA238" s="12" t="s">
        <v>1054</v>
      </c>
      <c r="AB238" s="12"/>
    </row>
    <row r="239" customFormat="false" ht="44" hidden="false" customHeight="false" outlineLevel="0" collapsed="false">
      <c r="A239" s="9" t="n">
        <v>238</v>
      </c>
      <c r="B239" s="9" t="s">
        <v>235</v>
      </c>
      <c r="C239" s="9" t="s">
        <v>793</v>
      </c>
      <c r="D239" s="10" t="s">
        <v>794</v>
      </c>
      <c r="E239" s="11" t="s">
        <v>1055</v>
      </c>
      <c r="F239" s="15"/>
      <c r="G239" s="12" t="s">
        <v>1056</v>
      </c>
      <c r="H239" s="13" t="n">
        <v>-0.055</v>
      </c>
      <c r="I239" s="14" t="s">
        <v>751</v>
      </c>
      <c r="J239" s="15" t="s">
        <v>752</v>
      </c>
      <c r="K239" s="9" t="n">
        <v>1</v>
      </c>
      <c r="L239" s="9"/>
      <c r="M239" s="16" t="s">
        <v>53</v>
      </c>
      <c r="N239" s="14"/>
      <c r="O239" s="17" t="s">
        <v>54</v>
      </c>
      <c r="P239" s="15" t="s">
        <v>55</v>
      </c>
      <c r="Q239" s="9"/>
      <c r="R239" s="18" t="s">
        <v>53</v>
      </c>
      <c r="S239" s="19"/>
      <c r="T239" s="15" t="str">
        <f aca="false">IF(R239="維持",J239,IF(R239="排除","無關新聞事件",IFERROR(INDEX(事件規則!$B$2:$B$53,MATCH(S239,事件規則!$A$2:$A$53,0)),"")))</f>
        <v>無關新聞事件</v>
      </c>
      <c r="U239" s="20" t="n">
        <f aca="false">IF(R239="維持",K239,IF(R239="排除",0,IFERROR(INDEX(事件規則!$C$2:$C$53,MATCH(S239,事件規則!$A$2:$A$53,0)),"")))</f>
        <v>0</v>
      </c>
      <c r="V239" s="21"/>
      <c r="W239" s="22"/>
      <c r="X239" s="10" t="str">
        <f aca="false">IF(AND(R239="修改",S239=""),"請選新事件代碼",IF(AND(R239&lt;&gt;"修改",S239&lt;&gt;""),"只有「修改」才需填代碼",""))</f>
        <v/>
      </c>
      <c r="Y239" s="21"/>
      <c r="Z239" s="22"/>
      <c r="AA239" s="12" t="s">
        <v>1057</v>
      </c>
      <c r="AB239" s="12"/>
    </row>
    <row r="240" customFormat="false" ht="44" hidden="false" customHeight="false" outlineLevel="0" collapsed="false">
      <c r="A240" s="9" t="n">
        <v>239</v>
      </c>
      <c r="B240" s="9" t="s">
        <v>246</v>
      </c>
      <c r="C240" s="9" t="s">
        <v>1058</v>
      </c>
      <c r="D240" s="10" t="s">
        <v>1059</v>
      </c>
      <c r="E240" s="11" t="s">
        <v>1060</v>
      </c>
      <c r="F240" s="15"/>
      <c r="G240" s="12" t="s">
        <v>1061</v>
      </c>
      <c r="H240" s="13" t="n">
        <v>0.715</v>
      </c>
      <c r="I240" s="14" t="s">
        <v>751</v>
      </c>
      <c r="J240" s="15" t="s">
        <v>752</v>
      </c>
      <c r="K240" s="9" t="n">
        <v>1</v>
      </c>
      <c r="L240" s="9"/>
      <c r="M240" s="16" t="s">
        <v>53</v>
      </c>
      <c r="N240" s="14"/>
      <c r="O240" s="17" t="s">
        <v>54</v>
      </c>
      <c r="P240" s="15" t="s">
        <v>55</v>
      </c>
      <c r="Q240" s="9"/>
      <c r="R240" s="18" t="s">
        <v>53</v>
      </c>
      <c r="S240" s="19"/>
      <c r="T240" s="15" t="str">
        <f aca="false">IF(R240="維持",J240,IF(R240="排除","無關新聞事件",IFERROR(INDEX(事件規則!$B$2:$B$53,MATCH(S240,事件規則!$A$2:$A$53,0)),"")))</f>
        <v>無關新聞事件</v>
      </c>
      <c r="U240" s="20" t="n">
        <f aca="false">IF(R240="維持",K240,IF(R240="排除",0,IFERROR(INDEX(事件規則!$C$2:$C$53,MATCH(S240,事件規則!$A$2:$A$53,0)),"")))</f>
        <v>0</v>
      </c>
      <c r="V240" s="21"/>
      <c r="W240" s="22"/>
      <c r="X240" s="10" t="str">
        <f aca="false">IF(AND(R240="修改",S240=""),"請選新事件代碼",IF(AND(R240&lt;&gt;"修改",S240&lt;&gt;""),"只有「修改」才需填代碼",""))</f>
        <v/>
      </c>
      <c r="Y240" s="21"/>
      <c r="Z240" s="22"/>
      <c r="AA240" s="12" t="s">
        <v>1062</v>
      </c>
      <c r="AB240" s="12"/>
    </row>
    <row r="241" customFormat="false" ht="44" hidden="false" customHeight="false" outlineLevel="0" collapsed="false">
      <c r="A241" s="9" t="n">
        <v>240</v>
      </c>
      <c r="B241" s="9" t="s">
        <v>1063</v>
      </c>
      <c r="C241" s="9" t="s">
        <v>1064</v>
      </c>
      <c r="D241" s="10" t="s">
        <v>1065</v>
      </c>
      <c r="E241" s="11" t="s">
        <v>1066</v>
      </c>
      <c r="F241" s="15"/>
      <c r="G241" s="12" t="s">
        <v>1067</v>
      </c>
      <c r="H241" s="13" t="n">
        <v>0.025</v>
      </c>
      <c r="I241" s="14" t="s">
        <v>751</v>
      </c>
      <c r="J241" s="15" t="s">
        <v>752</v>
      </c>
      <c r="K241" s="9" t="n">
        <v>1</v>
      </c>
      <c r="L241" s="9"/>
      <c r="M241" s="16" t="s">
        <v>53</v>
      </c>
      <c r="N241" s="14"/>
      <c r="O241" s="17" t="s">
        <v>54</v>
      </c>
      <c r="P241" s="15" t="s">
        <v>55</v>
      </c>
      <c r="Q241" s="9"/>
      <c r="R241" s="18" t="s">
        <v>53</v>
      </c>
      <c r="S241" s="19"/>
      <c r="T241" s="15" t="str">
        <f aca="false">IF(R241="維持",J241,IF(R241="排除","無關新聞事件",IFERROR(INDEX(事件規則!$B$2:$B$53,MATCH(S241,事件規則!$A$2:$A$53,0)),"")))</f>
        <v>無關新聞事件</v>
      </c>
      <c r="U241" s="20" t="n">
        <f aca="false">IF(R241="維持",K241,IF(R241="排除",0,IFERROR(INDEX(事件規則!$C$2:$C$53,MATCH(S241,事件規則!$A$2:$A$53,0)),"")))</f>
        <v>0</v>
      </c>
      <c r="V241" s="21"/>
      <c r="W241" s="22"/>
      <c r="X241" s="10" t="str">
        <f aca="false">IF(AND(R241="修改",S241=""),"請選新事件代碼",IF(AND(R241&lt;&gt;"修改",S241&lt;&gt;""),"只有「修改」才需填代碼",""))</f>
        <v/>
      </c>
      <c r="Y241" s="21"/>
      <c r="Z241" s="22"/>
      <c r="AA241" s="12" t="s">
        <v>1068</v>
      </c>
      <c r="AB241" s="12"/>
    </row>
    <row r="242" customFormat="false" ht="44" hidden="false" customHeight="false" outlineLevel="0" collapsed="false">
      <c r="A242" s="9" t="n">
        <v>241</v>
      </c>
      <c r="B242" s="9" t="s">
        <v>273</v>
      </c>
      <c r="C242" s="9" t="s">
        <v>1069</v>
      </c>
      <c r="D242" s="10" t="s">
        <v>1070</v>
      </c>
      <c r="E242" s="11" t="s">
        <v>1071</v>
      </c>
      <c r="F242" s="15"/>
      <c r="G242" s="12" t="s">
        <v>1072</v>
      </c>
      <c r="H242" s="13" t="n">
        <v>0.08</v>
      </c>
      <c r="I242" s="14" t="s">
        <v>751</v>
      </c>
      <c r="J242" s="15" t="s">
        <v>752</v>
      </c>
      <c r="K242" s="9" t="n">
        <v>1</v>
      </c>
      <c r="L242" s="9"/>
      <c r="M242" s="16" t="s">
        <v>53</v>
      </c>
      <c r="N242" s="14"/>
      <c r="O242" s="17" t="s">
        <v>54</v>
      </c>
      <c r="P242" s="15" t="s">
        <v>55</v>
      </c>
      <c r="Q242" s="9"/>
      <c r="R242" s="18" t="s">
        <v>53</v>
      </c>
      <c r="S242" s="19"/>
      <c r="T242" s="15" t="str">
        <f aca="false">IF(R242="維持",J242,IF(R242="排除","無關新聞事件",IFERROR(INDEX(事件規則!$B$2:$B$53,MATCH(S242,事件規則!$A$2:$A$53,0)),"")))</f>
        <v>無關新聞事件</v>
      </c>
      <c r="U242" s="20" t="n">
        <f aca="false">IF(R242="維持",K242,IF(R242="排除",0,IFERROR(INDEX(事件規則!$C$2:$C$53,MATCH(S242,事件規則!$A$2:$A$53,0)),"")))</f>
        <v>0</v>
      </c>
      <c r="V242" s="21"/>
      <c r="W242" s="22"/>
      <c r="X242" s="10" t="str">
        <f aca="false">IF(AND(R242="修改",S242=""),"請選新事件代碼",IF(AND(R242&lt;&gt;"修改",S242&lt;&gt;""),"只有「修改」才需填代碼",""))</f>
        <v/>
      </c>
      <c r="Y242" s="21"/>
      <c r="Z242" s="22"/>
      <c r="AA242" s="12" t="s">
        <v>1073</v>
      </c>
      <c r="AB242" s="12"/>
    </row>
    <row r="243" customFormat="false" ht="15" hidden="false" customHeight="false" outlineLevel="0" collapsed="false">
      <c r="A243" s="9" t="n">
        <v>242</v>
      </c>
      <c r="B243" s="9" t="s">
        <v>282</v>
      </c>
      <c r="C243" s="9" t="s">
        <v>661</v>
      </c>
      <c r="D243" s="10" t="s">
        <v>662</v>
      </c>
      <c r="E243" s="11" t="s">
        <v>1074</v>
      </c>
      <c r="F243" s="15"/>
      <c r="G243" s="12" t="s">
        <v>1075</v>
      </c>
      <c r="H243" s="13" t="n">
        <v>-0.865</v>
      </c>
      <c r="I243" s="14" t="s">
        <v>751</v>
      </c>
      <c r="J243" s="15" t="s">
        <v>752</v>
      </c>
      <c r="K243" s="9" t="n">
        <v>1</v>
      </c>
      <c r="L243" s="9"/>
      <c r="M243" s="16" t="s">
        <v>959</v>
      </c>
      <c r="N243" s="14" t="s">
        <v>1076</v>
      </c>
      <c r="O243" s="17" t="s">
        <v>54</v>
      </c>
      <c r="P243" s="10" t="s">
        <v>1077</v>
      </c>
      <c r="Q243" s="9"/>
      <c r="R243" s="18" t="s">
        <v>959</v>
      </c>
      <c r="S243" s="19" t="s">
        <v>1076</v>
      </c>
      <c r="T243" s="15" t="str">
        <f aca="false">IF(R243="維持",J243,IF(R243="排除","無關新聞事件",IFERROR(INDEX(事件規則!$B$2:$B$53,MATCH(S243,事件規則!$A$2:$A$53,0)),"")))</f>
        <v>重大訴訟</v>
      </c>
      <c r="U243" s="20" t="n">
        <f aca="false">IF(R243="維持",K243,IF(R243="排除",0,IFERROR(INDEX(事件規則!$C$2:$C$53,MATCH(S243,事件規則!$A$2:$A$53,0)),"")))</f>
        <v>4</v>
      </c>
      <c r="V243" s="21"/>
      <c r="W243" s="22"/>
      <c r="X243" s="10" t="str">
        <f aca="false">IF(AND(R243="修改",S243=""),"請選新事件代碼",IF(AND(R243&lt;&gt;"修改",S243&lt;&gt;""),"只有「修改」才需填代碼",""))</f>
        <v/>
      </c>
      <c r="Y243" s="21"/>
      <c r="Z243" s="22"/>
      <c r="AA243" s="12" t="s">
        <v>1078</v>
      </c>
      <c r="AB243" s="12"/>
    </row>
    <row r="244" customFormat="false" ht="44" hidden="false" customHeight="false" outlineLevel="0" collapsed="false">
      <c r="A244" s="9" t="n">
        <v>243</v>
      </c>
      <c r="B244" s="9" t="s">
        <v>282</v>
      </c>
      <c r="C244" s="9" t="s">
        <v>793</v>
      </c>
      <c r="D244" s="10" t="s">
        <v>794</v>
      </c>
      <c r="E244" s="11" t="s">
        <v>1079</v>
      </c>
      <c r="F244" s="15"/>
      <c r="G244" s="12" t="s">
        <v>1080</v>
      </c>
      <c r="H244" s="13" t="n">
        <v>-0.093</v>
      </c>
      <c r="I244" s="14" t="s">
        <v>751</v>
      </c>
      <c r="J244" s="15" t="s">
        <v>752</v>
      </c>
      <c r="K244" s="9" t="n">
        <v>1</v>
      </c>
      <c r="L244" s="9"/>
      <c r="M244" s="16" t="s">
        <v>53</v>
      </c>
      <c r="N244" s="14"/>
      <c r="O244" s="17" t="s">
        <v>54</v>
      </c>
      <c r="P244" s="15" t="s">
        <v>55</v>
      </c>
      <c r="Q244" s="9"/>
      <c r="R244" s="18" t="s">
        <v>53</v>
      </c>
      <c r="S244" s="19"/>
      <c r="T244" s="15" t="str">
        <f aca="false">IF(R244="維持",J244,IF(R244="排除","無關新聞事件",IFERROR(INDEX(事件規則!$B$2:$B$53,MATCH(S244,事件規則!$A$2:$A$53,0)),"")))</f>
        <v>無關新聞事件</v>
      </c>
      <c r="U244" s="20" t="n">
        <f aca="false">IF(R244="維持",K244,IF(R244="排除",0,IFERROR(INDEX(事件規則!$C$2:$C$53,MATCH(S244,事件規則!$A$2:$A$53,0)),"")))</f>
        <v>0</v>
      </c>
      <c r="V244" s="21"/>
      <c r="W244" s="22"/>
      <c r="X244" s="10" t="str">
        <f aca="false">IF(AND(R244="修改",S244=""),"請選新事件代碼",IF(AND(R244&lt;&gt;"修改",S244&lt;&gt;""),"只有「修改」才需填代碼",""))</f>
        <v/>
      </c>
      <c r="Y244" s="21"/>
      <c r="Z244" s="22"/>
      <c r="AA244" s="12" t="s">
        <v>1081</v>
      </c>
      <c r="AB244" s="12"/>
    </row>
    <row r="245" customFormat="false" ht="44" hidden="false" customHeight="false" outlineLevel="0" collapsed="false">
      <c r="A245" s="9" t="n">
        <v>244</v>
      </c>
      <c r="B245" s="9" t="s">
        <v>282</v>
      </c>
      <c r="C245" s="9" t="s">
        <v>793</v>
      </c>
      <c r="D245" s="10" t="s">
        <v>794</v>
      </c>
      <c r="E245" s="11" t="s">
        <v>1082</v>
      </c>
      <c r="F245" s="15"/>
      <c r="G245" s="12" t="s">
        <v>1083</v>
      </c>
      <c r="H245" s="13" t="n">
        <v>-0.607</v>
      </c>
      <c r="I245" s="14" t="s">
        <v>751</v>
      </c>
      <c r="J245" s="15" t="s">
        <v>752</v>
      </c>
      <c r="K245" s="9" t="n">
        <v>1</v>
      </c>
      <c r="L245" s="9"/>
      <c r="M245" s="16" t="s">
        <v>53</v>
      </c>
      <c r="N245" s="14"/>
      <c r="O245" s="17" t="s">
        <v>54</v>
      </c>
      <c r="P245" s="15" t="s">
        <v>55</v>
      </c>
      <c r="Q245" s="9"/>
      <c r="R245" s="18" t="s">
        <v>53</v>
      </c>
      <c r="S245" s="19"/>
      <c r="T245" s="15" t="str">
        <f aca="false">IF(R245="維持",J245,IF(R245="排除","無關新聞事件",IFERROR(INDEX(事件規則!$B$2:$B$53,MATCH(S245,事件規則!$A$2:$A$53,0)),"")))</f>
        <v>無關新聞事件</v>
      </c>
      <c r="U245" s="20" t="n">
        <f aca="false">IF(R245="維持",K245,IF(R245="排除",0,IFERROR(INDEX(事件規則!$C$2:$C$53,MATCH(S245,事件規則!$A$2:$A$53,0)),"")))</f>
        <v>0</v>
      </c>
      <c r="V245" s="21"/>
      <c r="W245" s="22"/>
      <c r="X245" s="10" t="str">
        <f aca="false">IF(AND(R245="修改",S245=""),"請選新事件代碼",IF(AND(R245&lt;&gt;"修改",S245&lt;&gt;""),"只有「修改」才需填代碼",""))</f>
        <v/>
      </c>
      <c r="Y245" s="21"/>
      <c r="Z245" s="22"/>
      <c r="AA245" s="12" t="s">
        <v>1084</v>
      </c>
      <c r="AB245" s="12"/>
    </row>
    <row r="246" customFormat="false" ht="44" hidden="false" customHeight="false" outlineLevel="0" collapsed="false">
      <c r="A246" s="9" t="n">
        <v>245</v>
      </c>
      <c r="B246" s="9" t="s">
        <v>297</v>
      </c>
      <c r="C246" s="9" t="s">
        <v>1085</v>
      </c>
      <c r="D246" s="10" t="s">
        <v>1086</v>
      </c>
      <c r="E246" s="11" t="s">
        <v>1087</v>
      </c>
      <c r="F246" s="15"/>
      <c r="G246" s="12" t="s">
        <v>1088</v>
      </c>
      <c r="H246" s="13" t="n">
        <v>0.057</v>
      </c>
      <c r="I246" s="14" t="s">
        <v>751</v>
      </c>
      <c r="J246" s="15" t="s">
        <v>752</v>
      </c>
      <c r="K246" s="9" t="n">
        <v>1</v>
      </c>
      <c r="L246" s="9"/>
      <c r="M246" s="16" t="s">
        <v>53</v>
      </c>
      <c r="N246" s="14"/>
      <c r="O246" s="17" t="s">
        <v>54</v>
      </c>
      <c r="P246" s="15" t="s">
        <v>55</v>
      </c>
      <c r="Q246" s="9"/>
      <c r="R246" s="18" t="s">
        <v>53</v>
      </c>
      <c r="S246" s="19"/>
      <c r="T246" s="15" t="str">
        <f aca="false">IF(R246="維持",J246,IF(R246="排除","無關新聞事件",IFERROR(INDEX(事件規則!$B$2:$B$53,MATCH(S246,事件規則!$A$2:$A$53,0)),"")))</f>
        <v>無關新聞事件</v>
      </c>
      <c r="U246" s="20" t="n">
        <f aca="false">IF(R246="維持",K246,IF(R246="排除",0,IFERROR(INDEX(事件規則!$C$2:$C$53,MATCH(S246,事件規則!$A$2:$A$53,0)),"")))</f>
        <v>0</v>
      </c>
      <c r="V246" s="21"/>
      <c r="W246" s="22"/>
      <c r="X246" s="10" t="str">
        <f aca="false">IF(AND(R246="修改",S246=""),"請選新事件代碼",IF(AND(R246&lt;&gt;"修改",S246&lt;&gt;""),"只有「修改」才需填代碼",""))</f>
        <v/>
      </c>
      <c r="Y246" s="21"/>
      <c r="Z246" s="22"/>
      <c r="AA246" s="12" t="s">
        <v>1089</v>
      </c>
      <c r="AB246" s="12"/>
    </row>
    <row r="247" customFormat="false" ht="23.85" hidden="false" customHeight="false" outlineLevel="0" collapsed="false">
      <c r="A247" s="9" t="n">
        <v>246</v>
      </c>
      <c r="B247" s="9" t="s">
        <v>297</v>
      </c>
      <c r="C247" s="9" t="s">
        <v>328</v>
      </c>
      <c r="D247" s="10" t="s">
        <v>329</v>
      </c>
      <c r="E247" s="11" t="s">
        <v>1090</v>
      </c>
      <c r="F247" s="15"/>
      <c r="G247" s="12" t="s">
        <v>125</v>
      </c>
      <c r="H247" s="13" t="n">
        <v>-0.737</v>
      </c>
      <c r="I247" s="14" t="s">
        <v>751</v>
      </c>
      <c r="J247" s="15" t="s">
        <v>752</v>
      </c>
      <c r="K247" s="9" t="n">
        <v>1</v>
      </c>
      <c r="L247" s="9"/>
      <c r="M247" s="16" t="s">
        <v>959</v>
      </c>
      <c r="N247" s="14" t="s">
        <v>51</v>
      </c>
      <c r="O247" s="17" t="s">
        <v>961</v>
      </c>
      <c r="P247" s="10" t="s">
        <v>1091</v>
      </c>
      <c r="Q247" s="9"/>
      <c r="R247" s="18" t="s">
        <v>959</v>
      </c>
      <c r="S247" s="19" t="s">
        <v>51</v>
      </c>
      <c r="T247" s="15" t="str">
        <f aca="false">IF(R247="維持",J247,IF(R247="排除","無關新聞事件",IFERROR(INDEX(事件規則!$B$2:$B$53,MATCH(S247,事件規則!$A$2:$A$53,0)),"")))</f>
        <v>分析師降評</v>
      </c>
      <c r="U247" s="20" t="n">
        <f aca="false">IF(R247="維持",K247,IF(R247="排除",0,IFERROR(INDEX(事件規則!$C$2:$C$53,MATCH(S247,事件規則!$A$2:$A$53,0)),"")))</f>
        <v>2</v>
      </c>
      <c r="V247" s="21"/>
      <c r="W247" s="22"/>
      <c r="X247" s="10" t="str">
        <f aca="false">IF(AND(R247="修改",S247=""),"請選新事件代碼",IF(AND(R247&lt;&gt;"修改",S247&lt;&gt;""),"只有「修改」才需填代碼",""))</f>
        <v/>
      </c>
      <c r="Y247" s="21"/>
      <c r="Z247" s="22"/>
      <c r="AA247" s="12" t="s">
        <v>1092</v>
      </c>
      <c r="AB247" s="12"/>
    </row>
    <row r="248" customFormat="false" ht="44" hidden="false" customHeight="false" outlineLevel="0" collapsed="false">
      <c r="A248" s="9" t="n">
        <v>247</v>
      </c>
      <c r="B248" s="9" t="s">
        <v>297</v>
      </c>
      <c r="C248" s="9" t="s">
        <v>870</v>
      </c>
      <c r="D248" s="10" t="s">
        <v>871</v>
      </c>
      <c r="E248" s="11" t="s">
        <v>1093</v>
      </c>
      <c r="F248" s="15"/>
      <c r="G248" s="12" t="s">
        <v>1031</v>
      </c>
      <c r="H248" s="13" t="n">
        <v>-0.004</v>
      </c>
      <c r="I248" s="14" t="s">
        <v>751</v>
      </c>
      <c r="J248" s="15" t="s">
        <v>752</v>
      </c>
      <c r="K248" s="9" t="n">
        <v>1</v>
      </c>
      <c r="L248" s="9"/>
      <c r="M248" s="16" t="s">
        <v>53</v>
      </c>
      <c r="N248" s="14"/>
      <c r="O248" s="17" t="s">
        <v>54</v>
      </c>
      <c r="P248" s="15" t="s">
        <v>55</v>
      </c>
      <c r="Q248" s="9"/>
      <c r="R248" s="18" t="s">
        <v>53</v>
      </c>
      <c r="S248" s="19"/>
      <c r="T248" s="15" t="str">
        <f aca="false">IF(R248="維持",J248,IF(R248="排除","無關新聞事件",IFERROR(INDEX(事件規則!$B$2:$B$53,MATCH(S248,事件規則!$A$2:$A$53,0)),"")))</f>
        <v>無關新聞事件</v>
      </c>
      <c r="U248" s="20" t="n">
        <f aca="false">IF(R248="維持",K248,IF(R248="排除",0,IFERROR(INDEX(事件規則!$C$2:$C$53,MATCH(S248,事件規則!$A$2:$A$53,0)),"")))</f>
        <v>0</v>
      </c>
      <c r="V248" s="21"/>
      <c r="W248" s="22"/>
      <c r="X248" s="10" t="str">
        <f aca="false">IF(AND(R248="修改",S248=""),"請選新事件代碼",IF(AND(R248&lt;&gt;"修改",S248&lt;&gt;""),"只有「修改」才需填代碼",""))</f>
        <v/>
      </c>
      <c r="Y248" s="21"/>
      <c r="Z248" s="22"/>
      <c r="AA248" s="12" t="s">
        <v>1094</v>
      </c>
      <c r="AB248" s="12"/>
    </row>
    <row r="249" customFormat="false" ht="44" hidden="false" customHeight="false" outlineLevel="0" collapsed="false">
      <c r="A249" s="9" t="n">
        <v>248</v>
      </c>
      <c r="B249" s="9" t="s">
        <v>307</v>
      </c>
      <c r="C249" s="9" t="s">
        <v>870</v>
      </c>
      <c r="D249" s="10" t="s">
        <v>871</v>
      </c>
      <c r="E249" s="11" t="s">
        <v>1095</v>
      </c>
      <c r="F249" s="15"/>
      <c r="G249" s="12" t="s">
        <v>1096</v>
      </c>
      <c r="H249" s="13" t="n">
        <v>0.027</v>
      </c>
      <c r="I249" s="14" t="s">
        <v>751</v>
      </c>
      <c r="J249" s="15" t="s">
        <v>752</v>
      </c>
      <c r="K249" s="9" t="n">
        <v>1</v>
      </c>
      <c r="L249" s="9"/>
      <c r="M249" s="16" t="s">
        <v>53</v>
      </c>
      <c r="N249" s="14"/>
      <c r="O249" s="17" t="s">
        <v>54</v>
      </c>
      <c r="P249" s="15" t="s">
        <v>55</v>
      </c>
      <c r="Q249" s="9"/>
      <c r="R249" s="18" t="s">
        <v>53</v>
      </c>
      <c r="S249" s="19"/>
      <c r="T249" s="15" t="str">
        <f aca="false">IF(R249="維持",J249,IF(R249="排除","無關新聞事件",IFERROR(INDEX(事件規則!$B$2:$B$53,MATCH(S249,事件規則!$A$2:$A$53,0)),"")))</f>
        <v>無關新聞事件</v>
      </c>
      <c r="U249" s="20" t="n">
        <f aca="false">IF(R249="維持",K249,IF(R249="排除",0,IFERROR(INDEX(事件規則!$C$2:$C$53,MATCH(S249,事件規則!$A$2:$A$53,0)),"")))</f>
        <v>0</v>
      </c>
      <c r="V249" s="21"/>
      <c r="W249" s="22"/>
      <c r="X249" s="10" t="str">
        <f aca="false">IF(AND(R249="修改",S249=""),"請選新事件代碼",IF(AND(R249&lt;&gt;"修改",S249&lt;&gt;""),"只有「修改」才需填代碼",""))</f>
        <v/>
      </c>
      <c r="Y249" s="21"/>
      <c r="Z249" s="22"/>
      <c r="AA249" s="12" t="s">
        <v>1097</v>
      </c>
      <c r="AB249" s="12"/>
    </row>
    <row r="250" customFormat="false" ht="44" hidden="false" customHeight="false" outlineLevel="0" collapsed="false">
      <c r="A250" s="9" t="n">
        <v>249</v>
      </c>
      <c r="B250" s="9" t="s">
        <v>307</v>
      </c>
      <c r="C250" s="9" t="s">
        <v>328</v>
      </c>
      <c r="D250" s="10" t="s">
        <v>329</v>
      </c>
      <c r="E250" s="11" t="s">
        <v>1098</v>
      </c>
      <c r="F250" s="15"/>
      <c r="G250" s="12" t="s">
        <v>1099</v>
      </c>
      <c r="H250" s="13" t="n">
        <v>-0.919</v>
      </c>
      <c r="I250" s="14" t="s">
        <v>751</v>
      </c>
      <c r="J250" s="15" t="s">
        <v>752</v>
      </c>
      <c r="K250" s="9" t="n">
        <v>1</v>
      </c>
      <c r="L250" s="9"/>
      <c r="M250" s="16" t="s">
        <v>53</v>
      </c>
      <c r="N250" s="14"/>
      <c r="O250" s="17" t="s">
        <v>54</v>
      </c>
      <c r="P250" s="15" t="s">
        <v>55</v>
      </c>
      <c r="Q250" s="9"/>
      <c r="R250" s="18" t="s">
        <v>53</v>
      </c>
      <c r="S250" s="19"/>
      <c r="T250" s="15" t="str">
        <f aca="false">IF(R250="維持",J250,IF(R250="排除","無關新聞事件",IFERROR(INDEX(事件規則!$B$2:$B$53,MATCH(S250,事件規則!$A$2:$A$53,0)),"")))</f>
        <v>無關新聞事件</v>
      </c>
      <c r="U250" s="20" t="n">
        <f aca="false">IF(R250="維持",K250,IF(R250="排除",0,IFERROR(INDEX(事件規則!$C$2:$C$53,MATCH(S250,事件規則!$A$2:$A$53,0)),"")))</f>
        <v>0</v>
      </c>
      <c r="V250" s="21"/>
      <c r="W250" s="22"/>
      <c r="X250" s="10" t="str">
        <f aca="false">IF(AND(R250="修改",S250=""),"請選新事件代碼",IF(AND(R250&lt;&gt;"修改",S250&lt;&gt;""),"只有「修改」才需填代碼",""))</f>
        <v/>
      </c>
      <c r="Y250" s="21"/>
      <c r="Z250" s="22"/>
      <c r="AA250" s="12" t="s">
        <v>1100</v>
      </c>
      <c r="AB250" s="12"/>
    </row>
    <row r="251" customFormat="false" ht="44" hidden="false" customHeight="false" outlineLevel="0" collapsed="false">
      <c r="A251" s="9" t="n">
        <v>250</v>
      </c>
      <c r="B251" s="9" t="s">
        <v>312</v>
      </c>
      <c r="C251" s="9" t="s">
        <v>1101</v>
      </c>
      <c r="D251" s="10" t="s">
        <v>1102</v>
      </c>
      <c r="E251" s="11" t="s">
        <v>1103</v>
      </c>
      <c r="F251" s="15"/>
      <c r="G251" s="12" t="s">
        <v>1104</v>
      </c>
      <c r="H251" s="13" t="n">
        <v>-0.53</v>
      </c>
      <c r="I251" s="14" t="s">
        <v>751</v>
      </c>
      <c r="J251" s="15" t="s">
        <v>752</v>
      </c>
      <c r="K251" s="9" t="n">
        <v>1</v>
      </c>
      <c r="L251" s="9"/>
      <c r="M251" s="16" t="s">
        <v>53</v>
      </c>
      <c r="N251" s="14"/>
      <c r="O251" s="17" t="s">
        <v>54</v>
      </c>
      <c r="P251" s="15" t="s">
        <v>55</v>
      </c>
      <c r="Q251" s="9"/>
      <c r="R251" s="18" t="s">
        <v>53</v>
      </c>
      <c r="S251" s="19"/>
      <c r="T251" s="15" t="str">
        <f aca="false">IF(R251="維持",J251,IF(R251="排除","無關新聞事件",IFERROR(INDEX(事件規則!$B$2:$B$53,MATCH(S251,事件規則!$A$2:$A$53,0)),"")))</f>
        <v>無關新聞事件</v>
      </c>
      <c r="U251" s="20" t="n">
        <f aca="false">IF(R251="維持",K251,IF(R251="排除",0,IFERROR(INDEX(事件規則!$C$2:$C$53,MATCH(S251,事件規則!$A$2:$A$53,0)),"")))</f>
        <v>0</v>
      </c>
      <c r="V251" s="21"/>
      <c r="W251" s="22"/>
      <c r="X251" s="10" t="str">
        <f aca="false">IF(AND(R251="修改",S251=""),"請選新事件代碼",IF(AND(R251&lt;&gt;"修改",S251&lt;&gt;""),"只有「修改」才需填代碼",""))</f>
        <v/>
      </c>
      <c r="Y251" s="21"/>
      <c r="Z251" s="22"/>
      <c r="AA251" s="12" t="s">
        <v>1105</v>
      </c>
      <c r="AB251" s="12"/>
    </row>
    <row r="252" customFormat="false" ht="15" hidden="false" customHeight="false" outlineLevel="0" collapsed="false">
      <c r="A252" s="9" t="n">
        <v>251</v>
      </c>
      <c r="B252" s="9" t="s">
        <v>312</v>
      </c>
      <c r="C252" s="9" t="s">
        <v>661</v>
      </c>
      <c r="D252" s="10" t="s">
        <v>662</v>
      </c>
      <c r="E252" s="11" t="s">
        <v>1106</v>
      </c>
      <c r="F252" s="15"/>
      <c r="G252" s="12" t="s">
        <v>1107</v>
      </c>
      <c r="H252" s="13" t="n">
        <v>-0.878</v>
      </c>
      <c r="I252" s="14" t="s">
        <v>751</v>
      </c>
      <c r="J252" s="15" t="s">
        <v>752</v>
      </c>
      <c r="K252" s="9" t="n">
        <v>1</v>
      </c>
      <c r="L252" s="9"/>
      <c r="M252" s="16" t="s">
        <v>959</v>
      </c>
      <c r="N252" s="14" t="s">
        <v>1076</v>
      </c>
      <c r="O252" s="17" t="s">
        <v>54</v>
      </c>
      <c r="P252" s="10" t="s">
        <v>1077</v>
      </c>
      <c r="Q252" s="9"/>
      <c r="R252" s="18" t="s">
        <v>959</v>
      </c>
      <c r="S252" s="19" t="s">
        <v>1076</v>
      </c>
      <c r="T252" s="15" t="str">
        <f aca="false">IF(R252="維持",J252,IF(R252="排除","無關新聞事件",IFERROR(INDEX(事件規則!$B$2:$B$53,MATCH(S252,事件規則!$A$2:$A$53,0)),"")))</f>
        <v>重大訴訟</v>
      </c>
      <c r="U252" s="20" t="n">
        <f aca="false">IF(R252="維持",K252,IF(R252="排除",0,IFERROR(INDEX(事件規則!$C$2:$C$53,MATCH(S252,事件規則!$A$2:$A$53,0)),"")))</f>
        <v>4</v>
      </c>
      <c r="V252" s="21"/>
      <c r="W252" s="22"/>
      <c r="X252" s="10" t="str">
        <f aca="false">IF(AND(R252="修改",S252=""),"請選新事件代碼",IF(AND(R252&lt;&gt;"修改",S252&lt;&gt;""),"只有「修改」才需填代碼",""))</f>
        <v/>
      </c>
      <c r="Y252" s="21"/>
      <c r="Z252" s="22"/>
      <c r="AA252" s="12" t="s">
        <v>1108</v>
      </c>
      <c r="AB252" s="12"/>
    </row>
    <row r="253" customFormat="false" ht="44" hidden="false" customHeight="false" outlineLevel="0" collapsed="false">
      <c r="A253" s="9" t="n">
        <v>252</v>
      </c>
      <c r="B253" s="9" t="s">
        <v>312</v>
      </c>
      <c r="C253" s="9" t="s">
        <v>1109</v>
      </c>
      <c r="D253" s="10" t="s">
        <v>1110</v>
      </c>
      <c r="E253" s="11" t="s">
        <v>1111</v>
      </c>
      <c r="F253" s="15"/>
      <c r="G253" s="12" t="s">
        <v>1112</v>
      </c>
      <c r="H253" s="13" t="n">
        <v>0.385</v>
      </c>
      <c r="I253" s="14" t="s">
        <v>751</v>
      </c>
      <c r="J253" s="15" t="s">
        <v>752</v>
      </c>
      <c r="K253" s="9" t="n">
        <v>1</v>
      </c>
      <c r="L253" s="9"/>
      <c r="M253" s="16" t="s">
        <v>53</v>
      </c>
      <c r="N253" s="14"/>
      <c r="O253" s="17" t="s">
        <v>54</v>
      </c>
      <c r="P253" s="15" t="s">
        <v>55</v>
      </c>
      <c r="Q253" s="9"/>
      <c r="R253" s="18" t="s">
        <v>53</v>
      </c>
      <c r="S253" s="19"/>
      <c r="T253" s="15" t="str">
        <f aca="false">IF(R253="維持",J253,IF(R253="排除","無關新聞事件",IFERROR(INDEX(事件規則!$B$2:$B$53,MATCH(S253,事件規則!$A$2:$A$53,0)),"")))</f>
        <v>無關新聞事件</v>
      </c>
      <c r="U253" s="20" t="n">
        <f aca="false">IF(R253="維持",K253,IF(R253="排除",0,IFERROR(INDEX(事件規則!$C$2:$C$53,MATCH(S253,事件規則!$A$2:$A$53,0)),"")))</f>
        <v>0</v>
      </c>
      <c r="V253" s="21"/>
      <c r="W253" s="22"/>
      <c r="X253" s="10" t="str">
        <f aca="false">IF(AND(R253="修改",S253=""),"請選新事件代碼",IF(AND(R253&lt;&gt;"修改",S253&lt;&gt;""),"只有「修改」才需填代碼",""))</f>
        <v/>
      </c>
      <c r="Y253" s="21"/>
      <c r="Z253" s="22"/>
      <c r="AA253" s="12" t="s">
        <v>1113</v>
      </c>
      <c r="AB253" s="12"/>
    </row>
    <row r="254" customFormat="false" ht="44" hidden="false" customHeight="false" outlineLevel="0" collapsed="false">
      <c r="A254" s="9" t="n">
        <v>253</v>
      </c>
      <c r="B254" s="9" t="s">
        <v>312</v>
      </c>
      <c r="C254" s="9" t="s">
        <v>814</v>
      </c>
      <c r="D254" s="10" t="s">
        <v>815</v>
      </c>
      <c r="E254" s="11" t="s">
        <v>1114</v>
      </c>
      <c r="F254" s="15"/>
      <c r="G254" s="12" t="s">
        <v>1115</v>
      </c>
      <c r="H254" s="13" t="n">
        <v>-0.022</v>
      </c>
      <c r="I254" s="14" t="s">
        <v>751</v>
      </c>
      <c r="J254" s="15" t="s">
        <v>752</v>
      </c>
      <c r="K254" s="9" t="n">
        <v>1</v>
      </c>
      <c r="L254" s="9"/>
      <c r="M254" s="16" t="s">
        <v>53</v>
      </c>
      <c r="N254" s="14"/>
      <c r="O254" s="17" t="s">
        <v>54</v>
      </c>
      <c r="P254" s="15" t="s">
        <v>55</v>
      </c>
      <c r="Q254" s="9"/>
      <c r="R254" s="18" t="s">
        <v>53</v>
      </c>
      <c r="S254" s="19"/>
      <c r="T254" s="15" t="str">
        <f aca="false">IF(R254="維持",J254,IF(R254="排除","無關新聞事件",IFERROR(INDEX(事件規則!$B$2:$B$53,MATCH(S254,事件規則!$A$2:$A$53,0)),"")))</f>
        <v>無關新聞事件</v>
      </c>
      <c r="U254" s="20" t="n">
        <f aca="false">IF(R254="維持",K254,IF(R254="排除",0,IFERROR(INDEX(事件規則!$C$2:$C$53,MATCH(S254,事件規則!$A$2:$A$53,0)),"")))</f>
        <v>0</v>
      </c>
      <c r="V254" s="21"/>
      <c r="W254" s="22"/>
      <c r="X254" s="10" t="str">
        <f aca="false">IF(AND(R254="修改",S254=""),"請選新事件代碼",IF(AND(R254&lt;&gt;"修改",S254&lt;&gt;""),"只有「修改」才需填代碼",""))</f>
        <v/>
      </c>
      <c r="Y254" s="21"/>
      <c r="Z254" s="22"/>
      <c r="AA254" s="12" t="s">
        <v>1116</v>
      </c>
      <c r="AB254" s="12"/>
    </row>
    <row r="255" customFormat="false" ht="44" hidden="false" customHeight="false" outlineLevel="0" collapsed="false">
      <c r="A255" s="9" t="n">
        <v>254</v>
      </c>
      <c r="B255" s="9" t="s">
        <v>312</v>
      </c>
      <c r="C255" s="9" t="s">
        <v>1109</v>
      </c>
      <c r="D255" s="10" t="s">
        <v>1110</v>
      </c>
      <c r="E255" s="11" t="s">
        <v>1117</v>
      </c>
      <c r="F255" s="15"/>
      <c r="G255" s="12" t="s">
        <v>1118</v>
      </c>
      <c r="H255" s="13" t="n">
        <v>0.147</v>
      </c>
      <c r="I255" s="14" t="s">
        <v>751</v>
      </c>
      <c r="J255" s="15" t="s">
        <v>752</v>
      </c>
      <c r="K255" s="9" t="n">
        <v>1</v>
      </c>
      <c r="L255" s="9"/>
      <c r="M255" s="16" t="s">
        <v>53</v>
      </c>
      <c r="N255" s="14"/>
      <c r="O255" s="17" t="s">
        <v>54</v>
      </c>
      <c r="P255" s="15" t="s">
        <v>55</v>
      </c>
      <c r="Q255" s="9"/>
      <c r="R255" s="18" t="s">
        <v>53</v>
      </c>
      <c r="S255" s="19"/>
      <c r="T255" s="15" t="str">
        <f aca="false">IF(R255="維持",J255,IF(R255="排除","無關新聞事件",IFERROR(INDEX(事件規則!$B$2:$B$53,MATCH(S255,事件規則!$A$2:$A$53,0)),"")))</f>
        <v>無關新聞事件</v>
      </c>
      <c r="U255" s="20" t="n">
        <f aca="false">IF(R255="維持",K255,IF(R255="排除",0,IFERROR(INDEX(事件規則!$C$2:$C$53,MATCH(S255,事件規則!$A$2:$A$53,0)),"")))</f>
        <v>0</v>
      </c>
      <c r="V255" s="21"/>
      <c r="W255" s="22"/>
      <c r="X255" s="10" t="str">
        <f aca="false">IF(AND(R255="修改",S255=""),"請選新事件代碼",IF(AND(R255&lt;&gt;"修改",S255&lt;&gt;""),"只有「修改」才需填代碼",""))</f>
        <v/>
      </c>
      <c r="Y255" s="21"/>
      <c r="Z255" s="22"/>
      <c r="AA255" s="12" t="s">
        <v>1119</v>
      </c>
      <c r="AB255" s="12"/>
    </row>
    <row r="256" customFormat="false" ht="44" hidden="false" customHeight="false" outlineLevel="0" collapsed="false">
      <c r="A256" s="9" t="n">
        <v>255</v>
      </c>
      <c r="B256" s="9" t="s">
        <v>312</v>
      </c>
      <c r="C256" s="9" t="s">
        <v>1120</v>
      </c>
      <c r="D256" s="10" t="s">
        <v>1121</v>
      </c>
      <c r="E256" s="11" t="s">
        <v>1122</v>
      </c>
      <c r="F256" s="15"/>
      <c r="G256" s="12" t="s">
        <v>1123</v>
      </c>
      <c r="H256" s="13" t="n">
        <v>0.892</v>
      </c>
      <c r="I256" s="14" t="s">
        <v>751</v>
      </c>
      <c r="J256" s="15" t="s">
        <v>752</v>
      </c>
      <c r="K256" s="9" t="n">
        <v>1</v>
      </c>
      <c r="L256" s="9"/>
      <c r="M256" s="16" t="s">
        <v>53</v>
      </c>
      <c r="N256" s="14"/>
      <c r="O256" s="17" t="s">
        <v>54</v>
      </c>
      <c r="P256" s="15" t="s">
        <v>55</v>
      </c>
      <c r="Q256" s="9"/>
      <c r="R256" s="18" t="s">
        <v>53</v>
      </c>
      <c r="S256" s="19"/>
      <c r="T256" s="15" t="str">
        <f aca="false">IF(R256="維持",J256,IF(R256="排除","無關新聞事件",IFERROR(INDEX(事件規則!$B$2:$B$53,MATCH(S256,事件規則!$A$2:$A$53,0)),"")))</f>
        <v>無關新聞事件</v>
      </c>
      <c r="U256" s="20" t="n">
        <f aca="false">IF(R256="維持",K256,IF(R256="排除",0,IFERROR(INDEX(事件規則!$C$2:$C$53,MATCH(S256,事件規則!$A$2:$A$53,0)),"")))</f>
        <v>0</v>
      </c>
      <c r="V256" s="21"/>
      <c r="W256" s="22"/>
      <c r="X256" s="10" t="str">
        <f aca="false">IF(AND(R256="修改",S256=""),"請選新事件代碼",IF(AND(R256&lt;&gt;"修改",S256&lt;&gt;""),"只有「修改」才需填代碼",""))</f>
        <v/>
      </c>
      <c r="Y256" s="21"/>
      <c r="Z256" s="22"/>
      <c r="AA256" s="12" t="s">
        <v>1124</v>
      </c>
      <c r="AB256" s="12"/>
    </row>
    <row r="257" customFormat="false" ht="44" hidden="false" customHeight="false" outlineLevel="0" collapsed="false">
      <c r="A257" s="9" t="n">
        <v>256</v>
      </c>
      <c r="B257" s="9" t="s">
        <v>321</v>
      </c>
      <c r="C257" s="9" t="s">
        <v>1120</v>
      </c>
      <c r="D257" s="10" t="s">
        <v>1121</v>
      </c>
      <c r="E257" s="11" t="s">
        <v>1125</v>
      </c>
      <c r="F257" s="15"/>
      <c r="G257" s="12" t="s">
        <v>1126</v>
      </c>
      <c r="H257" s="13" t="n">
        <v>0.153</v>
      </c>
      <c r="I257" s="14" t="s">
        <v>751</v>
      </c>
      <c r="J257" s="15" t="s">
        <v>752</v>
      </c>
      <c r="K257" s="9" t="n">
        <v>1</v>
      </c>
      <c r="L257" s="9"/>
      <c r="M257" s="16" t="s">
        <v>53</v>
      </c>
      <c r="N257" s="14"/>
      <c r="O257" s="17" t="s">
        <v>54</v>
      </c>
      <c r="P257" s="15" t="s">
        <v>55</v>
      </c>
      <c r="Q257" s="9"/>
      <c r="R257" s="18" t="s">
        <v>53</v>
      </c>
      <c r="S257" s="19"/>
      <c r="T257" s="15" t="str">
        <f aca="false">IF(R257="維持",J257,IF(R257="排除","無關新聞事件",IFERROR(INDEX(事件規則!$B$2:$B$53,MATCH(S257,事件規則!$A$2:$A$53,0)),"")))</f>
        <v>無關新聞事件</v>
      </c>
      <c r="U257" s="20" t="n">
        <f aca="false">IF(R257="維持",K257,IF(R257="排除",0,IFERROR(INDEX(事件規則!$C$2:$C$53,MATCH(S257,事件規則!$A$2:$A$53,0)),"")))</f>
        <v>0</v>
      </c>
      <c r="V257" s="21"/>
      <c r="W257" s="22"/>
      <c r="X257" s="10" t="str">
        <f aca="false">IF(AND(R257="修改",S257=""),"請選新事件代碼",IF(AND(R257&lt;&gt;"修改",S257&lt;&gt;""),"只有「修改」才需填代碼",""))</f>
        <v/>
      </c>
      <c r="Y257" s="21"/>
      <c r="Z257" s="22"/>
      <c r="AA257" s="12" t="s">
        <v>1127</v>
      </c>
      <c r="AB257" s="12"/>
    </row>
    <row r="258" customFormat="false" ht="44" hidden="false" customHeight="false" outlineLevel="0" collapsed="false">
      <c r="A258" s="9" t="n">
        <v>257</v>
      </c>
      <c r="B258" s="9" t="s">
        <v>321</v>
      </c>
      <c r="C258" s="9" t="s">
        <v>1109</v>
      </c>
      <c r="D258" s="10" t="s">
        <v>1110</v>
      </c>
      <c r="E258" s="11" t="s">
        <v>1128</v>
      </c>
      <c r="F258" s="15"/>
      <c r="G258" s="12" t="s">
        <v>1129</v>
      </c>
      <c r="H258" s="13" t="n">
        <v>-0.714</v>
      </c>
      <c r="I258" s="14" t="s">
        <v>751</v>
      </c>
      <c r="J258" s="15" t="s">
        <v>752</v>
      </c>
      <c r="K258" s="9" t="n">
        <v>1</v>
      </c>
      <c r="L258" s="9"/>
      <c r="M258" s="16" t="s">
        <v>53</v>
      </c>
      <c r="N258" s="14"/>
      <c r="O258" s="17" t="s">
        <v>54</v>
      </c>
      <c r="P258" s="15" t="s">
        <v>55</v>
      </c>
      <c r="Q258" s="9"/>
      <c r="R258" s="18" t="s">
        <v>53</v>
      </c>
      <c r="S258" s="19"/>
      <c r="T258" s="15" t="str">
        <f aca="false">IF(R258="維持",J258,IF(R258="排除","無關新聞事件",IFERROR(INDEX(事件規則!$B$2:$B$53,MATCH(S258,事件規則!$A$2:$A$53,0)),"")))</f>
        <v>無關新聞事件</v>
      </c>
      <c r="U258" s="20" t="n">
        <f aca="false">IF(R258="維持",K258,IF(R258="排除",0,IFERROR(INDEX(事件規則!$C$2:$C$53,MATCH(S258,事件規則!$A$2:$A$53,0)),"")))</f>
        <v>0</v>
      </c>
      <c r="V258" s="21"/>
      <c r="W258" s="22"/>
      <c r="X258" s="10" t="str">
        <f aca="false">IF(AND(R258="修改",S258=""),"請選新事件代碼",IF(AND(R258&lt;&gt;"修改",S258&lt;&gt;""),"只有「修改」才需填代碼",""))</f>
        <v/>
      </c>
      <c r="Y258" s="21"/>
      <c r="Z258" s="22"/>
      <c r="AA258" s="12" t="s">
        <v>1130</v>
      </c>
      <c r="AB258" s="12"/>
    </row>
    <row r="259" customFormat="false" ht="44" hidden="false" customHeight="false" outlineLevel="0" collapsed="false">
      <c r="A259" s="9" t="n">
        <v>258</v>
      </c>
      <c r="B259" s="9" t="s">
        <v>346</v>
      </c>
      <c r="C259" s="9" t="s">
        <v>1131</v>
      </c>
      <c r="D259" s="10" t="s">
        <v>1132</v>
      </c>
      <c r="E259" s="11" t="s">
        <v>1133</v>
      </c>
      <c r="F259" s="10" t="s">
        <v>1134</v>
      </c>
      <c r="G259" s="12" t="s">
        <v>1135</v>
      </c>
      <c r="H259" s="13" t="n">
        <v>-0.876</v>
      </c>
      <c r="I259" s="14" t="s">
        <v>751</v>
      </c>
      <c r="J259" s="15" t="s">
        <v>752</v>
      </c>
      <c r="K259" s="9" t="n">
        <v>1</v>
      </c>
      <c r="L259" s="9"/>
      <c r="M259" s="16" t="s">
        <v>53</v>
      </c>
      <c r="N259" s="14"/>
      <c r="O259" s="17" t="s">
        <v>54</v>
      </c>
      <c r="P259" s="15" t="s">
        <v>55</v>
      </c>
      <c r="Q259" s="9"/>
      <c r="R259" s="18" t="s">
        <v>53</v>
      </c>
      <c r="S259" s="19"/>
      <c r="T259" s="15" t="str">
        <f aca="false">IF(R259="維持",J259,IF(R259="排除","無關新聞事件",IFERROR(INDEX(事件規則!$B$2:$B$53,MATCH(S259,事件規則!$A$2:$A$53,0)),"")))</f>
        <v>無關新聞事件</v>
      </c>
      <c r="U259" s="20" t="n">
        <f aca="false">IF(R259="維持",K259,IF(R259="排除",0,IFERROR(INDEX(事件規則!$C$2:$C$53,MATCH(S259,事件規則!$A$2:$A$53,0)),"")))</f>
        <v>0</v>
      </c>
      <c r="V259" s="21"/>
      <c r="W259" s="22"/>
      <c r="X259" s="10" t="str">
        <f aca="false">IF(AND(R259="修改",S259=""),"請選新事件代碼",IF(AND(R259&lt;&gt;"修改",S259&lt;&gt;""),"只有「修改」才需填代碼",""))</f>
        <v/>
      </c>
      <c r="Y259" s="21"/>
      <c r="Z259" s="22"/>
      <c r="AA259" s="12" t="s">
        <v>1136</v>
      </c>
      <c r="AB259" s="12"/>
    </row>
    <row r="260" customFormat="false" ht="44" hidden="false" customHeight="false" outlineLevel="0" collapsed="false">
      <c r="A260" s="9" t="n">
        <v>259</v>
      </c>
      <c r="B260" s="9" t="s">
        <v>346</v>
      </c>
      <c r="C260" s="9" t="s">
        <v>387</v>
      </c>
      <c r="D260" s="10" t="s">
        <v>388</v>
      </c>
      <c r="E260" s="11" t="s">
        <v>1137</v>
      </c>
      <c r="F260" s="15" t="s">
        <v>1138</v>
      </c>
      <c r="G260" s="12" t="s">
        <v>1139</v>
      </c>
      <c r="H260" s="13" t="n">
        <v>0.359</v>
      </c>
      <c r="I260" s="14" t="s">
        <v>751</v>
      </c>
      <c r="J260" s="15" t="s">
        <v>752</v>
      </c>
      <c r="K260" s="9" t="n">
        <v>1</v>
      </c>
      <c r="L260" s="9"/>
      <c r="M260" s="16" t="s">
        <v>53</v>
      </c>
      <c r="N260" s="14"/>
      <c r="O260" s="17" t="s">
        <v>54</v>
      </c>
      <c r="P260" s="15" t="s">
        <v>55</v>
      </c>
      <c r="Q260" s="9"/>
      <c r="R260" s="18" t="s">
        <v>53</v>
      </c>
      <c r="S260" s="19"/>
      <c r="T260" s="15" t="str">
        <f aca="false">IF(R260="維持",J260,IF(R260="排除","無關新聞事件",IFERROR(INDEX(事件規則!$B$2:$B$53,MATCH(S260,事件規則!$A$2:$A$53,0)),"")))</f>
        <v>無關新聞事件</v>
      </c>
      <c r="U260" s="20" t="n">
        <f aca="false">IF(R260="維持",K260,IF(R260="排除",0,IFERROR(INDEX(事件規則!$C$2:$C$53,MATCH(S260,事件規則!$A$2:$A$53,0)),"")))</f>
        <v>0</v>
      </c>
      <c r="V260" s="21"/>
      <c r="W260" s="22"/>
      <c r="X260" s="10" t="str">
        <f aca="false">IF(AND(R260="修改",S260=""),"請選新事件代碼",IF(AND(R260&lt;&gt;"修改",S260&lt;&gt;""),"只有「修改」才需填代碼",""))</f>
        <v/>
      </c>
      <c r="Y260" s="21"/>
      <c r="Z260" s="22"/>
      <c r="AA260" s="12" t="s">
        <v>1140</v>
      </c>
      <c r="AB260" s="12"/>
    </row>
    <row r="261" customFormat="false" ht="44" hidden="false" customHeight="false" outlineLevel="0" collapsed="false">
      <c r="A261" s="9" t="n">
        <v>260</v>
      </c>
      <c r="B261" s="9" t="s">
        <v>346</v>
      </c>
      <c r="C261" s="9" t="s">
        <v>387</v>
      </c>
      <c r="D261" s="10" t="s">
        <v>388</v>
      </c>
      <c r="E261" s="11" t="s">
        <v>1141</v>
      </c>
      <c r="F261" s="15" t="s">
        <v>1142</v>
      </c>
      <c r="G261" s="12" t="s">
        <v>1143</v>
      </c>
      <c r="H261" s="13" t="n">
        <v>0.146</v>
      </c>
      <c r="I261" s="14" t="s">
        <v>751</v>
      </c>
      <c r="J261" s="15" t="s">
        <v>752</v>
      </c>
      <c r="K261" s="9" t="n">
        <v>1</v>
      </c>
      <c r="L261" s="9"/>
      <c r="M261" s="16" t="s">
        <v>53</v>
      </c>
      <c r="N261" s="14"/>
      <c r="O261" s="17" t="s">
        <v>54</v>
      </c>
      <c r="P261" s="15" t="s">
        <v>55</v>
      </c>
      <c r="Q261" s="9"/>
      <c r="R261" s="18" t="s">
        <v>53</v>
      </c>
      <c r="S261" s="19"/>
      <c r="T261" s="15" t="str">
        <f aca="false">IF(R261="維持",J261,IF(R261="排除","無關新聞事件",IFERROR(INDEX(事件規則!$B$2:$B$53,MATCH(S261,事件規則!$A$2:$A$53,0)),"")))</f>
        <v>無關新聞事件</v>
      </c>
      <c r="U261" s="20" t="n">
        <f aca="false">IF(R261="維持",K261,IF(R261="排除",0,IFERROR(INDEX(事件規則!$C$2:$C$53,MATCH(S261,事件規則!$A$2:$A$53,0)),"")))</f>
        <v>0</v>
      </c>
      <c r="V261" s="21"/>
      <c r="W261" s="22"/>
      <c r="X261" s="10" t="str">
        <f aca="false">IF(AND(R261="修改",S261=""),"請選新事件代碼",IF(AND(R261&lt;&gt;"修改",S261&lt;&gt;""),"只有「修改」才需填代碼",""))</f>
        <v/>
      </c>
      <c r="Y261" s="21"/>
      <c r="Z261" s="22"/>
      <c r="AA261" s="12" t="s">
        <v>1144</v>
      </c>
      <c r="AB261" s="12"/>
    </row>
    <row r="262" customFormat="false" ht="44" hidden="false" customHeight="false" outlineLevel="0" collapsed="false">
      <c r="A262" s="9" t="n">
        <v>261</v>
      </c>
      <c r="B262" s="9" t="s">
        <v>346</v>
      </c>
      <c r="C262" s="9" t="s">
        <v>1145</v>
      </c>
      <c r="D262" s="10" t="s">
        <v>1146</v>
      </c>
      <c r="E262" s="11" t="s">
        <v>1147</v>
      </c>
      <c r="F262" s="10" t="s">
        <v>1148</v>
      </c>
      <c r="G262" s="12" t="s">
        <v>1149</v>
      </c>
      <c r="H262" s="13" t="n">
        <v>0.508</v>
      </c>
      <c r="I262" s="14" t="s">
        <v>751</v>
      </c>
      <c r="J262" s="15" t="s">
        <v>752</v>
      </c>
      <c r="K262" s="9" t="n">
        <v>1</v>
      </c>
      <c r="L262" s="9"/>
      <c r="M262" s="16" t="s">
        <v>53</v>
      </c>
      <c r="N262" s="14"/>
      <c r="O262" s="17" t="s">
        <v>54</v>
      </c>
      <c r="P262" s="15" t="s">
        <v>55</v>
      </c>
      <c r="Q262" s="9"/>
      <c r="R262" s="18" t="s">
        <v>53</v>
      </c>
      <c r="S262" s="19"/>
      <c r="T262" s="15" t="str">
        <f aca="false">IF(R262="維持",J262,IF(R262="排除","無關新聞事件",IFERROR(INDEX(事件規則!$B$2:$B$53,MATCH(S262,事件規則!$A$2:$A$53,0)),"")))</f>
        <v>無關新聞事件</v>
      </c>
      <c r="U262" s="20" t="n">
        <f aca="false">IF(R262="維持",K262,IF(R262="排除",0,IFERROR(INDEX(事件規則!$C$2:$C$53,MATCH(S262,事件規則!$A$2:$A$53,0)),"")))</f>
        <v>0</v>
      </c>
      <c r="V262" s="21"/>
      <c r="W262" s="22"/>
      <c r="X262" s="10" t="str">
        <f aca="false">IF(AND(R262="修改",S262=""),"請選新事件代碼",IF(AND(R262&lt;&gt;"修改",S262&lt;&gt;""),"只有「修改」才需填代碼",""))</f>
        <v/>
      </c>
      <c r="Y262" s="21"/>
      <c r="Z262" s="22"/>
      <c r="AA262" s="12" t="s">
        <v>1150</v>
      </c>
      <c r="AB262" s="12"/>
    </row>
    <row r="263" customFormat="false" ht="44" hidden="false" customHeight="false" outlineLevel="0" collapsed="false">
      <c r="A263" s="9" t="n">
        <v>262</v>
      </c>
      <c r="B263" s="9" t="s">
        <v>1151</v>
      </c>
      <c r="C263" s="9" t="s">
        <v>1152</v>
      </c>
      <c r="D263" s="10" t="s">
        <v>1153</v>
      </c>
      <c r="E263" s="11" t="s">
        <v>1154</v>
      </c>
      <c r="F263" s="15"/>
      <c r="G263" s="12" t="s">
        <v>62</v>
      </c>
      <c r="H263" s="13" t="n">
        <v>-0.912</v>
      </c>
      <c r="I263" s="14" t="s">
        <v>751</v>
      </c>
      <c r="J263" s="15" t="s">
        <v>752</v>
      </c>
      <c r="K263" s="9" t="n">
        <v>1</v>
      </c>
      <c r="L263" s="9"/>
      <c r="M263" s="16" t="s">
        <v>53</v>
      </c>
      <c r="N263" s="14"/>
      <c r="O263" s="17" t="s">
        <v>54</v>
      </c>
      <c r="P263" s="15" t="s">
        <v>55</v>
      </c>
      <c r="Q263" s="9"/>
      <c r="R263" s="18" t="s">
        <v>53</v>
      </c>
      <c r="S263" s="19"/>
      <c r="T263" s="15" t="str">
        <f aca="false">IF(R263="維持",J263,IF(R263="排除","無關新聞事件",IFERROR(INDEX(事件規則!$B$2:$B$53,MATCH(S263,事件規則!$A$2:$A$53,0)),"")))</f>
        <v>無關新聞事件</v>
      </c>
      <c r="U263" s="20" t="n">
        <f aca="false">IF(R263="維持",K263,IF(R263="排除",0,IFERROR(INDEX(事件規則!$C$2:$C$53,MATCH(S263,事件規則!$A$2:$A$53,0)),"")))</f>
        <v>0</v>
      </c>
      <c r="V263" s="21"/>
      <c r="W263" s="22"/>
      <c r="X263" s="10" t="str">
        <f aca="false">IF(AND(R263="修改",S263=""),"請選新事件代碼",IF(AND(R263&lt;&gt;"修改",S263&lt;&gt;""),"只有「修改」才需填代碼",""))</f>
        <v/>
      </c>
      <c r="Y263" s="21"/>
      <c r="Z263" s="22"/>
      <c r="AA263" s="12" t="s">
        <v>1155</v>
      </c>
      <c r="AB263" s="12"/>
    </row>
    <row r="264" customFormat="false" ht="44" hidden="false" customHeight="false" outlineLevel="0" collapsed="false">
      <c r="A264" s="9" t="n">
        <v>263</v>
      </c>
      <c r="B264" s="9" t="s">
        <v>1151</v>
      </c>
      <c r="C264" s="9" t="s">
        <v>1131</v>
      </c>
      <c r="D264" s="10" t="s">
        <v>1132</v>
      </c>
      <c r="E264" s="11" t="s">
        <v>1156</v>
      </c>
      <c r="F264" s="15"/>
      <c r="G264" s="12" t="s">
        <v>1157</v>
      </c>
      <c r="H264" s="13" t="n">
        <v>0.008</v>
      </c>
      <c r="I264" s="14" t="s">
        <v>751</v>
      </c>
      <c r="J264" s="15" t="s">
        <v>752</v>
      </c>
      <c r="K264" s="9" t="n">
        <v>1</v>
      </c>
      <c r="L264" s="9"/>
      <c r="M264" s="16" t="s">
        <v>53</v>
      </c>
      <c r="N264" s="14"/>
      <c r="O264" s="17" t="s">
        <v>54</v>
      </c>
      <c r="P264" s="15" t="s">
        <v>55</v>
      </c>
      <c r="Q264" s="9"/>
      <c r="R264" s="18" t="s">
        <v>53</v>
      </c>
      <c r="S264" s="19"/>
      <c r="T264" s="15" t="str">
        <f aca="false">IF(R264="維持",J264,IF(R264="排除","無關新聞事件",IFERROR(INDEX(事件規則!$B$2:$B$53,MATCH(S264,事件規則!$A$2:$A$53,0)),"")))</f>
        <v>無關新聞事件</v>
      </c>
      <c r="U264" s="20" t="n">
        <f aca="false">IF(R264="維持",K264,IF(R264="排除",0,IFERROR(INDEX(事件規則!$C$2:$C$53,MATCH(S264,事件規則!$A$2:$A$53,0)),"")))</f>
        <v>0</v>
      </c>
      <c r="V264" s="21"/>
      <c r="W264" s="22"/>
      <c r="X264" s="10" t="str">
        <f aca="false">IF(AND(R264="修改",S264=""),"請選新事件代碼",IF(AND(R264&lt;&gt;"修改",S264&lt;&gt;""),"只有「修改」才需填代碼",""))</f>
        <v/>
      </c>
      <c r="Y264" s="21"/>
      <c r="Z264" s="22"/>
      <c r="AA264" s="12" t="s">
        <v>1158</v>
      </c>
      <c r="AB264" s="12"/>
    </row>
    <row r="265" customFormat="false" ht="44" hidden="false" customHeight="false" outlineLevel="0" collapsed="false">
      <c r="A265" s="9" t="n">
        <v>264</v>
      </c>
      <c r="B265" s="9" t="s">
        <v>1151</v>
      </c>
      <c r="C265" s="9" t="s">
        <v>1013</v>
      </c>
      <c r="D265" s="10" t="s">
        <v>1014</v>
      </c>
      <c r="E265" s="11" t="s">
        <v>1159</v>
      </c>
      <c r="F265" s="15"/>
      <c r="G265" s="12" t="s">
        <v>1017</v>
      </c>
      <c r="H265" s="13" t="n">
        <v>-0.067</v>
      </c>
      <c r="I265" s="14" t="s">
        <v>751</v>
      </c>
      <c r="J265" s="15" t="s">
        <v>752</v>
      </c>
      <c r="K265" s="9" t="n">
        <v>1</v>
      </c>
      <c r="L265" s="9"/>
      <c r="M265" s="16" t="s">
        <v>53</v>
      </c>
      <c r="N265" s="14"/>
      <c r="O265" s="17" t="s">
        <v>54</v>
      </c>
      <c r="P265" s="15" t="s">
        <v>55</v>
      </c>
      <c r="Q265" s="9"/>
      <c r="R265" s="18" t="s">
        <v>53</v>
      </c>
      <c r="S265" s="19"/>
      <c r="T265" s="15" t="str">
        <f aca="false">IF(R265="維持",J265,IF(R265="排除","無關新聞事件",IFERROR(INDEX(事件規則!$B$2:$B$53,MATCH(S265,事件規則!$A$2:$A$53,0)),"")))</f>
        <v>無關新聞事件</v>
      </c>
      <c r="U265" s="20" t="n">
        <f aca="false">IF(R265="維持",K265,IF(R265="排除",0,IFERROR(INDEX(事件規則!$C$2:$C$53,MATCH(S265,事件規則!$A$2:$A$53,0)),"")))</f>
        <v>0</v>
      </c>
      <c r="V265" s="21"/>
      <c r="W265" s="22"/>
      <c r="X265" s="10" t="str">
        <f aca="false">IF(AND(R265="修改",S265=""),"請選新事件代碼",IF(AND(R265&lt;&gt;"修改",S265&lt;&gt;""),"只有「修改」才需填代碼",""))</f>
        <v/>
      </c>
      <c r="Y265" s="21"/>
      <c r="Z265" s="22"/>
      <c r="AA265" s="12" t="s">
        <v>1160</v>
      </c>
      <c r="AB265" s="12"/>
    </row>
    <row r="266" customFormat="false" ht="44" hidden="false" customHeight="false" outlineLevel="0" collapsed="false">
      <c r="A266" s="9" t="n">
        <v>265</v>
      </c>
      <c r="B266" s="9" t="s">
        <v>1151</v>
      </c>
      <c r="C266" s="9" t="s">
        <v>1131</v>
      </c>
      <c r="D266" s="10" t="s">
        <v>1132</v>
      </c>
      <c r="E266" s="11" t="s">
        <v>1161</v>
      </c>
      <c r="F266" s="15"/>
      <c r="G266" s="12" t="s">
        <v>1162</v>
      </c>
      <c r="H266" s="13" t="n">
        <v>-0.212</v>
      </c>
      <c r="I266" s="14" t="s">
        <v>751</v>
      </c>
      <c r="J266" s="15" t="s">
        <v>752</v>
      </c>
      <c r="K266" s="9" t="n">
        <v>1</v>
      </c>
      <c r="L266" s="9"/>
      <c r="M266" s="16" t="s">
        <v>53</v>
      </c>
      <c r="N266" s="14"/>
      <c r="O266" s="17" t="s">
        <v>54</v>
      </c>
      <c r="P266" s="15" t="s">
        <v>55</v>
      </c>
      <c r="Q266" s="9"/>
      <c r="R266" s="18" t="s">
        <v>53</v>
      </c>
      <c r="S266" s="19"/>
      <c r="T266" s="15" t="str">
        <f aca="false">IF(R266="維持",J266,IF(R266="排除","無關新聞事件",IFERROR(INDEX(事件規則!$B$2:$B$53,MATCH(S266,事件規則!$A$2:$A$53,0)),"")))</f>
        <v>無關新聞事件</v>
      </c>
      <c r="U266" s="20" t="n">
        <f aca="false">IF(R266="維持",K266,IF(R266="排除",0,IFERROR(INDEX(事件規則!$C$2:$C$53,MATCH(S266,事件規則!$A$2:$A$53,0)),"")))</f>
        <v>0</v>
      </c>
      <c r="V266" s="21"/>
      <c r="W266" s="22"/>
      <c r="X266" s="10" t="str">
        <f aca="false">IF(AND(R266="修改",S266=""),"請選新事件代碼",IF(AND(R266&lt;&gt;"修改",S266&lt;&gt;""),"只有「修改」才需填代碼",""))</f>
        <v/>
      </c>
      <c r="Y266" s="21"/>
      <c r="Z266" s="22"/>
      <c r="AA266" s="12" t="s">
        <v>1163</v>
      </c>
      <c r="AB266" s="12"/>
    </row>
    <row r="267" customFormat="false" ht="44" hidden="false" customHeight="false" outlineLevel="0" collapsed="false">
      <c r="A267" s="9" t="n">
        <v>266</v>
      </c>
      <c r="B267" s="9" t="s">
        <v>1151</v>
      </c>
      <c r="C267" s="9" t="s">
        <v>644</v>
      </c>
      <c r="D267" s="10" t="s">
        <v>645</v>
      </c>
      <c r="E267" s="11" t="s">
        <v>1164</v>
      </c>
      <c r="F267" s="15"/>
      <c r="G267" s="12" t="s">
        <v>645</v>
      </c>
      <c r="H267" s="13" t="n">
        <v>-0.277</v>
      </c>
      <c r="I267" s="14" t="s">
        <v>751</v>
      </c>
      <c r="J267" s="15" t="s">
        <v>752</v>
      </c>
      <c r="K267" s="9" t="n">
        <v>1</v>
      </c>
      <c r="L267" s="9"/>
      <c r="M267" s="16" t="s">
        <v>53</v>
      </c>
      <c r="N267" s="14"/>
      <c r="O267" s="17" t="s">
        <v>54</v>
      </c>
      <c r="P267" s="15" t="s">
        <v>55</v>
      </c>
      <c r="Q267" s="9"/>
      <c r="R267" s="18" t="s">
        <v>53</v>
      </c>
      <c r="S267" s="19"/>
      <c r="T267" s="15" t="str">
        <f aca="false">IF(R267="維持",J267,IF(R267="排除","無關新聞事件",IFERROR(INDEX(事件規則!$B$2:$B$53,MATCH(S267,事件規則!$A$2:$A$53,0)),"")))</f>
        <v>無關新聞事件</v>
      </c>
      <c r="U267" s="20" t="n">
        <f aca="false">IF(R267="維持",K267,IF(R267="排除",0,IFERROR(INDEX(事件規則!$C$2:$C$53,MATCH(S267,事件規則!$A$2:$A$53,0)),"")))</f>
        <v>0</v>
      </c>
      <c r="V267" s="21"/>
      <c r="W267" s="22"/>
      <c r="X267" s="10" t="str">
        <f aca="false">IF(AND(R267="修改",S267=""),"請選新事件代碼",IF(AND(R267&lt;&gt;"修改",S267&lt;&gt;""),"只有「修改」才需填代碼",""))</f>
        <v/>
      </c>
      <c r="Y267" s="21"/>
      <c r="Z267" s="22"/>
      <c r="AA267" s="12" t="s">
        <v>1165</v>
      </c>
      <c r="AB267" s="12"/>
    </row>
    <row r="268" customFormat="false" ht="44" hidden="false" customHeight="false" outlineLevel="0" collapsed="false">
      <c r="A268" s="9" t="n">
        <v>267</v>
      </c>
      <c r="B268" s="9" t="s">
        <v>364</v>
      </c>
      <c r="C268" s="9" t="s">
        <v>328</v>
      </c>
      <c r="D268" s="10" t="s">
        <v>329</v>
      </c>
      <c r="E268" s="11" t="s">
        <v>1166</v>
      </c>
      <c r="F268" s="15"/>
      <c r="G268" s="12" t="s">
        <v>200</v>
      </c>
      <c r="H268" s="13" t="n">
        <v>0.608</v>
      </c>
      <c r="I268" s="14" t="s">
        <v>751</v>
      </c>
      <c r="J268" s="15" t="s">
        <v>752</v>
      </c>
      <c r="K268" s="9" t="n">
        <v>1</v>
      </c>
      <c r="L268" s="9"/>
      <c r="M268" s="16" t="s">
        <v>53</v>
      </c>
      <c r="N268" s="14"/>
      <c r="O268" s="17" t="s">
        <v>54</v>
      </c>
      <c r="P268" s="15" t="s">
        <v>55</v>
      </c>
      <c r="Q268" s="9"/>
      <c r="R268" s="18" t="s">
        <v>53</v>
      </c>
      <c r="S268" s="19"/>
      <c r="T268" s="15" t="str">
        <f aca="false">IF(R268="維持",J268,IF(R268="排除","無關新聞事件",IFERROR(INDEX(事件規則!$B$2:$B$53,MATCH(S268,事件規則!$A$2:$A$53,0)),"")))</f>
        <v>無關新聞事件</v>
      </c>
      <c r="U268" s="20" t="n">
        <f aca="false">IF(R268="維持",K268,IF(R268="排除",0,IFERROR(INDEX(事件規則!$C$2:$C$53,MATCH(S268,事件規則!$A$2:$A$53,0)),"")))</f>
        <v>0</v>
      </c>
      <c r="V268" s="21"/>
      <c r="W268" s="22"/>
      <c r="X268" s="10" t="str">
        <f aca="false">IF(AND(R268="修改",S268=""),"請選新事件代碼",IF(AND(R268&lt;&gt;"修改",S268&lt;&gt;""),"只有「修改」才需填代碼",""))</f>
        <v/>
      </c>
      <c r="Y268" s="21"/>
      <c r="Z268" s="22"/>
      <c r="AA268" s="12" t="s">
        <v>1167</v>
      </c>
      <c r="AB268" s="12"/>
    </row>
    <row r="269" customFormat="false" ht="44" hidden="false" customHeight="false" outlineLevel="0" collapsed="false">
      <c r="A269" s="9" t="n">
        <v>268</v>
      </c>
      <c r="B269" s="9" t="s">
        <v>364</v>
      </c>
      <c r="C269" s="9" t="s">
        <v>1131</v>
      </c>
      <c r="D269" s="10" t="s">
        <v>1132</v>
      </c>
      <c r="E269" s="11" t="s">
        <v>1168</v>
      </c>
      <c r="F269" s="15"/>
      <c r="G269" s="12" t="s">
        <v>797</v>
      </c>
      <c r="H269" s="13" t="n">
        <v>0.827</v>
      </c>
      <c r="I269" s="14" t="s">
        <v>751</v>
      </c>
      <c r="J269" s="15" t="s">
        <v>752</v>
      </c>
      <c r="K269" s="9" t="n">
        <v>1</v>
      </c>
      <c r="L269" s="9"/>
      <c r="M269" s="16" t="s">
        <v>53</v>
      </c>
      <c r="N269" s="14"/>
      <c r="O269" s="17" t="s">
        <v>54</v>
      </c>
      <c r="P269" s="15" t="s">
        <v>55</v>
      </c>
      <c r="Q269" s="9"/>
      <c r="R269" s="18" t="s">
        <v>53</v>
      </c>
      <c r="S269" s="19"/>
      <c r="T269" s="15" t="str">
        <f aca="false">IF(R269="維持",J269,IF(R269="排除","無關新聞事件",IFERROR(INDEX(事件規則!$B$2:$B$53,MATCH(S269,事件規則!$A$2:$A$53,0)),"")))</f>
        <v>無關新聞事件</v>
      </c>
      <c r="U269" s="20" t="n">
        <f aca="false">IF(R269="維持",K269,IF(R269="排除",0,IFERROR(INDEX(事件規則!$C$2:$C$53,MATCH(S269,事件規則!$A$2:$A$53,0)),"")))</f>
        <v>0</v>
      </c>
      <c r="V269" s="21"/>
      <c r="W269" s="22"/>
      <c r="X269" s="10" t="str">
        <f aca="false">IF(AND(R269="修改",S269=""),"請選新事件代碼",IF(AND(R269&lt;&gt;"修改",S269&lt;&gt;""),"只有「修改」才需填代碼",""))</f>
        <v/>
      </c>
      <c r="Y269" s="21"/>
      <c r="Z269" s="22"/>
      <c r="AA269" s="12" t="s">
        <v>1169</v>
      </c>
      <c r="AB269" s="12"/>
    </row>
    <row r="270" customFormat="false" ht="44" hidden="false" customHeight="false" outlineLevel="0" collapsed="false">
      <c r="A270" s="9" t="n">
        <v>269</v>
      </c>
      <c r="B270" s="9" t="s">
        <v>386</v>
      </c>
      <c r="C270" s="9" t="s">
        <v>1170</v>
      </c>
      <c r="D270" s="10" t="s">
        <v>1171</v>
      </c>
      <c r="E270" s="11" t="s">
        <v>1172</v>
      </c>
      <c r="F270" s="15"/>
      <c r="G270" s="12" t="s">
        <v>1173</v>
      </c>
      <c r="H270" s="13" t="n">
        <v>0.885</v>
      </c>
      <c r="I270" s="14" t="s">
        <v>751</v>
      </c>
      <c r="J270" s="15" t="s">
        <v>752</v>
      </c>
      <c r="K270" s="9" t="n">
        <v>1</v>
      </c>
      <c r="L270" s="9"/>
      <c r="M270" s="16" t="s">
        <v>53</v>
      </c>
      <c r="N270" s="14"/>
      <c r="O270" s="17" t="s">
        <v>54</v>
      </c>
      <c r="P270" s="15" t="s">
        <v>55</v>
      </c>
      <c r="Q270" s="9"/>
      <c r="R270" s="18" t="s">
        <v>53</v>
      </c>
      <c r="S270" s="19"/>
      <c r="T270" s="15" t="str">
        <f aca="false">IF(R270="維持",J270,IF(R270="排除","無關新聞事件",IFERROR(INDEX(事件規則!$B$2:$B$53,MATCH(S270,事件規則!$A$2:$A$53,0)),"")))</f>
        <v>無關新聞事件</v>
      </c>
      <c r="U270" s="20" t="n">
        <f aca="false">IF(R270="維持",K270,IF(R270="排除",0,IFERROR(INDEX(事件規則!$C$2:$C$53,MATCH(S270,事件規則!$A$2:$A$53,0)),"")))</f>
        <v>0</v>
      </c>
      <c r="V270" s="21"/>
      <c r="W270" s="22"/>
      <c r="X270" s="10" t="str">
        <f aca="false">IF(AND(R270="修改",S270=""),"請選新事件代碼",IF(AND(R270&lt;&gt;"修改",S270&lt;&gt;""),"只有「修改」才需填代碼",""))</f>
        <v/>
      </c>
      <c r="Y270" s="21"/>
      <c r="Z270" s="22"/>
      <c r="AA270" s="12" t="s">
        <v>1174</v>
      </c>
      <c r="AB270" s="12"/>
    </row>
    <row r="271" customFormat="false" ht="44" hidden="false" customHeight="false" outlineLevel="0" collapsed="false">
      <c r="A271" s="9" t="n">
        <v>270</v>
      </c>
      <c r="B271" s="9" t="s">
        <v>404</v>
      </c>
      <c r="C271" s="9" t="s">
        <v>429</v>
      </c>
      <c r="D271" s="10" t="s">
        <v>430</v>
      </c>
      <c r="E271" s="11" t="s">
        <v>1175</v>
      </c>
      <c r="F271" s="15"/>
      <c r="G271" s="12" t="s">
        <v>1176</v>
      </c>
      <c r="H271" s="13" t="n">
        <v>-0.006</v>
      </c>
      <c r="I271" s="14" t="s">
        <v>751</v>
      </c>
      <c r="J271" s="15" t="s">
        <v>752</v>
      </c>
      <c r="K271" s="9" t="n">
        <v>1</v>
      </c>
      <c r="L271" s="9"/>
      <c r="M271" s="16" t="s">
        <v>53</v>
      </c>
      <c r="N271" s="14"/>
      <c r="O271" s="17" t="s">
        <v>54</v>
      </c>
      <c r="P271" s="15" t="s">
        <v>55</v>
      </c>
      <c r="Q271" s="9"/>
      <c r="R271" s="18" t="s">
        <v>53</v>
      </c>
      <c r="S271" s="19"/>
      <c r="T271" s="15" t="str">
        <f aca="false">IF(R271="維持",J271,IF(R271="排除","無關新聞事件",IFERROR(INDEX(事件規則!$B$2:$B$53,MATCH(S271,事件規則!$A$2:$A$53,0)),"")))</f>
        <v>無關新聞事件</v>
      </c>
      <c r="U271" s="20" t="n">
        <f aca="false">IF(R271="維持",K271,IF(R271="排除",0,IFERROR(INDEX(事件規則!$C$2:$C$53,MATCH(S271,事件規則!$A$2:$A$53,0)),"")))</f>
        <v>0</v>
      </c>
      <c r="V271" s="21"/>
      <c r="W271" s="22"/>
      <c r="X271" s="10" t="str">
        <f aca="false">IF(AND(R271="修改",S271=""),"請選新事件代碼",IF(AND(R271&lt;&gt;"修改",S271&lt;&gt;""),"只有「修改」才需填代碼",""))</f>
        <v/>
      </c>
      <c r="Y271" s="21"/>
      <c r="Z271" s="22"/>
      <c r="AA271" s="12" t="s">
        <v>1177</v>
      </c>
      <c r="AB271" s="12"/>
    </row>
    <row r="272" customFormat="false" ht="23.85" hidden="false" customHeight="false" outlineLevel="0" collapsed="false">
      <c r="A272" s="9" t="n">
        <v>271</v>
      </c>
      <c r="B272" s="9" t="s">
        <v>1178</v>
      </c>
      <c r="C272" s="9" t="s">
        <v>328</v>
      </c>
      <c r="D272" s="10" t="s">
        <v>329</v>
      </c>
      <c r="E272" s="11" t="s">
        <v>1179</v>
      </c>
      <c r="F272" s="15"/>
      <c r="G272" s="12" t="s">
        <v>125</v>
      </c>
      <c r="H272" s="13" t="n">
        <v>-0.462</v>
      </c>
      <c r="I272" s="14" t="s">
        <v>751</v>
      </c>
      <c r="J272" s="15" t="s">
        <v>752</v>
      </c>
      <c r="K272" s="9" t="n">
        <v>1</v>
      </c>
      <c r="L272" s="9"/>
      <c r="M272" s="16" t="s">
        <v>959</v>
      </c>
      <c r="N272" s="14" t="s">
        <v>1180</v>
      </c>
      <c r="O272" s="17" t="s">
        <v>961</v>
      </c>
      <c r="P272" s="10" t="s">
        <v>1181</v>
      </c>
      <c r="Q272" s="9"/>
      <c r="R272" s="18" t="s">
        <v>959</v>
      </c>
      <c r="S272" s="19" t="s">
        <v>1180</v>
      </c>
      <c r="T272" s="15" t="str">
        <f aca="false">IF(R272="維持",J272,IF(R272="排除","無關新聞事件",IFERROR(INDEX(事件規則!$B$2:$B$53,MATCH(S272,事件規則!$A$2:$A$53,0)),"")))</f>
        <v>信用調降</v>
      </c>
      <c r="U272" s="20" t="n">
        <f aca="false">IF(R272="維持",K272,IF(R272="排除",0,IFERROR(INDEX(事件規則!$C$2:$C$53,MATCH(S272,事件規則!$A$2:$A$53,0)),"")))</f>
        <v>4</v>
      </c>
      <c r="V272" s="21"/>
      <c r="W272" s="22"/>
      <c r="X272" s="10" t="str">
        <f aca="false">IF(AND(R272="修改",S272=""),"請選新事件代碼",IF(AND(R272&lt;&gt;"修改",S272&lt;&gt;""),"只有「修改」才需填代碼",""))</f>
        <v/>
      </c>
      <c r="Y272" s="21"/>
      <c r="Z272" s="22"/>
      <c r="AA272" s="12" t="s">
        <v>1182</v>
      </c>
      <c r="AB272" s="12"/>
    </row>
    <row r="273" customFormat="false" ht="44" hidden="false" customHeight="false" outlineLevel="0" collapsed="false">
      <c r="A273" s="9" t="n">
        <v>272</v>
      </c>
      <c r="B273" s="9" t="s">
        <v>425</v>
      </c>
      <c r="C273" s="9" t="s">
        <v>1183</v>
      </c>
      <c r="D273" s="10" t="s">
        <v>1184</v>
      </c>
      <c r="E273" s="11" t="s">
        <v>1185</v>
      </c>
      <c r="F273" s="15"/>
      <c r="G273" s="12" t="s">
        <v>1186</v>
      </c>
      <c r="H273" s="13" t="n">
        <v>0.861</v>
      </c>
      <c r="I273" s="14" t="s">
        <v>751</v>
      </c>
      <c r="J273" s="15" t="s">
        <v>752</v>
      </c>
      <c r="K273" s="9" t="n">
        <v>1</v>
      </c>
      <c r="L273" s="9"/>
      <c r="M273" s="16" t="s">
        <v>53</v>
      </c>
      <c r="N273" s="14"/>
      <c r="O273" s="17" t="s">
        <v>54</v>
      </c>
      <c r="P273" s="15" t="s">
        <v>55</v>
      </c>
      <c r="Q273" s="9"/>
      <c r="R273" s="18" t="s">
        <v>53</v>
      </c>
      <c r="S273" s="19"/>
      <c r="T273" s="15" t="str">
        <f aca="false">IF(R273="維持",J273,IF(R273="排除","無關新聞事件",IFERROR(INDEX(事件規則!$B$2:$B$53,MATCH(S273,事件規則!$A$2:$A$53,0)),"")))</f>
        <v>無關新聞事件</v>
      </c>
      <c r="U273" s="20" t="n">
        <f aca="false">IF(R273="維持",K273,IF(R273="排除",0,IFERROR(INDEX(事件規則!$C$2:$C$53,MATCH(S273,事件規則!$A$2:$A$53,0)),"")))</f>
        <v>0</v>
      </c>
      <c r="V273" s="21"/>
      <c r="W273" s="22"/>
      <c r="X273" s="10" t="str">
        <f aca="false">IF(AND(R273="修改",S273=""),"請選新事件代碼",IF(AND(R273&lt;&gt;"修改",S273&lt;&gt;""),"只有「修改」才需填代碼",""))</f>
        <v/>
      </c>
      <c r="Y273" s="21"/>
      <c r="Z273" s="22"/>
      <c r="AA273" s="12" t="s">
        <v>1187</v>
      </c>
      <c r="AB273" s="12"/>
    </row>
    <row r="274" customFormat="false" ht="44" hidden="false" customHeight="false" outlineLevel="0" collapsed="false">
      <c r="A274" s="9" t="n">
        <v>273</v>
      </c>
      <c r="B274" s="9" t="s">
        <v>428</v>
      </c>
      <c r="C274" s="9" t="s">
        <v>111</v>
      </c>
      <c r="D274" s="10" t="s">
        <v>112</v>
      </c>
      <c r="E274" s="11" t="s">
        <v>1188</v>
      </c>
      <c r="F274" s="15"/>
      <c r="G274" s="12" t="s">
        <v>1189</v>
      </c>
      <c r="H274" s="13" t="n">
        <v>0.929</v>
      </c>
      <c r="I274" s="14" t="s">
        <v>751</v>
      </c>
      <c r="J274" s="15" t="s">
        <v>752</v>
      </c>
      <c r="K274" s="9" t="n">
        <v>1</v>
      </c>
      <c r="L274" s="9"/>
      <c r="M274" s="16" t="s">
        <v>53</v>
      </c>
      <c r="N274" s="14"/>
      <c r="O274" s="17" t="s">
        <v>54</v>
      </c>
      <c r="P274" s="15" t="s">
        <v>55</v>
      </c>
      <c r="Q274" s="9"/>
      <c r="R274" s="18" t="s">
        <v>53</v>
      </c>
      <c r="S274" s="19"/>
      <c r="T274" s="15" t="str">
        <f aca="false">IF(R274="維持",J274,IF(R274="排除","無關新聞事件",IFERROR(INDEX(事件規則!$B$2:$B$53,MATCH(S274,事件規則!$A$2:$A$53,0)),"")))</f>
        <v>無關新聞事件</v>
      </c>
      <c r="U274" s="20" t="n">
        <f aca="false">IF(R274="維持",K274,IF(R274="排除",0,IFERROR(INDEX(事件規則!$C$2:$C$53,MATCH(S274,事件規則!$A$2:$A$53,0)),"")))</f>
        <v>0</v>
      </c>
      <c r="V274" s="21"/>
      <c r="W274" s="22"/>
      <c r="X274" s="10" t="str">
        <f aca="false">IF(AND(R274="修改",S274=""),"請選新事件代碼",IF(AND(R274&lt;&gt;"修改",S274&lt;&gt;""),"只有「修改」才需填代碼",""))</f>
        <v/>
      </c>
      <c r="Y274" s="21"/>
      <c r="Z274" s="22"/>
      <c r="AA274" s="12" t="s">
        <v>1190</v>
      </c>
      <c r="AB274" s="12"/>
    </row>
    <row r="275" customFormat="false" ht="15" hidden="false" customHeight="false" outlineLevel="0" collapsed="false">
      <c r="A275" s="9" t="n">
        <v>274</v>
      </c>
      <c r="B275" s="9" t="s">
        <v>428</v>
      </c>
      <c r="C275" s="9" t="s">
        <v>1191</v>
      </c>
      <c r="D275" s="10" t="s">
        <v>1192</v>
      </c>
      <c r="E275" s="11" t="s">
        <v>1193</v>
      </c>
      <c r="F275" s="15"/>
      <c r="G275" s="12" t="s">
        <v>1194</v>
      </c>
      <c r="H275" s="13" t="n">
        <v>-0.937</v>
      </c>
      <c r="I275" s="14" t="s">
        <v>751</v>
      </c>
      <c r="J275" s="15" t="s">
        <v>752</v>
      </c>
      <c r="K275" s="9" t="n">
        <v>1</v>
      </c>
      <c r="L275" s="9"/>
      <c r="M275" s="16" t="s">
        <v>63</v>
      </c>
      <c r="N275" s="14"/>
      <c r="O275" s="17" t="s">
        <v>54</v>
      </c>
      <c r="P275" s="10" t="s">
        <v>1195</v>
      </c>
      <c r="Q275" s="9"/>
      <c r="R275" s="18" t="s">
        <v>63</v>
      </c>
      <c r="S275" s="19"/>
      <c r="T275" s="15" t="str">
        <f aca="false">IF(R275="維持",J275,IF(R275="排除","無關新聞事件",IFERROR(INDEX(事件規則!$B$2:$B$53,MATCH(S275,事件規則!$A$2:$A$53,0)),"")))</f>
        <v>天災</v>
      </c>
      <c r="U275" s="20" t="n">
        <f aca="false">IF(R275="維持",K275,IF(R275="排除",0,IFERROR(INDEX(事件規則!$C$2:$C$53,MATCH(S275,事件規則!$A$2:$A$53,0)),"")))</f>
        <v>1</v>
      </c>
      <c r="V275" s="21"/>
      <c r="W275" s="22"/>
      <c r="X275" s="10" t="str">
        <f aca="false">IF(AND(R275="修改",S275=""),"請選新事件代碼",IF(AND(R275&lt;&gt;"修改",S275&lt;&gt;""),"只有「修改」才需填代碼",""))</f>
        <v/>
      </c>
      <c r="Y275" s="21"/>
      <c r="Z275" s="22"/>
      <c r="AA275" s="12" t="s">
        <v>1196</v>
      </c>
      <c r="AB275" s="12"/>
    </row>
    <row r="276" customFormat="false" ht="44" hidden="false" customHeight="false" outlineLevel="0" collapsed="false">
      <c r="A276" s="9" t="n">
        <v>275</v>
      </c>
      <c r="B276" s="9" t="s">
        <v>1197</v>
      </c>
      <c r="C276" s="9" t="s">
        <v>387</v>
      </c>
      <c r="D276" s="10" t="s">
        <v>388</v>
      </c>
      <c r="E276" s="11" t="s">
        <v>1198</v>
      </c>
      <c r="F276" s="15"/>
      <c r="G276" s="12" t="s">
        <v>1126</v>
      </c>
      <c r="H276" s="13" t="n">
        <v>0.05</v>
      </c>
      <c r="I276" s="14" t="s">
        <v>751</v>
      </c>
      <c r="J276" s="15" t="s">
        <v>752</v>
      </c>
      <c r="K276" s="9" t="n">
        <v>1</v>
      </c>
      <c r="L276" s="9"/>
      <c r="M276" s="16" t="s">
        <v>53</v>
      </c>
      <c r="N276" s="14"/>
      <c r="O276" s="17" t="s">
        <v>54</v>
      </c>
      <c r="P276" s="15" t="s">
        <v>55</v>
      </c>
      <c r="Q276" s="9"/>
      <c r="R276" s="18" t="s">
        <v>53</v>
      </c>
      <c r="S276" s="19"/>
      <c r="T276" s="15" t="str">
        <f aca="false">IF(R276="維持",J276,IF(R276="排除","無關新聞事件",IFERROR(INDEX(事件規則!$B$2:$B$53,MATCH(S276,事件規則!$A$2:$A$53,0)),"")))</f>
        <v>無關新聞事件</v>
      </c>
      <c r="U276" s="20" t="n">
        <f aca="false">IF(R276="維持",K276,IF(R276="排除",0,IFERROR(INDEX(事件規則!$C$2:$C$53,MATCH(S276,事件規則!$A$2:$A$53,0)),"")))</f>
        <v>0</v>
      </c>
      <c r="V276" s="21"/>
      <c r="W276" s="22"/>
      <c r="X276" s="10" t="str">
        <f aca="false">IF(AND(R276="修改",S276=""),"請選新事件代碼",IF(AND(R276&lt;&gt;"修改",S276&lt;&gt;""),"只有「修改」才需填代碼",""))</f>
        <v/>
      </c>
      <c r="Y276" s="21"/>
      <c r="Z276" s="22"/>
      <c r="AA276" s="12" t="s">
        <v>1199</v>
      </c>
      <c r="AB276" s="12"/>
    </row>
    <row r="277" customFormat="false" ht="44" hidden="false" customHeight="false" outlineLevel="0" collapsed="false">
      <c r="A277" s="9" t="n">
        <v>276</v>
      </c>
      <c r="B277" s="9" t="s">
        <v>472</v>
      </c>
      <c r="C277" s="9" t="s">
        <v>644</v>
      </c>
      <c r="D277" s="10" t="s">
        <v>645</v>
      </c>
      <c r="E277" s="11" t="s">
        <v>1200</v>
      </c>
      <c r="F277" s="15"/>
      <c r="G277" s="12" t="s">
        <v>645</v>
      </c>
      <c r="H277" s="13" t="n">
        <v>-0.04</v>
      </c>
      <c r="I277" s="14" t="s">
        <v>751</v>
      </c>
      <c r="J277" s="15" t="s">
        <v>752</v>
      </c>
      <c r="K277" s="9" t="n">
        <v>1</v>
      </c>
      <c r="L277" s="9"/>
      <c r="M277" s="16" t="s">
        <v>53</v>
      </c>
      <c r="N277" s="14"/>
      <c r="O277" s="17" t="s">
        <v>54</v>
      </c>
      <c r="P277" s="15" t="s">
        <v>55</v>
      </c>
      <c r="Q277" s="9"/>
      <c r="R277" s="18" t="s">
        <v>53</v>
      </c>
      <c r="S277" s="19"/>
      <c r="T277" s="15" t="str">
        <f aca="false">IF(R277="維持",J277,IF(R277="排除","無關新聞事件",IFERROR(INDEX(事件規則!$B$2:$B$53,MATCH(S277,事件規則!$A$2:$A$53,0)),"")))</f>
        <v>無關新聞事件</v>
      </c>
      <c r="U277" s="20" t="n">
        <f aca="false">IF(R277="維持",K277,IF(R277="排除",0,IFERROR(INDEX(事件規則!$C$2:$C$53,MATCH(S277,事件規則!$A$2:$A$53,0)),"")))</f>
        <v>0</v>
      </c>
      <c r="V277" s="21"/>
      <c r="W277" s="22"/>
      <c r="X277" s="10" t="str">
        <f aca="false">IF(AND(R277="修改",S277=""),"請選新事件代碼",IF(AND(R277&lt;&gt;"修改",S277&lt;&gt;""),"只有「修改」才需填代碼",""))</f>
        <v/>
      </c>
      <c r="Y277" s="21"/>
      <c r="Z277" s="22"/>
      <c r="AA277" s="12" t="s">
        <v>1201</v>
      </c>
      <c r="AB277" s="12"/>
    </row>
    <row r="278" customFormat="false" ht="44" hidden="false" customHeight="false" outlineLevel="0" collapsed="false">
      <c r="A278" s="9" t="n">
        <v>277</v>
      </c>
      <c r="B278" s="9" t="s">
        <v>472</v>
      </c>
      <c r="C278" s="9" t="s">
        <v>111</v>
      </c>
      <c r="D278" s="10" t="s">
        <v>112</v>
      </c>
      <c r="E278" s="11" t="s">
        <v>1202</v>
      </c>
      <c r="F278" s="15"/>
      <c r="G278" s="12" t="s">
        <v>62</v>
      </c>
      <c r="H278" s="13" t="n">
        <v>-0.602</v>
      </c>
      <c r="I278" s="14" t="s">
        <v>751</v>
      </c>
      <c r="J278" s="15" t="s">
        <v>752</v>
      </c>
      <c r="K278" s="9" t="n">
        <v>1</v>
      </c>
      <c r="L278" s="9"/>
      <c r="M278" s="16" t="s">
        <v>53</v>
      </c>
      <c r="N278" s="14"/>
      <c r="O278" s="17" t="s">
        <v>54</v>
      </c>
      <c r="P278" s="15" t="s">
        <v>55</v>
      </c>
      <c r="Q278" s="9"/>
      <c r="R278" s="18" t="s">
        <v>53</v>
      </c>
      <c r="S278" s="19"/>
      <c r="T278" s="15" t="str">
        <f aca="false">IF(R278="維持",J278,IF(R278="排除","無關新聞事件",IFERROR(INDEX(事件規則!$B$2:$B$53,MATCH(S278,事件規則!$A$2:$A$53,0)),"")))</f>
        <v>無關新聞事件</v>
      </c>
      <c r="U278" s="20" t="n">
        <f aca="false">IF(R278="維持",K278,IF(R278="排除",0,IFERROR(INDEX(事件規則!$C$2:$C$53,MATCH(S278,事件規則!$A$2:$A$53,0)),"")))</f>
        <v>0</v>
      </c>
      <c r="V278" s="21"/>
      <c r="W278" s="22"/>
      <c r="X278" s="10" t="str">
        <f aca="false">IF(AND(R278="修改",S278=""),"請選新事件代碼",IF(AND(R278&lt;&gt;"修改",S278&lt;&gt;""),"只有「修改」才需填代碼",""))</f>
        <v/>
      </c>
      <c r="Y278" s="21"/>
      <c r="Z278" s="22"/>
      <c r="AA278" s="12" t="s">
        <v>1203</v>
      </c>
      <c r="AB278" s="12"/>
    </row>
    <row r="279" customFormat="false" ht="44" hidden="false" customHeight="false" outlineLevel="0" collapsed="false">
      <c r="A279" s="9" t="n">
        <v>278</v>
      </c>
      <c r="B279" s="9" t="s">
        <v>1204</v>
      </c>
      <c r="C279" s="9" t="s">
        <v>111</v>
      </c>
      <c r="D279" s="10" t="s">
        <v>112</v>
      </c>
      <c r="E279" s="11" t="s">
        <v>1205</v>
      </c>
      <c r="F279" s="15"/>
      <c r="G279" s="12" t="s">
        <v>62</v>
      </c>
      <c r="H279" s="13" t="n">
        <v>-0.902</v>
      </c>
      <c r="I279" s="14" t="s">
        <v>751</v>
      </c>
      <c r="J279" s="15" t="s">
        <v>752</v>
      </c>
      <c r="K279" s="9" t="n">
        <v>1</v>
      </c>
      <c r="L279" s="9"/>
      <c r="M279" s="16" t="s">
        <v>53</v>
      </c>
      <c r="N279" s="14"/>
      <c r="O279" s="17" t="s">
        <v>54</v>
      </c>
      <c r="P279" s="15" t="s">
        <v>55</v>
      </c>
      <c r="Q279" s="9"/>
      <c r="R279" s="18" t="s">
        <v>53</v>
      </c>
      <c r="S279" s="19"/>
      <c r="T279" s="15" t="str">
        <f aca="false">IF(R279="維持",J279,IF(R279="排除","無關新聞事件",IFERROR(INDEX(事件規則!$B$2:$B$53,MATCH(S279,事件規則!$A$2:$A$53,0)),"")))</f>
        <v>無關新聞事件</v>
      </c>
      <c r="U279" s="20" t="n">
        <f aca="false">IF(R279="維持",K279,IF(R279="排除",0,IFERROR(INDEX(事件規則!$C$2:$C$53,MATCH(S279,事件規則!$A$2:$A$53,0)),"")))</f>
        <v>0</v>
      </c>
      <c r="V279" s="21"/>
      <c r="W279" s="22"/>
      <c r="X279" s="10" t="str">
        <f aca="false">IF(AND(R279="修改",S279=""),"請選新事件代碼",IF(AND(R279&lt;&gt;"修改",S279&lt;&gt;""),"只有「修改」才需填代碼",""))</f>
        <v/>
      </c>
      <c r="Y279" s="21"/>
      <c r="Z279" s="22"/>
      <c r="AA279" s="12" t="s">
        <v>1206</v>
      </c>
      <c r="AB279" s="12"/>
    </row>
    <row r="280" customFormat="false" ht="44" hidden="false" customHeight="false" outlineLevel="0" collapsed="false">
      <c r="A280" s="9" t="n">
        <v>279</v>
      </c>
      <c r="B280" s="9" t="s">
        <v>481</v>
      </c>
      <c r="C280" s="9" t="s">
        <v>1207</v>
      </c>
      <c r="D280" s="10" t="s">
        <v>1208</v>
      </c>
      <c r="E280" s="11" t="s">
        <v>1209</v>
      </c>
      <c r="F280" s="15"/>
      <c r="G280" s="12" t="s">
        <v>1210</v>
      </c>
      <c r="H280" s="13" t="n">
        <v>-0.708</v>
      </c>
      <c r="I280" s="14" t="s">
        <v>751</v>
      </c>
      <c r="J280" s="15" t="s">
        <v>752</v>
      </c>
      <c r="K280" s="9" t="n">
        <v>1</v>
      </c>
      <c r="L280" s="9"/>
      <c r="M280" s="16" t="s">
        <v>53</v>
      </c>
      <c r="N280" s="14"/>
      <c r="O280" s="17" t="s">
        <v>54</v>
      </c>
      <c r="P280" s="15" t="s">
        <v>55</v>
      </c>
      <c r="Q280" s="9"/>
      <c r="R280" s="18" t="s">
        <v>53</v>
      </c>
      <c r="S280" s="19"/>
      <c r="T280" s="15" t="str">
        <f aca="false">IF(R280="維持",J280,IF(R280="排除","無關新聞事件",IFERROR(INDEX(事件規則!$B$2:$B$53,MATCH(S280,事件規則!$A$2:$A$53,0)),"")))</f>
        <v>無關新聞事件</v>
      </c>
      <c r="U280" s="20" t="n">
        <f aca="false">IF(R280="維持",K280,IF(R280="排除",0,IFERROR(INDEX(事件規則!$C$2:$C$53,MATCH(S280,事件規則!$A$2:$A$53,0)),"")))</f>
        <v>0</v>
      </c>
      <c r="V280" s="21"/>
      <c r="W280" s="22"/>
      <c r="X280" s="10" t="str">
        <f aca="false">IF(AND(R280="修改",S280=""),"請選新事件代碼",IF(AND(R280&lt;&gt;"修改",S280&lt;&gt;""),"只有「修改」才需填代碼",""))</f>
        <v/>
      </c>
      <c r="Y280" s="21"/>
      <c r="Z280" s="22"/>
      <c r="AA280" s="12" t="s">
        <v>1211</v>
      </c>
      <c r="AB280" s="12"/>
    </row>
    <row r="281" customFormat="false" ht="44" hidden="false" customHeight="false" outlineLevel="0" collapsed="false">
      <c r="A281" s="9" t="n">
        <v>280</v>
      </c>
      <c r="B281" s="9" t="s">
        <v>481</v>
      </c>
      <c r="C281" s="9" t="s">
        <v>1207</v>
      </c>
      <c r="D281" s="10" t="s">
        <v>1208</v>
      </c>
      <c r="E281" s="11" t="s">
        <v>1212</v>
      </c>
      <c r="F281" s="15"/>
      <c r="G281" s="12" t="s">
        <v>1210</v>
      </c>
      <c r="H281" s="13" t="n">
        <v>-0.886</v>
      </c>
      <c r="I281" s="14" t="s">
        <v>751</v>
      </c>
      <c r="J281" s="15" t="s">
        <v>752</v>
      </c>
      <c r="K281" s="9" t="n">
        <v>1</v>
      </c>
      <c r="L281" s="9"/>
      <c r="M281" s="16" t="s">
        <v>53</v>
      </c>
      <c r="N281" s="14"/>
      <c r="O281" s="17" t="s">
        <v>54</v>
      </c>
      <c r="P281" s="15" t="s">
        <v>55</v>
      </c>
      <c r="Q281" s="9"/>
      <c r="R281" s="18" t="s">
        <v>53</v>
      </c>
      <c r="S281" s="19"/>
      <c r="T281" s="15" t="str">
        <f aca="false">IF(R281="維持",J281,IF(R281="排除","無關新聞事件",IFERROR(INDEX(事件規則!$B$2:$B$53,MATCH(S281,事件規則!$A$2:$A$53,0)),"")))</f>
        <v>無關新聞事件</v>
      </c>
      <c r="U281" s="20" t="n">
        <f aca="false">IF(R281="維持",K281,IF(R281="排除",0,IFERROR(INDEX(事件規則!$C$2:$C$53,MATCH(S281,事件規則!$A$2:$A$53,0)),"")))</f>
        <v>0</v>
      </c>
      <c r="V281" s="21"/>
      <c r="W281" s="22"/>
      <c r="X281" s="10" t="str">
        <f aca="false">IF(AND(R281="修改",S281=""),"請選新事件代碼",IF(AND(R281&lt;&gt;"修改",S281&lt;&gt;""),"只有「修改」才需填代碼",""))</f>
        <v/>
      </c>
      <c r="Y281" s="21"/>
      <c r="Z281" s="22"/>
      <c r="AA281" s="12" t="s">
        <v>1213</v>
      </c>
      <c r="AB281" s="12"/>
    </row>
    <row r="282" customFormat="false" ht="44" hidden="false" customHeight="false" outlineLevel="0" collapsed="false">
      <c r="A282" s="9" t="n">
        <v>281</v>
      </c>
      <c r="B282" s="9" t="s">
        <v>510</v>
      </c>
      <c r="C282" s="9" t="s">
        <v>1214</v>
      </c>
      <c r="D282" s="10" t="s">
        <v>1215</v>
      </c>
      <c r="E282" s="11" t="s">
        <v>1216</v>
      </c>
      <c r="F282" s="15"/>
      <c r="G282" s="12" t="s">
        <v>1217</v>
      </c>
      <c r="H282" s="13" t="n">
        <v>0.436</v>
      </c>
      <c r="I282" s="14" t="s">
        <v>751</v>
      </c>
      <c r="J282" s="15" t="s">
        <v>752</v>
      </c>
      <c r="K282" s="9" t="n">
        <v>1</v>
      </c>
      <c r="L282" s="9"/>
      <c r="M282" s="16" t="s">
        <v>53</v>
      </c>
      <c r="N282" s="14"/>
      <c r="O282" s="17" t="s">
        <v>54</v>
      </c>
      <c r="P282" s="15" t="s">
        <v>55</v>
      </c>
      <c r="Q282" s="9"/>
      <c r="R282" s="18" t="s">
        <v>53</v>
      </c>
      <c r="S282" s="19"/>
      <c r="T282" s="15" t="str">
        <f aca="false">IF(R282="維持",J282,IF(R282="排除","無關新聞事件",IFERROR(INDEX(事件規則!$B$2:$B$53,MATCH(S282,事件規則!$A$2:$A$53,0)),"")))</f>
        <v>無關新聞事件</v>
      </c>
      <c r="U282" s="20" t="n">
        <f aca="false">IF(R282="維持",K282,IF(R282="排除",0,IFERROR(INDEX(事件規則!$C$2:$C$53,MATCH(S282,事件規則!$A$2:$A$53,0)),"")))</f>
        <v>0</v>
      </c>
      <c r="V282" s="21"/>
      <c r="W282" s="22"/>
      <c r="X282" s="10" t="str">
        <f aca="false">IF(AND(R282="修改",S282=""),"請選新事件代碼",IF(AND(R282&lt;&gt;"修改",S282&lt;&gt;""),"只有「修改」才需填代碼",""))</f>
        <v/>
      </c>
      <c r="Y282" s="21"/>
      <c r="Z282" s="22"/>
      <c r="AA282" s="12" t="s">
        <v>1218</v>
      </c>
      <c r="AB282" s="12"/>
    </row>
    <row r="283" customFormat="false" ht="44" hidden="false" customHeight="false" outlineLevel="0" collapsed="false">
      <c r="A283" s="9" t="n">
        <v>282</v>
      </c>
      <c r="B283" s="9" t="s">
        <v>529</v>
      </c>
      <c r="C283" s="9" t="s">
        <v>1170</v>
      </c>
      <c r="D283" s="10" t="s">
        <v>1171</v>
      </c>
      <c r="E283" s="11" t="s">
        <v>1219</v>
      </c>
      <c r="F283" s="15"/>
      <c r="G283" s="12" t="s">
        <v>1220</v>
      </c>
      <c r="H283" s="13" t="n">
        <v>0.76</v>
      </c>
      <c r="I283" s="14" t="s">
        <v>751</v>
      </c>
      <c r="J283" s="15" t="s">
        <v>752</v>
      </c>
      <c r="K283" s="9" t="n">
        <v>1</v>
      </c>
      <c r="L283" s="9"/>
      <c r="M283" s="16" t="s">
        <v>53</v>
      </c>
      <c r="N283" s="14"/>
      <c r="O283" s="17" t="s">
        <v>54</v>
      </c>
      <c r="P283" s="15" t="s">
        <v>55</v>
      </c>
      <c r="Q283" s="9"/>
      <c r="R283" s="18" t="s">
        <v>53</v>
      </c>
      <c r="S283" s="19"/>
      <c r="T283" s="15" t="str">
        <f aca="false">IF(R283="維持",J283,IF(R283="排除","無關新聞事件",IFERROR(INDEX(事件規則!$B$2:$B$53,MATCH(S283,事件規則!$A$2:$A$53,0)),"")))</f>
        <v>無關新聞事件</v>
      </c>
      <c r="U283" s="20" t="n">
        <f aca="false">IF(R283="維持",K283,IF(R283="排除",0,IFERROR(INDEX(事件規則!$C$2:$C$53,MATCH(S283,事件規則!$A$2:$A$53,0)),"")))</f>
        <v>0</v>
      </c>
      <c r="V283" s="21"/>
      <c r="W283" s="22"/>
      <c r="X283" s="10" t="str">
        <f aca="false">IF(AND(R283="修改",S283=""),"請選新事件代碼",IF(AND(R283&lt;&gt;"修改",S283&lt;&gt;""),"只有「修改」才需填代碼",""))</f>
        <v/>
      </c>
      <c r="Y283" s="21"/>
      <c r="Z283" s="22"/>
      <c r="AA283" s="12" t="s">
        <v>1221</v>
      </c>
      <c r="AB283" s="12"/>
    </row>
    <row r="284" customFormat="false" ht="44" hidden="false" customHeight="false" outlineLevel="0" collapsed="false">
      <c r="A284" s="9" t="n">
        <v>283</v>
      </c>
      <c r="B284" s="9" t="s">
        <v>529</v>
      </c>
      <c r="C284" s="9" t="s">
        <v>1222</v>
      </c>
      <c r="D284" s="10" t="s">
        <v>1223</v>
      </c>
      <c r="E284" s="11" t="s">
        <v>1224</v>
      </c>
      <c r="F284" s="15"/>
      <c r="G284" s="12" t="s">
        <v>1225</v>
      </c>
      <c r="H284" s="13" t="n">
        <v>0.783</v>
      </c>
      <c r="I284" s="14" t="s">
        <v>751</v>
      </c>
      <c r="J284" s="15" t="s">
        <v>752</v>
      </c>
      <c r="K284" s="9" t="n">
        <v>1</v>
      </c>
      <c r="L284" s="9"/>
      <c r="M284" s="16" t="s">
        <v>53</v>
      </c>
      <c r="N284" s="14"/>
      <c r="O284" s="17" t="s">
        <v>54</v>
      </c>
      <c r="P284" s="15" t="s">
        <v>55</v>
      </c>
      <c r="Q284" s="9"/>
      <c r="R284" s="18" t="s">
        <v>53</v>
      </c>
      <c r="S284" s="19"/>
      <c r="T284" s="15" t="str">
        <f aca="false">IF(R284="維持",J284,IF(R284="排除","無關新聞事件",IFERROR(INDEX(事件規則!$B$2:$B$53,MATCH(S284,事件規則!$A$2:$A$53,0)),"")))</f>
        <v>無關新聞事件</v>
      </c>
      <c r="U284" s="20" t="n">
        <f aca="false">IF(R284="維持",K284,IF(R284="排除",0,IFERROR(INDEX(事件規則!$C$2:$C$53,MATCH(S284,事件規則!$A$2:$A$53,0)),"")))</f>
        <v>0</v>
      </c>
      <c r="V284" s="21"/>
      <c r="W284" s="22"/>
      <c r="X284" s="10" t="str">
        <f aca="false">IF(AND(R284="修改",S284=""),"請選新事件代碼",IF(AND(R284&lt;&gt;"修改",S284&lt;&gt;""),"只有「修改」才需填代碼",""))</f>
        <v/>
      </c>
      <c r="Y284" s="21"/>
      <c r="Z284" s="22"/>
      <c r="AA284" s="12" t="s">
        <v>1226</v>
      </c>
      <c r="AB284" s="12"/>
    </row>
    <row r="285" customFormat="false" ht="44" hidden="false" customHeight="false" outlineLevel="0" collapsed="false">
      <c r="A285" s="9" t="n">
        <v>284</v>
      </c>
      <c r="B285" s="9" t="s">
        <v>548</v>
      </c>
      <c r="C285" s="9" t="s">
        <v>387</v>
      </c>
      <c r="D285" s="10" t="s">
        <v>388</v>
      </c>
      <c r="E285" s="11" t="s">
        <v>1227</v>
      </c>
      <c r="F285" s="15"/>
      <c r="G285" s="12" t="s">
        <v>1228</v>
      </c>
      <c r="H285" s="13" t="n">
        <v>0.586</v>
      </c>
      <c r="I285" s="14" t="s">
        <v>751</v>
      </c>
      <c r="J285" s="15" t="s">
        <v>752</v>
      </c>
      <c r="K285" s="9" t="n">
        <v>1</v>
      </c>
      <c r="L285" s="9"/>
      <c r="M285" s="16" t="s">
        <v>53</v>
      </c>
      <c r="N285" s="14"/>
      <c r="O285" s="17" t="s">
        <v>54</v>
      </c>
      <c r="P285" s="15" t="s">
        <v>55</v>
      </c>
      <c r="Q285" s="9"/>
      <c r="R285" s="18" t="s">
        <v>53</v>
      </c>
      <c r="S285" s="19"/>
      <c r="T285" s="15" t="str">
        <f aca="false">IF(R285="維持",J285,IF(R285="排除","無關新聞事件",IFERROR(INDEX(事件規則!$B$2:$B$53,MATCH(S285,事件規則!$A$2:$A$53,0)),"")))</f>
        <v>無關新聞事件</v>
      </c>
      <c r="U285" s="20" t="n">
        <f aca="false">IF(R285="維持",K285,IF(R285="排除",0,IFERROR(INDEX(事件規則!$C$2:$C$53,MATCH(S285,事件規則!$A$2:$A$53,0)),"")))</f>
        <v>0</v>
      </c>
      <c r="V285" s="21"/>
      <c r="W285" s="22"/>
      <c r="X285" s="10" t="str">
        <f aca="false">IF(AND(R285="修改",S285=""),"請選新事件代碼",IF(AND(R285&lt;&gt;"修改",S285&lt;&gt;""),"只有「修改」才需填代碼",""))</f>
        <v/>
      </c>
      <c r="Y285" s="21"/>
      <c r="Z285" s="22"/>
      <c r="AA285" s="12" t="s">
        <v>1229</v>
      </c>
      <c r="AB285" s="12"/>
    </row>
    <row r="286" customFormat="false" ht="44" hidden="false" customHeight="false" outlineLevel="0" collapsed="false">
      <c r="A286" s="9" t="n">
        <v>285</v>
      </c>
      <c r="B286" s="9" t="s">
        <v>548</v>
      </c>
      <c r="C286" s="9" t="s">
        <v>1170</v>
      </c>
      <c r="D286" s="10" t="s">
        <v>1171</v>
      </c>
      <c r="E286" s="11" t="s">
        <v>1230</v>
      </c>
      <c r="F286" s="15"/>
      <c r="G286" s="12" t="s">
        <v>1173</v>
      </c>
      <c r="H286" s="13" t="n">
        <v>0.407</v>
      </c>
      <c r="I286" s="14" t="s">
        <v>751</v>
      </c>
      <c r="J286" s="15" t="s">
        <v>752</v>
      </c>
      <c r="K286" s="9" t="n">
        <v>1</v>
      </c>
      <c r="L286" s="9"/>
      <c r="M286" s="16" t="s">
        <v>53</v>
      </c>
      <c r="N286" s="14"/>
      <c r="O286" s="17" t="s">
        <v>54</v>
      </c>
      <c r="P286" s="15" t="s">
        <v>55</v>
      </c>
      <c r="Q286" s="9"/>
      <c r="R286" s="18" t="s">
        <v>53</v>
      </c>
      <c r="S286" s="19"/>
      <c r="T286" s="15" t="str">
        <f aca="false">IF(R286="維持",J286,IF(R286="排除","無關新聞事件",IFERROR(INDEX(事件規則!$B$2:$B$53,MATCH(S286,事件規則!$A$2:$A$53,0)),"")))</f>
        <v>無關新聞事件</v>
      </c>
      <c r="U286" s="20" t="n">
        <f aca="false">IF(R286="維持",K286,IF(R286="排除",0,IFERROR(INDEX(事件規則!$C$2:$C$53,MATCH(S286,事件規則!$A$2:$A$53,0)),"")))</f>
        <v>0</v>
      </c>
      <c r="V286" s="21"/>
      <c r="W286" s="22"/>
      <c r="X286" s="10" t="str">
        <f aca="false">IF(AND(R286="修改",S286=""),"請選新事件代碼",IF(AND(R286&lt;&gt;"修改",S286&lt;&gt;""),"只有「修改」才需填代碼",""))</f>
        <v/>
      </c>
      <c r="Y286" s="21"/>
      <c r="Z286" s="22"/>
      <c r="AA286" s="12" t="s">
        <v>1231</v>
      </c>
      <c r="AB286" s="12"/>
    </row>
    <row r="287" customFormat="false" ht="44" hidden="false" customHeight="false" outlineLevel="0" collapsed="false">
      <c r="A287" s="9" t="n">
        <v>286</v>
      </c>
      <c r="B287" s="9" t="s">
        <v>548</v>
      </c>
      <c r="C287" s="9" t="s">
        <v>1145</v>
      </c>
      <c r="D287" s="10" t="s">
        <v>1146</v>
      </c>
      <c r="E287" s="11" t="s">
        <v>1232</v>
      </c>
      <c r="F287" s="15"/>
      <c r="G287" s="12" t="s">
        <v>1233</v>
      </c>
      <c r="H287" s="13" t="n">
        <v>0.034</v>
      </c>
      <c r="I287" s="14" t="s">
        <v>751</v>
      </c>
      <c r="J287" s="15" t="s">
        <v>752</v>
      </c>
      <c r="K287" s="9" t="n">
        <v>1</v>
      </c>
      <c r="L287" s="9"/>
      <c r="M287" s="16" t="s">
        <v>53</v>
      </c>
      <c r="N287" s="14"/>
      <c r="O287" s="17" t="s">
        <v>54</v>
      </c>
      <c r="P287" s="15" t="s">
        <v>55</v>
      </c>
      <c r="Q287" s="9"/>
      <c r="R287" s="18" t="s">
        <v>53</v>
      </c>
      <c r="S287" s="19"/>
      <c r="T287" s="15" t="str">
        <f aca="false">IF(R287="維持",J287,IF(R287="排除","無關新聞事件",IFERROR(INDEX(事件規則!$B$2:$B$53,MATCH(S287,事件規則!$A$2:$A$53,0)),"")))</f>
        <v>無關新聞事件</v>
      </c>
      <c r="U287" s="20" t="n">
        <f aca="false">IF(R287="維持",K287,IF(R287="排除",0,IFERROR(INDEX(事件規則!$C$2:$C$53,MATCH(S287,事件規則!$A$2:$A$53,0)),"")))</f>
        <v>0</v>
      </c>
      <c r="V287" s="21"/>
      <c r="W287" s="22"/>
      <c r="X287" s="10" t="str">
        <f aca="false">IF(AND(R287="修改",S287=""),"請選新事件代碼",IF(AND(R287&lt;&gt;"修改",S287&lt;&gt;""),"只有「修改」才需填代碼",""))</f>
        <v/>
      </c>
      <c r="Y287" s="21"/>
      <c r="Z287" s="22"/>
      <c r="AA287" s="12" t="s">
        <v>1234</v>
      </c>
      <c r="AB287" s="12"/>
    </row>
    <row r="288" customFormat="false" ht="44" hidden="false" customHeight="false" outlineLevel="0" collapsed="false">
      <c r="A288" s="9" t="n">
        <v>287</v>
      </c>
      <c r="B288" s="9" t="s">
        <v>548</v>
      </c>
      <c r="C288" s="9" t="s">
        <v>1145</v>
      </c>
      <c r="D288" s="10" t="s">
        <v>1146</v>
      </c>
      <c r="E288" s="11" t="s">
        <v>1235</v>
      </c>
      <c r="F288" s="15"/>
      <c r="G288" s="12" t="s">
        <v>1149</v>
      </c>
      <c r="H288" s="13" t="n">
        <v>-0.01</v>
      </c>
      <c r="I288" s="14" t="s">
        <v>751</v>
      </c>
      <c r="J288" s="15" t="s">
        <v>752</v>
      </c>
      <c r="K288" s="9" t="n">
        <v>1</v>
      </c>
      <c r="L288" s="9"/>
      <c r="M288" s="16" t="s">
        <v>53</v>
      </c>
      <c r="N288" s="14"/>
      <c r="O288" s="17" t="s">
        <v>54</v>
      </c>
      <c r="P288" s="15" t="s">
        <v>55</v>
      </c>
      <c r="Q288" s="9"/>
      <c r="R288" s="18" t="s">
        <v>53</v>
      </c>
      <c r="S288" s="19"/>
      <c r="T288" s="15" t="str">
        <f aca="false">IF(R288="維持",J288,IF(R288="排除","無關新聞事件",IFERROR(INDEX(事件規則!$B$2:$B$53,MATCH(S288,事件規則!$A$2:$A$53,0)),"")))</f>
        <v>無關新聞事件</v>
      </c>
      <c r="U288" s="20" t="n">
        <f aca="false">IF(R288="維持",K288,IF(R288="排除",0,IFERROR(INDEX(事件規則!$C$2:$C$53,MATCH(S288,事件規則!$A$2:$A$53,0)),"")))</f>
        <v>0</v>
      </c>
      <c r="V288" s="21"/>
      <c r="W288" s="22"/>
      <c r="X288" s="10" t="str">
        <f aca="false">IF(AND(R288="修改",S288=""),"請選新事件代碼",IF(AND(R288&lt;&gt;"修改",S288&lt;&gt;""),"只有「修改」才需填代碼",""))</f>
        <v/>
      </c>
      <c r="Y288" s="21"/>
      <c r="Z288" s="22"/>
      <c r="AA288" s="12" t="s">
        <v>1236</v>
      </c>
      <c r="AB288" s="12"/>
    </row>
    <row r="289" customFormat="false" ht="44" hidden="false" customHeight="false" outlineLevel="0" collapsed="false">
      <c r="A289" s="9" t="n">
        <v>288</v>
      </c>
      <c r="B289" s="9" t="s">
        <v>548</v>
      </c>
      <c r="C289" s="9" t="s">
        <v>898</v>
      </c>
      <c r="D289" s="10" t="s">
        <v>899</v>
      </c>
      <c r="E289" s="11" t="s">
        <v>1237</v>
      </c>
      <c r="F289" s="15"/>
      <c r="G289" s="12" t="s">
        <v>1238</v>
      </c>
      <c r="H289" s="13" t="n">
        <v>-0.801</v>
      </c>
      <c r="I289" s="14" t="s">
        <v>751</v>
      </c>
      <c r="J289" s="15" t="s">
        <v>752</v>
      </c>
      <c r="K289" s="9" t="n">
        <v>1</v>
      </c>
      <c r="L289" s="9"/>
      <c r="M289" s="16" t="s">
        <v>53</v>
      </c>
      <c r="N289" s="14"/>
      <c r="O289" s="17" t="s">
        <v>54</v>
      </c>
      <c r="P289" s="15" t="s">
        <v>55</v>
      </c>
      <c r="Q289" s="9"/>
      <c r="R289" s="18" t="s">
        <v>53</v>
      </c>
      <c r="S289" s="19"/>
      <c r="T289" s="15" t="str">
        <f aca="false">IF(R289="維持",J289,IF(R289="排除","無關新聞事件",IFERROR(INDEX(事件規則!$B$2:$B$53,MATCH(S289,事件規則!$A$2:$A$53,0)),"")))</f>
        <v>無關新聞事件</v>
      </c>
      <c r="U289" s="20" t="n">
        <f aca="false">IF(R289="維持",K289,IF(R289="排除",0,IFERROR(INDEX(事件規則!$C$2:$C$53,MATCH(S289,事件規則!$A$2:$A$53,0)),"")))</f>
        <v>0</v>
      </c>
      <c r="V289" s="21"/>
      <c r="W289" s="22"/>
      <c r="X289" s="10" t="str">
        <f aca="false">IF(AND(R289="修改",S289=""),"請選新事件代碼",IF(AND(R289&lt;&gt;"修改",S289&lt;&gt;""),"只有「修改」才需填代碼",""))</f>
        <v/>
      </c>
      <c r="Y289" s="21"/>
      <c r="Z289" s="22"/>
      <c r="AA289" s="12" t="s">
        <v>1239</v>
      </c>
      <c r="AB289" s="12"/>
    </row>
    <row r="290" customFormat="false" ht="44" hidden="false" customHeight="false" outlineLevel="0" collapsed="false">
      <c r="A290" s="9" t="n">
        <v>289</v>
      </c>
      <c r="B290" s="9" t="s">
        <v>563</v>
      </c>
      <c r="C290" s="9" t="s">
        <v>1170</v>
      </c>
      <c r="D290" s="10" t="s">
        <v>1171</v>
      </c>
      <c r="E290" s="11" t="s">
        <v>1240</v>
      </c>
      <c r="F290" s="15"/>
      <c r="G290" s="12" t="s">
        <v>1220</v>
      </c>
      <c r="H290" s="13" t="n">
        <v>0.876</v>
      </c>
      <c r="I290" s="14" t="s">
        <v>751</v>
      </c>
      <c r="J290" s="15" t="s">
        <v>752</v>
      </c>
      <c r="K290" s="9" t="n">
        <v>1</v>
      </c>
      <c r="L290" s="9"/>
      <c r="M290" s="16" t="s">
        <v>53</v>
      </c>
      <c r="N290" s="14"/>
      <c r="O290" s="17" t="s">
        <v>54</v>
      </c>
      <c r="P290" s="15" t="s">
        <v>55</v>
      </c>
      <c r="Q290" s="9"/>
      <c r="R290" s="18" t="s">
        <v>53</v>
      </c>
      <c r="S290" s="19"/>
      <c r="T290" s="15" t="str">
        <f aca="false">IF(R290="維持",J290,IF(R290="排除","無關新聞事件",IFERROR(INDEX(事件規則!$B$2:$B$53,MATCH(S290,事件規則!$A$2:$A$53,0)),"")))</f>
        <v>無關新聞事件</v>
      </c>
      <c r="U290" s="20" t="n">
        <f aca="false">IF(R290="維持",K290,IF(R290="排除",0,IFERROR(INDEX(事件規則!$C$2:$C$53,MATCH(S290,事件規則!$A$2:$A$53,0)),"")))</f>
        <v>0</v>
      </c>
      <c r="V290" s="21"/>
      <c r="W290" s="22"/>
      <c r="X290" s="10" t="str">
        <f aca="false">IF(AND(R290="修改",S290=""),"請選新事件代碼",IF(AND(R290&lt;&gt;"修改",S290&lt;&gt;""),"只有「修改」才需填代碼",""))</f>
        <v/>
      </c>
      <c r="Y290" s="21"/>
      <c r="Z290" s="22"/>
      <c r="AA290" s="12" t="s">
        <v>1241</v>
      </c>
      <c r="AB290" s="12"/>
    </row>
    <row r="291" customFormat="false" ht="44" hidden="false" customHeight="false" outlineLevel="0" collapsed="false">
      <c r="A291" s="9" t="n">
        <v>290</v>
      </c>
      <c r="B291" s="9" t="s">
        <v>563</v>
      </c>
      <c r="C291" s="9" t="s">
        <v>328</v>
      </c>
      <c r="D291" s="10" t="s">
        <v>329</v>
      </c>
      <c r="E291" s="11" t="s">
        <v>1242</v>
      </c>
      <c r="F291" s="15"/>
      <c r="G291" s="12" t="s">
        <v>1243</v>
      </c>
      <c r="H291" s="13" t="n">
        <v>-0.898</v>
      </c>
      <c r="I291" s="14" t="s">
        <v>751</v>
      </c>
      <c r="J291" s="15" t="s">
        <v>752</v>
      </c>
      <c r="K291" s="9" t="n">
        <v>1</v>
      </c>
      <c r="L291" s="9"/>
      <c r="M291" s="16" t="s">
        <v>53</v>
      </c>
      <c r="N291" s="14"/>
      <c r="O291" s="17" t="s">
        <v>54</v>
      </c>
      <c r="P291" s="15" t="s">
        <v>55</v>
      </c>
      <c r="Q291" s="9"/>
      <c r="R291" s="18" t="s">
        <v>53</v>
      </c>
      <c r="S291" s="19"/>
      <c r="T291" s="15" t="str">
        <f aca="false">IF(R291="維持",J291,IF(R291="排除","無關新聞事件",IFERROR(INDEX(事件規則!$B$2:$B$53,MATCH(S291,事件規則!$A$2:$A$53,0)),"")))</f>
        <v>無關新聞事件</v>
      </c>
      <c r="U291" s="20" t="n">
        <f aca="false">IF(R291="維持",K291,IF(R291="排除",0,IFERROR(INDEX(事件規則!$C$2:$C$53,MATCH(S291,事件規則!$A$2:$A$53,0)),"")))</f>
        <v>0</v>
      </c>
      <c r="V291" s="21"/>
      <c r="W291" s="22"/>
      <c r="X291" s="10" t="str">
        <f aca="false">IF(AND(R291="修改",S291=""),"請選新事件代碼",IF(AND(R291&lt;&gt;"修改",S291&lt;&gt;""),"只有「修改」才需填代碼",""))</f>
        <v/>
      </c>
      <c r="Y291" s="21"/>
      <c r="Z291" s="22"/>
      <c r="AA291" s="12" t="s">
        <v>1244</v>
      </c>
      <c r="AB291" s="12"/>
    </row>
    <row r="292" customFormat="false" ht="44" hidden="false" customHeight="false" outlineLevel="0" collapsed="false">
      <c r="A292" s="9" t="n">
        <v>291</v>
      </c>
      <c r="B292" s="9" t="s">
        <v>563</v>
      </c>
      <c r="C292" s="9" t="s">
        <v>1058</v>
      </c>
      <c r="D292" s="10" t="s">
        <v>1059</v>
      </c>
      <c r="E292" s="11" t="s">
        <v>1245</v>
      </c>
      <c r="F292" s="15"/>
      <c r="G292" s="12" t="s">
        <v>1059</v>
      </c>
      <c r="H292" s="13" t="n">
        <v>0.235</v>
      </c>
      <c r="I292" s="14" t="s">
        <v>751</v>
      </c>
      <c r="J292" s="15" t="s">
        <v>752</v>
      </c>
      <c r="K292" s="9" t="n">
        <v>1</v>
      </c>
      <c r="L292" s="9"/>
      <c r="M292" s="16" t="s">
        <v>53</v>
      </c>
      <c r="N292" s="14"/>
      <c r="O292" s="17" t="s">
        <v>54</v>
      </c>
      <c r="P292" s="15" t="s">
        <v>55</v>
      </c>
      <c r="Q292" s="9"/>
      <c r="R292" s="18" t="s">
        <v>53</v>
      </c>
      <c r="S292" s="19"/>
      <c r="T292" s="15" t="str">
        <f aca="false">IF(R292="維持",J292,IF(R292="排除","無關新聞事件",IFERROR(INDEX(事件規則!$B$2:$B$53,MATCH(S292,事件規則!$A$2:$A$53,0)),"")))</f>
        <v>無關新聞事件</v>
      </c>
      <c r="U292" s="20" t="n">
        <f aca="false">IF(R292="維持",K292,IF(R292="排除",0,IFERROR(INDEX(事件規則!$C$2:$C$53,MATCH(S292,事件規則!$A$2:$A$53,0)),"")))</f>
        <v>0</v>
      </c>
      <c r="V292" s="21"/>
      <c r="W292" s="22"/>
      <c r="X292" s="10" t="str">
        <f aca="false">IF(AND(R292="修改",S292=""),"請選新事件代碼",IF(AND(R292&lt;&gt;"修改",S292&lt;&gt;""),"只有「修改」才需填代碼",""))</f>
        <v/>
      </c>
      <c r="Y292" s="21"/>
      <c r="Z292" s="22"/>
      <c r="AA292" s="12" t="s">
        <v>1246</v>
      </c>
      <c r="AB292" s="12"/>
    </row>
    <row r="293" customFormat="false" ht="44" hidden="false" customHeight="false" outlineLevel="0" collapsed="false">
      <c r="A293" s="9" t="n">
        <v>292</v>
      </c>
      <c r="B293" s="9" t="s">
        <v>563</v>
      </c>
      <c r="C293" s="9" t="s">
        <v>387</v>
      </c>
      <c r="D293" s="10" t="s">
        <v>388</v>
      </c>
      <c r="E293" s="11" t="s">
        <v>1247</v>
      </c>
      <c r="F293" s="15"/>
      <c r="G293" s="12" t="s">
        <v>1248</v>
      </c>
      <c r="H293" s="13" t="n">
        <v>0.167</v>
      </c>
      <c r="I293" s="14" t="s">
        <v>751</v>
      </c>
      <c r="J293" s="15" t="s">
        <v>752</v>
      </c>
      <c r="K293" s="9" t="n">
        <v>1</v>
      </c>
      <c r="L293" s="9"/>
      <c r="M293" s="16" t="s">
        <v>53</v>
      </c>
      <c r="N293" s="14"/>
      <c r="O293" s="17" t="s">
        <v>54</v>
      </c>
      <c r="P293" s="15" t="s">
        <v>55</v>
      </c>
      <c r="Q293" s="9"/>
      <c r="R293" s="18" t="s">
        <v>53</v>
      </c>
      <c r="S293" s="19"/>
      <c r="T293" s="15" t="str">
        <f aca="false">IF(R293="維持",J293,IF(R293="排除","無關新聞事件",IFERROR(INDEX(事件規則!$B$2:$B$53,MATCH(S293,事件規則!$A$2:$A$53,0)),"")))</f>
        <v>無關新聞事件</v>
      </c>
      <c r="U293" s="20" t="n">
        <f aca="false">IF(R293="維持",K293,IF(R293="排除",0,IFERROR(INDEX(事件規則!$C$2:$C$53,MATCH(S293,事件規則!$A$2:$A$53,0)),"")))</f>
        <v>0</v>
      </c>
      <c r="V293" s="21"/>
      <c r="W293" s="22"/>
      <c r="X293" s="10" t="str">
        <f aca="false">IF(AND(R293="修改",S293=""),"請選新事件代碼",IF(AND(R293&lt;&gt;"修改",S293&lt;&gt;""),"只有「修改」才需填代碼",""))</f>
        <v/>
      </c>
      <c r="Y293" s="21"/>
      <c r="Z293" s="22"/>
      <c r="AA293" s="12" t="s">
        <v>1249</v>
      </c>
      <c r="AB293" s="12"/>
    </row>
    <row r="294" customFormat="false" ht="44" hidden="false" customHeight="false" outlineLevel="0" collapsed="false">
      <c r="A294" s="9" t="n">
        <v>293</v>
      </c>
      <c r="B294" s="9" t="s">
        <v>1250</v>
      </c>
      <c r="C294" s="9" t="s">
        <v>968</v>
      </c>
      <c r="D294" s="10" t="s">
        <v>969</v>
      </c>
      <c r="E294" s="11" t="s">
        <v>1251</v>
      </c>
      <c r="F294" s="15"/>
      <c r="G294" s="12" t="s">
        <v>1252</v>
      </c>
      <c r="H294" s="13" t="n">
        <v>-0.382</v>
      </c>
      <c r="I294" s="14" t="s">
        <v>751</v>
      </c>
      <c r="J294" s="15" t="s">
        <v>752</v>
      </c>
      <c r="K294" s="9" t="n">
        <v>1</v>
      </c>
      <c r="L294" s="9"/>
      <c r="M294" s="16" t="s">
        <v>53</v>
      </c>
      <c r="N294" s="14"/>
      <c r="O294" s="17" t="s">
        <v>54</v>
      </c>
      <c r="P294" s="15" t="s">
        <v>55</v>
      </c>
      <c r="Q294" s="9"/>
      <c r="R294" s="18" t="s">
        <v>53</v>
      </c>
      <c r="S294" s="19"/>
      <c r="T294" s="15" t="str">
        <f aca="false">IF(R294="維持",J294,IF(R294="排除","無關新聞事件",IFERROR(INDEX(事件規則!$B$2:$B$53,MATCH(S294,事件規則!$A$2:$A$53,0)),"")))</f>
        <v>無關新聞事件</v>
      </c>
      <c r="U294" s="20" t="n">
        <f aca="false">IF(R294="維持",K294,IF(R294="排除",0,IFERROR(INDEX(事件規則!$C$2:$C$53,MATCH(S294,事件規則!$A$2:$A$53,0)),"")))</f>
        <v>0</v>
      </c>
      <c r="V294" s="21"/>
      <c r="W294" s="22"/>
      <c r="X294" s="10" t="str">
        <f aca="false">IF(AND(R294="修改",S294=""),"請選新事件代碼",IF(AND(R294&lt;&gt;"修改",S294&lt;&gt;""),"只有「修改」才需填代碼",""))</f>
        <v/>
      </c>
      <c r="Y294" s="21"/>
      <c r="Z294" s="22"/>
      <c r="AA294" s="12" t="s">
        <v>1253</v>
      </c>
      <c r="AB294" s="12"/>
    </row>
    <row r="295" customFormat="false" ht="44" hidden="false" customHeight="false" outlineLevel="0" collapsed="false">
      <c r="A295" s="9" t="n">
        <v>294</v>
      </c>
      <c r="B295" s="9" t="s">
        <v>1254</v>
      </c>
      <c r="C295" s="9" t="s">
        <v>1170</v>
      </c>
      <c r="D295" s="10" t="s">
        <v>1171</v>
      </c>
      <c r="E295" s="11" t="s">
        <v>1255</v>
      </c>
      <c r="F295" s="15"/>
      <c r="G295" s="12" t="s">
        <v>1228</v>
      </c>
      <c r="H295" s="13" t="n">
        <v>0.614</v>
      </c>
      <c r="I295" s="14" t="s">
        <v>751</v>
      </c>
      <c r="J295" s="15" t="s">
        <v>752</v>
      </c>
      <c r="K295" s="9" t="n">
        <v>1</v>
      </c>
      <c r="L295" s="9"/>
      <c r="M295" s="16" t="s">
        <v>53</v>
      </c>
      <c r="N295" s="14"/>
      <c r="O295" s="17" t="s">
        <v>54</v>
      </c>
      <c r="P295" s="15" t="s">
        <v>55</v>
      </c>
      <c r="Q295" s="9"/>
      <c r="R295" s="18" t="s">
        <v>53</v>
      </c>
      <c r="S295" s="19"/>
      <c r="T295" s="15" t="str">
        <f aca="false">IF(R295="維持",J295,IF(R295="排除","無關新聞事件",IFERROR(INDEX(事件規則!$B$2:$B$53,MATCH(S295,事件規則!$A$2:$A$53,0)),"")))</f>
        <v>無關新聞事件</v>
      </c>
      <c r="U295" s="20" t="n">
        <f aca="false">IF(R295="維持",K295,IF(R295="排除",0,IFERROR(INDEX(事件規則!$C$2:$C$53,MATCH(S295,事件規則!$A$2:$A$53,0)),"")))</f>
        <v>0</v>
      </c>
      <c r="V295" s="21"/>
      <c r="W295" s="22"/>
      <c r="X295" s="10" t="str">
        <f aca="false">IF(AND(R295="修改",S295=""),"請選新事件代碼",IF(AND(R295&lt;&gt;"修改",S295&lt;&gt;""),"只有「修改」才需填代碼",""))</f>
        <v/>
      </c>
      <c r="Y295" s="21"/>
      <c r="Z295" s="22"/>
      <c r="AA295" s="12" t="s">
        <v>1256</v>
      </c>
      <c r="AB295" s="12"/>
    </row>
    <row r="296" customFormat="false" ht="44" hidden="false" customHeight="false" outlineLevel="0" collapsed="false">
      <c r="A296" s="9" t="n">
        <v>295</v>
      </c>
      <c r="B296" s="9" t="s">
        <v>582</v>
      </c>
      <c r="C296" s="9" t="s">
        <v>328</v>
      </c>
      <c r="D296" s="10" t="s">
        <v>329</v>
      </c>
      <c r="E296" s="11" t="s">
        <v>1257</v>
      </c>
      <c r="F296" s="15" t="s">
        <v>1258</v>
      </c>
      <c r="G296" s="12" t="s">
        <v>1243</v>
      </c>
      <c r="H296" s="13" t="n">
        <v>0.167</v>
      </c>
      <c r="I296" s="14" t="s">
        <v>751</v>
      </c>
      <c r="J296" s="15" t="s">
        <v>752</v>
      </c>
      <c r="K296" s="9" t="n">
        <v>1</v>
      </c>
      <c r="L296" s="9"/>
      <c r="M296" s="16" t="s">
        <v>53</v>
      </c>
      <c r="N296" s="14"/>
      <c r="O296" s="17" t="s">
        <v>54</v>
      </c>
      <c r="P296" s="15" t="s">
        <v>55</v>
      </c>
      <c r="Q296" s="9"/>
      <c r="R296" s="18" t="s">
        <v>53</v>
      </c>
      <c r="S296" s="19"/>
      <c r="T296" s="15" t="str">
        <f aca="false">IF(R296="維持",J296,IF(R296="排除","無關新聞事件",IFERROR(INDEX(事件規則!$B$2:$B$53,MATCH(S296,事件規則!$A$2:$A$53,0)),"")))</f>
        <v>無關新聞事件</v>
      </c>
      <c r="U296" s="20" t="n">
        <f aca="false">IF(R296="維持",K296,IF(R296="排除",0,IFERROR(INDEX(事件規則!$C$2:$C$53,MATCH(S296,事件規則!$A$2:$A$53,0)),"")))</f>
        <v>0</v>
      </c>
      <c r="V296" s="21"/>
      <c r="W296" s="22"/>
      <c r="X296" s="10" t="str">
        <f aca="false">IF(AND(R296="修改",S296=""),"請選新事件代碼",IF(AND(R296&lt;&gt;"修改",S296&lt;&gt;""),"只有「修改」才需填代碼",""))</f>
        <v/>
      </c>
      <c r="Y296" s="21"/>
      <c r="Z296" s="22"/>
      <c r="AA296" s="12" t="s">
        <v>1259</v>
      </c>
      <c r="AB296" s="12"/>
    </row>
    <row r="297" customFormat="false" ht="44" hidden="false" customHeight="false" outlineLevel="0" collapsed="false">
      <c r="A297" s="9" t="n">
        <v>296</v>
      </c>
      <c r="B297" s="9" t="s">
        <v>582</v>
      </c>
      <c r="C297" s="9" t="s">
        <v>328</v>
      </c>
      <c r="D297" s="10" t="s">
        <v>329</v>
      </c>
      <c r="E297" s="11" t="s">
        <v>1260</v>
      </c>
      <c r="F297" s="15" t="s">
        <v>1261</v>
      </c>
      <c r="G297" s="12" t="s">
        <v>188</v>
      </c>
      <c r="H297" s="13" t="n">
        <v>-0.911</v>
      </c>
      <c r="I297" s="14" t="s">
        <v>751</v>
      </c>
      <c r="J297" s="15" t="s">
        <v>752</v>
      </c>
      <c r="K297" s="9" t="n">
        <v>1</v>
      </c>
      <c r="L297" s="9"/>
      <c r="M297" s="16" t="s">
        <v>959</v>
      </c>
      <c r="N297" s="14" t="s">
        <v>1262</v>
      </c>
      <c r="O297" s="17" t="s">
        <v>54</v>
      </c>
      <c r="P297" s="10" t="s">
        <v>1263</v>
      </c>
      <c r="Q297" s="9"/>
      <c r="R297" s="18" t="s">
        <v>959</v>
      </c>
      <c r="S297" s="19" t="s">
        <v>1262</v>
      </c>
      <c r="T297" s="15" t="str">
        <f aca="false">IF(R297="維持",J297,IF(R297="排除","無關新聞事件",IFERROR(INDEX(事件規則!$B$2:$B$53,MATCH(S297,事件規則!$A$2:$A$53,0)),"")))</f>
        <v>股價下跌</v>
      </c>
      <c r="U297" s="20" t="n">
        <f aca="false">IF(R297="維持",K297,IF(R297="排除",0,IFERROR(INDEX(事件規則!$C$2:$C$53,MATCH(S297,事件規則!$A$2:$A$53,0)),"")))</f>
        <v>1</v>
      </c>
      <c r="V297" s="21"/>
      <c r="W297" s="22"/>
      <c r="X297" s="10" t="str">
        <f aca="false">IF(AND(R297="修改",S297=""),"請選新事件代碼",IF(AND(R297&lt;&gt;"修改",S297&lt;&gt;""),"只有「修改」才需填代碼",""))</f>
        <v/>
      </c>
      <c r="Y297" s="21"/>
      <c r="Z297" s="22"/>
      <c r="AA297" s="12" t="s">
        <v>1264</v>
      </c>
      <c r="AB297" s="12"/>
    </row>
    <row r="298" customFormat="false" ht="44" hidden="false" customHeight="false" outlineLevel="0" collapsed="false">
      <c r="A298" s="9" t="n">
        <v>297</v>
      </c>
      <c r="B298" s="9" t="s">
        <v>582</v>
      </c>
      <c r="C298" s="9" t="s">
        <v>328</v>
      </c>
      <c r="D298" s="10" t="s">
        <v>329</v>
      </c>
      <c r="E298" s="11" t="s">
        <v>1265</v>
      </c>
      <c r="F298" s="15" t="s">
        <v>1266</v>
      </c>
      <c r="G298" s="12" t="s">
        <v>62</v>
      </c>
      <c r="H298" s="13" t="n">
        <v>-0.702</v>
      </c>
      <c r="I298" s="14" t="s">
        <v>751</v>
      </c>
      <c r="J298" s="15" t="s">
        <v>752</v>
      </c>
      <c r="K298" s="9" t="n">
        <v>1</v>
      </c>
      <c r="L298" s="9"/>
      <c r="M298" s="16" t="s">
        <v>53</v>
      </c>
      <c r="N298" s="14"/>
      <c r="O298" s="17" t="s">
        <v>54</v>
      </c>
      <c r="P298" s="15" t="s">
        <v>55</v>
      </c>
      <c r="Q298" s="9"/>
      <c r="R298" s="18" t="s">
        <v>53</v>
      </c>
      <c r="S298" s="19"/>
      <c r="T298" s="15" t="str">
        <f aca="false">IF(R298="維持",J298,IF(R298="排除","無關新聞事件",IFERROR(INDEX(事件規則!$B$2:$B$53,MATCH(S298,事件規則!$A$2:$A$53,0)),"")))</f>
        <v>無關新聞事件</v>
      </c>
      <c r="U298" s="20" t="n">
        <f aca="false">IF(R298="維持",K298,IF(R298="排除",0,IFERROR(INDEX(事件規則!$C$2:$C$53,MATCH(S298,事件規則!$A$2:$A$53,0)),"")))</f>
        <v>0</v>
      </c>
      <c r="V298" s="21"/>
      <c r="W298" s="22"/>
      <c r="X298" s="10" t="str">
        <f aca="false">IF(AND(R298="修改",S298=""),"請選新事件代碼",IF(AND(R298&lt;&gt;"修改",S298&lt;&gt;""),"只有「修改」才需填代碼",""))</f>
        <v/>
      </c>
      <c r="Y298" s="21"/>
      <c r="Z298" s="22"/>
      <c r="AA298" s="12" t="s">
        <v>1267</v>
      </c>
      <c r="AB298" s="12"/>
    </row>
    <row r="299" customFormat="false" ht="29.85" hidden="false" customHeight="false" outlineLevel="0" collapsed="false">
      <c r="A299" s="9" t="n">
        <v>298</v>
      </c>
      <c r="B299" s="9" t="s">
        <v>582</v>
      </c>
      <c r="C299" s="9" t="s">
        <v>328</v>
      </c>
      <c r="D299" s="10" t="s">
        <v>329</v>
      </c>
      <c r="E299" s="11" t="s">
        <v>1268</v>
      </c>
      <c r="F299" s="15" t="s">
        <v>1269</v>
      </c>
      <c r="G299" s="12" t="s">
        <v>194</v>
      </c>
      <c r="H299" s="13" t="n">
        <v>-0.909</v>
      </c>
      <c r="I299" s="14" t="s">
        <v>751</v>
      </c>
      <c r="J299" s="15" t="s">
        <v>752</v>
      </c>
      <c r="K299" s="9" t="n">
        <v>1</v>
      </c>
      <c r="L299" s="9"/>
      <c r="M299" s="16" t="s">
        <v>959</v>
      </c>
      <c r="N299" s="14" t="s">
        <v>1270</v>
      </c>
      <c r="O299" s="17" t="s">
        <v>961</v>
      </c>
      <c r="P299" s="10" t="s">
        <v>1271</v>
      </c>
      <c r="Q299" s="9"/>
      <c r="R299" s="18" t="s">
        <v>959</v>
      </c>
      <c r="S299" s="19" t="s">
        <v>1270</v>
      </c>
      <c r="T299" s="15" t="str">
        <f aca="false">IF(R299="維持",J299,IF(R299="排除","無關新聞事件",IFERROR(INDEX(事件規則!$B$2:$B$53,MATCH(S299,事件規則!$A$2:$A$53,0)),"")))</f>
        <v>放空機構報告</v>
      </c>
      <c r="U299" s="20" t="n">
        <f aca="false">IF(R299="維持",K299,IF(R299="排除",0,IFERROR(INDEX(事件規則!$C$2:$C$53,MATCH(S299,事件規則!$A$2:$A$53,0)),"")))</f>
        <v>3</v>
      </c>
      <c r="V299" s="21"/>
      <c r="W299" s="22"/>
      <c r="X299" s="10" t="str">
        <f aca="false">IF(AND(R299="修改",S299=""),"請選新事件代碼",IF(AND(R299&lt;&gt;"修改",S299&lt;&gt;""),"只有「修改」才需填代碼",""))</f>
        <v/>
      </c>
      <c r="Y299" s="21"/>
      <c r="Z299" s="22"/>
      <c r="AA299" s="12" t="s">
        <v>1272</v>
      </c>
      <c r="AB299" s="12"/>
    </row>
    <row r="300" customFormat="false" ht="44" hidden="false" customHeight="false" outlineLevel="0" collapsed="false">
      <c r="A300" s="9" t="n">
        <v>299</v>
      </c>
      <c r="B300" s="9" t="s">
        <v>602</v>
      </c>
      <c r="C300" s="9" t="s">
        <v>1273</v>
      </c>
      <c r="D300" s="10" t="s">
        <v>1274</v>
      </c>
      <c r="E300" s="11" t="s">
        <v>1275</v>
      </c>
      <c r="F300" s="15" t="s">
        <v>1276</v>
      </c>
      <c r="G300" s="12" t="s">
        <v>1277</v>
      </c>
      <c r="H300" s="13" t="n">
        <v>-0.421</v>
      </c>
      <c r="I300" s="14" t="s">
        <v>751</v>
      </c>
      <c r="J300" s="15" t="s">
        <v>752</v>
      </c>
      <c r="K300" s="9" t="n">
        <v>1</v>
      </c>
      <c r="L300" s="9"/>
      <c r="M300" s="16" t="s">
        <v>53</v>
      </c>
      <c r="N300" s="14"/>
      <c r="O300" s="17" t="s">
        <v>54</v>
      </c>
      <c r="P300" s="15" t="s">
        <v>55</v>
      </c>
      <c r="Q300" s="9"/>
      <c r="R300" s="18" t="s">
        <v>53</v>
      </c>
      <c r="S300" s="19"/>
      <c r="T300" s="15" t="str">
        <f aca="false">IF(R300="維持",J300,IF(R300="排除","無關新聞事件",IFERROR(INDEX(事件規則!$B$2:$B$53,MATCH(S300,事件規則!$A$2:$A$53,0)),"")))</f>
        <v>無關新聞事件</v>
      </c>
      <c r="U300" s="20" t="n">
        <f aca="false">IF(R300="維持",K300,IF(R300="排除",0,IFERROR(INDEX(事件規則!$C$2:$C$53,MATCH(S300,事件規則!$A$2:$A$53,0)),"")))</f>
        <v>0</v>
      </c>
      <c r="V300" s="21"/>
      <c r="W300" s="22"/>
      <c r="X300" s="10" t="str">
        <f aca="false">IF(AND(R300="修改",S300=""),"請選新事件代碼",IF(AND(R300&lt;&gt;"修改",S300&lt;&gt;""),"只有「修改」才需填代碼",""))</f>
        <v/>
      </c>
      <c r="Y300" s="21"/>
      <c r="Z300" s="22"/>
      <c r="AA300" s="12" t="s">
        <v>1278</v>
      </c>
      <c r="AB300" s="12"/>
    </row>
    <row r="301" customFormat="false" ht="44" hidden="false" customHeight="false" outlineLevel="0" collapsed="false">
      <c r="A301" s="9" t="n">
        <v>300</v>
      </c>
      <c r="B301" s="9" t="s">
        <v>602</v>
      </c>
      <c r="C301" s="9" t="s">
        <v>1170</v>
      </c>
      <c r="D301" s="10" t="s">
        <v>1171</v>
      </c>
      <c r="E301" s="11" t="s">
        <v>1279</v>
      </c>
      <c r="F301" s="15" t="s">
        <v>1280</v>
      </c>
      <c r="G301" s="12" t="s">
        <v>1281</v>
      </c>
      <c r="H301" s="13" t="n">
        <v>-0.593</v>
      </c>
      <c r="I301" s="14" t="s">
        <v>751</v>
      </c>
      <c r="J301" s="15" t="s">
        <v>752</v>
      </c>
      <c r="K301" s="9" t="n">
        <v>1</v>
      </c>
      <c r="L301" s="9"/>
      <c r="M301" s="16" t="s">
        <v>53</v>
      </c>
      <c r="N301" s="14"/>
      <c r="O301" s="17" t="s">
        <v>54</v>
      </c>
      <c r="P301" s="15" t="s">
        <v>55</v>
      </c>
      <c r="Q301" s="9"/>
      <c r="R301" s="18" t="s">
        <v>53</v>
      </c>
      <c r="S301" s="19"/>
      <c r="T301" s="15" t="str">
        <f aca="false">IF(R301="維持",J301,IF(R301="排除","無關新聞事件",IFERROR(INDEX(事件規則!$B$2:$B$53,MATCH(S301,事件規則!$A$2:$A$53,0)),"")))</f>
        <v>無關新聞事件</v>
      </c>
      <c r="U301" s="20" t="n">
        <f aca="false">IF(R301="維持",K301,IF(R301="排除",0,IFERROR(INDEX(事件規則!$C$2:$C$53,MATCH(S301,事件規則!$A$2:$A$53,0)),"")))</f>
        <v>0</v>
      </c>
      <c r="V301" s="21"/>
      <c r="W301" s="22"/>
      <c r="X301" s="10" t="str">
        <f aca="false">IF(AND(R301="修改",S301=""),"請選新事件代碼",IF(AND(R301&lt;&gt;"修改",S301&lt;&gt;""),"只有「修改」才需填代碼",""))</f>
        <v/>
      </c>
      <c r="Y301" s="21"/>
      <c r="Z301" s="22"/>
      <c r="AA301" s="12" t="s">
        <v>1282</v>
      </c>
      <c r="AB301" s="12"/>
    </row>
    <row r="302" customFormat="false" ht="44" hidden="false" customHeight="false" outlineLevel="0" collapsed="false">
      <c r="A302" s="9" t="n">
        <v>301</v>
      </c>
      <c r="B302" s="9" t="s">
        <v>602</v>
      </c>
      <c r="C302" s="9" t="s">
        <v>777</v>
      </c>
      <c r="D302" s="10" t="s">
        <v>778</v>
      </c>
      <c r="E302" s="11" t="s">
        <v>1283</v>
      </c>
      <c r="F302" s="10" t="s">
        <v>1284</v>
      </c>
      <c r="G302" s="12" t="s">
        <v>1285</v>
      </c>
      <c r="H302" s="13" t="n">
        <v>0.072</v>
      </c>
      <c r="I302" s="14" t="s">
        <v>751</v>
      </c>
      <c r="J302" s="15" t="s">
        <v>752</v>
      </c>
      <c r="K302" s="9" t="n">
        <v>1</v>
      </c>
      <c r="L302" s="9"/>
      <c r="M302" s="16" t="s">
        <v>53</v>
      </c>
      <c r="N302" s="14"/>
      <c r="O302" s="17" t="s">
        <v>54</v>
      </c>
      <c r="P302" s="15" t="s">
        <v>55</v>
      </c>
      <c r="Q302" s="9"/>
      <c r="R302" s="18" t="s">
        <v>53</v>
      </c>
      <c r="S302" s="19"/>
      <c r="T302" s="15" t="str">
        <f aca="false">IF(R302="維持",J302,IF(R302="排除","無關新聞事件",IFERROR(INDEX(事件規則!$B$2:$B$53,MATCH(S302,事件規則!$A$2:$A$53,0)),"")))</f>
        <v>無關新聞事件</v>
      </c>
      <c r="U302" s="20" t="n">
        <f aca="false">IF(R302="維持",K302,IF(R302="排除",0,IFERROR(INDEX(事件規則!$C$2:$C$53,MATCH(S302,事件規則!$A$2:$A$53,0)),"")))</f>
        <v>0</v>
      </c>
      <c r="V302" s="21"/>
      <c r="W302" s="22"/>
      <c r="X302" s="10" t="str">
        <f aca="false">IF(AND(R302="修改",S302=""),"請選新事件代碼",IF(AND(R302&lt;&gt;"修改",S302&lt;&gt;""),"只有「修改」才需填代碼",""))</f>
        <v/>
      </c>
      <c r="Y302" s="21"/>
      <c r="Z302" s="22"/>
      <c r="AA302" s="12" t="s">
        <v>1286</v>
      </c>
      <c r="AB302" s="12"/>
    </row>
    <row r="303" customFormat="false" ht="44" hidden="false" customHeight="false" outlineLevel="0" collapsed="false">
      <c r="A303" s="9" t="n">
        <v>302</v>
      </c>
      <c r="B303" s="9" t="s">
        <v>602</v>
      </c>
      <c r="C303" s="9" t="s">
        <v>274</v>
      </c>
      <c r="D303" s="10" t="s">
        <v>275</v>
      </c>
      <c r="E303" s="11" t="s">
        <v>1287</v>
      </c>
      <c r="F303" s="10" t="s">
        <v>1288</v>
      </c>
      <c r="G303" s="12" t="s">
        <v>1289</v>
      </c>
      <c r="H303" s="13" t="n">
        <v>-0.539</v>
      </c>
      <c r="I303" s="14" t="s">
        <v>751</v>
      </c>
      <c r="J303" s="15" t="s">
        <v>752</v>
      </c>
      <c r="K303" s="9" t="n">
        <v>1</v>
      </c>
      <c r="L303" s="9"/>
      <c r="M303" s="16" t="s">
        <v>53</v>
      </c>
      <c r="N303" s="14"/>
      <c r="O303" s="17" t="s">
        <v>54</v>
      </c>
      <c r="P303" s="15" t="s">
        <v>55</v>
      </c>
      <c r="Q303" s="9"/>
      <c r="R303" s="18" t="s">
        <v>53</v>
      </c>
      <c r="S303" s="19"/>
      <c r="T303" s="15" t="str">
        <f aca="false">IF(R303="維持",J303,IF(R303="排除","無關新聞事件",IFERROR(INDEX(事件規則!$B$2:$B$53,MATCH(S303,事件規則!$A$2:$A$53,0)),"")))</f>
        <v>無關新聞事件</v>
      </c>
      <c r="U303" s="20" t="n">
        <f aca="false">IF(R303="維持",K303,IF(R303="排除",0,IFERROR(INDEX(事件規則!$C$2:$C$53,MATCH(S303,事件規則!$A$2:$A$53,0)),"")))</f>
        <v>0</v>
      </c>
      <c r="V303" s="21"/>
      <c r="W303" s="22"/>
      <c r="X303" s="10" t="str">
        <f aca="false">IF(AND(R303="修改",S303=""),"請選新事件代碼",IF(AND(R303&lt;&gt;"修改",S303&lt;&gt;""),"只有「修改」才需填代碼",""))</f>
        <v/>
      </c>
      <c r="Y303" s="21"/>
      <c r="Z303" s="22"/>
      <c r="AA303" s="12" t="s">
        <v>1290</v>
      </c>
      <c r="AB303" s="12"/>
    </row>
    <row r="304" customFormat="false" ht="44" hidden="false" customHeight="false" outlineLevel="0" collapsed="false">
      <c r="A304" s="9" t="n">
        <v>303</v>
      </c>
      <c r="B304" s="9" t="s">
        <v>602</v>
      </c>
      <c r="C304" s="9" t="s">
        <v>1191</v>
      </c>
      <c r="D304" s="10" t="s">
        <v>1192</v>
      </c>
      <c r="E304" s="11" t="s">
        <v>1291</v>
      </c>
      <c r="F304" s="15" t="s">
        <v>1292</v>
      </c>
      <c r="G304" s="12" t="s">
        <v>1293</v>
      </c>
      <c r="H304" s="13" t="n">
        <v>-0.206</v>
      </c>
      <c r="I304" s="14" t="s">
        <v>751</v>
      </c>
      <c r="J304" s="15" t="s">
        <v>752</v>
      </c>
      <c r="K304" s="9" t="n">
        <v>1</v>
      </c>
      <c r="L304" s="9"/>
      <c r="M304" s="16" t="s">
        <v>53</v>
      </c>
      <c r="N304" s="14"/>
      <c r="O304" s="17" t="s">
        <v>54</v>
      </c>
      <c r="P304" s="15" t="s">
        <v>55</v>
      </c>
      <c r="Q304" s="9"/>
      <c r="R304" s="18" t="s">
        <v>53</v>
      </c>
      <c r="S304" s="19"/>
      <c r="T304" s="15" t="str">
        <f aca="false">IF(R304="維持",J304,IF(R304="排除","無關新聞事件",IFERROR(INDEX(事件規則!$B$2:$B$53,MATCH(S304,事件規則!$A$2:$A$53,0)),"")))</f>
        <v>無關新聞事件</v>
      </c>
      <c r="U304" s="20" t="n">
        <f aca="false">IF(R304="維持",K304,IF(R304="排除",0,IFERROR(INDEX(事件規則!$C$2:$C$53,MATCH(S304,事件規則!$A$2:$A$53,0)),"")))</f>
        <v>0</v>
      </c>
      <c r="V304" s="21"/>
      <c r="W304" s="22"/>
      <c r="X304" s="10" t="str">
        <f aca="false">IF(AND(R304="修改",S304=""),"請選新事件代碼",IF(AND(R304&lt;&gt;"修改",S304&lt;&gt;""),"只有「修改」才需填代碼",""))</f>
        <v/>
      </c>
      <c r="Y304" s="21"/>
      <c r="Z304" s="22"/>
      <c r="AA304" s="12" t="s">
        <v>1294</v>
      </c>
      <c r="AB304" s="12"/>
    </row>
    <row r="305" customFormat="false" ht="44" hidden="false" customHeight="false" outlineLevel="0" collapsed="false">
      <c r="A305" s="9" t="n">
        <v>304</v>
      </c>
      <c r="B305" s="9" t="s">
        <v>666</v>
      </c>
      <c r="C305" s="9" t="s">
        <v>572</v>
      </c>
      <c r="D305" s="10" t="s">
        <v>573</v>
      </c>
      <c r="E305" s="11" t="s">
        <v>1295</v>
      </c>
      <c r="F305" s="10" t="s">
        <v>1296</v>
      </c>
      <c r="G305" s="12" t="s">
        <v>1243</v>
      </c>
      <c r="H305" s="13" t="n">
        <v>-0.941</v>
      </c>
      <c r="I305" s="14" t="s">
        <v>751</v>
      </c>
      <c r="J305" s="15" t="s">
        <v>752</v>
      </c>
      <c r="K305" s="9" t="n">
        <v>1</v>
      </c>
      <c r="L305" s="9"/>
      <c r="M305" s="16" t="s">
        <v>53</v>
      </c>
      <c r="N305" s="14"/>
      <c r="O305" s="17" t="s">
        <v>54</v>
      </c>
      <c r="P305" s="15" t="s">
        <v>55</v>
      </c>
      <c r="Q305" s="9"/>
      <c r="R305" s="18" t="s">
        <v>53</v>
      </c>
      <c r="S305" s="19"/>
      <c r="T305" s="15" t="str">
        <f aca="false">IF(R305="維持",J305,IF(R305="排除","無關新聞事件",IFERROR(INDEX(事件規則!$B$2:$B$53,MATCH(S305,事件規則!$A$2:$A$53,0)),"")))</f>
        <v>無關新聞事件</v>
      </c>
      <c r="U305" s="20" t="n">
        <f aca="false">IF(R305="維持",K305,IF(R305="排除",0,IFERROR(INDEX(事件規則!$C$2:$C$53,MATCH(S305,事件規則!$A$2:$A$53,0)),"")))</f>
        <v>0</v>
      </c>
      <c r="V305" s="21"/>
      <c r="W305" s="22"/>
      <c r="X305" s="10" t="str">
        <f aca="false">IF(AND(R305="修改",S305=""),"請選新事件代碼",IF(AND(R305&lt;&gt;"修改",S305&lt;&gt;""),"只有「修改」才需填代碼",""))</f>
        <v/>
      </c>
      <c r="Y305" s="21"/>
      <c r="Z305" s="22"/>
      <c r="AA305" s="12" t="s">
        <v>1297</v>
      </c>
      <c r="AB305" s="12"/>
    </row>
    <row r="306" customFormat="false" ht="35.05" hidden="false" customHeight="false" outlineLevel="0" collapsed="false">
      <c r="A306" s="9" t="n">
        <v>305</v>
      </c>
      <c r="B306" s="9" t="s">
        <v>57</v>
      </c>
      <c r="C306" s="9" t="s">
        <v>892</v>
      </c>
      <c r="D306" s="10" t="s">
        <v>893</v>
      </c>
      <c r="E306" s="11" t="s">
        <v>1298</v>
      </c>
      <c r="F306" s="10" t="s">
        <v>1299</v>
      </c>
      <c r="G306" s="12" t="s">
        <v>1300</v>
      </c>
      <c r="H306" s="13" t="n">
        <v>-0.907</v>
      </c>
      <c r="I306" s="14" t="s">
        <v>1262</v>
      </c>
      <c r="J306" s="15" t="s">
        <v>1301</v>
      </c>
      <c r="K306" s="9" t="n">
        <v>1</v>
      </c>
      <c r="L306" s="9"/>
      <c r="M306" s="16" t="s">
        <v>63</v>
      </c>
      <c r="N306" s="14"/>
      <c r="O306" s="17" t="s">
        <v>54</v>
      </c>
      <c r="P306" s="15" t="s">
        <v>1302</v>
      </c>
      <c r="Q306" s="9"/>
      <c r="R306" s="18" t="s">
        <v>63</v>
      </c>
      <c r="S306" s="19"/>
      <c r="T306" s="15" t="str">
        <f aca="false">IF(R306="維持",J306,IF(R306="排除","無關新聞事件",IFERROR(INDEX(事件規則!$B$2:$B$53,MATCH(S306,事件規則!$A$2:$A$53,0)),"")))</f>
        <v>股價下跌</v>
      </c>
      <c r="U306" s="20" t="n">
        <f aca="false">IF(R306="維持",K306,IF(R306="排除",0,IFERROR(INDEX(事件規則!$C$2:$C$53,MATCH(S306,事件規則!$A$2:$A$53,0)),"")))</f>
        <v>1</v>
      </c>
      <c r="V306" s="21"/>
      <c r="W306" s="22"/>
      <c r="X306" s="10" t="str">
        <f aca="false">IF(AND(R306="修改",S306=""),"請選新事件代碼",IF(AND(R306&lt;&gt;"修改",S306&lt;&gt;""),"只有「修改」才需填代碼",""))</f>
        <v/>
      </c>
      <c r="Y306" s="21"/>
      <c r="Z306" s="22"/>
      <c r="AA306" s="12" t="s">
        <v>1303</v>
      </c>
      <c r="AB306" s="12"/>
    </row>
    <row r="307" customFormat="false" ht="44" hidden="false" customHeight="false" outlineLevel="0" collapsed="false">
      <c r="A307" s="9" t="n">
        <v>306</v>
      </c>
      <c r="B307" s="9" t="s">
        <v>132</v>
      </c>
      <c r="C307" s="9" t="s">
        <v>1304</v>
      </c>
      <c r="D307" s="10" t="s">
        <v>1305</v>
      </c>
      <c r="E307" s="11" t="s">
        <v>1306</v>
      </c>
      <c r="F307" s="15" t="s">
        <v>1307</v>
      </c>
      <c r="G307" s="12" t="s">
        <v>88</v>
      </c>
      <c r="H307" s="13" t="n">
        <v>-0.964</v>
      </c>
      <c r="I307" s="14" t="s">
        <v>1262</v>
      </c>
      <c r="J307" s="15" t="s">
        <v>1301</v>
      </c>
      <c r="K307" s="9" t="n">
        <v>1</v>
      </c>
      <c r="L307" s="9"/>
      <c r="M307" s="16" t="s">
        <v>53</v>
      </c>
      <c r="N307" s="14"/>
      <c r="O307" s="17" t="s">
        <v>54</v>
      </c>
      <c r="P307" s="15" t="s">
        <v>55</v>
      </c>
      <c r="Q307" s="9"/>
      <c r="R307" s="18" t="s">
        <v>53</v>
      </c>
      <c r="S307" s="19"/>
      <c r="T307" s="15" t="str">
        <f aca="false">IF(R307="維持",J307,IF(R307="排除","無關新聞事件",IFERROR(INDEX(事件規則!$B$2:$B$53,MATCH(S307,事件規則!$A$2:$A$53,0)),"")))</f>
        <v>無關新聞事件</v>
      </c>
      <c r="U307" s="20" t="n">
        <f aca="false">IF(R307="維持",K307,IF(R307="排除",0,IFERROR(INDEX(事件規則!$C$2:$C$53,MATCH(S307,事件規則!$A$2:$A$53,0)),"")))</f>
        <v>0</v>
      </c>
      <c r="V307" s="21"/>
      <c r="W307" s="22"/>
      <c r="X307" s="10" t="str">
        <f aca="false">IF(AND(R307="修改",S307=""),"請選新事件代碼",IF(AND(R307&lt;&gt;"修改",S307&lt;&gt;""),"只有「修改」才需填代碼",""))</f>
        <v/>
      </c>
      <c r="Y307" s="21"/>
      <c r="Z307" s="22"/>
      <c r="AA307" s="12" t="s">
        <v>1308</v>
      </c>
      <c r="AB307" s="12"/>
    </row>
    <row r="308" customFormat="false" ht="44" hidden="false" customHeight="false" outlineLevel="0" collapsed="false">
      <c r="A308" s="9" t="n">
        <v>307</v>
      </c>
      <c r="B308" s="9" t="s">
        <v>132</v>
      </c>
      <c r="C308" s="9" t="s">
        <v>1309</v>
      </c>
      <c r="D308" s="10" t="s">
        <v>1310</v>
      </c>
      <c r="E308" s="11" t="s">
        <v>1311</v>
      </c>
      <c r="F308" s="10" t="s">
        <v>1312</v>
      </c>
      <c r="G308" s="12" t="s">
        <v>88</v>
      </c>
      <c r="H308" s="13" t="n">
        <v>-0.964</v>
      </c>
      <c r="I308" s="14" t="s">
        <v>1262</v>
      </c>
      <c r="J308" s="15" t="s">
        <v>1301</v>
      </c>
      <c r="K308" s="9" t="n">
        <v>1</v>
      </c>
      <c r="L308" s="9"/>
      <c r="M308" s="16" t="s">
        <v>53</v>
      </c>
      <c r="N308" s="14"/>
      <c r="O308" s="17" t="s">
        <v>54</v>
      </c>
      <c r="P308" s="15" t="s">
        <v>55</v>
      </c>
      <c r="Q308" s="9"/>
      <c r="R308" s="18" t="s">
        <v>53</v>
      </c>
      <c r="S308" s="19"/>
      <c r="T308" s="15" t="str">
        <f aca="false">IF(R308="維持",J308,IF(R308="排除","無關新聞事件",IFERROR(INDEX(事件規則!$B$2:$B$53,MATCH(S308,事件規則!$A$2:$A$53,0)),"")))</f>
        <v>無關新聞事件</v>
      </c>
      <c r="U308" s="20" t="n">
        <f aca="false">IF(R308="維持",K308,IF(R308="排除",0,IFERROR(INDEX(事件規則!$C$2:$C$53,MATCH(S308,事件規則!$A$2:$A$53,0)),"")))</f>
        <v>0</v>
      </c>
      <c r="V308" s="21"/>
      <c r="W308" s="22"/>
      <c r="X308" s="10" t="str">
        <f aca="false">IF(AND(R308="修改",S308=""),"請選新事件代碼",IF(AND(R308&lt;&gt;"修改",S308&lt;&gt;""),"只有「修改」才需填代碼",""))</f>
        <v/>
      </c>
      <c r="Y308" s="21"/>
      <c r="Z308" s="22"/>
      <c r="AA308" s="12" t="s">
        <v>1313</v>
      </c>
      <c r="AB308" s="12"/>
    </row>
    <row r="309" customFormat="false" ht="44" hidden="false" customHeight="false" outlineLevel="0" collapsed="false">
      <c r="A309" s="9" t="n">
        <v>308</v>
      </c>
      <c r="B309" s="9" t="s">
        <v>132</v>
      </c>
      <c r="C309" s="9" t="s">
        <v>1314</v>
      </c>
      <c r="D309" s="10" t="s">
        <v>1315</v>
      </c>
      <c r="E309" s="11" t="s">
        <v>1316</v>
      </c>
      <c r="F309" s="15" t="s">
        <v>1317</v>
      </c>
      <c r="G309" s="12" t="s">
        <v>88</v>
      </c>
      <c r="H309" s="13" t="n">
        <v>-0.961</v>
      </c>
      <c r="I309" s="14" t="s">
        <v>1262</v>
      </c>
      <c r="J309" s="15" t="s">
        <v>1301</v>
      </c>
      <c r="K309" s="9" t="n">
        <v>1</v>
      </c>
      <c r="L309" s="9"/>
      <c r="M309" s="16" t="s">
        <v>53</v>
      </c>
      <c r="N309" s="14"/>
      <c r="O309" s="17" t="s">
        <v>54</v>
      </c>
      <c r="P309" s="15" t="s">
        <v>55</v>
      </c>
      <c r="Q309" s="9"/>
      <c r="R309" s="18" t="s">
        <v>53</v>
      </c>
      <c r="S309" s="19"/>
      <c r="T309" s="15" t="str">
        <f aca="false">IF(R309="維持",J309,IF(R309="排除","無關新聞事件",IFERROR(INDEX(事件規則!$B$2:$B$53,MATCH(S309,事件規則!$A$2:$A$53,0)),"")))</f>
        <v>無關新聞事件</v>
      </c>
      <c r="U309" s="20" t="n">
        <f aca="false">IF(R309="維持",K309,IF(R309="排除",0,IFERROR(INDEX(事件規則!$C$2:$C$53,MATCH(S309,事件規則!$A$2:$A$53,0)),"")))</f>
        <v>0</v>
      </c>
      <c r="V309" s="21"/>
      <c r="W309" s="22"/>
      <c r="X309" s="10" t="str">
        <f aca="false">IF(AND(R309="修改",S309=""),"請選新事件代碼",IF(AND(R309&lt;&gt;"修改",S309&lt;&gt;""),"只有「修改」才需填代碼",""))</f>
        <v/>
      </c>
      <c r="Y309" s="21"/>
      <c r="Z309" s="22"/>
      <c r="AA309" s="12" t="s">
        <v>1318</v>
      </c>
      <c r="AB309" s="12"/>
    </row>
    <row r="310" customFormat="false" ht="44" hidden="false" customHeight="false" outlineLevel="0" collapsed="false">
      <c r="A310" s="9" t="n">
        <v>309</v>
      </c>
      <c r="B310" s="9" t="s">
        <v>132</v>
      </c>
      <c r="C310" s="9" t="s">
        <v>464</v>
      </c>
      <c r="D310" s="10" t="s">
        <v>465</v>
      </c>
      <c r="E310" s="11" t="s">
        <v>1319</v>
      </c>
      <c r="F310" s="10" t="s">
        <v>1320</v>
      </c>
      <c r="G310" s="12" t="s">
        <v>88</v>
      </c>
      <c r="H310" s="13" t="n">
        <v>-0.96</v>
      </c>
      <c r="I310" s="14" t="s">
        <v>1262</v>
      </c>
      <c r="J310" s="15" t="s">
        <v>1301</v>
      </c>
      <c r="K310" s="9" t="n">
        <v>1</v>
      </c>
      <c r="L310" s="9"/>
      <c r="M310" s="16" t="s">
        <v>53</v>
      </c>
      <c r="N310" s="14"/>
      <c r="O310" s="17" t="s">
        <v>54</v>
      </c>
      <c r="P310" s="15" t="s">
        <v>55</v>
      </c>
      <c r="Q310" s="9"/>
      <c r="R310" s="18" t="s">
        <v>53</v>
      </c>
      <c r="S310" s="19"/>
      <c r="T310" s="15" t="str">
        <f aca="false">IF(R310="維持",J310,IF(R310="排除","無關新聞事件",IFERROR(INDEX(事件規則!$B$2:$B$53,MATCH(S310,事件規則!$A$2:$A$53,0)),"")))</f>
        <v>無關新聞事件</v>
      </c>
      <c r="U310" s="20" t="n">
        <f aca="false">IF(R310="維持",K310,IF(R310="排除",0,IFERROR(INDEX(事件規則!$C$2:$C$53,MATCH(S310,事件規則!$A$2:$A$53,0)),"")))</f>
        <v>0</v>
      </c>
      <c r="V310" s="21"/>
      <c r="W310" s="22"/>
      <c r="X310" s="10" t="str">
        <f aca="false">IF(AND(R310="修改",S310=""),"請選新事件代碼",IF(AND(R310&lt;&gt;"修改",S310&lt;&gt;""),"只有「修改」才需填代碼",""))</f>
        <v/>
      </c>
      <c r="Y310" s="21"/>
      <c r="Z310" s="22"/>
      <c r="AA310" s="12" t="s">
        <v>1321</v>
      </c>
      <c r="AB310" s="12"/>
    </row>
    <row r="311" customFormat="false" ht="44" hidden="false" customHeight="false" outlineLevel="0" collapsed="false">
      <c r="A311" s="9" t="n">
        <v>310</v>
      </c>
      <c r="B311" s="9" t="s">
        <v>132</v>
      </c>
      <c r="C311" s="9" t="s">
        <v>904</v>
      </c>
      <c r="D311" s="10" t="s">
        <v>905</v>
      </c>
      <c r="E311" s="11" t="s">
        <v>1322</v>
      </c>
      <c r="F311" s="15" t="s">
        <v>1323</v>
      </c>
      <c r="G311" s="12" t="s">
        <v>88</v>
      </c>
      <c r="H311" s="13" t="n">
        <v>-0.962</v>
      </c>
      <c r="I311" s="14" t="s">
        <v>1262</v>
      </c>
      <c r="J311" s="15" t="s">
        <v>1301</v>
      </c>
      <c r="K311" s="9" t="n">
        <v>1</v>
      </c>
      <c r="L311" s="9"/>
      <c r="M311" s="16" t="s">
        <v>53</v>
      </c>
      <c r="N311" s="14"/>
      <c r="O311" s="17" t="s">
        <v>54</v>
      </c>
      <c r="P311" s="15" t="s">
        <v>55</v>
      </c>
      <c r="Q311" s="9"/>
      <c r="R311" s="18" t="s">
        <v>53</v>
      </c>
      <c r="S311" s="19"/>
      <c r="T311" s="15" t="str">
        <f aca="false">IF(R311="維持",J311,IF(R311="排除","無關新聞事件",IFERROR(INDEX(事件規則!$B$2:$B$53,MATCH(S311,事件規則!$A$2:$A$53,0)),"")))</f>
        <v>無關新聞事件</v>
      </c>
      <c r="U311" s="20" t="n">
        <f aca="false">IF(R311="維持",K311,IF(R311="排除",0,IFERROR(INDEX(事件規則!$C$2:$C$53,MATCH(S311,事件規則!$A$2:$A$53,0)),"")))</f>
        <v>0</v>
      </c>
      <c r="V311" s="21"/>
      <c r="W311" s="22"/>
      <c r="X311" s="10" t="str">
        <f aca="false">IF(AND(R311="修改",S311=""),"請選新事件代碼",IF(AND(R311&lt;&gt;"修改",S311&lt;&gt;""),"只有「修改」才需填代碼",""))</f>
        <v/>
      </c>
      <c r="Y311" s="21"/>
      <c r="Z311" s="22"/>
      <c r="AA311" s="12" t="s">
        <v>1324</v>
      </c>
      <c r="AB311" s="12"/>
    </row>
    <row r="312" customFormat="false" ht="44" hidden="false" customHeight="false" outlineLevel="0" collapsed="false">
      <c r="A312" s="9" t="n">
        <v>311</v>
      </c>
      <c r="B312" s="9" t="s">
        <v>132</v>
      </c>
      <c r="C312" s="9" t="s">
        <v>1325</v>
      </c>
      <c r="D312" s="10" t="s">
        <v>1326</v>
      </c>
      <c r="E312" s="11" t="s">
        <v>1327</v>
      </c>
      <c r="F312" s="15" t="s">
        <v>1328</v>
      </c>
      <c r="G312" s="12" t="s">
        <v>88</v>
      </c>
      <c r="H312" s="13" t="n">
        <v>-0.961</v>
      </c>
      <c r="I312" s="14" t="s">
        <v>1262</v>
      </c>
      <c r="J312" s="15" t="s">
        <v>1301</v>
      </c>
      <c r="K312" s="9" t="n">
        <v>1</v>
      </c>
      <c r="L312" s="9"/>
      <c r="M312" s="16" t="s">
        <v>53</v>
      </c>
      <c r="N312" s="14"/>
      <c r="O312" s="17" t="s">
        <v>54</v>
      </c>
      <c r="P312" s="15" t="s">
        <v>55</v>
      </c>
      <c r="Q312" s="9"/>
      <c r="R312" s="18" t="s">
        <v>53</v>
      </c>
      <c r="S312" s="19"/>
      <c r="T312" s="15" t="str">
        <f aca="false">IF(R312="維持",J312,IF(R312="排除","無關新聞事件",IFERROR(INDEX(事件規則!$B$2:$B$53,MATCH(S312,事件規則!$A$2:$A$53,0)),"")))</f>
        <v>無關新聞事件</v>
      </c>
      <c r="U312" s="20" t="n">
        <f aca="false">IF(R312="維持",K312,IF(R312="排除",0,IFERROR(INDEX(事件規則!$C$2:$C$53,MATCH(S312,事件規則!$A$2:$A$53,0)),"")))</f>
        <v>0</v>
      </c>
      <c r="V312" s="21"/>
      <c r="W312" s="22"/>
      <c r="X312" s="10" t="str">
        <f aca="false">IF(AND(R312="修改",S312=""),"請選新事件代碼",IF(AND(R312&lt;&gt;"修改",S312&lt;&gt;""),"只有「修改」才需填代碼",""))</f>
        <v/>
      </c>
      <c r="Y312" s="21"/>
      <c r="Z312" s="22"/>
      <c r="AA312" s="12" t="s">
        <v>1329</v>
      </c>
      <c r="AB312" s="12"/>
    </row>
    <row r="313" customFormat="false" ht="44" hidden="false" customHeight="false" outlineLevel="0" collapsed="false">
      <c r="A313" s="9" t="n">
        <v>312</v>
      </c>
      <c r="B313" s="9" t="s">
        <v>132</v>
      </c>
      <c r="C313" s="9" t="s">
        <v>1069</v>
      </c>
      <c r="D313" s="10" t="s">
        <v>1070</v>
      </c>
      <c r="E313" s="11" t="s">
        <v>1330</v>
      </c>
      <c r="F313" s="15" t="s">
        <v>1331</v>
      </c>
      <c r="G313" s="12" t="s">
        <v>1217</v>
      </c>
      <c r="H313" s="13" t="n">
        <v>0.18</v>
      </c>
      <c r="I313" s="14" t="s">
        <v>1262</v>
      </c>
      <c r="J313" s="15" t="s">
        <v>1301</v>
      </c>
      <c r="K313" s="9" t="n">
        <v>1</v>
      </c>
      <c r="L313" s="9"/>
      <c r="M313" s="16" t="s">
        <v>53</v>
      </c>
      <c r="N313" s="14"/>
      <c r="O313" s="17" t="s">
        <v>54</v>
      </c>
      <c r="P313" s="15" t="s">
        <v>55</v>
      </c>
      <c r="Q313" s="9"/>
      <c r="R313" s="18" t="s">
        <v>53</v>
      </c>
      <c r="S313" s="19"/>
      <c r="T313" s="15" t="str">
        <f aca="false">IF(R313="維持",J313,IF(R313="排除","無關新聞事件",IFERROR(INDEX(事件規則!$B$2:$B$53,MATCH(S313,事件規則!$A$2:$A$53,0)),"")))</f>
        <v>無關新聞事件</v>
      </c>
      <c r="U313" s="20" t="n">
        <f aca="false">IF(R313="維持",K313,IF(R313="排除",0,IFERROR(INDEX(事件規則!$C$2:$C$53,MATCH(S313,事件規則!$A$2:$A$53,0)),"")))</f>
        <v>0</v>
      </c>
      <c r="V313" s="21"/>
      <c r="W313" s="22"/>
      <c r="X313" s="10" t="str">
        <f aca="false">IF(AND(R313="修改",S313=""),"請選新事件代碼",IF(AND(R313&lt;&gt;"修改",S313&lt;&gt;""),"只有「修改」才需填代碼",""))</f>
        <v/>
      </c>
      <c r="Y313" s="21"/>
      <c r="Z313" s="22"/>
      <c r="AA313" s="12" t="s">
        <v>1332</v>
      </c>
      <c r="AB313" s="12"/>
    </row>
    <row r="314" customFormat="false" ht="44" hidden="false" customHeight="false" outlineLevel="0" collapsed="false">
      <c r="A314" s="9" t="n">
        <v>313</v>
      </c>
      <c r="B314" s="9" t="s">
        <v>173</v>
      </c>
      <c r="C314" s="9" t="s">
        <v>1333</v>
      </c>
      <c r="D314" s="10" t="s">
        <v>1334</v>
      </c>
      <c r="E314" s="11" t="s">
        <v>1335</v>
      </c>
      <c r="F314" s="15" t="s">
        <v>1336</v>
      </c>
      <c r="G314" s="12" t="s">
        <v>125</v>
      </c>
      <c r="H314" s="13" t="n">
        <v>-0.958</v>
      </c>
      <c r="I314" s="14" t="s">
        <v>1262</v>
      </c>
      <c r="J314" s="15" t="s">
        <v>1301</v>
      </c>
      <c r="K314" s="9" t="n">
        <v>1</v>
      </c>
      <c r="L314" s="9"/>
      <c r="M314" s="16" t="s">
        <v>53</v>
      </c>
      <c r="N314" s="14"/>
      <c r="O314" s="17" t="s">
        <v>54</v>
      </c>
      <c r="P314" s="15" t="s">
        <v>55</v>
      </c>
      <c r="Q314" s="9"/>
      <c r="R314" s="18" t="s">
        <v>53</v>
      </c>
      <c r="S314" s="19"/>
      <c r="T314" s="15" t="str">
        <f aca="false">IF(R314="維持",J314,IF(R314="排除","無關新聞事件",IFERROR(INDEX(事件規則!$B$2:$B$53,MATCH(S314,事件規則!$A$2:$A$53,0)),"")))</f>
        <v>無關新聞事件</v>
      </c>
      <c r="U314" s="20" t="n">
        <f aca="false">IF(R314="維持",K314,IF(R314="排除",0,IFERROR(INDEX(事件規則!$C$2:$C$53,MATCH(S314,事件規則!$A$2:$A$53,0)),"")))</f>
        <v>0</v>
      </c>
      <c r="V314" s="21"/>
      <c r="W314" s="22"/>
      <c r="X314" s="10" t="str">
        <f aca="false">IF(AND(R314="修改",S314=""),"請選新事件代碼",IF(AND(R314&lt;&gt;"修改",S314&lt;&gt;""),"只有「修改」才需填代碼",""))</f>
        <v/>
      </c>
      <c r="Y314" s="21"/>
      <c r="Z314" s="22"/>
      <c r="AA314" s="12" t="s">
        <v>1337</v>
      </c>
      <c r="AB314" s="12"/>
    </row>
    <row r="315" customFormat="false" ht="44" hidden="false" customHeight="false" outlineLevel="0" collapsed="false">
      <c r="A315" s="9" t="n">
        <v>314</v>
      </c>
      <c r="B315" s="9" t="s">
        <v>197</v>
      </c>
      <c r="C315" s="9" t="s">
        <v>473</v>
      </c>
      <c r="D315" s="10" t="s">
        <v>474</v>
      </c>
      <c r="E315" s="11" t="s">
        <v>1338</v>
      </c>
      <c r="F315" s="15" t="s">
        <v>1339</v>
      </c>
      <c r="G315" s="12" t="s">
        <v>62</v>
      </c>
      <c r="H315" s="13" t="n">
        <v>-0.963</v>
      </c>
      <c r="I315" s="14" t="s">
        <v>1262</v>
      </c>
      <c r="J315" s="15" t="s">
        <v>1301</v>
      </c>
      <c r="K315" s="9" t="n">
        <v>1</v>
      </c>
      <c r="L315" s="9"/>
      <c r="M315" s="16" t="s">
        <v>53</v>
      </c>
      <c r="N315" s="14"/>
      <c r="O315" s="17" t="s">
        <v>54</v>
      </c>
      <c r="P315" s="15" t="s">
        <v>55</v>
      </c>
      <c r="Q315" s="9"/>
      <c r="R315" s="18" t="s">
        <v>53</v>
      </c>
      <c r="S315" s="19"/>
      <c r="T315" s="15" t="str">
        <f aca="false">IF(R315="維持",J315,IF(R315="排除","無關新聞事件",IFERROR(INDEX(事件規則!$B$2:$B$53,MATCH(S315,事件規則!$A$2:$A$53,0)),"")))</f>
        <v>無關新聞事件</v>
      </c>
      <c r="U315" s="20" t="n">
        <f aca="false">IF(R315="維持",K315,IF(R315="排除",0,IFERROR(INDEX(事件規則!$C$2:$C$53,MATCH(S315,事件規則!$A$2:$A$53,0)),"")))</f>
        <v>0</v>
      </c>
      <c r="V315" s="21"/>
      <c r="W315" s="22"/>
      <c r="X315" s="10" t="str">
        <f aca="false">IF(AND(R315="修改",S315=""),"請選新事件代碼",IF(AND(R315&lt;&gt;"修改",S315&lt;&gt;""),"只有「修改」才需填代碼",""))</f>
        <v/>
      </c>
      <c r="Y315" s="21"/>
      <c r="Z315" s="22"/>
      <c r="AA315" s="12" t="s">
        <v>1340</v>
      </c>
      <c r="AB315" s="12"/>
    </row>
    <row r="316" customFormat="false" ht="44" hidden="false" customHeight="false" outlineLevel="0" collapsed="false">
      <c r="A316" s="9" t="n">
        <v>315</v>
      </c>
      <c r="B316" s="9" t="s">
        <v>197</v>
      </c>
      <c r="C316" s="9" t="s">
        <v>473</v>
      </c>
      <c r="D316" s="10" t="s">
        <v>474</v>
      </c>
      <c r="E316" s="11" t="s">
        <v>1341</v>
      </c>
      <c r="F316" s="15" t="s">
        <v>1342</v>
      </c>
      <c r="G316" s="12" t="s">
        <v>1343</v>
      </c>
      <c r="H316" s="13" t="n">
        <v>-0.958</v>
      </c>
      <c r="I316" s="14" t="s">
        <v>1262</v>
      </c>
      <c r="J316" s="15" t="s">
        <v>1301</v>
      </c>
      <c r="K316" s="9" t="n">
        <v>1</v>
      </c>
      <c r="L316" s="9"/>
      <c r="M316" s="16" t="s">
        <v>53</v>
      </c>
      <c r="N316" s="14"/>
      <c r="O316" s="17" t="s">
        <v>54</v>
      </c>
      <c r="P316" s="15" t="s">
        <v>55</v>
      </c>
      <c r="Q316" s="9"/>
      <c r="R316" s="18" t="s">
        <v>53</v>
      </c>
      <c r="S316" s="19"/>
      <c r="T316" s="15" t="str">
        <f aca="false">IF(R316="維持",J316,IF(R316="排除","無關新聞事件",IFERROR(INDEX(事件規則!$B$2:$B$53,MATCH(S316,事件規則!$A$2:$A$53,0)),"")))</f>
        <v>無關新聞事件</v>
      </c>
      <c r="U316" s="20" t="n">
        <f aca="false">IF(R316="維持",K316,IF(R316="排除",0,IFERROR(INDEX(事件規則!$C$2:$C$53,MATCH(S316,事件規則!$A$2:$A$53,0)),"")))</f>
        <v>0</v>
      </c>
      <c r="V316" s="21"/>
      <c r="W316" s="22"/>
      <c r="X316" s="10" t="str">
        <f aca="false">IF(AND(R316="修改",S316=""),"請選新事件代碼",IF(AND(R316&lt;&gt;"修改",S316&lt;&gt;""),"只有「修改」才需填代碼",""))</f>
        <v/>
      </c>
      <c r="Y316" s="21"/>
      <c r="Z316" s="22"/>
      <c r="AA316" s="12" t="s">
        <v>1344</v>
      </c>
      <c r="AB316" s="12"/>
    </row>
    <row r="317" customFormat="false" ht="44" hidden="false" customHeight="false" outlineLevel="0" collapsed="false">
      <c r="A317" s="9" t="n">
        <v>316</v>
      </c>
      <c r="B317" s="9" t="s">
        <v>197</v>
      </c>
      <c r="C317" s="9" t="s">
        <v>473</v>
      </c>
      <c r="D317" s="10" t="s">
        <v>474</v>
      </c>
      <c r="E317" s="11" t="s">
        <v>1345</v>
      </c>
      <c r="F317" s="15" t="s">
        <v>1346</v>
      </c>
      <c r="G317" s="12" t="s">
        <v>125</v>
      </c>
      <c r="H317" s="13" t="n">
        <v>-0.894</v>
      </c>
      <c r="I317" s="14" t="s">
        <v>1262</v>
      </c>
      <c r="J317" s="15" t="s">
        <v>1301</v>
      </c>
      <c r="K317" s="9" t="n">
        <v>1</v>
      </c>
      <c r="L317" s="9"/>
      <c r="M317" s="16" t="s">
        <v>53</v>
      </c>
      <c r="N317" s="14"/>
      <c r="O317" s="17" t="s">
        <v>54</v>
      </c>
      <c r="P317" s="15" t="s">
        <v>55</v>
      </c>
      <c r="Q317" s="9"/>
      <c r="R317" s="18" t="s">
        <v>53</v>
      </c>
      <c r="S317" s="19"/>
      <c r="T317" s="15" t="str">
        <f aca="false">IF(R317="維持",J317,IF(R317="排除","無關新聞事件",IFERROR(INDEX(事件規則!$B$2:$B$53,MATCH(S317,事件規則!$A$2:$A$53,0)),"")))</f>
        <v>無關新聞事件</v>
      </c>
      <c r="U317" s="20" t="n">
        <f aca="false">IF(R317="維持",K317,IF(R317="排除",0,IFERROR(INDEX(事件規則!$C$2:$C$53,MATCH(S317,事件規則!$A$2:$A$53,0)),"")))</f>
        <v>0</v>
      </c>
      <c r="V317" s="21"/>
      <c r="W317" s="22"/>
      <c r="X317" s="10" t="str">
        <f aca="false">IF(AND(R317="修改",S317=""),"請選新事件代碼",IF(AND(R317&lt;&gt;"修改",S317&lt;&gt;""),"只有「修改」才需填代碼",""))</f>
        <v/>
      </c>
      <c r="Y317" s="21"/>
      <c r="Z317" s="22"/>
      <c r="AA317" s="12" t="s">
        <v>1347</v>
      </c>
      <c r="AB317" s="12"/>
    </row>
    <row r="318" customFormat="false" ht="44" hidden="false" customHeight="false" outlineLevel="0" collapsed="false">
      <c r="A318" s="9" t="n">
        <v>317</v>
      </c>
      <c r="B318" s="9" t="s">
        <v>197</v>
      </c>
      <c r="C318" s="9" t="s">
        <v>473</v>
      </c>
      <c r="D318" s="10" t="s">
        <v>474</v>
      </c>
      <c r="E318" s="11" t="s">
        <v>1348</v>
      </c>
      <c r="F318" s="15" t="s">
        <v>1349</v>
      </c>
      <c r="G318" s="12" t="s">
        <v>62</v>
      </c>
      <c r="H318" s="13" t="n">
        <v>-0.964</v>
      </c>
      <c r="I318" s="14" t="s">
        <v>1262</v>
      </c>
      <c r="J318" s="15" t="s">
        <v>1301</v>
      </c>
      <c r="K318" s="9" t="n">
        <v>1</v>
      </c>
      <c r="L318" s="9"/>
      <c r="M318" s="16" t="s">
        <v>53</v>
      </c>
      <c r="N318" s="14"/>
      <c r="O318" s="17" t="s">
        <v>54</v>
      </c>
      <c r="P318" s="15" t="s">
        <v>55</v>
      </c>
      <c r="Q318" s="9"/>
      <c r="R318" s="18" t="s">
        <v>53</v>
      </c>
      <c r="S318" s="19"/>
      <c r="T318" s="15" t="str">
        <f aca="false">IF(R318="維持",J318,IF(R318="排除","無關新聞事件",IFERROR(INDEX(事件規則!$B$2:$B$53,MATCH(S318,事件規則!$A$2:$A$53,0)),"")))</f>
        <v>無關新聞事件</v>
      </c>
      <c r="U318" s="20" t="n">
        <f aca="false">IF(R318="維持",K318,IF(R318="排除",0,IFERROR(INDEX(事件規則!$C$2:$C$53,MATCH(S318,事件規則!$A$2:$A$53,0)),"")))</f>
        <v>0</v>
      </c>
      <c r="V318" s="21"/>
      <c r="W318" s="22"/>
      <c r="X318" s="10" t="str">
        <f aca="false">IF(AND(R318="修改",S318=""),"請選新事件代碼",IF(AND(R318&lt;&gt;"修改",S318&lt;&gt;""),"只有「修改」才需填代碼",""))</f>
        <v/>
      </c>
      <c r="Y318" s="21"/>
      <c r="Z318" s="22"/>
      <c r="AA318" s="12" t="s">
        <v>1350</v>
      </c>
      <c r="AB318" s="12"/>
    </row>
    <row r="319" customFormat="false" ht="44" hidden="false" customHeight="false" outlineLevel="0" collapsed="false">
      <c r="A319" s="9" t="n">
        <v>318</v>
      </c>
      <c r="B319" s="9" t="s">
        <v>1037</v>
      </c>
      <c r="C319" s="9" t="s">
        <v>1351</v>
      </c>
      <c r="D319" s="10" t="s">
        <v>1352</v>
      </c>
      <c r="E319" s="11" t="s">
        <v>1353</v>
      </c>
      <c r="F319" s="15"/>
      <c r="G319" s="12" t="s">
        <v>1354</v>
      </c>
      <c r="H319" s="13" t="n">
        <v>-0.964</v>
      </c>
      <c r="I319" s="14" t="s">
        <v>1262</v>
      </c>
      <c r="J319" s="15" t="s">
        <v>1301</v>
      </c>
      <c r="K319" s="9" t="n">
        <v>1</v>
      </c>
      <c r="L319" s="9"/>
      <c r="M319" s="16" t="s">
        <v>53</v>
      </c>
      <c r="N319" s="14"/>
      <c r="O319" s="17" t="s">
        <v>54</v>
      </c>
      <c r="P319" s="15" t="s">
        <v>55</v>
      </c>
      <c r="Q319" s="9"/>
      <c r="R319" s="18" t="s">
        <v>53</v>
      </c>
      <c r="S319" s="19"/>
      <c r="T319" s="15" t="str">
        <f aca="false">IF(R319="維持",J319,IF(R319="排除","無關新聞事件",IFERROR(INDEX(事件規則!$B$2:$B$53,MATCH(S319,事件規則!$A$2:$A$53,0)),"")))</f>
        <v>無關新聞事件</v>
      </c>
      <c r="U319" s="20" t="n">
        <f aca="false">IF(R319="維持",K319,IF(R319="排除",0,IFERROR(INDEX(事件規則!$C$2:$C$53,MATCH(S319,事件規則!$A$2:$A$53,0)),"")))</f>
        <v>0</v>
      </c>
      <c r="V319" s="21"/>
      <c r="W319" s="22"/>
      <c r="X319" s="10" t="str">
        <f aca="false">IF(AND(R319="修改",S319=""),"請選新事件代碼",IF(AND(R319&lt;&gt;"修改",S319&lt;&gt;""),"只有「修改」才需填代碼",""))</f>
        <v/>
      </c>
      <c r="Y319" s="21"/>
      <c r="Z319" s="22"/>
      <c r="AA319" s="12" t="s">
        <v>1355</v>
      </c>
      <c r="AB319" s="12"/>
    </row>
    <row r="320" customFormat="false" ht="44" hidden="false" customHeight="false" outlineLevel="0" collapsed="false">
      <c r="A320" s="9" t="n">
        <v>319</v>
      </c>
      <c r="B320" s="9" t="s">
        <v>224</v>
      </c>
      <c r="C320" s="9" t="s">
        <v>247</v>
      </c>
      <c r="D320" s="10" t="s">
        <v>248</v>
      </c>
      <c r="E320" s="11" t="s">
        <v>1356</v>
      </c>
      <c r="F320" s="15"/>
      <c r="G320" s="12" t="s">
        <v>1357</v>
      </c>
      <c r="H320" s="13" t="n">
        <v>-0.961</v>
      </c>
      <c r="I320" s="14" t="s">
        <v>1262</v>
      </c>
      <c r="J320" s="15" t="s">
        <v>1301</v>
      </c>
      <c r="K320" s="9" t="n">
        <v>1</v>
      </c>
      <c r="L320" s="9"/>
      <c r="M320" s="16" t="s">
        <v>53</v>
      </c>
      <c r="N320" s="14"/>
      <c r="O320" s="17" t="s">
        <v>54</v>
      </c>
      <c r="P320" s="15" t="s">
        <v>55</v>
      </c>
      <c r="Q320" s="9"/>
      <c r="R320" s="18" t="s">
        <v>53</v>
      </c>
      <c r="S320" s="19"/>
      <c r="T320" s="15" t="str">
        <f aca="false">IF(R320="維持",J320,IF(R320="排除","無關新聞事件",IFERROR(INDEX(事件規則!$B$2:$B$53,MATCH(S320,事件規則!$A$2:$A$53,0)),"")))</f>
        <v>無關新聞事件</v>
      </c>
      <c r="U320" s="20" t="n">
        <f aca="false">IF(R320="維持",K320,IF(R320="排除",0,IFERROR(INDEX(事件規則!$C$2:$C$53,MATCH(S320,事件規則!$A$2:$A$53,0)),"")))</f>
        <v>0</v>
      </c>
      <c r="V320" s="21"/>
      <c r="W320" s="22"/>
      <c r="X320" s="10" t="str">
        <f aca="false">IF(AND(R320="修改",S320=""),"請選新事件代碼",IF(AND(R320&lt;&gt;"修改",S320&lt;&gt;""),"只有「修改」才需填代碼",""))</f>
        <v/>
      </c>
      <c r="Y320" s="21"/>
      <c r="Z320" s="22"/>
      <c r="AA320" s="12" t="s">
        <v>1358</v>
      </c>
      <c r="AB320" s="12"/>
    </row>
    <row r="321" customFormat="false" ht="44" hidden="false" customHeight="false" outlineLevel="0" collapsed="false">
      <c r="A321" s="9" t="n">
        <v>320</v>
      </c>
      <c r="B321" s="9" t="s">
        <v>224</v>
      </c>
      <c r="C321" s="9" t="s">
        <v>1359</v>
      </c>
      <c r="D321" s="10" t="s">
        <v>1360</v>
      </c>
      <c r="E321" s="11" t="s">
        <v>1361</v>
      </c>
      <c r="F321" s="15"/>
      <c r="G321" s="12" t="s">
        <v>1362</v>
      </c>
      <c r="H321" s="13" t="n">
        <v>-0.963</v>
      </c>
      <c r="I321" s="14" t="s">
        <v>1262</v>
      </c>
      <c r="J321" s="15" t="s">
        <v>1301</v>
      </c>
      <c r="K321" s="9" t="n">
        <v>1</v>
      </c>
      <c r="L321" s="9"/>
      <c r="M321" s="16" t="s">
        <v>53</v>
      </c>
      <c r="N321" s="14"/>
      <c r="O321" s="17" t="s">
        <v>54</v>
      </c>
      <c r="P321" s="15" t="s">
        <v>55</v>
      </c>
      <c r="Q321" s="9"/>
      <c r="R321" s="18" t="s">
        <v>53</v>
      </c>
      <c r="S321" s="19"/>
      <c r="T321" s="15" t="str">
        <f aca="false">IF(R321="維持",J321,IF(R321="排除","無關新聞事件",IFERROR(INDEX(事件規則!$B$2:$B$53,MATCH(S321,事件規則!$A$2:$A$53,0)),"")))</f>
        <v>無關新聞事件</v>
      </c>
      <c r="U321" s="20" t="n">
        <f aca="false">IF(R321="維持",K321,IF(R321="排除",0,IFERROR(INDEX(事件規則!$C$2:$C$53,MATCH(S321,事件規則!$A$2:$A$53,0)),"")))</f>
        <v>0</v>
      </c>
      <c r="V321" s="21"/>
      <c r="W321" s="22"/>
      <c r="X321" s="10" t="str">
        <f aca="false">IF(AND(R321="修改",S321=""),"請選新事件代碼",IF(AND(R321&lt;&gt;"修改",S321&lt;&gt;""),"只有「修改」才需填代碼",""))</f>
        <v/>
      </c>
      <c r="Y321" s="21"/>
      <c r="Z321" s="22"/>
      <c r="AA321" s="12" t="s">
        <v>1363</v>
      </c>
      <c r="AB321" s="12"/>
    </row>
    <row r="322" customFormat="false" ht="44" hidden="false" customHeight="false" outlineLevel="0" collapsed="false">
      <c r="A322" s="9" t="n">
        <v>321</v>
      </c>
      <c r="B322" s="9" t="s">
        <v>246</v>
      </c>
      <c r="C322" s="9" t="s">
        <v>1364</v>
      </c>
      <c r="D322" s="10" t="s">
        <v>1365</v>
      </c>
      <c r="E322" s="11" t="s">
        <v>1366</v>
      </c>
      <c r="F322" s="15"/>
      <c r="G322" s="12" t="s">
        <v>1357</v>
      </c>
      <c r="H322" s="13" t="n">
        <v>-0.962</v>
      </c>
      <c r="I322" s="14" t="s">
        <v>1262</v>
      </c>
      <c r="J322" s="15" t="s">
        <v>1301</v>
      </c>
      <c r="K322" s="9" t="n">
        <v>1</v>
      </c>
      <c r="L322" s="9"/>
      <c r="M322" s="16" t="s">
        <v>53</v>
      </c>
      <c r="N322" s="14"/>
      <c r="O322" s="17" t="s">
        <v>54</v>
      </c>
      <c r="P322" s="15" t="s">
        <v>55</v>
      </c>
      <c r="Q322" s="9"/>
      <c r="R322" s="18" t="s">
        <v>53</v>
      </c>
      <c r="S322" s="19"/>
      <c r="T322" s="15" t="str">
        <f aca="false">IF(R322="維持",J322,IF(R322="排除","無關新聞事件",IFERROR(INDEX(事件規則!$B$2:$B$53,MATCH(S322,事件規則!$A$2:$A$53,0)),"")))</f>
        <v>無關新聞事件</v>
      </c>
      <c r="U322" s="20" t="n">
        <f aca="false">IF(R322="維持",K322,IF(R322="排除",0,IFERROR(INDEX(事件規則!$C$2:$C$53,MATCH(S322,事件規則!$A$2:$A$53,0)),"")))</f>
        <v>0</v>
      </c>
      <c r="V322" s="21"/>
      <c r="W322" s="22"/>
      <c r="X322" s="10" t="str">
        <f aca="false">IF(AND(R322="修改",S322=""),"請選新事件代碼",IF(AND(R322&lt;&gt;"修改",S322&lt;&gt;""),"只有「修改」才需填代碼",""))</f>
        <v/>
      </c>
      <c r="Y322" s="21"/>
      <c r="Z322" s="22"/>
      <c r="AA322" s="12" t="s">
        <v>1367</v>
      </c>
      <c r="AB322" s="12"/>
    </row>
    <row r="323" customFormat="false" ht="15" hidden="false" customHeight="false" outlineLevel="0" collapsed="false">
      <c r="A323" s="9" t="n">
        <v>322</v>
      </c>
      <c r="B323" s="9" t="s">
        <v>273</v>
      </c>
      <c r="C323" s="9" t="s">
        <v>1368</v>
      </c>
      <c r="D323" s="10" t="s">
        <v>1369</v>
      </c>
      <c r="E323" s="11" t="s">
        <v>1370</v>
      </c>
      <c r="F323" s="15"/>
      <c r="G323" s="12" t="s">
        <v>62</v>
      </c>
      <c r="H323" s="13" t="n">
        <v>-0.962</v>
      </c>
      <c r="I323" s="14" t="s">
        <v>1262</v>
      </c>
      <c r="J323" s="15" t="s">
        <v>1301</v>
      </c>
      <c r="K323" s="9" t="n">
        <v>1</v>
      </c>
      <c r="L323" s="9"/>
      <c r="M323" s="16" t="s">
        <v>63</v>
      </c>
      <c r="N323" s="14"/>
      <c r="O323" s="17" t="s">
        <v>54</v>
      </c>
      <c r="P323" s="15" t="s">
        <v>1302</v>
      </c>
      <c r="Q323" s="9"/>
      <c r="R323" s="18" t="s">
        <v>63</v>
      </c>
      <c r="S323" s="19"/>
      <c r="T323" s="15" t="str">
        <f aca="false">IF(R323="維持",J323,IF(R323="排除","無關新聞事件",IFERROR(INDEX(事件規則!$B$2:$B$53,MATCH(S323,事件規則!$A$2:$A$53,0)),"")))</f>
        <v>股價下跌</v>
      </c>
      <c r="U323" s="20" t="n">
        <f aca="false">IF(R323="維持",K323,IF(R323="排除",0,IFERROR(INDEX(事件規則!$C$2:$C$53,MATCH(S323,事件規則!$A$2:$A$53,0)),"")))</f>
        <v>1</v>
      </c>
      <c r="V323" s="21"/>
      <c r="W323" s="22"/>
      <c r="X323" s="10" t="str">
        <f aca="false">IF(AND(R323="修改",S323=""),"請選新事件代碼",IF(AND(R323&lt;&gt;"修改",S323&lt;&gt;""),"只有「修改」才需填代碼",""))</f>
        <v/>
      </c>
      <c r="Y323" s="21"/>
      <c r="Z323" s="22"/>
      <c r="AA323" s="12" t="s">
        <v>1371</v>
      </c>
      <c r="AB323" s="12"/>
    </row>
    <row r="324" customFormat="false" ht="15" hidden="false" customHeight="false" outlineLevel="0" collapsed="false">
      <c r="A324" s="9" t="n">
        <v>323</v>
      </c>
      <c r="B324" s="9" t="s">
        <v>273</v>
      </c>
      <c r="C324" s="9" t="s">
        <v>1368</v>
      </c>
      <c r="D324" s="10" t="s">
        <v>1369</v>
      </c>
      <c r="E324" s="11" t="s">
        <v>1372</v>
      </c>
      <c r="F324" s="15"/>
      <c r="G324" s="12" t="s">
        <v>194</v>
      </c>
      <c r="H324" s="13"/>
      <c r="I324" s="14" t="s">
        <v>1262</v>
      </c>
      <c r="J324" s="15" t="s">
        <v>1301</v>
      </c>
      <c r="K324" s="9" t="n">
        <v>1</v>
      </c>
      <c r="L324" s="9"/>
      <c r="M324" s="16" t="s">
        <v>63</v>
      </c>
      <c r="N324" s="14"/>
      <c r="O324" s="17" t="s">
        <v>54</v>
      </c>
      <c r="P324" s="15" t="s">
        <v>1302</v>
      </c>
      <c r="Q324" s="9"/>
      <c r="R324" s="18" t="s">
        <v>63</v>
      </c>
      <c r="S324" s="19"/>
      <c r="T324" s="15" t="str">
        <f aca="false">IF(R324="維持",J324,IF(R324="排除","無關新聞事件",IFERROR(INDEX(事件規則!$B$2:$B$53,MATCH(S324,事件規則!$A$2:$A$53,0)),"")))</f>
        <v>股價下跌</v>
      </c>
      <c r="U324" s="20" t="n">
        <f aca="false">IF(R324="維持",K324,IF(R324="排除",0,IFERROR(INDEX(事件規則!$C$2:$C$53,MATCH(S324,事件規則!$A$2:$A$53,0)),"")))</f>
        <v>1</v>
      </c>
      <c r="V324" s="21"/>
      <c r="W324" s="22"/>
      <c r="X324" s="10" t="str">
        <f aca="false">IF(AND(R324="修改",S324=""),"請選新事件代碼",IF(AND(R324&lt;&gt;"修改",S324&lt;&gt;""),"只有「修改」才需填代碼",""))</f>
        <v/>
      </c>
      <c r="Y324" s="21"/>
      <c r="Z324" s="22"/>
      <c r="AA324" s="12" t="s">
        <v>1373</v>
      </c>
      <c r="AB324" s="12"/>
    </row>
    <row r="325" customFormat="false" ht="44" hidden="false" customHeight="false" outlineLevel="0" collapsed="false">
      <c r="A325" s="9" t="n">
        <v>324</v>
      </c>
      <c r="B325" s="9" t="s">
        <v>297</v>
      </c>
      <c r="C325" s="9" t="s">
        <v>429</v>
      </c>
      <c r="D325" s="10" t="s">
        <v>430</v>
      </c>
      <c r="E325" s="11" t="s">
        <v>1374</v>
      </c>
      <c r="F325" s="15"/>
      <c r="G325" s="12" t="s">
        <v>62</v>
      </c>
      <c r="H325" s="13" t="n">
        <v>-0.955</v>
      </c>
      <c r="I325" s="14" t="s">
        <v>1262</v>
      </c>
      <c r="J325" s="15" t="s">
        <v>1301</v>
      </c>
      <c r="K325" s="9" t="n">
        <v>1</v>
      </c>
      <c r="L325" s="9"/>
      <c r="M325" s="16" t="s">
        <v>53</v>
      </c>
      <c r="N325" s="14"/>
      <c r="O325" s="17" t="s">
        <v>54</v>
      </c>
      <c r="P325" s="15" t="s">
        <v>55</v>
      </c>
      <c r="Q325" s="9"/>
      <c r="R325" s="18" t="s">
        <v>53</v>
      </c>
      <c r="S325" s="19"/>
      <c r="T325" s="15" t="str">
        <f aca="false">IF(R325="維持",J325,IF(R325="排除","無關新聞事件",IFERROR(INDEX(事件規則!$B$2:$B$53,MATCH(S325,事件規則!$A$2:$A$53,0)),"")))</f>
        <v>無關新聞事件</v>
      </c>
      <c r="U325" s="20" t="n">
        <f aca="false">IF(R325="維持",K325,IF(R325="排除",0,IFERROR(INDEX(事件規則!$C$2:$C$53,MATCH(S325,事件規則!$A$2:$A$53,0)),"")))</f>
        <v>0</v>
      </c>
      <c r="V325" s="21"/>
      <c r="W325" s="22"/>
      <c r="X325" s="10" t="str">
        <f aca="false">IF(AND(R325="修改",S325=""),"請選新事件代碼",IF(AND(R325&lt;&gt;"修改",S325&lt;&gt;""),"只有「修改」才需填代碼",""))</f>
        <v/>
      </c>
      <c r="Y325" s="21"/>
      <c r="Z325" s="22"/>
      <c r="AA325" s="12" t="s">
        <v>1375</v>
      </c>
      <c r="AB325" s="12"/>
    </row>
    <row r="326" customFormat="false" ht="15" hidden="false" customHeight="false" outlineLevel="0" collapsed="false">
      <c r="A326" s="9" t="n">
        <v>325</v>
      </c>
      <c r="B326" s="9" t="s">
        <v>307</v>
      </c>
      <c r="C326" s="9" t="s">
        <v>1376</v>
      </c>
      <c r="D326" s="10" t="s">
        <v>1377</v>
      </c>
      <c r="E326" s="11" t="s">
        <v>1378</v>
      </c>
      <c r="F326" s="15"/>
      <c r="G326" s="12" t="s">
        <v>200</v>
      </c>
      <c r="H326" s="13" t="n">
        <v>-0.96</v>
      </c>
      <c r="I326" s="14" t="s">
        <v>1262</v>
      </c>
      <c r="J326" s="15" t="s">
        <v>1301</v>
      </c>
      <c r="K326" s="9" t="n">
        <v>1</v>
      </c>
      <c r="L326" s="9"/>
      <c r="M326" s="16" t="s">
        <v>63</v>
      </c>
      <c r="N326" s="14"/>
      <c r="O326" s="17" t="s">
        <v>54</v>
      </c>
      <c r="P326" s="15" t="s">
        <v>1302</v>
      </c>
      <c r="Q326" s="9"/>
      <c r="R326" s="18" t="s">
        <v>63</v>
      </c>
      <c r="S326" s="19"/>
      <c r="T326" s="15" t="str">
        <f aca="false">IF(R326="維持",J326,IF(R326="排除","無關新聞事件",IFERROR(INDEX(事件規則!$B$2:$B$53,MATCH(S326,事件規則!$A$2:$A$53,0)),"")))</f>
        <v>股價下跌</v>
      </c>
      <c r="U326" s="20" t="n">
        <f aca="false">IF(R326="維持",K326,IF(R326="排除",0,IFERROR(INDEX(事件規則!$C$2:$C$53,MATCH(S326,事件規則!$A$2:$A$53,0)),"")))</f>
        <v>1</v>
      </c>
      <c r="V326" s="21"/>
      <c r="W326" s="22"/>
      <c r="X326" s="10" t="str">
        <f aca="false">IF(AND(R326="修改",S326=""),"請選新事件代碼",IF(AND(R326&lt;&gt;"修改",S326&lt;&gt;""),"只有「修改」才需填代碼",""))</f>
        <v/>
      </c>
      <c r="Y326" s="21"/>
      <c r="Z326" s="22"/>
      <c r="AA326" s="12" t="s">
        <v>1379</v>
      </c>
      <c r="AB326" s="12"/>
    </row>
    <row r="327" customFormat="false" ht="44" hidden="false" customHeight="false" outlineLevel="0" collapsed="false">
      <c r="A327" s="9" t="n">
        <v>326</v>
      </c>
      <c r="B327" s="9" t="s">
        <v>307</v>
      </c>
      <c r="C327" s="9" t="s">
        <v>1380</v>
      </c>
      <c r="D327" s="10" t="s">
        <v>1381</v>
      </c>
      <c r="E327" s="11" t="s">
        <v>1382</v>
      </c>
      <c r="F327" s="15"/>
      <c r="G327" s="12" t="s">
        <v>88</v>
      </c>
      <c r="H327" s="13" t="n">
        <v>-0.959</v>
      </c>
      <c r="I327" s="14" t="s">
        <v>1262</v>
      </c>
      <c r="J327" s="15" t="s">
        <v>1301</v>
      </c>
      <c r="K327" s="9" t="n">
        <v>1</v>
      </c>
      <c r="L327" s="9"/>
      <c r="M327" s="16" t="s">
        <v>53</v>
      </c>
      <c r="N327" s="14"/>
      <c r="O327" s="17" t="s">
        <v>54</v>
      </c>
      <c r="P327" s="15" t="s">
        <v>55</v>
      </c>
      <c r="Q327" s="9"/>
      <c r="R327" s="18" t="s">
        <v>53</v>
      </c>
      <c r="S327" s="19"/>
      <c r="T327" s="15" t="str">
        <f aca="false">IF(R327="維持",J327,IF(R327="排除","無關新聞事件",IFERROR(INDEX(事件規則!$B$2:$B$53,MATCH(S327,事件規則!$A$2:$A$53,0)),"")))</f>
        <v>無關新聞事件</v>
      </c>
      <c r="U327" s="20" t="n">
        <f aca="false">IF(R327="維持",K327,IF(R327="排除",0,IFERROR(INDEX(事件規則!$C$2:$C$53,MATCH(S327,事件規則!$A$2:$A$53,0)),"")))</f>
        <v>0</v>
      </c>
      <c r="V327" s="21"/>
      <c r="W327" s="22"/>
      <c r="X327" s="10" t="str">
        <f aca="false">IF(AND(R327="修改",S327=""),"請選新事件代碼",IF(AND(R327&lt;&gt;"修改",S327&lt;&gt;""),"只有「修改」才需填代碼",""))</f>
        <v/>
      </c>
      <c r="Y327" s="21"/>
      <c r="Z327" s="22"/>
      <c r="AA327" s="12" t="s">
        <v>1383</v>
      </c>
      <c r="AB327" s="12"/>
    </row>
    <row r="328" customFormat="false" ht="44" hidden="false" customHeight="false" outlineLevel="0" collapsed="false">
      <c r="A328" s="9" t="n">
        <v>327</v>
      </c>
      <c r="B328" s="9" t="s">
        <v>321</v>
      </c>
      <c r="C328" s="9" t="s">
        <v>464</v>
      </c>
      <c r="D328" s="10" t="s">
        <v>465</v>
      </c>
      <c r="E328" s="11" t="s">
        <v>1384</v>
      </c>
      <c r="F328" s="15" t="s">
        <v>1385</v>
      </c>
      <c r="G328" s="12" t="s">
        <v>125</v>
      </c>
      <c r="H328" s="13" t="n">
        <v>-0.907</v>
      </c>
      <c r="I328" s="14" t="s">
        <v>1262</v>
      </c>
      <c r="J328" s="15" t="s">
        <v>1301</v>
      </c>
      <c r="K328" s="9" t="n">
        <v>1</v>
      </c>
      <c r="L328" s="9"/>
      <c r="M328" s="16" t="s">
        <v>53</v>
      </c>
      <c r="N328" s="14"/>
      <c r="O328" s="17" t="s">
        <v>54</v>
      </c>
      <c r="P328" s="15" t="s">
        <v>55</v>
      </c>
      <c r="Q328" s="9"/>
      <c r="R328" s="18" t="s">
        <v>53</v>
      </c>
      <c r="S328" s="19"/>
      <c r="T328" s="15" t="str">
        <f aca="false">IF(R328="維持",J328,IF(R328="排除","無關新聞事件",IFERROR(INDEX(事件規則!$B$2:$B$53,MATCH(S328,事件規則!$A$2:$A$53,0)),"")))</f>
        <v>無關新聞事件</v>
      </c>
      <c r="U328" s="20" t="n">
        <f aca="false">IF(R328="維持",K328,IF(R328="排除",0,IFERROR(INDEX(事件規則!$C$2:$C$53,MATCH(S328,事件規則!$A$2:$A$53,0)),"")))</f>
        <v>0</v>
      </c>
      <c r="V328" s="21"/>
      <c r="W328" s="22"/>
      <c r="X328" s="10" t="str">
        <f aca="false">IF(AND(R328="修改",S328=""),"請選新事件代碼",IF(AND(R328&lt;&gt;"修改",S328&lt;&gt;""),"只有「修改」才需填代碼",""))</f>
        <v/>
      </c>
      <c r="Y328" s="21"/>
      <c r="Z328" s="22"/>
      <c r="AA328" s="12" t="s">
        <v>1386</v>
      </c>
      <c r="AB328" s="12"/>
    </row>
    <row r="329" customFormat="false" ht="23.85" hidden="false" customHeight="false" outlineLevel="0" collapsed="false">
      <c r="A329" s="9" t="n">
        <v>328</v>
      </c>
      <c r="B329" s="9" t="s">
        <v>321</v>
      </c>
      <c r="C329" s="9" t="s">
        <v>81</v>
      </c>
      <c r="D329" s="10" t="s">
        <v>82</v>
      </c>
      <c r="E329" s="11" t="s">
        <v>1387</v>
      </c>
      <c r="F329" s="15"/>
      <c r="G329" s="12" t="s">
        <v>1343</v>
      </c>
      <c r="H329" s="13" t="n">
        <v>-0.932</v>
      </c>
      <c r="I329" s="14" t="s">
        <v>1262</v>
      </c>
      <c r="J329" s="15" t="s">
        <v>1301</v>
      </c>
      <c r="K329" s="9" t="n">
        <v>1</v>
      </c>
      <c r="L329" s="9"/>
      <c r="M329" s="16" t="s">
        <v>63</v>
      </c>
      <c r="N329" s="14"/>
      <c r="O329" s="17" t="s">
        <v>54</v>
      </c>
      <c r="P329" s="15" t="s">
        <v>1302</v>
      </c>
      <c r="Q329" s="9"/>
      <c r="R329" s="18" t="s">
        <v>63</v>
      </c>
      <c r="S329" s="19"/>
      <c r="T329" s="15" t="str">
        <f aca="false">IF(R329="維持",J329,IF(R329="排除","無關新聞事件",IFERROR(INDEX(事件規則!$B$2:$B$53,MATCH(S329,事件規則!$A$2:$A$53,0)),"")))</f>
        <v>股價下跌</v>
      </c>
      <c r="U329" s="20" t="n">
        <f aca="false">IF(R329="維持",K329,IF(R329="排除",0,IFERROR(INDEX(事件規則!$C$2:$C$53,MATCH(S329,事件規則!$A$2:$A$53,0)),"")))</f>
        <v>1</v>
      </c>
      <c r="V329" s="21"/>
      <c r="W329" s="22"/>
      <c r="X329" s="10" t="str">
        <f aca="false">IF(AND(R329="修改",S329=""),"請選新事件代碼",IF(AND(R329&lt;&gt;"修改",S329&lt;&gt;""),"只有「修改」才需填代碼",""))</f>
        <v/>
      </c>
      <c r="Y329" s="21"/>
      <c r="Z329" s="22"/>
      <c r="AA329" s="12" t="s">
        <v>1388</v>
      </c>
      <c r="AB329" s="12"/>
    </row>
    <row r="330" customFormat="false" ht="15" hidden="false" customHeight="false" outlineLevel="0" collapsed="false">
      <c r="A330" s="9" t="n">
        <v>329</v>
      </c>
      <c r="B330" s="9" t="s">
        <v>321</v>
      </c>
      <c r="C330" s="9" t="s">
        <v>322</v>
      </c>
      <c r="D330" s="10" t="s">
        <v>323</v>
      </c>
      <c r="E330" s="11" t="s">
        <v>1389</v>
      </c>
      <c r="F330" s="15"/>
      <c r="G330" s="12" t="s">
        <v>1390</v>
      </c>
      <c r="H330" s="13" t="n">
        <v>-0.693</v>
      </c>
      <c r="I330" s="14" t="s">
        <v>1262</v>
      </c>
      <c r="J330" s="15" t="s">
        <v>1301</v>
      </c>
      <c r="K330" s="9" t="n">
        <v>1</v>
      </c>
      <c r="L330" s="9"/>
      <c r="M330" s="16" t="s">
        <v>63</v>
      </c>
      <c r="N330" s="14"/>
      <c r="O330" s="17" t="s">
        <v>54</v>
      </c>
      <c r="P330" s="15" t="s">
        <v>1302</v>
      </c>
      <c r="Q330" s="9"/>
      <c r="R330" s="18" t="s">
        <v>63</v>
      </c>
      <c r="S330" s="19"/>
      <c r="T330" s="15" t="str">
        <f aca="false">IF(R330="維持",J330,IF(R330="排除","無關新聞事件",IFERROR(INDEX(事件規則!$B$2:$B$53,MATCH(S330,事件規則!$A$2:$A$53,0)),"")))</f>
        <v>股價下跌</v>
      </c>
      <c r="U330" s="20" t="n">
        <f aca="false">IF(R330="維持",K330,IF(R330="排除",0,IFERROR(INDEX(事件規則!$C$2:$C$53,MATCH(S330,事件規則!$A$2:$A$53,0)),"")))</f>
        <v>1</v>
      </c>
      <c r="V330" s="21"/>
      <c r="W330" s="22"/>
      <c r="X330" s="10" t="str">
        <f aca="false">IF(AND(R330="修改",S330=""),"請選新事件代碼",IF(AND(R330&lt;&gt;"修改",S330&lt;&gt;""),"只有「修改」才需填代碼",""))</f>
        <v/>
      </c>
      <c r="Y330" s="21"/>
      <c r="Z330" s="22"/>
      <c r="AA330" s="12" t="s">
        <v>1391</v>
      </c>
      <c r="AB330" s="12"/>
    </row>
    <row r="331" customFormat="false" ht="44" hidden="false" customHeight="false" outlineLevel="0" collapsed="false">
      <c r="A331" s="9" t="n">
        <v>330</v>
      </c>
      <c r="B331" s="9" t="s">
        <v>346</v>
      </c>
      <c r="C331" s="9" t="s">
        <v>1392</v>
      </c>
      <c r="D331" s="10" t="s">
        <v>1393</v>
      </c>
      <c r="E331" s="11" t="s">
        <v>1394</v>
      </c>
      <c r="F331" s="10" t="s">
        <v>1395</v>
      </c>
      <c r="G331" s="12" t="s">
        <v>88</v>
      </c>
      <c r="H331" s="13" t="n">
        <v>-0.958</v>
      </c>
      <c r="I331" s="14" t="s">
        <v>1262</v>
      </c>
      <c r="J331" s="15" t="s">
        <v>1301</v>
      </c>
      <c r="K331" s="9" t="n">
        <v>1</v>
      </c>
      <c r="L331" s="9"/>
      <c r="M331" s="16" t="s">
        <v>53</v>
      </c>
      <c r="N331" s="14"/>
      <c r="O331" s="17" t="s">
        <v>54</v>
      </c>
      <c r="P331" s="15" t="s">
        <v>55</v>
      </c>
      <c r="Q331" s="9"/>
      <c r="R331" s="18" t="s">
        <v>53</v>
      </c>
      <c r="S331" s="19"/>
      <c r="T331" s="15" t="str">
        <f aca="false">IF(R331="維持",J331,IF(R331="排除","無關新聞事件",IFERROR(INDEX(事件規則!$B$2:$B$53,MATCH(S331,事件規則!$A$2:$A$53,0)),"")))</f>
        <v>無關新聞事件</v>
      </c>
      <c r="U331" s="20" t="n">
        <f aca="false">IF(R331="維持",K331,IF(R331="排除",0,IFERROR(INDEX(事件規則!$C$2:$C$53,MATCH(S331,事件規則!$A$2:$A$53,0)),"")))</f>
        <v>0</v>
      </c>
      <c r="V331" s="21"/>
      <c r="W331" s="22"/>
      <c r="X331" s="10" t="str">
        <f aca="false">IF(AND(R331="修改",S331=""),"請選新事件代碼",IF(AND(R331&lt;&gt;"修改",S331&lt;&gt;""),"只有「修改」才需填代碼",""))</f>
        <v/>
      </c>
      <c r="Y331" s="21"/>
      <c r="Z331" s="22"/>
      <c r="AA331" s="12" t="s">
        <v>1396</v>
      </c>
      <c r="AB331" s="12"/>
    </row>
    <row r="332" customFormat="false" ht="44" hidden="false" customHeight="false" outlineLevel="0" collapsed="false">
      <c r="A332" s="9" t="n">
        <v>331</v>
      </c>
      <c r="B332" s="9" t="s">
        <v>346</v>
      </c>
      <c r="C332" s="9" t="s">
        <v>464</v>
      </c>
      <c r="D332" s="10" t="s">
        <v>465</v>
      </c>
      <c r="E332" s="11" t="s">
        <v>1397</v>
      </c>
      <c r="F332" s="10" t="s">
        <v>1398</v>
      </c>
      <c r="G332" s="12" t="s">
        <v>88</v>
      </c>
      <c r="H332" s="13" t="n">
        <v>-0.962</v>
      </c>
      <c r="I332" s="14" t="s">
        <v>1262</v>
      </c>
      <c r="J332" s="15" t="s">
        <v>1301</v>
      </c>
      <c r="K332" s="9" t="n">
        <v>1</v>
      </c>
      <c r="L332" s="9"/>
      <c r="M332" s="16" t="s">
        <v>53</v>
      </c>
      <c r="N332" s="14"/>
      <c r="O332" s="17" t="s">
        <v>54</v>
      </c>
      <c r="P332" s="15" t="s">
        <v>55</v>
      </c>
      <c r="Q332" s="9"/>
      <c r="R332" s="18" t="s">
        <v>53</v>
      </c>
      <c r="S332" s="19"/>
      <c r="T332" s="15" t="str">
        <f aca="false">IF(R332="維持",J332,IF(R332="排除","無關新聞事件",IFERROR(INDEX(事件規則!$B$2:$B$53,MATCH(S332,事件規則!$A$2:$A$53,0)),"")))</f>
        <v>無關新聞事件</v>
      </c>
      <c r="U332" s="20" t="n">
        <f aca="false">IF(R332="維持",K332,IF(R332="排除",0,IFERROR(INDEX(事件規則!$C$2:$C$53,MATCH(S332,事件規則!$A$2:$A$53,0)),"")))</f>
        <v>0</v>
      </c>
      <c r="V332" s="21"/>
      <c r="W332" s="22"/>
      <c r="X332" s="10" t="str">
        <f aca="false">IF(AND(R332="修改",S332=""),"請選新事件代碼",IF(AND(R332&lt;&gt;"修改",S332&lt;&gt;""),"只有「修改」才需填代碼",""))</f>
        <v/>
      </c>
      <c r="Y332" s="21"/>
      <c r="Z332" s="22"/>
      <c r="AA332" s="12" t="s">
        <v>1399</v>
      </c>
      <c r="AB332" s="12"/>
    </row>
    <row r="333" customFormat="false" ht="26.85" hidden="false" customHeight="false" outlineLevel="0" collapsed="false">
      <c r="A333" s="9" t="n">
        <v>332</v>
      </c>
      <c r="B333" s="9" t="s">
        <v>346</v>
      </c>
      <c r="C333" s="9" t="s">
        <v>322</v>
      </c>
      <c r="D333" s="10" t="s">
        <v>323</v>
      </c>
      <c r="E333" s="11" t="s">
        <v>1400</v>
      </c>
      <c r="F333" s="15" t="s">
        <v>1401</v>
      </c>
      <c r="G333" s="12" t="s">
        <v>326</v>
      </c>
      <c r="H333" s="13" t="n">
        <v>-0.962</v>
      </c>
      <c r="I333" s="14" t="s">
        <v>1262</v>
      </c>
      <c r="J333" s="15" t="s">
        <v>1301</v>
      </c>
      <c r="K333" s="9" t="n">
        <v>1</v>
      </c>
      <c r="L333" s="9"/>
      <c r="M333" s="16" t="s">
        <v>63</v>
      </c>
      <c r="N333" s="14"/>
      <c r="O333" s="17" t="s">
        <v>54</v>
      </c>
      <c r="P333" s="15" t="s">
        <v>1302</v>
      </c>
      <c r="Q333" s="9"/>
      <c r="R333" s="18" t="s">
        <v>63</v>
      </c>
      <c r="S333" s="19"/>
      <c r="T333" s="15" t="str">
        <f aca="false">IF(R333="維持",J333,IF(R333="排除","無關新聞事件",IFERROR(INDEX(事件規則!$B$2:$B$53,MATCH(S333,事件規則!$A$2:$A$53,0)),"")))</f>
        <v>股價下跌</v>
      </c>
      <c r="U333" s="20" t="n">
        <f aca="false">IF(R333="維持",K333,IF(R333="排除",0,IFERROR(INDEX(事件規則!$C$2:$C$53,MATCH(S333,事件規則!$A$2:$A$53,0)),"")))</f>
        <v>1</v>
      </c>
      <c r="V333" s="21"/>
      <c r="W333" s="22"/>
      <c r="X333" s="10" t="str">
        <f aca="false">IF(AND(R333="修改",S333=""),"請選新事件代碼",IF(AND(R333&lt;&gt;"修改",S333&lt;&gt;""),"只有「修改」才需填代碼",""))</f>
        <v/>
      </c>
      <c r="Y333" s="21"/>
      <c r="Z333" s="22"/>
      <c r="AA333" s="12" t="s">
        <v>1402</v>
      </c>
      <c r="AB333" s="12"/>
    </row>
    <row r="334" customFormat="false" ht="44" hidden="false" customHeight="false" outlineLevel="0" collapsed="false">
      <c r="A334" s="9" t="n">
        <v>333</v>
      </c>
      <c r="B334" s="9" t="s">
        <v>1151</v>
      </c>
      <c r="C334" s="9" t="s">
        <v>492</v>
      </c>
      <c r="D334" s="10" t="s">
        <v>493</v>
      </c>
      <c r="E334" s="11" t="s">
        <v>1403</v>
      </c>
      <c r="F334" s="15"/>
      <c r="G334" s="12" t="s">
        <v>1404</v>
      </c>
      <c r="H334" s="13" t="n">
        <v>-0.926</v>
      </c>
      <c r="I334" s="14" t="s">
        <v>1262</v>
      </c>
      <c r="J334" s="15" t="s">
        <v>1301</v>
      </c>
      <c r="K334" s="9" t="n">
        <v>1</v>
      </c>
      <c r="L334" s="9"/>
      <c r="M334" s="16" t="s">
        <v>53</v>
      </c>
      <c r="N334" s="14"/>
      <c r="O334" s="17" t="s">
        <v>54</v>
      </c>
      <c r="P334" s="15" t="s">
        <v>55</v>
      </c>
      <c r="Q334" s="9"/>
      <c r="R334" s="18" t="s">
        <v>53</v>
      </c>
      <c r="S334" s="19"/>
      <c r="T334" s="15" t="str">
        <f aca="false">IF(R334="維持",J334,IF(R334="排除","無關新聞事件",IFERROR(INDEX(事件規則!$B$2:$B$53,MATCH(S334,事件規則!$A$2:$A$53,0)),"")))</f>
        <v>無關新聞事件</v>
      </c>
      <c r="U334" s="20" t="n">
        <f aca="false">IF(R334="維持",K334,IF(R334="排除",0,IFERROR(INDEX(事件規則!$C$2:$C$53,MATCH(S334,事件規則!$A$2:$A$53,0)),"")))</f>
        <v>0</v>
      </c>
      <c r="V334" s="21"/>
      <c r="W334" s="22"/>
      <c r="X334" s="10" t="str">
        <f aca="false">IF(AND(R334="修改",S334=""),"請選新事件代碼",IF(AND(R334&lt;&gt;"修改",S334&lt;&gt;""),"只有「修改」才需填代碼",""))</f>
        <v/>
      </c>
      <c r="Y334" s="21"/>
      <c r="Z334" s="22"/>
      <c r="AA334" s="12" t="s">
        <v>1405</v>
      </c>
      <c r="AB334" s="12"/>
    </row>
    <row r="335" customFormat="false" ht="35.05" hidden="false" customHeight="false" outlineLevel="0" collapsed="false">
      <c r="A335" s="9" t="n">
        <v>334</v>
      </c>
      <c r="B335" s="9" t="s">
        <v>1406</v>
      </c>
      <c r="C335" s="9" t="s">
        <v>487</v>
      </c>
      <c r="D335" s="10" t="s">
        <v>488</v>
      </c>
      <c r="E335" s="11" t="s">
        <v>1407</v>
      </c>
      <c r="F335" s="15"/>
      <c r="G335" s="12" t="s">
        <v>1408</v>
      </c>
      <c r="H335" s="13" t="n">
        <v>-0.962</v>
      </c>
      <c r="I335" s="14" t="s">
        <v>1262</v>
      </c>
      <c r="J335" s="15" t="s">
        <v>1301</v>
      </c>
      <c r="K335" s="9" t="n">
        <v>1</v>
      </c>
      <c r="L335" s="9"/>
      <c r="M335" s="16" t="s">
        <v>63</v>
      </c>
      <c r="N335" s="14"/>
      <c r="O335" s="17" t="s">
        <v>1409</v>
      </c>
      <c r="P335" s="10" t="s">
        <v>1410</v>
      </c>
      <c r="Q335" s="17" t="s">
        <v>1411</v>
      </c>
      <c r="R335" s="18" t="s">
        <v>63</v>
      </c>
      <c r="S335" s="19"/>
      <c r="T335" s="15" t="str">
        <f aca="false">IF(R335="維持",J335,IF(R335="排除","無關新聞事件",IFERROR(INDEX(事件規則!$B$2:$B$53,MATCH(S335,事件規則!$A$2:$A$53,0)),"")))</f>
        <v>股價下跌</v>
      </c>
      <c r="U335" s="20" t="n">
        <f aca="false">IF(R335="維持",K335,IF(R335="排除",0,IFERROR(INDEX(事件規則!$C$2:$C$53,MATCH(S335,事件規則!$A$2:$A$53,0)),"")))</f>
        <v>1</v>
      </c>
      <c r="V335" s="21"/>
      <c r="W335" s="22"/>
      <c r="X335" s="10" t="str">
        <f aca="false">IF(AND(R335="修改",S335=""),"請選新事件代碼",IF(AND(R335&lt;&gt;"修改",S335&lt;&gt;""),"只有「修改」才需填代碼",""))</f>
        <v/>
      </c>
      <c r="Y335" s="21"/>
      <c r="Z335" s="22"/>
      <c r="AA335" s="12" t="s">
        <v>1412</v>
      </c>
      <c r="AB335" s="12"/>
    </row>
    <row r="336" customFormat="false" ht="44" hidden="false" customHeight="false" outlineLevel="0" collapsed="false">
      <c r="A336" s="9" t="n">
        <v>335</v>
      </c>
      <c r="B336" s="9" t="s">
        <v>409</v>
      </c>
      <c r="C336" s="9" t="s">
        <v>1413</v>
      </c>
      <c r="D336" s="10" t="s">
        <v>1414</v>
      </c>
      <c r="E336" s="11" t="s">
        <v>1415</v>
      </c>
      <c r="F336" s="15"/>
      <c r="G336" s="12" t="s">
        <v>88</v>
      </c>
      <c r="H336" s="13" t="n">
        <v>-0.965</v>
      </c>
      <c r="I336" s="14" t="s">
        <v>1262</v>
      </c>
      <c r="J336" s="15" t="s">
        <v>1301</v>
      </c>
      <c r="K336" s="9" t="n">
        <v>1</v>
      </c>
      <c r="L336" s="9"/>
      <c r="M336" s="16" t="s">
        <v>53</v>
      </c>
      <c r="N336" s="14"/>
      <c r="O336" s="17" t="s">
        <v>54</v>
      </c>
      <c r="P336" s="15" t="s">
        <v>55</v>
      </c>
      <c r="Q336" s="17"/>
      <c r="R336" s="18" t="s">
        <v>53</v>
      </c>
      <c r="S336" s="19"/>
      <c r="T336" s="15" t="str">
        <f aca="false">IF(R336="維持",J336,IF(R336="排除","無關新聞事件",IFERROR(INDEX(事件規則!$B$2:$B$53,MATCH(S336,事件規則!$A$2:$A$53,0)),"")))</f>
        <v>無關新聞事件</v>
      </c>
      <c r="U336" s="20" t="n">
        <f aca="false">IF(R336="維持",K336,IF(R336="排除",0,IFERROR(INDEX(事件規則!$C$2:$C$53,MATCH(S336,事件規則!$A$2:$A$53,0)),"")))</f>
        <v>0</v>
      </c>
      <c r="V336" s="21"/>
      <c r="W336" s="22"/>
      <c r="X336" s="10" t="str">
        <f aca="false">IF(AND(R336="修改",S336=""),"請選新事件代碼",IF(AND(R336&lt;&gt;"修改",S336&lt;&gt;""),"只有「修改」才需填代碼",""))</f>
        <v/>
      </c>
      <c r="Y336" s="21"/>
      <c r="Z336" s="22"/>
      <c r="AA336" s="12" t="s">
        <v>1416</v>
      </c>
      <c r="AB336" s="12"/>
    </row>
    <row r="337" customFormat="false" ht="44" hidden="false" customHeight="false" outlineLevel="0" collapsed="false">
      <c r="A337" s="9" t="n">
        <v>336</v>
      </c>
      <c r="B337" s="9" t="s">
        <v>418</v>
      </c>
      <c r="C337" s="9" t="s">
        <v>572</v>
      </c>
      <c r="D337" s="10" t="s">
        <v>573</v>
      </c>
      <c r="E337" s="11" t="s">
        <v>1417</v>
      </c>
      <c r="F337" s="15"/>
      <c r="G337" s="12" t="s">
        <v>88</v>
      </c>
      <c r="H337" s="13" t="n">
        <v>-0.962</v>
      </c>
      <c r="I337" s="14" t="s">
        <v>1262</v>
      </c>
      <c r="J337" s="15" t="s">
        <v>1301</v>
      </c>
      <c r="K337" s="9" t="n">
        <v>1</v>
      </c>
      <c r="L337" s="9"/>
      <c r="M337" s="16" t="s">
        <v>53</v>
      </c>
      <c r="N337" s="14"/>
      <c r="O337" s="17" t="s">
        <v>54</v>
      </c>
      <c r="P337" s="15" t="s">
        <v>55</v>
      </c>
      <c r="Q337" s="17"/>
      <c r="R337" s="18" t="s">
        <v>53</v>
      </c>
      <c r="S337" s="19"/>
      <c r="T337" s="15" t="str">
        <f aca="false">IF(R337="維持",J337,IF(R337="排除","無關新聞事件",IFERROR(INDEX(事件規則!$B$2:$B$53,MATCH(S337,事件規則!$A$2:$A$53,0)),"")))</f>
        <v>無關新聞事件</v>
      </c>
      <c r="U337" s="20" t="n">
        <f aca="false">IF(R337="維持",K337,IF(R337="排除",0,IFERROR(INDEX(事件規則!$C$2:$C$53,MATCH(S337,事件規則!$A$2:$A$53,0)),"")))</f>
        <v>0</v>
      </c>
      <c r="V337" s="21"/>
      <c r="W337" s="22"/>
      <c r="X337" s="10" t="str">
        <f aca="false">IF(AND(R337="修改",S337=""),"請選新事件代碼",IF(AND(R337&lt;&gt;"修改",S337&lt;&gt;""),"只有「修改」才需填代碼",""))</f>
        <v/>
      </c>
      <c r="Y337" s="21"/>
      <c r="Z337" s="22"/>
      <c r="AA337" s="12" t="s">
        <v>1418</v>
      </c>
      <c r="AB337" s="12"/>
    </row>
    <row r="338" customFormat="false" ht="44" hidden="false" customHeight="false" outlineLevel="0" collapsed="false">
      <c r="A338" s="9" t="n">
        <v>337</v>
      </c>
      <c r="B338" s="9" t="s">
        <v>418</v>
      </c>
      <c r="C338" s="9" t="s">
        <v>358</v>
      </c>
      <c r="D338" s="10" t="s">
        <v>359</v>
      </c>
      <c r="E338" s="11" t="s">
        <v>1419</v>
      </c>
      <c r="F338" s="15"/>
      <c r="G338" s="12" t="s">
        <v>62</v>
      </c>
      <c r="H338" s="13" t="n">
        <v>-0.959</v>
      </c>
      <c r="I338" s="14" t="s">
        <v>1262</v>
      </c>
      <c r="J338" s="15" t="s">
        <v>1301</v>
      </c>
      <c r="K338" s="9" t="n">
        <v>1</v>
      </c>
      <c r="L338" s="9"/>
      <c r="M338" s="16" t="s">
        <v>53</v>
      </c>
      <c r="N338" s="14"/>
      <c r="O338" s="17" t="s">
        <v>54</v>
      </c>
      <c r="P338" s="15" t="s">
        <v>55</v>
      </c>
      <c r="Q338" s="17"/>
      <c r="R338" s="18" t="s">
        <v>53</v>
      </c>
      <c r="S338" s="19"/>
      <c r="T338" s="15" t="str">
        <f aca="false">IF(R338="維持",J338,IF(R338="排除","無關新聞事件",IFERROR(INDEX(事件規則!$B$2:$B$53,MATCH(S338,事件規則!$A$2:$A$53,0)),"")))</f>
        <v>無關新聞事件</v>
      </c>
      <c r="U338" s="20" t="n">
        <f aca="false">IF(R338="維持",K338,IF(R338="排除",0,IFERROR(INDEX(事件規則!$C$2:$C$53,MATCH(S338,事件規則!$A$2:$A$53,0)),"")))</f>
        <v>0</v>
      </c>
      <c r="V338" s="21"/>
      <c r="W338" s="22"/>
      <c r="X338" s="10" t="str">
        <f aca="false">IF(AND(R338="修改",S338=""),"請選新事件代碼",IF(AND(R338&lt;&gt;"修改",S338&lt;&gt;""),"只有「修改」才需填代碼",""))</f>
        <v/>
      </c>
      <c r="Y338" s="21"/>
      <c r="Z338" s="22"/>
      <c r="AA338" s="12" t="s">
        <v>1420</v>
      </c>
      <c r="AB338" s="12"/>
    </row>
    <row r="339" customFormat="false" ht="44" hidden="false" customHeight="false" outlineLevel="0" collapsed="false">
      <c r="A339" s="9" t="n">
        <v>338</v>
      </c>
      <c r="B339" s="9" t="s">
        <v>418</v>
      </c>
      <c r="C339" s="9" t="s">
        <v>293</v>
      </c>
      <c r="D339" s="10" t="s">
        <v>294</v>
      </c>
      <c r="E339" s="11" t="s">
        <v>1421</v>
      </c>
      <c r="F339" s="15"/>
      <c r="G339" s="12" t="s">
        <v>88</v>
      </c>
      <c r="H339" s="13" t="n">
        <v>-0.96</v>
      </c>
      <c r="I339" s="14" t="s">
        <v>1262</v>
      </c>
      <c r="J339" s="15" t="s">
        <v>1301</v>
      </c>
      <c r="K339" s="9" t="n">
        <v>1</v>
      </c>
      <c r="L339" s="9"/>
      <c r="M339" s="16" t="s">
        <v>53</v>
      </c>
      <c r="N339" s="14"/>
      <c r="O339" s="17" t="s">
        <v>54</v>
      </c>
      <c r="P339" s="15" t="s">
        <v>55</v>
      </c>
      <c r="Q339" s="17"/>
      <c r="R339" s="18" t="s">
        <v>53</v>
      </c>
      <c r="S339" s="19"/>
      <c r="T339" s="15" t="str">
        <f aca="false">IF(R339="維持",J339,IF(R339="排除","無關新聞事件",IFERROR(INDEX(事件規則!$B$2:$B$53,MATCH(S339,事件規則!$A$2:$A$53,0)),"")))</f>
        <v>無關新聞事件</v>
      </c>
      <c r="U339" s="20" t="n">
        <f aca="false">IF(R339="維持",K339,IF(R339="排除",0,IFERROR(INDEX(事件規則!$C$2:$C$53,MATCH(S339,事件規則!$A$2:$A$53,0)),"")))</f>
        <v>0</v>
      </c>
      <c r="V339" s="21"/>
      <c r="W339" s="22"/>
      <c r="X339" s="10" t="str">
        <f aca="false">IF(AND(R339="修改",S339=""),"請選新事件代碼",IF(AND(R339&lt;&gt;"修改",S339&lt;&gt;""),"只有「修改」才需填代碼",""))</f>
        <v/>
      </c>
      <c r="Y339" s="21"/>
      <c r="Z339" s="22"/>
      <c r="AA339" s="12" t="s">
        <v>1422</v>
      </c>
      <c r="AB339" s="12"/>
    </row>
    <row r="340" customFormat="false" ht="44" hidden="false" customHeight="false" outlineLevel="0" collapsed="false">
      <c r="A340" s="9" t="n">
        <v>339</v>
      </c>
      <c r="B340" s="9" t="s">
        <v>1178</v>
      </c>
      <c r="C340" s="9" t="s">
        <v>1423</v>
      </c>
      <c r="D340" s="10" t="s">
        <v>1424</v>
      </c>
      <c r="E340" s="11" t="s">
        <v>1425</v>
      </c>
      <c r="F340" s="15"/>
      <c r="G340" s="12" t="s">
        <v>88</v>
      </c>
      <c r="H340" s="13" t="n">
        <v>-0.963</v>
      </c>
      <c r="I340" s="14" t="s">
        <v>1262</v>
      </c>
      <c r="J340" s="15" t="s">
        <v>1301</v>
      </c>
      <c r="K340" s="9" t="n">
        <v>1</v>
      </c>
      <c r="L340" s="9"/>
      <c r="M340" s="16" t="s">
        <v>53</v>
      </c>
      <c r="N340" s="14"/>
      <c r="O340" s="17" t="s">
        <v>54</v>
      </c>
      <c r="P340" s="15" t="s">
        <v>55</v>
      </c>
      <c r="Q340" s="17"/>
      <c r="R340" s="18" t="s">
        <v>53</v>
      </c>
      <c r="S340" s="19"/>
      <c r="T340" s="15" t="str">
        <f aca="false">IF(R340="維持",J340,IF(R340="排除","無關新聞事件",IFERROR(INDEX(事件規則!$B$2:$B$53,MATCH(S340,事件規則!$A$2:$A$53,0)),"")))</f>
        <v>無關新聞事件</v>
      </c>
      <c r="U340" s="20" t="n">
        <f aca="false">IF(R340="維持",K340,IF(R340="排除",0,IFERROR(INDEX(事件規則!$C$2:$C$53,MATCH(S340,事件規則!$A$2:$A$53,0)),"")))</f>
        <v>0</v>
      </c>
      <c r="V340" s="21"/>
      <c r="W340" s="22"/>
      <c r="X340" s="10" t="str">
        <f aca="false">IF(AND(R340="修改",S340=""),"請選新事件代碼",IF(AND(R340&lt;&gt;"修改",S340&lt;&gt;""),"只有「修改」才需填代碼",""))</f>
        <v/>
      </c>
      <c r="Y340" s="21"/>
      <c r="Z340" s="22"/>
      <c r="AA340" s="12" t="s">
        <v>1426</v>
      </c>
      <c r="AB340" s="12"/>
    </row>
    <row r="341" customFormat="false" ht="15" hidden="false" customHeight="false" outlineLevel="0" collapsed="false">
      <c r="A341" s="9" t="n">
        <v>340</v>
      </c>
      <c r="B341" s="9" t="s">
        <v>1178</v>
      </c>
      <c r="C341" s="9" t="s">
        <v>544</v>
      </c>
      <c r="D341" s="10" t="s">
        <v>545</v>
      </c>
      <c r="E341" s="11" t="s">
        <v>1427</v>
      </c>
      <c r="F341" s="15"/>
      <c r="G341" s="12" t="s">
        <v>1428</v>
      </c>
      <c r="H341" s="13" t="n">
        <v>-0.961</v>
      </c>
      <c r="I341" s="14" t="s">
        <v>1262</v>
      </c>
      <c r="J341" s="15" t="s">
        <v>1301</v>
      </c>
      <c r="K341" s="9" t="n">
        <v>1</v>
      </c>
      <c r="L341" s="9"/>
      <c r="M341" s="16" t="s">
        <v>959</v>
      </c>
      <c r="N341" s="14" t="s">
        <v>1429</v>
      </c>
      <c r="O341" s="17" t="s">
        <v>961</v>
      </c>
      <c r="P341" s="10" t="s">
        <v>1430</v>
      </c>
      <c r="Q341" s="17"/>
      <c r="R341" s="18" t="s">
        <v>959</v>
      </c>
      <c r="S341" s="19" t="s">
        <v>1429</v>
      </c>
      <c r="T341" s="15" t="str">
        <f aca="false">IF(R341="維持",J341,IF(R341="排除","無關新聞事件",IFERROR(INDEX(事件規則!$B$2:$B$53,MATCH(S341,事件規則!$A$2:$A$53,0)),"")))</f>
        <v>財測下修</v>
      </c>
      <c r="U341" s="20" t="n">
        <f aca="false">IF(R341="維持",K341,IF(R341="排除",0,IFERROR(INDEX(事件規則!$C$2:$C$53,MATCH(S341,事件規則!$A$2:$A$53,0)),"")))</f>
        <v>3</v>
      </c>
      <c r="V341" s="21"/>
      <c r="W341" s="22"/>
      <c r="X341" s="10" t="str">
        <f aca="false">IF(AND(R341="修改",S341=""),"請選新事件代碼",IF(AND(R341&lt;&gt;"修改",S341&lt;&gt;""),"只有「修改」才需填代碼",""))</f>
        <v/>
      </c>
      <c r="Y341" s="21"/>
      <c r="Z341" s="22"/>
      <c r="AA341" s="12" t="s">
        <v>1431</v>
      </c>
      <c r="AB341" s="12"/>
    </row>
    <row r="342" customFormat="false" ht="44" hidden="false" customHeight="false" outlineLevel="0" collapsed="false">
      <c r="A342" s="9" t="n">
        <v>341</v>
      </c>
      <c r="B342" s="9" t="s">
        <v>1178</v>
      </c>
      <c r="C342" s="9" t="s">
        <v>208</v>
      </c>
      <c r="D342" s="10" t="s">
        <v>209</v>
      </c>
      <c r="E342" s="11" t="s">
        <v>1432</v>
      </c>
      <c r="F342" s="15"/>
      <c r="G342" s="12" t="s">
        <v>62</v>
      </c>
      <c r="H342" s="13" t="n">
        <v>-0.947</v>
      </c>
      <c r="I342" s="14" t="s">
        <v>1262</v>
      </c>
      <c r="J342" s="15" t="s">
        <v>1301</v>
      </c>
      <c r="K342" s="9" t="n">
        <v>1</v>
      </c>
      <c r="L342" s="9"/>
      <c r="M342" s="16" t="s">
        <v>53</v>
      </c>
      <c r="N342" s="14"/>
      <c r="O342" s="17" t="s">
        <v>54</v>
      </c>
      <c r="P342" s="15" t="s">
        <v>55</v>
      </c>
      <c r="Q342" s="17"/>
      <c r="R342" s="18" t="s">
        <v>53</v>
      </c>
      <c r="S342" s="19"/>
      <c r="T342" s="15" t="str">
        <f aca="false">IF(R342="維持",J342,IF(R342="排除","無關新聞事件",IFERROR(INDEX(事件規則!$B$2:$B$53,MATCH(S342,事件規則!$A$2:$A$53,0)),"")))</f>
        <v>無關新聞事件</v>
      </c>
      <c r="U342" s="20" t="n">
        <f aca="false">IF(R342="維持",K342,IF(R342="排除",0,IFERROR(INDEX(事件規則!$C$2:$C$53,MATCH(S342,事件規則!$A$2:$A$53,0)),"")))</f>
        <v>0</v>
      </c>
      <c r="V342" s="21"/>
      <c r="W342" s="22"/>
      <c r="X342" s="10" t="str">
        <f aca="false">IF(AND(R342="修改",S342=""),"請選新事件代碼",IF(AND(R342&lt;&gt;"修改",S342&lt;&gt;""),"只有「修改」才需填代碼",""))</f>
        <v/>
      </c>
      <c r="Y342" s="21"/>
      <c r="Z342" s="22"/>
      <c r="AA342" s="12" t="s">
        <v>1433</v>
      </c>
      <c r="AB342" s="12"/>
    </row>
    <row r="343" customFormat="false" ht="15" hidden="false" customHeight="false" outlineLevel="0" collapsed="false">
      <c r="A343" s="9" t="n">
        <v>342</v>
      </c>
      <c r="B343" s="9" t="s">
        <v>425</v>
      </c>
      <c r="C343" s="9" t="s">
        <v>1434</v>
      </c>
      <c r="D343" s="10" t="s">
        <v>1435</v>
      </c>
      <c r="E343" s="11" t="s">
        <v>1436</v>
      </c>
      <c r="F343" s="15"/>
      <c r="G343" s="12" t="s">
        <v>1437</v>
      </c>
      <c r="H343" s="13" t="n">
        <v>-0.951</v>
      </c>
      <c r="I343" s="14" t="s">
        <v>1262</v>
      </c>
      <c r="J343" s="15" t="s">
        <v>1301</v>
      </c>
      <c r="K343" s="9" t="n">
        <v>1</v>
      </c>
      <c r="L343" s="9"/>
      <c r="M343" s="16" t="s">
        <v>959</v>
      </c>
      <c r="N343" s="14" t="s">
        <v>1438</v>
      </c>
      <c r="O343" s="17" t="s">
        <v>961</v>
      </c>
      <c r="P343" s="15" t="s">
        <v>1439</v>
      </c>
      <c r="Q343" s="17"/>
      <c r="R343" s="18" t="s">
        <v>959</v>
      </c>
      <c r="S343" s="19" t="s">
        <v>1438</v>
      </c>
      <c r="T343" s="15" t="str">
        <f aca="false">IF(R343="維持",J343,IF(R343="排除","無關新聞事件",IFERROR(INDEX(事件規則!$B$2:$B$53,MATCH(S343,事件規則!$A$2:$A$53,0)),"")))</f>
        <v>生產延遲</v>
      </c>
      <c r="U343" s="20" t="n">
        <f aca="false">IF(R343="維持",K343,IF(R343="排除",0,IFERROR(INDEX(事件規則!$C$2:$C$53,MATCH(S343,事件規則!$A$2:$A$53,0)),"")))</f>
        <v>2</v>
      </c>
      <c r="V343" s="21"/>
      <c r="W343" s="22"/>
      <c r="X343" s="10" t="str">
        <f aca="false">IF(AND(R343="修改",S343=""),"請選新事件代碼",IF(AND(R343&lt;&gt;"修改",S343&lt;&gt;""),"只有「修改」才需填代碼",""))</f>
        <v/>
      </c>
      <c r="Y343" s="21"/>
      <c r="Z343" s="22"/>
      <c r="AA343" s="12" t="s">
        <v>1440</v>
      </c>
      <c r="AB343" s="12"/>
    </row>
    <row r="344" customFormat="false" ht="15" hidden="false" customHeight="false" outlineLevel="0" collapsed="false">
      <c r="A344" s="9" t="n">
        <v>343</v>
      </c>
      <c r="B344" s="9" t="s">
        <v>428</v>
      </c>
      <c r="C344" s="9" t="s">
        <v>429</v>
      </c>
      <c r="D344" s="10" t="s">
        <v>430</v>
      </c>
      <c r="E344" s="11" t="s">
        <v>1441</v>
      </c>
      <c r="F344" s="15"/>
      <c r="G344" s="12" t="s">
        <v>62</v>
      </c>
      <c r="H344" s="13" t="n">
        <v>-0.922</v>
      </c>
      <c r="I344" s="14" t="s">
        <v>1262</v>
      </c>
      <c r="J344" s="15" t="s">
        <v>1301</v>
      </c>
      <c r="K344" s="9" t="n">
        <v>1</v>
      </c>
      <c r="L344" s="9"/>
      <c r="M344" s="16" t="s">
        <v>63</v>
      </c>
      <c r="N344" s="14"/>
      <c r="O344" s="17" t="s">
        <v>54</v>
      </c>
      <c r="P344" s="15" t="s">
        <v>1302</v>
      </c>
      <c r="Q344" s="17"/>
      <c r="R344" s="18" t="s">
        <v>63</v>
      </c>
      <c r="S344" s="19"/>
      <c r="T344" s="15" t="str">
        <f aca="false">IF(R344="維持",J344,IF(R344="排除","無關新聞事件",IFERROR(INDEX(事件規則!$B$2:$B$53,MATCH(S344,事件規則!$A$2:$A$53,0)),"")))</f>
        <v>股價下跌</v>
      </c>
      <c r="U344" s="20" t="n">
        <f aca="false">IF(R344="維持",K344,IF(R344="排除",0,IFERROR(INDEX(事件規則!$C$2:$C$53,MATCH(S344,事件規則!$A$2:$A$53,0)),"")))</f>
        <v>1</v>
      </c>
      <c r="V344" s="21"/>
      <c r="W344" s="22"/>
      <c r="X344" s="10" t="str">
        <f aca="false">IF(AND(R344="修改",S344=""),"請選新事件代碼",IF(AND(R344&lt;&gt;"修改",S344&lt;&gt;""),"只有「修改」才需填代碼",""))</f>
        <v/>
      </c>
      <c r="Y344" s="21"/>
      <c r="Z344" s="22"/>
      <c r="AA344" s="12" t="s">
        <v>1442</v>
      </c>
      <c r="AB344" s="12"/>
    </row>
    <row r="345" customFormat="false" ht="44" hidden="false" customHeight="false" outlineLevel="0" collapsed="false">
      <c r="A345" s="9" t="n">
        <v>344</v>
      </c>
      <c r="B345" s="9" t="s">
        <v>428</v>
      </c>
      <c r="C345" s="9" t="s">
        <v>121</v>
      </c>
      <c r="D345" s="10" t="s">
        <v>122</v>
      </c>
      <c r="E345" s="11" t="s">
        <v>1441</v>
      </c>
      <c r="F345" s="15"/>
      <c r="G345" s="12" t="s">
        <v>62</v>
      </c>
      <c r="H345" s="13" t="n">
        <v>-0.922</v>
      </c>
      <c r="I345" s="14" t="s">
        <v>1262</v>
      </c>
      <c r="J345" s="15" t="s">
        <v>1301</v>
      </c>
      <c r="K345" s="9" t="n">
        <v>1</v>
      </c>
      <c r="L345" s="9"/>
      <c r="M345" s="16" t="s">
        <v>53</v>
      </c>
      <c r="N345" s="14"/>
      <c r="O345" s="17" t="s">
        <v>54</v>
      </c>
      <c r="P345" s="15" t="s">
        <v>55</v>
      </c>
      <c r="Q345" s="17"/>
      <c r="R345" s="18" t="s">
        <v>53</v>
      </c>
      <c r="S345" s="19"/>
      <c r="T345" s="15" t="str">
        <f aca="false">IF(R345="維持",J345,IF(R345="排除","無關新聞事件",IFERROR(INDEX(事件規則!$B$2:$B$53,MATCH(S345,事件規則!$A$2:$A$53,0)),"")))</f>
        <v>無關新聞事件</v>
      </c>
      <c r="U345" s="20" t="n">
        <f aca="false">IF(R345="維持",K345,IF(R345="排除",0,IFERROR(INDEX(事件規則!$C$2:$C$53,MATCH(S345,事件規則!$A$2:$A$53,0)),"")))</f>
        <v>0</v>
      </c>
      <c r="V345" s="21"/>
      <c r="W345" s="22"/>
      <c r="X345" s="10" t="str">
        <f aca="false">IF(AND(R345="修改",S345=""),"請選新事件代碼",IF(AND(R345&lt;&gt;"修改",S345&lt;&gt;""),"只有「修改」才需填代碼",""))</f>
        <v/>
      </c>
      <c r="Y345" s="21"/>
      <c r="Z345" s="22"/>
      <c r="AA345" s="12" t="s">
        <v>1443</v>
      </c>
      <c r="AB345" s="12"/>
    </row>
    <row r="346" customFormat="false" ht="44" hidden="false" customHeight="false" outlineLevel="0" collapsed="false">
      <c r="A346" s="9" t="n">
        <v>345</v>
      </c>
      <c r="B346" s="9" t="s">
        <v>428</v>
      </c>
      <c r="C346" s="9" t="s">
        <v>1413</v>
      </c>
      <c r="D346" s="10" t="s">
        <v>1414</v>
      </c>
      <c r="E346" s="11" t="s">
        <v>1444</v>
      </c>
      <c r="F346" s="15"/>
      <c r="G346" s="12" t="s">
        <v>88</v>
      </c>
      <c r="H346" s="13" t="n">
        <v>-0.965</v>
      </c>
      <c r="I346" s="14" t="s">
        <v>1262</v>
      </c>
      <c r="J346" s="15" t="s">
        <v>1301</v>
      </c>
      <c r="K346" s="9" t="n">
        <v>1</v>
      </c>
      <c r="L346" s="9"/>
      <c r="M346" s="16" t="s">
        <v>53</v>
      </c>
      <c r="N346" s="14"/>
      <c r="O346" s="17" t="s">
        <v>54</v>
      </c>
      <c r="P346" s="15" t="s">
        <v>55</v>
      </c>
      <c r="Q346" s="17"/>
      <c r="R346" s="18" t="s">
        <v>53</v>
      </c>
      <c r="S346" s="19"/>
      <c r="T346" s="15" t="str">
        <f aca="false">IF(R346="維持",J346,IF(R346="排除","無關新聞事件",IFERROR(INDEX(事件規則!$B$2:$B$53,MATCH(S346,事件規則!$A$2:$A$53,0)),"")))</f>
        <v>無關新聞事件</v>
      </c>
      <c r="U346" s="20" t="n">
        <f aca="false">IF(R346="維持",K346,IF(R346="排除",0,IFERROR(INDEX(事件規則!$C$2:$C$53,MATCH(S346,事件規則!$A$2:$A$53,0)),"")))</f>
        <v>0</v>
      </c>
      <c r="V346" s="21"/>
      <c r="W346" s="22"/>
      <c r="X346" s="10" t="str">
        <f aca="false">IF(AND(R346="修改",S346=""),"請選新事件代碼",IF(AND(R346&lt;&gt;"修改",S346&lt;&gt;""),"只有「修改」才需填代碼",""))</f>
        <v/>
      </c>
      <c r="Y346" s="21"/>
      <c r="Z346" s="22"/>
      <c r="AA346" s="12" t="s">
        <v>1445</v>
      </c>
      <c r="AB346" s="12"/>
    </row>
    <row r="347" customFormat="false" ht="44" hidden="false" customHeight="false" outlineLevel="0" collapsed="false">
      <c r="A347" s="9" t="n">
        <v>346</v>
      </c>
      <c r="B347" s="9" t="s">
        <v>486</v>
      </c>
      <c r="C347" s="9" t="s">
        <v>236</v>
      </c>
      <c r="D347" s="10" t="s">
        <v>237</v>
      </c>
      <c r="E347" s="11" t="s">
        <v>1446</v>
      </c>
      <c r="F347" s="15"/>
      <c r="G347" s="12" t="s">
        <v>62</v>
      </c>
      <c r="H347" s="13" t="n">
        <v>-0.95</v>
      </c>
      <c r="I347" s="14" t="s">
        <v>1262</v>
      </c>
      <c r="J347" s="15" t="s">
        <v>1301</v>
      </c>
      <c r="K347" s="9" t="n">
        <v>1</v>
      </c>
      <c r="L347" s="9"/>
      <c r="M347" s="16" t="s">
        <v>53</v>
      </c>
      <c r="N347" s="14"/>
      <c r="O347" s="17" t="s">
        <v>54</v>
      </c>
      <c r="P347" s="15" t="s">
        <v>55</v>
      </c>
      <c r="Q347" s="17"/>
      <c r="R347" s="18" t="s">
        <v>53</v>
      </c>
      <c r="S347" s="19"/>
      <c r="T347" s="15" t="str">
        <f aca="false">IF(R347="維持",J347,IF(R347="排除","無關新聞事件",IFERROR(INDEX(事件規則!$B$2:$B$53,MATCH(S347,事件規則!$A$2:$A$53,0)),"")))</f>
        <v>無關新聞事件</v>
      </c>
      <c r="U347" s="20" t="n">
        <f aca="false">IF(R347="維持",K347,IF(R347="排除",0,IFERROR(INDEX(事件規則!$C$2:$C$53,MATCH(S347,事件規則!$A$2:$A$53,0)),"")))</f>
        <v>0</v>
      </c>
      <c r="V347" s="21"/>
      <c r="W347" s="22"/>
      <c r="X347" s="10" t="str">
        <f aca="false">IF(AND(R347="修改",S347=""),"請選新事件代碼",IF(AND(R347&lt;&gt;"修改",S347&lt;&gt;""),"只有「修改」才需填代碼",""))</f>
        <v/>
      </c>
      <c r="Y347" s="21"/>
      <c r="Z347" s="22"/>
      <c r="AA347" s="12" t="s">
        <v>1447</v>
      </c>
      <c r="AB347" s="12"/>
    </row>
    <row r="348" customFormat="false" ht="35.05" hidden="false" customHeight="false" outlineLevel="0" collapsed="false">
      <c r="A348" s="9" t="n">
        <v>347</v>
      </c>
      <c r="B348" s="9" t="s">
        <v>496</v>
      </c>
      <c r="C348" s="9" t="s">
        <v>1448</v>
      </c>
      <c r="D348" s="10" t="s">
        <v>1449</v>
      </c>
      <c r="E348" s="11" t="s">
        <v>1450</v>
      </c>
      <c r="F348" s="15"/>
      <c r="G348" s="12" t="s">
        <v>62</v>
      </c>
      <c r="H348" s="13" t="n">
        <v>-0.902</v>
      </c>
      <c r="I348" s="14" t="s">
        <v>1262</v>
      </c>
      <c r="J348" s="15" t="s">
        <v>1301</v>
      </c>
      <c r="K348" s="9" t="n">
        <v>1</v>
      </c>
      <c r="L348" s="9"/>
      <c r="M348" s="16" t="s">
        <v>63</v>
      </c>
      <c r="N348" s="14"/>
      <c r="O348" s="17" t="s">
        <v>54</v>
      </c>
      <c r="P348" s="15" t="s">
        <v>1302</v>
      </c>
      <c r="Q348" s="17"/>
      <c r="R348" s="18" t="s">
        <v>63</v>
      </c>
      <c r="S348" s="19"/>
      <c r="T348" s="15" t="str">
        <f aca="false">IF(R348="維持",J348,IF(R348="排除","無關新聞事件",IFERROR(INDEX(事件規則!$B$2:$B$53,MATCH(S348,事件規則!$A$2:$A$53,0)),"")))</f>
        <v>股價下跌</v>
      </c>
      <c r="U348" s="20" t="n">
        <f aca="false">IF(R348="維持",K348,IF(R348="排除",0,IFERROR(INDEX(事件規則!$C$2:$C$53,MATCH(S348,事件規則!$A$2:$A$53,0)),"")))</f>
        <v>1</v>
      </c>
      <c r="V348" s="21"/>
      <c r="W348" s="22"/>
      <c r="X348" s="10" t="str">
        <f aca="false">IF(AND(R348="修改",S348=""),"請選新事件代碼",IF(AND(R348&lt;&gt;"修改",S348&lt;&gt;""),"只有「修改」才需填代碼",""))</f>
        <v/>
      </c>
      <c r="Y348" s="21"/>
      <c r="Z348" s="22"/>
      <c r="AA348" s="12" t="s">
        <v>1451</v>
      </c>
      <c r="AB348" s="12"/>
    </row>
    <row r="349" customFormat="false" ht="44" hidden="false" customHeight="false" outlineLevel="0" collapsed="false">
      <c r="A349" s="9" t="n">
        <v>348</v>
      </c>
      <c r="B349" s="9" t="s">
        <v>1452</v>
      </c>
      <c r="C349" s="9" t="s">
        <v>269</v>
      </c>
      <c r="D349" s="10" t="s">
        <v>270</v>
      </c>
      <c r="E349" s="11" t="s">
        <v>1453</v>
      </c>
      <c r="F349" s="15"/>
      <c r="G349" s="12" t="s">
        <v>1454</v>
      </c>
      <c r="H349" s="13" t="n">
        <v>0.55</v>
      </c>
      <c r="I349" s="14" t="s">
        <v>1262</v>
      </c>
      <c r="J349" s="15" t="s">
        <v>1301</v>
      </c>
      <c r="K349" s="9" t="n">
        <v>1</v>
      </c>
      <c r="L349" s="9"/>
      <c r="M349" s="16" t="s">
        <v>53</v>
      </c>
      <c r="N349" s="14"/>
      <c r="O349" s="17" t="s">
        <v>54</v>
      </c>
      <c r="P349" s="15" t="s">
        <v>55</v>
      </c>
      <c r="Q349" s="17"/>
      <c r="R349" s="18" t="s">
        <v>53</v>
      </c>
      <c r="S349" s="19"/>
      <c r="T349" s="15" t="str">
        <f aca="false">IF(R349="維持",J349,IF(R349="排除","無關新聞事件",IFERROR(INDEX(事件規則!$B$2:$B$53,MATCH(S349,事件規則!$A$2:$A$53,0)),"")))</f>
        <v>無關新聞事件</v>
      </c>
      <c r="U349" s="20" t="n">
        <f aca="false">IF(R349="維持",K349,IF(R349="排除",0,IFERROR(INDEX(事件規則!$C$2:$C$53,MATCH(S349,事件規則!$A$2:$A$53,0)),"")))</f>
        <v>0</v>
      </c>
      <c r="V349" s="21"/>
      <c r="W349" s="22"/>
      <c r="X349" s="10" t="str">
        <f aca="false">IF(AND(R349="修改",S349=""),"請選新事件代碼",IF(AND(R349&lt;&gt;"修改",S349&lt;&gt;""),"只有「修改」才需填代碼",""))</f>
        <v/>
      </c>
      <c r="Y349" s="21"/>
      <c r="Z349" s="22"/>
      <c r="AA349" s="12" t="s">
        <v>1455</v>
      </c>
      <c r="AB349" s="12"/>
    </row>
    <row r="350" customFormat="false" ht="44" hidden="false" customHeight="false" outlineLevel="0" collapsed="false">
      <c r="A350" s="9" t="n">
        <v>349</v>
      </c>
      <c r="B350" s="9" t="s">
        <v>1456</v>
      </c>
      <c r="C350" s="9" t="s">
        <v>910</v>
      </c>
      <c r="D350" s="10" t="s">
        <v>911</v>
      </c>
      <c r="E350" s="23" t="s">
        <v>1457</v>
      </c>
      <c r="F350" s="15"/>
      <c r="G350" s="12" t="s">
        <v>194</v>
      </c>
      <c r="H350" s="13" t="n">
        <v>0.05</v>
      </c>
      <c r="I350" s="14" t="s">
        <v>1262</v>
      </c>
      <c r="J350" s="15" t="s">
        <v>1301</v>
      </c>
      <c r="K350" s="9" t="n">
        <v>1</v>
      </c>
      <c r="L350" s="9"/>
      <c r="M350" s="16" t="s">
        <v>53</v>
      </c>
      <c r="N350" s="14"/>
      <c r="O350" s="17" t="s">
        <v>54</v>
      </c>
      <c r="P350" s="15" t="s">
        <v>55</v>
      </c>
      <c r="Q350" s="17"/>
      <c r="R350" s="18" t="s">
        <v>53</v>
      </c>
      <c r="S350" s="19"/>
      <c r="T350" s="15" t="str">
        <f aca="false">IF(R350="維持",J350,IF(R350="排除","無關新聞事件",IFERROR(INDEX(事件規則!$B$2:$B$53,MATCH(S350,事件規則!$A$2:$A$53,0)),"")))</f>
        <v>無關新聞事件</v>
      </c>
      <c r="U350" s="20" t="n">
        <f aca="false">IF(R350="維持",K350,IF(R350="排除",0,IFERROR(INDEX(事件規則!$C$2:$C$53,MATCH(S350,事件規則!$A$2:$A$53,0)),"")))</f>
        <v>0</v>
      </c>
      <c r="V350" s="21"/>
      <c r="W350" s="22"/>
      <c r="X350" s="10" t="str">
        <f aca="false">IF(AND(R350="修改",S350=""),"請選新事件代碼",IF(AND(R350&lt;&gt;"修改",S350&lt;&gt;""),"只有「修改」才需填代碼",""))</f>
        <v/>
      </c>
      <c r="Y350" s="21"/>
      <c r="Z350" s="22"/>
      <c r="AA350" s="12" t="s">
        <v>1458</v>
      </c>
      <c r="AB350" s="12"/>
    </row>
    <row r="351" customFormat="false" ht="15" hidden="false" customHeight="false" outlineLevel="0" collapsed="false">
      <c r="A351" s="9" t="n">
        <v>350</v>
      </c>
      <c r="B351" s="9" t="s">
        <v>548</v>
      </c>
      <c r="C351" s="9" t="s">
        <v>1045</v>
      </c>
      <c r="D351" s="10" t="s">
        <v>1046</v>
      </c>
      <c r="E351" s="11" t="s">
        <v>1459</v>
      </c>
      <c r="F351" s="15"/>
      <c r="G351" s="12" t="s">
        <v>62</v>
      </c>
      <c r="H351" s="13" t="n">
        <v>-0.94</v>
      </c>
      <c r="I351" s="14" t="s">
        <v>1262</v>
      </c>
      <c r="J351" s="15" t="s">
        <v>1301</v>
      </c>
      <c r="K351" s="9" t="n">
        <v>1</v>
      </c>
      <c r="L351" s="9"/>
      <c r="M351" s="16" t="s">
        <v>63</v>
      </c>
      <c r="N351" s="14"/>
      <c r="O351" s="17" t="s">
        <v>54</v>
      </c>
      <c r="P351" s="15" t="s">
        <v>1302</v>
      </c>
      <c r="Q351" s="17"/>
      <c r="R351" s="18" t="s">
        <v>63</v>
      </c>
      <c r="S351" s="19"/>
      <c r="T351" s="15" t="str">
        <f aca="false">IF(R351="維持",J351,IF(R351="排除","無關新聞事件",IFERROR(INDEX(事件規則!$B$2:$B$53,MATCH(S351,事件規則!$A$2:$A$53,0)),"")))</f>
        <v>股價下跌</v>
      </c>
      <c r="U351" s="20" t="n">
        <f aca="false">IF(R351="維持",K351,IF(R351="排除",0,IFERROR(INDEX(事件規則!$C$2:$C$53,MATCH(S351,事件規則!$A$2:$A$53,0)),"")))</f>
        <v>1</v>
      </c>
      <c r="V351" s="21"/>
      <c r="W351" s="22"/>
      <c r="X351" s="10" t="str">
        <f aca="false">IF(AND(R351="修改",S351=""),"請選新事件代碼",IF(AND(R351&lt;&gt;"修改",S351&lt;&gt;""),"只有「修改」才需填代碼",""))</f>
        <v/>
      </c>
      <c r="Y351" s="21"/>
      <c r="Z351" s="22"/>
      <c r="AA351" s="12" t="s">
        <v>1460</v>
      </c>
      <c r="AB351" s="12"/>
    </row>
    <row r="352" customFormat="false" ht="23.85" hidden="false" customHeight="false" outlineLevel="0" collapsed="false">
      <c r="A352" s="9" t="n">
        <v>351</v>
      </c>
      <c r="B352" s="9" t="s">
        <v>548</v>
      </c>
      <c r="C352" s="9" t="s">
        <v>288</v>
      </c>
      <c r="D352" s="10" t="s">
        <v>289</v>
      </c>
      <c r="E352" s="11" t="s">
        <v>1461</v>
      </c>
      <c r="F352" s="15"/>
      <c r="G352" s="12" t="s">
        <v>1462</v>
      </c>
      <c r="H352" s="13" t="n">
        <v>-0.952</v>
      </c>
      <c r="I352" s="14" t="s">
        <v>1262</v>
      </c>
      <c r="J352" s="15" t="s">
        <v>1301</v>
      </c>
      <c r="K352" s="9" t="n">
        <v>1</v>
      </c>
      <c r="L352" s="9"/>
      <c r="M352" s="16" t="s">
        <v>63</v>
      </c>
      <c r="N352" s="14"/>
      <c r="O352" s="17" t="s">
        <v>54</v>
      </c>
      <c r="P352" s="15" t="s">
        <v>1302</v>
      </c>
      <c r="Q352" s="17"/>
      <c r="R352" s="18" t="s">
        <v>63</v>
      </c>
      <c r="S352" s="19"/>
      <c r="T352" s="15" t="str">
        <f aca="false">IF(R352="維持",J352,IF(R352="排除","無關新聞事件",IFERROR(INDEX(事件規則!$B$2:$B$53,MATCH(S352,事件規則!$A$2:$A$53,0)),"")))</f>
        <v>股價下跌</v>
      </c>
      <c r="U352" s="20" t="n">
        <f aca="false">IF(R352="維持",K352,IF(R352="排除",0,IFERROR(INDEX(事件規則!$C$2:$C$53,MATCH(S352,事件規則!$A$2:$A$53,0)),"")))</f>
        <v>1</v>
      </c>
      <c r="V352" s="21"/>
      <c r="W352" s="22"/>
      <c r="X352" s="10" t="str">
        <f aca="false">IF(AND(R352="修改",S352=""),"請選新事件代碼",IF(AND(R352&lt;&gt;"修改",S352&lt;&gt;""),"只有「修改」才需填代碼",""))</f>
        <v/>
      </c>
      <c r="Y352" s="21"/>
      <c r="Z352" s="22"/>
      <c r="AA352" s="12" t="s">
        <v>1463</v>
      </c>
      <c r="AB352" s="12"/>
    </row>
    <row r="353" customFormat="false" ht="15" hidden="false" customHeight="false" outlineLevel="0" collapsed="false">
      <c r="A353" s="9" t="n">
        <v>352</v>
      </c>
      <c r="B353" s="9" t="s">
        <v>548</v>
      </c>
      <c r="C353" s="9" t="s">
        <v>644</v>
      </c>
      <c r="D353" s="10" t="s">
        <v>645</v>
      </c>
      <c r="E353" s="11" t="s">
        <v>1464</v>
      </c>
      <c r="F353" s="15"/>
      <c r="G353" s="12" t="s">
        <v>62</v>
      </c>
      <c r="H353" s="13" t="n">
        <v>-0.962</v>
      </c>
      <c r="I353" s="14" t="s">
        <v>1262</v>
      </c>
      <c r="J353" s="15" t="s">
        <v>1301</v>
      </c>
      <c r="K353" s="9" t="n">
        <v>1</v>
      </c>
      <c r="L353" s="9"/>
      <c r="M353" s="16" t="s">
        <v>63</v>
      </c>
      <c r="N353" s="14"/>
      <c r="O353" s="17" t="s">
        <v>54</v>
      </c>
      <c r="P353" s="15" t="s">
        <v>1302</v>
      </c>
      <c r="Q353" s="17"/>
      <c r="R353" s="18" t="s">
        <v>63</v>
      </c>
      <c r="S353" s="19"/>
      <c r="T353" s="15" t="str">
        <f aca="false">IF(R353="維持",J353,IF(R353="排除","無關新聞事件",IFERROR(INDEX(事件規則!$B$2:$B$53,MATCH(S353,事件規則!$A$2:$A$53,0)),"")))</f>
        <v>股價下跌</v>
      </c>
      <c r="U353" s="20" t="n">
        <f aca="false">IF(R353="維持",K353,IF(R353="排除",0,IFERROR(INDEX(事件規則!$C$2:$C$53,MATCH(S353,事件規則!$A$2:$A$53,0)),"")))</f>
        <v>1</v>
      </c>
      <c r="V353" s="21"/>
      <c r="W353" s="22"/>
      <c r="X353" s="10" t="str">
        <f aca="false">IF(AND(R353="修改",S353=""),"請選新事件代碼",IF(AND(R353&lt;&gt;"修改",S353&lt;&gt;""),"只有「修改」才需填代碼",""))</f>
        <v/>
      </c>
      <c r="Y353" s="21"/>
      <c r="Z353" s="22"/>
      <c r="AA353" s="12" t="s">
        <v>1465</v>
      </c>
      <c r="AB353" s="12"/>
    </row>
    <row r="354" customFormat="false" ht="44" hidden="false" customHeight="false" outlineLevel="0" collapsed="false">
      <c r="A354" s="9" t="n">
        <v>353</v>
      </c>
      <c r="B354" s="9" t="s">
        <v>566</v>
      </c>
      <c r="C354" s="9" t="s">
        <v>567</v>
      </c>
      <c r="D354" s="10" t="s">
        <v>568</v>
      </c>
      <c r="E354" s="11" t="s">
        <v>1466</v>
      </c>
      <c r="F354" s="15" t="s">
        <v>1467</v>
      </c>
      <c r="G354" s="12" t="s">
        <v>62</v>
      </c>
      <c r="H354" s="13" t="n">
        <v>-0.962</v>
      </c>
      <c r="I354" s="14" t="s">
        <v>1262</v>
      </c>
      <c r="J354" s="15" t="s">
        <v>1301</v>
      </c>
      <c r="K354" s="9" t="n">
        <v>1</v>
      </c>
      <c r="L354" s="9"/>
      <c r="M354" s="16" t="s">
        <v>53</v>
      </c>
      <c r="N354" s="14"/>
      <c r="O354" s="17" t="s">
        <v>54</v>
      </c>
      <c r="P354" s="15" t="s">
        <v>55</v>
      </c>
      <c r="Q354" s="17"/>
      <c r="R354" s="18" t="s">
        <v>53</v>
      </c>
      <c r="S354" s="19"/>
      <c r="T354" s="15" t="str">
        <f aca="false">IF(R354="維持",J354,IF(R354="排除","無關新聞事件",IFERROR(INDEX(事件規則!$B$2:$B$53,MATCH(S354,事件規則!$A$2:$A$53,0)),"")))</f>
        <v>無關新聞事件</v>
      </c>
      <c r="U354" s="20" t="n">
        <f aca="false">IF(R354="維持",K354,IF(R354="排除",0,IFERROR(INDEX(事件規則!$C$2:$C$53,MATCH(S354,事件規則!$A$2:$A$53,0)),"")))</f>
        <v>0</v>
      </c>
      <c r="V354" s="21"/>
      <c r="W354" s="22"/>
      <c r="X354" s="10" t="str">
        <f aca="false">IF(AND(R354="修改",S354=""),"請選新事件代碼",IF(AND(R354&lt;&gt;"修改",S354&lt;&gt;""),"只有「修改」才需填代碼",""))</f>
        <v/>
      </c>
      <c r="Y354" s="21"/>
      <c r="Z354" s="22"/>
      <c r="AA354" s="12" t="s">
        <v>1468</v>
      </c>
      <c r="AB354" s="12"/>
    </row>
    <row r="355" customFormat="false" ht="44" hidden="false" customHeight="false" outlineLevel="0" collapsed="false">
      <c r="A355" s="9" t="n">
        <v>354</v>
      </c>
      <c r="B355" s="9" t="s">
        <v>602</v>
      </c>
      <c r="C355" s="9" t="s">
        <v>1469</v>
      </c>
      <c r="D355" s="10" t="s">
        <v>1470</v>
      </c>
      <c r="E355" s="11" t="s">
        <v>1471</v>
      </c>
      <c r="F355" s="15" t="s">
        <v>1472</v>
      </c>
      <c r="G355" s="12" t="s">
        <v>200</v>
      </c>
      <c r="H355" s="13" t="n">
        <v>-0.955</v>
      </c>
      <c r="I355" s="14" t="s">
        <v>1262</v>
      </c>
      <c r="J355" s="15" t="s">
        <v>1301</v>
      </c>
      <c r="K355" s="9" t="n">
        <v>1</v>
      </c>
      <c r="L355" s="9"/>
      <c r="M355" s="16" t="s">
        <v>53</v>
      </c>
      <c r="N355" s="14"/>
      <c r="O355" s="17" t="s">
        <v>54</v>
      </c>
      <c r="P355" s="15" t="s">
        <v>55</v>
      </c>
      <c r="Q355" s="17"/>
      <c r="R355" s="18" t="s">
        <v>53</v>
      </c>
      <c r="S355" s="19"/>
      <c r="T355" s="15" t="str">
        <f aca="false">IF(R355="維持",J355,IF(R355="排除","無關新聞事件",IFERROR(INDEX(事件規則!$B$2:$B$53,MATCH(S355,事件規則!$A$2:$A$53,0)),"")))</f>
        <v>無關新聞事件</v>
      </c>
      <c r="U355" s="20" t="n">
        <f aca="false">IF(R355="維持",K355,IF(R355="排除",0,IFERROR(INDEX(事件規則!$C$2:$C$53,MATCH(S355,事件規則!$A$2:$A$53,0)),"")))</f>
        <v>0</v>
      </c>
      <c r="V355" s="21"/>
      <c r="W355" s="22"/>
      <c r="X355" s="10" t="str">
        <f aca="false">IF(AND(R355="修改",S355=""),"請選新事件代碼",IF(AND(R355&lt;&gt;"修改",S355&lt;&gt;""),"只有「修改」才需填代碼",""))</f>
        <v/>
      </c>
      <c r="Y355" s="21"/>
      <c r="Z355" s="22"/>
      <c r="AA355" s="12" t="s">
        <v>1473</v>
      </c>
      <c r="AB355" s="12"/>
    </row>
    <row r="356" customFormat="false" ht="15" hidden="false" customHeight="false" outlineLevel="0" collapsed="false">
      <c r="A356" s="9" t="n">
        <v>355</v>
      </c>
      <c r="B356" s="9" t="s">
        <v>602</v>
      </c>
      <c r="C356" s="9" t="s">
        <v>708</v>
      </c>
      <c r="D356" s="10" t="s">
        <v>709</v>
      </c>
      <c r="E356" s="11" t="s">
        <v>1474</v>
      </c>
      <c r="F356" s="15"/>
      <c r="G356" s="24" t="s">
        <v>1475</v>
      </c>
      <c r="H356" s="13" t="n">
        <v>0.074</v>
      </c>
      <c r="I356" s="14" t="s">
        <v>1262</v>
      </c>
      <c r="J356" s="15" t="s">
        <v>1301</v>
      </c>
      <c r="K356" s="9" t="n">
        <v>1</v>
      </c>
      <c r="L356" s="9"/>
      <c r="M356" s="16" t="s">
        <v>63</v>
      </c>
      <c r="N356" s="14"/>
      <c r="O356" s="17" t="s">
        <v>54</v>
      </c>
      <c r="P356" s="15" t="s">
        <v>1302</v>
      </c>
      <c r="Q356" s="17"/>
      <c r="R356" s="18" t="s">
        <v>63</v>
      </c>
      <c r="S356" s="19"/>
      <c r="T356" s="15" t="str">
        <f aca="false">IF(R356="維持",J356,IF(R356="排除","無關新聞事件",IFERROR(INDEX(事件規則!$B$2:$B$53,MATCH(S356,事件規則!$A$2:$A$53,0)),"")))</f>
        <v>股價下跌</v>
      </c>
      <c r="U356" s="20" t="n">
        <f aca="false">IF(R356="維持",K356,IF(R356="排除",0,IFERROR(INDEX(事件規則!$C$2:$C$53,MATCH(S356,事件規則!$A$2:$A$53,0)),"")))</f>
        <v>1</v>
      </c>
      <c r="V356" s="21"/>
      <c r="W356" s="22"/>
      <c r="X356" s="10" t="str">
        <f aca="false">IF(AND(R356="修改",S356=""),"請選新事件代碼",IF(AND(R356&lt;&gt;"修改",S356&lt;&gt;""),"只有「修改」才需填代碼",""))</f>
        <v/>
      </c>
      <c r="Y356" s="21"/>
      <c r="Z356" s="22"/>
      <c r="AA356" s="12" t="s">
        <v>1476</v>
      </c>
      <c r="AB356" s="24"/>
    </row>
    <row r="357" customFormat="false" ht="15" hidden="false" customHeight="false" outlineLevel="0" collapsed="false">
      <c r="A357" s="9" t="n">
        <v>356</v>
      </c>
      <c r="B357" s="9" t="s">
        <v>602</v>
      </c>
      <c r="C357" s="9" t="s">
        <v>708</v>
      </c>
      <c r="D357" s="10" t="s">
        <v>709</v>
      </c>
      <c r="E357" s="23" t="s">
        <v>1477</v>
      </c>
      <c r="F357" s="15"/>
      <c r="G357" s="12" t="s">
        <v>194</v>
      </c>
      <c r="H357" s="13" t="n">
        <v>0.071</v>
      </c>
      <c r="I357" s="14" t="s">
        <v>1262</v>
      </c>
      <c r="J357" s="15" t="s">
        <v>1301</v>
      </c>
      <c r="K357" s="9" t="n">
        <v>1</v>
      </c>
      <c r="L357" s="9"/>
      <c r="M357" s="16" t="s">
        <v>63</v>
      </c>
      <c r="N357" s="14"/>
      <c r="O357" s="17" t="s">
        <v>54</v>
      </c>
      <c r="P357" s="15" t="s">
        <v>1302</v>
      </c>
      <c r="Q357" s="17"/>
      <c r="R357" s="18" t="s">
        <v>63</v>
      </c>
      <c r="S357" s="19"/>
      <c r="T357" s="15" t="str">
        <f aca="false">IF(R357="維持",J357,IF(R357="排除","無關新聞事件",IFERROR(INDEX(事件規則!$B$2:$B$53,MATCH(S357,事件規則!$A$2:$A$53,0)),"")))</f>
        <v>股價下跌</v>
      </c>
      <c r="U357" s="20" t="n">
        <f aca="false">IF(R357="維持",K357,IF(R357="排除",0,IFERROR(INDEX(事件規則!$C$2:$C$53,MATCH(S357,事件規則!$A$2:$A$53,0)),"")))</f>
        <v>1</v>
      </c>
      <c r="V357" s="21"/>
      <c r="W357" s="22"/>
      <c r="X357" s="10" t="str">
        <f aca="false">IF(AND(R357="修改",S357=""),"請選新事件代碼",IF(AND(R357&lt;&gt;"修改",S357&lt;&gt;""),"只有「修改」才需填代碼",""))</f>
        <v/>
      </c>
      <c r="Y357" s="21"/>
      <c r="Z357" s="22"/>
      <c r="AA357" s="12" t="s">
        <v>1478</v>
      </c>
      <c r="AB357" s="24"/>
    </row>
    <row r="358" customFormat="false" ht="44" hidden="false" customHeight="false" outlineLevel="0" collapsed="false">
      <c r="A358" s="9" t="n">
        <v>357</v>
      </c>
      <c r="B358" s="9" t="s">
        <v>602</v>
      </c>
      <c r="C358" s="9" t="s">
        <v>1479</v>
      </c>
      <c r="D358" s="10" t="s">
        <v>1480</v>
      </c>
      <c r="E358" s="11" t="s">
        <v>1481</v>
      </c>
      <c r="F358" s="15" t="s">
        <v>1482</v>
      </c>
      <c r="G358" s="12" t="s">
        <v>62</v>
      </c>
      <c r="H358" s="13" t="n">
        <v>-0.96</v>
      </c>
      <c r="I358" s="14" t="s">
        <v>1262</v>
      </c>
      <c r="J358" s="15" t="s">
        <v>1301</v>
      </c>
      <c r="K358" s="9" t="n">
        <v>1</v>
      </c>
      <c r="L358" s="9"/>
      <c r="M358" s="16" t="s">
        <v>53</v>
      </c>
      <c r="N358" s="14"/>
      <c r="O358" s="17" t="s">
        <v>54</v>
      </c>
      <c r="P358" s="15" t="s">
        <v>55</v>
      </c>
      <c r="Q358" s="17"/>
      <c r="R358" s="18" t="s">
        <v>53</v>
      </c>
      <c r="S358" s="19"/>
      <c r="T358" s="15" t="str">
        <f aca="false">IF(R358="維持",J358,IF(R358="排除","無關新聞事件",IFERROR(INDEX(事件規則!$B$2:$B$53,MATCH(S358,事件規則!$A$2:$A$53,0)),"")))</f>
        <v>無關新聞事件</v>
      </c>
      <c r="U358" s="20" t="n">
        <f aca="false">IF(R358="維持",K358,IF(R358="排除",0,IFERROR(INDEX(事件規則!$C$2:$C$53,MATCH(S358,事件規則!$A$2:$A$53,0)),"")))</f>
        <v>0</v>
      </c>
      <c r="V358" s="21"/>
      <c r="W358" s="22"/>
      <c r="X358" s="10" t="str">
        <f aca="false">IF(AND(R358="修改",S358=""),"請選新事件代碼",IF(AND(R358&lt;&gt;"修改",S358&lt;&gt;""),"只有「修改」才需填代碼",""))</f>
        <v/>
      </c>
      <c r="Y358" s="21"/>
      <c r="Z358" s="22"/>
      <c r="AA358" s="12" t="s">
        <v>1483</v>
      </c>
      <c r="AB358" s="24"/>
    </row>
    <row r="359" customFormat="false" ht="29.85" hidden="false" customHeight="false" outlineLevel="0" collapsed="false">
      <c r="A359" s="9" t="n">
        <v>358</v>
      </c>
      <c r="B359" s="9" t="s">
        <v>602</v>
      </c>
      <c r="C359" s="9" t="s">
        <v>1484</v>
      </c>
      <c r="D359" s="10" t="s">
        <v>1485</v>
      </c>
      <c r="E359" s="11" t="s">
        <v>1486</v>
      </c>
      <c r="F359" s="15" t="s">
        <v>1487</v>
      </c>
      <c r="G359" s="12" t="s">
        <v>88</v>
      </c>
      <c r="H359" s="13" t="n">
        <v>-0.963</v>
      </c>
      <c r="I359" s="14" t="s">
        <v>1262</v>
      </c>
      <c r="J359" s="15" t="s">
        <v>1301</v>
      </c>
      <c r="K359" s="9" t="n">
        <v>1</v>
      </c>
      <c r="L359" s="9"/>
      <c r="M359" s="16" t="s">
        <v>63</v>
      </c>
      <c r="N359" s="14"/>
      <c r="O359" s="17" t="s">
        <v>54</v>
      </c>
      <c r="P359" s="15" t="s">
        <v>1302</v>
      </c>
      <c r="Q359" s="17"/>
      <c r="R359" s="18" t="s">
        <v>63</v>
      </c>
      <c r="S359" s="19"/>
      <c r="T359" s="15" t="str">
        <f aca="false">IF(R359="維持",J359,IF(R359="排除","無關新聞事件",IFERROR(INDEX(事件規則!$B$2:$B$53,MATCH(S359,事件規則!$A$2:$A$53,0)),"")))</f>
        <v>股價下跌</v>
      </c>
      <c r="U359" s="20" t="n">
        <f aca="false">IF(R359="維持",K359,IF(R359="排除",0,IFERROR(INDEX(事件規則!$C$2:$C$53,MATCH(S359,事件規則!$A$2:$A$53,0)),"")))</f>
        <v>1</v>
      </c>
      <c r="V359" s="21"/>
      <c r="W359" s="22"/>
      <c r="X359" s="10" t="str">
        <f aca="false">IF(AND(R359="修改",S359=""),"請選新事件代碼",IF(AND(R359&lt;&gt;"修改",S359&lt;&gt;""),"只有「修改」才需填代碼",""))</f>
        <v/>
      </c>
      <c r="Y359" s="21"/>
      <c r="Z359" s="22"/>
      <c r="AA359" s="12" t="s">
        <v>1488</v>
      </c>
      <c r="AB359" s="24"/>
    </row>
    <row r="360" customFormat="false" ht="44" hidden="false" customHeight="false" outlineLevel="0" collapsed="false">
      <c r="A360" s="9" t="n">
        <v>359</v>
      </c>
      <c r="B360" s="9" t="s">
        <v>602</v>
      </c>
      <c r="C360" s="9" t="s">
        <v>1489</v>
      </c>
      <c r="D360" s="10" t="s">
        <v>1490</v>
      </c>
      <c r="E360" s="11" t="s">
        <v>1491</v>
      </c>
      <c r="F360" s="10" t="s">
        <v>1492</v>
      </c>
      <c r="G360" s="12" t="s">
        <v>88</v>
      </c>
      <c r="H360" s="13" t="n">
        <v>-0.963</v>
      </c>
      <c r="I360" s="14" t="s">
        <v>1262</v>
      </c>
      <c r="J360" s="15" t="s">
        <v>1301</v>
      </c>
      <c r="K360" s="9" t="n">
        <v>1</v>
      </c>
      <c r="L360" s="9"/>
      <c r="M360" s="16" t="s">
        <v>53</v>
      </c>
      <c r="N360" s="14"/>
      <c r="O360" s="17" t="s">
        <v>54</v>
      </c>
      <c r="P360" s="15" t="s">
        <v>55</v>
      </c>
      <c r="Q360" s="17"/>
      <c r="R360" s="18" t="s">
        <v>53</v>
      </c>
      <c r="S360" s="19"/>
      <c r="T360" s="15" t="str">
        <f aca="false">IF(R360="維持",J360,IF(R360="排除","無關新聞事件",IFERROR(INDEX(事件規則!$B$2:$B$53,MATCH(S360,事件規則!$A$2:$A$53,0)),"")))</f>
        <v>無關新聞事件</v>
      </c>
      <c r="U360" s="20" t="n">
        <f aca="false">IF(R360="維持",K360,IF(R360="排除",0,IFERROR(INDEX(事件規則!$C$2:$C$53,MATCH(S360,事件規則!$A$2:$A$53,0)),"")))</f>
        <v>0</v>
      </c>
      <c r="V360" s="21"/>
      <c r="W360" s="22"/>
      <c r="X360" s="10" t="str">
        <f aca="false">IF(AND(R360="修改",S360=""),"請選新事件代碼",IF(AND(R360&lt;&gt;"修改",S360&lt;&gt;""),"只有「修改」才需填代碼",""))</f>
        <v/>
      </c>
      <c r="Y360" s="21"/>
      <c r="Z360" s="22"/>
      <c r="AA360" s="12" t="s">
        <v>1493</v>
      </c>
      <c r="AB360" s="24"/>
    </row>
    <row r="361" customFormat="false" ht="44" hidden="false" customHeight="false" outlineLevel="0" collapsed="false">
      <c r="A361" s="9" t="n">
        <v>360</v>
      </c>
      <c r="B361" s="9" t="s">
        <v>602</v>
      </c>
      <c r="C361" s="9" t="s">
        <v>1359</v>
      </c>
      <c r="D361" s="10" t="s">
        <v>1360</v>
      </c>
      <c r="E361" s="11" t="s">
        <v>1494</v>
      </c>
      <c r="F361" s="10" t="s">
        <v>1495</v>
      </c>
      <c r="G361" s="12" t="s">
        <v>88</v>
      </c>
      <c r="H361" s="13" t="n">
        <v>-0.963</v>
      </c>
      <c r="I361" s="14" t="s">
        <v>1262</v>
      </c>
      <c r="J361" s="15" t="s">
        <v>1301</v>
      </c>
      <c r="K361" s="9" t="n">
        <v>1</v>
      </c>
      <c r="L361" s="9"/>
      <c r="M361" s="16" t="s">
        <v>53</v>
      </c>
      <c r="N361" s="14"/>
      <c r="O361" s="17" t="s">
        <v>54</v>
      </c>
      <c r="P361" s="15" t="s">
        <v>55</v>
      </c>
      <c r="Q361" s="17"/>
      <c r="R361" s="18" t="s">
        <v>53</v>
      </c>
      <c r="S361" s="19"/>
      <c r="T361" s="15" t="str">
        <f aca="false">IF(R361="維持",J361,IF(R361="排除","無關新聞事件",IFERROR(INDEX(事件規則!$B$2:$B$53,MATCH(S361,事件規則!$A$2:$A$53,0)),"")))</f>
        <v>無關新聞事件</v>
      </c>
      <c r="U361" s="20" t="n">
        <f aca="false">IF(R361="維持",K361,IF(R361="排除",0,IFERROR(INDEX(事件規則!$C$2:$C$53,MATCH(S361,事件規則!$A$2:$A$53,0)),"")))</f>
        <v>0</v>
      </c>
      <c r="V361" s="21"/>
      <c r="W361" s="22"/>
      <c r="X361" s="10" t="str">
        <f aca="false">IF(AND(R361="修改",S361=""),"請選新事件代碼",IF(AND(R361&lt;&gt;"修改",S361&lt;&gt;""),"只有「修改」才需填代碼",""))</f>
        <v/>
      </c>
      <c r="Y361" s="21"/>
      <c r="Z361" s="22"/>
      <c r="AA361" s="12" t="s">
        <v>1496</v>
      </c>
      <c r="AB361" s="24"/>
    </row>
    <row r="362" customFormat="false" ht="44" hidden="false" customHeight="false" outlineLevel="0" collapsed="false">
      <c r="A362" s="9" t="n">
        <v>361</v>
      </c>
      <c r="B362" s="9" t="s">
        <v>602</v>
      </c>
      <c r="C362" s="9" t="s">
        <v>1497</v>
      </c>
      <c r="D362" s="10" t="s">
        <v>1498</v>
      </c>
      <c r="E362" s="11" t="s">
        <v>1499</v>
      </c>
      <c r="F362" s="10" t="s">
        <v>1500</v>
      </c>
      <c r="G362" s="12" t="s">
        <v>88</v>
      </c>
      <c r="H362" s="13" t="n">
        <v>-0.961</v>
      </c>
      <c r="I362" s="14" t="s">
        <v>1262</v>
      </c>
      <c r="J362" s="15" t="s">
        <v>1301</v>
      </c>
      <c r="K362" s="9" t="n">
        <v>1</v>
      </c>
      <c r="L362" s="9"/>
      <c r="M362" s="16" t="s">
        <v>53</v>
      </c>
      <c r="N362" s="14"/>
      <c r="O362" s="17" t="s">
        <v>54</v>
      </c>
      <c r="P362" s="15" t="s">
        <v>55</v>
      </c>
      <c r="Q362" s="17"/>
      <c r="R362" s="18" t="s">
        <v>53</v>
      </c>
      <c r="S362" s="19"/>
      <c r="T362" s="15" t="str">
        <f aca="false">IF(R362="維持",J362,IF(R362="排除","無關新聞事件",IFERROR(INDEX(事件規則!$B$2:$B$53,MATCH(S362,事件規則!$A$2:$A$53,0)),"")))</f>
        <v>無關新聞事件</v>
      </c>
      <c r="U362" s="20" t="n">
        <f aca="false">IF(R362="維持",K362,IF(R362="排除",0,IFERROR(INDEX(事件規則!$C$2:$C$53,MATCH(S362,事件規則!$A$2:$A$53,0)),"")))</f>
        <v>0</v>
      </c>
      <c r="V362" s="21"/>
      <c r="W362" s="22"/>
      <c r="X362" s="10" t="str">
        <f aca="false">IF(AND(R362="修改",S362=""),"請選新事件代碼",IF(AND(R362&lt;&gt;"修改",S362&lt;&gt;""),"只有「修改」才需填代碼",""))</f>
        <v/>
      </c>
      <c r="Y362" s="21"/>
      <c r="Z362" s="22"/>
      <c r="AA362" s="12" t="s">
        <v>1501</v>
      </c>
      <c r="AB362" s="24"/>
    </row>
    <row r="363" customFormat="false" ht="44" hidden="false" customHeight="false" outlineLevel="0" collapsed="false">
      <c r="A363" s="9" t="n">
        <v>362</v>
      </c>
      <c r="B363" s="9" t="s">
        <v>666</v>
      </c>
      <c r="C363" s="9" t="s">
        <v>588</v>
      </c>
      <c r="D363" s="10" t="s">
        <v>589</v>
      </c>
      <c r="E363" s="11" t="s">
        <v>1502</v>
      </c>
      <c r="F363" s="10" t="s">
        <v>1503</v>
      </c>
      <c r="G363" s="12" t="s">
        <v>88</v>
      </c>
      <c r="H363" s="13" t="n">
        <v>-0.962</v>
      </c>
      <c r="I363" s="14" t="s">
        <v>1262</v>
      </c>
      <c r="J363" s="15" t="s">
        <v>1301</v>
      </c>
      <c r="K363" s="9" t="n">
        <v>1</v>
      </c>
      <c r="L363" s="9"/>
      <c r="M363" s="16" t="s">
        <v>53</v>
      </c>
      <c r="N363" s="14"/>
      <c r="O363" s="17" t="s">
        <v>54</v>
      </c>
      <c r="P363" s="15" t="s">
        <v>55</v>
      </c>
      <c r="Q363" s="17"/>
      <c r="R363" s="18" t="s">
        <v>53</v>
      </c>
      <c r="S363" s="19"/>
      <c r="T363" s="15" t="str">
        <f aca="false">IF(R363="維持",J363,IF(R363="排除","無關新聞事件",IFERROR(INDEX(事件規則!$B$2:$B$53,MATCH(S363,事件規則!$A$2:$A$53,0)),"")))</f>
        <v>無關新聞事件</v>
      </c>
      <c r="U363" s="20" t="n">
        <f aca="false">IF(R363="維持",K363,IF(R363="排除",0,IFERROR(INDEX(事件規則!$C$2:$C$53,MATCH(S363,事件規則!$A$2:$A$53,0)),"")))</f>
        <v>0</v>
      </c>
      <c r="V363" s="21"/>
      <c r="W363" s="22"/>
      <c r="X363" s="10" t="str">
        <f aca="false">IF(AND(R363="修改",S363=""),"請選新事件代碼",IF(AND(R363&lt;&gt;"修改",S363&lt;&gt;""),"只有「修改」才需填代碼",""))</f>
        <v/>
      </c>
      <c r="Y363" s="21"/>
      <c r="Z363" s="22"/>
      <c r="AA363" s="12" t="s">
        <v>1504</v>
      </c>
      <c r="AB363" s="24"/>
    </row>
    <row r="364" customFormat="false" ht="44" hidden="false" customHeight="false" outlineLevel="0" collapsed="false">
      <c r="A364" s="9" t="n">
        <v>363</v>
      </c>
      <c r="B364" s="9" t="s">
        <v>666</v>
      </c>
      <c r="C364" s="9" t="s">
        <v>1505</v>
      </c>
      <c r="D364" s="10" t="s">
        <v>1506</v>
      </c>
      <c r="E364" s="11" t="s">
        <v>1507</v>
      </c>
      <c r="F364" s="10" t="s">
        <v>1508</v>
      </c>
      <c r="G364" s="12" t="s">
        <v>88</v>
      </c>
      <c r="H364" s="13" t="n">
        <v>-0.961</v>
      </c>
      <c r="I364" s="14" t="s">
        <v>1262</v>
      </c>
      <c r="J364" s="15" t="s">
        <v>1301</v>
      </c>
      <c r="K364" s="9" t="n">
        <v>1</v>
      </c>
      <c r="L364" s="9"/>
      <c r="M364" s="16" t="s">
        <v>53</v>
      </c>
      <c r="N364" s="14"/>
      <c r="O364" s="17" t="s">
        <v>54</v>
      </c>
      <c r="P364" s="15" t="s">
        <v>55</v>
      </c>
      <c r="Q364" s="17"/>
      <c r="R364" s="18" t="s">
        <v>53</v>
      </c>
      <c r="S364" s="19"/>
      <c r="T364" s="15" t="str">
        <f aca="false">IF(R364="維持",J364,IF(R364="排除","無關新聞事件",IFERROR(INDEX(事件規則!$B$2:$B$53,MATCH(S364,事件規則!$A$2:$A$53,0)),"")))</f>
        <v>無關新聞事件</v>
      </c>
      <c r="U364" s="20" t="n">
        <f aca="false">IF(R364="維持",K364,IF(R364="排除",0,IFERROR(INDEX(事件規則!$C$2:$C$53,MATCH(S364,事件規則!$A$2:$A$53,0)),"")))</f>
        <v>0</v>
      </c>
      <c r="V364" s="21"/>
      <c r="W364" s="22"/>
      <c r="X364" s="10" t="str">
        <f aca="false">IF(AND(R364="修改",S364=""),"請選新事件代碼",IF(AND(R364&lt;&gt;"修改",S364&lt;&gt;""),"只有「修改」才需填代碼",""))</f>
        <v/>
      </c>
      <c r="Y364" s="21"/>
      <c r="Z364" s="22"/>
      <c r="AA364" s="12" t="s">
        <v>1509</v>
      </c>
      <c r="AB364" s="24"/>
    </row>
    <row r="365" customFormat="false" ht="44" hidden="false" customHeight="false" outlineLevel="0" collapsed="false">
      <c r="A365" s="9" t="n">
        <v>364</v>
      </c>
      <c r="B365" s="9" t="s">
        <v>666</v>
      </c>
      <c r="C365" s="9" t="s">
        <v>81</v>
      </c>
      <c r="D365" s="10" t="s">
        <v>82</v>
      </c>
      <c r="E365" s="11" t="s">
        <v>1510</v>
      </c>
      <c r="F365" s="15" t="s">
        <v>1511</v>
      </c>
      <c r="G365" s="12" t="s">
        <v>88</v>
      </c>
      <c r="H365" s="13" t="n">
        <v>-0.959</v>
      </c>
      <c r="I365" s="14" t="s">
        <v>1262</v>
      </c>
      <c r="J365" s="15" t="s">
        <v>1301</v>
      </c>
      <c r="K365" s="9" t="n">
        <v>1</v>
      </c>
      <c r="L365" s="9"/>
      <c r="M365" s="16" t="s">
        <v>53</v>
      </c>
      <c r="N365" s="14"/>
      <c r="O365" s="17" t="s">
        <v>54</v>
      </c>
      <c r="P365" s="15" t="s">
        <v>55</v>
      </c>
      <c r="Q365" s="17"/>
      <c r="R365" s="18" t="s">
        <v>53</v>
      </c>
      <c r="S365" s="19"/>
      <c r="T365" s="15" t="str">
        <f aca="false">IF(R365="維持",J365,IF(R365="排除","無關新聞事件",IFERROR(INDEX(事件規則!$B$2:$B$53,MATCH(S365,事件規則!$A$2:$A$53,0)),"")))</f>
        <v>無關新聞事件</v>
      </c>
      <c r="U365" s="20" t="n">
        <f aca="false">IF(R365="維持",K365,IF(R365="排除",0,IFERROR(INDEX(事件規則!$C$2:$C$53,MATCH(S365,事件規則!$A$2:$A$53,0)),"")))</f>
        <v>0</v>
      </c>
      <c r="V365" s="21"/>
      <c r="W365" s="22"/>
      <c r="X365" s="10" t="str">
        <f aca="false">IF(AND(R365="修改",S365=""),"請選新事件代碼",IF(AND(R365&lt;&gt;"修改",S365&lt;&gt;""),"只有「修改」才需填代碼",""))</f>
        <v/>
      </c>
      <c r="Y365" s="21"/>
      <c r="Z365" s="22"/>
      <c r="AA365" s="12" t="s">
        <v>1512</v>
      </c>
      <c r="AB365" s="24"/>
    </row>
    <row r="366" customFormat="false" ht="44" hidden="false" customHeight="false" outlineLevel="0" collapsed="false">
      <c r="A366" s="9" t="n">
        <v>365</v>
      </c>
      <c r="B366" s="9" t="s">
        <v>666</v>
      </c>
      <c r="C366" s="9" t="s">
        <v>1513</v>
      </c>
      <c r="D366" s="10" t="s">
        <v>1514</v>
      </c>
      <c r="E366" s="11" t="s">
        <v>1515</v>
      </c>
      <c r="F366" s="10" t="s">
        <v>1516</v>
      </c>
      <c r="G366" s="12" t="s">
        <v>88</v>
      </c>
      <c r="H366" s="13" t="n">
        <v>-0.96</v>
      </c>
      <c r="I366" s="14" t="s">
        <v>1262</v>
      </c>
      <c r="J366" s="15" t="s">
        <v>1301</v>
      </c>
      <c r="K366" s="9" t="n">
        <v>1</v>
      </c>
      <c r="L366" s="9"/>
      <c r="M366" s="16" t="s">
        <v>53</v>
      </c>
      <c r="N366" s="14"/>
      <c r="O366" s="17" t="s">
        <v>54</v>
      </c>
      <c r="P366" s="15" t="s">
        <v>55</v>
      </c>
      <c r="Q366" s="17"/>
      <c r="R366" s="18" t="s">
        <v>53</v>
      </c>
      <c r="S366" s="19"/>
      <c r="T366" s="15" t="str">
        <f aca="false">IF(R366="維持",J366,IF(R366="排除","無關新聞事件",IFERROR(INDEX(事件規則!$B$2:$B$53,MATCH(S366,事件規則!$A$2:$A$53,0)),"")))</f>
        <v>無關新聞事件</v>
      </c>
      <c r="U366" s="20" t="n">
        <f aca="false">IF(R366="維持",K366,IF(R366="排除",0,IFERROR(INDEX(事件規則!$C$2:$C$53,MATCH(S366,事件規則!$A$2:$A$53,0)),"")))</f>
        <v>0</v>
      </c>
      <c r="V366" s="21"/>
      <c r="W366" s="22"/>
      <c r="X366" s="10" t="str">
        <f aca="false">IF(AND(R366="修改",S366=""),"請選新事件代碼",IF(AND(R366&lt;&gt;"修改",S366&lt;&gt;""),"只有「修改」才需填代碼",""))</f>
        <v/>
      </c>
      <c r="Y366" s="21"/>
      <c r="Z366" s="22"/>
      <c r="AA366" s="12" t="s">
        <v>1517</v>
      </c>
      <c r="AB366" s="24"/>
    </row>
    <row r="367" customFormat="false" ht="44" hidden="false" customHeight="false" outlineLevel="0" collapsed="false">
      <c r="A367" s="9" t="n">
        <v>366</v>
      </c>
      <c r="B367" s="9" t="s">
        <v>666</v>
      </c>
      <c r="C367" s="9" t="s">
        <v>247</v>
      </c>
      <c r="D367" s="10" t="s">
        <v>248</v>
      </c>
      <c r="E367" s="11" t="s">
        <v>1518</v>
      </c>
      <c r="F367" s="10" t="s">
        <v>1519</v>
      </c>
      <c r="G367" s="12" t="s">
        <v>88</v>
      </c>
      <c r="H367" s="13" t="n">
        <v>-0.962</v>
      </c>
      <c r="I367" s="14" t="s">
        <v>1262</v>
      </c>
      <c r="J367" s="15" t="s">
        <v>1301</v>
      </c>
      <c r="K367" s="9" t="n">
        <v>1</v>
      </c>
      <c r="L367" s="9"/>
      <c r="M367" s="16" t="s">
        <v>53</v>
      </c>
      <c r="N367" s="14"/>
      <c r="O367" s="17" t="s">
        <v>54</v>
      </c>
      <c r="P367" s="15" t="s">
        <v>55</v>
      </c>
      <c r="Q367" s="17"/>
      <c r="R367" s="18" t="s">
        <v>53</v>
      </c>
      <c r="S367" s="19"/>
      <c r="T367" s="15" t="str">
        <f aca="false">IF(R367="維持",J367,IF(R367="排除","無關新聞事件",IFERROR(INDEX(事件規則!$B$2:$B$53,MATCH(S367,事件規則!$A$2:$A$53,0)),"")))</f>
        <v>無關新聞事件</v>
      </c>
      <c r="U367" s="20" t="n">
        <f aca="false">IF(R367="維持",K367,IF(R367="排除",0,IFERROR(INDEX(事件規則!$C$2:$C$53,MATCH(S367,事件規則!$A$2:$A$53,0)),"")))</f>
        <v>0</v>
      </c>
      <c r="V367" s="21"/>
      <c r="W367" s="22"/>
      <c r="X367" s="10" t="str">
        <f aca="false">IF(AND(R367="修改",S367=""),"請選新事件代碼",IF(AND(R367&lt;&gt;"修改",S367&lt;&gt;""),"只有「修改」才需填代碼",""))</f>
        <v/>
      </c>
      <c r="Y367" s="21"/>
      <c r="Z367" s="22"/>
      <c r="AA367" s="12" t="s">
        <v>1520</v>
      </c>
      <c r="AB367" s="24"/>
    </row>
    <row r="368" customFormat="false" ht="44" hidden="false" customHeight="false" outlineLevel="0" collapsed="false">
      <c r="A368" s="9" t="n">
        <v>367</v>
      </c>
      <c r="B368" s="9" t="s">
        <v>666</v>
      </c>
      <c r="C368" s="9" t="s">
        <v>1521</v>
      </c>
      <c r="D368" s="10" t="s">
        <v>1522</v>
      </c>
      <c r="E368" s="11" t="s">
        <v>1523</v>
      </c>
      <c r="F368" s="15" t="s">
        <v>1524</v>
      </c>
      <c r="G368" s="12" t="s">
        <v>62</v>
      </c>
      <c r="H368" s="13" t="n">
        <v>-0.964</v>
      </c>
      <c r="I368" s="14" t="s">
        <v>1262</v>
      </c>
      <c r="J368" s="15" t="s">
        <v>1301</v>
      </c>
      <c r="K368" s="9" t="n">
        <v>1</v>
      </c>
      <c r="L368" s="9"/>
      <c r="M368" s="16" t="s">
        <v>53</v>
      </c>
      <c r="N368" s="14"/>
      <c r="O368" s="17" t="s">
        <v>54</v>
      </c>
      <c r="P368" s="15" t="s">
        <v>55</v>
      </c>
      <c r="Q368" s="17"/>
      <c r="R368" s="18" t="s">
        <v>53</v>
      </c>
      <c r="S368" s="19"/>
      <c r="T368" s="15" t="str">
        <f aca="false">IF(R368="維持",J368,IF(R368="排除","無關新聞事件",IFERROR(INDEX(事件規則!$B$2:$B$53,MATCH(S368,事件規則!$A$2:$A$53,0)),"")))</f>
        <v>無關新聞事件</v>
      </c>
      <c r="U368" s="20" t="n">
        <f aca="false">IF(R368="維持",K368,IF(R368="排除",0,IFERROR(INDEX(事件規則!$C$2:$C$53,MATCH(S368,事件規則!$A$2:$A$53,0)),"")))</f>
        <v>0</v>
      </c>
      <c r="V368" s="21"/>
      <c r="W368" s="22"/>
      <c r="X368" s="10" t="str">
        <f aca="false">IF(AND(R368="修改",S368=""),"請選新事件代碼",IF(AND(R368&lt;&gt;"修改",S368&lt;&gt;""),"只有「修改」才需填代碼",""))</f>
        <v/>
      </c>
      <c r="Y368" s="21"/>
      <c r="Z368" s="22"/>
      <c r="AA368" s="12" t="s">
        <v>1525</v>
      </c>
      <c r="AB368" s="24"/>
    </row>
    <row r="369" customFormat="false" ht="15" hidden="false" customHeight="false" outlineLevel="0" collapsed="false">
      <c r="A369" s="9" t="n">
        <v>368</v>
      </c>
      <c r="B369" s="9" t="s">
        <v>666</v>
      </c>
      <c r="C369" s="9" t="s">
        <v>708</v>
      </c>
      <c r="D369" s="10" t="s">
        <v>709</v>
      </c>
      <c r="E369" s="11" t="s">
        <v>1526</v>
      </c>
      <c r="F369" s="15"/>
      <c r="G369" s="24" t="s">
        <v>1475</v>
      </c>
      <c r="H369" s="13" t="n">
        <v>0.052</v>
      </c>
      <c r="I369" s="14" t="s">
        <v>1262</v>
      </c>
      <c r="J369" s="15" t="s">
        <v>1301</v>
      </c>
      <c r="K369" s="9" t="n">
        <v>1</v>
      </c>
      <c r="L369" s="9"/>
      <c r="M369" s="16" t="s">
        <v>63</v>
      </c>
      <c r="N369" s="14"/>
      <c r="O369" s="17" t="s">
        <v>54</v>
      </c>
      <c r="P369" s="15" t="s">
        <v>1302</v>
      </c>
      <c r="Q369" s="17"/>
      <c r="R369" s="18" t="s">
        <v>63</v>
      </c>
      <c r="S369" s="19"/>
      <c r="T369" s="15" t="str">
        <f aca="false">IF(R369="維持",J369,IF(R369="排除","無關新聞事件",IFERROR(INDEX(事件規則!$B$2:$B$53,MATCH(S369,事件規則!$A$2:$A$53,0)),"")))</f>
        <v>股價下跌</v>
      </c>
      <c r="U369" s="20" t="n">
        <f aca="false">IF(R369="維持",K369,IF(R369="排除",0,IFERROR(INDEX(事件規則!$C$2:$C$53,MATCH(S369,事件規則!$A$2:$A$53,0)),"")))</f>
        <v>1</v>
      </c>
      <c r="V369" s="21"/>
      <c r="W369" s="22"/>
      <c r="X369" s="10" t="str">
        <f aca="false">IF(AND(R369="修改",S369=""),"請選新事件代碼",IF(AND(R369&lt;&gt;"修改",S369&lt;&gt;""),"只有「修改」才需填代碼",""))</f>
        <v/>
      </c>
      <c r="Y369" s="21"/>
      <c r="Z369" s="22"/>
      <c r="AA369" s="12" t="s">
        <v>1527</v>
      </c>
      <c r="AB369" s="24"/>
    </row>
    <row r="370" customFormat="false" ht="29.85" hidden="false" customHeight="false" outlineLevel="0" collapsed="false">
      <c r="A370" s="9" t="n">
        <v>369</v>
      </c>
      <c r="B370" s="9" t="s">
        <v>1528</v>
      </c>
      <c r="C370" s="9" t="s">
        <v>708</v>
      </c>
      <c r="D370" s="10" t="s">
        <v>709</v>
      </c>
      <c r="E370" s="11" t="s">
        <v>1529</v>
      </c>
      <c r="F370" s="15" t="s">
        <v>1530</v>
      </c>
      <c r="G370" s="12" t="s">
        <v>1189</v>
      </c>
      <c r="H370" s="13"/>
      <c r="I370" s="14" t="s">
        <v>1262</v>
      </c>
      <c r="J370" s="15" t="s">
        <v>1301</v>
      </c>
      <c r="K370" s="9" t="n">
        <v>1</v>
      </c>
      <c r="L370" s="17" t="s">
        <v>1531</v>
      </c>
      <c r="M370" s="16" t="s">
        <v>63</v>
      </c>
      <c r="N370" s="14"/>
      <c r="O370" s="17" t="s">
        <v>54</v>
      </c>
      <c r="P370" s="15" t="s">
        <v>1302</v>
      </c>
      <c r="Q370" s="17"/>
      <c r="R370" s="18" t="s">
        <v>63</v>
      </c>
      <c r="S370" s="19"/>
      <c r="T370" s="15" t="str">
        <f aca="false">IF(R370="維持",J370,IF(R370="排除","無關新聞事件",IFERROR(INDEX(事件規則!$B$2:$B$53,MATCH(S370,事件規則!$A$2:$A$53,0)),"")))</f>
        <v>股價下跌</v>
      </c>
      <c r="U370" s="20" t="n">
        <f aca="false">IF(R370="維持",K370,IF(R370="排除",0,IFERROR(INDEX(事件規則!$C$2:$C$53,MATCH(S370,事件規則!$A$2:$A$53,0)),"")))</f>
        <v>1</v>
      </c>
      <c r="V370" s="21"/>
      <c r="W370" s="22"/>
      <c r="X370" s="10" t="str">
        <f aca="false">IF(AND(R370="修改",S370=""),"請選新事件代碼",IF(AND(R370&lt;&gt;"修改",S370&lt;&gt;""),"只有「修改」才需填代碼",""))</f>
        <v/>
      </c>
      <c r="Y370" s="21"/>
      <c r="Z370" s="22"/>
      <c r="AA370" s="12" t="s">
        <v>1532</v>
      </c>
      <c r="AB370" s="24"/>
    </row>
    <row r="371" customFormat="false" ht="15" hidden="false" customHeight="false" outlineLevel="0" collapsed="false">
      <c r="A371" s="17" t="n">
        <v>370</v>
      </c>
      <c r="B371" s="9" t="s">
        <v>1178</v>
      </c>
      <c r="C371" s="9" t="s">
        <v>1434</v>
      </c>
      <c r="D371" s="10" t="s">
        <v>1435</v>
      </c>
      <c r="E371" s="11" t="s">
        <v>1533</v>
      </c>
      <c r="F371" s="15"/>
      <c r="G371" s="12" t="s">
        <v>455</v>
      </c>
      <c r="H371" s="13" t="n">
        <v>-0.951</v>
      </c>
      <c r="I371" s="14" t="s">
        <v>1438</v>
      </c>
      <c r="J371" s="15" t="s">
        <v>1534</v>
      </c>
      <c r="K371" s="9" t="n">
        <v>2</v>
      </c>
      <c r="L371" s="17"/>
      <c r="M371" s="16" t="s">
        <v>63</v>
      </c>
      <c r="N371" s="14"/>
      <c r="O371" s="17" t="s">
        <v>961</v>
      </c>
      <c r="P371" s="15" t="s">
        <v>1535</v>
      </c>
      <c r="Q371" s="17"/>
      <c r="R371" s="18" t="s">
        <v>63</v>
      </c>
      <c r="S371" s="19"/>
      <c r="T371" s="15" t="str">
        <f aca="false">IF(R371="維持",J371,IF(R371="排除","無關新聞事件",IFERROR(INDEX(事件規則!$B$2:$B$53,MATCH(S371,事件規則!$A$2:$A$53,0)),"")))</f>
        <v>生產延遲</v>
      </c>
      <c r="U371" s="20" t="n">
        <f aca="false">IF(R371="維持",K371,IF(R371="排除",0,IFERROR(INDEX(事件規則!$C$2:$C$53,MATCH(S371,事件規則!$A$2:$A$53,0)),"")))</f>
        <v>2</v>
      </c>
      <c r="V371" s="21"/>
      <c r="W371" s="22"/>
      <c r="X371" s="10" t="str">
        <f aca="false">IF(AND(R371="修改",S371=""),"請選新事件代碼",IF(AND(R371&lt;&gt;"修改",S371&lt;&gt;""),"只有「修改」才需填代碼",""))</f>
        <v/>
      </c>
      <c r="Y371" s="21"/>
      <c r="Z371" s="22"/>
      <c r="AA371" s="12" t="s">
        <v>1536</v>
      </c>
      <c r="AB371" s="24"/>
    </row>
    <row r="372" customFormat="false" ht="44" hidden="false" customHeight="false" outlineLevel="0" collapsed="false">
      <c r="A372" s="17" t="n">
        <v>371</v>
      </c>
      <c r="B372" s="9" t="s">
        <v>217</v>
      </c>
      <c r="C372" s="9" t="s">
        <v>322</v>
      </c>
      <c r="D372" s="10" t="s">
        <v>323</v>
      </c>
      <c r="E372" s="11" t="s">
        <v>1537</v>
      </c>
      <c r="F372" s="10" t="s">
        <v>1538</v>
      </c>
      <c r="G372" s="12" t="s">
        <v>188</v>
      </c>
      <c r="H372" s="13" t="n">
        <v>-0.959</v>
      </c>
      <c r="I372" s="14" t="s">
        <v>1539</v>
      </c>
      <c r="J372" s="15" t="s">
        <v>1540</v>
      </c>
      <c r="K372" s="9" t="n">
        <v>1</v>
      </c>
      <c r="L372" s="17"/>
      <c r="M372" s="16" t="s">
        <v>53</v>
      </c>
      <c r="N372" s="14"/>
      <c r="O372" s="17" t="s">
        <v>54</v>
      </c>
      <c r="P372" s="15" t="s">
        <v>55</v>
      </c>
      <c r="Q372" s="17"/>
      <c r="R372" s="18" t="s">
        <v>53</v>
      </c>
      <c r="S372" s="19"/>
      <c r="T372" s="15" t="str">
        <f aca="false">IF(R372="維持",J372,IF(R372="排除","無關新聞事件",IFERROR(INDEX(事件規則!$B$2:$B$53,MATCH(S372,事件規則!$A$2:$A$53,0)),"")))</f>
        <v>無關新聞事件</v>
      </c>
      <c r="U372" s="20" t="n">
        <f aca="false">IF(R372="維持",K372,IF(R372="排除",0,IFERROR(INDEX(事件規則!$C$2:$C$53,MATCH(S372,事件規則!$A$2:$A$53,0)),"")))</f>
        <v>0</v>
      </c>
      <c r="V372" s="21"/>
      <c r="W372" s="22"/>
      <c r="X372" s="10" t="str">
        <f aca="false">IF(AND(R372="修改",S372=""),"請選新事件代碼",IF(AND(R372&lt;&gt;"修改",S372&lt;&gt;""),"只有「修改」才需填代碼",""))</f>
        <v/>
      </c>
      <c r="Y372" s="21"/>
      <c r="Z372" s="22"/>
      <c r="AA372" s="12" t="s">
        <v>1541</v>
      </c>
      <c r="AB372" s="24"/>
    </row>
    <row r="373" customFormat="false" ht="44" hidden="false" customHeight="false" outlineLevel="0" collapsed="false">
      <c r="A373" s="17" t="n">
        <v>372</v>
      </c>
      <c r="B373" s="9" t="s">
        <v>45</v>
      </c>
      <c r="C373" s="9" t="s">
        <v>771</v>
      </c>
      <c r="D373" s="10" t="s">
        <v>772</v>
      </c>
      <c r="E373" s="11" t="s">
        <v>1542</v>
      </c>
      <c r="F373" s="15" t="s">
        <v>1543</v>
      </c>
      <c r="G373" s="12" t="s">
        <v>142</v>
      </c>
      <c r="H373" s="13" t="n">
        <v>0.902</v>
      </c>
      <c r="I373" s="14" t="s">
        <v>1544</v>
      </c>
      <c r="J373" s="15" t="s">
        <v>1545</v>
      </c>
      <c r="K373" s="9" t="n">
        <v>2</v>
      </c>
      <c r="L373" s="17"/>
      <c r="M373" s="16" t="s">
        <v>53</v>
      </c>
      <c r="N373" s="14"/>
      <c r="O373" s="17" t="s">
        <v>54</v>
      </c>
      <c r="P373" s="15" t="s">
        <v>55</v>
      </c>
      <c r="Q373" s="17"/>
      <c r="R373" s="18" t="s">
        <v>53</v>
      </c>
      <c r="S373" s="19"/>
      <c r="T373" s="15" t="str">
        <f aca="false">IF(R373="維持",J373,IF(R373="排除","無關新聞事件",IFERROR(INDEX(事件規則!$B$2:$B$53,MATCH(S373,事件規則!$A$2:$A$53,0)),"")))</f>
        <v>無關新聞事件</v>
      </c>
      <c r="U373" s="20" t="n">
        <f aca="false">IF(R373="維持",K373,IF(R373="排除",0,IFERROR(INDEX(事件規則!$C$2:$C$53,MATCH(S373,事件規則!$A$2:$A$53,0)),"")))</f>
        <v>0</v>
      </c>
      <c r="V373" s="21"/>
      <c r="W373" s="22"/>
      <c r="X373" s="10" t="str">
        <f aca="false">IF(AND(R373="修改",S373=""),"請選新事件代碼",IF(AND(R373&lt;&gt;"修改",S373&lt;&gt;""),"只有「修改」才需填代碼",""))</f>
        <v/>
      </c>
      <c r="Y373" s="21"/>
      <c r="Z373" s="22"/>
      <c r="AA373" s="12" t="s">
        <v>1546</v>
      </c>
      <c r="AB373" s="24"/>
    </row>
    <row r="374" customFormat="false" ht="44" hidden="false" customHeight="false" outlineLevel="0" collapsed="false">
      <c r="A374" s="17" t="n">
        <v>373</v>
      </c>
      <c r="B374" s="9" t="s">
        <v>45</v>
      </c>
      <c r="C374" s="9" t="s">
        <v>1309</v>
      </c>
      <c r="D374" s="10" t="s">
        <v>1310</v>
      </c>
      <c r="E374" s="11" t="s">
        <v>1547</v>
      </c>
      <c r="F374" s="10" t="s">
        <v>1548</v>
      </c>
      <c r="G374" s="12" t="s">
        <v>301</v>
      </c>
      <c r="H374" s="13" t="n">
        <v>0.932</v>
      </c>
      <c r="I374" s="14" t="s">
        <v>1544</v>
      </c>
      <c r="J374" s="15" t="s">
        <v>1545</v>
      </c>
      <c r="K374" s="9" t="n">
        <v>2</v>
      </c>
      <c r="L374" s="17"/>
      <c r="M374" s="16" t="s">
        <v>53</v>
      </c>
      <c r="N374" s="14"/>
      <c r="O374" s="17" t="s">
        <v>54</v>
      </c>
      <c r="P374" s="15" t="s">
        <v>55</v>
      </c>
      <c r="Q374" s="17"/>
      <c r="R374" s="18" t="s">
        <v>53</v>
      </c>
      <c r="S374" s="19"/>
      <c r="T374" s="15" t="str">
        <f aca="false">IF(R374="維持",J374,IF(R374="排除","無關新聞事件",IFERROR(INDEX(事件規則!$B$2:$B$53,MATCH(S374,事件規則!$A$2:$A$53,0)),"")))</f>
        <v>無關新聞事件</v>
      </c>
      <c r="U374" s="20" t="n">
        <f aca="false">IF(R374="維持",K374,IF(R374="排除",0,IFERROR(INDEX(事件規則!$C$2:$C$53,MATCH(S374,事件規則!$A$2:$A$53,0)),"")))</f>
        <v>0</v>
      </c>
      <c r="V374" s="21"/>
      <c r="W374" s="22"/>
      <c r="X374" s="10" t="str">
        <f aca="false">IF(AND(R374="修改",S374=""),"請選新事件代碼",IF(AND(R374&lt;&gt;"修改",S374&lt;&gt;""),"只有「修改」才需填代碼",""))</f>
        <v/>
      </c>
      <c r="Y374" s="21"/>
      <c r="Z374" s="22"/>
      <c r="AA374" s="12" t="s">
        <v>1549</v>
      </c>
      <c r="AB374" s="24"/>
    </row>
    <row r="375" customFormat="false" ht="44" hidden="false" customHeight="false" outlineLevel="0" collapsed="false">
      <c r="A375" s="17" t="n">
        <v>374</v>
      </c>
      <c r="B375" s="9" t="s">
        <v>57</v>
      </c>
      <c r="C375" s="9" t="s">
        <v>1309</v>
      </c>
      <c r="D375" s="10" t="s">
        <v>1310</v>
      </c>
      <c r="E375" s="11" t="s">
        <v>1550</v>
      </c>
      <c r="F375" s="15" t="s">
        <v>1551</v>
      </c>
      <c r="G375" s="12" t="s">
        <v>200</v>
      </c>
      <c r="H375" s="13" t="n">
        <v>-0.785</v>
      </c>
      <c r="I375" s="14" t="s">
        <v>1544</v>
      </c>
      <c r="J375" s="15" t="s">
        <v>1545</v>
      </c>
      <c r="K375" s="9" t="n">
        <v>2</v>
      </c>
      <c r="L375" s="17"/>
      <c r="M375" s="16" t="s">
        <v>53</v>
      </c>
      <c r="N375" s="14"/>
      <c r="O375" s="17" t="s">
        <v>54</v>
      </c>
      <c r="P375" s="15" t="s">
        <v>55</v>
      </c>
      <c r="Q375" s="17"/>
      <c r="R375" s="18" t="s">
        <v>53</v>
      </c>
      <c r="S375" s="19"/>
      <c r="T375" s="15" t="str">
        <f aca="false">IF(R375="維持",J375,IF(R375="排除","無關新聞事件",IFERROR(INDEX(事件規則!$B$2:$B$53,MATCH(S375,事件規則!$A$2:$A$53,0)),"")))</f>
        <v>無關新聞事件</v>
      </c>
      <c r="U375" s="20" t="n">
        <f aca="false">IF(R375="維持",K375,IF(R375="排除",0,IFERROR(INDEX(事件規則!$C$2:$C$53,MATCH(S375,事件規則!$A$2:$A$53,0)),"")))</f>
        <v>0</v>
      </c>
      <c r="V375" s="21"/>
      <c r="W375" s="22"/>
      <c r="X375" s="10" t="str">
        <f aca="false">IF(AND(R375="修改",S375=""),"請選新事件代碼",IF(AND(R375&lt;&gt;"修改",S375&lt;&gt;""),"只有「修改」才需填代碼",""))</f>
        <v/>
      </c>
      <c r="Y375" s="21"/>
      <c r="Z375" s="22"/>
      <c r="AA375" s="12" t="s">
        <v>1552</v>
      </c>
      <c r="AB375" s="24"/>
    </row>
    <row r="376" customFormat="false" ht="44" hidden="false" customHeight="false" outlineLevel="0" collapsed="false">
      <c r="A376" s="17" t="n">
        <v>375</v>
      </c>
      <c r="B376" s="9" t="s">
        <v>57</v>
      </c>
      <c r="C376" s="9" t="s">
        <v>1045</v>
      </c>
      <c r="D376" s="10" t="s">
        <v>1046</v>
      </c>
      <c r="E376" s="11" t="s">
        <v>1553</v>
      </c>
      <c r="F376" s="10" t="s">
        <v>1553</v>
      </c>
      <c r="G376" s="12" t="s">
        <v>332</v>
      </c>
      <c r="H376" s="13" t="n">
        <v>0.929</v>
      </c>
      <c r="I376" s="14" t="s">
        <v>1544</v>
      </c>
      <c r="J376" s="15" t="s">
        <v>1545</v>
      </c>
      <c r="K376" s="9" t="n">
        <v>2</v>
      </c>
      <c r="L376" s="17"/>
      <c r="M376" s="16" t="s">
        <v>53</v>
      </c>
      <c r="N376" s="14"/>
      <c r="O376" s="17" t="s">
        <v>54</v>
      </c>
      <c r="P376" s="15" t="s">
        <v>55</v>
      </c>
      <c r="Q376" s="17"/>
      <c r="R376" s="18" t="s">
        <v>53</v>
      </c>
      <c r="S376" s="19"/>
      <c r="T376" s="15" t="str">
        <f aca="false">IF(R376="維持",J376,IF(R376="排除","無關新聞事件",IFERROR(INDEX(事件規則!$B$2:$B$53,MATCH(S376,事件規則!$A$2:$A$53,0)),"")))</f>
        <v>無關新聞事件</v>
      </c>
      <c r="U376" s="20" t="n">
        <f aca="false">IF(R376="維持",K376,IF(R376="排除",0,IFERROR(INDEX(事件規則!$C$2:$C$53,MATCH(S376,事件規則!$A$2:$A$53,0)),"")))</f>
        <v>0</v>
      </c>
      <c r="V376" s="21"/>
      <c r="W376" s="22"/>
      <c r="X376" s="10" t="str">
        <f aca="false">IF(AND(R376="修改",S376=""),"請選新事件代碼",IF(AND(R376&lt;&gt;"修改",S376&lt;&gt;""),"只有「修改」才需填代碼",""))</f>
        <v/>
      </c>
      <c r="Y376" s="21"/>
      <c r="Z376" s="22"/>
      <c r="AA376" s="12" t="s">
        <v>1554</v>
      </c>
      <c r="AB376" s="24"/>
    </row>
    <row r="377" customFormat="false" ht="44" hidden="false" customHeight="false" outlineLevel="0" collapsed="false">
      <c r="A377" s="17" t="n">
        <v>376</v>
      </c>
      <c r="B377" s="9" t="s">
        <v>57</v>
      </c>
      <c r="C377" s="9" t="s">
        <v>567</v>
      </c>
      <c r="D377" s="10" t="s">
        <v>568</v>
      </c>
      <c r="E377" s="11" t="s">
        <v>1555</v>
      </c>
      <c r="F377" s="15" t="s">
        <v>1556</v>
      </c>
      <c r="G377" s="12" t="s">
        <v>845</v>
      </c>
      <c r="H377" s="13" t="n">
        <v>0.071</v>
      </c>
      <c r="I377" s="14" t="s">
        <v>1544</v>
      </c>
      <c r="J377" s="15" t="s">
        <v>1545</v>
      </c>
      <c r="K377" s="9" t="n">
        <v>2</v>
      </c>
      <c r="L377" s="17"/>
      <c r="M377" s="16" t="s">
        <v>53</v>
      </c>
      <c r="N377" s="14"/>
      <c r="O377" s="17" t="s">
        <v>54</v>
      </c>
      <c r="P377" s="15" t="s">
        <v>55</v>
      </c>
      <c r="Q377" s="17"/>
      <c r="R377" s="18" t="s">
        <v>53</v>
      </c>
      <c r="S377" s="19"/>
      <c r="T377" s="15" t="str">
        <f aca="false">IF(R377="維持",J377,IF(R377="排除","無關新聞事件",IFERROR(INDEX(事件規則!$B$2:$B$53,MATCH(S377,事件規則!$A$2:$A$53,0)),"")))</f>
        <v>無關新聞事件</v>
      </c>
      <c r="U377" s="20" t="n">
        <f aca="false">IF(R377="維持",K377,IF(R377="排除",0,IFERROR(INDEX(事件規則!$C$2:$C$53,MATCH(S377,事件規則!$A$2:$A$53,0)),"")))</f>
        <v>0</v>
      </c>
      <c r="V377" s="21"/>
      <c r="W377" s="22"/>
      <c r="X377" s="10" t="str">
        <f aca="false">IF(AND(R377="修改",S377=""),"請選新事件代碼",IF(AND(R377&lt;&gt;"修改",S377&lt;&gt;""),"只有「修改」才需填代碼",""))</f>
        <v/>
      </c>
      <c r="Y377" s="21"/>
      <c r="Z377" s="22"/>
      <c r="AA377" s="12" t="s">
        <v>1557</v>
      </c>
      <c r="AB377" s="24"/>
    </row>
    <row r="378" customFormat="false" ht="44" hidden="false" customHeight="false" outlineLevel="0" collapsed="false">
      <c r="A378" s="17" t="n">
        <v>377</v>
      </c>
      <c r="B378" s="9" t="s">
        <v>57</v>
      </c>
      <c r="C378" s="9" t="s">
        <v>1558</v>
      </c>
      <c r="D378" s="10" t="s">
        <v>1559</v>
      </c>
      <c r="E378" s="11" t="s">
        <v>1560</v>
      </c>
      <c r="F378" s="15" t="s">
        <v>1561</v>
      </c>
      <c r="G378" s="12" t="s">
        <v>301</v>
      </c>
      <c r="H378" s="13" t="n">
        <v>-0.034</v>
      </c>
      <c r="I378" s="14" t="s">
        <v>1544</v>
      </c>
      <c r="J378" s="15" t="s">
        <v>1545</v>
      </c>
      <c r="K378" s="9" t="n">
        <v>2</v>
      </c>
      <c r="L378" s="17"/>
      <c r="M378" s="16" t="s">
        <v>53</v>
      </c>
      <c r="N378" s="14"/>
      <c r="O378" s="17" t="s">
        <v>54</v>
      </c>
      <c r="P378" s="15" t="s">
        <v>55</v>
      </c>
      <c r="Q378" s="17"/>
      <c r="R378" s="18" t="s">
        <v>53</v>
      </c>
      <c r="S378" s="19"/>
      <c r="T378" s="15" t="str">
        <f aca="false">IF(R378="維持",J378,IF(R378="排除","無關新聞事件",IFERROR(INDEX(事件規則!$B$2:$B$53,MATCH(S378,事件規則!$A$2:$A$53,0)),"")))</f>
        <v>無關新聞事件</v>
      </c>
      <c r="U378" s="20" t="n">
        <f aca="false">IF(R378="維持",K378,IF(R378="排除",0,IFERROR(INDEX(事件規則!$C$2:$C$53,MATCH(S378,事件規則!$A$2:$A$53,0)),"")))</f>
        <v>0</v>
      </c>
      <c r="V378" s="21"/>
      <c r="W378" s="22"/>
      <c r="X378" s="10" t="str">
        <f aca="false">IF(AND(R378="修改",S378=""),"請選新事件代碼",IF(AND(R378&lt;&gt;"修改",S378&lt;&gt;""),"只有「修改」才需填代碼",""))</f>
        <v/>
      </c>
      <c r="Y378" s="21"/>
      <c r="Z378" s="22"/>
      <c r="AA378" s="12" t="s">
        <v>1562</v>
      </c>
      <c r="AB378" s="24"/>
    </row>
    <row r="379" customFormat="false" ht="44" hidden="false" customHeight="false" outlineLevel="0" collapsed="false">
      <c r="A379" s="17" t="n">
        <v>378</v>
      </c>
      <c r="B379" s="9" t="s">
        <v>57</v>
      </c>
      <c r="C379" s="9" t="s">
        <v>1309</v>
      </c>
      <c r="D379" s="10" t="s">
        <v>1310</v>
      </c>
      <c r="E379" s="11" t="s">
        <v>1563</v>
      </c>
      <c r="F379" s="15" t="s">
        <v>1564</v>
      </c>
      <c r="G379" s="12" t="s">
        <v>88</v>
      </c>
      <c r="H379" s="13" t="n">
        <v>-0.214</v>
      </c>
      <c r="I379" s="14" t="s">
        <v>1544</v>
      </c>
      <c r="J379" s="15" t="s">
        <v>1545</v>
      </c>
      <c r="K379" s="9" t="n">
        <v>2</v>
      </c>
      <c r="L379" s="17"/>
      <c r="M379" s="16" t="s">
        <v>53</v>
      </c>
      <c r="N379" s="14"/>
      <c r="O379" s="17" t="s">
        <v>54</v>
      </c>
      <c r="P379" s="15" t="s">
        <v>55</v>
      </c>
      <c r="Q379" s="17"/>
      <c r="R379" s="18" t="s">
        <v>53</v>
      </c>
      <c r="S379" s="19"/>
      <c r="T379" s="15" t="str">
        <f aca="false">IF(R379="維持",J379,IF(R379="排除","無關新聞事件",IFERROR(INDEX(事件規則!$B$2:$B$53,MATCH(S379,事件規則!$A$2:$A$53,0)),"")))</f>
        <v>無關新聞事件</v>
      </c>
      <c r="U379" s="20" t="n">
        <f aca="false">IF(R379="維持",K379,IF(R379="排除",0,IFERROR(INDEX(事件規則!$C$2:$C$53,MATCH(S379,事件規則!$A$2:$A$53,0)),"")))</f>
        <v>0</v>
      </c>
      <c r="V379" s="21"/>
      <c r="W379" s="22"/>
      <c r="X379" s="10" t="str">
        <f aca="false">IF(AND(R379="修改",S379=""),"請選新事件代碼",IF(AND(R379&lt;&gt;"修改",S379&lt;&gt;""),"只有「修改」才需填代碼",""))</f>
        <v/>
      </c>
      <c r="Y379" s="21"/>
      <c r="Z379" s="22"/>
      <c r="AA379" s="12" t="s">
        <v>1565</v>
      </c>
      <c r="AB379" s="24"/>
    </row>
    <row r="380" customFormat="false" ht="29.85" hidden="false" customHeight="false" outlineLevel="0" collapsed="false">
      <c r="A380" s="17" t="n">
        <v>379</v>
      </c>
      <c r="B380" s="9" t="s">
        <v>132</v>
      </c>
      <c r="C380" s="9" t="s">
        <v>1566</v>
      </c>
      <c r="D380" s="10" t="s">
        <v>1567</v>
      </c>
      <c r="E380" s="11" t="s">
        <v>1568</v>
      </c>
      <c r="F380" s="15" t="s">
        <v>1569</v>
      </c>
      <c r="G380" s="12" t="s">
        <v>1570</v>
      </c>
      <c r="H380" s="13" t="n">
        <v>-0.957</v>
      </c>
      <c r="I380" s="14" t="s">
        <v>1544</v>
      </c>
      <c r="J380" s="15" t="s">
        <v>1545</v>
      </c>
      <c r="K380" s="9" t="n">
        <v>2</v>
      </c>
      <c r="L380" s="17"/>
      <c r="M380" s="16" t="s">
        <v>63</v>
      </c>
      <c r="N380" s="14"/>
      <c r="O380" s="17" t="s">
        <v>54</v>
      </c>
      <c r="P380" s="10" t="s">
        <v>1571</v>
      </c>
      <c r="Q380" s="17"/>
      <c r="R380" s="18" t="s">
        <v>63</v>
      </c>
      <c r="S380" s="19"/>
      <c r="T380" s="15" t="str">
        <f aca="false">IF(R380="維持",J380,IF(R380="排除","無關新聞事件",IFERROR(INDEX(事件規則!$B$2:$B$53,MATCH(S380,事件規則!$A$2:$A$53,0)),"")))</f>
        <v>關稅</v>
      </c>
      <c r="U380" s="20" t="n">
        <f aca="false">IF(R380="維持",K380,IF(R380="排除",0,IFERROR(INDEX(事件規則!$C$2:$C$53,MATCH(S380,事件規則!$A$2:$A$53,0)),"")))</f>
        <v>2</v>
      </c>
      <c r="V380" s="21"/>
      <c r="W380" s="22"/>
      <c r="X380" s="10" t="str">
        <f aca="false">IF(AND(R380="修改",S380=""),"請選新事件代碼",IF(AND(R380&lt;&gt;"修改",S380&lt;&gt;""),"只有「修改」才需填代碼",""))</f>
        <v/>
      </c>
      <c r="Y380" s="21"/>
      <c r="Z380" s="22"/>
      <c r="AA380" s="12" t="s">
        <v>1572</v>
      </c>
      <c r="AB380" s="24"/>
    </row>
    <row r="381" customFormat="false" ht="44" hidden="false" customHeight="false" outlineLevel="0" collapsed="false">
      <c r="A381" s="17" t="n">
        <v>380</v>
      </c>
      <c r="B381" s="9" t="s">
        <v>173</v>
      </c>
      <c r="C381" s="9" t="s">
        <v>1573</v>
      </c>
      <c r="D381" s="10" t="s">
        <v>1574</v>
      </c>
      <c r="E381" s="11" t="s">
        <v>1575</v>
      </c>
      <c r="F381" s="10" t="s">
        <v>1576</v>
      </c>
      <c r="G381" s="12" t="s">
        <v>1577</v>
      </c>
      <c r="H381" s="13" t="n">
        <v>0.047</v>
      </c>
      <c r="I381" s="14" t="s">
        <v>1544</v>
      </c>
      <c r="J381" s="15" t="s">
        <v>1545</v>
      </c>
      <c r="K381" s="9" t="n">
        <v>2</v>
      </c>
      <c r="L381" s="17"/>
      <c r="M381" s="16" t="s">
        <v>53</v>
      </c>
      <c r="N381" s="14"/>
      <c r="O381" s="17" t="s">
        <v>54</v>
      </c>
      <c r="P381" s="15" t="s">
        <v>55</v>
      </c>
      <c r="Q381" s="17"/>
      <c r="R381" s="18" t="s">
        <v>53</v>
      </c>
      <c r="S381" s="19"/>
      <c r="T381" s="15" t="str">
        <f aca="false">IF(R381="維持",J381,IF(R381="排除","無關新聞事件",IFERROR(INDEX(事件規則!$B$2:$B$53,MATCH(S381,事件規則!$A$2:$A$53,0)),"")))</f>
        <v>無關新聞事件</v>
      </c>
      <c r="U381" s="20" t="n">
        <f aca="false">IF(R381="維持",K381,IF(R381="排除",0,IFERROR(INDEX(事件規則!$C$2:$C$53,MATCH(S381,事件規則!$A$2:$A$53,0)),"")))</f>
        <v>0</v>
      </c>
      <c r="V381" s="21"/>
      <c r="W381" s="22"/>
      <c r="X381" s="10" t="str">
        <f aca="false">IF(AND(R381="修改",S381=""),"請選新事件代碼",IF(AND(R381&lt;&gt;"修改",S381&lt;&gt;""),"只有「修改」才需填代碼",""))</f>
        <v/>
      </c>
      <c r="Y381" s="21"/>
      <c r="Z381" s="22"/>
      <c r="AA381" s="12" t="s">
        <v>1578</v>
      </c>
      <c r="AB381" s="24"/>
    </row>
    <row r="382" customFormat="false" ht="44" hidden="false" customHeight="false" outlineLevel="0" collapsed="false">
      <c r="A382" s="17" t="n">
        <v>381</v>
      </c>
      <c r="B382" s="9" t="s">
        <v>197</v>
      </c>
      <c r="C382" s="9" t="s">
        <v>111</v>
      </c>
      <c r="D382" s="10" t="s">
        <v>112</v>
      </c>
      <c r="E382" s="11" t="s">
        <v>1579</v>
      </c>
      <c r="F382" s="10" t="s">
        <v>1580</v>
      </c>
      <c r="G382" s="12" t="s">
        <v>50</v>
      </c>
      <c r="H382" s="13" t="n">
        <v>0.011</v>
      </c>
      <c r="I382" s="14" t="s">
        <v>1544</v>
      </c>
      <c r="J382" s="15" t="s">
        <v>1545</v>
      </c>
      <c r="K382" s="9" t="n">
        <v>2</v>
      </c>
      <c r="L382" s="17"/>
      <c r="M382" s="16" t="s">
        <v>53</v>
      </c>
      <c r="N382" s="14"/>
      <c r="O382" s="17" t="s">
        <v>54</v>
      </c>
      <c r="P382" s="15" t="s">
        <v>55</v>
      </c>
      <c r="Q382" s="17"/>
      <c r="R382" s="18" t="s">
        <v>53</v>
      </c>
      <c r="S382" s="19"/>
      <c r="T382" s="15" t="str">
        <f aca="false">IF(R382="維持",J382,IF(R382="排除","無關新聞事件",IFERROR(INDEX(事件規則!$B$2:$B$53,MATCH(S382,事件規則!$A$2:$A$53,0)),"")))</f>
        <v>無關新聞事件</v>
      </c>
      <c r="U382" s="20" t="n">
        <f aca="false">IF(R382="維持",K382,IF(R382="排除",0,IFERROR(INDEX(事件規則!$C$2:$C$53,MATCH(S382,事件規則!$A$2:$A$53,0)),"")))</f>
        <v>0</v>
      </c>
      <c r="V382" s="21"/>
      <c r="W382" s="22"/>
      <c r="X382" s="10" t="str">
        <f aca="false">IF(AND(R382="修改",S382=""),"請選新事件代碼",IF(AND(R382&lt;&gt;"修改",S382&lt;&gt;""),"只有「修改」才需填代碼",""))</f>
        <v/>
      </c>
      <c r="Y382" s="21"/>
      <c r="Z382" s="22"/>
      <c r="AA382" s="12" t="s">
        <v>1581</v>
      </c>
      <c r="AB382" s="24"/>
    </row>
    <row r="383" customFormat="false" ht="44" hidden="false" customHeight="false" outlineLevel="0" collapsed="false">
      <c r="A383" s="17" t="n">
        <v>382</v>
      </c>
      <c r="B383" s="9" t="s">
        <v>202</v>
      </c>
      <c r="C383" s="9" t="s">
        <v>1566</v>
      </c>
      <c r="D383" s="10" t="s">
        <v>1567</v>
      </c>
      <c r="E383" s="11" t="s">
        <v>1582</v>
      </c>
      <c r="F383" s="15" t="s">
        <v>1583</v>
      </c>
      <c r="G383" s="12" t="s">
        <v>1584</v>
      </c>
      <c r="H383" s="13" t="n">
        <v>0.534</v>
      </c>
      <c r="I383" s="14" t="s">
        <v>1544</v>
      </c>
      <c r="J383" s="15" t="s">
        <v>1545</v>
      </c>
      <c r="K383" s="9" t="n">
        <v>2</v>
      </c>
      <c r="L383" s="17"/>
      <c r="M383" s="16" t="s">
        <v>53</v>
      </c>
      <c r="N383" s="14"/>
      <c r="O383" s="17" t="s">
        <v>54</v>
      </c>
      <c r="P383" s="15" t="s">
        <v>55</v>
      </c>
      <c r="Q383" s="17"/>
      <c r="R383" s="18" t="s">
        <v>53</v>
      </c>
      <c r="S383" s="19"/>
      <c r="T383" s="15" t="str">
        <f aca="false">IF(R383="維持",J383,IF(R383="排除","無關新聞事件",IFERROR(INDEX(事件規則!$B$2:$B$53,MATCH(S383,事件規則!$A$2:$A$53,0)),"")))</f>
        <v>無關新聞事件</v>
      </c>
      <c r="U383" s="20" t="n">
        <f aca="false">IF(R383="維持",K383,IF(R383="排除",0,IFERROR(INDEX(事件規則!$C$2:$C$53,MATCH(S383,事件規則!$A$2:$A$53,0)),"")))</f>
        <v>0</v>
      </c>
      <c r="V383" s="21"/>
      <c r="W383" s="22"/>
      <c r="X383" s="10" t="str">
        <f aca="false">IF(AND(R383="修改",S383=""),"請選新事件代碼",IF(AND(R383&lt;&gt;"修改",S383&lt;&gt;""),"只有「修改」才需填代碼",""))</f>
        <v/>
      </c>
      <c r="Y383" s="21"/>
      <c r="Z383" s="22"/>
      <c r="AA383" s="12" t="s">
        <v>1585</v>
      </c>
      <c r="AB383" s="24"/>
    </row>
    <row r="384" customFormat="false" ht="44" hidden="false" customHeight="false" outlineLevel="0" collapsed="false">
      <c r="A384" s="17" t="n">
        <v>383</v>
      </c>
      <c r="B384" s="9" t="s">
        <v>202</v>
      </c>
      <c r="C384" s="9" t="s">
        <v>1573</v>
      </c>
      <c r="D384" s="10" t="s">
        <v>1574</v>
      </c>
      <c r="E384" s="11" t="s">
        <v>1586</v>
      </c>
      <c r="F384" s="10" t="s">
        <v>1587</v>
      </c>
      <c r="G384" s="12" t="s">
        <v>301</v>
      </c>
      <c r="H384" s="13" t="n">
        <v>-0.337</v>
      </c>
      <c r="I384" s="14" t="s">
        <v>1544</v>
      </c>
      <c r="J384" s="15" t="s">
        <v>1545</v>
      </c>
      <c r="K384" s="9" t="n">
        <v>2</v>
      </c>
      <c r="L384" s="17"/>
      <c r="M384" s="16" t="s">
        <v>53</v>
      </c>
      <c r="N384" s="14"/>
      <c r="O384" s="17" t="s">
        <v>54</v>
      </c>
      <c r="P384" s="15" t="s">
        <v>55</v>
      </c>
      <c r="Q384" s="17"/>
      <c r="R384" s="18" t="s">
        <v>53</v>
      </c>
      <c r="S384" s="19"/>
      <c r="T384" s="15" t="str">
        <f aca="false">IF(R384="維持",J384,IF(R384="排除","無關新聞事件",IFERROR(INDEX(事件規則!$B$2:$B$53,MATCH(S384,事件規則!$A$2:$A$53,0)),"")))</f>
        <v>無關新聞事件</v>
      </c>
      <c r="U384" s="20" t="n">
        <f aca="false">IF(R384="維持",K384,IF(R384="排除",0,IFERROR(INDEX(事件規則!$C$2:$C$53,MATCH(S384,事件規則!$A$2:$A$53,0)),"")))</f>
        <v>0</v>
      </c>
      <c r="V384" s="21"/>
      <c r="W384" s="22"/>
      <c r="X384" s="10" t="str">
        <f aca="false">IF(AND(R384="修改",S384=""),"請選新事件代碼",IF(AND(R384&lt;&gt;"修改",S384&lt;&gt;""),"只有「修改」才需填代碼",""))</f>
        <v/>
      </c>
      <c r="Y384" s="21"/>
      <c r="Z384" s="22"/>
      <c r="AA384" s="12" t="s">
        <v>1588</v>
      </c>
      <c r="AB384" s="24"/>
    </row>
    <row r="385" customFormat="false" ht="44" hidden="false" customHeight="false" outlineLevel="0" collapsed="false">
      <c r="A385" s="17" t="n">
        <v>384</v>
      </c>
      <c r="B385" s="9" t="s">
        <v>202</v>
      </c>
      <c r="C385" s="9" t="s">
        <v>1589</v>
      </c>
      <c r="D385" s="10" t="s">
        <v>1590</v>
      </c>
      <c r="E385" s="11" t="s">
        <v>1591</v>
      </c>
      <c r="F385" s="10" t="s">
        <v>1592</v>
      </c>
      <c r="G385" s="12" t="s">
        <v>974</v>
      </c>
      <c r="H385" s="13" t="n">
        <v>-0.011</v>
      </c>
      <c r="I385" s="14" t="s">
        <v>1544</v>
      </c>
      <c r="J385" s="15" t="s">
        <v>1545</v>
      </c>
      <c r="K385" s="9" t="n">
        <v>2</v>
      </c>
      <c r="L385" s="17"/>
      <c r="M385" s="16" t="s">
        <v>53</v>
      </c>
      <c r="N385" s="14"/>
      <c r="O385" s="17" t="s">
        <v>54</v>
      </c>
      <c r="P385" s="15" t="s">
        <v>55</v>
      </c>
      <c r="Q385" s="17"/>
      <c r="R385" s="18" t="s">
        <v>53</v>
      </c>
      <c r="S385" s="19"/>
      <c r="T385" s="15" t="str">
        <f aca="false">IF(R385="維持",J385,IF(R385="排除","無關新聞事件",IFERROR(INDEX(事件規則!$B$2:$B$53,MATCH(S385,事件規則!$A$2:$A$53,0)),"")))</f>
        <v>無關新聞事件</v>
      </c>
      <c r="U385" s="20" t="n">
        <f aca="false">IF(R385="維持",K385,IF(R385="排除",0,IFERROR(INDEX(事件規則!$C$2:$C$53,MATCH(S385,事件規則!$A$2:$A$53,0)),"")))</f>
        <v>0</v>
      </c>
      <c r="V385" s="21"/>
      <c r="W385" s="22"/>
      <c r="X385" s="10" t="str">
        <f aca="false">IF(AND(R385="修改",S385=""),"請選新事件代碼",IF(AND(R385&lt;&gt;"修改",S385&lt;&gt;""),"只有「修改」才需填代碼",""))</f>
        <v/>
      </c>
      <c r="Y385" s="21"/>
      <c r="Z385" s="22"/>
      <c r="AA385" s="12" t="s">
        <v>1593</v>
      </c>
      <c r="AB385" s="24"/>
    </row>
    <row r="386" customFormat="false" ht="44" hidden="false" customHeight="false" outlineLevel="0" collapsed="false">
      <c r="A386" s="17" t="n">
        <v>385</v>
      </c>
      <c r="B386" s="9" t="s">
        <v>217</v>
      </c>
      <c r="C386" s="9" t="s">
        <v>473</v>
      </c>
      <c r="D386" s="10" t="s">
        <v>474</v>
      </c>
      <c r="E386" s="11" t="s">
        <v>1594</v>
      </c>
      <c r="F386" s="15" t="s">
        <v>1595</v>
      </c>
      <c r="G386" s="12" t="s">
        <v>1596</v>
      </c>
      <c r="H386" s="13" t="n">
        <v>-0.802</v>
      </c>
      <c r="I386" s="14" t="s">
        <v>1544</v>
      </c>
      <c r="J386" s="15" t="s">
        <v>1545</v>
      </c>
      <c r="K386" s="9" t="n">
        <v>2</v>
      </c>
      <c r="L386" s="17"/>
      <c r="M386" s="16" t="s">
        <v>53</v>
      </c>
      <c r="N386" s="14"/>
      <c r="O386" s="17" t="s">
        <v>54</v>
      </c>
      <c r="P386" s="15" t="s">
        <v>55</v>
      </c>
      <c r="Q386" s="17"/>
      <c r="R386" s="18" t="s">
        <v>53</v>
      </c>
      <c r="S386" s="19"/>
      <c r="T386" s="15" t="str">
        <f aca="false">IF(R386="維持",J386,IF(R386="排除","無關新聞事件",IFERROR(INDEX(事件規則!$B$2:$B$53,MATCH(S386,事件規則!$A$2:$A$53,0)),"")))</f>
        <v>無關新聞事件</v>
      </c>
      <c r="U386" s="20" t="n">
        <f aca="false">IF(R386="維持",K386,IF(R386="排除",0,IFERROR(INDEX(事件規則!$C$2:$C$53,MATCH(S386,事件規則!$A$2:$A$53,0)),"")))</f>
        <v>0</v>
      </c>
      <c r="V386" s="21"/>
      <c r="W386" s="22"/>
      <c r="X386" s="10" t="str">
        <f aca="false">IF(AND(R386="修改",S386=""),"請選新事件代碼",IF(AND(R386&lt;&gt;"修改",S386&lt;&gt;""),"只有「修改」才需填代碼",""))</f>
        <v/>
      </c>
      <c r="Y386" s="21"/>
      <c r="Z386" s="22"/>
      <c r="AA386" s="12" t="s">
        <v>1597</v>
      </c>
      <c r="AB386" s="24"/>
    </row>
    <row r="387" customFormat="false" ht="44" hidden="false" customHeight="false" outlineLevel="0" collapsed="false">
      <c r="A387" s="17" t="n">
        <v>386</v>
      </c>
      <c r="B387" s="9" t="s">
        <v>217</v>
      </c>
      <c r="C387" s="9" t="s">
        <v>1598</v>
      </c>
      <c r="D387" s="10" t="s">
        <v>1599</v>
      </c>
      <c r="E387" s="11" t="s">
        <v>1600</v>
      </c>
      <c r="F387" s="15" t="s">
        <v>1601</v>
      </c>
      <c r="G387" s="12" t="s">
        <v>758</v>
      </c>
      <c r="H387" s="13" t="n">
        <v>-0.743</v>
      </c>
      <c r="I387" s="14" t="s">
        <v>1544</v>
      </c>
      <c r="J387" s="15" t="s">
        <v>1545</v>
      </c>
      <c r="K387" s="9" t="n">
        <v>2</v>
      </c>
      <c r="L387" s="17"/>
      <c r="M387" s="16" t="s">
        <v>53</v>
      </c>
      <c r="N387" s="14"/>
      <c r="O387" s="17" t="s">
        <v>54</v>
      </c>
      <c r="P387" s="15" t="s">
        <v>55</v>
      </c>
      <c r="Q387" s="17"/>
      <c r="R387" s="18" t="s">
        <v>53</v>
      </c>
      <c r="S387" s="19"/>
      <c r="T387" s="15" t="str">
        <f aca="false">IF(R387="維持",J387,IF(R387="排除","無關新聞事件",IFERROR(INDEX(事件規則!$B$2:$B$53,MATCH(S387,事件規則!$A$2:$A$53,0)),"")))</f>
        <v>無關新聞事件</v>
      </c>
      <c r="U387" s="20" t="n">
        <f aca="false">IF(R387="維持",K387,IF(R387="排除",0,IFERROR(INDEX(事件規則!$C$2:$C$53,MATCH(S387,事件規則!$A$2:$A$53,0)),"")))</f>
        <v>0</v>
      </c>
      <c r="V387" s="21"/>
      <c r="W387" s="22"/>
      <c r="X387" s="10" t="str">
        <f aca="false">IF(AND(R387="修改",S387=""),"請選新事件代碼",IF(AND(R387&lt;&gt;"修改",S387&lt;&gt;""),"只有「修改」才需填代碼",""))</f>
        <v/>
      </c>
      <c r="Y387" s="21"/>
      <c r="Z387" s="22"/>
      <c r="AA387" s="12" t="s">
        <v>1602</v>
      </c>
      <c r="AB387" s="24"/>
    </row>
    <row r="388" customFormat="false" ht="44" hidden="false" customHeight="false" outlineLevel="0" collapsed="false">
      <c r="A388" s="17" t="n">
        <v>387</v>
      </c>
      <c r="B388" s="9" t="s">
        <v>217</v>
      </c>
      <c r="C388" s="9" t="s">
        <v>1566</v>
      </c>
      <c r="D388" s="10" t="s">
        <v>1567</v>
      </c>
      <c r="E388" s="11" t="s">
        <v>1603</v>
      </c>
      <c r="F388" s="15" t="s">
        <v>1604</v>
      </c>
      <c r="G388" s="24" t="s">
        <v>1605</v>
      </c>
      <c r="H388" s="13" t="n">
        <v>-0.137</v>
      </c>
      <c r="I388" s="14" t="s">
        <v>1544</v>
      </c>
      <c r="J388" s="15" t="s">
        <v>1545</v>
      </c>
      <c r="K388" s="9" t="n">
        <v>2</v>
      </c>
      <c r="L388" s="17"/>
      <c r="M388" s="16" t="s">
        <v>53</v>
      </c>
      <c r="N388" s="14"/>
      <c r="O388" s="17" t="s">
        <v>54</v>
      </c>
      <c r="P388" s="15" t="s">
        <v>55</v>
      </c>
      <c r="Q388" s="17"/>
      <c r="R388" s="18" t="s">
        <v>53</v>
      </c>
      <c r="S388" s="19"/>
      <c r="T388" s="15" t="str">
        <f aca="false">IF(R388="維持",J388,IF(R388="排除","無關新聞事件",IFERROR(INDEX(事件規則!$B$2:$B$53,MATCH(S388,事件規則!$A$2:$A$53,0)),"")))</f>
        <v>無關新聞事件</v>
      </c>
      <c r="U388" s="20" t="n">
        <f aca="false">IF(R388="維持",K388,IF(R388="排除",0,IFERROR(INDEX(事件規則!$C$2:$C$53,MATCH(S388,事件規則!$A$2:$A$53,0)),"")))</f>
        <v>0</v>
      </c>
      <c r="V388" s="21"/>
      <c r="W388" s="22"/>
      <c r="X388" s="10" t="str">
        <f aca="false">IF(AND(R388="修改",S388=""),"請選新事件代碼",IF(AND(R388&lt;&gt;"修改",S388&lt;&gt;""),"只有「修改」才需填代碼",""))</f>
        <v/>
      </c>
      <c r="Y388" s="21"/>
      <c r="Z388" s="22"/>
      <c r="AA388" s="12" t="s">
        <v>1606</v>
      </c>
      <c r="AB388" s="24"/>
    </row>
    <row r="389" customFormat="false" ht="44" hidden="false" customHeight="false" outlineLevel="0" collapsed="false">
      <c r="A389" s="17" t="n">
        <v>388</v>
      </c>
      <c r="B389" s="9" t="s">
        <v>217</v>
      </c>
      <c r="C389" s="9" t="s">
        <v>1566</v>
      </c>
      <c r="D389" s="10" t="s">
        <v>1567</v>
      </c>
      <c r="E389" s="11" t="s">
        <v>1607</v>
      </c>
      <c r="F389" s="15" t="s">
        <v>1608</v>
      </c>
      <c r="G389" s="12" t="s">
        <v>1609</v>
      </c>
      <c r="H389" s="13" t="n">
        <v>-0.147</v>
      </c>
      <c r="I389" s="14" t="s">
        <v>1544</v>
      </c>
      <c r="J389" s="15" t="s">
        <v>1545</v>
      </c>
      <c r="K389" s="9" t="n">
        <v>2</v>
      </c>
      <c r="L389" s="17"/>
      <c r="M389" s="16" t="s">
        <v>53</v>
      </c>
      <c r="N389" s="14"/>
      <c r="O389" s="17" t="s">
        <v>54</v>
      </c>
      <c r="P389" s="15" t="s">
        <v>55</v>
      </c>
      <c r="Q389" s="17"/>
      <c r="R389" s="18" t="s">
        <v>53</v>
      </c>
      <c r="S389" s="19"/>
      <c r="T389" s="15" t="str">
        <f aca="false">IF(R389="維持",J389,IF(R389="排除","無關新聞事件",IFERROR(INDEX(事件規則!$B$2:$B$53,MATCH(S389,事件規則!$A$2:$A$53,0)),"")))</f>
        <v>無關新聞事件</v>
      </c>
      <c r="U389" s="20" t="n">
        <f aca="false">IF(R389="維持",K389,IF(R389="排除",0,IFERROR(INDEX(事件規則!$C$2:$C$53,MATCH(S389,事件規則!$A$2:$A$53,0)),"")))</f>
        <v>0</v>
      </c>
      <c r="V389" s="21"/>
      <c r="W389" s="22"/>
      <c r="X389" s="10" t="str">
        <f aca="false">IF(AND(R389="修改",S389=""),"請選新事件代碼",IF(AND(R389&lt;&gt;"修改",S389&lt;&gt;""),"只有「修改」才需填代碼",""))</f>
        <v/>
      </c>
      <c r="Y389" s="21"/>
      <c r="Z389" s="22"/>
      <c r="AA389" s="12" t="s">
        <v>1610</v>
      </c>
      <c r="AB389" s="24"/>
    </row>
    <row r="390" customFormat="false" ht="44" hidden="false" customHeight="false" outlineLevel="0" collapsed="false">
      <c r="A390" s="17" t="n">
        <v>389</v>
      </c>
      <c r="B390" s="9" t="s">
        <v>235</v>
      </c>
      <c r="C390" s="9" t="s">
        <v>1558</v>
      </c>
      <c r="D390" s="10" t="s">
        <v>1559</v>
      </c>
      <c r="E390" s="11" t="s">
        <v>1611</v>
      </c>
      <c r="F390" s="15"/>
      <c r="G390" s="12" t="s">
        <v>1612</v>
      </c>
      <c r="H390" s="13" t="n">
        <v>0.75</v>
      </c>
      <c r="I390" s="14" t="s">
        <v>1544</v>
      </c>
      <c r="J390" s="15" t="s">
        <v>1545</v>
      </c>
      <c r="K390" s="9" t="n">
        <v>2</v>
      </c>
      <c r="L390" s="17"/>
      <c r="M390" s="16" t="s">
        <v>53</v>
      </c>
      <c r="N390" s="14"/>
      <c r="O390" s="17" t="s">
        <v>54</v>
      </c>
      <c r="P390" s="15" t="s">
        <v>55</v>
      </c>
      <c r="Q390" s="17"/>
      <c r="R390" s="18" t="s">
        <v>53</v>
      </c>
      <c r="S390" s="19"/>
      <c r="T390" s="15" t="str">
        <f aca="false">IF(R390="維持",J390,IF(R390="排除","無關新聞事件",IFERROR(INDEX(事件規則!$B$2:$B$53,MATCH(S390,事件規則!$A$2:$A$53,0)),"")))</f>
        <v>無關新聞事件</v>
      </c>
      <c r="U390" s="20" t="n">
        <f aca="false">IF(R390="維持",K390,IF(R390="排除",0,IFERROR(INDEX(事件規則!$C$2:$C$53,MATCH(S390,事件規則!$A$2:$A$53,0)),"")))</f>
        <v>0</v>
      </c>
      <c r="V390" s="21"/>
      <c r="W390" s="22"/>
      <c r="X390" s="10" t="str">
        <f aca="false">IF(AND(R390="修改",S390=""),"請選新事件代碼",IF(AND(R390&lt;&gt;"修改",S390&lt;&gt;""),"只有「修改」才需填代碼",""))</f>
        <v/>
      </c>
      <c r="Y390" s="21"/>
      <c r="Z390" s="22"/>
      <c r="AA390" s="12" t="s">
        <v>1613</v>
      </c>
      <c r="AB390" s="24"/>
    </row>
    <row r="391" customFormat="false" ht="44" hidden="false" customHeight="false" outlineLevel="0" collapsed="false">
      <c r="A391" s="17" t="n">
        <v>390</v>
      </c>
      <c r="B391" s="9" t="s">
        <v>235</v>
      </c>
      <c r="C391" s="9" t="s">
        <v>1558</v>
      </c>
      <c r="D391" s="10" t="s">
        <v>1559</v>
      </c>
      <c r="E391" s="11" t="s">
        <v>1614</v>
      </c>
      <c r="F391" s="15"/>
      <c r="G391" s="12" t="s">
        <v>1615</v>
      </c>
      <c r="H391" s="13" t="n">
        <v>0.826</v>
      </c>
      <c r="I391" s="14" t="s">
        <v>1544</v>
      </c>
      <c r="J391" s="15" t="s">
        <v>1545</v>
      </c>
      <c r="K391" s="9" t="n">
        <v>2</v>
      </c>
      <c r="L391" s="17"/>
      <c r="M391" s="16" t="s">
        <v>53</v>
      </c>
      <c r="N391" s="14"/>
      <c r="O391" s="17" t="s">
        <v>54</v>
      </c>
      <c r="P391" s="15" t="s">
        <v>55</v>
      </c>
      <c r="Q391" s="17"/>
      <c r="R391" s="18" t="s">
        <v>53</v>
      </c>
      <c r="S391" s="19"/>
      <c r="T391" s="15" t="str">
        <f aca="false">IF(R391="維持",J391,IF(R391="排除","無關新聞事件",IFERROR(INDEX(事件規則!$B$2:$B$53,MATCH(S391,事件規則!$A$2:$A$53,0)),"")))</f>
        <v>無關新聞事件</v>
      </c>
      <c r="U391" s="20" t="n">
        <f aca="false">IF(R391="維持",K391,IF(R391="排除",0,IFERROR(INDEX(事件規則!$C$2:$C$53,MATCH(S391,事件規則!$A$2:$A$53,0)),"")))</f>
        <v>0</v>
      </c>
      <c r="V391" s="21"/>
      <c r="W391" s="22"/>
      <c r="X391" s="10" t="str">
        <f aca="false">IF(AND(R391="修改",S391=""),"請選新事件代碼",IF(AND(R391&lt;&gt;"修改",S391&lt;&gt;""),"只有「修改」才需填代碼",""))</f>
        <v/>
      </c>
      <c r="Y391" s="21"/>
      <c r="Z391" s="22"/>
      <c r="AA391" s="12" t="s">
        <v>1616</v>
      </c>
      <c r="AB391" s="24"/>
    </row>
    <row r="392" customFormat="false" ht="44" hidden="false" customHeight="false" outlineLevel="0" collapsed="false">
      <c r="A392" s="17" t="n">
        <v>391</v>
      </c>
      <c r="B392" s="9" t="s">
        <v>235</v>
      </c>
      <c r="C392" s="9" t="s">
        <v>1558</v>
      </c>
      <c r="D392" s="10" t="s">
        <v>1559</v>
      </c>
      <c r="E392" s="11" t="s">
        <v>1617</v>
      </c>
      <c r="F392" s="15"/>
      <c r="G392" s="12" t="s">
        <v>326</v>
      </c>
      <c r="H392" s="13" t="n">
        <v>0.097</v>
      </c>
      <c r="I392" s="14" t="s">
        <v>1544</v>
      </c>
      <c r="J392" s="15" t="s">
        <v>1545</v>
      </c>
      <c r="K392" s="9" t="n">
        <v>2</v>
      </c>
      <c r="L392" s="17"/>
      <c r="M392" s="16" t="s">
        <v>53</v>
      </c>
      <c r="N392" s="14"/>
      <c r="O392" s="17" t="s">
        <v>54</v>
      </c>
      <c r="P392" s="15" t="s">
        <v>55</v>
      </c>
      <c r="Q392" s="17"/>
      <c r="R392" s="18" t="s">
        <v>53</v>
      </c>
      <c r="S392" s="19"/>
      <c r="T392" s="15" t="str">
        <f aca="false">IF(R392="維持",J392,IF(R392="排除","無關新聞事件",IFERROR(INDEX(事件規則!$B$2:$B$53,MATCH(S392,事件規則!$A$2:$A$53,0)),"")))</f>
        <v>無關新聞事件</v>
      </c>
      <c r="U392" s="20" t="n">
        <f aca="false">IF(R392="維持",K392,IF(R392="排除",0,IFERROR(INDEX(事件規則!$C$2:$C$53,MATCH(S392,事件規則!$A$2:$A$53,0)),"")))</f>
        <v>0</v>
      </c>
      <c r="V392" s="21"/>
      <c r="W392" s="22"/>
      <c r="X392" s="10" t="str">
        <f aca="false">IF(AND(R392="修改",S392=""),"請選新事件代碼",IF(AND(R392&lt;&gt;"修改",S392&lt;&gt;""),"只有「修改」才需填代碼",""))</f>
        <v/>
      </c>
      <c r="Y392" s="21"/>
      <c r="Z392" s="22"/>
      <c r="AA392" s="12" t="s">
        <v>1618</v>
      </c>
      <c r="AB392" s="24"/>
    </row>
    <row r="393" customFormat="false" ht="44" hidden="false" customHeight="false" outlineLevel="0" collapsed="false">
      <c r="A393" s="17" t="n">
        <v>392</v>
      </c>
      <c r="B393" s="9" t="s">
        <v>235</v>
      </c>
      <c r="C393" s="9" t="s">
        <v>1558</v>
      </c>
      <c r="D393" s="10" t="s">
        <v>1559</v>
      </c>
      <c r="E393" s="11" t="s">
        <v>1619</v>
      </c>
      <c r="F393" s="15"/>
      <c r="G393" s="12" t="s">
        <v>1620</v>
      </c>
      <c r="H393" s="13" t="n">
        <v>0.062</v>
      </c>
      <c r="I393" s="14" t="s">
        <v>1544</v>
      </c>
      <c r="J393" s="15" t="s">
        <v>1545</v>
      </c>
      <c r="K393" s="9" t="n">
        <v>2</v>
      </c>
      <c r="L393" s="17"/>
      <c r="M393" s="16" t="s">
        <v>53</v>
      </c>
      <c r="N393" s="14"/>
      <c r="O393" s="17" t="s">
        <v>54</v>
      </c>
      <c r="P393" s="15" t="s">
        <v>55</v>
      </c>
      <c r="Q393" s="17"/>
      <c r="R393" s="18" t="s">
        <v>53</v>
      </c>
      <c r="S393" s="19"/>
      <c r="T393" s="15" t="str">
        <f aca="false">IF(R393="維持",J393,IF(R393="排除","無關新聞事件",IFERROR(INDEX(事件規則!$B$2:$B$53,MATCH(S393,事件規則!$A$2:$A$53,0)),"")))</f>
        <v>無關新聞事件</v>
      </c>
      <c r="U393" s="20" t="n">
        <f aca="false">IF(R393="維持",K393,IF(R393="排除",0,IFERROR(INDEX(事件規則!$C$2:$C$53,MATCH(S393,事件規則!$A$2:$A$53,0)),"")))</f>
        <v>0</v>
      </c>
      <c r="V393" s="21"/>
      <c r="W393" s="22"/>
      <c r="X393" s="10" t="str">
        <f aca="false">IF(AND(R393="修改",S393=""),"請選新事件代碼",IF(AND(R393&lt;&gt;"修改",S393&lt;&gt;""),"只有「修改」才需填代碼",""))</f>
        <v/>
      </c>
      <c r="Y393" s="21"/>
      <c r="Z393" s="22"/>
      <c r="AA393" s="12" t="s">
        <v>1621</v>
      </c>
      <c r="AB393" s="24"/>
    </row>
    <row r="394" customFormat="false" ht="44" hidden="false" customHeight="false" outlineLevel="0" collapsed="false">
      <c r="A394" s="17" t="n">
        <v>393</v>
      </c>
      <c r="B394" s="9" t="s">
        <v>246</v>
      </c>
      <c r="C394" s="9" t="s">
        <v>1558</v>
      </c>
      <c r="D394" s="10" t="s">
        <v>1559</v>
      </c>
      <c r="E394" s="11" t="s">
        <v>1622</v>
      </c>
      <c r="F394" s="15"/>
      <c r="G394" s="12" t="s">
        <v>1623</v>
      </c>
      <c r="H394" s="13" t="n">
        <v>0.783</v>
      </c>
      <c r="I394" s="14" t="s">
        <v>1544</v>
      </c>
      <c r="J394" s="15" t="s">
        <v>1545</v>
      </c>
      <c r="K394" s="9" t="n">
        <v>2</v>
      </c>
      <c r="L394" s="17"/>
      <c r="M394" s="16" t="s">
        <v>53</v>
      </c>
      <c r="N394" s="14"/>
      <c r="O394" s="17" t="s">
        <v>54</v>
      </c>
      <c r="P394" s="15" t="s">
        <v>55</v>
      </c>
      <c r="Q394" s="17"/>
      <c r="R394" s="18" t="s">
        <v>53</v>
      </c>
      <c r="S394" s="19"/>
      <c r="T394" s="15" t="str">
        <f aca="false">IF(R394="維持",J394,IF(R394="排除","無關新聞事件",IFERROR(INDEX(事件規則!$B$2:$B$53,MATCH(S394,事件規則!$A$2:$A$53,0)),"")))</f>
        <v>無關新聞事件</v>
      </c>
      <c r="U394" s="20" t="n">
        <f aca="false">IF(R394="維持",K394,IF(R394="排除",0,IFERROR(INDEX(事件規則!$C$2:$C$53,MATCH(S394,事件規則!$A$2:$A$53,0)),"")))</f>
        <v>0</v>
      </c>
      <c r="V394" s="21"/>
      <c r="W394" s="22"/>
      <c r="X394" s="10" t="str">
        <f aca="false">IF(AND(R394="修改",S394=""),"請選新事件代碼",IF(AND(R394&lt;&gt;"修改",S394&lt;&gt;""),"只有「修改」才需填代碼",""))</f>
        <v/>
      </c>
      <c r="Y394" s="21"/>
      <c r="Z394" s="22"/>
      <c r="AA394" s="12" t="s">
        <v>1624</v>
      </c>
      <c r="AB394" s="24"/>
    </row>
    <row r="395" customFormat="false" ht="44" hidden="false" customHeight="false" outlineLevel="0" collapsed="false">
      <c r="A395" s="17" t="n">
        <v>394</v>
      </c>
      <c r="B395" s="9" t="s">
        <v>260</v>
      </c>
      <c r="C395" s="9" t="s">
        <v>1625</v>
      </c>
      <c r="D395" s="10" t="s">
        <v>1626</v>
      </c>
      <c r="E395" s="11" t="s">
        <v>1627</v>
      </c>
      <c r="F395" s="15"/>
      <c r="G395" s="12" t="s">
        <v>441</v>
      </c>
      <c r="H395" s="13" t="n">
        <v>-0.876</v>
      </c>
      <c r="I395" s="14" t="s">
        <v>1544</v>
      </c>
      <c r="J395" s="15" t="s">
        <v>1545</v>
      </c>
      <c r="K395" s="9" t="n">
        <v>2</v>
      </c>
      <c r="L395" s="17"/>
      <c r="M395" s="16" t="s">
        <v>53</v>
      </c>
      <c r="N395" s="14"/>
      <c r="O395" s="17" t="s">
        <v>54</v>
      </c>
      <c r="P395" s="15" t="s">
        <v>55</v>
      </c>
      <c r="Q395" s="17"/>
      <c r="R395" s="18" t="s">
        <v>53</v>
      </c>
      <c r="S395" s="19"/>
      <c r="T395" s="15" t="str">
        <f aca="false">IF(R395="維持",J395,IF(R395="排除","無關新聞事件",IFERROR(INDEX(事件規則!$B$2:$B$53,MATCH(S395,事件規則!$A$2:$A$53,0)),"")))</f>
        <v>無關新聞事件</v>
      </c>
      <c r="U395" s="20" t="n">
        <f aca="false">IF(R395="維持",K395,IF(R395="排除",0,IFERROR(INDEX(事件規則!$C$2:$C$53,MATCH(S395,事件規則!$A$2:$A$53,0)),"")))</f>
        <v>0</v>
      </c>
      <c r="V395" s="21"/>
      <c r="W395" s="22"/>
      <c r="X395" s="10" t="str">
        <f aca="false">IF(AND(R395="修改",S395=""),"請選新事件代碼",IF(AND(R395&lt;&gt;"修改",S395&lt;&gt;""),"只有「修改」才需填代碼",""))</f>
        <v/>
      </c>
      <c r="Y395" s="21"/>
      <c r="Z395" s="22"/>
      <c r="AA395" s="12" t="s">
        <v>1628</v>
      </c>
      <c r="AB395" s="24"/>
    </row>
    <row r="396" customFormat="false" ht="44" hidden="false" customHeight="false" outlineLevel="0" collapsed="false">
      <c r="A396" s="17" t="n">
        <v>395</v>
      </c>
      <c r="B396" s="9" t="s">
        <v>273</v>
      </c>
      <c r="C396" s="9" t="s">
        <v>339</v>
      </c>
      <c r="D396" s="10" t="s">
        <v>340</v>
      </c>
      <c r="E396" s="11" t="s">
        <v>1629</v>
      </c>
      <c r="F396" s="15"/>
      <c r="G396" s="12" t="s">
        <v>1630</v>
      </c>
      <c r="H396" s="13" t="n">
        <v>-0.13</v>
      </c>
      <c r="I396" s="14" t="s">
        <v>1544</v>
      </c>
      <c r="J396" s="15" t="s">
        <v>1545</v>
      </c>
      <c r="K396" s="9" t="n">
        <v>2</v>
      </c>
      <c r="L396" s="17"/>
      <c r="M396" s="16" t="s">
        <v>53</v>
      </c>
      <c r="N396" s="14"/>
      <c r="O396" s="17" t="s">
        <v>54</v>
      </c>
      <c r="P396" s="15" t="s">
        <v>55</v>
      </c>
      <c r="Q396" s="17"/>
      <c r="R396" s="18" t="s">
        <v>53</v>
      </c>
      <c r="S396" s="19"/>
      <c r="T396" s="15" t="str">
        <f aca="false">IF(R396="維持",J396,IF(R396="排除","無關新聞事件",IFERROR(INDEX(事件規則!$B$2:$B$53,MATCH(S396,事件規則!$A$2:$A$53,0)),"")))</f>
        <v>無關新聞事件</v>
      </c>
      <c r="U396" s="20" t="n">
        <f aca="false">IF(R396="維持",K396,IF(R396="排除",0,IFERROR(INDEX(事件規則!$C$2:$C$53,MATCH(S396,事件規則!$A$2:$A$53,0)),"")))</f>
        <v>0</v>
      </c>
      <c r="V396" s="21"/>
      <c r="W396" s="22"/>
      <c r="X396" s="10" t="str">
        <f aca="false">IF(AND(R396="修改",S396=""),"請選新事件代碼",IF(AND(R396&lt;&gt;"修改",S396&lt;&gt;""),"只有「修改」才需填代碼",""))</f>
        <v/>
      </c>
      <c r="Y396" s="21"/>
      <c r="Z396" s="22"/>
      <c r="AA396" s="12" t="s">
        <v>1631</v>
      </c>
      <c r="AB396" s="24"/>
    </row>
    <row r="397" customFormat="false" ht="44" hidden="false" customHeight="false" outlineLevel="0" collapsed="false">
      <c r="A397" s="17" t="n">
        <v>396</v>
      </c>
      <c r="B397" s="9" t="s">
        <v>273</v>
      </c>
      <c r="C397" s="9" t="s">
        <v>1632</v>
      </c>
      <c r="D397" s="10" t="s">
        <v>1633</v>
      </c>
      <c r="E397" s="11" t="s">
        <v>1634</v>
      </c>
      <c r="F397" s="15"/>
      <c r="G397" s="12" t="s">
        <v>171</v>
      </c>
      <c r="H397" s="13" t="n">
        <v>-0.941</v>
      </c>
      <c r="I397" s="14" t="s">
        <v>1544</v>
      </c>
      <c r="J397" s="15" t="s">
        <v>1545</v>
      </c>
      <c r="K397" s="9" t="n">
        <v>2</v>
      </c>
      <c r="L397" s="17"/>
      <c r="M397" s="16" t="s">
        <v>53</v>
      </c>
      <c r="N397" s="14"/>
      <c r="O397" s="17" t="s">
        <v>54</v>
      </c>
      <c r="P397" s="15" t="s">
        <v>55</v>
      </c>
      <c r="Q397" s="17"/>
      <c r="R397" s="18" t="s">
        <v>53</v>
      </c>
      <c r="S397" s="19"/>
      <c r="T397" s="15" t="str">
        <f aca="false">IF(R397="維持",J397,IF(R397="排除","無關新聞事件",IFERROR(INDEX(事件規則!$B$2:$B$53,MATCH(S397,事件規則!$A$2:$A$53,0)),"")))</f>
        <v>無關新聞事件</v>
      </c>
      <c r="U397" s="20" t="n">
        <f aca="false">IF(R397="維持",K397,IF(R397="排除",0,IFERROR(INDEX(事件規則!$C$2:$C$53,MATCH(S397,事件規則!$A$2:$A$53,0)),"")))</f>
        <v>0</v>
      </c>
      <c r="V397" s="21"/>
      <c r="W397" s="22"/>
      <c r="X397" s="10" t="str">
        <f aca="false">IF(AND(R397="修改",S397=""),"請選新事件代碼",IF(AND(R397&lt;&gt;"修改",S397&lt;&gt;""),"只有「修改」才需填代碼",""))</f>
        <v/>
      </c>
      <c r="Y397" s="21"/>
      <c r="Z397" s="22"/>
      <c r="AA397" s="12" t="s">
        <v>1635</v>
      </c>
      <c r="AB397" s="24"/>
    </row>
    <row r="398" customFormat="false" ht="44" hidden="false" customHeight="false" outlineLevel="0" collapsed="false">
      <c r="A398" s="17" t="n">
        <v>397</v>
      </c>
      <c r="B398" s="9" t="s">
        <v>282</v>
      </c>
      <c r="C398" s="9" t="s">
        <v>1636</v>
      </c>
      <c r="D398" s="10" t="s">
        <v>1637</v>
      </c>
      <c r="E398" s="11" t="s">
        <v>1638</v>
      </c>
      <c r="F398" s="15"/>
      <c r="G398" s="12" t="s">
        <v>301</v>
      </c>
      <c r="H398" s="13" t="n">
        <v>0.774</v>
      </c>
      <c r="I398" s="14" t="s">
        <v>1544</v>
      </c>
      <c r="J398" s="15" t="s">
        <v>1545</v>
      </c>
      <c r="K398" s="9" t="n">
        <v>2</v>
      </c>
      <c r="L398" s="17"/>
      <c r="M398" s="16" t="s">
        <v>53</v>
      </c>
      <c r="N398" s="14"/>
      <c r="O398" s="17" t="s">
        <v>54</v>
      </c>
      <c r="P398" s="15" t="s">
        <v>55</v>
      </c>
      <c r="Q398" s="17"/>
      <c r="R398" s="18" t="s">
        <v>53</v>
      </c>
      <c r="S398" s="19"/>
      <c r="T398" s="15" t="str">
        <f aca="false">IF(R398="維持",J398,IF(R398="排除","無關新聞事件",IFERROR(INDEX(事件規則!$B$2:$B$53,MATCH(S398,事件規則!$A$2:$A$53,0)),"")))</f>
        <v>無關新聞事件</v>
      </c>
      <c r="U398" s="20" t="n">
        <f aca="false">IF(R398="維持",K398,IF(R398="排除",0,IFERROR(INDEX(事件規則!$C$2:$C$53,MATCH(S398,事件規則!$A$2:$A$53,0)),"")))</f>
        <v>0</v>
      </c>
      <c r="V398" s="21"/>
      <c r="W398" s="22"/>
      <c r="X398" s="10" t="str">
        <f aca="false">IF(AND(R398="修改",S398=""),"請選新事件代碼",IF(AND(R398&lt;&gt;"修改",S398&lt;&gt;""),"只有「修改」才需填代碼",""))</f>
        <v/>
      </c>
      <c r="Y398" s="21"/>
      <c r="Z398" s="22"/>
      <c r="AA398" s="12" t="s">
        <v>1639</v>
      </c>
      <c r="AB398" s="24"/>
    </row>
    <row r="399" customFormat="false" ht="44" hidden="false" customHeight="false" outlineLevel="0" collapsed="false">
      <c r="A399" s="17" t="n">
        <v>398</v>
      </c>
      <c r="B399" s="9" t="s">
        <v>282</v>
      </c>
      <c r="C399" s="9" t="s">
        <v>1625</v>
      </c>
      <c r="D399" s="10" t="s">
        <v>1626</v>
      </c>
      <c r="E399" s="11" t="s">
        <v>1640</v>
      </c>
      <c r="F399" s="15"/>
      <c r="G399" s="12" t="s">
        <v>62</v>
      </c>
      <c r="H399" s="13" t="n">
        <v>0.613</v>
      </c>
      <c r="I399" s="14" t="s">
        <v>1544</v>
      </c>
      <c r="J399" s="15" t="s">
        <v>1545</v>
      </c>
      <c r="K399" s="9" t="n">
        <v>2</v>
      </c>
      <c r="L399" s="17"/>
      <c r="M399" s="16" t="s">
        <v>53</v>
      </c>
      <c r="N399" s="14"/>
      <c r="O399" s="17" t="s">
        <v>54</v>
      </c>
      <c r="P399" s="15" t="s">
        <v>55</v>
      </c>
      <c r="Q399" s="17"/>
      <c r="R399" s="18" t="s">
        <v>53</v>
      </c>
      <c r="S399" s="19"/>
      <c r="T399" s="15" t="str">
        <f aca="false">IF(R399="維持",J399,IF(R399="排除","無關新聞事件",IFERROR(INDEX(事件規則!$B$2:$B$53,MATCH(S399,事件規則!$A$2:$A$53,0)),"")))</f>
        <v>無關新聞事件</v>
      </c>
      <c r="U399" s="20" t="n">
        <f aca="false">IF(R399="維持",K399,IF(R399="排除",0,IFERROR(INDEX(事件規則!$C$2:$C$53,MATCH(S399,事件規則!$A$2:$A$53,0)),"")))</f>
        <v>0</v>
      </c>
      <c r="V399" s="21"/>
      <c r="W399" s="22"/>
      <c r="X399" s="10" t="str">
        <f aca="false">IF(AND(R399="修改",S399=""),"請選新事件代碼",IF(AND(R399&lt;&gt;"修改",S399&lt;&gt;""),"只有「修改」才需填代碼",""))</f>
        <v/>
      </c>
      <c r="Y399" s="21"/>
      <c r="Z399" s="22"/>
      <c r="AA399" s="12" t="s">
        <v>1641</v>
      </c>
      <c r="AB399" s="24"/>
    </row>
    <row r="400" customFormat="false" ht="44" hidden="false" customHeight="false" outlineLevel="0" collapsed="false">
      <c r="A400" s="17" t="n">
        <v>399</v>
      </c>
      <c r="B400" s="9" t="s">
        <v>282</v>
      </c>
      <c r="C400" s="9" t="s">
        <v>1642</v>
      </c>
      <c r="D400" s="10" t="s">
        <v>1643</v>
      </c>
      <c r="E400" s="11" t="s">
        <v>1644</v>
      </c>
      <c r="F400" s="15"/>
      <c r="G400" s="12" t="s">
        <v>62</v>
      </c>
      <c r="H400" s="13" t="n">
        <v>0.853</v>
      </c>
      <c r="I400" s="14" t="s">
        <v>1544</v>
      </c>
      <c r="J400" s="15" t="s">
        <v>1545</v>
      </c>
      <c r="K400" s="9" t="n">
        <v>2</v>
      </c>
      <c r="L400" s="17"/>
      <c r="M400" s="16" t="s">
        <v>53</v>
      </c>
      <c r="N400" s="14"/>
      <c r="O400" s="17" t="s">
        <v>54</v>
      </c>
      <c r="P400" s="15" t="s">
        <v>55</v>
      </c>
      <c r="Q400" s="17"/>
      <c r="R400" s="18" t="s">
        <v>53</v>
      </c>
      <c r="S400" s="19"/>
      <c r="T400" s="15" t="str">
        <f aca="false">IF(R400="維持",J400,IF(R400="排除","無關新聞事件",IFERROR(INDEX(事件規則!$B$2:$B$53,MATCH(S400,事件規則!$A$2:$A$53,0)),"")))</f>
        <v>無關新聞事件</v>
      </c>
      <c r="U400" s="20" t="n">
        <f aca="false">IF(R400="維持",K400,IF(R400="排除",0,IFERROR(INDEX(事件規則!$C$2:$C$53,MATCH(S400,事件規則!$A$2:$A$53,0)),"")))</f>
        <v>0</v>
      </c>
      <c r="V400" s="21"/>
      <c r="W400" s="22"/>
      <c r="X400" s="10" t="str">
        <f aca="false">IF(AND(R400="修改",S400=""),"請選新事件代碼",IF(AND(R400&lt;&gt;"修改",S400&lt;&gt;""),"只有「修改」才需填代碼",""))</f>
        <v/>
      </c>
      <c r="Y400" s="21"/>
      <c r="Z400" s="22"/>
      <c r="AA400" s="12" t="s">
        <v>1645</v>
      </c>
      <c r="AB400" s="24"/>
    </row>
    <row r="401" customFormat="false" ht="23.85" hidden="false" customHeight="false" outlineLevel="0" collapsed="false">
      <c r="A401" s="17" t="n">
        <v>400</v>
      </c>
      <c r="B401" s="9" t="s">
        <v>287</v>
      </c>
      <c r="C401" s="9" t="s">
        <v>567</v>
      </c>
      <c r="D401" s="10" t="s">
        <v>568</v>
      </c>
      <c r="E401" s="11" t="s">
        <v>1646</v>
      </c>
      <c r="F401" s="15"/>
      <c r="G401" s="12" t="s">
        <v>62</v>
      </c>
      <c r="H401" s="13" t="n">
        <v>0.019</v>
      </c>
      <c r="I401" s="14" t="s">
        <v>1544</v>
      </c>
      <c r="J401" s="15" t="s">
        <v>1545</v>
      </c>
      <c r="K401" s="9" t="n">
        <v>2</v>
      </c>
      <c r="L401" s="17"/>
      <c r="M401" s="16" t="s">
        <v>63</v>
      </c>
      <c r="N401" s="14"/>
      <c r="O401" s="17" t="s">
        <v>1409</v>
      </c>
      <c r="P401" s="10" t="s">
        <v>1647</v>
      </c>
      <c r="Q401" s="17"/>
      <c r="R401" s="18" t="s">
        <v>63</v>
      </c>
      <c r="S401" s="19"/>
      <c r="T401" s="15" t="str">
        <f aca="false">IF(R401="維持",J401,IF(R401="排除","無關新聞事件",IFERROR(INDEX(事件規則!$B$2:$B$53,MATCH(S401,事件規則!$A$2:$A$53,0)),"")))</f>
        <v>關稅</v>
      </c>
      <c r="U401" s="20" t="n">
        <f aca="false">IF(R401="維持",K401,IF(R401="排除",0,IFERROR(INDEX(事件規則!$C$2:$C$53,MATCH(S401,事件規則!$A$2:$A$53,0)),"")))</f>
        <v>2</v>
      </c>
      <c r="V401" s="21"/>
      <c r="W401" s="22"/>
      <c r="X401" s="10" t="str">
        <f aca="false">IF(AND(R401="修改",S401=""),"請選新事件代碼",IF(AND(R401&lt;&gt;"修改",S401&lt;&gt;""),"只有「修改」才需填代碼",""))</f>
        <v/>
      </c>
      <c r="Y401" s="21"/>
      <c r="Z401" s="22"/>
      <c r="AA401" s="12" t="s">
        <v>1648</v>
      </c>
      <c r="AB401" s="24"/>
    </row>
    <row r="402" customFormat="false" ht="44" hidden="false" customHeight="false" outlineLevel="0" collapsed="false">
      <c r="A402" s="17" t="n">
        <v>401</v>
      </c>
      <c r="B402" s="9" t="s">
        <v>297</v>
      </c>
      <c r="C402" s="9" t="s">
        <v>1558</v>
      </c>
      <c r="D402" s="10" t="s">
        <v>1559</v>
      </c>
      <c r="E402" s="11" t="s">
        <v>1649</v>
      </c>
      <c r="F402" s="15"/>
      <c r="G402" s="12" t="s">
        <v>62</v>
      </c>
      <c r="H402" s="13" t="n">
        <v>0.13</v>
      </c>
      <c r="I402" s="14" t="s">
        <v>1544</v>
      </c>
      <c r="J402" s="15" t="s">
        <v>1545</v>
      </c>
      <c r="K402" s="9" t="n">
        <v>2</v>
      </c>
      <c r="L402" s="17"/>
      <c r="M402" s="16" t="s">
        <v>53</v>
      </c>
      <c r="N402" s="14"/>
      <c r="O402" s="17" t="s">
        <v>54</v>
      </c>
      <c r="P402" s="15" t="s">
        <v>55</v>
      </c>
      <c r="Q402" s="17"/>
      <c r="R402" s="18" t="s">
        <v>53</v>
      </c>
      <c r="S402" s="19"/>
      <c r="T402" s="15" t="str">
        <f aca="false">IF(R402="維持",J402,IF(R402="排除","無關新聞事件",IFERROR(INDEX(事件規則!$B$2:$B$53,MATCH(S402,事件規則!$A$2:$A$53,0)),"")))</f>
        <v>無關新聞事件</v>
      </c>
      <c r="U402" s="20" t="n">
        <f aca="false">IF(R402="維持",K402,IF(R402="排除",0,IFERROR(INDEX(事件規則!$C$2:$C$53,MATCH(S402,事件規則!$A$2:$A$53,0)),"")))</f>
        <v>0</v>
      </c>
      <c r="V402" s="21"/>
      <c r="W402" s="22"/>
      <c r="X402" s="10" t="str">
        <f aca="false">IF(AND(R402="修改",S402=""),"請選新事件代碼",IF(AND(R402&lt;&gt;"修改",S402&lt;&gt;""),"只有「修改」才需填代碼",""))</f>
        <v/>
      </c>
      <c r="Y402" s="21"/>
      <c r="Z402" s="22"/>
      <c r="AA402" s="12" t="s">
        <v>1650</v>
      </c>
      <c r="AB402" s="24"/>
    </row>
    <row r="403" customFormat="false" ht="44" hidden="false" customHeight="false" outlineLevel="0" collapsed="false">
      <c r="A403" s="17" t="n">
        <v>402</v>
      </c>
      <c r="B403" s="9" t="s">
        <v>297</v>
      </c>
      <c r="C403" s="9" t="s">
        <v>567</v>
      </c>
      <c r="D403" s="10" t="s">
        <v>568</v>
      </c>
      <c r="E403" s="11" t="s">
        <v>1651</v>
      </c>
      <c r="F403" s="15"/>
      <c r="G403" s="12" t="s">
        <v>301</v>
      </c>
      <c r="H403" s="13" t="n">
        <v>0.62</v>
      </c>
      <c r="I403" s="14" t="s">
        <v>1544</v>
      </c>
      <c r="J403" s="15" t="s">
        <v>1545</v>
      </c>
      <c r="K403" s="9" t="n">
        <v>2</v>
      </c>
      <c r="L403" s="17"/>
      <c r="M403" s="16" t="s">
        <v>53</v>
      </c>
      <c r="N403" s="14"/>
      <c r="O403" s="17" t="s">
        <v>54</v>
      </c>
      <c r="P403" s="15" t="s">
        <v>55</v>
      </c>
      <c r="Q403" s="17"/>
      <c r="R403" s="18" t="s">
        <v>53</v>
      </c>
      <c r="S403" s="19"/>
      <c r="T403" s="15" t="str">
        <f aca="false">IF(R403="維持",J403,IF(R403="排除","無關新聞事件",IFERROR(INDEX(事件規則!$B$2:$B$53,MATCH(S403,事件規則!$A$2:$A$53,0)),"")))</f>
        <v>無關新聞事件</v>
      </c>
      <c r="U403" s="20" t="n">
        <f aca="false">IF(R403="維持",K403,IF(R403="排除",0,IFERROR(INDEX(事件規則!$C$2:$C$53,MATCH(S403,事件規則!$A$2:$A$53,0)),"")))</f>
        <v>0</v>
      </c>
      <c r="V403" s="21"/>
      <c r="W403" s="22"/>
      <c r="X403" s="10" t="str">
        <f aca="false">IF(AND(R403="修改",S403=""),"請選新事件代碼",IF(AND(R403&lt;&gt;"修改",S403&lt;&gt;""),"只有「修改」才需填代碼",""))</f>
        <v/>
      </c>
      <c r="Y403" s="21"/>
      <c r="Z403" s="22"/>
      <c r="AA403" s="12" t="s">
        <v>1652</v>
      </c>
      <c r="AB403" s="24"/>
    </row>
    <row r="404" customFormat="false" ht="44" hidden="false" customHeight="false" outlineLevel="0" collapsed="false">
      <c r="A404" s="17" t="n">
        <v>403</v>
      </c>
      <c r="B404" s="9" t="s">
        <v>307</v>
      </c>
      <c r="C404" s="9" t="s">
        <v>1558</v>
      </c>
      <c r="D404" s="10" t="s">
        <v>1559</v>
      </c>
      <c r="E404" s="11" t="s">
        <v>1653</v>
      </c>
      <c r="F404" s="15"/>
      <c r="G404" s="12" t="s">
        <v>1654</v>
      </c>
      <c r="H404" s="13" t="n">
        <v>0.075</v>
      </c>
      <c r="I404" s="14" t="s">
        <v>1544</v>
      </c>
      <c r="J404" s="15" t="s">
        <v>1545</v>
      </c>
      <c r="K404" s="9" t="n">
        <v>2</v>
      </c>
      <c r="L404" s="17"/>
      <c r="M404" s="16" t="s">
        <v>53</v>
      </c>
      <c r="N404" s="14"/>
      <c r="O404" s="17" t="s">
        <v>54</v>
      </c>
      <c r="P404" s="15" t="s">
        <v>55</v>
      </c>
      <c r="Q404" s="17"/>
      <c r="R404" s="18" t="s">
        <v>53</v>
      </c>
      <c r="S404" s="19"/>
      <c r="T404" s="15" t="str">
        <f aca="false">IF(R404="維持",J404,IF(R404="排除","無關新聞事件",IFERROR(INDEX(事件規則!$B$2:$B$53,MATCH(S404,事件規則!$A$2:$A$53,0)),"")))</f>
        <v>無關新聞事件</v>
      </c>
      <c r="U404" s="20" t="n">
        <f aca="false">IF(R404="維持",K404,IF(R404="排除",0,IFERROR(INDEX(事件規則!$C$2:$C$53,MATCH(S404,事件規則!$A$2:$A$53,0)),"")))</f>
        <v>0</v>
      </c>
      <c r="V404" s="21"/>
      <c r="W404" s="22"/>
      <c r="X404" s="10" t="str">
        <f aca="false">IF(AND(R404="修改",S404=""),"請選新事件代碼",IF(AND(R404&lt;&gt;"修改",S404&lt;&gt;""),"只有「修改」才需填代碼",""))</f>
        <v/>
      </c>
      <c r="Y404" s="21"/>
      <c r="Z404" s="22"/>
      <c r="AA404" s="12" t="s">
        <v>1655</v>
      </c>
      <c r="AB404" s="24"/>
    </row>
    <row r="405" customFormat="false" ht="44" hidden="false" customHeight="false" outlineLevel="0" collapsed="false">
      <c r="A405" s="17" t="n">
        <v>404</v>
      </c>
      <c r="B405" s="9" t="s">
        <v>307</v>
      </c>
      <c r="C405" s="9" t="s">
        <v>1656</v>
      </c>
      <c r="D405" s="10" t="s">
        <v>1657</v>
      </c>
      <c r="E405" s="11" t="s">
        <v>1658</v>
      </c>
      <c r="F405" s="15"/>
      <c r="G405" s="12" t="s">
        <v>1659</v>
      </c>
      <c r="H405" s="13" t="n">
        <v>0.109</v>
      </c>
      <c r="I405" s="14" t="s">
        <v>1544</v>
      </c>
      <c r="J405" s="15" t="s">
        <v>1545</v>
      </c>
      <c r="K405" s="9" t="n">
        <v>2</v>
      </c>
      <c r="L405" s="17"/>
      <c r="M405" s="16" t="s">
        <v>53</v>
      </c>
      <c r="N405" s="14"/>
      <c r="O405" s="17" t="s">
        <v>54</v>
      </c>
      <c r="P405" s="15" t="s">
        <v>55</v>
      </c>
      <c r="Q405" s="17"/>
      <c r="R405" s="18" t="s">
        <v>53</v>
      </c>
      <c r="S405" s="19"/>
      <c r="T405" s="15" t="str">
        <f aca="false">IF(R405="維持",J405,IF(R405="排除","無關新聞事件",IFERROR(INDEX(事件規則!$B$2:$B$53,MATCH(S405,事件規則!$A$2:$A$53,0)),"")))</f>
        <v>無關新聞事件</v>
      </c>
      <c r="U405" s="20" t="n">
        <f aca="false">IF(R405="維持",K405,IF(R405="排除",0,IFERROR(INDEX(事件規則!$C$2:$C$53,MATCH(S405,事件規則!$A$2:$A$53,0)),"")))</f>
        <v>0</v>
      </c>
      <c r="V405" s="21"/>
      <c r="W405" s="22"/>
      <c r="X405" s="10" t="str">
        <f aca="false">IF(AND(R405="修改",S405=""),"請選新事件代碼",IF(AND(R405&lt;&gt;"修改",S405&lt;&gt;""),"只有「修改」才需填代碼",""))</f>
        <v/>
      </c>
      <c r="Y405" s="21"/>
      <c r="Z405" s="22"/>
      <c r="AA405" s="12" t="s">
        <v>1660</v>
      </c>
      <c r="AB405" s="24"/>
    </row>
    <row r="406" customFormat="false" ht="44" hidden="false" customHeight="false" outlineLevel="0" collapsed="false">
      <c r="A406" s="17" t="n">
        <v>405</v>
      </c>
      <c r="B406" s="9" t="s">
        <v>321</v>
      </c>
      <c r="C406" s="9" t="s">
        <v>814</v>
      </c>
      <c r="D406" s="10" t="s">
        <v>815</v>
      </c>
      <c r="E406" s="11" t="s">
        <v>1661</v>
      </c>
      <c r="F406" s="15" t="s">
        <v>1662</v>
      </c>
      <c r="G406" s="12" t="s">
        <v>1663</v>
      </c>
      <c r="H406" s="13" t="n">
        <v>-0.893</v>
      </c>
      <c r="I406" s="14" t="s">
        <v>1544</v>
      </c>
      <c r="J406" s="15" t="s">
        <v>1545</v>
      </c>
      <c r="K406" s="9" t="n">
        <v>2</v>
      </c>
      <c r="L406" s="17"/>
      <c r="M406" s="16" t="s">
        <v>53</v>
      </c>
      <c r="N406" s="14"/>
      <c r="O406" s="17" t="s">
        <v>54</v>
      </c>
      <c r="P406" s="15" t="s">
        <v>55</v>
      </c>
      <c r="Q406" s="17"/>
      <c r="R406" s="18" t="s">
        <v>53</v>
      </c>
      <c r="S406" s="19"/>
      <c r="T406" s="15" t="str">
        <f aca="false">IF(R406="維持",J406,IF(R406="排除","無關新聞事件",IFERROR(INDEX(事件規則!$B$2:$B$53,MATCH(S406,事件規則!$A$2:$A$53,0)),"")))</f>
        <v>無關新聞事件</v>
      </c>
      <c r="U406" s="20" t="n">
        <f aca="false">IF(R406="維持",K406,IF(R406="排除",0,IFERROR(INDEX(事件規則!$C$2:$C$53,MATCH(S406,事件規則!$A$2:$A$53,0)),"")))</f>
        <v>0</v>
      </c>
      <c r="V406" s="21"/>
      <c r="W406" s="22"/>
      <c r="X406" s="10" t="str">
        <f aca="false">IF(AND(R406="修改",S406=""),"請選新事件代碼",IF(AND(R406&lt;&gt;"修改",S406&lt;&gt;""),"只有「修改」才需填代碼",""))</f>
        <v/>
      </c>
      <c r="Y406" s="21"/>
      <c r="Z406" s="22"/>
      <c r="AA406" s="12" t="s">
        <v>1664</v>
      </c>
      <c r="AB406" s="24"/>
    </row>
    <row r="407" customFormat="false" ht="44" hidden="false" customHeight="false" outlineLevel="0" collapsed="false">
      <c r="A407" s="17" t="n">
        <v>406</v>
      </c>
      <c r="B407" s="9" t="s">
        <v>321</v>
      </c>
      <c r="C407" s="9" t="s">
        <v>1642</v>
      </c>
      <c r="D407" s="10" t="s">
        <v>1643</v>
      </c>
      <c r="E407" s="11" t="s">
        <v>1665</v>
      </c>
      <c r="F407" s="15"/>
      <c r="G407" s="12" t="s">
        <v>200</v>
      </c>
      <c r="H407" s="13" t="n">
        <v>0.915</v>
      </c>
      <c r="I407" s="14" t="s">
        <v>1544</v>
      </c>
      <c r="J407" s="15" t="s">
        <v>1545</v>
      </c>
      <c r="K407" s="9" t="n">
        <v>2</v>
      </c>
      <c r="L407" s="17"/>
      <c r="M407" s="16" t="s">
        <v>53</v>
      </c>
      <c r="N407" s="14"/>
      <c r="O407" s="17" t="s">
        <v>54</v>
      </c>
      <c r="P407" s="15" t="s">
        <v>55</v>
      </c>
      <c r="Q407" s="17"/>
      <c r="R407" s="18" t="s">
        <v>53</v>
      </c>
      <c r="S407" s="19"/>
      <c r="T407" s="15" t="str">
        <f aca="false">IF(R407="維持",J407,IF(R407="排除","無關新聞事件",IFERROR(INDEX(事件規則!$B$2:$B$53,MATCH(S407,事件規則!$A$2:$A$53,0)),"")))</f>
        <v>無關新聞事件</v>
      </c>
      <c r="U407" s="20" t="n">
        <f aca="false">IF(R407="維持",K407,IF(R407="排除",0,IFERROR(INDEX(事件規則!$C$2:$C$53,MATCH(S407,事件規則!$A$2:$A$53,0)),"")))</f>
        <v>0</v>
      </c>
      <c r="V407" s="21"/>
      <c r="W407" s="22"/>
      <c r="X407" s="10" t="str">
        <f aca="false">IF(AND(R407="修改",S407=""),"請選新事件代碼",IF(AND(R407&lt;&gt;"修改",S407&lt;&gt;""),"只有「修改」才需填代碼",""))</f>
        <v/>
      </c>
      <c r="Y407" s="21"/>
      <c r="Z407" s="22"/>
      <c r="AA407" s="12" t="s">
        <v>1666</v>
      </c>
      <c r="AB407" s="24"/>
    </row>
    <row r="408" customFormat="false" ht="44" hidden="false" customHeight="false" outlineLevel="0" collapsed="false">
      <c r="A408" s="17" t="n">
        <v>407</v>
      </c>
      <c r="B408" s="9" t="s">
        <v>346</v>
      </c>
      <c r="C408" s="9" t="s">
        <v>1667</v>
      </c>
      <c r="D408" s="10" t="s">
        <v>1668</v>
      </c>
      <c r="E408" s="11" t="s">
        <v>1669</v>
      </c>
      <c r="F408" s="10" t="s">
        <v>1670</v>
      </c>
      <c r="G408" s="12" t="s">
        <v>194</v>
      </c>
      <c r="H408" s="13" t="n">
        <v>0.306</v>
      </c>
      <c r="I408" s="14" t="s">
        <v>1544</v>
      </c>
      <c r="J408" s="15" t="s">
        <v>1545</v>
      </c>
      <c r="K408" s="9" t="n">
        <v>2</v>
      </c>
      <c r="L408" s="17"/>
      <c r="M408" s="16" t="s">
        <v>53</v>
      </c>
      <c r="N408" s="14"/>
      <c r="O408" s="17" t="s">
        <v>54</v>
      </c>
      <c r="P408" s="15" t="s">
        <v>55</v>
      </c>
      <c r="Q408" s="17"/>
      <c r="R408" s="18" t="s">
        <v>53</v>
      </c>
      <c r="S408" s="19"/>
      <c r="T408" s="15" t="str">
        <f aca="false">IF(R408="維持",J408,IF(R408="排除","無關新聞事件",IFERROR(INDEX(事件規則!$B$2:$B$53,MATCH(S408,事件規則!$A$2:$A$53,0)),"")))</f>
        <v>無關新聞事件</v>
      </c>
      <c r="U408" s="20" t="n">
        <f aca="false">IF(R408="維持",K408,IF(R408="排除",0,IFERROR(INDEX(事件規則!$C$2:$C$53,MATCH(S408,事件規則!$A$2:$A$53,0)),"")))</f>
        <v>0</v>
      </c>
      <c r="V408" s="21"/>
      <c r="W408" s="22"/>
      <c r="X408" s="10" t="str">
        <f aca="false">IF(AND(R408="修改",S408=""),"請選新事件代碼",IF(AND(R408&lt;&gt;"修改",S408&lt;&gt;""),"只有「修改」才需填代碼",""))</f>
        <v/>
      </c>
      <c r="Y408" s="21"/>
      <c r="Z408" s="22"/>
      <c r="AA408" s="12" t="s">
        <v>1671</v>
      </c>
      <c r="AB408" s="24"/>
    </row>
    <row r="409" customFormat="false" ht="44" hidden="false" customHeight="false" outlineLevel="0" collapsed="false">
      <c r="A409" s="17" t="n">
        <v>408</v>
      </c>
      <c r="B409" s="9" t="s">
        <v>346</v>
      </c>
      <c r="C409" s="9" t="s">
        <v>339</v>
      </c>
      <c r="D409" s="10" t="s">
        <v>340</v>
      </c>
      <c r="E409" s="11" t="s">
        <v>1672</v>
      </c>
      <c r="F409" s="15" t="s">
        <v>1673</v>
      </c>
      <c r="G409" s="12" t="s">
        <v>1674</v>
      </c>
      <c r="H409" s="13" t="n">
        <v>0.001</v>
      </c>
      <c r="I409" s="14" t="s">
        <v>1544</v>
      </c>
      <c r="J409" s="15" t="s">
        <v>1545</v>
      </c>
      <c r="K409" s="9" t="n">
        <v>2</v>
      </c>
      <c r="L409" s="17"/>
      <c r="M409" s="16" t="s">
        <v>53</v>
      </c>
      <c r="N409" s="14"/>
      <c r="O409" s="17" t="s">
        <v>54</v>
      </c>
      <c r="P409" s="15" t="s">
        <v>55</v>
      </c>
      <c r="Q409" s="17"/>
      <c r="R409" s="18" t="s">
        <v>53</v>
      </c>
      <c r="S409" s="19"/>
      <c r="T409" s="15" t="str">
        <f aca="false">IF(R409="維持",J409,IF(R409="排除","無關新聞事件",IFERROR(INDEX(事件規則!$B$2:$B$53,MATCH(S409,事件規則!$A$2:$A$53,0)),"")))</f>
        <v>無關新聞事件</v>
      </c>
      <c r="U409" s="20" t="n">
        <f aca="false">IF(R409="維持",K409,IF(R409="排除",0,IFERROR(INDEX(事件規則!$C$2:$C$53,MATCH(S409,事件規則!$A$2:$A$53,0)),"")))</f>
        <v>0</v>
      </c>
      <c r="V409" s="21"/>
      <c r="W409" s="22"/>
      <c r="X409" s="10" t="str">
        <f aca="false">IF(AND(R409="修改",S409=""),"請選新事件代碼",IF(AND(R409&lt;&gt;"修改",S409&lt;&gt;""),"只有「修改」才需填代碼",""))</f>
        <v/>
      </c>
      <c r="Y409" s="21"/>
      <c r="Z409" s="22"/>
      <c r="AA409" s="12" t="s">
        <v>1675</v>
      </c>
      <c r="AB409" s="24"/>
    </row>
    <row r="410" customFormat="false" ht="44" hidden="false" customHeight="false" outlineLevel="0" collapsed="false">
      <c r="A410" s="17" t="n">
        <v>409</v>
      </c>
      <c r="B410" s="9" t="s">
        <v>357</v>
      </c>
      <c r="C410" s="9" t="s">
        <v>1558</v>
      </c>
      <c r="D410" s="10" t="s">
        <v>1559</v>
      </c>
      <c r="E410" s="11" t="s">
        <v>1676</v>
      </c>
      <c r="F410" s="15"/>
      <c r="G410" s="12" t="s">
        <v>62</v>
      </c>
      <c r="H410" s="13" t="n">
        <v>0.001</v>
      </c>
      <c r="I410" s="14" t="s">
        <v>1544</v>
      </c>
      <c r="J410" s="15" t="s">
        <v>1545</v>
      </c>
      <c r="K410" s="9" t="n">
        <v>2</v>
      </c>
      <c r="L410" s="17"/>
      <c r="M410" s="16" t="s">
        <v>53</v>
      </c>
      <c r="N410" s="14"/>
      <c r="O410" s="17" t="s">
        <v>54</v>
      </c>
      <c r="P410" s="15" t="s">
        <v>55</v>
      </c>
      <c r="Q410" s="17"/>
      <c r="R410" s="18" t="s">
        <v>53</v>
      </c>
      <c r="S410" s="19"/>
      <c r="T410" s="15" t="str">
        <f aca="false">IF(R410="維持",J410,IF(R410="排除","無關新聞事件",IFERROR(INDEX(事件規則!$B$2:$B$53,MATCH(S410,事件規則!$A$2:$A$53,0)),"")))</f>
        <v>無關新聞事件</v>
      </c>
      <c r="U410" s="20" t="n">
        <f aca="false">IF(R410="維持",K410,IF(R410="排除",0,IFERROR(INDEX(事件規則!$C$2:$C$53,MATCH(S410,事件規則!$A$2:$A$53,0)),"")))</f>
        <v>0</v>
      </c>
      <c r="V410" s="21"/>
      <c r="W410" s="22"/>
      <c r="X410" s="10" t="str">
        <f aca="false">IF(AND(R410="修改",S410=""),"請選新事件代碼",IF(AND(R410&lt;&gt;"修改",S410&lt;&gt;""),"只有「修改」才需填代碼",""))</f>
        <v/>
      </c>
      <c r="Y410" s="21"/>
      <c r="Z410" s="22"/>
      <c r="AA410" s="12" t="s">
        <v>1677</v>
      </c>
      <c r="AB410" s="24"/>
    </row>
    <row r="411" customFormat="false" ht="44" hidden="false" customHeight="false" outlineLevel="0" collapsed="false">
      <c r="A411" s="17" t="n">
        <v>410</v>
      </c>
      <c r="B411" s="9" t="s">
        <v>364</v>
      </c>
      <c r="C411" s="9" t="s">
        <v>468</v>
      </c>
      <c r="D411" s="10" t="s">
        <v>469</v>
      </c>
      <c r="E411" s="11" t="s">
        <v>1678</v>
      </c>
      <c r="F411" s="15"/>
      <c r="G411" s="12" t="s">
        <v>1679</v>
      </c>
      <c r="H411" s="13" t="n">
        <v>0.753</v>
      </c>
      <c r="I411" s="14" t="s">
        <v>1544</v>
      </c>
      <c r="J411" s="15" t="s">
        <v>1545</v>
      </c>
      <c r="K411" s="9" t="n">
        <v>2</v>
      </c>
      <c r="L411" s="17"/>
      <c r="M411" s="16" t="s">
        <v>53</v>
      </c>
      <c r="N411" s="14"/>
      <c r="O411" s="17" t="s">
        <v>54</v>
      </c>
      <c r="P411" s="15" t="s">
        <v>55</v>
      </c>
      <c r="Q411" s="17"/>
      <c r="R411" s="18" t="s">
        <v>53</v>
      </c>
      <c r="S411" s="19"/>
      <c r="T411" s="15" t="str">
        <f aca="false">IF(R411="維持",J411,IF(R411="排除","無關新聞事件",IFERROR(INDEX(事件規則!$B$2:$B$53,MATCH(S411,事件規則!$A$2:$A$53,0)),"")))</f>
        <v>無關新聞事件</v>
      </c>
      <c r="U411" s="20" t="n">
        <f aca="false">IF(R411="維持",K411,IF(R411="排除",0,IFERROR(INDEX(事件規則!$C$2:$C$53,MATCH(S411,事件規則!$A$2:$A$53,0)),"")))</f>
        <v>0</v>
      </c>
      <c r="V411" s="21"/>
      <c r="W411" s="22"/>
      <c r="X411" s="10" t="str">
        <f aca="false">IF(AND(R411="修改",S411=""),"請選新事件代碼",IF(AND(R411&lt;&gt;"修改",S411&lt;&gt;""),"只有「修改」才需填代碼",""))</f>
        <v/>
      </c>
      <c r="Y411" s="21"/>
      <c r="Z411" s="22"/>
      <c r="AA411" s="12" t="s">
        <v>1680</v>
      </c>
      <c r="AB411" s="24"/>
    </row>
    <row r="412" customFormat="false" ht="44" hidden="false" customHeight="false" outlineLevel="0" collapsed="false">
      <c r="A412" s="17" t="n">
        <v>411</v>
      </c>
      <c r="B412" s="9" t="s">
        <v>364</v>
      </c>
      <c r="C412" s="9" t="s">
        <v>783</v>
      </c>
      <c r="D412" s="10" t="s">
        <v>784</v>
      </c>
      <c r="E412" s="11" t="s">
        <v>1681</v>
      </c>
      <c r="F412" s="15"/>
      <c r="G412" s="12" t="s">
        <v>1437</v>
      </c>
      <c r="H412" s="13" t="n">
        <v>0.729</v>
      </c>
      <c r="I412" s="14" t="s">
        <v>1544</v>
      </c>
      <c r="J412" s="15" t="s">
        <v>1545</v>
      </c>
      <c r="K412" s="9" t="n">
        <v>2</v>
      </c>
      <c r="L412" s="17"/>
      <c r="M412" s="16" t="s">
        <v>53</v>
      </c>
      <c r="N412" s="14"/>
      <c r="O412" s="17" t="s">
        <v>54</v>
      </c>
      <c r="P412" s="15" t="s">
        <v>55</v>
      </c>
      <c r="Q412" s="17"/>
      <c r="R412" s="18" t="s">
        <v>53</v>
      </c>
      <c r="S412" s="19"/>
      <c r="T412" s="15" t="str">
        <f aca="false">IF(R412="維持",J412,IF(R412="排除","無關新聞事件",IFERROR(INDEX(事件規則!$B$2:$B$53,MATCH(S412,事件規則!$A$2:$A$53,0)),"")))</f>
        <v>無關新聞事件</v>
      </c>
      <c r="U412" s="20" t="n">
        <f aca="false">IF(R412="維持",K412,IF(R412="排除",0,IFERROR(INDEX(事件規則!$C$2:$C$53,MATCH(S412,事件規則!$A$2:$A$53,0)),"")))</f>
        <v>0</v>
      </c>
      <c r="V412" s="21"/>
      <c r="W412" s="22"/>
      <c r="X412" s="10" t="str">
        <f aca="false">IF(AND(R412="修改",S412=""),"請選新事件代碼",IF(AND(R412&lt;&gt;"修改",S412&lt;&gt;""),"只有「修改」才需填代碼",""))</f>
        <v/>
      </c>
      <c r="Y412" s="21"/>
      <c r="Z412" s="22"/>
      <c r="AA412" s="12" t="s">
        <v>1682</v>
      </c>
      <c r="AB412" s="24"/>
    </row>
    <row r="413" customFormat="false" ht="44" hidden="false" customHeight="false" outlineLevel="0" collapsed="false">
      <c r="A413" s="17" t="n">
        <v>412</v>
      </c>
      <c r="B413" s="9" t="s">
        <v>386</v>
      </c>
      <c r="C413" s="9" t="s">
        <v>1642</v>
      </c>
      <c r="D413" s="10" t="s">
        <v>1643</v>
      </c>
      <c r="E413" s="11" t="s">
        <v>1683</v>
      </c>
      <c r="F413" s="15"/>
      <c r="G413" s="12" t="s">
        <v>50</v>
      </c>
      <c r="H413" s="13" t="n">
        <v>-0.347</v>
      </c>
      <c r="I413" s="14" t="s">
        <v>1544</v>
      </c>
      <c r="J413" s="15" t="s">
        <v>1545</v>
      </c>
      <c r="K413" s="9" t="n">
        <v>2</v>
      </c>
      <c r="L413" s="17"/>
      <c r="M413" s="16" t="s">
        <v>53</v>
      </c>
      <c r="N413" s="14"/>
      <c r="O413" s="17" t="s">
        <v>54</v>
      </c>
      <c r="P413" s="15" t="s">
        <v>55</v>
      </c>
      <c r="Q413" s="17"/>
      <c r="R413" s="18" t="s">
        <v>53</v>
      </c>
      <c r="S413" s="19"/>
      <c r="T413" s="15" t="str">
        <f aca="false">IF(R413="維持",J413,IF(R413="排除","無關新聞事件",IFERROR(INDEX(事件規則!$B$2:$B$53,MATCH(S413,事件規則!$A$2:$A$53,0)),"")))</f>
        <v>無關新聞事件</v>
      </c>
      <c r="U413" s="20" t="n">
        <f aca="false">IF(R413="維持",K413,IF(R413="排除",0,IFERROR(INDEX(事件規則!$C$2:$C$53,MATCH(S413,事件規則!$A$2:$A$53,0)),"")))</f>
        <v>0</v>
      </c>
      <c r="V413" s="21"/>
      <c r="W413" s="22"/>
      <c r="X413" s="10" t="str">
        <f aca="false">IF(AND(R413="修改",S413=""),"請選新事件代碼",IF(AND(R413&lt;&gt;"修改",S413&lt;&gt;""),"只有「修改」才需填代碼",""))</f>
        <v/>
      </c>
      <c r="Y413" s="21"/>
      <c r="Z413" s="22"/>
      <c r="AA413" s="12" t="s">
        <v>1684</v>
      </c>
      <c r="AB413" s="24"/>
    </row>
    <row r="414" customFormat="false" ht="44" hidden="false" customHeight="false" outlineLevel="0" collapsed="false">
      <c r="A414" s="17" t="n">
        <v>413</v>
      </c>
      <c r="B414" s="9" t="s">
        <v>428</v>
      </c>
      <c r="C414" s="9" t="s">
        <v>405</v>
      </c>
      <c r="D414" s="10" t="s">
        <v>406</v>
      </c>
      <c r="E414" s="11" t="s">
        <v>1685</v>
      </c>
      <c r="F414" s="15"/>
      <c r="G414" s="12" t="s">
        <v>62</v>
      </c>
      <c r="H414" s="13" t="n">
        <v>0.017</v>
      </c>
      <c r="I414" s="14" t="s">
        <v>1544</v>
      </c>
      <c r="J414" s="15" t="s">
        <v>1545</v>
      </c>
      <c r="K414" s="9" t="n">
        <v>2</v>
      </c>
      <c r="L414" s="17"/>
      <c r="M414" s="16" t="s">
        <v>53</v>
      </c>
      <c r="N414" s="14"/>
      <c r="O414" s="17" t="s">
        <v>54</v>
      </c>
      <c r="P414" s="15" t="s">
        <v>55</v>
      </c>
      <c r="Q414" s="17"/>
      <c r="R414" s="18" t="s">
        <v>53</v>
      </c>
      <c r="S414" s="19"/>
      <c r="T414" s="15" t="str">
        <f aca="false">IF(R414="維持",J414,IF(R414="排除","無關新聞事件",IFERROR(INDEX(事件規則!$B$2:$B$53,MATCH(S414,事件規則!$A$2:$A$53,0)),"")))</f>
        <v>無關新聞事件</v>
      </c>
      <c r="U414" s="20" t="n">
        <f aca="false">IF(R414="維持",K414,IF(R414="排除",0,IFERROR(INDEX(事件規則!$C$2:$C$53,MATCH(S414,事件規則!$A$2:$A$53,0)),"")))</f>
        <v>0</v>
      </c>
      <c r="V414" s="21"/>
      <c r="W414" s="22"/>
      <c r="X414" s="10" t="str">
        <f aca="false">IF(AND(R414="修改",S414=""),"請選新事件代碼",IF(AND(R414&lt;&gt;"修改",S414&lt;&gt;""),"只有「修改」才需填代碼",""))</f>
        <v/>
      </c>
      <c r="Y414" s="21"/>
      <c r="Z414" s="22"/>
      <c r="AA414" s="12" t="s">
        <v>1686</v>
      </c>
      <c r="AB414" s="24"/>
    </row>
    <row r="415" customFormat="false" ht="44" hidden="false" customHeight="false" outlineLevel="0" collapsed="false">
      <c r="A415" s="17" t="n">
        <v>414</v>
      </c>
      <c r="B415" s="9" t="s">
        <v>1204</v>
      </c>
      <c r="C415" s="9" t="s">
        <v>1589</v>
      </c>
      <c r="D415" s="10" t="s">
        <v>1590</v>
      </c>
      <c r="E415" s="11" t="s">
        <v>1687</v>
      </c>
      <c r="F415" s="15"/>
      <c r="G415" s="12" t="s">
        <v>392</v>
      </c>
      <c r="H415" s="13" t="n">
        <v>0.506</v>
      </c>
      <c r="I415" s="14" t="s">
        <v>1544</v>
      </c>
      <c r="J415" s="15" t="s">
        <v>1545</v>
      </c>
      <c r="K415" s="9" t="n">
        <v>2</v>
      </c>
      <c r="L415" s="17"/>
      <c r="M415" s="16" t="s">
        <v>53</v>
      </c>
      <c r="N415" s="14"/>
      <c r="O415" s="17" t="s">
        <v>54</v>
      </c>
      <c r="P415" s="15" t="s">
        <v>55</v>
      </c>
      <c r="Q415" s="17"/>
      <c r="R415" s="18" t="s">
        <v>53</v>
      </c>
      <c r="S415" s="19"/>
      <c r="T415" s="15" t="str">
        <f aca="false">IF(R415="維持",J415,IF(R415="排除","無關新聞事件",IFERROR(INDEX(事件規則!$B$2:$B$53,MATCH(S415,事件規則!$A$2:$A$53,0)),"")))</f>
        <v>無關新聞事件</v>
      </c>
      <c r="U415" s="20" t="n">
        <f aca="false">IF(R415="維持",K415,IF(R415="排除",0,IFERROR(INDEX(事件規則!$C$2:$C$53,MATCH(S415,事件規則!$A$2:$A$53,0)),"")))</f>
        <v>0</v>
      </c>
      <c r="V415" s="21"/>
      <c r="W415" s="22"/>
      <c r="X415" s="10" t="str">
        <f aca="false">IF(AND(R415="修改",S415=""),"請選新事件代碼",IF(AND(R415&lt;&gt;"修改",S415&lt;&gt;""),"只有「修改」才需填代碼",""))</f>
        <v/>
      </c>
      <c r="Y415" s="21"/>
      <c r="Z415" s="22"/>
      <c r="AA415" s="12" t="s">
        <v>1688</v>
      </c>
      <c r="AB415" s="24"/>
    </row>
    <row r="416" customFormat="false" ht="44" hidden="false" customHeight="false" outlineLevel="0" collapsed="false">
      <c r="A416" s="17" t="n">
        <v>415</v>
      </c>
      <c r="B416" s="9" t="s">
        <v>1204</v>
      </c>
      <c r="C416" s="9" t="s">
        <v>1589</v>
      </c>
      <c r="D416" s="10" t="s">
        <v>1590</v>
      </c>
      <c r="E416" s="11" t="s">
        <v>1689</v>
      </c>
      <c r="F416" s="15"/>
      <c r="G416" s="12" t="s">
        <v>1690</v>
      </c>
      <c r="H416" s="13" t="n">
        <v>-0.489</v>
      </c>
      <c r="I416" s="14" t="s">
        <v>1544</v>
      </c>
      <c r="J416" s="15" t="s">
        <v>1545</v>
      </c>
      <c r="K416" s="9" t="n">
        <v>2</v>
      </c>
      <c r="L416" s="17"/>
      <c r="M416" s="16" t="s">
        <v>53</v>
      </c>
      <c r="N416" s="14"/>
      <c r="O416" s="17" t="s">
        <v>54</v>
      </c>
      <c r="P416" s="15" t="s">
        <v>55</v>
      </c>
      <c r="Q416" s="17"/>
      <c r="R416" s="18" t="s">
        <v>53</v>
      </c>
      <c r="S416" s="19"/>
      <c r="T416" s="15" t="str">
        <f aca="false">IF(R416="維持",J416,IF(R416="排除","無關新聞事件",IFERROR(INDEX(事件規則!$B$2:$B$53,MATCH(S416,事件規則!$A$2:$A$53,0)),"")))</f>
        <v>無關新聞事件</v>
      </c>
      <c r="U416" s="20" t="n">
        <f aca="false">IF(R416="維持",K416,IF(R416="排除",0,IFERROR(INDEX(事件規則!$C$2:$C$53,MATCH(S416,事件規則!$A$2:$A$53,0)),"")))</f>
        <v>0</v>
      </c>
      <c r="V416" s="21"/>
      <c r="W416" s="22"/>
      <c r="X416" s="10" t="str">
        <f aca="false">IF(AND(R416="修改",S416=""),"請選新事件代碼",IF(AND(R416&lt;&gt;"修改",S416&lt;&gt;""),"只有「修改」才需填代碼",""))</f>
        <v/>
      </c>
      <c r="Y416" s="21"/>
      <c r="Z416" s="22"/>
      <c r="AA416" s="12" t="s">
        <v>1691</v>
      </c>
      <c r="AB416" s="24"/>
    </row>
    <row r="417" customFormat="false" ht="44" hidden="false" customHeight="false" outlineLevel="0" collapsed="false">
      <c r="A417" s="17" t="n">
        <v>416</v>
      </c>
      <c r="B417" s="9" t="s">
        <v>1692</v>
      </c>
      <c r="C417" s="9" t="s">
        <v>1064</v>
      </c>
      <c r="D417" s="10" t="s">
        <v>1065</v>
      </c>
      <c r="E417" s="11" t="s">
        <v>1693</v>
      </c>
      <c r="F417" s="15"/>
      <c r="G417" s="12" t="s">
        <v>1694</v>
      </c>
      <c r="H417" s="13" t="n">
        <v>-0.752</v>
      </c>
      <c r="I417" s="14" t="s">
        <v>1544</v>
      </c>
      <c r="J417" s="15" t="s">
        <v>1545</v>
      </c>
      <c r="K417" s="9" t="n">
        <v>2</v>
      </c>
      <c r="L417" s="17"/>
      <c r="M417" s="16" t="s">
        <v>53</v>
      </c>
      <c r="N417" s="14"/>
      <c r="O417" s="17" t="s">
        <v>54</v>
      </c>
      <c r="P417" s="15" t="s">
        <v>55</v>
      </c>
      <c r="Q417" s="17"/>
      <c r="R417" s="18" t="s">
        <v>53</v>
      </c>
      <c r="S417" s="19"/>
      <c r="T417" s="15" t="str">
        <f aca="false">IF(R417="維持",J417,IF(R417="排除","無關新聞事件",IFERROR(INDEX(事件規則!$B$2:$B$53,MATCH(S417,事件規則!$A$2:$A$53,0)),"")))</f>
        <v>無關新聞事件</v>
      </c>
      <c r="U417" s="20" t="n">
        <f aca="false">IF(R417="維持",K417,IF(R417="排除",0,IFERROR(INDEX(事件規則!$C$2:$C$53,MATCH(S417,事件規則!$A$2:$A$53,0)),"")))</f>
        <v>0</v>
      </c>
      <c r="V417" s="21"/>
      <c r="W417" s="22"/>
      <c r="X417" s="10" t="str">
        <f aca="false">IF(AND(R417="修改",S417=""),"請選新事件代碼",IF(AND(R417&lt;&gt;"修改",S417&lt;&gt;""),"只有「修改」才需填代碼",""))</f>
        <v/>
      </c>
      <c r="Y417" s="21"/>
      <c r="Z417" s="22"/>
      <c r="AA417" s="12" t="s">
        <v>1695</v>
      </c>
      <c r="AB417" s="24"/>
    </row>
    <row r="418" customFormat="false" ht="44" hidden="false" customHeight="false" outlineLevel="0" collapsed="false">
      <c r="A418" s="17" t="n">
        <v>417</v>
      </c>
      <c r="B418" s="9" t="s">
        <v>548</v>
      </c>
      <c r="C418" s="9" t="s">
        <v>1625</v>
      </c>
      <c r="D418" s="10" t="s">
        <v>1626</v>
      </c>
      <c r="E418" s="11" t="s">
        <v>1696</v>
      </c>
      <c r="F418" s="15"/>
      <c r="G418" s="12" t="s">
        <v>62</v>
      </c>
      <c r="H418" s="13" t="n">
        <v>0.315</v>
      </c>
      <c r="I418" s="14" t="s">
        <v>1544</v>
      </c>
      <c r="J418" s="15" t="s">
        <v>1545</v>
      </c>
      <c r="K418" s="9" t="n">
        <v>2</v>
      </c>
      <c r="L418" s="17"/>
      <c r="M418" s="16" t="s">
        <v>53</v>
      </c>
      <c r="N418" s="14"/>
      <c r="O418" s="17" t="s">
        <v>54</v>
      </c>
      <c r="P418" s="15" t="s">
        <v>55</v>
      </c>
      <c r="Q418" s="17"/>
      <c r="R418" s="18" t="s">
        <v>53</v>
      </c>
      <c r="S418" s="19"/>
      <c r="T418" s="15" t="str">
        <f aca="false">IF(R418="維持",J418,IF(R418="排除","無關新聞事件",IFERROR(INDEX(事件規則!$B$2:$B$53,MATCH(S418,事件規則!$A$2:$A$53,0)),"")))</f>
        <v>無關新聞事件</v>
      </c>
      <c r="U418" s="20" t="n">
        <f aca="false">IF(R418="維持",K418,IF(R418="排除",0,IFERROR(INDEX(事件規則!$C$2:$C$53,MATCH(S418,事件規則!$A$2:$A$53,0)),"")))</f>
        <v>0</v>
      </c>
      <c r="V418" s="21"/>
      <c r="W418" s="22"/>
      <c r="X418" s="10" t="str">
        <f aca="false">IF(AND(R418="修改",S418=""),"請選新事件代碼",IF(AND(R418&lt;&gt;"修改",S418&lt;&gt;""),"只有「修改」才需填代碼",""))</f>
        <v/>
      </c>
      <c r="Y418" s="21"/>
      <c r="Z418" s="22"/>
      <c r="AA418" s="12" t="s">
        <v>1697</v>
      </c>
      <c r="AB418" s="24"/>
    </row>
    <row r="419" customFormat="false" ht="44" hidden="false" customHeight="false" outlineLevel="0" collapsed="false">
      <c r="A419" s="17" t="n">
        <v>418</v>
      </c>
      <c r="B419" s="9" t="s">
        <v>1250</v>
      </c>
      <c r="C419" s="9" t="s">
        <v>777</v>
      </c>
      <c r="D419" s="10" t="s">
        <v>778</v>
      </c>
      <c r="E419" s="11" t="s">
        <v>1698</v>
      </c>
      <c r="F419" s="15"/>
      <c r="G419" s="12" t="s">
        <v>1243</v>
      </c>
      <c r="H419" s="13" t="n">
        <v>-0.179</v>
      </c>
      <c r="I419" s="14" t="s">
        <v>1544</v>
      </c>
      <c r="J419" s="15" t="s">
        <v>1545</v>
      </c>
      <c r="K419" s="9" t="n">
        <v>2</v>
      </c>
      <c r="L419" s="17"/>
      <c r="M419" s="16" t="s">
        <v>53</v>
      </c>
      <c r="N419" s="14"/>
      <c r="O419" s="17" t="s">
        <v>54</v>
      </c>
      <c r="P419" s="15" t="s">
        <v>55</v>
      </c>
      <c r="Q419" s="17"/>
      <c r="R419" s="18" t="s">
        <v>53</v>
      </c>
      <c r="S419" s="19"/>
      <c r="T419" s="15" t="str">
        <f aca="false">IF(R419="維持",J419,IF(R419="排除","無關新聞事件",IFERROR(INDEX(事件規則!$B$2:$B$53,MATCH(S419,事件規則!$A$2:$A$53,0)),"")))</f>
        <v>無關新聞事件</v>
      </c>
      <c r="U419" s="20" t="n">
        <f aca="false">IF(R419="維持",K419,IF(R419="排除",0,IFERROR(INDEX(事件規則!$C$2:$C$53,MATCH(S419,事件規則!$A$2:$A$53,0)),"")))</f>
        <v>0</v>
      </c>
      <c r="V419" s="21"/>
      <c r="W419" s="22"/>
      <c r="X419" s="10" t="str">
        <f aca="false">IF(AND(R419="修改",S419=""),"請選新事件代碼",IF(AND(R419&lt;&gt;"修改",S419&lt;&gt;""),"只有「修改」才需填代碼",""))</f>
        <v/>
      </c>
      <c r="Y419" s="21"/>
      <c r="Z419" s="22"/>
      <c r="AA419" s="12" t="s">
        <v>1699</v>
      </c>
      <c r="AB419" s="24"/>
    </row>
    <row r="420" customFormat="false" ht="44" hidden="false" customHeight="false" outlineLevel="0" collapsed="false">
      <c r="A420" s="17" t="n">
        <v>419</v>
      </c>
      <c r="B420" s="9" t="s">
        <v>602</v>
      </c>
      <c r="C420" s="9" t="s">
        <v>1700</v>
      </c>
      <c r="D420" s="10" t="s">
        <v>1701</v>
      </c>
      <c r="E420" s="11" t="s">
        <v>1702</v>
      </c>
      <c r="F420" s="15" t="s">
        <v>1703</v>
      </c>
      <c r="G420" s="12" t="s">
        <v>1704</v>
      </c>
      <c r="H420" s="13" t="n">
        <v>-0.007</v>
      </c>
      <c r="I420" s="14" t="s">
        <v>1544</v>
      </c>
      <c r="J420" s="15" t="s">
        <v>1545</v>
      </c>
      <c r="K420" s="9" t="n">
        <v>2</v>
      </c>
      <c r="L420" s="17"/>
      <c r="M420" s="16" t="s">
        <v>53</v>
      </c>
      <c r="N420" s="14"/>
      <c r="O420" s="17" t="s">
        <v>54</v>
      </c>
      <c r="P420" s="15" t="s">
        <v>55</v>
      </c>
      <c r="Q420" s="17"/>
      <c r="R420" s="18" t="s">
        <v>53</v>
      </c>
      <c r="S420" s="19"/>
      <c r="T420" s="15" t="str">
        <f aca="false">IF(R420="維持",J420,IF(R420="排除","無關新聞事件",IFERROR(INDEX(事件規則!$B$2:$B$53,MATCH(S420,事件規則!$A$2:$A$53,0)),"")))</f>
        <v>無關新聞事件</v>
      </c>
      <c r="U420" s="20" t="n">
        <f aca="false">IF(R420="維持",K420,IF(R420="排除",0,IFERROR(INDEX(事件規則!$C$2:$C$53,MATCH(S420,事件規則!$A$2:$A$53,0)),"")))</f>
        <v>0</v>
      </c>
      <c r="V420" s="21"/>
      <c r="W420" s="22"/>
      <c r="X420" s="10" t="str">
        <f aca="false">IF(AND(R420="修改",S420=""),"請選新事件代碼",IF(AND(R420&lt;&gt;"修改",S420&lt;&gt;""),"只有「修改」才需填代碼",""))</f>
        <v/>
      </c>
      <c r="Y420" s="21"/>
      <c r="Z420" s="22"/>
      <c r="AA420" s="12" t="s">
        <v>1705</v>
      </c>
      <c r="AB420" s="24"/>
    </row>
    <row r="421" customFormat="false" ht="44" hidden="false" customHeight="false" outlineLevel="0" collapsed="false">
      <c r="A421" s="17" t="n">
        <v>420</v>
      </c>
      <c r="B421" s="9" t="s">
        <v>666</v>
      </c>
      <c r="C421" s="9" t="s">
        <v>1642</v>
      </c>
      <c r="D421" s="10" t="s">
        <v>1643</v>
      </c>
      <c r="E421" s="11" t="s">
        <v>1706</v>
      </c>
      <c r="F421" s="15" t="s">
        <v>1707</v>
      </c>
      <c r="G421" s="12" t="s">
        <v>62</v>
      </c>
      <c r="H421" s="13" t="n">
        <v>-0.949</v>
      </c>
      <c r="I421" s="14" t="s">
        <v>1544</v>
      </c>
      <c r="J421" s="15" t="s">
        <v>1545</v>
      </c>
      <c r="K421" s="9" t="n">
        <v>2</v>
      </c>
      <c r="L421" s="17"/>
      <c r="M421" s="16" t="s">
        <v>53</v>
      </c>
      <c r="N421" s="14"/>
      <c r="O421" s="17" t="s">
        <v>54</v>
      </c>
      <c r="P421" s="15" t="s">
        <v>55</v>
      </c>
      <c r="Q421" s="17"/>
      <c r="R421" s="18" t="s">
        <v>53</v>
      </c>
      <c r="S421" s="19"/>
      <c r="T421" s="15" t="str">
        <f aca="false">IF(R421="維持",J421,IF(R421="排除","無關新聞事件",IFERROR(INDEX(事件規則!$B$2:$B$53,MATCH(S421,事件規則!$A$2:$A$53,0)),"")))</f>
        <v>無關新聞事件</v>
      </c>
      <c r="U421" s="20" t="n">
        <f aca="false">IF(R421="維持",K421,IF(R421="排除",0,IFERROR(INDEX(事件規則!$C$2:$C$53,MATCH(S421,事件規則!$A$2:$A$53,0)),"")))</f>
        <v>0</v>
      </c>
      <c r="V421" s="21"/>
      <c r="W421" s="22"/>
      <c r="X421" s="10" t="str">
        <f aca="false">IF(AND(R421="修改",S421=""),"請選新事件代碼",IF(AND(R421&lt;&gt;"修改",S421&lt;&gt;""),"只有「修改」才需填代碼",""))</f>
        <v/>
      </c>
      <c r="Y421" s="21"/>
      <c r="Z421" s="22"/>
      <c r="AA421" s="12" t="s">
        <v>1708</v>
      </c>
      <c r="AB421" s="24"/>
    </row>
    <row r="422" customFormat="false" ht="44" hidden="false" customHeight="false" outlineLevel="0" collapsed="false">
      <c r="A422" s="17" t="n">
        <v>421</v>
      </c>
      <c r="B422" s="9" t="s">
        <v>666</v>
      </c>
      <c r="C422" s="9" t="s">
        <v>1709</v>
      </c>
      <c r="D422" s="10" t="s">
        <v>1710</v>
      </c>
      <c r="E422" s="11" t="s">
        <v>1706</v>
      </c>
      <c r="F422" s="15" t="s">
        <v>1707</v>
      </c>
      <c r="G422" s="12" t="s">
        <v>1711</v>
      </c>
      <c r="H422" s="13" t="n">
        <v>-0.949</v>
      </c>
      <c r="I422" s="14" t="s">
        <v>1544</v>
      </c>
      <c r="J422" s="15" t="s">
        <v>1545</v>
      </c>
      <c r="K422" s="9" t="n">
        <v>2</v>
      </c>
      <c r="L422" s="17"/>
      <c r="M422" s="16" t="s">
        <v>53</v>
      </c>
      <c r="N422" s="14"/>
      <c r="O422" s="17" t="s">
        <v>54</v>
      </c>
      <c r="P422" s="15" t="s">
        <v>55</v>
      </c>
      <c r="Q422" s="17"/>
      <c r="R422" s="18" t="s">
        <v>53</v>
      </c>
      <c r="S422" s="19"/>
      <c r="T422" s="15" t="str">
        <f aca="false">IF(R422="維持",J422,IF(R422="排除","無關新聞事件",IFERROR(INDEX(事件規則!$B$2:$B$53,MATCH(S422,事件規則!$A$2:$A$53,0)),"")))</f>
        <v>無關新聞事件</v>
      </c>
      <c r="U422" s="20" t="n">
        <f aca="false">IF(R422="維持",K422,IF(R422="排除",0,IFERROR(INDEX(事件規則!$C$2:$C$53,MATCH(S422,事件規則!$A$2:$A$53,0)),"")))</f>
        <v>0</v>
      </c>
      <c r="V422" s="21"/>
      <c r="W422" s="22"/>
      <c r="X422" s="10" t="str">
        <f aca="false">IF(AND(R422="修改",S422=""),"請選新事件代碼",IF(AND(R422&lt;&gt;"修改",S422&lt;&gt;""),"只有「修改」才需填代碼",""))</f>
        <v/>
      </c>
      <c r="Y422" s="21"/>
      <c r="Z422" s="22"/>
      <c r="AA422" s="12" t="s">
        <v>1712</v>
      </c>
      <c r="AB422" s="24"/>
    </row>
    <row r="423" customFormat="false" ht="44" hidden="false" customHeight="false" outlineLevel="0" collapsed="false">
      <c r="A423" s="17" t="n">
        <v>422</v>
      </c>
      <c r="B423" s="9" t="s">
        <v>45</v>
      </c>
      <c r="C423" s="9" t="s">
        <v>66</v>
      </c>
      <c r="D423" s="10" t="s">
        <v>67</v>
      </c>
      <c r="E423" s="11" t="s">
        <v>1713</v>
      </c>
      <c r="F423" s="10" t="s">
        <v>1714</v>
      </c>
      <c r="G423" s="12" t="s">
        <v>88</v>
      </c>
      <c r="H423" s="13" t="n">
        <v>-0.584</v>
      </c>
      <c r="I423" s="14" t="s">
        <v>1715</v>
      </c>
      <c r="J423" s="15" t="s">
        <v>1716</v>
      </c>
      <c r="K423" s="9" t="n">
        <v>1</v>
      </c>
      <c r="L423" s="17"/>
      <c r="M423" s="16" t="s">
        <v>53</v>
      </c>
      <c r="N423" s="14"/>
      <c r="O423" s="17" t="s">
        <v>54</v>
      </c>
      <c r="P423" s="15" t="s">
        <v>55</v>
      </c>
      <c r="Q423" s="17"/>
      <c r="R423" s="18" t="s">
        <v>53</v>
      </c>
      <c r="S423" s="19"/>
      <c r="T423" s="15" t="str">
        <f aca="false">IF(R423="維持",J423,IF(R423="排除","無關新聞事件",IFERROR(INDEX(事件規則!$B$2:$B$53,MATCH(S423,事件規則!$A$2:$A$53,0)),"")))</f>
        <v>無關新聞事件</v>
      </c>
      <c r="U423" s="20" t="n">
        <f aca="false">IF(R423="維持",K423,IF(R423="排除",0,IFERROR(INDEX(事件規則!$C$2:$C$53,MATCH(S423,事件規則!$A$2:$A$53,0)),"")))</f>
        <v>0</v>
      </c>
      <c r="V423" s="21"/>
      <c r="W423" s="22"/>
      <c r="X423" s="10" t="str">
        <f aca="false">IF(AND(R423="修改",S423=""),"請選新事件代碼",IF(AND(R423&lt;&gt;"修改",S423&lt;&gt;""),"只有「修改」才需填代碼",""))</f>
        <v/>
      </c>
      <c r="Y423" s="21"/>
      <c r="Z423" s="22"/>
      <c r="AA423" s="12" t="s">
        <v>1717</v>
      </c>
      <c r="AB423" s="24"/>
    </row>
    <row r="424" customFormat="false" ht="44" hidden="false" customHeight="false" outlineLevel="0" collapsed="false">
      <c r="A424" s="17" t="n">
        <v>423</v>
      </c>
      <c r="B424" s="9" t="s">
        <v>45</v>
      </c>
      <c r="C424" s="9" t="s">
        <v>179</v>
      </c>
      <c r="D424" s="10" t="s">
        <v>180</v>
      </c>
      <c r="E424" s="11" t="s">
        <v>1718</v>
      </c>
      <c r="F424" s="15" t="s">
        <v>1719</v>
      </c>
      <c r="G424" s="12" t="s">
        <v>301</v>
      </c>
      <c r="H424" s="13" t="n">
        <v>0.457</v>
      </c>
      <c r="I424" s="14" t="s">
        <v>1715</v>
      </c>
      <c r="J424" s="15" t="s">
        <v>1716</v>
      </c>
      <c r="K424" s="9" t="n">
        <v>1</v>
      </c>
      <c r="L424" s="17"/>
      <c r="M424" s="16" t="s">
        <v>53</v>
      </c>
      <c r="N424" s="14"/>
      <c r="O424" s="17" t="s">
        <v>54</v>
      </c>
      <c r="P424" s="15" t="s">
        <v>55</v>
      </c>
      <c r="Q424" s="17"/>
      <c r="R424" s="18" t="s">
        <v>53</v>
      </c>
      <c r="S424" s="19"/>
      <c r="T424" s="15" t="str">
        <f aca="false">IF(R424="維持",J424,IF(R424="排除","無關新聞事件",IFERROR(INDEX(事件規則!$B$2:$B$53,MATCH(S424,事件規則!$A$2:$A$53,0)),"")))</f>
        <v>無關新聞事件</v>
      </c>
      <c r="U424" s="20" t="n">
        <f aca="false">IF(R424="維持",K424,IF(R424="排除",0,IFERROR(INDEX(事件規則!$C$2:$C$53,MATCH(S424,事件規則!$A$2:$A$53,0)),"")))</f>
        <v>0</v>
      </c>
      <c r="V424" s="21"/>
      <c r="W424" s="22"/>
      <c r="X424" s="10" t="str">
        <f aca="false">IF(AND(R424="修改",S424=""),"請選新事件代碼",IF(AND(R424&lt;&gt;"修改",S424&lt;&gt;""),"只有「修改」才需填代碼",""))</f>
        <v/>
      </c>
      <c r="Y424" s="21"/>
      <c r="Z424" s="22"/>
      <c r="AA424" s="12" t="s">
        <v>1720</v>
      </c>
      <c r="AB424" s="24"/>
    </row>
    <row r="425" customFormat="false" ht="44" hidden="false" customHeight="false" outlineLevel="0" collapsed="false">
      <c r="A425" s="17" t="n">
        <v>424</v>
      </c>
      <c r="B425" s="9" t="s">
        <v>45</v>
      </c>
      <c r="C425" s="9" t="s">
        <v>66</v>
      </c>
      <c r="D425" s="10" t="s">
        <v>67</v>
      </c>
      <c r="E425" s="11" t="s">
        <v>1721</v>
      </c>
      <c r="F425" s="15" t="s">
        <v>1722</v>
      </c>
      <c r="G425" s="12" t="s">
        <v>88</v>
      </c>
      <c r="H425" s="13" t="n">
        <v>-0.711</v>
      </c>
      <c r="I425" s="14" t="s">
        <v>1715</v>
      </c>
      <c r="J425" s="15" t="s">
        <v>1716</v>
      </c>
      <c r="K425" s="9" t="n">
        <v>1</v>
      </c>
      <c r="L425" s="17"/>
      <c r="M425" s="16" t="s">
        <v>53</v>
      </c>
      <c r="N425" s="14"/>
      <c r="O425" s="17" t="s">
        <v>54</v>
      </c>
      <c r="P425" s="15" t="s">
        <v>55</v>
      </c>
      <c r="Q425" s="17"/>
      <c r="R425" s="18" t="s">
        <v>53</v>
      </c>
      <c r="S425" s="19"/>
      <c r="T425" s="15" t="str">
        <f aca="false">IF(R425="維持",J425,IF(R425="排除","無關新聞事件",IFERROR(INDEX(事件規則!$B$2:$B$53,MATCH(S425,事件規則!$A$2:$A$53,0)),"")))</f>
        <v>無關新聞事件</v>
      </c>
      <c r="U425" s="20" t="n">
        <f aca="false">IF(R425="維持",K425,IF(R425="排除",0,IFERROR(INDEX(事件規則!$C$2:$C$53,MATCH(S425,事件規則!$A$2:$A$53,0)),"")))</f>
        <v>0</v>
      </c>
      <c r="V425" s="21"/>
      <c r="W425" s="22"/>
      <c r="X425" s="10" t="str">
        <f aca="false">IF(AND(R425="修改",S425=""),"請選新事件代碼",IF(AND(R425&lt;&gt;"修改",S425&lt;&gt;""),"只有「修改」才需填代碼",""))</f>
        <v/>
      </c>
      <c r="Y425" s="21"/>
      <c r="Z425" s="22"/>
      <c r="AA425" s="12" t="s">
        <v>1723</v>
      </c>
      <c r="AB425" s="24"/>
    </row>
    <row r="426" customFormat="false" ht="44" hidden="false" customHeight="false" outlineLevel="0" collapsed="false">
      <c r="A426" s="17" t="n">
        <v>425</v>
      </c>
      <c r="B426" s="9" t="s">
        <v>57</v>
      </c>
      <c r="C426" s="9" t="s">
        <v>1376</v>
      </c>
      <c r="D426" s="10" t="s">
        <v>1377</v>
      </c>
      <c r="E426" s="11" t="s">
        <v>1724</v>
      </c>
      <c r="F426" s="10" t="s">
        <v>1725</v>
      </c>
      <c r="G426" s="12" t="s">
        <v>88</v>
      </c>
      <c r="H426" s="13" t="n">
        <v>0.836</v>
      </c>
      <c r="I426" s="14" t="s">
        <v>1715</v>
      </c>
      <c r="J426" s="15" t="s">
        <v>1716</v>
      </c>
      <c r="K426" s="9" t="n">
        <v>1</v>
      </c>
      <c r="L426" s="17"/>
      <c r="M426" s="16" t="s">
        <v>53</v>
      </c>
      <c r="N426" s="14"/>
      <c r="O426" s="17" t="s">
        <v>54</v>
      </c>
      <c r="P426" s="15" t="s">
        <v>55</v>
      </c>
      <c r="Q426" s="17"/>
      <c r="R426" s="18" t="s">
        <v>53</v>
      </c>
      <c r="S426" s="19"/>
      <c r="T426" s="15" t="str">
        <f aca="false">IF(R426="維持",J426,IF(R426="排除","無關新聞事件",IFERROR(INDEX(事件規則!$B$2:$B$53,MATCH(S426,事件規則!$A$2:$A$53,0)),"")))</f>
        <v>無關新聞事件</v>
      </c>
      <c r="U426" s="20" t="n">
        <f aca="false">IF(R426="維持",K426,IF(R426="排除",0,IFERROR(INDEX(事件規則!$C$2:$C$53,MATCH(S426,事件規則!$A$2:$A$53,0)),"")))</f>
        <v>0</v>
      </c>
      <c r="V426" s="21"/>
      <c r="W426" s="22"/>
      <c r="X426" s="10" t="str">
        <f aca="false">IF(AND(R426="修改",S426=""),"請選新事件代碼",IF(AND(R426&lt;&gt;"修改",S426&lt;&gt;""),"只有「修改」才需填代碼",""))</f>
        <v/>
      </c>
      <c r="Y426" s="21"/>
      <c r="Z426" s="22"/>
      <c r="AA426" s="12" t="s">
        <v>1726</v>
      </c>
      <c r="AB426" s="24"/>
    </row>
    <row r="427" customFormat="false" ht="44" hidden="false" customHeight="false" outlineLevel="0" collapsed="false">
      <c r="A427" s="17" t="n">
        <v>426</v>
      </c>
      <c r="B427" s="9" t="s">
        <v>57</v>
      </c>
      <c r="C427" s="9" t="s">
        <v>1727</v>
      </c>
      <c r="D427" s="10" t="s">
        <v>1728</v>
      </c>
      <c r="E427" s="11" t="s">
        <v>1729</v>
      </c>
      <c r="F427" s="10" t="s">
        <v>1730</v>
      </c>
      <c r="G427" s="12" t="s">
        <v>88</v>
      </c>
      <c r="H427" s="13" t="n">
        <v>-0.303</v>
      </c>
      <c r="I427" s="14" t="s">
        <v>1715</v>
      </c>
      <c r="J427" s="15" t="s">
        <v>1716</v>
      </c>
      <c r="K427" s="9" t="n">
        <v>1</v>
      </c>
      <c r="L427" s="17"/>
      <c r="M427" s="16" t="s">
        <v>53</v>
      </c>
      <c r="N427" s="14"/>
      <c r="O427" s="17" t="s">
        <v>54</v>
      </c>
      <c r="P427" s="15" t="s">
        <v>55</v>
      </c>
      <c r="Q427" s="17"/>
      <c r="R427" s="18" t="s">
        <v>53</v>
      </c>
      <c r="S427" s="19"/>
      <c r="T427" s="15" t="str">
        <f aca="false">IF(R427="維持",J427,IF(R427="排除","無關新聞事件",IFERROR(INDEX(事件規則!$B$2:$B$53,MATCH(S427,事件規則!$A$2:$A$53,0)),"")))</f>
        <v>無關新聞事件</v>
      </c>
      <c r="U427" s="20" t="n">
        <f aca="false">IF(R427="維持",K427,IF(R427="排除",0,IFERROR(INDEX(事件規則!$C$2:$C$53,MATCH(S427,事件規則!$A$2:$A$53,0)),"")))</f>
        <v>0</v>
      </c>
      <c r="V427" s="21"/>
      <c r="W427" s="22"/>
      <c r="X427" s="10" t="str">
        <f aca="false">IF(AND(R427="修改",S427=""),"請選新事件代碼",IF(AND(R427&lt;&gt;"修改",S427&lt;&gt;""),"只有「修改」才需填代碼",""))</f>
        <v/>
      </c>
      <c r="Y427" s="21"/>
      <c r="Z427" s="22"/>
      <c r="AA427" s="12" t="s">
        <v>1731</v>
      </c>
      <c r="AB427" s="24"/>
    </row>
    <row r="428" customFormat="false" ht="44" hidden="false" customHeight="false" outlineLevel="0" collapsed="false">
      <c r="A428" s="17" t="n">
        <v>427</v>
      </c>
      <c r="B428" s="9" t="s">
        <v>57</v>
      </c>
      <c r="C428" s="9" t="s">
        <v>1727</v>
      </c>
      <c r="D428" s="10" t="s">
        <v>1728</v>
      </c>
      <c r="E428" s="11" t="s">
        <v>1732</v>
      </c>
      <c r="F428" s="10" t="s">
        <v>1733</v>
      </c>
      <c r="G428" s="12" t="s">
        <v>88</v>
      </c>
      <c r="H428" s="13" t="n">
        <v>-0.247</v>
      </c>
      <c r="I428" s="14" t="s">
        <v>1715</v>
      </c>
      <c r="J428" s="15" t="s">
        <v>1716</v>
      </c>
      <c r="K428" s="9" t="n">
        <v>1</v>
      </c>
      <c r="L428" s="17"/>
      <c r="M428" s="16" t="s">
        <v>53</v>
      </c>
      <c r="N428" s="14"/>
      <c r="O428" s="17" t="s">
        <v>54</v>
      </c>
      <c r="P428" s="15" t="s">
        <v>55</v>
      </c>
      <c r="Q428" s="17"/>
      <c r="R428" s="18" t="s">
        <v>53</v>
      </c>
      <c r="S428" s="19"/>
      <c r="T428" s="15" t="str">
        <f aca="false">IF(R428="維持",J428,IF(R428="排除","無關新聞事件",IFERROR(INDEX(事件規則!$B$2:$B$53,MATCH(S428,事件規則!$A$2:$A$53,0)),"")))</f>
        <v>無關新聞事件</v>
      </c>
      <c r="U428" s="20" t="n">
        <f aca="false">IF(R428="維持",K428,IF(R428="排除",0,IFERROR(INDEX(事件規則!$C$2:$C$53,MATCH(S428,事件規則!$A$2:$A$53,0)),"")))</f>
        <v>0</v>
      </c>
      <c r="V428" s="21"/>
      <c r="W428" s="22"/>
      <c r="X428" s="10" t="str">
        <f aca="false">IF(AND(R428="修改",S428=""),"請選新事件代碼",IF(AND(R428&lt;&gt;"修改",S428&lt;&gt;""),"只有「修改」才需填代碼",""))</f>
        <v/>
      </c>
      <c r="Y428" s="21"/>
      <c r="Z428" s="22"/>
      <c r="AA428" s="12" t="s">
        <v>1734</v>
      </c>
      <c r="AB428" s="24"/>
    </row>
    <row r="429" customFormat="false" ht="44" hidden="false" customHeight="false" outlineLevel="0" collapsed="false">
      <c r="A429" s="17" t="n">
        <v>428</v>
      </c>
      <c r="B429" s="9" t="s">
        <v>57</v>
      </c>
      <c r="C429" s="9" t="s">
        <v>66</v>
      </c>
      <c r="D429" s="10" t="s">
        <v>67</v>
      </c>
      <c r="E429" s="11" t="s">
        <v>1735</v>
      </c>
      <c r="F429" s="10" t="s">
        <v>1736</v>
      </c>
      <c r="G429" s="12" t="s">
        <v>88</v>
      </c>
      <c r="H429" s="13" t="n">
        <v>-0.858</v>
      </c>
      <c r="I429" s="14" t="s">
        <v>1715</v>
      </c>
      <c r="J429" s="15" t="s">
        <v>1716</v>
      </c>
      <c r="K429" s="9" t="n">
        <v>1</v>
      </c>
      <c r="L429" s="17"/>
      <c r="M429" s="16" t="s">
        <v>53</v>
      </c>
      <c r="N429" s="14"/>
      <c r="O429" s="17" t="s">
        <v>54</v>
      </c>
      <c r="P429" s="15" t="s">
        <v>55</v>
      </c>
      <c r="Q429" s="17"/>
      <c r="R429" s="18" t="s">
        <v>53</v>
      </c>
      <c r="S429" s="19"/>
      <c r="T429" s="15" t="str">
        <f aca="false">IF(R429="維持",J429,IF(R429="排除","無關新聞事件",IFERROR(INDEX(事件規則!$B$2:$B$53,MATCH(S429,事件規則!$A$2:$A$53,0)),"")))</f>
        <v>無關新聞事件</v>
      </c>
      <c r="U429" s="20" t="n">
        <f aca="false">IF(R429="維持",K429,IF(R429="排除",0,IFERROR(INDEX(事件規則!$C$2:$C$53,MATCH(S429,事件規則!$A$2:$A$53,0)),"")))</f>
        <v>0</v>
      </c>
      <c r="V429" s="21"/>
      <c r="W429" s="22"/>
      <c r="X429" s="10" t="str">
        <f aca="false">IF(AND(R429="修改",S429=""),"請選新事件代碼",IF(AND(R429&lt;&gt;"修改",S429&lt;&gt;""),"只有「修改」才需填代碼",""))</f>
        <v/>
      </c>
      <c r="Y429" s="21"/>
      <c r="Z429" s="22"/>
      <c r="AA429" s="12" t="s">
        <v>1737</v>
      </c>
      <c r="AB429" s="24"/>
    </row>
    <row r="430" customFormat="false" ht="44" hidden="false" customHeight="false" outlineLevel="0" collapsed="false">
      <c r="A430" s="17" t="n">
        <v>429</v>
      </c>
      <c r="B430" s="9" t="s">
        <v>57</v>
      </c>
      <c r="C430" s="9" t="s">
        <v>1738</v>
      </c>
      <c r="D430" s="10" t="s">
        <v>1739</v>
      </c>
      <c r="E430" s="11" t="s">
        <v>1740</v>
      </c>
      <c r="F430" s="10" t="s">
        <v>1741</v>
      </c>
      <c r="G430" s="12" t="s">
        <v>88</v>
      </c>
      <c r="H430" s="13" t="n">
        <v>0.761</v>
      </c>
      <c r="I430" s="14" t="s">
        <v>1715</v>
      </c>
      <c r="J430" s="15" t="s">
        <v>1716</v>
      </c>
      <c r="K430" s="9" t="n">
        <v>1</v>
      </c>
      <c r="L430" s="17"/>
      <c r="M430" s="16" t="s">
        <v>53</v>
      </c>
      <c r="N430" s="14"/>
      <c r="O430" s="17" t="s">
        <v>54</v>
      </c>
      <c r="P430" s="15" t="s">
        <v>55</v>
      </c>
      <c r="Q430" s="17"/>
      <c r="R430" s="18" t="s">
        <v>53</v>
      </c>
      <c r="S430" s="19"/>
      <c r="T430" s="15" t="str">
        <f aca="false">IF(R430="維持",J430,IF(R430="排除","無關新聞事件",IFERROR(INDEX(事件規則!$B$2:$B$53,MATCH(S430,事件規則!$A$2:$A$53,0)),"")))</f>
        <v>無關新聞事件</v>
      </c>
      <c r="U430" s="20" t="n">
        <f aca="false">IF(R430="維持",K430,IF(R430="排除",0,IFERROR(INDEX(事件規則!$C$2:$C$53,MATCH(S430,事件規則!$A$2:$A$53,0)),"")))</f>
        <v>0</v>
      </c>
      <c r="V430" s="21"/>
      <c r="W430" s="22"/>
      <c r="X430" s="10" t="str">
        <f aca="false">IF(AND(R430="修改",S430=""),"請選新事件代碼",IF(AND(R430&lt;&gt;"修改",S430&lt;&gt;""),"只有「修改」才需填代碼",""))</f>
        <v/>
      </c>
      <c r="Y430" s="21"/>
      <c r="Z430" s="22"/>
      <c r="AA430" s="12" t="s">
        <v>1742</v>
      </c>
      <c r="AB430" s="24"/>
    </row>
    <row r="431" customFormat="false" ht="44" hidden="false" customHeight="false" outlineLevel="0" collapsed="false">
      <c r="A431" s="17" t="n">
        <v>430</v>
      </c>
      <c r="B431" s="9" t="s">
        <v>57</v>
      </c>
      <c r="C431" s="9" t="s">
        <v>66</v>
      </c>
      <c r="D431" s="10" t="s">
        <v>67</v>
      </c>
      <c r="E431" s="11" t="s">
        <v>1743</v>
      </c>
      <c r="F431" s="15" t="s">
        <v>1744</v>
      </c>
      <c r="G431" s="12" t="s">
        <v>88</v>
      </c>
      <c r="H431" s="13" t="n">
        <v>-0.523</v>
      </c>
      <c r="I431" s="14" t="s">
        <v>1715</v>
      </c>
      <c r="J431" s="15" t="s">
        <v>1716</v>
      </c>
      <c r="K431" s="9" t="n">
        <v>1</v>
      </c>
      <c r="L431" s="17"/>
      <c r="M431" s="16" t="s">
        <v>53</v>
      </c>
      <c r="N431" s="14"/>
      <c r="O431" s="17" t="s">
        <v>54</v>
      </c>
      <c r="P431" s="15" t="s">
        <v>55</v>
      </c>
      <c r="Q431" s="17"/>
      <c r="R431" s="18" t="s">
        <v>53</v>
      </c>
      <c r="S431" s="19"/>
      <c r="T431" s="15" t="str">
        <f aca="false">IF(R431="維持",J431,IF(R431="排除","無關新聞事件",IFERROR(INDEX(事件規則!$B$2:$B$53,MATCH(S431,事件規則!$A$2:$A$53,0)),"")))</f>
        <v>無關新聞事件</v>
      </c>
      <c r="U431" s="20" t="n">
        <f aca="false">IF(R431="維持",K431,IF(R431="排除",0,IFERROR(INDEX(事件規則!$C$2:$C$53,MATCH(S431,事件規則!$A$2:$A$53,0)),"")))</f>
        <v>0</v>
      </c>
      <c r="V431" s="21"/>
      <c r="W431" s="22"/>
      <c r="X431" s="10" t="str">
        <f aca="false">IF(AND(R431="修改",S431=""),"請選新事件代碼",IF(AND(R431&lt;&gt;"修改",S431&lt;&gt;""),"只有「修改」才需填代碼",""))</f>
        <v/>
      </c>
      <c r="Y431" s="21"/>
      <c r="Z431" s="22"/>
      <c r="AA431" s="12" t="s">
        <v>1745</v>
      </c>
      <c r="AB431" s="24"/>
    </row>
    <row r="432" customFormat="false" ht="44" hidden="false" customHeight="false" outlineLevel="0" collapsed="false">
      <c r="A432" s="17" t="n">
        <v>431</v>
      </c>
      <c r="B432" s="9" t="s">
        <v>57</v>
      </c>
      <c r="C432" s="9" t="s">
        <v>1746</v>
      </c>
      <c r="D432" s="10" t="s">
        <v>1747</v>
      </c>
      <c r="E432" s="11" t="s">
        <v>1748</v>
      </c>
      <c r="F432" s="10" t="s">
        <v>1749</v>
      </c>
      <c r="G432" s="12" t="s">
        <v>88</v>
      </c>
      <c r="H432" s="13" t="n">
        <v>0.698</v>
      </c>
      <c r="I432" s="14" t="s">
        <v>1715</v>
      </c>
      <c r="J432" s="15" t="s">
        <v>1716</v>
      </c>
      <c r="K432" s="9" t="n">
        <v>1</v>
      </c>
      <c r="L432" s="17"/>
      <c r="M432" s="16" t="s">
        <v>53</v>
      </c>
      <c r="N432" s="14"/>
      <c r="O432" s="17" t="s">
        <v>54</v>
      </c>
      <c r="P432" s="15" t="s">
        <v>55</v>
      </c>
      <c r="Q432" s="17"/>
      <c r="R432" s="18" t="s">
        <v>53</v>
      </c>
      <c r="S432" s="19"/>
      <c r="T432" s="15" t="str">
        <f aca="false">IF(R432="維持",J432,IF(R432="排除","無關新聞事件",IFERROR(INDEX(事件規則!$B$2:$B$53,MATCH(S432,事件規則!$A$2:$A$53,0)),"")))</f>
        <v>無關新聞事件</v>
      </c>
      <c r="U432" s="20" t="n">
        <f aca="false">IF(R432="維持",K432,IF(R432="排除",0,IFERROR(INDEX(事件規則!$C$2:$C$53,MATCH(S432,事件規則!$A$2:$A$53,0)),"")))</f>
        <v>0</v>
      </c>
      <c r="V432" s="21"/>
      <c r="W432" s="22"/>
      <c r="X432" s="10" t="str">
        <f aca="false">IF(AND(R432="修改",S432=""),"請選新事件代碼",IF(AND(R432&lt;&gt;"修改",S432&lt;&gt;""),"只有「修改」才需填代碼",""))</f>
        <v/>
      </c>
      <c r="Y432" s="21"/>
      <c r="Z432" s="22"/>
      <c r="AA432" s="12" t="s">
        <v>1750</v>
      </c>
      <c r="AB432" s="24"/>
    </row>
    <row r="433" customFormat="false" ht="44" hidden="false" customHeight="false" outlineLevel="0" collapsed="false">
      <c r="A433" s="17" t="n">
        <v>432</v>
      </c>
      <c r="B433" s="9" t="s">
        <v>57</v>
      </c>
      <c r="C433" s="9" t="s">
        <v>1751</v>
      </c>
      <c r="D433" s="10" t="s">
        <v>1752</v>
      </c>
      <c r="E433" s="11" t="s">
        <v>1753</v>
      </c>
      <c r="F433" s="15" t="s">
        <v>1754</v>
      </c>
      <c r="G433" s="12" t="s">
        <v>62</v>
      </c>
      <c r="H433" s="13" t="n">
        <v>0.014</v>
      </c>
      <c r="I433" s="14" t="s">
        <v>1715</v>
      </c>
      <c r="J433" s="15" t="s">
        <v>1716</v>
      </c>
      <c r="K433" s="9" t="n">
        <v>1</v>
      </c>
      <c r="L433" s="17"/>
      <c r="M433" s="16" t="s">
        <v>53</v>
      </c>
      <c r="N433" s="14"/>
      <c r="O433" s="17" t="s">
        <v>54</v>
      </c>
      <c r="P433" s="15" t="s">
        <v>55</v>
      </c>
      <c r="Q433" s="17"/>
      <c r="R433" s="18" t="s">
        <v>53</v>
      </c>
      <c r="S433" s="19"/>
      <c r="T433" s="15" t="str">
        <f aca="false">IF(R433="維持",J433,IF(R433="排除","無關新聞事件",IFERROR(INDEX(事件規則!$B$2:$B$53,MATCH(S433,事件規則!$A$2:$A$53,0)),"")))</f>
        <v>無關新聞事件</v>
      </c>
      <c r="U433" s="20" t="n">
        <f aca="false">IF(R433="維持",K433,IF(R433="排除",0,IFERROR(INDEX(事件規則!$C$2:$C$53,MATCH(S433,事件規則!$A$2:$A$53,0)),"")))</f>
        <v>0</v>
      </c>
      <c r="V433" s="21"/>
      <c r="W433" s="22"/>
      <c r="X433" s="10" t="str">
        <f aca="false">IF(AND(R433="修改",S433=""),"請選新事件代碼",IF(AND(R433&lt;&gt;"修改",S433&lt;&gt;""),"只有「修改」才需填代碼",""))</f>
        <v/>
      </c>
      <c r="Y433" s="21"/>
      <c r="Z433" s="22"/>
      <c r="AA433" s="12" t="s">
        <v>1755</v>
      </c>
      <c r="AB433" s="24"/>
    </row>
    <row r="434" customFormat="false" ht="44" hidden="false" customHeight="false" outlineLevel="0" collapsed="false">
      <c r="A434" s="17" t="n">
        <v>433</v>
      </c>
      <c r="B434" s="9" t="s">
        <v>57</v>
      </c>
      <c r="C434" s="9" t="s">
        <v>1756</v>
      </c>
      <c r="D434" s="10" t="s">
        <v>1757</v>
      </c>
      <c r="E434" s="11" t="s">
        <v>1758</v>
      </c>
      <c r="F434" s="15" t="s">
        <v>1759</v>
      </c>
      <c r="G434" s="12" t="s">
        <v>88</v>
      </c>
      <c r="H434" s="13" t="n">
        <v>0.553</v>
      </c>
      <c r="I434" s="14" t="s">
        <v>1715</v>
      </c>
      <c r="J434" s="15" t="s">
        <v>1716</v>
      </c>
      <c r="K434" s="9" t="n">
        <v>1</v>
      </c>
      <c r="L434" s="17"/>
      <c r="M434" s="16" t="s">
        <v>53</v>
      </c>
      <c r="N434" s="14"/>
      <c r="O434" s="17" t="s">
        <v>54</v>
      </c>
      <c r="P434" s="15" t="s">
        <v>55</v>
      </c>
      <c r="Q434" s="17"/>
      <c r="R434" s="18" t="s">
        <v>53</v>
      </c>
      <c r="S434" s="19"/>
      <c r="T434" s="15" t="str">
        <f aca="false">IF(R434="維持",J434,IF(R434="排除","無關新聞事件",IFERROR(INDEX(事件規則!$B$2:$B$53,MATCH(S434,事件規則!$A$2:$A$53,0)),"")))</f>
        <v>無關新聞事件</v>
      </c>
      <c r="U434" s="20" t="n">
        <f aca="false">IF(R434="維持",K434,IF(R434="排除",0,IFERROR(INDEX(事件規則!$C$2:$C$53,MATCH(S434,事件規則!$A$2:$A$53,0)),"")))</f>
        <v>0</v>
      </c>
      <c r="V434" s="21"/>
      <c r="W434" s="22"/>
      <c r="X434" s="10" t="str">
        <f aca="false">IF(AND(R434="修改",S434=""),"請選新事件代碼",IF(AND(R434&lt;&gt;"修改",S434&lt;&gt;""),"只有「修改」才需填代碼",""))</f>
        <v/>
      </c>
      <c r="Y434" s="21"/>
      <c r="Z434" s="22"/>
      <c r="AA434" s="12" t="s">
        <v>1760</v>
      </c>
      <c r="AB434" s="24"/>
    </row>
    <row r="435" customFormat="false" ht="44" hidden="false" customHeight="false" outlineLevel="0" collapsed="false">
      <c r="A435" s="17" t="n">
        <v>434</v>
      </c>
      <c r="B435" s="9" t="s">
        <v>57</v>
      </c>
      <c r="C435" s="9" t="s">
        <v>1756</v>
      </c>
      <c r="D435" s="10" t="s">
        <v>1757</v>
      </c>
      <c r="E435" s="11" t="s">
        <v>1761</v>
      </c>
      <c r="F435" s="15" t="s">
        <v>1762</v>
      </c>
      <c r="G435" s="12" t="s">
        <v>88</v>
      </c>
      <c r="H435" s="13" t="n">
        <v>0.739</v>
      </c>
      <c r="I435" s="14" t="s">
        <v>1715</v>
      </c>
      <c r="J435" s="15" t="s">
        <v>1716</v>
      </c>
      <c r="K435" s="9" t="n">
        <v>1</v>
      </c>
      <c r="L435" s="17"/>
      <c r="M435" s="16" t="s">
        <v>53</v>
      </c>
      <c r="N435" s="14"/>
      <c r="O435" s="17" t="s">
        <v>54</v>
      </c>
      <c r="P435" s="15" t="s">
        <v>55</v>
      </c>
      <c r="Q435" s="17"/>
      <c r="R435" s="18" t="s">
        <v>53</v>
      </c>
      <c r="S435" s="19"/>
      <c r="T435" s="15" t="str">
        <f aca="false">IF(R435="維持",J435,IF(R435="排除","無關新聞事件",IFERROR(INDEX(事件規則!$B$2:$B$53,MATCH(S435,事件規則!$A$2:$A$53,0)),"")))</f>
        <v>無關新聞事件</v>
      </c>
      <c r="U435" s="20" t="n">
        <f aca="false">IF(R435="維持",K435,IF(R435="排除",0,IFERROR(INDEX(事件規則!$C$2:$C$53,MATCH(S435,事件規則!$A$2:$A$53,0)),"")))</f>
        <v>0</v>
      </c>
      <c r="V435" s="21"/>
      <c r="W435" s="22"/>
      <c r="X435" s="10" t="str">
        <f aca="false">IF(AND(R435="修改",S435=""),"請選新事件代碼",IF(AND(R435&lt;&gt;"修改",S435&lt;&gt;""),"只有「修改」才需填代碼",""))</f>
        <v/>
      </c>
      <c r="Y435" s="21"/>
      <c r="Z435" s="22"/>
      <c r="AA435" s="12" t="s">
        <v>1763</v>
      </c>
      <c r="AB435" s="24"/>
    </row>
    <row r="436" customFormat="false" ht="44" hidden="false" customHeight="false" outlineLevel="0" collapsed="false">
      <c r="A436" s="17" t="n">
        <v>435</v>
      </c>
      <c r="B436" s="9" t="s">
        <v>57</v>
      </c>
      <c r="C436" s="9" t="s">
        <v>369</v>
      </c>
      <c r="D436" s="10" t="s">
        <v>370</v>
      </c>
      <c r="E436" s="11" t="s">
        <v>1764</v>
      </c>
      <c r="F436" s="10" t="s">
        <v>1765</v>
      </c>
      <c r="G436" s="12" t="s">
        <v>88</v>
      </c>
      <c r="H436" s="13" t="n">
        <v>0.116</v>
      </c>
      <c r="I436" s="14" t="s">
        <v>1715</v>
      </c>
      <c r="J436" s="15" t="s">
        <v>1716</v>
      </c>
      <c r="K436" s="9" t="n">
        <v>1</v>
      </c>
      <c r="L436" s="17"/>
      <c r="M436" s="16" t="s">
        <v>53</v>
      </c>
      <c r="N436" s="14"/>
      <c r="O436" s="17" t="s">
        <v>54</v>
      </c>
      <c r="P436" s="15" t="s">
        <v>55</v>
      </c>
      <c r="Q436" s="17"/>
      <c r="R436" s="18" t="s">
        <v>53</v>
      </c>
      <c r="S436" s="19"/>
      <c r="T436" s="15" t="str">
        <f aca="false">IF(R436="維持",J436,IF(R436="排除","無關新聞事件",IFERROR(INDEX(事件規則!$B$2:$B$53,MATCH(S436,事件規則!$A$2:$A$53,0)),"")))</f>
        <v>無關新聞事件</v>
      </c>
      <c r="U436" s="20" t="n">
        <f aca="false">IF(R436="維持",K436,IF(R436="排除",0,IFERROR(INDEX(事件規則!$C$2:$C$53,MATCH(S436,事件規則!$A$2:$A$53,0)),"")))</f>
        <v>0</v>
      </c>
      <c r="V436" s="21"/>
      <c r="W436" s="22"/>
      <c r="X436" s="10" t="str">
        <f aca="false">IF(AND(R436="修改",S436=""),"請選新事件代碼",IF(AND(R436&lt;&gt;"修改",S436&lt;&gt;""),"只有「修改」才需填代碼",""))</f>
        <v/>
      </c>
      <c r="Y436" s="21"/>
      <c r="Z436" s="22"/>
      <c r="AA436" s="12" t="s">
        <v>1766</v>
      </c>
      <c r="AB436" s="24"/>
    </row>
    <row r="437" customFormat="false" ht="44" hidden="false" customHeight="false" outlineLevel="0" collapsed="false">
      <c r="A437" s="17" t="n">
        <v>436</v>
      </c>
      <c r="B437" s="9" t="s">
        <v>57</v>
      </c>
      <c r="C437" s="9" t="s">
        <v>236</v>
      </c>
      <c r="D437" s="10" t="s">
        <v>237</v>
      </c>
      <c r="E437" s="11" t="s">
        <v>1767</v>
      </c>
      <c r="F437" s="10" t="s">
        <v>1768</v>
      </c>
      <c r="G437" s="12" t="s">
        <v>88</v>
      </c>
      <c r="H437" s="13" t="n">
        <v>0.146</v>
      </c>
      <c r="I437" s="14" t="s">
        <v>1715</v>
      </c>
      <c r="J437" s="15" t="s">
        <v>1716</v>
      </c>
      <c r="K437" s="9" t="n">
        <v>1</v>
      </c>
      <c r="L437" s="17"/>
      <c r="M437" s="16" t="s">
        <v>53</v>
      </c>
      <c r="N437" s="14"/>
      <c r="O437" s="17" t="s">
        <v>54</v>
      </c>
      <c r="P437" s="15" t="s">
        <v>55</v>
      </c>
      <c r="Q437" s="17"/>
      <c r="R437" s="18" t="s">
        <v>53</v>
      </c>
      <c r="S437" s="19"/>
      <c r="T437" s="15" t="str">
        <f aca="false">IF(R437="維持",J437,IF(R437="排除","無關新聞事件",IFERROR(INDEX(事件規則!$B$2:$B$53,MATCH(S437,事件規則!$A$2:$A$53,0)),"")))</f>
        <v>無關新聞事件</v>
      </c>
      <c r="U437" s="20" t="n">
        <f aca="false">IF(R437="維持",K437,IF(R437="排除",0,IFERROR(INDEX(事件規則!$C$2:$C$53,MATCH(S437,事件規則!$A$2:$A$53,0)),"")))</f>
        <v>0</v>
      </c>
      <c r="V437" s="21"/>
      <c r="W437" s="22"/>
      <c r="X437" s="10" t="str">
        <f aca="false">IF(AND(R437="修改",S437=""),"請選新事件代碼",IF(AND(R437&lt;&gt;"修改",S437&lt;&gt;""),"只有「修改」才需填代碼",""))</f>
        <v/>
      </c>
      <c r="Y437" s="21"/>
      <c r="Z437" s="22"/>
      <c r="AA437" s="12" t="s">
        <v>1769</v>
      </c>
      <c r="AB437" s="24"/>
    </row>
    <row r="438" customFormat="false" ht="44" hidden="false" customHeight="false" outlineLevel="0" collapsed="false">
      <c r="A438" s="17" t="n">
        <v>437</v>
      </c>
      <c r="B438" s="9" t="s">
        <v>57</v>
      </c>
      <c r="C438" s="9" t="s">
        <v>603</v>
      </c>
      <c r="D438" s="10" t="s">
        <v>604</v>
      </c>
      <c r="E438" s="11" t="s">
        <v>1770</v>
      </c>
      <c r="F438" s="10" t="s">
        <v>1771</v>
      </c>
      <c r="G438" s="12" t="s">
        <v>88</v>
      </c>
      <c r="H438" s="13" t="n">
        <v>0.165</v>
      </c>
      <c r="I438" s="14" t="s">
        <v>1715</v>
      </c>
      <c r="J438" s="15" t="s">
        <v>1716</v>
      </c>
      <c r="K438" s="9" t="n">
        <v>1</v>
      </c>
      <c r="L438" s="17"/>
      <c r="M438" s="16" t="s">
        <v>53</v>
      </c>
      <c r="N438" s="14"/>
      <c r="O438" s="17" t="s">
        <v>54</v>
      </c>
      <c r="P438" s="15" t="s">
        <v>55</v>
      </c>
      <c r="Q438" s="17"/>
      <c r="R438" s="18" t="s">
        <v>53</v>
      </c>
      <c r="S438" s="19"/>
      <c r="T438" s="15" t="str">
        <f aca="false">IF(R438="維持",J438,IF(R438="排除","無關新聞事件",IFERROR(INDEX(事件規則!$B$2:$B$53,MATCH(S438,事件規則!$A$2:$A$53,0)),"")))</f>
        <v>無關新聞事件</v>
      </c>
      <c r="U438" s="20" t="n">
        <f aca="false">IF(R438="維持",K438,IF(R438="排除",0,IFERROR(INDEX(事件規則!$C$2:$C$53,MATCH(S438,事件規則!$A$2:$A$53,0)),"")))</f>
        <v>0</v>
      </c>
      <c r="V438" s="21"/>
      <c r="W438" s="22"/>
      <c r="X438" s="10" t="str">
        <f aca="false">IF(AND(R438="修改",S438=""),"請選新事件代碼",IF(AND(R438&lt;&gt;"修改",S438&lt;&gt;""),"只有「修改」才需填代碼",""))</f>
        <v/>
      </c>
      <c r="Y438" s="21"/>
      <c r="Z438" s="22"/>
      <c r="AA438" s="12" t="s">
        <v>1772</v>
      </c>
      <c r="AB438" s="24"/>
    </row>
    <row r="439" customFormat="false" ht="44" hidden="false" customHeight="false" outlineLevel="0" collapsed="false">
      <c r="A439" s="17" t="n">
        <v>438</v>
      </c>
      <c r="B439" s="9" t="s">
        <v>57</v>
      </c>
      <c r="C439" s="9" t="s">
        <v>1773</v>
      </c>
      <c r="D439" s="10" t="s">
        <v>1774</v>
      </c>
      <c r="E439" s="11" t="s">
        <v>1775</v>
      </c>
      <c r="F439" s="15" t="s">
        <v>1776</v>
      </c>
      <c r="G439" s="12" t="s">
        <v>88</v>
      </c>
      <c r="H439" s="13" t="n">
        <v>0.249</v>
      </c>
      <c r="I439" s="14" t="s">
        <v>1715</v>
      </c>
      <c r="J439" s="15" t="s">
        <v>1716</v>
      </c>
      <c r="K439" s="9" t="n">
        <v>1</v>
      </c>
      <c r="L439" s="17"/>
      <c r="M439" s="16" t="s">
        <v>53</v>
      </c>
      <c r="N439" s="14"/>
      <c r="O439" s="17" t="s">
        <v>54</v>
      </c>
      <c r="P439" s="15" t="s">
        <v>55</v>
      </c>
      <c r="Q439" s="17"/>
      <c r="R439" s="18" t="s">
        <v>53</v>
      </c>
      <c r="S439" s="19"/>
      <c r="T439" s="15" t="str">
        <f aca="false">IF(R439="維持",J439,IF(R439="排除","無關新聞事件",IFERROR(INDEX(事件規則!$B$2:$B$53,MATCH(S439,事件規則!$A$2:$A$53,0)),"")))</f>
        <v>無關新聞事件</v>
      </c>
      <c r="U439" s="20" t="n">
        <f aca="false">IF(R439="維持",K439,IF(R439="排除",0,IFERROR(INDEX(事件規則!$C$2:$C$53,MATCH(S439,事件規則!$A$2:$A$53,0)),"")))</f>
        <v>0</v>
      </c>
      <c r="V439" s="21"/>
      <c r="W439" s="22"/>
      <c r="X439" s="10" t="str">
        <f aca="false">IF(AND(R439="修改",S439=""),"請選新事件代碼",IF(AND(R439&lt;&gt;"修改",S439&lt;&gt;""),"只有「修改」才需填代碼",""))</f>
        <v/>
      </c>
      <c r="Y439" s="21"/>
      <c r="Z439" s="22"/>
      <c r="AA439" s="12" t="s">
        <v>1777</v>
      </c>
      <c r="AB439" s="24"/>
    </row>
    <row r="440" customFormat="false" ht="44" hidden="false" customHeight="false" outlineLevel="0" collapsed="false">
      <c r="A440" s="17" t="n">
        <v>439</v>
      </c>
      <c r="B440" s="9" t="s">
        <v>57</v>
      </c>
      <c r="C440" s="9" t="s">
        <v>66</v>
      </c>
      <c r="D440" s="10" t="s">
        <v>67</v>
      </c>
      <c r="E440" s="11" t="s">
        <v>1778</v>
      </c>
      <c r="F440" s="10" t="s">
        <v>1779</v>
      </c>
      <c r="G440" s="12" t="s">
        <v>88</v>
      </c>
      <c r="H440" s="13" t="n">
        <v>0.398</v>
      </c>
      <c r="I440" s="14" t="s">
        <v>1715</v>
      </c>
      <c r="J440" s="15" t="s">
        <v>1716</v>
      </c>
      <c r="K440" s="9" t="n">
        <v>1</v>
      </c>
      <c r="L440" s="17"/>
      <c r="M440" s="16" t="s">
        <v>53</v>
      </c>
      <c r="N440" s="14"/>
      <c r="O440" s="17" t="s">
        <v>54</v>
      </c>
      <c r="P440" s="15" t="s">
        <v>55</v>
      </c>
      <c r="Q440" s="17"/>
      <c r="R440" s="18" t="s">
        <v>53</v>
      </c>
      <c r="S440" s="19"/>
      <c r="T440" s="15" t="str">
        <f aca="false">IF(R440="維持",J440,IF(R440="排除","無關新聞事件",IFERROR(INDEX(事件規則!$B$2:$B$53,MATCH(S440,事件規則!$A$2:$A$53,0)),"")))</f>
        <v>無關新聞事件</v>
      </c>
      <c r="U440" s="20" t="n">
        <f aca="false">IF(R440="維持",K440,IF(R440="排除",0,IFERROR(INDEX(事件規則!$C$2:$C$53,MATCH(S440,事件規則!$A$2:$A$53,0)),"")))</f>
        <v>0</v>
      </c>
      <c r="V440" s="21"/>
      <c r="W440" s="22"/>
      <c r="X440" s="10" t="str">
        <f aca="false">IF(AND(R440="修改",S440=""),"請選新事件代碼",IF(AND(R440&lt;&gt;"修改",S440&lt;&gt;""),"只有「修改」才需填代碼",""))</f>
        <v/>
      </c>
      <c r="Y440" s="21"/>
      <c r="Z440" s="22"/>
      <c r="AA440" s="12" t="s">
        <v>1780</v>
      </c>
      <c r="AB440" s="24"/>
    </row>
    <row r="441" customFormat="false" ht="44" hidden="false" customHeight="false" outlineLevel="0" collapsed="false">
      <c r="A441" s="17" t="n">
        <v>440</v>
      </c>
      <c r="B441" s="9" t="s">
        <v>57</v>
      </c>
      <c r="C441" s="9" t="s">
        <v>1413</v>
      </c>
      <c r="D441" s="10" t="s">
        <v>1414</v>
      </c>
      <c r="E441" s="11" t="s">
        <v>1781</v>
      </c>
      <c r="F441" s="15" t="s">
        <v>1782</v>
      </c>
      <c r="G441" s="12" t="s">
        <v>301</v>
      </c>
      <c r="H441" s="13" t="n">
        <v>0.925</v>
      </c>
      <c r="I441" s="14" t="s">
        <v>1715</v>
      </c>
      <c r="J441" s="15" t="s">
        <v>1716</v>
      </c>
      <c r="K441" s="9" t="n">
        <v>1</v>
      </c>
      <c r="L441" s="17"/>
      <c r="M441" s="16" t="s">
        <v>53</v>
      </c>
      <c r="N441" s="14"/>
      <c r="O441" s="17" t="s">
        <v>54</v>
      </c>
      <c r="P441" s="15" t="s">
        <v>55</v>
      </c>
      <c r="Q441" s="17"/>
      <c r="R441" s="18" t="s">
        <v>53</v>
      </c>
      <c r="S441" s="19"/>
      <c r="T441" s="15" t="str">
        <f aca="false">IF(R441="維持",J441,IF(R441="排除","無關新聞事件",IFERROR(INDEX(事件規則!$B$2:$B$53,MATCH(S441,事件規則!$A$2:$A$53,0)),"")))</f>
        <v>無關新聞事件</v>
      </c>
      <c r="U441" s="20" t="n">
        <f aca="false">IF(R441="維持",K441,IF(R441="排除",0,IFERROR(INDEX(事件規則!$C$2:$C$53,MATCH(S441,事件規則!$A$2:$A$53,0)),"")))</f>
        <v>0</v>
      </c>
      <c r="V441" s="21"/>
      <c r="W441" s="22"/>
      <c r="X441" s="10" t="str">
        <f aca="false">IF(AND(R441="修改",S441=""),"請選新事件代碼",IF(AND(R441&lt;&gt;"修改",S441&lt;&gt;""),"只有「修改」才需填代碼",""))</f>
        <v/>
      </c>
      <c r="Y441" s="21"/>
      <c r="Z441" s="22"/>
      <c r="AA441" s="12" t="s">
        <v>1783</v>
      </c>
      <c r="AB441" s="24"/>
    </row>
    <row r="442" customFormat="false" ht="44" hidden="false" customHeight="false" outlineLevel="0" collapsed="false">
      <c r="A442" s="17" t="n">
        <v>441</v>
      </c>
      <c r="B442" s="9" t="s">
        <v>57</v>
      </c>
      <c r="C442" s="9" t="s">
        <v>1273</v>
      </c>
      <c r="D442" s="10" t="s">
        <v>1274</v>
      </c>
      <c r="E442" s="11" t="s">
        <v>1784</v>
      </c>
      <c r="F442" s="15" t="s">
        <v>1785</v>
      </c>
      <c r="G442" s="12" t="s">
        <v>88</v>
      </c>
      <c r="H442" s="13" t="n">
        <v>0.281</v>
      </c>
      <c r="I442" s="14" t="s">
        <v>1715</v>
      </c>
      <c r="J442" s="15" t="s">
        <v>1716</v>
      </c>
      <c r="K442" s="9" t="n">
        <v>1</v>
      </c>
      <c r="L442" s="17"/>
      <c r="M442" s="16" t="s">
        <v>53</v>
      </c>
      <c r="N442" s="14"/>
      <c r="O442" s="17" t="s">
        <v>54</v>
      </c>
      <c r="P442" s="15" t="s">
        <v>55</v>
      </c>
      <c r="Q442" s="17"/>
      <c r="R442" s="18" t="s">
        <v>53</v>
      </c>
      <c r="S442" s="19"/>
      <c r="T442" s="15" t="str">
        <f aca="false">IF(R442="維持",J442,IF(R442="排除","無關新聞事件",IFERROR(INDEX(事件規則!$B$2:$B$53,MATCH(S442,事件規則!$A$2:$A$53,0)),"")))</f>
        <v>無關新聞事件</v>
      </c>
      <c r="U442" s="20" t="n">
        <f aca="false">IF(R442="維持",K442,IF(R442="排除",0,IFERROR(INDEX(事件規則!$C$2:$C$53,MATCH(S442,事件規則!$A$2:$A$53,0)),"")))</f>
        <v>0</v>
      </c>
      <c r="V442" s="21"/>
      <c r="W442" s="22"/>
      <c r="X442" s="10" t="str">
        <f aca="false">IF(AND(R442="修改",S442=""),"請選新事件代碼",IF(AND(R442&lt;&gt;"修改",S442&lt;&gt;""),"只有「修改」才需填代碼",""))</f>
        <v/>
      </c>
      <c r="Y442" s="21"/>
      <c r="Z442" s="22"/>
      <c r="AA442" s="12" t="s">
        <v>1786</v>
      </c>
      <c r="AB442" s="24"/>
    </row>
    <row r="443" customFormat="false" ht="44" hidden="false" customHeight="false" outlineLevel="0" collapsed="false">
      <c r="A443" s="17" t="n">
        <v>442</v>
      </c>
      <c r="B443" s="9" t="s">
        <v>57</v>
      </c>
      <c r="C443" s="9" t="s">
        <v>66</v>
      </c>
      <c r="D443" s="10" t="s">
        <v>67</v>
      </c>
      <c r="E443" s="11" t="s">
        <v>1787</v>
      </c>
      <c r="F443" s="15" t="s">
        <v>1788</v>
      </c>
      <c r="G443" s="12" t="s">
        <v>88</v>
      </c>
      <c r="H443" s="13" t="n">
        <v>-0.233</v>
      </c>
      <c r="I443" s="14" t="s">
        <v>1715</v>
      </c>
      <c r="J443" s="15" t="s">
        <v>1716</v>
      </c>
      <c r="K443" s="9" t="n">
        <v>1</v>
      </c>
      <c r="L443" s="17"/>
      <c r="M443" s="16" t="s">
        <v>53</v>
      </c>
      <c r="N443" s="14"/>
      <c r="O443" s="17" t="s">
        <v>54</v>
      </c>
      <c r="P443" s="15" t="s">
        <v>55</v>
      </c>
      <c r="Q443" s="17"/>
      <c r="R443" s="18" t="s">
        <v>53</v>
      </c>
      <c r="S443" s="19"/>
      <c r="T443" s="15" t="str">
        <f aca="false">IF(R443="維持",J443,IF(R443="排除","無關新聞事件",IFERROR(INDEX(事件規則!$B$2:$B$53,MATCH(S443,事件規則!$A$2:$A$53,0)),"")))</f>
        <v>無關新聞事件</v>
      </c>
      <c r="U443" s="20" t="n">
        <f aca="false">IF(R443="維持",K443,IF(R443="排除",0,IFERROR(INDEX(事件規則!$C$2:$C$53,MATCH(S443,事件規則!$A$2:$A$53,0)),"")))</f>
        <v>0</v>
      </c>
      <c r="V443" s="21"/>
      <c r="W443" s="22"/>
      <c r="X443" s="10" t="str">
        <f aca="false">IF(AND(R443="修改",S443=""),"請選新事件代碼",IF(AND(R443&lt;&gt;"修改",S443&lt;&gt;""),"只有「修改」才需填代碼",""))</f>
        <v/>
      </c>
      <c r="Y443" s="21"/>
      <c r="Z443" s="22"/>
      <c r="AA443" s="12" t="s">
        <v>1789</v>
      </c>
      <c r="AB443" s="24"/>
    </row>
    <row r="444" customFormat="false" ht="44" hidden="false" customHeight="false" outlineLevel="0" collapsed="false">
      <c r="A444" s="17" t="n">
        <v>443</v>
      </c>
      <c r="B444" s="9" t="s">
        <v>57</v>
      </c>
      <c r="C444" s="9" t="s">
        <v>1700</v>
      </c>
      <c r="D444" s="10" t="s">
        <v>1701</v>
      </c>
      <c r="E444" s="11" t="s">
        <v>1790</v>
      </c>
      <c r="F444" s="15" t="s">
        <v>1791</v>
      </c>
      <c r="G444" s="12" t="s">
        <v>301</v>
      </c>
      <c r="H444" s="13" t="n">
        <v>0.909</v>
      </c>
      <c r="I444" s="14" t="s">
        <v>1715</v>
      </c>
      <c r="J444" s="15" t="s">
        <v>1716</v>
      </c>
      <c r="K444" s="9" t="n">
        <v>1</v>
      </c>
      <c r="L444" s="17"/>
      <c r="M444" s="16" t="s">
        <v>53</v>
      </c>
      <c r="N444" s="14"/>
      <c r="O444" s="17" t="s">
        <v>54</v>
      </c>
      <c r="P444" s="15" t="s">
        <v>55</v>
      </c>
      <c r="Q444" s="17"/>
      <c r="R444" s="18" t="s">
        <v>53</v>
      </c>
      <c r="S444" s="19"/>
      <c r="T444" s="15" t="str">
        <f aca="false">IF(R444="維持",J444,IF(R444="排除","無關新聞事件",IFERROR(INDEX(事件規則!$B$2:$B$53,MATCH(S444,事件規則!$A$2:$A$53,0)),"")))</f>
        <v>無關新聞事件</v>
      </c>
      <c r="U444" s="20" t="n">
        <f aca="false">IF(R444="維持",K444,IF(R444="排除",0,IFERROR(INDEX(事件規則!$C$2:$C$53,MATCH(S444,事件規則!$A$2:$A$53,0)),"")))</f>
        <v>0</v>
      </c>
      <c r="V444" s="21"/>
      <c r="W444" s="22"/>
      <c r="X444" s="10" t="str">
        <f aca="false">IF(AND(R444="修改",S444=""),"請選新事件代碼",IF(AND(R444&lt;&gt;"修改",S444&lt;&gt;""),"只有「修改」才需填代碼",""))</f>
        <v/>
      </c>
      <c r="Y444" s="21"/>
      <c r="Z444" s="22"/>
      <c r="AA444" s="12" t="s">
        <v>1792</v>
      </c>
      <c r="AB444" s="24"/>
    </row>
    <row r="445" customFormat="false" ht="44" hidden="false" customHeight="false" outlineLevel="0" collapsed="false">
      <c r="A445" s="17" t="n">
        <v>444</v>
      </c>
      <c r="B445" s="9" t="s">
        <v>132</v>
      </c>
      <c r="C445" s="9" t="s">
        <v>1793</v>
      </c>
      <c r="D445" s="10" t="s">
        <v>1794</v>
      </c>
      <c r="E445" s="11" t="s">
        <v>1795</v>
      </c>
      <c r="F445" s="15" t="s">
        <v>1796</v>
      </c>
      <c r="G445" s="12" t="s">
        <v>88</v>
      </c>
      <c r="H445" s="13" t="n">
        <v>-0.432</v>
      </c>
      <c r="I445" s="14" t="s">
        <v>1715</v>
      </c>
      <c r="J445" s="15" t="s">
        <v>1716</v>
      </c>
      <c r="K445" s="9" t="n">
        <v>1</v>
      </c>
      <c r="L445" s="17"/>
      <c r="M445" s="16" t="s">
        <v>53</v>
      </c>
      <c r="N445" s="14"/>
      <c r="O445" s="17" t="s">
        <v>54</v>
      </c>
      <c r="P445" s="15" t="s">
        <v>55</v>
      </c>
      <c r="Q445" s="17"/>
      <c r="R445" s="18" t="s">
        <v>53</v>
      </c>
      <c r="S445" s="19"/>
      <c r="T445" s="15" t="str">
        <f aca="false">IF(R445="維持",J445,IF(R445="排除","無關新聞事件",IFERROR(INDEX(事件規則!$B$2:$B$53,MATCH(S445,事件規則!$A$2:$A$53,0)),"")))</f>
        <v>無關新聞事件</v>
      </c>
      <c r="U445" s="20" t="n">
        <f aca="false">IF(R445="維持",K445,IF(R445="排除",0,IFERROR(INDEX(事件規則!$C$2:$C$53,MATCH(S445,事件規則!$A$2:$A$53,0)),"")))</f>
        <v>0</v>
      </c>
      <c r="V445" s="21"/>
      <c r="W445" s="22"/>
      <c r="X445" s="10" t="str">
        <f aca="false">IF(AND(R445="修改",S445=""),"請選新事件代碼",IF(AND(R445&lt;&gt;"修改",S445&lt;&gt;""),"只有「修改」才需填代碼",""))</f>
        <v/>
      </c>
      <c r="Y445" s="21"/>
      <c r="Z445" s="22"/>
      <c r="AA445" s="12" t="s">
        <v>1797</v>
      </c>
      <c r="AB445" s="24"/>
    </row>
    <row r="446" customFormat="false" ht="44" hidden="false" customHeight="false" outlineLevel="0" collapsed="false">
      <c r="A446" s="17" t="n">
        <v>445</v>
      </c>
      <c r="B446" s="9" t="s">
        <v>132</v>
      </c>
      <c r="C446" s="9" t="s">
        <v>1798</v>
      </c>
      <c r="D446" s="10" t="s">
        <v>1799</v>
      </c>
      <c r="E446" s="11" t="s">
        <v>1800</v>
      </c>
      <c r="F446" s="10" t="s">
        <v>1801</v>
      </c>
      <c r="G446" s="12" t="s">
        <v>88</v>
      </c>
      <c r="H446" s="13" t="n">
        <v>-0.03</v>
      </c>
      <c r="I446" s="14" t="s">
        <v>1715</v>
      </c>
      <c r="J446" s="15" t="s">
        <v>1716</v>
      </c>
      <c r="K446" s="9" t="n">
        <v>1</v>
      </c>
      <c r="L446" s="17"/>
      <c r="M446" s="16" t="s">
        <v>53</v>
      </c>
      <c r="N446" s="14"/>
      <c r="O446" s="17" t="s">
        <v>54</v>
      </c>
      <c r="P446" s="15" t="s">
        <v>55</v>
      </c>
      <c r="Q446" s="17"/>
      <c r="R446" s="18" t="s">
        <v>53</v>
      </c>
      <c r="S446" s="19"/>
      <c r="T446" s="15" t="str">
        <f aca="false">IF(R446="維持",J446,IF(R446="排除","無關新聞事件",IFERROR(INDEX(事件規則!$B$2:$B$53,MATCH(S446,事件規則!$A$2:$A$53,0)),"")))</f>
        <v>無關新聞事件</v>
      </c>
      <c r="U446" s="20" t="n">
        <f aca="false">IF(R446="維持",K446,IF(R446="排除",0,IFERROR(INDEX(事件規則!$C$2:$C$53,MATCH(S446,事件規則!$A$2:$A$53,0)),"")))</f>
        <v>0</v>
      </c>
      <c r="V446" s="21"/>
      <c r="W446" s="22"/>
      <c r="X446" s="10" t="str">
        <f aca="false">IF(AND(R446="修改",S446=""),"請選新事件代碼",IF(AND(R446&lt;&gt;"修改",S446&lt;&gt;""),"只有「修改」才需填代碼",""))</f>
        <v/>
      </c>
      <c r="Y446" s="21"/>
      <c r="Z446" s="22"/>
      <c r="AA446" s="12" t="s">
        <v>1802</v>
      </c>
      <c r="AB446" s="24"/>
    </row>
    <row r="447" customFormat="false" ht="44" hidden="false" customHeight="false" outlineLevel="0" collapsed="false">
      <c r="A447" s="17" t="n">
        <v>446</v>
      </c>
      <c r="B447" s="9" t="s">
        <v>132</v>
      </c>
      <c r="C447" s="9" t="s">
        <v>174</v>
      </c>
      <c r="D447" s="10" t="s">
        <v>175</v>
      </c>
      <c r="E447" s="11" t="s">
        <v>1803</v>
      </c>
      <c r="F447" s="10" t="s">
        <v>1804</v>
      </c>
      <c r="G447" s="12" t="s">
        <v>88</v>
      </c>
      <c r="H447" s="13" t="n">
        <v>-0.55</v>
      </c>
      <c r="I447" s="14" t="s">
        <v>1715</v>
      </c>
      <c r="J447" s="15" t="s">
        <v>1716</v>
      </c>
      <c r="K447" s="9" t="n">
        <v>1</v>
      </c>
      <c r="L447" s="17"/>
      <c r="M447" s="16" t="s">
        <v>53</v>
      </c>
      <c r="N447" s="14"/>
      <c r="O447" s="17" t="s">
        <v>54</v>
      </c>
      <c r="P447" s="15" t="s">
        <v>55</v>
      </c>
      <c r="Q447" s="17"/>
      <c r="R447" s="18" t="s">
        <v>53</v>
      </c>
      <c r="S447" s="19"/>
      <c r="T447" s="15" t="str">
        <f aca="false">IF(R447="維持",J447,IF(R447="排除","無關新聞事件",IFERROR(INDEX(事件規則!$B$2:$B$53,MATCH(S447,事件規則!$A$2:$A$53,0)),"")))</f>
        <v>無關新聞事件</v>
      </c>
      <c r="U447" s="20" t="n">
        <f aca="false">IF(R447="維持",K447,IF(R447="排除",0,IFERROR(INDEX(事件規則!$C$2:$C$53,MATCH(S447,事件規則!$A$2:$A$53,0)),"")))</f>
        <v>0</v>
      </c>
      <c r="V447" s="21"/>
      <c r="W447" s="22"/>
      <c r="X447" s="10" t="str">
        <f aca="false">IF(AND(R447="修改",S447=""),"請選新事件代碼",IF(AND(R447&lt;&gt;"修改",S447&lt;&gt;""),"只有「修改」才需填代碼",""))</f>
        <v/>
      </c>
      <c r="Y447" s="21"/>
      <c r="Z447" s="22"/>
      <c r="AA447" s="12" t="s">
        <v>1805</v>
      </c>
      <c r="AB447" s="24"/>
    </row>
    <row r="448" customFormat="false" ht="44" hidden="false" customHeight="false" outlineLevel="0" collapsed="false">
      <c r="A448" s="17" t="n">
        <v>447</v>
      </c>
      <c r="B448" s="9" t="s">
        <v>132</v>
      </c>
      <c r="C448" s="9" t="s">
        <v>1806</v>
      </c>
      <c r="D448" s="10" t="s">
        <v>1807</v>
      </c>
      <c r="E448" s="11" t="s">
        <v>1808</v>
      </c>
      <c r="F448" s="15" t="s">
        <v>1809</v>
      </c>
      <c r="G448" s="12" t="s">
        <v>88</v>
      </c>
      <c r="H448" s="13" t="n">
        <v>-0.958</v>
      </c>
      <c r="I448" s="14" t="s">
        <v>1715</v>
      </c>
      <c r="J448" s="15" t="s">
        <v>1716</v>
      </c>
      <c r="K448" s="9" t="n">
        <v>1</v>
      </c>
      <c r="L448" s="17"/>
      <c r="M448" s="16" t="s">
        <v>53</v>
      </c>
      <c r="N448" s="14"/>
      <c r="O448" s="17" t="s">
        <v>54</v>
      </c>
      <c r="P448" s="15" t="s">
        <v>55</v>
      </c>
      <c r="Q448" s="17"/>
      <c r="R448" s="18" t="s">
        <v>53</v>
      </c>
      <c r="S448" s="19"/>
      <c r="T448" s="15" t="str">
        <f aca="false">IF(R448="維持",J448,IF(R448="排除","無關新聞事件",IFERROR(INDEX(事件規則!$B$2:$B$53,MATCH(S448,事件規則!$A$2:$A$53,0)),"")))</f>
        <v>無關新聞事件</v>
      </c>
      <c r="U448" s="20" t="n">
        <f aca="false">IF(R448="維持",K448,IF(R448="排除",0,IFERROR(INDEX(事件規則!$C$2:$C$53,MATCH(S448,事件規則!$A$2:$A$53,0)),"")))</f>
        <v>0</v>
      </c>
      <c r="V448" s="21"/>
      <c r="W448" s="22"/>
      <c r="X448" s="10" t="str">
        <f aca="false">IF(AND(R448="修改",S448=""),"請選新事件代碼",IF(AND(R448&lt;&gt;"修改",S448&lt;&gt;""),"只有「修改」才需填代碼",""))</f>
        <v/>
      </c>
      <c r="Y448" s="21"/>
      <c r="Z448" s="22"/>
      <c r="AA448" s="12" t="s">
        <v>1810</v>
      </c>
      <c r="AB448" s="24"/>
    </row>
    <row r="449" customFormat="false" ht="44" hidden="false" customHeight="false" outlineLevel="0" collapsed="false">
      <c r="A449" s="17" t="n">
        <v>448</v>
      </c>
      <c r="B449" s="9" t="s">
        <v>132</v>
      </c>
      <c r="C449" s="9" t="s">
        <v>1811</v>
      </c>
      <c r="D449" s="10" t="s">
        <v>1812</v>
      </c>
      <c r="E449" s="11" t="s">
        <v>1813</v>
      </c>
      <c r="F449" s="10" t="s">
        <v>1814</v>
      </c>
      <c r="G449" s="12" t="s">
        <v>88</v>
      </c>
      <c r="H449" s="13" t="n">
        <v>0.914</v>
      </c>
      <c r="I449" s="14" t="s">
        <v>1715</v>
      </c>
      <c r="J449" s="15" t="s">
        <v>1716</v>
      </c>
      <c r="K449" s="9" t="n">
        <v>1</v>
      </c>
      <c r="L449" s="17"/>
      <c r="M449" s="16" t="s">
        <v>53</v>
      </c>
      <c r="N449" s="14"/>
      <c r="O449" s="17" t="s">
        <v>54</v>
      </c>
      <c r="P449" s="15" t="s">
        <v>55</v>
      </c>
      <c r="Q449" s="17"/>
      <c r="R449" s="18" t="s">
        <v>53</v>
      </c>
      <c r="S449" s="19"/>
      <c r="T449" s="15" t="str">
        <f aca="false">IF(R449="維持",J449,IF(R449="排除","無關新聞事件",IFERROR(INDEX(事件規則!$B$2:$B$53,MATCH(S449,事件規則!$A$2:$A$53,0)),"")))</f>
        <v>無關新聞事件</v>
      </c>
      <c r="U449" s="20" t="n">
        <f aca="false">IF(R449="維持",K449,IF(R449="排除",0,IFERROR(INDEX(事件規則!$C$2:$C$53,MATCH(S449,事件規則!$A$2:$A$53,0)),"")))</f>
        <v>0</v>
      </c>
      <c r="V449" s="21"/>
      <c r="W449" s="22"/>
      <c r="X449" s="10" t="str">
        <f aca="false">IF(AND(R449="修改",S449=""),"請選新事件代碼",IF(AND(R449&lt;&gt;"修改",S449&lt;&gt;""),"只有「修改」才需填代碼",""))</f>
        <v/>
      </c>
      <c r="Y449" s="21"/>
      <c r="Z449" s="22"/>
      <c r="AA449" s="12" t="s">
        <v>1815</v>
      </c>
      <c r="AB449" s="24"/>
    </row>
    <row r="450" customFormat="false" ht="44" hidden="false" customHeight="false" outlineLevel="0" collapsed="false">
      <c r="A450" s="17" t="n">
        <v>449</v>
      </c>
      <c r="B450" s="9" t="s">
        <v>132</v>
      </c>
      <c r="C450" s="9" t="s">
        <v>1816</v>
      </c>
      <c r="D450" s="10" t="s">
        <v>1817</v>
      </c>
      <c r="E450" s="11" t="s">
        <v>1818</v>
      </c>
      <c r="F450" s="10" t="s">
        <v>1819</v>
      </c>
      <c r="G450" s="12" t="s">
        <v>88</v>
      </c>
      <c r="H450" s="13" t="n">
        <v>0.91</v>
      </c>
      <c r="I450" s="14" t="s">
        <v>1715</v>
      </c>
      <c r="J450" s="15" t="s">
        <v>1716</v>
      </c>
      <c r="K450" s="9" t="n">
        <v>1</v>
      </c>
      <c r="L450" s="17"/>
      <c r="M450" s="16" t="s">
        <v>53</v>
      </c>
      <c r="N450" s="14"/>
      <c r="O450" s="17" t="s">
        <v>54</v>
      </c>
      <c r="P450" s="15" t="s">
        <v>55</v>
      </c>
      <c r="Q450" s="17"/>
      <c r="R450" s="18" t="s">
        <v>53</v>
      </c>
      <c r="S450" s="19"/>
      <c r="T450" s="15" t="str">
        <f aca="false">IF(R450="維持",J450,IF(R450="排除","無關新聞事件",IFERROR(INDEX(事件規則!$B$2:$B$53,MATCH(S450,事件規則!$A$2:$A$53,0)),"")))</f>
        <v>無關新聞事件</v>
      </c>
      <c r="U450" s="20" t="n">
        <f aca="false">IF(R450="維持",K450,IF(R450="排除",0,IFERROR(INDEX(事件規則!$C$2:$C$53,MATCH(S450,事件規則!$A$2:$A$53,0)),"")))</f>
        <v>0</v>
      </c>
      <c r="V450" s="21"/>
      <c r="W450" s="22"/>
      <c r="X450" s="10" t="str">
        <f aca="false">IF(AND(R450="修改",S450=""),"請選新事件代碼",IF(AND(R450&lt;&gt;"修改",S450&lt;&gt;""),"只有「修改」才需填代碼",""))</f>
        <v/>
      </c>
      <c r="Y450" s="21"/>
      <c r="Z450" s="22"/>
      <c r="AA450" s="12" t="s">
        <v>1820</v>
      </c>
      <c r="AB450" s="24"/>
    </row>
    <row r="451" customFormat="false" ht="44" hidden="false" customHeight="false" outlineLevel="0" collapsed="false">
      <c r="A451" s="17" t="n">
        <v>450</v>
      </c>
      <c r="B451" s="9" t="s">
        <v>132</v>
      </c>
      <c r="C451" s="9" t="s">
        <v>1821</v>
      </c>
      <c r="D451" s="10" t="s">
        <v>1822</v>
      </c>
      <c r="E451" s="11" t="s">
        <v>1823</v>
      </c>
      <c r="F451" s="15" t="s">
        <v>1824</v>
      </c>
      <c r="G451" s="12" t="s">
        <v>88</v>
      </c>
      <c r="H451" s="13" t="n">
        <v>0.9</v>
      </c>
      <c r="I451" s="14" t="s">
        <v>1715</v>
      </c>
      <c r="J451" s="15" t="s">
        <v>1716</v>
      </c>
      <c r="K451" s="9" t="n">
        <v>1</v>
      </c>
      <c r="L451" s="17"/>
      <c r="M451" s="16" t="s">
        <v>53</v>
      </c>
      <c r="N451" s="14"/>
      <c r="O451" s="17" t="s">
        <v>54</v>
      </c>
      <c r="P451" s="15" t="s">
        <v>55</v>
      </c>
      <c r="Q451" s="17"/>
      <c r="R451" s="18" t="s">
        <v>53</v>
      </c>
      <c r="S451" s="19"/>
      <c r="T451" s="15" t="str">
        <f aca="false">IF(R451="維持",J451,IF(R451="排除","無關新聞事件",IFERROR(INDEX(事件規則!$B$2:$B$53,MATCH(S451,事件規則!$A$2:$A$53,0)),"")))</f>
        <v>無關新聞事件</v>
      </c>
      <c r="U451" s="20" t="n">
        <f aca="false">IF(R451="維持",K451,IF(R451="排除",0,IFERROR(INDEX(事件規則!$C$2:$C$53,MATCH(S451,事件規則!$A$2:$A$53,0)),"")))</f>
        <v>0</v>
      </c>
      <c r="V451" s="21"/>
      <c r="W451" s="22"/>
      <c r="X451" s="10" t="str">
        <f aca="false">IF(AND(R451="修改",S451=""),"請選新事件代碼",IF(AND(R451&lt;&gt;"修改",S451&lt;&gt;""),"只有「修改」才需填代碼",""))</f>
        <v/>
      </c>
      <c r="Y451" s="21"/>
      <c r="Z451" s="22"/>
      <c r="AA451" s="12" t="s">
        <v>1825</v>
      </c>
      <c r="AB451" s="24"/>
    </row>
    <row r="452" customFormat="false" ht="44" hidden="false" customHeight="false" outlineLevel="0" collapsed="false">
      <c r="A452" s="17" t="n">
        <v>451</v>
      </c>
      <c r="B452" s="9" t="s">
        <v>132</v>
      </c>
      <c r="C452" s="9" t="s">
        <v>1826</v>
      </c>
      <c r="D452" s="10" t="s">
        <v>1827</v>
      </c>
      <c r="E452" s="11" t="s">
        <v>1828</v>
      </c>
      <c r="F452" s="10" t="s">
        <v>1829</v>
      </c>
      <c r="G452" s="12" t="s">
        <v>88</v>
      </c>
      <c r="H452" s="13" t="n">
        <v>0.824</v>
      </c>
      <c r="I452" s="14" t="s">
        <v>1715</v>
      </c>
      <c r="J452" s="15" t="s">
        <v>1716</v>
      </c>
      <c r="K452" s="9" t="n">
        <v>1</v>
      </c>
      <c r="L452" s="17"/>
      <c r="M452" s="16" t="s">
        <v>53</v>
      </c>
      <c r="N452" s="14"/>
      <c r="O452" s="17" t="s">
        <v>54</v>
      </c>
      <c r="P452" s="15" t="s">
        <v>55</v>
      </c>
      <c r="Q452" s="17"/>
      <c r="R452" s="18" t="s">
        <v>53</v>
      </c>
      <c r="S452" s="19"/>
      <c r="T452" s="15" t="str">
        <f aca="false">IF(R452="維持",J452,IF(R452="排除","無關新聞事件",IFERROR(INDEX(事件規則!$B$2:$B$53,MATCH(S452,事件規則!$A$2:$A$53,0)),"")))</f>
        <v>無關新聞事件</v>
      </c>
      <c r="U452" s="20" t="n">
        <f aca="false">IF(R452="維持",K452,IF(R452="排除",0,IFERROR(INDEX(事件規則!$C$2:$C$53,MATCH(S452,事件規則!$A$2:$A$53,0)),"")))</f>
        <v>0</v>
      </c>
      <c r="V452" s="21"/>
      <c r="W452" s="22"/>
      <c r="X452" s="10" t="str">
        <f aca="false">IF(AND(R452="修改",S452=""),"請選新事件代碼",IF(AND(R452&lt;&gt;"修改",S452&lt;&gt;""),"只有「修改」才需填代碼",""))</f>
        <v/>
      </c>
      <c r="Y452" s="21"/>
      <c r="Z452" s="22"/>
      <c r="AA452" s="12" t="s">
        <v>1830</v>
      </c>
      <c r="AB452" s="24"/>
    </row>
    <row r="453" customFormat="false" ht="44" hidden="false" customHeight="false" outlineLevel="0" collapsed="false">
      <c r="A453" s="17" t="n">
        <v>452</v>
      </c>
      <c r="B453" s="9" t="s">
        <v>132</v>
      </c>
      <c r="C453" s="9" t="s">
        <v>174</v>
      </c>
      <c r="D453" s="10" t="s">
        <v>175</v>
      </c>
      <c r="E453" s="11" t="s">
        <v>1831</v>
      </c>
      <c r="F453" s="15" t="s">
        <v>1832</v>
      </c>
      <c r="G453" s="12" t="s">
        <v>88</v>
      </c>
      <c r="H453" s="13" t="n">
        <v>-0.881</v>
      </c>
      <c r="I453" s="14" t="s">
        <v>1715</v>
      </c>
      <c r="J453" s="15" t="s">
        <v>1716</v>
      </c>
      <c r="K453" s="9" t="n">
        <v>1</v>
      </c>
      <c r="L453" s="17"/>
      <c r="M453" s="16" t="s">
        <v>53</v>
      </c>
      <c r="N453" s="14"/>
      <c r="O453" s="17" t="s">
        <v>54</v>
      </c>
      <c r="P453" s="15" t="s">
        <v>55</v>
      </c>
      <c r="Q453" s="17"/>
      <c r="R453" s="18" t="s">
        <v>53</v>
      </c>
      <c r="S453" s="19"/>
      <c r="T453" s="15" t="str">
        <f aca="false">IF(R453="維持",J453,IF(R453="排除","無關新聞事件",IFERROR(INDEX(事件規則!$B$2:$B$53,MATCH(S453,事件規則!$A$2:$A$53,0)),"")))</f>
        <v>無關新聞事件</v>
      </c>
      <c r="U453" s="20" t="n">
        <f aca="false">IF(R453="維持",K453,IF(R453="排除",0,IFERROR(INDEX(事件規則!$C$2:$C$53,MATCH(S453,事件規則!$A$2:$A$53,0)),"")))</f>
        <v>0</v>
      </c>
      <c r="V453" s="21"/>
      <c r="W453" s="22"/>
      <c r="X453" s="10" t="str">
        <f aca="false">IF(AND(R453="修改",S453=""),"請選新事件代碼",IF(AND(R453&lt;&gt;"修改",S453&lt;&gt;""),"只有「修改」才需填代碼",""))</f>
        <v/>
      </c>
      <c r="Y453" s="21"/>
      <c r="Z453" s="22"/>
      <c r="AA453" s="12" t="s">
        <v>1833</v>
      </c>
      <c r="AB453" s="24"/>
    </row>
    <row r="454" customFormat="false" ht="44" hidden="false" customHeight="false" outlineLevel="0" collapsed="false">
      <c r="A454" s="17" t="n">
        <v>453</v>
      </c>
      <c r="B454" s="9" t="s">
        <v>132</v>
      </c>
      <c r="C454" s="9" t="s">
        <v>174</v>
      </c>
      <c r="D454" s="10" t="s">
        <v>175</v>
      </c>
      <c r="E454" s="11" t="s">
        <v>1834</v>
      </c>
      <c r="F454" s="15" t="s">
        <v>1835</v>
      </c>
      <c r="G454" s="12" t="s">
        <v>88</v>
      </c>
      <c r="H454" s="13" t="n">
        <v>0.889</v>
      </c>
      <c r="I454" s="14" t="s">
        <v>1715</v>
      </c>
      <c r="J454" s="15" t="s">
        <v>1716</v>
      </c>
      <c r="K454" s="9" t="n">
        <v>1</v>
      </c>
      <c r="L454" s="17"/>
      <c r="M454" s="16" t="s">
        <v>53</v>
      </c>
      <c r="N454" s="14"/>
      <c r="O454" s="17" t="s">
        <v>54</v>
      </c>
      <c r="P454" s="15" t="s">
        <v>55</v>
      </c>
      <c r="Q454" s="17"/>
      <c r="R454" s="18" t="s">
        <v>53</v>
      </c>
      <c r="S454" s="19"/>
      <c r="T454" s="15" t="str">
        <f aca="false">IF(R454="維持",J454,IF(R454="排除","無關新聞事件",IFERROR(INDEX(事件規則!$B$2:$B$53,MATCH(S454,事件規則!$A$2:$A$53,0)),"")))</f>
        <v>無關新聞事件</v>
      </c>
      <c r="U454" s="20" t="n">
        <f aca="false">IF(R454="維持",K454,IF(R454="排除",0,IFERROR(INDEX(事件規則!$C$2:$C$53,MATCH(S454,事件規則!$A$2:$A$53,0)),"")))</f>
        <v>0</v>
      </c>
      <c r="V454" s="21"/>
      <c r="W454" s="22"/>
      <c r="X454" s="10" t="str">
        <f aca="false">IF(AND(R454="修改",S454=""),"請選新事件代碼",IF(AND(R454&lt;&gt;"修改",S454&lt;&gt;""),"只有「修改」才需填代碼",""))</f>
        <v/>
      </c>
      <c r="Y454" s="21"/>
      <c r="Z454" s="22"/>
      <c r="AA454" s="12" t="s">
        <v>1836</v>
      </c>
      <c r="AB454" s="24"/>
    </row>
    <row r="455" customFormat="false" ht="44" hidden="false" customHeight="false" outlineLevel="0" collapsed="false">
      <c r="A455" s="17" t="n">
        <v>454</v>
      </c>
      <c r="B455" s="9" t="s">
        <v>132</v>
      </c>
      <c r="C455" s="9" t="s">
        <v>1837</v>
      </c>
      <c r="D455" s="10" t="s">
        <v>1838</v>
      </c>
      <c r="E455" s="11" t="s">
        <v>1839</v>
      </c>
      <c r="F455" s="15" t="s">
        <v>1840</v>
      </c>
      <c r="G455" s="12" t="s">
        <v>301</v>
      </c>
      <c r="H455" s="13" t="n">
        <v>-0.393</v>
      </c>
      <c r="I455" s="14" t="s">
        <v>1715</v>
      </c>
      <c r="J455" s="15" t="s">
        <v>1716</v>
      </c>
      <c r="K455" s="9" t="n">
        <v>1</v>
      </c>
      <c r="L455" s="17"/>
      <c r="M455" s="16" t="s">
        <v>53</v>
      </c>
      <c r="N455" s="14"/>
      <c r="O455" s="17" t="s">
        <v>54</v>
      </c>
      <c r="P455" s="15" t="s">
        <v>55</v>
      </c>
      <c r="Q455" s="17"/>
      <c r="R455" s="18" t="s">
        <v>53</v>
      </c>
      <c r="S455" s="19"/>
      <c r="T455" s="15" t="str">
        <f aca="false">IF(R455="維持",J455,IF(R455="排除","無關新聞事件",IFERROR(INDEX(事件規則!$B$2:$B$53,MATCH(S455,事件規則!$A$2:$A$53,0)),"")))</f>
        <v>無關新聞事件</v>
      </c>
      <c r="U455" s="20" t="n">
        <f aca="false">IF(R455="維持",K455,IF(R455="排除",0,IFERROR(INDEX(事件規則!$C$2:$C$53,MATCH(S455,事件規則!$A$2:$A$53,0)),"")))</f>
        <v>0</v>
      </c>
      <c r="V455" s="21"/>
      <c r="W455" s="22"/>
      <c r="X455" s="10" t="str">
        <f aca="false">IF(AND(R455="修改",S455=""),"請選新事件代碼",IF(AND(R455&lt;&gt;"修改",S455&lt;&gt;""),"只有「修改」才需填代碼",""))</f>
        <v/>
      </c>
      <c r="Y455" s="21"/>
      <c r="Z455" s="22"/>
      <c r="AA455" s="12" t="s">
        <v>1841</v>
      </c>
      <c r="AB455" s="24"/>
    </row>
    <row r="456" customFormat="false" ht="44" hidden="false" customHeight="false" outlineLevel="0" collapsed="false">
      <c r="A456" s="17" t="n">
        <v>455</v>
      </c>
      <c r="B456" s="9" t="s">
        <v>132</v>
      </c>
      <c r="C456" s="9" t="s">
        <v>678</v>
      </c>
      <c r="D456" s="10" t="s">
        <v>679</v>
      </c>
      <c r="E456" s="11" t="s">
        <v>1842</v>
      </c>
      <c r="F456" s="10" t="s">
        <v>1843</v>
      </c>
      <c r="G456" s="12" t="s">
        <v>88</v>
      </c>
      <c r="H456" s="13" t="n">
        <v>-0.777</v>
      </c>
      <c r="I456" s="14" t="s">
        <v>1715</v>
      </c>
      <c r="J456" s="15" t="s">
        <v>1716</v>
      </c>
      <c r="K456" s="9" t="n">
        <v>1</v>
      </c>
      <c r="L456" s="17"/>
      <c r="M456" s="16" t="s">
        <v>53</v>
      </c>
      <c r="N456" s="14"/>
      <c r="O456" s="17" t="s">
        <v>54</v>
      </c>
      <c r="P456" s="15" t="s">
        <v>55</v>
      </c>
      <c r="Q456" s="17"/>
      <c r="R456" s="18" t="s">
        <v>53</v>
      </c>
      <c r="S456" s="19"/>
      <c r="T456" s="15" t="str">
        <f aca="false">IF(R456="維持",J456,IF(R456="排除","無關新聞事件",IFERROR(INDEX(事件規則!$B$2:$B$53,MATCH(S456,事件規則!$A$2:$A$53,0)),"")))</f>
        <v>無關新聞事件</v>
      </c>
      <c r="U456" s="20" t="n">
        <f aca="false">IF(R456="維持",K456,IF(R456="排除",0,IFERROR(INDEX(事件規則!$C$2:$C$53,MATCH(S456,事件規則!$A$2:$A$53,0)),"")))</f>
        <v>0</v>
      </c>
      <c r="V456" s="21"/>
      <c r="W456" s="22"/>
      <c r="X456" s="10" t="str">
        <f aca="false">IF(AND(R456="修改",S456=""),"請選新事件代碼",IF(AND(R456&lt;&gt;"修改",S456&lt;&gt;""),"只有「修改」才需填代碼",""))</f>
        <v/>
      </c>
      <c r="Y456" s="21"/>
      <c r="Z456" s="22"/>
      <c r="AA456" s="12" t="s">
        <v>1844</v>
      </c>
      <c r="AB456" s="24"/>
    </row>
    <row r="457" customFormat="false" ht="44" hidden="false" customHeight="false" outlineLevel="0" collapsed="false">
      <c r="A457" s="17" t="n">
        <v>456</v>
      </c>
      <c r="B457" s="9" t="s">
        <v>132</v>
      </c>
      <c r="C457" s="9" t="s">
        <v>1314</v>
      </c>
      <c r="D457" s="10" t="s">
        <v>1315</v>
      </c>
      <c r="E457" s="11" t="s">
        <v>1845</v>
      </c>
      <c r="F457" s="15" t="s">
        <v>1846</v>
      </c>
      <c r="G457" s="12" t="s">
        <v>88</v>
      </c>
      <c r="H457" s="13" t="n">
        <v>0.006</v>
      </c>
      <c r="I457" s="14" t="s">
        <v>1715</v>
      </c>
      <c r="J457" s="15" t="s">
        <v>1716</v>
      </c>
      <c r="K457" s="9" t="n">
        <v>1</v>
      </c>
      <c r="L457" s="17"/>
      <c r="M457" s="16" t="s">
        <v>53</v>
      </c>
      <c r="N457" s="14"/>
      <c r="O457" s="17" t="s">
        <v>54</v>
      </c>
      <c r="P457" s="15" t="s">
        <v>55</v>
      </c>
      <c r="Q457" s="17"/>
      <c r="R457" s="18" t="s">
        <v>53</v>
      </c>
      <c r="S457" s="19"/>
      <c r="T457" s="15" t="str">
        <f aca="false">IF(R457="維持",J457,IF(R457="排除","無關新聞事件",IFERROR(INDEX(事件規則!$B$2:$B$53,MATCH(S457,事件規則!$A$2:$A$53,0)),"")))</f>
        <v>無關新聞事件</v>
      </c>
      <c r="U457" s="20" t="n">
        <f aca="false">IF(R457="維持",K457,IF(R457="排除",0,IFERROR(INDEX(事件規則!$C$2:$C$53,MATCH(S457,事件規則!$A$2:$A$53,0)),"")))</f>
        <v>0</v>
      </c>
      <c r="V457" s="21"/>
      <c r="W457" s="22"/>
      <c r="X457" s="10" t="str">
        <f aca="false">IF(AND(R457="修改",S457=""),"請選新事件代碼",IF(AND(R457&lt;&gt;"修改",S457&lt;&gt;""),"只有「修改」才需填代碼",""))</f>
        <v/>
      </c>
      <c r="Y457" s="21"/>
      <c r="Z457" s="22"/>
      <c r="AA457" s="12" t="s">
        <v>1847</v>
      </c>
      <c r="AB457" s="24"/>
    </row>
    <row r="458" customFormat="false" ht="44" hidden="false" customHeight="false" outlineLevel="0" collapsed="false">
      <c r="A458" s="17" t="n">
        <v>457</v>
      </c>
      <c r="B458" s="9" t="s">
        <v>132</v>
      </c>
      <c r="C458" s="9" t="s">
        <v>1848</v>
      </c>
      <c r="D458" s="10" t="s">
        <v>1849</v>
      </c>
      <c r="E458" s="11" t="s">
        <v>1850</v>
      </c>
      <c r="F458" s="10" t="s">
        <v>1851</v>
      </c>
      <c r="G458" s="12" t="s">
        <v>88</v>
      </c>
      <c r="H458" s="13" t="n">
        <v>0.508</v>
      </c>
      <c r="I458" s="14" t="s">
        <v>1715</v>
      </c>
      <c r="J458" s="15" t="s">
        <v>1716</v>
      </c>
      <c r="K458" s="9" t="n">
        <v>1</v>
      </c>
      <c r="L458" s="17"/>
      <c r="M458" s="16" t="s">
        <v>53</v>
      </c>
      <c r="N458" s="14"/>
      <c r="O458" s="17" t="s">
        <v>54</v>
      </c>
      <c r="P458" s="15" t="s">
        <v>55</v>
      </c>
      <c r="Q458" s="17"/>
      <c r="R458" s="18" t="s">
        <v>53</v>
      </c>
      <c r="S458" s="19"/>
      <c r="T458" s="15" t="str">
        <f aca="false">IF(R458="維持",J458,IF(R458="排除","無關新聞事件",IFERROR(INDEX(事件規則!$B$2:$B$53,MATCH(S458,事件規則!$A$2:$A$53,0)),"")))</f>
        <v>無關新聞事件</v>
      </c>
      <c r="U458" s="20" t="n">
        <f aca="false">IF(R458="維持",K458,IF(R458="排除",0,IFERROR(INDEX(事件規則!$C$2:$C$53,MATCH(S458,事件規則!$A$2:$A$53,0)),"")))</f>
        <v>0</v>
      </c>
      <c r="V458" s="21"/>
      <c r="W458" s="22"/>
      <c r="X458" s="10" t="str">
        <f aca="false">IF(AND(R458="修改",S458=""),"請選新事件代碼",IF(AND(R458&lt;&gt;"修改",S458&lt;&gt;""),"只有「修改」才需填代碼",""))</f>
        <v/>
      </c>
      <c r="Y458" s="21"/>
      <c r="Z458" s="22"/>
      <c r="AA458" s="12" t="s">
        <v>1852</v>
      </c>
      <c r="AB458" s="24"/>
    </row>
    <row r="459" customFormat="false" ht="44" hidden="false" customHeight="false" outlineLevel="0" collapsed="false">
      <c r="A459" s="17" t="n">
        <v>458</v>
      </c>
      <c r="B459" s="9" t="s">
        <v>1853</v>
      </c>
      <c r="C459" s="9" t="s">
        <v>1854</v>
      </c>
      <c r="D459" s="10" t="s">
        <v>1855</v>
      </c>
      <c r="E459" s="11" t="s">
        <v>1856</v>
      </c>
      <c r="F459" s="15" t="s">
        <v>1857</v>
      </c>
      <c r="G459" s="12" t="s">
        <v>301</v>
      </c>
      <c r="H459" s="13" t="n">
        <v>0.352</v>
      </c>
      <c r="I459" s="14" t="s">
        <v>1715</v>
      </c>
      <c r="J459" s="15" t="s">
        <v>1716</v>
      </c>
      <c r="K459" s="9" t="n">
        <v>1</v>
      </c>
      <c r="L459" s="17"/>
      <c r="M459" s="16" t="s">
        <v>53</v>
      </c>
      <c r="N459" s="14"/>
      <c r="O459" s="17" t="s">
        <v>54</v>
      </c>
      <c r="P459" s="15" t="s">
        <v>55</v>
      </c>
      <c r="Q459" s="17"/>
      <c r="R459" s="18" t="s">
        <v>53</v>
      </c>
      <c r="S459" s="19"/>
      <c r="T459" s="15" t="str">
        <f aca="false">IF(R459="維持",J459,IF(R459="排除","無關新聞事件",IFERROR(INDEX(事件規則!$B$2:$B$53,MATCH(S459,事件規則!$A$2:$A$53,0)),"")))</f>
        <v>無關新聞事件</v>
      </c>
      <c r="U459" s="20" t="n">
        <f aca="false">IF(R459="維持",K459,IF(R459="排除",0,IFERROR(INDEX(事件規則!$C$2:$C$53,MATCH(S459,事件規則!$A$2:$A$53,0)),"")))</f>
        <v>0</v>
      </c>
      <c r="V459" s="21"/>
      <c r="W459" s="22"/>
      <c r="X459" s="10" t="str">
        <f aca="false">IF(AND(R459="修改",S459=""),"請選新事件代碼",IF(AND(R459&lt;&gt;"修改",S459&lt;&gt;""),"只有「修改」才需填代碼",""))</f>
        <v/>
      </c>
      <c r="Y459" s="21"/>
      <c r="Z459" s="22"/>
      <c r="AA459" s="12" t="s">
        <v>1858</v>
      </c>
      <c r="AB459" s="24"/>
    </row>
    <row r="460" customFormat="false" ht="44" hidden="false" customHeight="false" outlineLevel="0" collapsed="false">
      <c r="A460" s="17" t="n">
        <v>459</v>
      </c>
      <c r="B460" s="9" t="s">
        <v>173</v>
      </c>
      <c r="C460" s="9" t="s">
        <v>127</v>
      </c>
      <c r="D460" s="10" t="s">
        <v>128</v>
      </c>
      <c r="E460" s="11" t="s">
        <v>1859</v>
      </c>
      <c r="F460" s="15" t="s">
        <v>1860</v>
      </c>
      <c r="G460" s="12" t="s">
        <v>62</v>
      </c>
      <c r="H460" s="13" t="n">
        <v>-0.112</v>
      </c>
      <c r="I460" s="14" t="s">
        <v>1715</v>
      </c>
      <c r="J460" s="15" t="s">
        <v>1716</v>
      </c>
      <c r="K460" s="9" t="n">
        <v>1</v>
      </c>
      <c r="L460" s="17"/>
      <c r="M460" s="16" t="s">
        <v>53</v>
      </c>
      <c r="N460" s="14"/>
      <c r="O460" s="17" t="s">
        <v>54</v>
      </c>
      <c r="P460" s="15" t="s">
        <v>55</v>
      </c>
      <c r="Q460" s="17"/>
      <c r="R460" s="18" t="s">
        <v>53</v>
      </c>
      <c r="S460" s="19"/>
      <c r="T460" s="15" t="str">
        <f aca="false">IF(R460="維持",J460,IF(R460="排除","無關新聞事件",IFERROR(INDEX(事件規則!$B$2:$B$53,MATCH(S460,事件規則!$A$2:$A$53,0)),"")))</f>
        <v>無關新聞事件</v>
      </c>
      <c r="U460" s="20" t="n">
        <f aca="false">IF(R460="維持",K460,IF(R460="排除",0,IFERROR(INDEX(事件規則!$C$2:$C$53,MATCH(S460,事件規則!$A$2:$A$53,0)),"")))</f>
        <v>0</v>
      </c>
      <c r="V460" s="21"/>
      <c r="W460" s="22"/>
      <c r="X460" s="10" t="str">
        <f aca="false">IF(AND(R460="修改",S460=""),"請選新事件代碼",IF(AND(R460&lt;&gt;"修改",S460&lt;&gt;""),"只有「修改」才需填代碼",""))</f>
        <v/>
      </c>
      <c r="Y460" s="21"/>
      <c r="Z460" s="22"/>
      <c r="AA460" s="12" t="s">
        <v>1861</v>
      </c>
      <c r="AB460" s="24"/>
    </row>
    <row r="461" customFormat="false" ht="44" hidden="false" customHeight="false" outlineLevel="0" collapsed="false">
      <c r="A461" s="17" t="n">
        <v>460</v>
      </c>
      <c r="B461" s="9" t="s">
        <v>173</v>
      </c>
      <c r="C461" s="9" t="s">
        <v>1667</v>
      </c>
      <c r="D461" s="10" t="s">
        <v>1668</v>
      </c>
      <c r="E461" s="11" t="s">
        <v>1862</v>
      </c>
      <c r="F461" s="10" t="s">
        <v>1862</v>
      </c>
      <c r="G461" s="12" t="s">
        <v>88</v>
      </c>
      <c r="H461" s="13" t="n">
        <v>0.905</v>
      </c>
      <c r="I461" s="14" t="s">
        <v>1715</v>
      </c>
      <c r="J461" s="15" t="s">
        <v>1716</v>
      </c>
      <c r="K461" s="9" t="n">
        <v>1</v>
      </c>
      <c r="L461" s="17"/>
      <c r="M461" s="16" t="s">
        <v>53</v>
      </c>
      <c r="N461" s="14"/>
      <c r="O461" s="17" t="s">
        <v>54</v>
      </c>
      <c r="P461" s="15" t="s">
        <v>55</v>
      </c>
      <c r="Q461" s="17"/>
      <c r="R461" s="18" t="s">
        <v>53</v>
      </c>
      <c r="S461" s="19"/>
      <c r="T461" s="15" t="str">
        <f aca="false">IF(R461="維持",J461,IF(R461="排除","無關新聞事件",IFERROR(INDEX(事件規則!$B$2:$B$53,MATCH(S461,事件規則!$A$2:$A$53,0)),"")))</f>
        <v>無關新聞事件</v>
      </c>
      <c r="U461" s="20" t="n">
        <f aca="false">IF(R461="維持",K461,IF(R461="排除",0,IFERROR(INDEX(事件規則!$C$2:$C$53,MATCH(S461,事件規則!$A$2:$A$53,0)),"")))</f>
        <v>0</v>
      </c>
      <c r="V461" s="21"/>
      <c r="W461" s="22"/>
      <c r="X461" s="10" t="str">
        <f aca="false">IF(AND(R461="修改",S461=""),"請選新事件代碼",IF(AND(R461&lt;&gt;"修改",S461&lt;&gt;""),"只有「修改」才需填代碼",""))</f>
        <v/>
      </c>
      <c r="Y461" s="21"/>
      <c r="Z461" s="22"/>
      <c r="AA461" s="12" t="s">
        <v>1863</v>
      </c>
      <c r="AB461" s="24"/>
    </row>
    <row r="462" customFormat="false" ht="44" hidden="false" customHeight="false" outlineLevel="0" collapsed="false">
      <c r="A462" s="17" t="n">
        <v>461</v>
      </c>
      <c r="B462" s="9" t="s">
        <v>173</v>
      </c>
      <c r="C462" s="9" t="s">
        <v>322</v>
      </c>
      <c r="D462" s="10" t="s">
        <v>323</v>
      </c>
      <c r="E462" s="11" t="s">
        <v>1864</v>
      </c>
      <c r="F462" s="15" t="s">
        <v>1865</v>
      </c>
      <c r="G462" s="12" t="s">
        <v>62</v>
      </c>
      <c r="H462" s="13" t="n">
        <v>0.051</v>
      </c>
      <c r="I462" s="14" t="s">
        <v>1715</v>
      </c>
      <c r="J462" s="15" t="s">
        <v>1716</v>
      </c>
      <c r="K462" s="9" t="n">
        <v>1</v>
      </c>
      <c r="L462" s="17"/>
      <c r="M462" s="16" t="s">
        <v>53</v>
      </c>
      <c r="N462" s="14"/>
      <c r="O462" s="17" t="s">
        <v>54</v>
      </c>
      <c r="P462" s="15" t="s">
        <v>55</v>
      </c>
      <c r="Q462" s="17"/>
      <c r="R462" s="18" t="s">
        <v>53</v>
      </c>
      <c r="S462" s="19"/>
      <c r="T462" s="15" t="str">
        <f aca="false">IF(R462="維持",J462,IF(R462="排除","無關新聞事件",IFERROR(INDEX(事件規則!$B$2:$B$53,MATCH(S462,事件規則!$A$2:$A$53,0)),"")))</f>
        <v>無關新聞事件</v>
      </c>
      <c r="U462" s="20" t="n">
        <f aca="false">IF(R462="維持",K462,IF(R462="排除",0,IFERROR(INDEX(事件規則!$C$2:$C$53,MATCH(S462,事件規則!$A$2:$A$53,0)),"")))</f>
        <v>0</v>
      </c>
      <c r="V462" s="21"/>
      <c r="W462" s="22"/>
      <c r="X462" s="10" t="str">
        <f aca="false">IF(AND(R462="修改",S462=""),"請選新事件代碼",IF(AND(R462&lt;&gt;"修改",S462&lt;&gt;""),"只有「修改」才需填代碼",""))</f>
        <v/>
      </c>
      <c r="Y462" s="21"/>
      <c r="Z462" s="22"/>
      <c r="AA462" s="12" t="s">
        <v>1866</v>
      </c>
      <c r="AB462" s="24"/>
    </row>
    <row r="463" customFormat="false" ht="44" hidden="false" customHeight="false" outlineLevel="0" collapsed="false">
      <c r="A463" s="17" t="n">
        <v>462</v>
      </c>
      <c r="B463" s="9" t="s">
        <v>197</v>
      </c>
      <c r="C463" s="9" t="s">
        <v>1867</v>
      </c>
      <c r="D463" s="10" t="s">
        <v>1868</v>
      </c>
      <c r="E463" s="11" t="s">
        <v>1869</v>
      </c>
      <c r="F463" s="15" t="s">
        <v>1870</v>
      </c>
      <c r="G463" s="12" t="s">
        <v>62</v>
      </c>
      <c r="H463" s="13" t="n">
        <v>0.859</v>
      </c>
      <c r="I463" s="14" t="s">
        <v>1715</v>
      </c>
      <c r="J463" s="15" t="s">
        <v>1716</v>
      </c>
      <c r="K463" s="9" t="n">
        <v>1</v>
      </c>
      <c r="L463" s="17"/>
      <c r="M463" s="16" t="s">
        <v>53</v>
      </c>
      <c r="N463" s="14"/>
      <c r="O463" s="17" t="s">
        <v>54</v>
      </c>
      <c r="P463" s="15" t="s">
        <v>55</v>
      </c>
      <c r="Q463" s="17"/>
      <c r="R463" s="18" t="s">
        <v>53</v>
      </c>
      <c r="S463" s="19"/>
      <c r="T463" s="15" t="str">
        <f aca="false">IF(R463="維持",J463,IF(R463="排除","無關新聞事件",IFERROR(INDEX(事件規則!$B$2:$B$53,MATCH(S463,事件規則!$A$2:$A$53,0)),"")))</f>
        <v>無關新聞事件</v>
      </c>
      <c r="U463" s="20" t="n">
        <f aca="false">IF(R463="維持",K463,IF(R463="排除",0,IFERROR(INDEX(事件規則!$C$2:$C$53,MATCH(S463,事件規則!$A$2:$A$53,0)),"")))</f>
        <v>0</v>
      </c>
      <c r="V463" s="21"/>
      <c r="W463" s="22"/>
      <c r="X463" s="10" t="str">
        <f aca="false">IF(AND(R463="修改",S463=""),"請選新事件代碼",IF(AND(R463&lt;&gt;"修改",S463&lt;&gt;""),"只有「修改」才需填代碼",""))</f>
        <v/>
      </c>
      <c r="Y463" s="21"/>
      <c r="Z463" s="22"/>
      <c r="AA463" s="12" t="s">
        <v>1871</v>
      </c>
      <c r="AB463" s="24"/>
    </row>
    <row r="464" customFormat="false" ht="44" hidden="false" customHeight="false" outlineLevel="0" collapsed="false">
      <c r="A464" s="17" t="n">
        <v>463</v>
      </c>
      <c r="B464" s="9" t="s">
        <v>197</v>
      </c>
      <c r="C464" s="9" t="s">
        <v>1872</v>
      </c>
      <c r="D464" s="10" t="s">
        <v>1873</v>
      </c>
      <c r="E464" s="11" t="s">
        <v>1874</v>
      </c>
      <c r="F464" s="10" t="s">
        <v>1875</v>
      </c>
      <c r="G464" s="12" t="s">
        <v>301</v>
      </c>
      <c r="H464" s="13" t="n">
        <v>-0.096</v>
      </c>
      <c r="I464" s="14" t="s">
        <v>1715</v>
      </c>
      <c r="J464" s="15" t="s">
        <v>1716</v>
      </c>
      <c r="K464" s="9" t="n">
        <v>1</v>
      </c>
      <c r="L464" s="17"/>
      <c r="M464" s="16" t="s">
        <v>53</v>
      </c>
      <c r="N464" s="14"/>
      <c r="O464" s="17" t="s">
        <v>54</v>
      </c>
      <c r="P464" s="15" t="s">
        <v>55</v>
      </c>
      <c r="Q464" s="17"/>
      <c r="R464" s="18" t="s">
        <v>53</v>
      </c>
      <c r="S464" s="19"/>
      <c r="T464" s="15" t="str">
        <f aca="false">IF(R464="維持",J464,IF(R464="排除","無關新聞事件",IFERROR(INDEX(事件規則!$B$2:$B$53,MATCH(S464,事件規則!$A$2:$A$53,0)),"")))</f>
        <v>無關新聞事件</v>
      </c>
      <c r="U464" s="20" t="n">
        <f aca="false">IF(R464="維持",K464,IF(R464="排除",0,IFERROR(INDEX(事件規則!$C$2:$C$53,MATCH(S464,事件規則!$A$2:$A$53,0)),"")))</f>
        <v>0</v>
      </c>
      <c r="V464" s="21"/>
      <c r="W464" s="22"/>
      <c r="X464" s="10" t="str">
        <f aca="false">IF(AND(R464="修改",S464=""),"請選新事件代碼",IF(AND(R464&lt;&gt;"修改",S464&lt;&gt;""),"只有「修改」才需填代碼",""))</f>
        <v/>
      </c>
      <c r="Y464" s="21"/>
      <c r="Z464" s="22"/>
      <c r="AA464" s="12" t="s">
        <v>1876</v>
      </c>
      <c r="AB464" s="24"/>
    </row>
    <row r="465" customFormat="false" ht="44" hidden="false" customHeight="false" outlineLevel="0" collapsed="false">
      <c r="A465" s="17" t="n">
        <v>464</v>
      </c>
      <c r="B465" s="9" t="s">
        <v>197</v>
      </c>
      <c r="C465" s="9" t="s">
        <v>1877</v>
      </c>
      <c r="D465" s="10" t="s">
        <v>1878</v>
      </c>
      <c r="E465" s="11" t="s">
        <v>1879</v>
      </c>
      <c r="F465" s="15" t="s">
        <v>1880</v>
      </c>
      <c r="G465" s="12" t="s">
        <v>88</v>
      </c>
      <c r="H465" s="13" t="n">
        <v>-0.462</v>
      </c>
      <c r="I465" s="14" t="s">
        <v>1715</v>
      </c>
      <c r="J465" s="15" t="s">
        <v>1716</v>
      </c>
      <c r="K465" s="9" t="n">
        <v>1</v>
      </c>
      <c r="L465" s="17"/>
      <c r="M465" s="16" t="s">
        <v>53</v>
      </c>
      <c r="N465" s="14"/>
      <c r="O465" s="17" t="s">
        <v>54</v>
      </c>
      <c r="P465" s="15" t="s">
        <v>55</v>
      </c>
      <c r="Q465" s="17"/>
      <c r="R465" s="18" t="s">
        <v>53</v>
      </c>
      <c r="S465" s="19"/>
      <c r="T465" s="15" t="str">
        <f aca="false">IF(R465="維持",J465,IF(R465="排除","無關新聞事件",IFERROR(INDEX(事件規則!$B$2:$B$53,MATCH(S465,事件規則!$A$2:$A$53,0)),"")))</f>
        <v>無關新聞事件</v>
      </c>
      <c r="U465" s="20" t="n">
        <f aca="false">IF(R465="維持",K465,IF(R465="排除",0,IFERROR(INDEX(事件規則!$C$2:$C$53,MATCH(S465,事件規則!$A$2:$A$53,0)),"")))</f>
        <v>0</v>
      </c>
      <c r="V465" s="21"/>
      <c r="W465" s="22"/>
      <c r="X465" s="10" t="str">
        <f aca="false">IF(AND(R465="修改",S465=""),"請選新事件代碼",IF(AND(R465&lt;&gt;"修改",S465&lt;&gt;""),"只有「修改」才需填代碼",""))</f>
        <v/>
      </c>
      <c r="Y465" s="21"/>
      <c r="Z465" s="22"/>
      <c r="AA465" s="12" t="s">
        <v>1881</v>
      </c>
      <c r="AB465" s="24"/>
    </row>
    <row r="466" customFormat="false" ht="44" hidden="false" customHeight="false" outlineLevel="0" collapsed="false">
      <c r="A466" s="17" t="n">
        <v>465</v>
      </c>
      <c r="B466" s="9" t="s">
        <v>197</v>
      </c>
      <c r="C466" s="9" t="s">
        <v>1882</v>
      </c>
      <c r="D466" s="10" t="s">
        <v>1883</v>
      </c>
      <c r="E466" s="11" t="s">
        <v>1884</v>
      </c>
      <c r="F466" s="10" t="s">
        <v>1885</v>
      </c>
      <c r="G466" s="12" t="s">
        <v>88</v>
      </c>
      <c r="H466" s="13" t="n">
        <v>0.645</v>
      </c>
      <c r="I466" s="14" t="s">
        <v>1715</v>
      </c>
      <c r="J466" s="15" t="s">
        <v>1716</v>
      </c>
      <c r="K466" s="9" t="n">
        <v>1</v>
      </c>
      <c r="L466" s="17"/>
      <c r="M466" s="16" t="s">
        <v>53</v>
      </c>
      <c r="N466" s="14"/>
      <c r="O466" s="17" t="s">
        <v>54</v>
      </c>
      <c r="P466" s="15" t="s">
        <v>55</v>
      </c>
      <c r="Q466" s="17"/>
      <c r="R466" s="18" t="s">
        <v>53</v>
      </c>
      <c r="S466" s="19"/>
      <c r="T466" s="15" t="str">
        <f aca="false">IF(R466="維持",J466,IF(R466="排除","無關新聞事件",IFERROR(INDEX(事件規則!$B$2:$B$53,MATCH(S466,事件規則!$A$2:$A$53,0)),"")))</f>
        <v>無關新聞事件</v>
      </c>
      <c r="U466" s="20" t="n">
        <f aca="false">IF(R466="維持",K466,IF(R466="排除",0,IFERROR(INDEX(事件規則!$C$2:$C$53,MATCH(S466,事件規則!$A$2:$A$53,0)),"")))</f>
        <v>0</v>
      </c>
      <c r="V466" s="21"/>
      <c r="W466" s="22"/>
      <c r="X466" s="10" t="str">
        <f aca="false">IF(AND(R466="修改",S466=""),"請選新事件代碼",IF(AND(R466&lt;&gt;"修改",S466&lt;&gt;""),"只有「修改」才需填代碼",""))</f>
        <v/>
      </c>
      <c r="Y466" s="21"/>
      <c r="Z466" s="22"/>
      <c r="AA466" s="12" t="s">
        <v>1886</v>
      </c>
      <c r="AB466" s="24"/>
    </row>
    <row r="467" customFormat="false" ht="44" hidden="false" customHeight="false" outlineLevel="0" collapsed="false">
      <c r="A467" s="17" t="n">
        <v>466</v>
      </c>
      <c r="B467" s="9" t="s">
        <v>197</v>
      </c>
      <c r="C467" s="9" t="s">
        <v>377</v>
      </c>
      <c r="D467" s="10" t="s">
        <v>378</v>
      </c>
      <c r="E467" s="11" t="s">
        <v>1887</v>
      </c>
      <c r="F467" s="10" t="s">
        <v>1887</v>
      </c>
      <c r="G467" s="12" t="s">
        <v>88</v>
      </c>
      <c r="H467" s="13" t="n">
        <v>0.914</v>
      </c>
      <c r="I467" s="14" t="s">
        <v>1715</v>
      </c>
      <c r="J467" s="15" t="s">
        <v>1716</v>
      </c>
      <c r="K467" s="9" t="n">
        <v>1</v>
      </c>
      <c r="L467" s="17"/>
      <c r="M467" s="16" t="s">
        <v>53</v>
      </c>
      <c r="N467" s="14"/>
      <c r="O467" s="17" t="s">
        <v>54</v>
      </c>
      <c r="P467" s="15" t="s">
        <v>55</v>
      </c>
      <c r="Q467" s="17"/>
      <c r="R467" s="18" t="s">
        <v>53</v>
      </c>
      <c r="S467" s="19"/>
      <c r="T467" s="15" t="str">
        <f aca="false">IF(R467="維持",J467,IF(R467="排除","無關新聞事件",IFERROR(INDEX(事件規則!$B$2:$B$53,MATCH(S467,事件規則!$A$2:$A$53,0)),"")))</f>
        <v>無關新聞事件</v>
      </c>
      <c r="U467" s="20" t="n">
        <f aca="false">IF(R467="維持",K467,IF(R467="排除",0,IFERROR(INDEX(事件規則!$C$2:$C$53,MATCH(S467,事件規則!$A$2:$A$53,0)),"")))</f>
        <v>0</v>
      </c>
      <c r="V467" s="21"/>
      <c r="W467" s="22"/>
      <c r="X467" s="10" t="str">
        <f aca="false">IF(AND(R467="修改",S467=""),"請選新事件代碼",IF(AND(R467&lt;&gt;"修改",S467&lt;&gt;""),"只有「修改」才需填代碼",""))</f>
        <v/>
      </c>
      <c r="Y467" s="21"/>
      <c r="Z467" s="22"/>
      <c r="AA467" s="12" t="s">
        <v>1888</v>
      </c>
      <c r="AB467" s="24"/>
    </row>
    <row r="468" customFormat="false" ht="44" hidden="false" customHeight="false" outlineLevel="0" collapsed="false">
      <c r="A468" s="17" t="n">
        <v>467</v>
      </c>
      <c r="B468" s="9" t="s">
        <v>197</v>
      </c>
      <c r="C468" s="9" t="s">
        <v>1325</v>
      </c>
      <c r="D468" s="10" t="s">
        <v>1326</v>
      </c>
      <c r="E468" s="11" t="s">
        <v>1889</v>
      </c>
      <c r="F468" s="15" t="s">
        <v>1890</v>
      </c>
      <c r="G468" s="12" t="s">
        <v>88</v>
      </c>
      <c r="H468" s="13" t="n">
        <v>-0.96</v>
      </c>
      <c r="I468" s="14" t="s">
        <v>1715</v>
      </c>
      <c r="J468" s="15" t="s">
        <v>1716</v>
      </c>
      <c r="K468" s="9" t="n">
        <v>1</v>
      </c>
      <c r="L468" s="17"/>
      <c r="M468" s="16" t="s">
        <v>53</v>
      </c>
      <c r="N468" s="14"/>
      <c r="O468" s="17" t="s">
        <v>54</v>
      </c>
      <c r="P468" s="15" t="s">
        <v>55</v>
      </c>
      <c r="Q468" s="17"/>
      <c r="R468" s="18" t="s">
        <v>53</v>
      </c>
      <c r="S468" s="19"/>
      <c r="T468" s="15" t="str">
        <f aca="false">IF(R468="維持",J468,IF(R468="排除","無關新聞事件",IFERROR(INDEX(事件規則!$B$2:$B$53,MATCH(S468,事件規則!$A$2:$A$53,0)),"")))</f>
        <v>無關新聞事件</v>
      </c>
      <c r="U468" s="20" t="n">
        <f aca="false">IF(R468="維持",K468,IF(R468="排除",0,IFERROR(INDEX(事件規則!$C$2:$C$53,MATCH(S468,事件規則!$A$2:$A$53,0)),"")))</f>
        <v>0</v>
      </c>
      <c r="V468" s="21"/>
      <c r="W468" s="22"/>
      <c r="X468" s="10" t="str">
        <f aca="false">IF(AND(R468="修改",S468=""),"請選新事件代碼",IF(AND(R468&lt;&gt;"修改",S468&lt;&gt;""),"只有「修改」才需填代碼",""))</f>
        <v/>
      </c>
      <c r="Y468" s="21"/>
      <c r="Z468" s="22"/>
      <c r="AA468" s="12" t="s">
        <v>1891</v>
      </c>
      <c r="AB468" s="24"/>
    </row>
    <row r="469" customFormat="false" ht="44" hidden="false" customHeight="false" outlineLevel="0" collapsed="false">
      <c r="A469" s="17" t="n">
        <v>468</v>
      </c>
      <c r="B469" s="9" t="s">
        <v>197</v>
      </c>
      <c r="C469" s="9" t="s">
        <v>1892</v>
      </c>
      <c r="D469" s="10" t="s">
        <v>1893</v>
      </c>
      <c r="E469" s="11" t="s">
        <v>1894</v>
      </c>
      <c r="F469" s="15" t="s">
        <v>1895</v>
      </c>
      <c r="G469" s="12" t="s">
        <v>301</v>
      </c>
      <c r="H469" s="13" t="n">
        <v>0.364</v>
      </c>
      <c r="I469" s="14" t="s">
        <v>1715</v>
      </c>
      <c r="J469" s="15" t="s">
        <v>1716</v>
      </c>
      <c r="K469" s="9" t="n">
        <v>1</v>
      </c>
      <c r="L469" s="17"/>
      <c r="M469" s="16" t="s">
        <v>53</v>
      </c>
      <c r="N469" s="14"/>
      <c r="O469" s="17" t="s">
        <v>54</v>
      </c>
      <c r="P469" s="15" t="s">
        <v>55</v>
      </c>
      <c r="Q469" s="17"/>
      <c r="R469" s="18" t="s">
        <v>53</v>
      </c>
      <c r="S469" s="19"/>
      <c r="T469" s="15" t="str">
        <f aca="false">IF(R469="維持",J469,IF(R469="排除","無關新聞事件",IFERROR(INDEX(事件規則!$B$2:$B$53,MATCH(S469,事件規則!$A$2:$A$53,0)),"")))</f>
        <v>無關新聞事件</v>
      </c>
      <c r="U469" s="20" t="n">
        <f aca="false">IF(R469="維持",K469,IF(R469="排除",0,IFERROR(INDEX(事件規則!$C$2:$C$53,MATCH(S469,事件規則!$A$2:$A$53,0)),"")))</f>
        <v>0</v>
      </c>
      <c r="V469" s="21"/>
      <c r="W469" s="22"/>
      <c r="X469" s="10" t="str">
        <f aca="false">IF(AND(R469="修改",S469=""),"請選新事件代碼",IF(AND(R469&lt;&gt;"修改",S469&lt;&gt;""),"只有「修改」才需填代碼",""))</f>
        <v/>
      </c>
      <c r="Y469" s="21"/>
      <c r="Z469" s="22"/>
      <c r="AA469" s="12" t="s">
        <v>1896</v>
      </c>
      <c r="AB469" s="24"/>
    </row>
    <row r="470" customFormat="false" ht="44" hidden="false" customHeight="false" outlineLevel="0" collapsed="false">
      <c r="A470" s="17" t="n">
        <v>469</v>
      </c>
      <c r="B470" s="9" t="s">
        <v>202</v>
      </c>
      <c r="C470" s="9" t="s">
        <v>1897</v>
      </c>
      <c r="D470" s="10" t="s">
        <v>1898</v>
      </c>
      <c r="E470" s="11" t="s">
        <v>1899</v>
      </c>
      <c r="F470" s="15" t="s">
        <v>1900</v>
      </c>
      <c r="G470" s="12" t="s">
        <v>301</v>
      </c>
      <c r="H470" s="13" t="n">
        <v>-0.371</v>
      </c>
      <c r="I470" s="14" t="s">
        <v>1715</v>
      </c>
      <c r="J470" s="15" t="s">
        <v>1716</v>
      </c>
      <c r="K470" s="9" t="n">
        <v>1</v>
      </c>
      <c r="L470" s="17"/>
      <c r="M470" s="16" t="s">
        <v>53</v>
      </c>
      <c r="N470" s="14"/>
      <c r="O470" s="17" t="s">
        <v>54</v>
      </c>
      <c r="P470" s="15" t="s">
        <v>55</v>
      </c>
      <c r="Q470" s="17"/>
      <c r="R470" s="18" t="s">
        <v>53</v>
      </c>
      <c r="S470" s="19"/>
      <c r="T470" s="15" t="str">
        <f aca="false">IF(R470="維持",J470,IF(R470="排除","無關新聞事件",IFERROR(INDEX(事件規則!$B$2:$B$53,MATCH(S470,事件規則!$A$2:$A$53,0)),"")))</f>
        <v>無關新聞事件</v>
      </c>
      <c r="U470" s="20" t="n">
        <f aca="false">IF(R470="維持",K470,IF(R470="排除",0,IFERROR(INDEX(事件規則!$C$2:$C$53,MATCH(S470,事件規則!$A$2:$A$53,0)),"")))</f>
        <v>0</v>
      </c>
      <c r="V470" s="21"/>
      <c r="W470" s="22"/>
      <c r="X470" s="10" t="str">
        <f aca="false">IF(AND(R470="修改",S470=""),"請選新事件代碼",IF(AND(R470&lt;&gt;"修改",S470&lt;&gt;""),"只有「修改」才需填代碼",""))</f>
        <v/>
      </c>
      <c r="Y470" s="21"/>
      <c r="Z470" s="22"/>
      <c r="AA470" s="12" t="s">
        <v>1901</v>
      </c>
      <c r="AB470" s="24"/>
    </row>
    <row r="471" customFormat="false" ht="29.85" hidden="false" customHeight="false" outlineLevel="0" collapsed="false">
      <c r="A471" s="17" t="n">
        <v>470</v>
      </c>
      <c r="B471" s="9" t="s">
        <v>202</v>
      </c>
      <c r="C471" s="9" t="s">
        <v>208</v>
      </c>
      <c r="D471" s="10" t="s">
        <v>209</v>
      </c>
      <c r="E471" s="11" t="s">
        <v>1902</v>
      </c>
      <c r="F471" s="15" t="s">
        <v>1903</v>
      </c>
      <c r="G471" s="12" t="s">
        <v>62</v>
      </c>
      <c r="H471" s="13" t="n">
        <v>0.823</v>
      </c>
      <c r="I471" s="14" t="s">
        <v>1715</v>
      </c>
      <c r="J471" s="15" t="s">
        <v>1716</v>
      </c>
      <c r="K471" s="9" t="n">
        <v>1</v>
      </c>
      <c r="L471" s="17"/>
      <c r="M471" s="16" t="s">
        <v>959</v>
      </c>
      <c r="N471" s="14" t="s">
        <v>1904</v>
      </c>
      <c r="O471" s="17" t="s">
        <v>1409</v>
      </c>
      <c r="P471" s="10" t="s">
        <v>1905</v>
      </c>
      <c r="Q471" s="17" t="s">
        <v>1411</v>
      </c>
      <c r="R471" s="18" t="s">
        <v>959</v>
      </c>
      <c r="S471" s="19" t="s">
        <v>1904</v>
      </c>
      <c r="T471" s="15" t="str">
        <f aca="false">IF(R471="維持",J471,IF(R471="排除","無關新聞事件",IFERROR(INDEX(事件規則!$B$2:$B$53,MATCH(S471,事件規則!$A$2:$A$53,0)),"")))</f>
        <v>監管調查</v>
      </c>
      <c r="U471" s="20" t="n">
        <f aca="false">IF(R471="維持",K471,IF(R471="排除",0,IFERROR(INDEX(事件規則!$C$2:$C$53,MATCH(S471,事件規則!$A$2:$A$53,0)),"")))</f>
        <v>4</v>
      </c>
      <c r="V471" s="21"/>
      <c r="W471" s="22"/>
      <c r="X471" s="10" t="str">
        <f aca="false">IF(AND(R471="修改",S471=""),"請選新事件代碼",IF(AND(R471&lt;&gt;"修改",S471&lt;&gt;""),"只有「修改」才需填代碼",""))</f>
        <v/>
      </c>
      <c r="Y471" s="21"/>
      <c r="Z471" s="22"/>
      <c r="AA471" s="12" t="s">
        <v>1906</v>
      </c>
      <c r="AB471" s="24"/>
    </row>
    <row r="472" customFormat="false" ht="44" hidden="false" customHeight="false" outlineLevel="0" collapsed="false">
      <c r="A472" s="17" t="n">
        <v>471</v>
      </c>
      <c r="B472" s="9" t="s">
        <v>202</v>
      </c>
      <c r="C472" s="9" t="s">
        <v>1380</v>
      </c>
      <c r="D472" s="10" t="s">
        <v>1381</v>
      </c>
      <c r="E472" s="11" t="s">
        <v>1907</v>
      </c>
      <c r="F472" s="15" t="s">
        <v>1908</v>
      </c>
      <c r="G472" s="12" t="s">
        <v>301</v>
      </c>
      <c r="H472" s="13" t="n">
        <v>0.105</v>
      </c>
      <c r="I472" s="14" t="s">
        <v>1715</v>
      </c>
      <c r="J472" s="15" t="s">
        <v>1716</v>
      </c>
      <c r="K472" s="9" t="n">
        <v>1</v>
      </c>
      <c r="L472" s="17"/>
      <c r="M472" s="16" t="s">
        <v>53</v>
      </c>
      <c r="N472" s="14"/>
      <c r="O472" s="17" t="s">
        <v>54</v>
      </c>
      <c r="P472" s="15" t="s">
        <v>55</v>
      </c>
      <c r="Q472" s="17"/>
      <c r="R472" s="18" t="s">
        <v>53</v>
      </c>
      <c r="S472" s="19"/>
      <c r="T472" s="15" t="str">
        <f aca="false">IF(R472="維持",J472,IF(R472="排除","無關新聞事件",IFERROR(INDEX(事件規則!$B$2:$B$53,MATCH(S472,事件規則!$A$2:$A$53,0)),"")))</f>
        <v>無關新聞事件</v>
      </c>
      <c r="U472" s="20" t="n">
        <f aca="false">IF(R472="維持",K472,IF(R472="排除",0,IFERROR(INDEX(事件規則!$C$2:$C$53,MATCH(S472,事件規則!$A$2:$A$53,0)),"")))</f>
        <v>0</v>
      </c>
      <c r="V472" s="21"/>
      <c r="W472" s="22"/>
      <c r="X472" s="10" t="str">
        <f aca="false">IF(AND(R472="修改",S472=""),"請選新事件代碼",IF(AND(R472&lt;&gt;"修改",S472&lt;&gt;""),"只有「修改」才需填代碼",""))</f>
        <v/>
      </c>
      <c r="Y472" s="21"/>
      <c r="Z472" s="22"/>
      <c r="AA472" s="12" t="s">
        <v>1909</v>
      </c>
      <c r="AB472" s="24"/>
    </row>
    <row r="473" customFormat="false" ht="44" hidden="false" customHeight="false" outlineLevel="0" collapsed="false">
      <c r="A473" s="17" t="n">
        <v>472</v>
      </c>
      <c r="B473" s="9" t="s">
        <v>202</v>
      </c>
      <c r="C473" s="9" t="s">
        <v>1273</v>
      </c>
      <c r="D473" s="10" t="s">
        <v>1274</v>
      </c>
      <c r="E473" s="11" t="s">
        <v>1910</v>
      </c>
      <c r="F473" s="10" t="s">
        <v>1910</v>
      </c>
      <c r="G473" s="12" t="s">
        <v>62</v>
      </c>
      <c r="H473" s="13" t="n">
        <v>0.933</v>
      </c>
      <c r="I473" s="14" t="s">
        <v>1715</v>
      </c>
      <c r="J473" s="15" t="s">
        <v>1716</v>
      </c>
      <c r="K473" s="9" t="n">
        <v>1</v>
      </c>
      <c r="L473" s="17"/>
      <c r="M473" s="16" t="s">
        <v>53</v>
      </c>
      <c r="N473" s="14"/>
      <c r="O473" s="17" t="s">
        <v>54</v>
      </c>
      <c r="P473" s="15" t="s">
        <v>55</v>
      </c>
      <c r="Q473" s="17"/>
      <c r="R473" s="18" t="s">
        <v>53</v>
      </c>
      <c r="S473" s="19"/>
      <c r="T473" s="15" t="str">
        <f aca="false">IF(R473="維持",J473,IF(R473="排除","無關新聞事件",IFERROR(INDEX(事件規則!$B$2:$B$53,MATCH(S473,事件規則!$A$2:$A$53,0)),"")))</f>
        <v>無關新聞事件</v>
      </c>
      <c r="U473" s="20" t="n">
        <f aca="false">IF(R473="維持",K473,IF(R473="排除",0,IFERROR(INDEX(事件規則!$C$2:$C$53,MATCH(S473,事件規則!$A$2:$A$53,0)),"")))</f>
        <v>0</v>
      </c>
      <c r="V473" s="21"/>
      <c r="W473" s="22"/>
      <c r="X473" s="10" t="str">
        <f aca="false">IF(AND(R473="修改",S473=""),"請選新事件代碼",IF(AND(R473&lt;&gt;"修改",S473&lt;&gt;""),"只有「修改」才需填代碼",""))</f>
        <v/>
      </c>
      <c r="Y473" s="21"/>
      <c r="Z473" s="22"/>
      <c r="AA473" s="12" t="s">
        <v>1911</v>
      </c>
      <c r="AB473" s="24"/>
    </row>
    <row r="474" customFormat="false" ht="44" hidden="false" customHeight="false" outlineLevel="0" collapsed="false">
      <c r="A474" s="17" t="n">
        <v>473</v>
      </c>
      <c r="B474" s="9" t="s">
        <v>202</v>
      </c>
      <c r="C474" s="9" t="s">
        <v>1085</v>
      </c>
      <c r="D474" s="10" t="s">
        <v>1086</v>
      </c>
      <c r="E474" s="11" t="s">
        <v>1912</v>
      </c>
      <c r="F474" s="10" t="s">
        <v>1913</v>
      </c>
      <c r="G474" s="12" t="s">
        <v>88</v>
      </c>
      <c r="H474" s="13" t="n">
        <v>-0.08</v>
      </c>
      <c r="I474" s="14" t="s">
        <v>1715</v>
      </c>
      <c r="J474" s="15" t="s">
        <v>1716</v>
      </c>
      <c r="K474" s="9" t="n">
        <v>1</v>
      </c>
      <c r="L474" s="17"/>
      <c r="M474" s="16" t="s">
        <v>53</v>
      </c>
      <c r="N474" s="14"/>
      <c r="O474" s="17" t="s">
        <v>54</v>
      </c>
      <c r="P474" s="15" t="s">
        <v>55</v>
      </c>
      <c r="Q474" s="17"/>
      <c r="R474" s="18" t="s">
        <v>53</v>
      </c>
      <c r="S474" s="19"/>
      <c r="T474" s="15" t="str">
        <f aca="false">IF(R474="維持",J474,IF(R474="排除","無關新聞事件",IFERROR(INDEX(事件規則!$B$2:$B$53,MATCH(S474,事件規則!$A$2:$A$53,0)),"")))</f>
        <v>無關新聞事件</v>
      </c>
      <c r="U474" s="20" t="n">
        <f aca="false">IF(R474="維持",K474,IF(R474="排除",0,IFERROR(INDEX(事件規則!$C$2:$C$53,MATCH(S474,事件規則!$A$2:$A$53,0)),"")))</f>
        <v>0</v>
      </c>
      <c r="V474" s="21"/>
      <c r="W474" s="22"/>
      <c r="X474" s="10" t="str">
        <f aca="false">IF(AND(R474="修改",S474=""),"請選新事件代碼",IF(AND(R474&lt;&gt;"修改",S474&lt;&gt;""),"只有「修改」才需填代碼",""))</f>
        <v/>
      </c>
      <c r="Y474" s="21"/>
      <c r="Z474" s="22"/>
      <c r="AA474" s="12" t="s">
        <v>1914</v>
      </c>
      <c r="AB474" s="24"/>
    </row>
    <row r="475" customFormat="false" ht="44" hidden="false" customHeight="false" outlineLevel="0" collapsed="false">
      <c r="A475" s="17" t="n">
        <v>474</v>
      </c>
      <c r="B475" s="9" t="s">
        <v>202</v>
      </c>
      <c r="C475" s="9" t="s">
        <v>1811</v>
      </c>
      <c r="D475" s="10" t="s">
        <v>1812</v>
      </c>
      <c r="E475" s="11" t="s">
        <v>1915</v>
      </c>
      <c r="F475" s="10" t="s">
        <v>1915</v>
      </c>
      <c r="G475" s="12" t="s">
        <v>88</v>
      </c>
      <c r="H475" s="13" t="n">
        <v>0.913</v>
      </c>
      <c r="I475" s="14" t="s">
        <v>1715</v>
      </c>
      <c r="J475" s="15" t="s">
        <v>1716</v>
      </c>
      <c r="K475" s="9" t="n">
        <v>1</v>
      </c>
      <c r="L475" s="17"/>
      <c r="M475" s="16" t="s">
        <v>53</v>
      </c>
      <c r="N475" s="14"/>
      <c r="O475" s="17" t="s">
        <v>54</v>
      </c>
      <c r="P475" s="15" t="s">
        <v>55</v>
      </c>
      <c r="Q475" s="17"/>
      <c r="R475" s="18" t="s">
        <v>53</v>
      </c>
      <c r="S475" s="19"/>
      <c r="T475" s="15" t="str">
        <f aca="false">IF(R475="維持",J475,IF(R475="排除","無關新聞事件",IFERROR(INDEX(事件規則!$B$2:$B$53,MATCH(S475,事件規則!$A$2:$A$53,0)),"")))</f>
        <v>無關新聞事件</v>
      </c>
      <c r="U475" s="20" t="n">
        <f aca="false">IF(R475="維持",K475,IF(R475="排除",0,IFERROR(INDEX(事件規則!$C$2:$C$53,MATCH(S475,事件規則!$A$2:$A$53,0)),"")))</f>
        <v>0</v>
      </c>
      <c r="V475" s="21"/>
      <c r="W475" s="22"/>
      <c r="X475" s="10" t="str">
        <f aca="false">IF(AND(R475="修改",S475=""),"請選新事件代碼",IF(AND(R475&lt;&gt;"修改",S475&lt;&gt;""),"只有「修改」才需填代碼",""))</f>
        <v/>
      </c>
      <c r="Y475" s="21"/>
      <c r="Z475" s="22"/>
      <c r="AA475" s="12" t="s">
        <v>1916</v>
      </c>
      <c r="AB475" s="24"/>
    </row>
    <row r="476" customFormat="false" ht="44" hidden="false" customHeight="false" outlineLevel="0" collapsed="false">
      <c r="A476" s="17" t="n">
        <v>475</v>
      </c>
      <c r="B476" s="9" t="s">
        <v>202</v>
      </c>
      <c r="C476" s="9" t="s">
        <v>1917</v>
      </c>
      <c r="D476" s="10" t="s">
        <v>1918</v>
      </c>
      <c r="E476" s="11" t="s">
        <v>1919</v>
      </c>
      <c r="F476" s="10" t="s">
        <v>1919</v>
      </c>
      <c r="G476" s="12" t="s">
        <v>301</v>
      </c>
      <c r="H476" s="13" t="n">
        <v>0.931</v>
      </c>
      <c r="I476" s="14" t="s">
        <v>1715</v>
      </c>
      <c r="J476" s="15" t="s">
        <v>1716</v>
      </c>
      <c r="K476" s="9" t="n">
        <v>1</v>
      </c>
      <c r="L476" s="17"/>
      <c r="M476" s="16" t="s">
        <v>53</v>
      </c>
      <c r="N476" s="14"/>
      <c r="O476" s="17" t="s">
        <v>54</v>
      </c>
      <c r="P476" s="15" t="s">
        <v>55</v>
      </c>
      <c r="Q476" s="17"/>
      <c r="R476" s="18" t="s">
        <v>53</v>
      </c>
      <c r="S476" s="19"/>
      <c r="T476" s="15" t="str">
        <f aca="false">IF(R476="維持",J476,IF(R476="排除","無關新聞事件",IFERROR(INDEX(事件規則!$B$2:$B$53,MATCH(S476,事件規則!$A$2:$A$53,0)),"")))</f>
        <v>無關新聞事件</v>
      </c>
      <c r="U476" s="20" t="n">
        <f aca="false">IF(R476="維持",K476,IF(R476="排除",0,IFERROR(INDEX(事件規則!$C$2:$C$53,MATCH(S476,事件規則!$A$2:$A$53,0)),"")))</f>
        <v>0</v>
      </c>
      <c r="V476" s="21"/>
      <c r="W476" s="22"/>
      <c r="X476" s="10" t="str">
        <f aca="false">IF(AND(R476="修改",S476=""),"請選新事件代碼",IF(AND(R476&lt;&gt;"修改",S476&lt;&gt;""),"只有「修改」才需填代碼",""))</f>
        <v/>
      </c>
      <c r="Y476" s="21"/>
      <c r="Z476" s="22"/>
      <c r="AA476" s="12" t="s">
        <v>1920</v>
      </c>
      <c r="AB476" s="24"/>
    </row>
    <row r="477" customFormat="false" ht="44" hidden="false" customHeight="false" outlineLevel="0" collapsed="false">
      <c r="A477" s="17" t="n">
        <v>476</v>
      </c>
      <c r="B477" s="9" t="s">
        <v>202</v>
      </c>
      <c r="C477" s="9" t="s">
        <v>106</v>
      </c>
      <c r="D477" s="10" t="s">
        <v>107</v>
      </c>
      <c r="E477" s="11" t="s">
        <v>1921</v>
      </c>
      <c r="F477" s="15" t="s">
        <v>1922</v>
      </c>
      <c r="G477" s="12" t="s">
        <v>301</v>
      </c>
      <c r="H477" s="13" t="n">
        <v>0.145</v>
      </c>
      <c r="I477" s="14" t="s">
        <v>1715</v>
      </c>
      <c r="J477" s="15" t="s">
        <v>1716</v>
      </c>
      <c r="K477" s="9" t="n">
        <v>1</v>
      </c>
      <c r="L477" s="17"/>
      <c r="M477" s="16" t="s">
        <v>53</v>
      </c>
      <c r="N477" s="14"/>
      <c r="O477" s="17" t="s">
        <v>54</v>
      </c>
      <c r="P477" s="15" t="s">
        <v>55</v>
      </c>
      <c r="Q477" s="17"/>
      <c r="R477" s="18" t="s">
        <v>53</v>
      </c>
      <c r="S477" s="19"/>
      <c r="T477" s="15" t="str">
        <f aca="false">IF(R477="維持",J477,IF(R477="排除","無關新聞事件",IFERROR(INDEX(事件規則!$B$2:$B$53,MATCH(S477,事件規則!$A$2:$A$53,0)),"")))</f>
        <v>無關新聞事件</v>
      </c>
      <c r="U477" s="20" t="n">
        <f aca="false">IF(R477="維持",K477,IF(R477="排除",0,IFERROR(INDEX(事件規則!$C$2:$C$53,MATCH(S477,事件規則!$A$2:$A$53,0)),"")))</f>
        <v>0</v>
      </c>
      <c r="V477" s="21"/>
      <c r="W477" s="22"/>
      <c r="X477" s="10" t="str">
        <f aca="false">IF(AND(R477="修改",S477=""),"請選新事件代碼",IF(AND(R477&lt;&gt;"修改",S477&lt;&gt;""),"只有「修改」才需填代碼",""))</f>
        <v/>
      </c>
      <c r="Y477" s="21"/>
      <c r="Z477" s="22"/>
      <c r="AA477" s="12" t="s">
        <v>1923</v>
      </c>
      <c r="AB477" s="24"/>
    </row>
    <row r="478" customFormat="false" ht="44" hidden="false" customHeight="false" outlineLevel="0" collapsed="false">
      <c r="A478" s="17" t="n">
        <v>477</v>
      </c>
      <c r="B478" s="9" t="s">
        <v>217</v>
      </c>
      <c r="C478" s="9" t="s">
        <v>288</v>
      </c>
      <c r="D478" s="10" t="s">
        <v>289</v>
      </c>
      <c r="E478" s="11" t="s">
        <v>1924</v>
      </c>
      <c r="F478" s="10" t="s">
        <v>1925</v>
      </c>
      <c r="G478" s="12" t="s">
        <v>88</v>
      </c>
      <c r="H478" s="13" t="n">
        <v>0.627</v>
      </c>
      <c r="I478" s="14" t="s">
        <v>1715</v>
      </c>
      <c r="J478" s="15" t="s">
        <v>1716</v>
      </c>
      <c r="K478" s="9" t="n">
        <v>1</v>
      </c>
      <c r="L478" s="17"/>
      <c r="M478" s="16" t="s">
        <v>53</v>
      </c>
      <c r="N478" s="14"/>
      <c r="O478" s="17" t="s">
        <v>54</v>
      </c>
      <c r="P478" s="15" t="s">
        <v>55</v>
      </c>
      <c r="Q478" s="17"/>
      <c r="R478" s="18" t="s">
        <v>53</v>
      </c>
      <c r="S478" s="19"/>
      <c r="T478" s="15" t="str">
        <f aca="false">IF(R478="維持",J478,IF(R478="排除","無關新聞事件",IFERROR(INDEX(事件規則!$B$2:$B$53,MATCH(S478,事件規則!$A$2:$A$53,0)),"")))</f>
        <v>無關新聞事件</v>
      </c>
      <c r="U478" s="20" t="n">
        <f aca="false">IF(R478="維持",K478,IF(R478="排除",0,IFERROR(INDEX(事件規則!$C$2:$C$53,MATCH(S478,事件規則!$A$2:$A$53,0)),"")))</f>
        <v>0</v>
      </c>
      <c r="V478" s="21"/>
      <c r="W478" s="22"/>
      <c r="X478" s="10" t="str">
        <f aca="false">IF(AND(R478="修改",S478=""),"請選新事件代碼",IF(AND(R478&lt;&gt;"修改",S478&lt;&gt;""),"只有「修改」才需填代碼",""))</f>
        <v/>
      </c>
      <c r="Y478" s="21"/>
      <c r="Z478" s="22"/>
      <c r="AA478" s="12" t="s">
        <v>1926</v>
      </c>
      <c r="AB478" s="24"/>
    </row>
    <row r="479" customFormat="false" ht="44" hidden="false" customHeight="false" outlineLevel="0" collapsed="false">
      <c r="A479" s="17" t="n">
        <v>478</v>
      </c>
      <c r="B479" s="9" t="s">
        <v>217</v>
      </c>
      <c r="C479" s="9" t="s">
        <v>66</v>
      </c>
      <c r="D479" s="10" t="s">
        <v>67</v>
      </c>
      <c r="E479" s="11" t="s">
        <v>1927</v>
      </c>
      <c r="F479" s="15" t="s">
        <v>1928</v>
      </c>
      <c r="G479" s="12" t="s">
        <v>88</v>
      </c>
      <c r="H479" s="13" t="n">
        <v>-0.19</v>
      </c>
      <c r="I479" s="14" t="s">
        <v>1715</v>
      </c>
      <c r="J479" s="15" t="s">
        <v>1716</v>
      </c>
      <c r="K479" s="9" t="n">
        <v>1</v>
      </c>
      <c r="L479" s="17"/>
      <c r="M479" s="16" t="s">
        <v>53</v>
      </c>
      <c r="N479" s="14"/>
      <c r="O479" s="17" t="s">
        <v>54</v>
      </c>
      <c r="P479" s="15" t="s">
        <v>55</v>
      </c>
      <c r="Q479" s="17"/>
      <c r="R479" s="18" t="s">
        <v>53</v>
      </c>
      <c r="S479" s="19"/>
      <c r="T479" s="15" t="str">
        <f aca="false">IF(R479="維持",J479,IF(R479="排除","無關新聞事件",IFERROR(INDEX(事件規則!$B$2:$B$53,MATCH(S479,事件規則!$A$2:$A$53,0)),"")))</f>
        <v>無關新聞事件</v>
      </c>
      <c r="U479" s="20" t="n">
        <f aca="false">IF(R479="維持",K479,IF(R479="排除",0,IFERROR(INDEX(事件規則!$C$2:$C$53,MATCH(S479,事件規則!$A$2:$A$53,0)),"")))</f>
        <v>0</v>
      </c>
      <c r="V479" s="21"/>
      <c r="W479" s="22"/>
      <c r="X479" s="10" t="str">
        <f aca="false">IF(AND(R479="修改",S479=""),"請選新事件代碼",IF(AND(R479&lt;&gt;"修改",S479&lt;&gt;""),"只有「修改」才需填代碼",""))</f>
        <v/>
      </c>
      <c r="Y479" s="21"/>
      <c r="Z479" s="22"/>
      <c r="AA479" s="12" t="s">
        <v>1929</v>
      </c>
      <c r="AB479" s="24"/>
    </row>
    <row r="480" customFormat="false" ht="44" hidden="false" customHeight="false" outlineLevel="0" collapsed="false">
      <c r="A480" s="17" t="n">
        <v>479</v>
      </c>
      <c r="B480" s="9" t="s">
        <v>217</v>
      </c>
      <c r="C480" s="9" t="s">
        <v>473</v>
      </c>
      <c r="D480" s="10" t="s">
        <v>474</v>
      </c>
      <c r="E480" s="11" t="s">
        <v>1930</v>
      </c>
      <c r="F480" s="10" t="s">
        <v>1931</v>
      </c>
      <c r="G480" s="12" t="s">
        <v>88</v>
      </c>
      <c r="H480" s="13" t="n">
        <v>0.444</v>
      </c>
      <c r="I480" s="14" t="s">
        <v>1715</v>
      </c>
      <c r="J480" s="15" t="s">
        <v>1716</v>
      </c>
      <c r="K480" s="9" t="n">
        <v>1</v>
      </c>
      <c r="L480" s="17"/>
      <c r="M480" s="16" t="s">
        <v>53</v>
      </c>
      <c r="N480" s="14"/>
      <c r="O480" s="17" t="s">
        <v>54</v>
      </c>
      <c r="P480" s="15" t="s">
        <v>55</v>
      </c>
      <c r="Q480" s="17"/>
      <c r="R480" s="18" t="s">
        <v>53</v>
      </c>
      <c r="S480" s="19"/>
      <c r="T480" s="15" t="str">
        <f aca="false">IF(R480="維持",J480,IF(R480="排除","無關新聞事件",IFERROR(INDEX(事件規則!$B$2:$B$53,MATCH(S480,事件規則!$A$2:$A$53,0)),"")))</f>
        <v>無關新聞事件</v>
      </c>
      <c r="U480" s="20" t="n">
        <f aca="false">IF(R480="維持",K480,IF(R480="排除",0,IFERROR(INDEX(事件規則!$C$2:$C$53,MATCH(S480,事件規則!$A$2:$A$53,0)),"")))</f>
        <v>0</v>
      </c>
      <c r="V480" s="21"/>
      <c r="W480" s="22"/>
      <c r="X480" s="10" t="str">
        <f aca="false">IF(AND(R480="修改",S480=""),"請選新事件代碼",IF(AND(R480&lt;&gt;"修改",S480&lt;&gt;""),"只有「修改」才需填代碼",""))</f>
        <v/>
      </c>
      <c r="Y480" s="21"/>
      <c r="Z480" s="22"/>
      <c r="AA480" s="12" t="s">
        <v>1932</v>
      </c>
      <c r="AB480" s="24"/>
    </row>
    <row r="481" customFormat="false" ht="44" hidden="false" customHeight="false" outlineLevel="0" collapsed="false">
      <c r="A481" s="17" t="n">
        <v>480</v>
      </c>
      <c r="B481" s="9" t="s">
        <v>217</v>
      </c>
      <c r="C481" s="9" t="s">
        <v>1727</v>
      </c>
      <c r="D481" s="10" t="s">
        <v>1728</v>
      </c>
      <c r="E481" s="11" t="s">
        <v>1933</v>
      </c>
      <c r="F481" s="15" t="s">
        <v>1934</v>
      </c>
      <c r="G481" s="12" t="s">
        <v>88</v>
      </c>
      <c r="H481" s="13" t="n">
        <v>-0.68</v>
      </c>
      <c r="I481" s="14" t="s">
        <v>1715</v>
      </c>
      <c r="J481" s="15" t="s">
        <v>1716</v>
      </c>
      <c r="K481" s="9" t="n">
        <v>1</v>
      </c>
      <c r="L481" s="17"/>
      <c r="M481" s="16" t="s">
        <v>53</v>
      </c>
      <c r="N481" s="14"/>
      <c r="O481" s="17" t="s">
        <v>54</v>
      </c>
      <c r="P481" s="15" t="s">
        <v>55</v>
      </c>
      <c r="Q481" s="17"/>
      <c r="R481" s="18" t="s">
        <v>53</v>
      </c>
      <c r="S481" s="19"/>
      <c r="T481" s="15" t="str">
        <f aca="false">IF(R481="維持",J481,IF(R481="排除","無關新聞事件",IFERROR(INDEX(事件規則!$B$2:$B$53,MATCH(S481,事件規則!$A$2:$A$53,0)),"")))</f>
        <v>無關新聞事件</v>
      </c>
      <c r="U481" s="20" t="n">
        <f aca="false">IF(R481="維持",K481,IF(R481="排除",0,IFERROR(INDEX(事件規則!$C$2:$C$53,MATCH(S481,事件規則!$A$2:$A$53,0)),"")))</f>
        <v>0</v>
      </c>
      <c r="V481" s="21"/>
      <c r="W481" s="22"/>
      <c r="X481" s="10" t="str">
        <f aca="false">IF(AND(R481="修改",S481=""),"請選新事件代碼",IF(AND(R481&lt;&gt;"修改",S481&lt;&gt;""),"只有「修改」才需填代碼",""))</f>
        <v/>
      </c>
      <c r="Y481" s="21"/>
      <c r="Z481" s="22"/>
      <c r="AA481" s="12" t="s">
        <v>1935</v>
      </c>
      <c r="AB481" s="24"/>
    </row>
    <row r="482" customFormat="false" ht="44" hidden="false" customHeight="false" outlineLevel="0" collapsed="false">
      <c r="A482" s="17" t="n">
        <v>481</v>
      </c>
      <c r="B482" s="9" t="s">
        <v>217</v>
      </c>
      <c r="C482" s="9" t="s">
        <v>66</v>
      </c>
      <c r="D482" s="10" t="s">
        <v>67</v>
      </c>
      <c r="E482" s="11" t="s">
        <v>1936</v>
      </c>
      <c r="F482" s="15" t="s">
        <v>1937</v>
      </c>
      <c r="G482" s="12" t="s">
        <v>88</v>
      </c>
      <c r="H482" s="13" t="n">
        <v>-0.748</v>
      </c>
      <c r="I482" s="14" t="s">
        <v>1715</v>
      </c>
      <c r="J482" s="15" t="s">
        <v>1716</v>
      </c>
      <c r="K482" s="9" t="n">
        <v>1</v>
      </c>
      <c r="L482" s="17"/>
      <c r="M482" s="16" t="s">
        <v>53</v>
      </c>
      <c r="N482" s="14"/>
      <c r="O482" s="17" t="s">
        <v>54</v>
      </c>
      <c r="P482" s="15" t="s">
        <v>55</v>
      </c>
      <c r="Q482" s="17"/>
      <c r="R482" s="18" t="s">
        <v>53</v>
      </c>
      <c r="S482" s="19"/>
      <c r="T482" s="15" t="str">
        <f aca="false">IF(R482="維持",J482,IF(R482="排除","無關新聞事件",IFERROR(INDEX(事件規則!$B$2:$B$53,MATCH(S482,事件規則!$A$2:$A$53,0)),"")))</f>
        <v>無關新聞事件</v>
      </c>
      <c r="U482" s="20" t="n">
        <f aca="false">IF(R482="維持",K482,IF(R482="排除",0,IFERROR(INDEX(事件規則!$C$2:$C$53,MATCH(S482,事件規則!$A$2:$A$53,0)),"")))</f>
        <v>0</v>
      </c>
      <c r="V482" s="21"/>
      <c r="W482" s="22"/>
      <c r="X482" s="10" t="str">
        <f aca="false">IF(AND(R482="修改",S482=""),"請選新事件代碼",IF(AND(R482&lt;&gt;"修改",S482&lt;&gt;""),"只有「修改」才需填代碼",""))</f>
        <v/>
      </c>
      <c r="Y482" s="21"/>
      <c r="Z482" s="22"/>
      <c r="AA482" s="12" t="s">
        <v>1938</v>
      </c>
      <c r="AB482" s="24"/>
    </row>
    <row r="483" customFormat="false" ht="44" hidden="false" customHeight="false" outlineLevel="0" collapsed="false">
      <c r="A483" s="17" t="n">
        <v>482</v>
      </c>
      <c r="B483" s="9" t="s">
        <v>217</v>
      </c>
      <c r="C483" s="9" t="s">
        <v>1939</v>
      </c>
      <c r="D483" s="10" t="s">
        <v>1940</v>
      </c>
      <c r="E483" s="11" t="s">
        <v>1941</v>
      </c>
      <c r="F483" s="15" t="s">
        <v>1942</v>
      </c>
      <c r="G483" s="12" t="s">
        <v>88</v>
      </c>
      <c r="H483" s="13" t="n">
        <v>-0.735</v>
      </c>
      <c r="I483" s="14" t="s">
        <v>1715</v>
      </c>
      <c r="J483" s="15" t="s">
        <v>1716</v>
      </c>
      <c r="K483" s="9" t="n">
        <v>1</v>
      </c>
      <c r="L483" s="17"/>
      <c r="M483" s="16" t="s">
        <v>53</v>
      </c>
      <c r="N483" s="14"/>
      <c r="O483" s="17" t="s">
        <v>54</v>
      </c>
      <c r="P483" s="15" t="s">
        <v>55</v>
      </c>
      <c r="Q483" s="17"/>
      <c r="R483" s="18" t="s">
        <v>53</v>
      </c>
      <c r="S483" s="19"/>
      <c r="T483" s="15" t="str">
        <f aca="false">IF(R483="維持",J483,IF(R483="排除","無關新聞事件",IFERROR(INDEX(事件規則!$B$2:$B$53,MATCH(S483,事件規則!$A$2:$A$53,0)),"")))</f>
        <v>無關新聞事件</v>
      </c>
      <c r="U483" s="20" t="n">
        <f aca="false">IF(R483="維持",K483,IF(R483="排除",0,IFERROR(INDEX(事件規則!$C$2:$C$53,MATCH(S483,事件規則!$A$2:$A$53,0)),"")))</f>
        <v>0</v>
      </c>
      <c r="V483" s="21"/>
      <c r="W483" s="22"/>
      <c r="X483" s="10" t="str">
        <f aca="false">IF(AND(R483="修改",S483=""),"請選新事件代碼",IF(AND(R483&lt;&gt;"修改",S483&lt;&gt;""),"只有「修改」才需填代碼",""))</f>
        <v/>
      </c>
      <c r="Y483" s="21"/>
      <c r="Z483" s="22"/>
      <c r="AA483" s="12" t="s">
        <v>1943</v>
      </c>
      <c r="AB483" s="24"/>
    </row>
    <row r="484" customFormat="false" ht="44" hidden="false" customHeight="false" outlineLevel="0" collapsed="false">
      <c r="A484" s="17" t="n">
        <v>483</v>
      </c>
      <c r="B484" s="9" t="s">
        <v>217</v>
      </c>
      <c r="C484" s="9" t="s">
        <v>808</v>
      </c>
      <c r="D484" s="10" t="s">
        <v>809</v>
      </c>
      <c r="E484" s="11" t="s">
        <v>1944</v>
      </c>
      <c r="F484" s="15" t="s">
        <v>1945</v>
      </c>
      <c r="G484" s="12" t="s">
        <v>62</v>
      </c>
      <c r="H484" s="13" t="n">
        <v>0.87</v>
      </c>
      <c r="I484" s="14" t="s">
        <v>1715</v>
      </c>
      <c r="J484" s="15" t="s">
        <v>1716</v>
      </c>
      <c r="K484" s="9" t="n">
        <v>1</v>
      </c>
      <c r="L484" s="17"/>
      <c r="M484" s="16" t="s">
        <v>53</v>
      </c>
      <c r="N484" s="14"/>
      <c r="O484" s="17" t="s">
        <v>54</v>
      </c>
      <c r="P484" s="15" t="s">
        <v>55</v>
      </c>
      <c r="Q484" s="17"/>
      <c r="R484" s="18" t="s">
        <v>53</v>
      </c>
      <c r="S484" s="19"/>
      <c r="T484" s="15" t="str">
        <f aca="false">IF(R484="維持",J484,IF(R484="排除","無關新聞事件",IFERROR(INDEX(事件規則!$B$2:$B$53,MATCH(S484,事件規則!$A$2:$A$53,0)),"")))</f>
        <v>無關新聞事件</v>
      </c>
      <c r="U484" s="20" t="n">
        <f aca="false">IF(R484="維持",K484,IF(R484="排除",0,IFERROR(INDEX(事件規則!$C$2:$C$53,MATCH(S484,事件規則!$A$2:$A$53,0)),"")))</f>
        <v>0</v>
      </c>
      <c r="V484" s="21"/>
      <c r="W484" s="22"/>
      <c r="X484" s="10" t="str">
        <f aca="false">IF(AND(R484="修改",S484=""),"請選新事件代碼",IF(AND(R484&lt;&gt;"修改",S484&lt;&gt;""),"只有「修改」才需填代碼",""))</f>
        <v/>
      </c>
      <c r="Y484" s="21"/>
      <c r="Z484" s="22"/>
      <c r="AA484" s="12" t="s">
        <v>1946</v>
      </c>
      <c r="AB484" s="24"/>
    </row>
    <row r="485" customFormat="false" ht="44" hidden="false" customHeight="false" outlineLevel="0" collapsed="false">
      <c r="A485" s="17" t="n">
        <v>484</v>
      </c>
      <c r="B485" s="9" t="s">
        <v>217</v>
      </c>
      <c r="C485" s="9" t="s">
        <v>81</v>
      </c>
      <c r="D485" s="10" t="s">
        <v>82</v>
      </c>
      <c r="E485" s="11" t="s">
        <v>1947</v>
      </c>
      <c r="F485" s="15" t="s">
        <v>1948</v>
      </c>
      <c r="G485" s="12" t="s">
        <v>88</v>
      </c>
      <c r="H485" s="13" t="n">
        <v>0.643</v>
      </c>
      <c r="I485" s="14" t="s">
        <v>1715</v>
      </c>
      <c r="J485" s="15" t="s">
        <v>1716</v>
      </c>
      <c r="K485" s="9" t="n">
        <v>1</v>
      </c>
      <c r="L485" s="17"/>
      <c r="M485" s="16" t="s">
        <v>53</v>
      </c>
      <c r="N485" s="14"/>
      <c r="O485" s="17" t="s">
        <v>54</v>
      </c>
      <c r="P485" s="15" t="s">
        <v>55</v>
      </c>
      <c r="Q485" s="17"/>
      <c r="R485" s="18" t="s">
        <v>53</v>
      </c>
      <c r="S485" s="19"/>
      <c r="T485" s="15" t="str">
        <f aca="false">IF(R485="維持",J485,IF(R485="排除","無關新聞事件",IFERROR(INDEX(事件規則!$B$2:$B$53,MATCH(S485,事件規則!$A$2:$A$53,0)),"")))</f>
        <v>無關新聞事件</v>
      </c>
      <c r="U485" s="20" t="n">
        <f aca="false">IF(R485="維持",K485,IF(R485="排除",0,IFERROR(INDEX(事件規則!$C$2:$C$53,MATCH(S485,事件規則!$A$2:$A$53,0)),"")))</f>
        <v>0</v>
      </c>
      <c r="V485" s="21"/>
      <c r="W485" s="22"/>
      <c r="X485" s="10" t="str">
        <f aca="false">IF(AND(R485="修改",S485=""),"請選新事件代碼",IF(AND(R485&lt;&gt;"修改",S485&lt;&gt;""),"只有「修改」才需填代碼",""))</f>
        <v/>
      </c>
      <c r="Y485" s="21"/>
      <c r="Z485" s="22"/>
      <c r="AA485" s="12" t="s">
        <v>1949</v>
      </c>
      <c r="AB485" s="24"/>
    </row>
    <row r="486" customFormat="false" ht="44" hidden="false" customHeight="false" outlineLevel="0" collapsed="false">
      <c r="A486" s="17" t="n">
        <v>485</v>
      </c>
      <c r="B486" s="9" t="s">
        <v>217</v>
      </c>
      <c r="C486" s="9" t="s">
        <v>1333</v>
      </c>
      <c r="D486" s="10" t="s">
        <v>1334</v>
      </c>
      <c r="E486" s="11" t="s">
        <v>1950</v>
      </c>
      <c r="F486" s="10" t="s">
        <v>1951</v>
      </c>
      <c r="G486" s="12" t="s">
        <v>88</v>
      </c>
      <c r="H486" s="13" t="n">
        <v>0.019</v>
      </c>
      <c r="I486" s="14" t="s">
        <v>1715</v>
      </c>
      <c r="J486" s="15" t="s">
        <v>1716</v>
      </c>
      <c r="K486" s="9" t="n">
        <v>1</v>
      </c>
      <c r="L486" s="17"/>
      <c r="M486" s="16" t="s">
        <v>53</v>
      </c>
      <c r="N486" s="14"/>
      <c r="O486" s="17" t="s">
        <v>54</v>
      </c>
      <c r="P486" s="15" t="s">
        <v>55</v>
      </c>
      <c r="Q486" s="17"/>
      <c r="R486" s="18" t="s">
        <v>53</v>
      </c>
      <c r="S486" s="19"/>
      <c r="T486" s="15" t="str">
        <f aca="false">IF(R486="維持",J486,IF(R486="排除","無關新聞事件",IFERROR(INDEX(事件規則!$B$2:$B$53,MATCH(S486,事件規則!$A$2:$A$53,0)),"")))</f>
        <v>無關新聞事件</v>
      </c>
      <c r="U486" s="20" t="n">
        <f aca="false">IF(R486="維持",K486,IF(R486="排除",0,IFERROR(INDEX(事件規則!$C$2:$C$53,MATCH(S486,事件規則!$A$2:$A$53,0)),"")))</f>
        <v>0</v>
      </c>
      <c r="V486" s="21"/>
      <c r="W486" s="22"/>
      <c r="X486" s="10" t="str">
        <f aca="false">IF(AND(R486="修改",S486=""),"請選新事件代碼",IF(AND(R486&lt;&gt;"修改",S486&lt;&gt;""),"只有「修改」才需填代碼",""))</f>
        <v/>
      </c>
      <c r="Y486" s="21"/>
      <c r="Z486" s="22"/>
      <c r="AA486" s="12" t="s">
        <v>1952</v>
      </c>
      <c r="AB486" s="24"/>
    </row>
    <row r="487" customFormat="false" ht="44" hidden="false" customHeight="false" outlineLevel="0" collapsed="false">
      <c r="A487" s="17" t="n">
        <v>486</v>
      </c>
      <c r="B487" s="9" t="s">
        <v>217</v>
      </c>
      <c r="C487" s="9" t="s">
        <v>1434</v>
      </c>
      <c r="D487" s="10" t="s">
        <v>1435</v>
      </c>
      <c r="E487" s="11" t="s">
        <v>1953</v>
      </c>
      <c r="F487" s="15" t="s">
        <v>1954</v>
      </c>
      <c r="G487" s="12" t="s">
        <v>88</v>
      </c>
      <c r="H487" s="13" t="n">
        <v>0.19</v>
      </c>
      <c r="I487" s="14" t="s">
        <v>1715</v>
      </c>
      <c r="J487" s="15" t="s">
        <v>1716</v>
      </c>
      <c r="K487" s="9" t="n">
        <v>1</v>
      </c>
      <c r="L487" s="17"/>
      <c r="M487" s="16" t="s">
        <v>53</v>
      </c>
      <c r="N487" s="14"/>
      <c r="O487" s="17" t="s">
        <v>54</v>
      </c>
      <c r="P487" s="15" t="s">
        <v>55</v>
      </c>
      <c r="Q487" s="17"/>
      <c r="R487" s="18" t="s">
        <v>53</v>
      </c>
      <c r="S487" s="19"/>
      <c r="T487" s="15" t="str">
        <f aca="false">IF(R487="維持",J487,IF(R487="排除","無關新聞事件",IFERROR(INDEX(事件規則!$B$2:$B$53,MATCH(S487,事件規則!$A$2:$A$53,0)),"")))</f>
        <v>無關新聞事件</v>
      </c>
      <c r="U487" s="20" t="n">
        <f aca="false">IF(R487="維持",K487,IF(R487="排除",0,IFERROR(INDEX(事件規則!$C$2:$C$53,MATCH(S487,事件規則!$A$2:$A$53,0)),"")))</f>
        <v>0</v>
      </c>
      <c r="V487" s="21"/>
      <c r="W487" s="22"/>
      <c r="X487" s="10" t="str">
        <f aca="false">IF(AND(R487="修改",S487=""),"請選新事件代碼",IF(AND(R487&lt;&gt;"修改",S487&lt;&gt;""),"只有「修改」才需填代碼",""))</f>
        <v/>
      </c>
      <c r="Y487" s="21"/>
      <c r="Z487" s="22"/>
      <c r="AA487" s="12" t="s">
        <v>1955</v>
      </c>
      <c r="AB487" s="24"/>
    </row>
    <row r="488" customFormat="false" ht="44" hidden="false" customHeight="false" outlineLevel="0" collapsed="false">
      <c r="A488" s="17" t="n">
        <v>487</v>
      </c>
      <c r="B488" s="9" t="s">
        <v>217</v>
      </c>
      <c r="C488" s="9" t="s">
        <v>106</v>
      </c>
      <c r="D488" s="10" t="s">
        <v>107</v>
      </c>
      <c r="E488" s="11" t="s">
        <v>1921</v>
      </c>
      <c r="F488" s="15" t="s">
        <v>1922</v>
      </c>
      <c r="G488" s="12" t="s">
        <v>1956</v>
      </c>
      <c r="H488" s="13" t="n">
        <v>0.145</v>
      </c>
      <c r="I488" s="14" t="s">
        <v>1715</v>
      </c>
      <c r="J488" s="15" t="s">
        <v>1716</v>
      </c>
      <c r="K488" s="9" t="n">
        <v>1</v>
      </c>
      <c r="L488" s="17"/>
      <c r="M488" s="16" t="s">
        <v>53</v>
      </c>
      <c r="N488" s="14"/>
      <c r="O488" s="17" t="s">
        <v>54</v>
      </c>
      <c r="P488" s="15" t="s">
        <v>55</v>
      </c>
      <c r="Q488" s="17"/>
      <c r="R488" s="18" t="s">
        <v>53</v>
      </c>
      <c r="S488" s="19"/>
      <c r="T488" s="15" t="str">
        <f aca="false">IF(R488="維持",J488,IF(R488="排除","無關新聞事件",IFERROR(INDEX(事件規則!$B$2:$B$53,MATCH(S488,事件規則!$A$2:$A$53,0)),"")))</f>
        <v>無關新聞事件</v>
      </c>
      <c r="U488" s="20" t="n">
        <f aca="false">IF(R488="維持",K488,IF(R488="排除",0,IFERROR(INDEX(事件規則!$C$2:$C$53,MATCH(S488,事件規則!$A$2:$A$53,0)),"")))</f>
        <v>0</v>
      </c>
      <c r="V488" s="21"/>
      <c r="W488" s="22"/>
      <c r="X488" s="10" t="str">
        <f aca="false">IF(AND(R488="修改",S488=""),"請選新事件代碼",IF(AND(R488&lt;&gt;"修改",S488&lt;&gt;""),"只有「修改」才需填代碼",""))</f>
        <v/>
      </c>
      <c r="Y488" s="21"/>
      <c r="Z488" s="22"/>
      <c r="AA488" s="12" t="s">
        <v>1957</v>
      </c>
      <c r="AB488" s="24"/>
    </row>
    <row r="489" customFormat="false" ht="44" hidden="false" customHeight="false" outlineLevel="0" collapsed="false">
      <c r="A489" s="17" t="n">
        <v>488</v>
      </c>
      <c r="B489" s="9" t="s">
        <v>217</v>
      </c>
      <c r="C489" s="9" t="s">
        <v>1958</v>
      </c>
      <c r="D489" s="10" t="s">
        <v>1959</v>
      </c>
      <c r="E489" s="11" t="s">
        <v>1960</v>
      </c>
      <c r="F489" s="10" t="s">
        <v>1961</v>
      </c>
      <c r="G489" s="12" t="s">
        <v>1956</v>
      </c>
      <c r="H489" s="13" t="n">
        <v>0.455</v>
      </c>
      <c r="I489" s="14" t="s">
        <v>1715</v>
      </c>
      <c r="J489" s="15" t="s">
        <v>1716</v>
      </c>
      <c r="K489" s="9" t="n">
        <v>1</v>
      </c>
      <c r="L489" s="17"/>
      <c r="M489" s="16" t="s">
        <v>53</v>
      </c>
      <c r="N489" s="14"/>
      <c r="O489" s="17" t="s">
        <v>54</v>
      </c>
      <c r="P489" s="15" t="s">
        <v>55</v>
      </c>
      <c r="Q489" s="17"/>
      <c r="R489" s="18" t="s">
        <v>53</v>
      </c>
      <c r="S489" s="19"/>
      <c r="T489" s="15" t="str">
        <f aca="false">IF(R489="維持",J489,IF(R489="排除","無關新聞事件",IFERROR(INDEX(事件規則!$B$2:$B$53,MATCH(S489,事件規則!$A$2:$A$53,0)),"")))</f>
        <v>無關新聞事件</v>
      </c>
      <c r="U489" s="20" t="n">
        <f aca="false">IF(R489="維持",K489,IF(R489="排除",0,IFERROR(INDEX(事件規則!$C$2:$C$53,MATCH(S489,事件規則!$A$2:$A$53,0)),"")))</f>
        <v>0</v>
      </c>
      <c r="V489" s="21"/>
      <c r="W489" s="22"/>
      <c r="X489" s="10" t="str">
        <f aca="false">IF(AND(R489="修改",S489=""),"請選新事件代碼",IF(AND(R489&lt;&gt;"修改",S489&lt;&gt;""),"只有「修改」才需填代碼",""))</f>
        <v/>
      </c>
      <c r="Y489" s="21"/>
      <c r="Z489" s="22"/>
      <c r="AA489" s="12" t="s">
        <v>1962</v>
      </c>
      <c r="AB489" s="24"/>
    </row>
    <row r="490" customFormat="false" ht="44" hidden="false" customHeight="false" outlineLevel="0" collapsed="false">
      <c r="A490" s="17" t="n">
        <v>489</v>
      </c>
      <c r="B490" s="9" t="s">
        <v>217</v>
      </c>
      <c r="C490" s="9" t="s">
        <v>66</v>
      </c>
      <c r="D490" s="10" t="s">
        <v>67</v>
      </c>
      <c r="E490" s="11" t="s">
        <v>1936</v>
      </c>
      <c r="F490" s="15" t="s">
        <v>1937</v>
      </c>
      <c r="G490" s="12" t="s">
        <v>88</v>
      </c>
      <c r="H490" s="13" t="n">
        <v>-0.748</v>
      </c>
      <c r="I490" s="14" t="s">
        <v>1715</v>
      </c>
      <c r="J490" s="15" t="s">
        <v>1716</v>
      </c>
      <c r="K490" s="9" t="n">
        <v>1</v>
      </c>
      <c r="L490" s="17"/>
      <c r="M490" s="16" t="s">
        <v>53</v>
      </c>
      <c r="N490" s="14"/>
      <c r="O490" s="17" t="s">
        <v>54</v>
      </c>
      <c r="P490" s="15" t="s">
        <v>55</v>
      </c>
      <c r="Q490" s="17"/>
      <c r="R490" s="18" t="s">
        <v>53</v>
      </c>
      <c r="S490" s="19"/>
      <c r="T490" s="15" t="str">
        <f aca="false">IF(R490="維持",J490,IF(R490="排除","無關新聞事件",IFERROR(INDEX(事件規則!$B$2:$B$53,MATCH(S490,事件規則!$A$2:$A$53,0)),"")))</f>
        <v>無關新聞事件</v>
      </c>
      <c r="U490" s="20" t="n">
        <f aca="false">IF(R490="維持",K490,IF(R490="排除",0,IFERROR(INDEX(事件規則!$C$2:$C$53,MATCH(S490,事件規則!$A$2:$A$53,0)),"")))</f>
        <v>0</v>
      </c>
      <c r="V490" s="21"/>
      <c r="W490" s="22"/>
      <c r="X490" s="10" t="str">
        <f aca="false">IF(AND(R490="修改",S490=""),"請選新事件代碼",IF(AND(R490&lt;&gt;"修改",S490&lt;&gt;""),"只有「修改」才需填代碼",""))</f>
        <v/>
      </c>
      <c r="Y490" s="21"/>
      <c r="Z490" s="22"/>
      <c r="AA490" s="12" t="s">
        <v>1963</v>
      </c>
      <c r="AB490" s="24"/>
    </row>
    <row r="491" customFormat="false" ht="44" hidden="false" customHeight="false" outlineLevel="0" collapsed="false">
      <c r="A491" s="17" t="n">
        <v>490</v>
      </c>
      <c r="B491" s="9" t="s">
        <v>1006</v>
      </c>
      <c r="C491" s="9" t="s">
        <v>1325</v>
      </c>
      <c r="D491" s="10" t="s">
        <v>1326</v>
      </c>
      <c r="E491" s="11" t="s">
        <v>1964</v>
      </c>
      <c r="F491" s="15" t="s">
        <v>1965</v>
      </c>
      <c r="G491" s="12" t="s">
        <v>62</v>
      </c>
      <c r="H491" s="13" t="n">
        <v>0.891</v>
      </c>
      <c r="I491" s="14" t="s">
        <v>1715</v>
      </c>
      <c r="J491" s="15" t="s">
        <v>1716</v>
      </c>
      <c r="K491" s="9" t="n">
        <v>1</v>
      </c>
      <c r="L491" s="17"/>
      <c r="M491" s="16" t="s">
        <v>53</v>
      </c>
      <c r="N491" s="14"/>
      <c r="O491" s="17" t="s">
        <v>54</v>
      </c>
      <c r="P491" s="15" t="s">
        <v>55</v>
      </c>
      <c r="Q491" s="17"/>
      <c r="R491" s="18" t="s">
        <v>53</v>
      </c>
      <c r="S491" s="19"/>
      <c r="T491" s="15" t="str">
        <f aca="false">IF(R491="維持",J491,IF(R491="排除","無關新聞事件",IFERROR(INDEX(事件規則!$B$2:$B$53,MATCH(S491,事件規則!$A$2:$A$53,0)),"")))</f>
        <v>無關新聞事件</v>
      </c>
      <c r="U491" s="20" t="n">
        <f aca="false">IF(R491="維持",K491,IF(R491="排除",0,IFERROR(INDEX(事件規則!$C$2:$C$53,MATCH(S491,事件規則!$A$2:$A$53,0)),"")))</f>
        <v>0</v>
      </c>
      <c r="V491" s="21"/>
      <c r="W491" s="22"/>
      <c r="X491" s="10" t="str">
        <f aca="false">IF(AND(R491="修改",S491=""),"請選新事件代碼",IF(AND(R491&lt;&gt;"修改",S491&lt;&gt;""),"只有「修改」才需填代碼",""))</f>
        <v/>
      </c>
      <c r="Y491" s="21"/>
      <c r="Z491" s="22"/>
      <c r="AA491" s="12" t="s">
        <v>1966</v>
      </c>
      <c r="AB491" s="24"/>
    </row>
    <row r="492" customFormat="false" ht="44" hidden="false" customHeight="false" outlineLevel="0" collapsed="false">
      <c r="A492" s="17" t="n">
        <v>491</v>
      </c>
      <c r="B492" s="9" t="s">
        <v>1006</v>
      </c>
      <c r="C492" s="9" t="s">
        <v>1967</v>
      </c>
      <c r="D492" s="10" t="s">
        <v>1968</v>
      </c>
      <c r="E492" s="11" t="s">
        <v>1969</v>
      </c>
      <c r="F492" s="10" t="s">
        <v>1970</v>
      </c>
      <c r="G492" s="12" t="s">
        <v>62</v>
      </c>
      <c r="H492" s="13" t="n">
        <v>0.039</v>
      </c>
      <c r="I492" s="14" t="s">
        <v>1715</v>
      </c>
      <c r="J492" s="15" t="s">
        <v>1716</v>
      </c>
      <c r="K492" s="9" t="n">
        <v>1</v>
      </c>
      <c r="L492" s="17"/>
      <c r="M492" s="16" t="s">
        <v>53</v>
      </c>
      <c r="N492" s="14"/>
      <c r="O492" s="17" t="s">
        <v>54</v>
      </c>
      <c r="P492" s="15" t="s">
        <v>55</v>
      </c>
      <c r="Q492" s="17"/>
      <c r="R492" s="18" t="s">
        <v>53</v>
      </c>
      <c r="S492" s="19"/>
      <c r="T492" s="15" t="str">
        <f aca="false">IF(R492="維持",J492,IF(R492="排除","無關新聞事件",IFERROR(INDEX(事件規則!$B$2:$B$53,MATCH(S492,事件規則!$A$2:$A$53,0)),"")))</f>
        <v>無關新聞事件</v>
      </c>
      <c r="U492" s="20" t="n">
        <f aca="false">IF(R492="維持",K492,IF(R492="排除",0,IFERROR(INDEX(事件規則!$C$2:$C$53,MATCH(S492,事件規則!$A$2:$A$53,0)),"")))</f>
        <v>0</v>
      </c>
      <c r="V492" s="21"/>
      <c r="W492" s="22"/>
      <c r="X492" s="10" t="str">
        <f aca="false">IF(AND(R492="修改",S492=""),"請選新事件代碼",IF(AND(R492&lt;&gt;"修改",S492&lt;&gt;""),"只有「修改」才需填代碼",""))</f>
        <v/>
      </c>
      <c r="Y492" s="21"/>
      <c r="Z492" s="22"/>
      <c r="AA492" s="12" t="s">
        <v>1971</v>
      </c>
      <c r="AB492" s="24"/>
    </row>
    <row r="493" customFormat="false" ht="44" hidden="false" customHeight="false" outlineLevel="0" collapsed="false">
      <c r="A493" s="17" t="n">
        <v>492</v>
      </c>
      <c r="B493" s="9" t="s">
        <v>1006</v>
      </c>
      <c r="C493" s="9" t="s">
        <v>1972</v>
      </c>
      <c r="D493" s="10" t="s">
        <v>1973</v>
      </c>
      <c r="E493" s="11" t="s">
        <v>1974</v>
      </c>
      <c r="F493" s="10" t="s">
        <v>1975</v>
      </c>
      <c r="G493" s="12" t="s">
        <v>1976</v>
      </c>
      <c r="H493" s="13" t="n">
        <v>0.681</v>
      </c>
      <c r="I493" s="14" t="s">
        <v>1715</v>
      </c>
      <c r="J493" s="15" t="s">
        <v>1716</v>
      </c>
      <c r="K493" s="9" t="n">
        <v>1</v>
      </c>
      <c r="L493" s="17"/>
      <c r="M493" s="16" t="s">
        <v>53</v>
      </c>
      <c r="N493" s="14"/>
      <c r="O493" s="17" t="s">
        <v>54</v>
      </c>
      <c r="P493" s="15" t="s">
        <v>55</v>
      </c>
      <c r="Q493" s="17"/>
      <c r="R493" s="18" t="s">
        <v>53</v>
      </c>
      <c r="S493" s="19"/>
      <c r="T493" s="15" t="str">
        <f aca="false">IF(R493="維持",J493,IF(R493="排除","無關新聞事件",IFERROR(INDEX(事件規則!$B$2:$B$53,MATCH(S493,事件規則!$A$2:$A$53,0)),"")))</f>
        <v>無關新聞事件</v>
      </c>
      <c r="U493" s="20" t="n">
        <f aca="false">IF(R493="維持",K493,IF(R493="排除",0,IFERROR(INDEX(事件規則!$C$2:$C$53,MATCH(S493,事件規則!$A$2:$A$53,0)),"")))</f>
        <v>0</v>
      </c>
      <c r="V493" s="21"/>
      <c r="W493" s="22"/>
      <c r="X493" s="10" t="str">
        <f aca="false">IF(AND(R493="修改",S493=""),"請選新事件代碼",IF(AND(R493&lt;&gt;"修改",S493&lt;&gt;""),"只有「修改」才需填代碼",""))</f>
        <v/>
      </c>
      <c r="Y493" s="21"/>
      <c r="Z493" s="22"/>
      <c r="AA493" s="12" t="s">
        <v>1977</v>
      </c>
      <c r="AB493" s="24"/>
    </row>
    <row r="494" customFormat="false" ht="44" hidden="false" customHeight="false" outlineLevel="0" collapsed="false">
      <c r="A494" s="17" t="n">
        <v>493</v>
      </c>
      <c r="B494" s="9" t="s">
        <v>1006</v>
      </c>
      <c r="C494" s="9" t="s">
        <v>1273</v>
      </c>
      <c r="D494" s="10" t="s">
        <v>1274</v>
      </c>
      <c r="E494" s="11" t="s">
        <v>1978</v>
      </c>
      <c r="F494" s="15" t="s">
        <v>1979</v>
      </c>
      <c r="G494" s="12" t="s">
        <v>88</v>
      </c>
      <c r="H494" s="13" t="n">
        <v>0.398</v>
      </c>
      <c r="I494" s="14" t="s">
        <v>1715</v>
      </c>
      <c r="J494" s="15" t="s">
        <v>1716</v>
      </c>
      <c r="K494" s="9" t="n">
        <v>1</v>
      </c>
      <c r="L494" s="17"/>
      <c r="M494" s="16" t="s">
        <v>53</v>
      </c>
      <c r="N494" s="14"/>
      <c r="O494" s="17" t="s">
        <v>54</v>
      </c>
      <c r="P494" s="15" t="s">
        <v>55</v>
      </c>
      <c r="Q494" s="17"/>
      <c r="R494" s="18" t="s">
        <v>53</v>
      </c>
      <c r="S494" s="19"/>
      <c r="T494" s="15" t="str">
        <f aca="false">IF(R494="維持",J494,IF(R494="排除","無關新聞事件",IFERROR(INDEX(事件規則!$B$2:$B$53,MATCH(S494,事件規則!$A$2:$A$53,0)),"")))</f>
        <v>無關新聞事件</v>
      </c>
      <c r="U494" s="20" t="n">
        <f aca="false">IF(R494="維持",K494,IF(R494="排除",0,IFERROR(INDEX(事件規則!$C$2:$C$53,MATCH(S494,事件規則!$A$2:$A$53,0)),"")))</f>
        <v>0</v>
      </c>
      <c r="V494" s="21"/>
      <c r="W494" s="22"/>
      <c r="X494" s="10" t="str">
        <f aca="false">IF(AND(R494="修改",S494=""),"請選新事件代碼",IF(AND(R494&lt;&gt;"修改",S494&lt;&gt;""),"只有「修改」才需填代碼",""))</f>
        <v/>
      </c>
      <c r="Y494" s="21"/>
      <c r="Z494" s="22"/>
      <c r="AA494" s="12" t="s">
        <v>1980</v>
      </c>
      <c r="AB494" s="24"/>
    </row>
    <row r="495" customFormat="false" ht="44" hidden="false" customHeight="false" outlineLevel="0" collapsed="false">
      <c r="A495" s="17" t="n">
        <v>494</v>
      </c>
      <c r="B495" s="9" t="s">
        <v>1006</v>
      </c>
      <c r="C495" s="9" t="s">
        <v>1170</v>
      </c>
      <c r="D495" s="10" t="s">
        <v>1171</v>
      </c>
      <c r="E495" s="11" t="s">
        <v>1981</v>
      </c>
      <c r="F495" s="15" t="s">
        <v>1982</v>
      </c>
      <c r="G495" s="12" t="s">
        <v>62</v>
      </c>
      <c r="H495" s="13" t="n">
        <v>0.385</v>
      </c>
      <c r="I495" s="14" t="s">
        <v>1715</v>
      </c>
      <c r="J495" s="15" t="s">
        <v>1716</v>
      </c>
      <c r="K495" s="9" t="n">
        <v>1</v>
      </c>
      <c r="L495" s="17"/>
      <c r="M495" s="16" t="s">
        <v>53</v>
      </c>
      <c r="N495" s="14"/>
      <c r="O495" s="17" t="s">
        <v>54</v>
      </c>
      <c r="P495" s="15" t="s">
        <v>55</v>
      </c>
      <c r="Q495" s="17"/>
      <c r="R495" s="18" t="s">
        <v>53</v>
      </c>
      <c r="S495" s="19"/>
      <c r="T495" s="15" t="str">
        <f aca="false">IF(R495="維持",J495,IF(R495="排除","無關新聞事件",IFERROR(INDEX(事件規則!$B$2:$B$53,MATCH(S495,事件規則!$A$2:$A$53,0)),"")))</f>
        <v>無關新聞事件</v>
      </c>
      <c r="U495" s="20" t="n">
        <f aca="false">IF(R495="維持",K495,IF(R495="排除",0,IFERROR(INDEX(事件規則!$C$2:$C$53,MATCH(S495,事件規則!$A$2:$A$53,0)),"")))</f>
        <v>0</v>
      </c>
      <c r="V495" s="21"/>
      <c r="W495" s="22"/>
      <c r="X495" s="10" t="str">
        <f aca="false">IF(AND(R495="修改",S495=""),"請選新事件代碼",IF(AND(R495&lt;&gt;"修改",S495&lt;&gt;""),"只有「修改」才需填代碼",""))</f>
        <v/>
      </c>
      <c r="Y495" s="21"/>
      <c r="Z495" s="22"/>
      <c r="AA495" s="12" t="s">
        <v>1983</v>
      </c>
      <c r="AB495" s="24"/>
    </row>
    <row r="496" customFormat="false" ht="44" hidden="false" customHeight="false" outlineLevel="0" collapsed="false">
      <c r="A496" s="17" t="n">
        <v>495</v>
      </c>
      <c r="B496" s="9" t="s">
        <v>1006</v>
      </c>
      <c r="C496" s="9" t="s">
        <v>288</v>
      </c>
      <c r="D496" s="10" t="s">
        <v>289</v>
      </c>
      <c r="E496" s="11" t="s">
        <v>1984</v>
      </c>
      <c r="F496" s="15" t="s">
        <v>1985</v>
      </c>
      <c r="G496" s="12" t="s">
        <v>1986</v>
      </c>
      <c r="H496" s="13" t="n">
        <v>0.223</v>
      </c>
      <c r="I496" s="14" t="s">
        <v>1715</v>
      </c>
      <c r="J496" s="15" t="s">
        <v>1716</v>
      </c>
      <c r="K496" s="9" t="n">
        <v>1</v>
      </c>
      <c r="L496" s="17"/>
      <c r="M496" s="16" t="s">
        <v>53</v>
      </c>
      <c r="N496" s="14"/>
      <c r="O496" s="17" t="s">
        <v>54</v>
      </c>
      <c r="P496" s="15" t="s">
        <v>55</v>
      </c>
      <c r="Q496" s="17"/>
      <c r="R496" s="18" t="s">
        <v>53</v>
      </c>
      <c r="S496" s="19"/>
      <c r="T496" s="15" t="str">
        <f aca="false">IF(R496="維持",J496,IF(R496="排除","無關新聞事件",IFERROR(INDEX(事件規則!$B$2:$B$53,MATCH(S496,事件規則!$A$2:$A$53,0)),"")))</f>
        <v>無關新聞事件</v>
      </c>
      <c r="U496" s="20" t="n">
        <f aca="false">IF(R496="維持",K496,IF(R496="排除",0,IFERROR(INDEX(事件規則!$C$2:$C$53,MATCH(S496,事件規則!$A$2:$A$53,0)),"")))</f>
        <v>0</v>
      </c>
      <c r="V496" s="21"/>
      <c r="W496" s="22"/>
      <c r="X496" s="10" t="str">
        <f aca="false">IF(AND(R496="修改",S496=""),"請選新事件代碼",IF(AND(R496&lt;&gt;"修改",S496&lt;&gt;""),"只有「修改」才需填代碼",""))</f>
        <v/>
      </c>
      <c r="Y496" s="21"/>
      <c r="Z496" s="22"/>
      <c r="AA496" s="12" t="s">
        <v>1987</v>
      </c>
      <c r="AB496" s="24"/>
    </row>
    <row r="497" customFormat="false" ht="44" hidden="false" customHeight="false" outlineLevel="0" collapsed="false">
      <c r="A497" s="17" t="n">
        <v>496</v>
      </c>
      <c r="B497" s="9" t="s">
        <v>1006</v>
      </c>
      <c r="C497" s="9" t="s">
        <v>288</v>
      </c>
      <c r="D497" s="10" t="s">
        <v>289</v>
      </c>
      <c r="E497" s="11" t="s">
        <v>1988</v>
      </c>
      <c r="F497" s="15" t="s">
        <v>1989</v>
      </c>
      <c r="G497" s="12" t="s">
        <v>301</v>
      </c>
      <c r="H497" s="13" t="n">
        <v>0.921</v>
      </c>
      <c r="I497" s="14" t="s">
        <v>1715</v>
      </c>
      <c r="J497" s="15" t="s">
        <v>1716</v>
      </c>
      <c r="K497" s="9" t="n">
        <v>1</v>
      </c>
      <c r="L497" s="17"/>
      <c r="M497" s="16" t="s">
        <v>53</v>
      </c>
      <c r="N497" s="14"/>
      <c r="O497" s="17" t="s">
        <v>54</v>
      </c>
      <c r="P497" s="15" t="s">
        <v>55</v>
      </c>
      <c r="Q497" s="17"/>
      <c r="R497" s="18" t="s">
        <v>53</v>
      </c>
      <c r="S497" s="19"/>
      <c r="T497" s="15" t="str">
        <f aca="false">IF(R497="維持",J497,IF(R497="排除","無關新聞事件",IFERROR(INDEX(事件規則!$B$2:$B$53,MATCH(S497,事件規則!$A$2:$A$53,0)),"")))</f>
        <v>無關新聞事件</v>
      </c>
      <c r="U497" s="20" t="n">
        <f aca="false">IF(R497="維持",K497,IF(R497="排除",0,IFERROR(INDEX(事件規則!$C$2:$C$53,MATCH(S497,事件規則!$A$2:$A$53,0)),"")))</f>
        <v>0</v>
      </c>
      <c r="V497" s="21"/>
      <c r="W497" s="22"/>
      <c r="X497" s="10" t="str">
        <f aca="false">IF(AND(R497="修改",S497=""),"請選新事件代碼",IF(AND(R497&lt;&gt;"修改",S497&lt;&gt;""),"只有「修改」才需填代碼",""))</f>
        <v/>
      </c>
      <c r="Y497" s="21"/>
      <c r="Z497" s="22"/>
      <c r="AA497" s="12" t="s">
        <v>1990</v>
      </c>
      <c r="AB497" s="24"/>
    </row>
    <row r="498" customFormat="false" ht="44" hidden="false" customHeight="false" outlineLevel="0" collapsed="false">
      <c r="A498" s="17" t="n">
        <v>497</v>
      </c>
      <c r="B498" s="9" t="s">
        <v>224</v>
      </c>
      <c r="C498" s="9" t="s">
        <v>1145</v>
      </c>
      <c r="D498" s="10" t="s">
        <v>1146</v>
      </c>
      <c r="E498" s="11" t="s">
        <v>1991</v>
      </c>
      <c r="F498" s="15"/>
      <c r="G498" s="12" t="s">
        <v>301</v>
      </c>
      <c r="H498" s="13" t="n">
        <v>0.924</v>
      </c>
      <c r="I498" s="14" t="s">
        <v>1715</v>
      </c>
      <c r="J498" s="15" t="s">
        <v>1716</v>
      </c>
      <c r="K498" s="9" t="n">
        <v>1</v>
      </c>
      <c r="L498" s="17"/>
      <c r="M498" s="16" t="s">
        <v>53</v>
      </c>
      <c r="N498" s="14"/>
      <c r="O498" s="17" t="s">
        <v>54</v>
      </c>
      <c r="P498" s="15" t="s">
        <v>55</v>
      </c>
      <c r="Q498" s="17"/>
      <c r="R498" s="18" t="s">
        <v>53</v>
      </c>
      <c r="S498" s="19"/>
      <c r="T498" s="15" t="str">
        <f aca="false">IF(R498="維持",J498,IF(R498="排除","無關新聞事件",IFERROR(INDEX(事件規則!$B$2:$B$53,MATCH(S498,事件規則!$A$2:$A$53,0)),"")))</f>
        <v>無關新聞事件</v>
      </c>
      <c r="U498" s="20" t="n">
        <f aca="false">IF(R498="維持",K498,IF(R498="排除",0,IFERROR(INDEX(事件規則!$C$2:$C$53,MATCH(S498,事件規則!$A$2:$A$53,0)),"")))</f>
        <v>0</v>
      </c>
      <c r="V498" s="21"/>
      <c r="W498" s="22"/>
      <c r="X498" s="10" t="str">
        <f aca="false">IF(AND(R498="修改",S498=""),"請選新事件代碼",IF(AND(R498&lt;&gt;"修改",S498&lt;&gt;""),"只有「修改」才需填代碼",""))</f>
        <v/>
      </c>
      <c r="Y498" s="21"/>
      <c r="Z498" s="22"/>
      <c r="AA498" s="12" t="s">
        <v>1992</v>
      </c>
      <c r="AB498" s="24"/>
    </row>
    <row r="499" customFormat="false" ht="44" hidden="false" customHeight="false" outlineLevel="0" collapsed="false">
      <c r="A499" s="17" t="n">
        <v>498</v>
      </c>
      <c r="B499" s="9" t="s">
        <v>235</v>
      </c>
      <c r="C499" s="9" t="s">
        <v>1325</v>
      </c>
      <c r="D499" s="10" t="s">
        <v>1326</v>
      </c>
      <c r="E499" s="11" t="s">
        <v>1993</v>
      </c>
      <c r="F499" s="15"/>
      <c r="G499" s="12" t="s">
        <v>1357</v>
      </c>
      <c r="H499" s="13" t="n">
        <v>0.282</v>
      </c>
      <c r="I499" s="14" t="s">
        <v>1715</v>
      </c>
      <c r="J499" s="15" t="s">
        <v>1716</v>
      </c>
      <c r="K499" s="9" t="n">
        <v>1</v>
      </c>
      <c r="L499" s="17"/>
      <c r="M499" s="16" t="s">
        <v>53</v>
      </c>
      <c r="N499" s="14"/>
      <c r="O499" s="17" t="s">
        <v>54</v>
      </c>
      <c r="P499" s="15" t="s">
        <v>55</v>
      </c>
      <c r="Q499" s="17"/>
      <c r="R499" s="18" t="s">
        <v>53</v>
      </c>
      <c r="S499" s="19"/>
      <c r="T499" s="15" t="str">
        <f aca="false">IF(R499="維持",J499,IF(R499="排除","無關新聞事件",IFERROR(INDEX(事件規則!$B$2:$B$53,MATCH(S499,事件規則!$A$2:$A$53,0)),"")))</f>
        <v>無關新聞事件</v>
      </c>
      <c r="U499" s="20" t="n">
        <f aca="false">IF(R499="維持",K499,IF(R499="排除",0,IFERROR(INDEX(事件規則!$C$2:$C$53,MATCH(S499,事件規則!$A$2:$A$53,0)),"")))</f>
        <v>0</v>
      </c>
      <c r="V499" s="21"/>
      <c r="W499" s="22"/>
      <c r="X499" s="10" t="str">
        <f aca="false">IF(AND(R499="修改",S499=""),"請選新事件代碼",IF(AND(R499&lt;&gt;"修改",S499&lt;&gt;""),"只有「修改」才需填代碼",""))</f>
        <v/>
      </c>
      <c r="Y499" s="21"/>
      <c r="Z499" s="22"/>
      <c r="AA499" s="12" t="s">
        <v>1994</v>
      </c>
      <c r="AB499" s="24"/>
    </row>
    <row r="500" customFormat="false" ht="44" hidden="false" customHeight="false" outlineLevel="0" collapsed="false">
      <c r="A500" s="17" t="n">
        <v>499</v>
      </c>
      <c r="B500" s="9" t="s">
        <v>235</v>
      </c>
      <c r="C500" s="9" t="s">
        <v>1995</v>
      </c>
      <c r="D500" s="10" t="s">
        <v>1996</v>
      </c>
      <c r="E500" s="11" t="s">
        <v>1997</v>
      </c>
      <c r="F500" s="15"/>
      <c r="G500" s="12" t="s">
        <v>301</v>
      </c>
      <c r="H500" s="13" t="n">
        <v>0.907</v>
      </c>
      <c r="I500" s="14" t="s">
        <v>1715</v>
      </c>
      <c r="J500" s="15" t="s">
        <v>1716</v>
      </c>
      <c r="K500" s="9" t="n">
        <v>1</v>
      </c>
      <c r="L500" s="17"/>
      <c r="M500" s="16" t="s">
        <v>53</v>
      </c>
      <c r="N500" s="14"/>
      <c r="O500" s="17" t="s">
        <v>54</v>
      </c>
      <c r="P500" s="15" t="s">
        <v>55</v>
      </c>
      <c r="Q500" s="17"/>
      <c r="R500" s="18" t="s">
        <v>53</v>
      </c>
      <c r="S500" s="19"/>
      <c r="T500" s="15" t="str">
        <f aca="false">IF(R500="維持",J500,IF(R500="排除","無關新聞事件",IFERROR(INDEX(事件規則!$B$2:$B$53,MATCH(S500,事件規則!$A$2:$A$53,0)),"")))</f>
        <v>無關新聞事件</v>
      </c>
      <c r="U500" s="20" t="n">
        <f aca="false">IF(R500="維持",K500,IF(R500="排除",0,IFERROR(INDEX(事件規則!$C$2:$C$53,MATCH(S500,事件規則!$A$2:$A$53,0)),"")))</f>
        <v>0</v>
      </c>
      <c r="V500" s="21"/>
      <c r="W500" s="22"/>
      <c r="X500" s="10" t="str">
        <f aca="false">IF(AND(R500="修改",S500=""),"請選新事件代碼",IF(AND(R500&lt;&gt;"修改",S500&lt;&gt;""),"只有「修改」才需填代碼",""))</f>
        <v/>
      </c>
      <c r="Y500" s="21"/>
      <c r="Z500" s="22"/>
      <c r="AA500" s="12" t="s">
        <v>1998</v>
      </c>
      <c r="AB500" s="24"/>
    </row>
    <row r="501" customFormat="false" ht="44" hidden="false" customHeight="false" outlineLevel="0" collapsed="false">
      <c r="A501" s="17" t="n">
        <v>500</v>
      </c>
      <c r="B501" s="9" t="s">
        <v>246</v>
      </c>
      <c r="C501" s="9" t="s">
        <v>549</v>
      </c>
      <c r="D501" s="10" t="s">
        <v>550</v>
      </c>
      <c r="E501" s="11" t="s">
        <v>1999</v>
      </c>
      <c r="F501" s="15"/>
      <c r="G501" s="12" t="s">
        <v>301</v>
      </c>
      <c r="H501" s="13" t="n">
        <v>0.841</v>
      </c>
      <c r="I501" s="14" t="s">
        <v>1715</v>
      </c>
      <c r="J501" s="15" t="s">
        <v>1716</v>
      </c>
      <c r="K501" s="9" t="n">
        <v>1</v>
      </c>
      <c r="L501" s="17"/>
      <c r="M501" s="16" t="s">
        <v>53</v>
      </c>
      <c r="N501" s="14"/>
      <c r="O501" s="17" t="s">
        <v>54</v>
      </c>
      <c r="P501" s="15" t="s">
        <v>55</v>
      </c>
      <c r="Q501" s="17"/>
      <c r="R501" s="18" t="s">
        <v>53</v>
      </c>
      <c r="S501" s="19"/>
      <c r="T501" s="15" t="str">
        <f aca="false">IF(R501="維持",J501,IF(R501="排除","無關新聞事件",IFERROR(INDEX(事件規則!$B$2:$B$53,MATCH(S501,事件規則!$A$2:$A$53,0)),"")))</f>
        <v>無關新聞事件</v>
      </c>
      <c r="U501" s="20" t="n">
        <f aca="false">IF(R501="維持",K501,IF(R501="排除",0,IFERROR(INDEX(事件規則!$C$2:$C$53,MATCH(S501,事件規則!$A$2:$A$53,0)),"")))</f>
        <v>0</v>
      </c>
      <c r="V501" s="21"/>
      <c r="W501" s="22"/>
      <c r="X501" s="10" t="str">
        <f aca="false">IF(AND(R501="修改",S501=""),"請選新事件代碼",IF(AND(R501&lt;&gt;"修改",S501&lt;&gt;""),"只有「修改」才需填代碼",""))</f>
        <v/>
      </c>
      <c r="Y501" s="21"/>
      <c r="Z501" s="22"/>
      <c r="AA501" s="12" t="s">
        <v>2000</v>
      </c>
      <c r="AB501" s="24"/>
    </row>
    <row r="502" customFormat="false" ht="44" hidden="false" customHeight="false" outlineLevel="0" collapsed="false">
      <c r="A502" s="17" t="n">
        <v>501</v>
      </c>
      <c r="B502" s="9" t="s">
        <v>246</v>
      </c>
      <c r="C502" s="9" t="s">
        <v>2001</v>
      </c>
      <c r="D502" s="10" t="s">
        <v>2002</v>
      </c>
      <c r="E502" s="11" t="s">
        <v>2003</v>
      </c>
      <c r="F502" s="15"/>
      <c r="G502" s="12" t="s">
        <v>62</v>
      </c>
      <c r="H502" s="13" t="n">
        <v>-0.315</v>
      </c>
      <c r="I502" s="14" t="s">
        <v>1715</v>
      </c>
      <c r="J502" s="15" t="s">
        <v>1716</v>
      </c>
      <c r="K502" s="9" t="n">
        <v>1</v>
      </c>
      <c r="L502" s="17"/>
      <c r="M502" s="16" t="s">
        <v>53</v>
      </c>
      <c r="N502" s="14"/>
      <c r="O502" s="17" t="s">
        <v>54</v>
      </c>
      <c r="P502" s="15" t="s">
        <v>55</v>
      </c>
      <c r="Q502" s="17"/>
      <c r="R502" s="18" t="s">
        <v>53</v>
      </c>
      <c r="S502" s="19"/>
      <c r="T502" s="15" t="str">
        <f aca="false">IF(R502="維持",J502,IF(R502="排除","無關新聞事件",IFERROR(INDEX(事件規則!$B$2:$B$53,MATCH(S502,事件規則!$A$2:$A$53,0)),"")))</f>
        <v>無關新聞事件</v>
      </c>
      <c r="U502" s="20" t="n">
        <f aca="false">IF(R502="維持",K502,IF(R502="排除",0,IFERROR(INDEX(事件規則!$C$2:$C$53,MATCH(S502,事件規則!$A$2:$A$53,0)),"")))</f>
        <v>0</v>
      </c>
      <c r="V502" s="21"/>
      <c r="W502" s="22"/>
      <c r="X502" s="10" t="str">
        <f aca="false">IF(AND(R502="修改",S502=""),"請選新事件代碼",IF(AND(R502&lt;&gt;"修改",S502&lt;&gt;""),"只有「修改」才需填代碼",""))</f>
        <v/>
      </c>
      <c r="Y502" s="21"/>
      <c r="Z502" s="22"/>
      <c r="AA502" s="12" t="s">
        <v>2004</v>
      </c>
      <c r="AB502" s="24"/>
    </row>
    <row r="503" customFormat="false" ht="44" hidden="false" customHeight="false" outlineLevel="0" collapsed="false">
      <c r="A503" s="17" t="n">
        <v>502</v>
      </c>
      <c r="B503" s="9" t="s">
        <v>257</v>
      </c>
      <c r="C503" s="9" t="s">
        <v>1434</v>
      </c>
      <c r="D503" s="10" t="s">
        <v>1435</v>
      </c>
      <c r="E503" s="11" t="s">
        <v>2005</v>
      </c>
      <c r="F503" s="15"/>
      <c r="G503" s="12" t="s">
        <v>62</v>
      </c>
      <c r="H503" s="13" t="n">
        <v>0.041</v>
      </c>
      <c r="I503" s="14" t="s">
        <v>1715</v>
      </c>
      <c r="J503" s="15" t="s">
        <v>1716</v>
      </c>
      <c r="K503" s="9" t="n">
        <v>1</v>
      </c>
      <c r="L503" s="17"/>
      <c r="M503" s="16" t="s">
        <v>53</v>
      </c>
      <c r="N503" s="14"/>
      <c r="O503" s="17" t="s">
        <v>54</v>
      </c>
      <c r="P503" s="15" t="s">
        <v>55</v>
      </c>
      <c r="Q503" s="17"/>
      <c r="R503" s="18" t="s">
        <v>53</v>
      </c>
      <c r="S503" s="19"/>
      <c r="T503" s="15" t="str">
        <f aca="false">IF(R503="維持",J503,IF(R503="排除","無關新聞事件",IFERROR(INDEX(事件規則!$B$2:$B$53,MATCH(S503,事件規則!$A$2:$A$53,0)),"")))</f>
        <v>無關新聞事件</v>
      </c>
      <c r="U503" s="20" t="n">
        <f aca="false">IF(R503="維持",K503,IF(R503="排除",0,IFERROR(INDEX(事件規則!$C$2:$C$53,MATCH(S503,事件規則!$A$2:$A$53,0)),"")))</f>
        <v>0</v>
      </c>
      <c r="V503" s="21"/>
      <c r="W503" s="22"/>
      <c r="X503" s="10" t="str">
        <f aca="false">IF(AND(R503="修改",S503=""),"請選新事件代碼",IF(AND(R503&lt;&gt;"修改",S503&lt;&gt;""),"只有「修改」才需填代碼",""))</f>
        <v/>
      </c>
      <c r="Y503" s="21"/>
      <c r="Z503" s="22"/>
      <c r="AA503" s="12" t="s">
        <v>2006</v>
      </c>
      <c r="AB503" s="24"/>
    </row>
    <row r="504" customFormat="false" ht="44" hidden="false" customHeight="false" outlineLevel="0" collapsed="false">
      <c r="A504" s="17" t="n">
        <v>503</v>
      </c>
      <c r="B504" s="9" t="s">
        <v>2007</v>
      </c>
      <c r="C504" s="9" t="s">
        <v>2008</v>
      </c>
      <c r="D504" s="10" t="s">
        <v>2009</v>
      </c>
      <c r="E504" s="11" t="s">
        <v>2010</v>
      </c>
      <c r="F504" s="15"/>
      <c r="G504" s="12" t="s">
        <v>62</v>
      </c>
      <c r="H504" s="13" t="n">
        <v>0.877</v>
      </c>
      <c r="I504" s="14" t="s">
        <v>1715</v>
      </c>
      <c r="J504" s="15" t="s">
        <v>1716</v>
      </c>
      <c r="K504" s="9" t="n">
        <v>1</v>
      </c>
      <c r="L504" s="17"/>
      <c r="M504" s="16" t="s">
        <v>53</v>
      </c>
      <c r="N504" s="14"/>
      <c r="O504" s="17" t="s">
        <v>54</v>
      </c>
      <c r="P504" s="15" t="s">
        <v>55</v>
      </c>
      <c r="Q504" s="17"/>
      <c r="R504" s="18" t="s">
        <v>53</v>
      </c>
      <c r="S504" s="19"/>
      <c r="T504" s="15" t="str">
        <f aca="false">IF(R504="維持",J504,IF(R504="排除","無關新聞事件",IFERROR(INDEX(事件規則!$B$2:$B$53,MATCH(S504,事件規則!$A$2:$A$53,0)),"")))</f>
        <v>無關新聞事件</v>
      </c>
      <c r="U504" s="20" t="n">
        <f aca="false">IF(R504="維持",K504,IF(R504="排除",0,IFERROR(INDEX(事件規則!$C$2:$C$53,MATCH(S504,事件規則!$A$2:$A$53,0)),"")))</f>
        <v>0</v>
      </c>
      <c r="V504" s="21"/>
      <c r="W504" s="22"/>
      <c r="X504" s="10" t="str">
        <f aca="false">IF(AND(R504="修改",S504=""),"請選新事件代碼",IF(AND(R504&lt;&gt;"修改",S504&lt;&gt;""),"只有「修改」才需填代碼",""))</f>
        <v/>
      </c>
      <c r="Y504" s="21"/>
      <c r="Z504" s="22"/>
      <c r="AA504" s="12" t="s">
        <v>2011</v>
      </c>
      <c r="AB504" s="24"/>
    </row>
    <row r="505" customFormat="false" ht="44" hidden="false" customHeight="false" outlineLevel="0" collapsed="false">
      <c r="A505" s="17" t="n">
        <v>504</v>
      </c>
      <c r="B505" s="9" t="s">
        <v>2007</v>
      </c>
      <c r="C505" s="9" t="s">
        <v>288</v>
      </c>
      <c r="D505" s="10" t="s">
        <v>289</v>
      </c>
      <c r="E505" s="11" t="s">
        <v>2012</v>
      </c>
      <c r="F505" s="15"/>
      <c r="G505" s="12" t="s">
        <v>62</v>
      </c>
      <c r="H505" s="13" t="n">
        <v>0.916</v>
      </c>
      <c r="I505" s="14" t="s">
        <v>1715</v>
      </c>
      <c r="J505" s="15" t="s">
        <v>1716</v>
      </c>
      <c r="K505" s="9" t="n">
        <v>1</v>
      </c>
      <c r="L505" s="17"/>
      <c r="M505" s="16" t="s">
        <v>53</v>
      </c>
      <c r="N505" s="14"/>
      <c r="O505" s="17" t="s">
        <v>54</v>
      </c>
      <c r="P505" s="15" t="s">
        <v>55</v>
      </c>
      <c r="Q505" s="17"/>
      <c r="R505" s="18" t="s">
        <v>53</v>
      </c>
      <c r="S505" s="19"/>
      <c r="T505" s="15" t="str">
        <f aca="false">IF(R505="維持",J505,IF(R505="排除","無關新聞事件",IFERROR(INDEX(事件規則!$B$2:$B$53,MATCH(S505,事件規則!$A$2:$A$53,0)),"")))</f>
        <v>無關新聞事件</v>
      </c>
      <c r="U505" s="20" t="n">
        <f aca="false">IF(R505="維持",K505,IF(R505="排除",0,IFERROR(INDEX(事件規則!$C$2:$C$53,MATCH(S505,事件規則!$A$2:$A$53,0)),"")))</f>
        <v>0</v>
      </c>
      <c r="V505" s="21"/>
      <c r="W505" s="22"/>
      <c r="X505" s="10" t="str">
        <f aca="false">IF(AND(R505="修改",S505=""),"請選新事件代碼",IF(AND(R505&lt;&gt;"修改",S505&lt;&gt;""),"只有「修改」才需填代碼",""))</f>
        <v/>
      </c>
      <c r="Y505" s="21"/>
      <c r="Z505" s="22"/>
      <c r="AA505" s="12" t="s">
        <v>2013</v>
      </c>
      <c r="AB505" s="24"/>
    </row>
    <row r="506" customFormat="false" ht="44" hidden="false" customHeight="false" outlineLevel="0" collapsed="false">
      <c r="A506" s="17" t="n">
        <v>505</v>
      </c>
      <c r="B506" s="9" t="s">
        <v>260</v>
      </c>
      <c r="C506" s="9" t="s">
        <v>2001</v>
      </c>
      <c r="D506" s="10" t="s">
        <v>2002</v>
      </c>
      <c r="E506" s="11" t="s">
        <v>2014</v>
      </c>
      <c r="F506" s="15"/>
      <c r="G506" s="12" t="s">
        <v>88</v>
      </c>
      <c r="H506" s="13" t="n">
        <v>-0.153</v>
      </c>
      <c r="I506" s="14" t="s">
        <v>1715</v>
      </c>
      <c r="J506" s="15" t="s">
        <v>1716</v>
      </c>
      <c r="K506" s="9" t="n">
        <v>1</v>
      </c>
      <c r="L506" s="17"/>
      <c r="M506" s="16" t="s">
        <v>53</v>
      </c>
      <c r="N506" s="14"/>
      <c r="O506" s="17" t="s">
        <v>54</v>
      </c>
      <c r="P506" s="15" t="s">
        <v>55</v>
      </c>
      <c r="Q506" s="17"/>
      <c r="R506" s="18" t="s">
        <v>53</v>
      </c>
      <c r="S506" s="19"/>
      <c r="T506" s="15" t="str">
        <f aca="false">IF(R506="維持",J506,IF(R506="排除","無關新聞事件",IFERROR(INDEX(事件規則!$B$2:$B$53,MATCH(S506,事件規則!$A$2:$A$53,0)),"")))</f>
        <v>無關新聞事件</v>
      </c>
      <c r="U506" s="20" t="n">
        <f aca="false">IF(R506="維持",K506,IF(R506="排除",0,IFERROR(INDEX(事件規則!$C$2:$C$53,MATCH(S506,事件規則!$A$2:$A$53,0)),"")))</f>
        <v>0</v>
      </c>
      <c r="V506" s="21"/>
      <c r="W506" s="22"/>
      <c r="X506" s="10" t="str">
        <f aca="false">IF(AND(R506="修改",S506=""),"請選新事件代碼",IF(AND(R506&lt;&gt;"修改",S506&lt;&gt;""),"只有「修改」才需填代碼",""))</f>
        <v/>
      </c>
      <c r="Y506" s="21"/>
      <c r="Z506" s="22"/>
      <c r="AA506" s="12" t="s">
        <v>2015</v>
      </c>
      <c r="AB506" s="24"/>
    </row>
    <row r="507" customFormat="false" ht="44" hidden="false" customHeight="false" outlineLevel="0" collapsed="false">
      <c r="A507" s="17" t="n">
        <v>506</v>
      </c>
      <c r="B507" s="9" t="s">
        <v>260</v>
      </c>
      <c r="C507" s="9" t="s">
        <v>382</v>
      </c>
      <c r="D507" s="10" t="s">
        <v>383</v>
      </c>
      <c r="E507" s="11" t="s">
        <v>2016</v>
      </c>
      <c r="F507" s="15"/>
      <c r="G507" s="12" t="s">
        <v>62</v>
      </c>
      <c r="H507" s="13" t="n">
        <v>-0.023</v>
      </c>
      <c r="I507" s="14" t="s">
        <v>1715</v>
      </c>
      <c r="J507" s="15" t="s">
        <v>1716</v>
      </c>
      <c r="K507" s="9" t="n">
        <v>1</v>
      </c>
      <c r="L507" s="17"/>
      <c r="M507" s="16" t="s">
        <v>53</v>
      </c>
      <c r="N507" s="14"/>
      <c r="O507" s="17" t="s">
        <v>54</v>
      </c>
      <c r="P507" s="15" t="s">
        <v>55</v>
      </c>
      <c r="Q507" s="17"/>
      <c r="R507" s="18" t="s">
        <v>53</v>
      </c>
      <c r="S507" s="19"/>
      <c r="T507" s="15" t="str">
        <f aca="false">IF(R507="維持",J507,IF(R507="排除","無關新聞事件",IFERROR(INDEX(事件規則!$B$2:$B$53,MATCH(S507,事件規則!$A$2:$A$53,0)),"")))</f>
        <v>無關新聞事件</v>
      </c>
      <c r="U507" s="20" t="n">
        <f aca="false">IF(R507="維持",K507,IF(R507="排除",0,IFERROR(INDEX(事件規則!$C$2:$C$53,MATCH(S507,事件規則!$A$2:$A$53,0)),"")))</f>
        <v>0</v>
      </c>
      <c r="V507" s="21"/>
      <c r="W507" s="22"/>
      <c r="X507" s="10" t="str">
        <f aca="false">IF(AND(R507="修改",S507=""),"請選新事件代碼",IF(AND(R507&lt;&gt;"修改",S507&lt;&gt;""),"只有「修改」才需填代碼",""))</f>
        <v/>
      </c>
      <c r="Y507" s="21"/>
      <c r="Z507" s="22"/>
      <c r="AA507" s="12" t="s">
        <v>2017</v>
      </c>
      <c r="AB507" s="24"/>
    </row>
    <row r="508" customFormat="false" ht="44" hidden="false" customHeight="false" outlineLevel="0" collapsed="false">
      <c r="A508" s="17" t="n">
        <v>507</v>
      </c>
      <c r="B508" s="9" t="s">
        <v>260</v>
      </c>
      <c r="C508" s="9" t="s">
        <v>236</v>
      </c>
      <c r="D508" s="10" t="s">
        <v>237</v>
      </c>
      <c r="E508" s="11" t="s">
        <v>2018</v>
      </c>
      <c r="F508" s="15"/>
      <c r="G508" s="12" t="s">
        <v>62</v>
      </c>
      <c r="H508" s="13" t="n">
        <v>0.857</v>
      </c>
      <c r="I508" s="14" t="s">
        <v>1715</v>
      </c>
      <c r="J508" s="15" t="s">
        <v>1716</v>
      </c>
      <c r="K508" s="9" t="n">
        <v>1</v>
      </c>
      <c r="L508" s="17"/>
      <c r="M508" s="16" t="s">
        <v>53</v>
      </c>
      <c r="N508" s="14"/>
      <c r="O508" s="17" t="s">
        <v>54</v>
      </c>
      <c r="P508" s="15" t="s">
        <v>55</v>
      </c>
      <c r="Q508" s="17"/>
      <c r="R508" s="18" t="s">
        <v>53</v>
      </c>
      <c r="S508" s="19"/>
      <c r="T508" s="15" t="str">
        <f aca="false">IF(R508="維持",J508,IF(R508="排除","無關新聞事件",IFERROR(INDEX(事件規則!$B$2:$B$53,MATCH(S508,事件規則!$A$2:$A$53,0)),"")))</f>
        <v>無關新聞事件</v>
      </c>
      <c r="U508" s="20" t="n">
        <f aca="false">IF(R508="維持",K508,IF(R508="排除",0,IFERROR(INDEX(事件規則!$C$2:$C$53,MATCH(S508,事件規則!$A$2:$A$53,0)),"")))</f>
        <v>0</v>
      </c>
      <c r="V508" s="21"/>
      <c r="W508" s="22"/>
      <c r="X508" s="10" t="str">
        <f aca="false">IF(AND(R508="修改",S508=""),"請選新事件代碼",IF(AND(R508&lt;&gt;"修改",S508&lt;&gt;""),"只有「修改」才需填代碼",""))</f>
        <v/>
      </c>
      <c r="Y508" s="21"/>
      <c r="Z508" s="22"/>
      <c r="AA508" s="12" t="s">
        <v>2019</v>
      </c>
      <c r="AB508" s="24"/>
    </row>
    <row r="509" customFormat="false" ht="44" hidden="false" customHeight="false" outlineLevel="0" collapsed="false">
      <c r="A509" s="17" t="n">
        <v>508</v>
      </c>
      <c r="B509" s="9" t="s">
        <v>260</v>
      </c>
      <c r="C509" s="9" t="s">
        <v>1359</v>
      </c>
      <c r="D509" s="10" t="s">
        <v>1360</v>
      </c>
      <c r="E509" s="11" t="s">
        <v>2020</v>
      </c>
      <c r="F509" s="15"/>
      <c r="G509" s="12" t="s">
        <v>88</v>
      </c>
      <c r="H509" s="13" t="n">
        <v>0.902</v>
      </c>
      <c r="I509" s="14" t="s">
        <v>1715</v>
      </c>
      <c r="J509" s="15" t="s">
        <v>1716</v>
      </c>
      <c r="K509" s="9" t="n">
        <v>1</v>
      </c>
      <c r="L509" s="17"/>
      <c r="M509" s="16" t="s">
        <v>53</v>
      </c>
      <c r="N509" s="14"/>
      <c r="O509" s="17" t="s">
        <v>54</v>
      </c>
      <c r="P509" s="15" t="s">
        <v>55</v>
      </c>
      <c r="Q509" s="17"/>
      <c r="R509" s="18" t="s">
        <v>53</v>
      </c>
      <c r="S509" s="19"/>
      <c r="T509" s="15" t="str">
        <f aca="false">IF(R509="維持",J509,IF(R509="排除","無關新聞事件",IFERROR(INDEX(事件規則!$B$2:$B$53,MATCH(S509,事件規則!$A$2:$A$53,0)),"")))</f>
        <v>無關新聞事件</v>
      </c>
      <c r="U509" s="20" t="n">
        <f aca="false">IF(R509="維持",K509,IF(R509="排除",0,IFERROR(INDEX(事件規則!$C$2:$C$53,MATCH(S509,事件規則!$A$2:$A$53,0)),"")))</f>
        <v>0</v>
      </c>
      <c r="V509" s="21"/>
      <c r="W509" s="22"/>
      <c r="X509" s="10" t="str">
        <f aca="false">IF(AND(R509="修改",S509=""),"請選新事件代碼",IF(AND(R509&lt;&gt;"修改",S509&lt;&gt;""),"只有「修改」才需填代碼",""))</f>
        <v/>
      </c>
      <c r="Y509" s="21"/>
      <c r="Z509" s="22"/>
      <c r="AA509" s="12" t="s">
        <v>2021</v>
      </c>
      <c r="AB509" s="24"/>
    </row>
    <row r="510" customFormat="false" ht="44" hidden="false" customHeight="false" outlineLevel="0" collapsed="false">
      <c r="A510" s="17" t="n">
        <v>509</v>
      </c>
      <c r="B510" s="9" t="s">
        <v>260</v>
      </c>
      <c r="C510" s="9" t="s">
        <v>2022</v>
      </c>
      <c r="D510" s="10" t="s">
        <v>2023</v>
      </c>
      <c r="E510" s="11" t="s">
        <v>2024</v>
      </c>
      <c r="F510" s="15"/>
      <c r="G510" s="12" t="s">
        <v>301</v>
      </c>
      <c r="H510" s="13" t="n">
        <v>0.931</v>
      </c>
      <c r="I510" s="14" t="s">
        <v>1715</v>
      </c>
      <c r="J510" s="15" t="s">
        <v>1716</v>
      </c>
      <c r="K510" s="9" t="n">
        <v>1</v>
      </c>
      <c r="L510" s="17"/>
      <c r="M510" s="16" t="s">
        <v>53</v>
      </c>
      <c r="N510" s="14"/>
      <c r="O510" s="17" t="s">
        <v>54</v>
      </c>
      <c r="P510" s="15" t="s">
        <v>55</v>
      </c>
      <c r="Q510" s="17"/>
      <c r="R510" s="18" t="s">
        <v>53</v>
      </c>
      <c r="S510" s="19"/>
      <c r="T510" s="15" t="str">
        <f aca="false">IF(R510="維持",J510,IF(R510="排除","無關新聞事件",IFERROR(INDEX(事件規則!$B$2:$B$53,MATCH(S510,事件規則!$A$2:$A$53,0)),"")))</f>
        <v>無關新聞事件</v>
      </c>
      <c r="U510" s="20" t="n">
        <f aca="false">IF(R510="維持",K510,IF(R510="排除",0,IFERROR(INDEX(事件規則!$C$2:$C$53,MATCH(S510,事件規則!$A$2:$A$53,0)),"")))</f>
        <v>0</v>
      </c>
      <c r="V510" s="21"/>
      <c r="W510" s="22"/>
      <c r="X510" s="10" t="str">
        <f aca="false">IF(AND(R510="修改",S510=""),"請選新事件代碼",IF(AND(R510&lt;&gt;"修改",S510&lt;&gt;""),"只有「修改」才需填代碼",""))</f>
        <v/>
      </c>
      <c r="Y510" s="21"/>
      <c r="Z510" s="22"/>
      <c r="AA510" s="12" t="s">
        <v>2025</v>
      </c>
      <c r="AB510" s="24"/>
    </row>
    <row r="511" customFormat="false" ht="44" hidden="false" customHeight="false" outlineLevel="0" collapsed="false">
      <c r="A511" s="17" t="n">
        <v>510</v>
      </c>
      <c r="B511" s="9" t="s">
        <v>260</v>
      </c>
      <c r="C511" s="9" t="s">
        <v>746</v>
      </c>
      <c r="D511" s="10" t="s">
        <v>747</v>
      </c>
      <c r="E511" s="11" t="s">
        <v>2026</v>
      </c>
      <c r="F511" s="15"/>
      <c r="G511" s="12" t="s">
        <v>301</v>
      </c>
      <c r="H511" s="13" t="n">
        <v>0.138</v>
      </c>
      <c r="I511" s="14" t="s">
        <v>1715</v>
      </c>
      <c r="J511" s="15" t="s">
        <v>1716</v>
      </c>
      <c r="K511" s="9" t="n">
        <v>1</v>
      </c>
      <c r="L511" s="17"/>
      <c r="M511" s="16" t="s">
        <v>53</v>
      </c>
      <c r="N511" s="14"/>
      <c r="O511" s="17" t="s">
        <v>54</v>
      </c>
      <c r="P511" s="15" t="s">
        <v>55</v>
      </c>
      <c r="Q511" s="17"/>
      <c r="R511" s="18" t="s">
        <v>53</v>
      </c>
      <c r="S511" s="19"/>
      <c r="T511" s="15" t="str">
        <f aca="false">IF(R511="維持",J511,IF(R511="排除","無關新聞事件",IFERROR(INDEX(事件規則!$B$2:$B$53,MATCH(S511,事件規則!$A$2:$A$53,0)),"")))</f>
        <v>無關新聞事件</v>
      </c>
      <c r="U511" s="20" t="n">
        <f aca="false">IF(R511="維持",K511,IF(R511="排除",0,IFERROR(INDEX(事件規則!$C$2:$C$53,MATCH(S511,事件規則!$A$2:$A$53,0)),"")))</f>
        <v>0</v>
      </c>
      <c r="V511" s="21"/>
      <c r="W511" s="22"/>
      <c r="X511" s="10" t="str">
        <f aca="false">IF(AND(R511="修改",S511=""),"請選新事件代碼",IF(AND(R511&lt;&gt;"修改",S511&lt;&gt;""),"只有「修改」才需填代碼",""))</f>
        <v/>
      </c>
      <c r="Y511" s="21"/>
      <c r="Z511" s="22"/>
      <c r="AA511" s="12" t="s">
        <v>2027</v>
      </c>
      <c r="AB511" s="24"/>
    </row>
    <row r="512" customFormat="false" ht="44" hidden="false" customHeight="false" outlineLevel="0" collapsed="false">
      <c r="A512" s="17" t="n">
        <v>511</v>
      </c>
      <c r="B512" s="9" t="s">
        <v>273</v>
      </c>
      <c r="C512" s="9" t="s">
        <v>1872</v>
      </c>
      <c r="D512" s="10" t="s">
        <v>1873</v>
      </c>
      <c r="E512" s="11" t="s">
        <v>2028</v>
      </c>
      <c r="F512" s="15"/>
      <c r="G512" s="12" t="s">
        <v>301</v>
      </c>
      <c r="H512" s="13" t="n">
        <v>0.484</v>
      </c>
      <c r="I512" s="14" t="s">
        <v>1715</v>
      </c>
      <c r="J512" s="15" t="s">
        <v>1716</v>
      </c>
      <c r="K512" s="9" t="n">
        <v>1</v>
      </c>
      <c r="L512" s="17"/>
      <c r="M512" s="16" t="s">
        <v>53</v>
      </c>
      <c r="N512" s="14"/>
      <c r="O512" s="17" t="s">
        <v>54</v>
      </c>
      <c r="P512" s="15" t="s">
        <v>55</v>
      </c>
      <c r="Q512" s="17"/>
      <c r="R512" s="18" t="s">
        <v>53</v>
      </c>
      <c r="S512" s="19"/>
      <c r="T512" s="15" t="str">
        <f aca="false">IF(R512="維持",J512,IF(R512="排除","無關新聞事件",IFERROR(INDEX(事件規則!$B$2:$B$53,MATCH(S512,事件規則!$A$2:$A$53,0)),"")))</f>
        <v>無關新聞事件</v>
      </c>
      <c r="U512" s="20" t="n">
        <f aca="false">IF(R512="維持",K512,IF(R512="排除",0,IFERROR(INDEX(事件規則!$C$2:$C$53,MATCH(S512,事件規則!$A$2:$A$53,0)),"")))</f>
        <v>0</v>
      </c>
      <c r="V512" s="21"/>
      <c r="W512" s="22"/>
      <c r="X512" s="10" t="str">
        <f aca="false">IF(AND(R512="修改",S512=""),"請選新事件代碼",IF(AND(R512&lt;&gt;"修改",S512&lt;&gt;""),"只有「修改」才需填代碼",""))</f>
        <v/>
      </c>
      <c r="Y512" s="21"/>
      <c r="Z512" s="22"/>
      <c r="AA512" s="12" t="s">
        <v>2029</v>
      </c>
      <c r="AB512" s="24"/>
    </row>
    <row r="513" customFormat="false" ht="44" hidden="false" customHeight="false" outlineLevel="0" collapsed="false">
      <c r="A513" s="17" t="n">
        <v>512</v>
      </c>
      <c r="B513" s="9" t="s">
        <v>273</v>
      </c>
      <c r="C513" s="9" t="s">
        <v>2030</v>
      </c>
      <c r="D513" s="10" t="s">
        <v>2031</v>
      </c>
      <c r="E513" s="11" t="s">
        <v>2032</v>
      </c>
      <c r="F513" s="15"/>
      <c r="G513" s="12" t="s">
        <v>62</v>
      </c>
      <c r="H513" s="13" t="n">
        <v>0.845</v>
      </c>
      <c r="I513" s="14" t="s">
        <v>1715</v>
      </c>
      <c r="J513" s="15" t="s">
        <v>1716</v>
      </c>
      <c r="K513" s="9" t="n">
        <v>1</v>
      </c>
      <c r="L513" s="17"/>
      <c r="M513" s="16" t="s">
        <v>53</v>
      </c>
      <c r="N513" s="14"/>
      <c r="O513" s="17" t="s">
        <v>54</v>
      </c>
      <c r="P513" s="15" t="s">
        <v>55</v>
      </c>
      <c r="Q513" s="17"/>
      <c r="R513" s="18" t="s">
        <v>53</v>
      </c>
      <c r="S513" s="19"/>
      <c r="T513" s="15" t="str">
        <f aca="false">IF(R513="維持",J513,IF(R513="排除","無關新聞事件",IFERROR(INDEX(事件規則!$B$2:$B$53,MATCH(S513,事件規則!$A$2:$A$53,0)),"")))</f>
        <v>無關新聞事件</v>
      </c>
      <c r="U513" s="20" t="n">
        <f aca="false">IF(R513="維持",K513,IF(R513="排除",0,IFERROR(INDEX(事件規則!$C$2:$C$53,MATCH(S513,事件規則!$A$2:$A$53,0)),"")))</f>
        <v>0</v>
      </c>
      <c r="V513" s="21"/>
      <c r="W513" s="22"/>
      <c r="X513" s="10" t="str">
        <f aca="false">IF(AND(R513="修改",S513=""),"請選新事件代碼",IF(AND(R513&lt;&gt;"修改",S513&lt;&gt;""),"只有「修改」才需填代碼",""))</f>
        <v/>
      </c>
      <c r="Y513" s="21"/>
      <c r="Z513" s="22"/>
      <c r="AA513" s="12" t="s">
        <v>2033</v>
      </c>
      <c r="AB513" s="24"/>
    </row>
    <row r="514" customFormat="false" ht="44" hidden="false" customHeight="false" outlineLevel="0" collapsed="false">
      <c r="A514" s="17" t="n">
        <v>513</v>
      </c>
      <c r="B514" s="9" t="s">
        <v>282</v>
      </c>
      <c r="C514" s="9" t="s">
        <v>1359</v>
      </c>
      <c r="D514" s="10" t="s">
        <v>1360</v>
      </c>
      <c r="E514" s="11" t="s">
        <v>2034</v>
      </c>
      <c r="F514" s="15"/>
      <c r="G514" s="12" t="s">
        <v>88</v>
      </c>
      <c r="H514" s="13" t="n">
        <v>-0.959</v>
      </c>
      <c r="I514" s="14" t="s">
        <v>1715</v>
      </c>
      <c r="J514" s="15" t="s">
        <v>1716</v>
      </c>
      <c r="K514" s="9" t="n">
        <v>1</v>
      </c>
      <c r="L514" s="17"/>
      <c r="M514" s="16" t="s">
        <v>53</v>
      </c>
      <c r="N514" s="14"/>
      <c r="O514" s="17" t="s">
        <v>54</v>
      </c>
      <c r="P514" s="15" t="s">
        <v>55</v>
      </c>
      <c r="Q514" s="17"/>
      <c r="R514" s="18" t="s">
        <v>53</v>
      </c>
      <c r="S514" s="19"/>
      <c r="T514" s="15" t="str">
        <f aca="false">IF(R514="維持",J514,IF(R514="排除","無關新聞事件",IFERROR(INDEX(事件規則!$B$2:$B$53,MATCH(S514,事件規則!$A$2:$A$53,0)),"")))</f>
        <v>無關新聞事件</v>
      </c>
      <c r="U514" s="20" t="n">
        <f aca="false">IF(R514="維持",K514,IF(R514="排除",0,IFERROR(INDEX(事件規則!$C$2:$C$53,MATCH(S514,事件規則!$A$2:$A$53,0)),"")))</f>
        <v>0</v>
      </c>
      <c r="V514" s="21"/>
      <c r="W514" s="22"/>
      <c r="X514" s="10" t="str">
        <f aca="false">IF(AND(R514="修改",S514=""),"請選新事件代碼",IF(AND(R514&lt;&gt;"修改",S514&lt;&gt;""),"只有「修改」才需填代碼",""))</f>
        <v/>
      </c>
      <c r="Y514" s="21"/>
      <c r="Z514" s="22"/>
      <c r="AA514" s="12" t="s">
        <v>2035</v>
      </c>
      <c r="AB514" s="24"/>
    </row>
    <row r="515" customFormat="false" ht="44" hidden="false" customHeight="false" outlineLevel="0" collapsed="false">
      <c r="A515" s="17" t="n">
        <v>514</v>
      </c>
      <c r="B515" s="9" t="s">
        <v>282</v>
      </c>
      <c r="C515" s="9" t="s">
        <v>2036</v>
      </c>
      <c r="D515" s="10" t="s">
        <v>2037</v>
      </c>
      <c r="E515" s="11" t="s">
        <v>2038</v>
      </c>
      <c r="F515" s="15"/>
      <c r="G515" s="12" t="s">
        <v>88</v>
      </c>
      <c r="H515" s="13" t="n">
        <v>-0.961</v>
      </c>
      <c r="I515" s="14" t="s">
        <v>1715</v>
      </c>
      <c r="J515" s="15" t="s">
        <v>1716</v>
      </c>
      <c r="K515" s="9" t="n">
        <v>1</v>
      </c>
      <c r="L515" s="17"/>
      <c r="M515" s="16" t="s">
        <v>53</v>
      </c>
      <c r="N515" s="14"/>
      <c r="O515" s="17" t="s">
        <v>54</v>
      </c>
      <c r="P515" s="15" t="s">
        <v>55</v>
      </c>
      <c r="Q515" s="17"/>
      <c r="R515" s="18" t="s">
        <v>53</v>
      </c>
      <c r="S515" s="19"/>
      <c r="T515" s="15" t="str">
        <f aca="false">IF(R515="維持",J515,IF(R515="排除","無關新聞事件",IFERROR(INDEX(事件規則!$B$2:$B$53,MATCH(S515,事件規則!$A$2:$A$53,0)),"")))</f>
        <v>無關新聞事件</v>
      </c>
      <c r="U515" s="20" t="n">
        <f aca="false">IF(R515="維持",K515,IF(R515="排除",0,IFERROR(INDEX(事件規則!$C$2:$C$53,MATCH(S515,事件規則!$A$2:$A$53,0)),"")))</f>
        <v>0</v>
      </c>
      <c r="V515" s="21"/>
      <c r="W515" s="22"/>
      <c r="X515" s="10" t="str">
        <f aca="false">IF(AND(R515="修改",S515=""),"請選新事件代碼",IF(AND(R515&lt;&gt;"修改",S515&lt;&gt;""),"只有「修改」才需填代碼",""))</f>
        <v/>
      </c>
      <c r="Y515" s="21"/>
      <c r="Z515" s="22"/>
      <c r="AA515" s="12" t="s">
        <v>2039</v>
      </c>
      <c r="AB515" s="24"/>
    </row>
    <row r="516" customFormat="false" ht="44" hidden="false" customHeight="false" outlineLevel="0" collapsed="false">
      <c r="A516" s="17" t="n">
        <v>515</v>
      </c>
      <c r="B516" s="9" t="s">
        <v>287</v>
      </c>
      <c r="C516" s="9" t="s">
        <v>1380</v>
      </c>
      <c r="D516" s="10" t="s">
        <v>1381</v>
      </c>
      <c r="E516" s="11" t="s">
        <v>2040</v>
      </c>
      <c r="F516" s="15"/>
      <c r="G516" s="12" t="s">
        <v>62</v>
      </c>
      <c r="H516" s="13" t="n">
        <v>-0.577</v>
      </c>
      <c r="I516" s="14" t="s">
        <v>1715</v>
      </c>
      <c r="J516" s="15" t="s">
        <v>1716</v>
      </c>
      <c r="K516" s="9" t="n">
        <v>1</v>
      </c>
      <c r="L516" s="17"/>
      <c r="M516" s="16" t="s">
        <v>53</v>
      </c>
      <c r="N516" s="14"/>
      <c r="O516" s="17" t="s">
        <v>54</v>
      </c>
      <c r="P516" s="15" t="s">
        <v>55</v>
      </c>
      <c r="Q516" s="17"/>
      <c r="R516" s="18" t="s">
        <v>53</v>
      </c>
      <c r="S516" s="19"/>
      <c r="T516" s="15" t="str">
        <f aca="false">IF(R516="維持",J516,IF(R516="排除","無關新聞事件",IFERROR(INDEX(事件規則!$B$2:$B$53,MATCH(S516,事件規則!$A$2:$A$53,0)),"")))</f>
        <v>無關新聞事件</v>
      </c>
      <c r="U516" s="20" t="n">
        <f aca="false">IF(R516="維持",K516,IF(R516="排除",0,IFERROR(INDEX(事件規則!$C$2:$C$53,MATCH(S516,事件規則!$A$2:$A$53,0)),"")))</f>
        <v>0</v>
      </c>
      <c r="V516" s="21"/>
      <c r="W516" s="22"/>
      <c r="X516" s="10" t="str">
        <f aca="false">IF(AND(R516="修改",S516=""),"請選新事件代碼",IF(AND(R516&lt;&gt;"修改",S516&lt;&gt;""),"只有「修改」才需填代碼",""))</f>
        <v/>
      </c>
      <c r="Y516" s="21"/>
      <c r="Z516" s="22"/>
      <c r="AA516" s="12" t="s">
        <v>2041</v>
      </c>
      <c r="AB516" s="24"/>
    </row>
    <row r="517" customFormat="false" ht="44" hidden="false" customHeight="false" outlineLevel="0" collapsed="false">
      <c r="A517" s="17" t="n">
        <v>516</v>
      </c>
      <c r="B517" s="9" t="s">
        <v>297</v>
      </c>
      <c r="C517" s="9" t="s">
        <v>81</v>
      </c>
      <c r="D517" s="10" t="s">
        <v>82</v>
      </c>
      <c r="E517" s="11" t="s">
        <v>2042</v>
      </c>
      <c r="F517" s="15"/>
      <c r="G517" s="12" t="s">
        <v>88</v>
      </c>
      <c r="H517" s="13" t="n">
        <v>0.595</v>
      </c>
      <c r="I517" s="14" t="s">
        <v>1715</v>
      </c>
      <c r="J517" s="15" t="s">
        <v>1716</v>
      </c>
      <c r="K517" s="9" t="n">
        <v>1</v>
      </c>
      <c r="L517" s="17"/>
      <c r="M517" s="16" t="s">
        <v>53</v>
      </c>
      <c r="N517" s="14"/>
      <c r="O517" s="17" t="s">
        <v>54</v>
      </c>
      <c r="P517" s="15" t="s">
        <v>55</v>
      </c>
      <c r="Q517" s="17"/>
      <c r="R517" s="18" t="s">
        <v>53</v>
      </c>
      <c r="S517" s="19"/>
      <c r="T517" s="15" t="str">
        <f aca="false">IF(R517="維持",J517,IF(R517="排除","無關新聞事件",IFERROR(INDEX(事件規則!$B$2:$B$53,MATCH(S517,事件規則!$A$2:$A$53,0)),"")))</f>
        <v>無關新聞事件</v>
      </c>
      <c r="U517" s="20" t="n">
        <f aca="false">IF(R517="維持",K517,IF(R517="排除",0,IFERROR(INDEX(事件規則!$C$2:$C$53,MATCH(S517,事件規則!$A$2:$A$53,0)),"")))</f>
        <v>0</v>
      </c>
      <c r="V517" s="21"/>
      <c r="W517" s="22"/>
      <c r="X517" s="10" t="str">
        <f aca="false">IF(AND(R517="修改",S517=""),"請選新事件代碼",IF(AND(R517&lt;&gt;"修改",S517&lt;&gt;""),"只有「修改」才需填代碼",""))</f>
        <v/>
      </c>
      <c r="Y517" s="21"/>
      <c r="Z517" s="22"/>
      <c r="AA517" s="12" t="s">
        <v>2043</v>
      </c>
      <c r="AB517" s="24"/>
    </row>
    <row r="518" customFormat="false" ht="44" hidden="false" customHeight="false" outlineLevel="0" collapsed="false">
      <c r="A518" s="17" t="n">
        <v>517</v>
      </c>
      <c r="B518" s="9" t="s">
        <v>307</v>
      </c>
      <c r="C518" s="9" t="s">
        <v>1380</v>
      </c>
      <c r="D518" s="10" t="s">
        <v>1381</v>
      </c>
      <c r="E518" s="11" t="s">
        <v>2044</v>
      </c>
      <c r="F518" s="15"/>
      <c r="G518" s="12" t="s">
        <v>88</v>
      </c>
      <c r="H518" s="13" t="n">
        <v>0.849</v>
      </c>
      <c r="I518" s="14" t="s">
        <v>1715</v>
      </c>
      <c r="J518" s="15" t="s">
        <v>1716</v>
      </c>
      <c r="K518" s="9" t="n">
        <v>1</v>
      </c>
      <c r="L518" s="17"/>
      <c r="M518" s="16" t="s">
        <v>53</v>
      </c>
      <c r="N518" s="14"/>
      <c r="O518" s="17" t="s">
        <v>54</v>
      </c>
      <c r="P518" s="15" t="s">
        <v>55</v>
      </c>
      <c r="Q518" s="17"/>
      <c r="R518" s="18" t="s">
        <v>53</v>
      </c>
      <c r="S518" s="19"/>
      <c r="T518" s="15" t="str">
        <f aca="false">IF(R518="維持",J518,IF(R518="排除","無關新聞事件",IFERROR(INDEX(事件規則!$B$2:$B$53,MATCH(S518,事件規則!$A$2:$A$53,0)),"")))</f>
        <v>無關新聞事件</v>
      </c>
      <c r="U518" s="20" t="n">
        <f aca="false">IF(R518="維持",K518,IF(R518="排除",0,IFERROR(INDEX(事件規則!$C$2:$C$53,MATCH(S518,事件規則!$A$2:$A$53,0)),"")))</f>
        <v>0</v>
      </c>
      <c r="V518" s="21"/>
      <c r="W518" s="22"/>
      <c r="X518" s="10" t="str">
        <f aca="false">IF(AND(R518="修改",S518=""),"請選新事件代碼",IF(AND(R518&lt;&gt;"修改",S518&lt;&gt;""),"只有「修改」才需填代碼",""))</f>
        <v/>
      </c>
      <c r="Y518" s="21"/>
      <c r="Z518" s="22"/>
      <c r="AA518" s="12" t="s">
        <v>2045</v>
      </c>
      <c r="AB518" s="24"/>
    </row>
    <row r="519" customFormat="false" ht="44" hidden="false" customHeight="false" outlineLevel="0" collapsed="false">
      <c r="A519" s="17" t="n">
        <v>518</v>
      </c>
      <c r="B519" s="9" t="s">
        <v>307</v>
      </c>
      <c r="C519" s="9" t="s">
        <v>2046</v>
      </c>
      <c r="D519" s="10" t="s">
        <v>2047</v>
      </c>
      <c r="E519" s="11" t="s">
        <v>2048</v>
      </c>
      <c r="F519" s="15"/>
      <c r="G519" s="12" t="s">
        <v>301</v>
      </c>
      <c r="H519" s="13" t="n">
        <v>0.742</v>
      </c>
      <c r="I519" s="14" t="s">
        <v>1715</v>
      </c>
      <c r="J519" s="15" t="s">
        <v>1716</v>
      </c>
      <c r="K519" s="9" t="n">
        <v>1</v>
      </c>
      <c r="L519" s="17"/>
      <c r="M519" s="16" t="s">
        <v>53</v>
      </c>
      <c r="N519" s="14"/>
      <c r="O519" s="17" t="s">
        <v>54</v>
      </c>
      <c r="P519" s="15" t="s">
        <v>55</v>
      </c>
      <c r="Q519" s="17"/>
      <c r="R519" s="18" t="s">
        <v>53</v>
      </c>
      <c r="S519" s="19"/>
      <c r="T519" s="15" t="str">
        <f aca="false">IF(R519="維持",J519,IF(R519="排除","無關新聞事件",IFERROR(INDEX(事件規則!$B$2:$B$53,MATCH(S519,事件規則!$A$2:$A$53,0)),"")))</f>
        <v>無關新聞事件</v>
      </c>
      <c r="U519" s="20" t="n">
        <f aca="false">IF(R519="維持",K519,IF(R519="排除",0,IFERROR(INDEX(事件規則!$C$2:$C$53,MATCH(S519,事件規則!$A$2:$A$53,0)),"")))</f>
        <v>0</v>
      </c>
      <c r="V519" s="21"/>
      <c r="W519" s="22"/>
      <c r="X519" s="10" t="str">
        <f aca="false">IF(AND(R519="修改",S519=""),"請選新事件代碼",IF(AND(R519&lt;&gt;"修改",S519&lt;&gt;""),"只有「修改」才需填代碼",""))</f>
        <v/>
      </c>
      <c r="Y519" s="21"/>
      <c r="Z519" s="22"/>
      <c r="AA519" s="12" t="s">
        <v>2049</v>
      </c>
      <c r="AB519" s="24"/>
    </row>
    <row r="520" customFormat="false" ht="44" hidden="false" customHeight="false" outlineLevel="0" collapsed="false">
      <c r="A520" s="17" t="n">
        <v>519</v>
      </c>
      <c r="B520" s="9" t="s">
        <v>307</v>
      </c>
      <c r="C520" s="9" t="s">
        <v>1380</v>
      </c>
      <c r="D520" s="10" t="s">
        <v>1381</v>
      </c>
      <c r="E520" s="11" t="s">
        <v>2050</v>
      </c>
      <c r="F520" s="15"/>
      <c r="G520" s="12" t="s">
        <v>88</v>
      </c>
      <c r="H520" s="13" t="n">
        <v>-0.948</v>
      </c>
      <c r="I520" s="14" t="s">
        <v>1715</v>
      </c>
      <c r="J520" s="15" t="s">
        <v>1716</v>
      </c>
      <c r="K520" s="9" t="n">
        <v>1</v>
      </c>
      <c r="L520" s="17"/>
      <c r="M520" s="16" t="s">
        <v>53</v>
      </c>
      <c r="N520" s="14"/>
      <c r="O520" s="17" t="s">
        <v>54</v>
      </c>
      <c r="P520" s="15" t="s">
        <v>55</v>
      </c>
      <c r="Q520" s="17"/>
      <c r="R520" s="18" t="s">
        <v>53</v>
      </c>
      <c r="S520" s="19"/>
      <c r="T520" s="15" t="str">
        <f aca="false">IF(R520="維持",J520,IF(R520="排除","無關新聞事件",IFERROR(INDEX(事件規則!$B$2:$B$53,MATCH(S520,事件規則!$A$2:$A$53,0)),"")))</f>
        <v>無關新聞事件</v>
      </c>
      <c r="U520" s="20" t="n">
        <f aca="false">IF(R520="維持",K520,IF(R520="排除",0,IFERROR(INDEX(事件規則!$C$2:$C$53,MATCH(S520,事件規則!$A$2:$A$53,0)),"")))</f>
        <v>0</v>
      </c>
      <c r="V520" s="21"/>
      <c r="W520" s="22"/>
      <c r="X520" s="10" t="str">
        <f aca="false">IF(AND(R520="修改",S520=""),"請選新事件代碼",IF(AND(R520&lt;&gt;"修改",S520&lt;&gt;""),"只有「修改」才需填代碼",""))</f>
        <v/>
      </c>
      <c r="Y520" s="21"/>
      <c r="Z520" s="22"/>
      <c r="AA520" s="12" t="s">
        <v>2051</v>
      </c>
      <c r="AB520" s="24"/>
    </row>
    <row r="521" customFormat="false" ht="44" hidden="false" customHeight="false" outlineLevel="0" collapsed="false">
      <c r="A521" s="17" t="n">
        <v>520</v>
      </c>
      <c r="B521" s="9" t="s">
        <v>307</v>
      </c>
      <c r="C521" s="9" t="s">
        <v>1413</v>
      </c>
      <c r="D521" s="10" t="s">
        <v>1414</v>
      </c>
      <c r="E521" s="11" t="s">
        <v>2052</v>
      </c>
      <c r="F521" s="15"/>
      <c r="G521" s="12" t="s">
        <v>301</v>
      </c>
      <c r="H521" s="13" t="n">
        <v>0.431</v>
      </c>
      <c r="I521" s="14" t="s">
        <v>1715</v>
      </c>
      <c r="J521" s="15" t="s">
        <v>1716</v>
      </c>
      <c r="K521" s="9" t="n">
        <v>1</v>
      </c>
      <c r="L521" s="17"/>
      <c r="M521" s="16" t="s">
        <v>53</v>
      </c>
      <c r="N521" s="14"/>
      <c r="O521" s="17" t="s">
        <v>54</v>
      </c>
      <c r="P521" s="15" t="s">
        <v>55</v>
      </c>
      <c r="Q521" s="17"/>
      <c r="R521" s="18" t="s">
        <v>53</v>
      </c>
      <c r="S521" s="19"/>
      <c r="T521" s="15" t="str">
        <f aca="false">IF(R521="維持",J521,IF(R521="排除","無關新聞事件",IFERROR(INDEX(事件規則!$B$2:$B$53,MATCH(S521,事件規則!$A$2:$A$53,0)),"")))</f>
        <v>無關新聞事件</v>
      </c>
      <c r="U521" s="20" t="n">
        <f aca="false">IF(R521="維持",K521,IF(R521="排除",0,IFERROR(INDEX(事件規則!$C$2:$C$53,MATCH(S521,事件規則!$A$2:$A$53,0)),"")))</f>
        <v>0</v>
      </c>
      <c r="V521" s="21"/>
      <c r="W521" s="22"/>
      <c r="X521" s="10" t="str">
        <f aca="false">IF(AND(R521="修改",S521=""),"請選新事件代碼",IF(AND(R521&lt;&gt;"修改",S521&lt;&gt;""),"只有「修改」才需填代碼",""))</f>
        <v/>
      </c>
      <c r="Y521" s="21"/>
      <c r="Z521" s="22"/>
      <c r="AA521" s="12" t="s">
        <v>2053</v>
      </c>
      <c r="AB521" s="24"/>
    </row>
    <row r="522" customFormat="false" ht="44" hidden="false" customHeight="false" outlineLevel="0" collapsed="false">
      <c r="A522" s="17" t="n">
        <v>521</v>
      </c>
      <c r="B522" s="9" t="s">
        <v>307</v>
      </c>
      <c r="C522" s="9" t="s">
        <v>66</v>
      </c>
      <c r="D522" s="10" t="s">
        <v>67</v>
      </c>
      <c r="E522" s="11" t="s">
        <v>2054</v>
      </c>
      <c r="F522" s="15"/>
      <c r="G522" s="12" t="s">
        <v>62</v>
      </c>
      <c r="H522" s="13" t="n">
        <v>0.312</v>
      </c>
      <c r="I522" s="14" t="s">
        <v>1715</v>
      </c>
      <c r="J522" s="15" t="s">
        <v>1716</v>
      </c>
      <c r="K522" s="9" t="n">
        <v>1</v>
      </c>
      <c r="L522" s="17"/>
      <c r="M522" s="16" t="s">
        <v>53</v>
      </c>
      <c r="N522" s="14"/>
      <c r="O522" s="17" t="s">
        <v>54</v>
      </c>
      <c r="P522" s="15" t="s">
        <v>55</v>
      </c>
      <c r="Q522" s="17"/>
      <c r="R522" s="18" t="s">
        <v>53</v>
      </c>
      <c r="S522" s="19"/>
      <c r="T522" s="15" t="str">
        <f aca="false">IF(R522="維持",J522,IF(R522="排除","無關新聞事件",IFERROR(INDEX(事件規則!$B$2:$B$53,MATCH(S522,事件規則!$A$2:$A$53,0)),"")))</f>
        <v>無關新聞事件</v>
      </c>
      <c r="U522" s="20" t="n">
        <f aca="false">IF(R522="維持",K522,IF(R522="排除",0,IFERROR(INDEX(事件規則!$C$2:$C$53,MATCH(S522,事件規則!$A$2:$A$53,0)),"")))</f>
        <v>0</v>
      </c>
      <c r="V522" s="21"/>
      <c r="W522" s="22"/>
      <c r="X522" s="10" t="str">
        <f aca="false">IF(AND(R522="修改",S522=""),"請選新事件代碼",IF(AND(R522&lt;&gt;"修改",S522&lt;&gt;""),"只有「修改」才需填代碼",""))</f>
        <v/>
      </c>
      <c r="Y522" s="21"/>
      <c r="Z522" s="22"/>
      <c r="AA522" s="12" t="s">
        <v>2055</v>
      </c>
      <c r="AB522" s="24"/>
    </row>
    <row r="523" customFormat="false" ht="44" hidden="false" customHeight="false" outlineLevel="0" collapsed="false">
      <c r="A523" s="17" t="n">
        <v>522</v>
      </c>
      <c r="B523" s="9" t="s">
        <v>307</v>
      </c>
      <c r="C523" s="9" t="s">
        <v>1380</v>
      </c>
      <c r="D523" s="10" t="s">
        <v>1381</v>
      </c>
      <c r="E523" s="11" t="s">
        <v>2056</v>
      </c>
      <c r="F523" s="15"/>
      <c r="G523" s="12" t="s">
        <v>88</v>
      </c>
      <c r="H523" s="13" t="n">
        <v>-0.948</v>
      </c>
      <c r="I523" s="14" t="s">
        <v>1715</v>
      </c>
      <c r="J523" s="15" t="s">
        <v>1716</v>
      </c>
      <c r="K523" s="9" t="n">
        <v>1</v>
      </c>
      <c r="L523" s="17"/>
      <c r="M523" s="16" t="s">
        <v>53</v>
      </c>
      <c r="N523" s="14"/>
      <c r="O523" s="17" t="s">
        <v>54</v>
      </c>
      <c r="P523" s="15" t="s">
        <v>55</v>
      </c>
      <c r="Q523" s="17"/>
      <c r="R523" s="18" t="s">
        <v>53</v>
      </c>
      <c r="S523" s="19"/>
      <c r="T523" s="15" t="str">
        <f aca="false">IF(R523="維持",J523,IF(R523="排除","無關新聞事件",IFERROR(INDEX(事件規則!$B$2:$B$53,MATCH(S523,事件規則!$A$2:$A$53,0)),"")))</f>
        <v>無關新聞事件</v>
      </c>
      <c r="U523" s="20" t="n">
        <f aca="false">IF(R523="維持",K523,IF(R523="排除",0,IFERROR(INDEX(事件規則!$C$2:$C$53,MATCH(S523,事件規則!$A$2:$A$53,0)),"")))</f>
        <v>0</v>
      </c>
      <c r="V523" s="21"/>
      <c r="W523" s="22"/>
      <c r="X523" s="10" t="str">
        <f aca="false">IF(AND(R523="修改",S523=""),"請選新事件代碼",IF(AND(R523&lt;&gt;"修改",S523&lt;&gt;""),"只有「修改」才需填代碼",""))</f>
        <v/>
      </c>
      <c r="Y523" s="21"/>
      <c r="Z523" s="22"/>
      <c r="AA523" s="12" t="s">
        <v>2057</v>
      </c>
      <c r="AB523" s="24"/>
    </row>
    <row r="524" customFormat="false" ht="44" hidden="false" customHeight="false" outlineLevel="0" collapsed="false">
      <c r="A524" s="17" t="n">
        <v>523</v>
      </c>
      <c r="B524" s="9" t="s">
        <v>307</v>
      </c>
      <c r="C524" s="9" t="s">
        <v>2058</v>
      </c>
      <c r="D524" s="10" t="s">
        <v>2059</v>
      </c>
      <c r="E524" s="11" t="s">
        <v>2060</v>
      </c>
      <c r="F524" s="15"/>
      <c r="G524" s="12" t="s">
        <v>88</v>
      </c>
      <c r="H524" s="13" t="n">
        <v>0.911</v>
      </c>
      <c r="I524" s="14" t="s">
        <v>1715</v>
      </c>
      <c r="J524" s="15" t="s">
        <v>1716</v>
      </c>
      <c r="K524" s="9" t="n">
        <v>1</v>
      </c>
      <c r="L524" s="17"/>
      <c r="M524" s="16" t="s">
        <v>53</v>
      </c>
      <c r="N524" s="14"/>
      <c r="O524" s="17" t="s">
        <v>54</v>
      </c>
      <c r="P524" s="15" t="s">
        <v>55</v>
      </c>
      <c r="Q524" s="17"/>
      <c r="R524" s="18" t="s">
        <v>53</v>
      </c>
      <c r="S524" s="19"/>
      <c r="T524" s="15" t="str">
        <f aca="false">IF(R524="維持",J524,IF(R524="排除","無關新聞事件",IFERROR(INDEX(事件規則!$B$2:$B$53,MATCH(S524,事件規則!$A$2:$A$53,0)),"")))</f>
        <v>無關新聞事件</v>
      </c>
      <c r="U524" s="20" t="n">
        <f aca="false">IF(R524="維持",K524,IF(R524="排除",0,IFERROR(INDEX(事件規則!$C$2:$C$53,MATCH(S524,事件規則!$A$2:$A$53,0)),"")))</f>
        <v>0</v>
      </c>
      <c r="V524" s="21"/>
      <c r="W524" s="22"/>
      <c r="X524" s="10" t="str">
        <f aca="false">IF(AND(R524="修改",S524=""),"請選新事件代碼",IF(AND(R524&lt;&gt;"修改",S524&lt;&gt;""),"只有「修改」才需填代碼",""))</f>
        <v/>
      </c>
      <c r="Y524" s="21"/>
      <c r="Z524" s="22"/>
      <c r="AA524" s="12" t="s">
        <v>2061</v>
      </c>
      <c r="AB524" s="24"/>
    </row>
    <row r="525" customFormat="false" ht="44" hidden="false" customHeight="false" outlineLevel="0" collapsed="false">
      <c r="A525" s="17" t="n">
        <v>524</v>
      </c>
      <c r="B525" s="9" t="s">
        <v>307</v>
      </c>
      <c r="C525" s="9" t="s">
        <v>549</v>
      </c>
      <c r="D525" s="10" t="s">
        <v>550</v>
      </c>
      <c r="E525" s="11" t="s">
        <v>2062</v>
      </c>
      <c r="F525" s="15"/>
      <c r="G525" s="12" t="s">
        <v>88</v>
      </c>
      <c r="H525" s="13" t="n">
        <v>-0.961</v>
      </c>
      <c r="I525" s="14" t="s">
        <v>1715</v>
      </c>
      <c r="J525" s="15" t="s">
        <v>1716</v>
      </c>
      <c r="K525" s="9" t="n">
        <v>1</v>
      </c>
      <c r="L525" s="17"/>
      <c r="M525" s="16" t="s">
        <v>53</v>
      </c>
      <c r="N525" s="14"/>
      <c r="O525" s="17" t="s">
        <v>54</v>
      </c>
      <c r="P525" s="15" t="s">
        <v>55</v>
      </c>
      <c r="Q525" s="17"/>
      <c r="R525" s="18" t="s">
        <v>53</v>
      </c>
      <c r="S525" s="19"/>
      <c r="T525" s="15" t="str">
        <f aca="false">IF(R525="維持",J525,IF(R525="排除","無關新聞事件",IFERROR(INDEX(事件規則!$B$2:$B$53,MATCH(S525,事件規則!$A$2:$A$53,0)),"")))</f>
        <v>無關新聞事件</v>
      </c>
      <c r="U525" s="20" t="n">
        <f aca="false">IF(R525="維持",K525,IF(R525="排除",0,IFERROR(INDEX(事件規則!$C$2:$C$53,MATCH(S525,事件規則!$A$2:$A$53,0)),"")))</f>
        <v>0</v>
      </c>
      <c r="V525" s="21"/>
      <c r="W525" s="22"/>
      <c r="X525" s="10" t="str">
        <f aca="false">IF(AND(R525="修改",S525=""),"請選新事件代碼",IF(AND(R525&lt;&gt;"修改",S525&lt;&gt;""),"只有「修改」才需填代碼",""))</f>
        <v/>
      </c>
      <c r="Y525" s="21"/>
      <c r="Z525" s="22"/>
      <c r="AA525" s="12" t="s">
        <v>2063</v>
      </c>
      <c r="AB525" s="24"/>
    </row>
    <row r="526" customFormat="false" ht="44" hidden="false" customHeight="false" outlineLevel="0" collapsed="false">
      <c r="A526" s="17" t="n">
        <v>525</v>
      </c>
      <c r="B526" s="9" t="s">
        <v>307</v>
      </c>
      <c r="C526" s="9" t="s">
        <v>1380</v>
      </c>
      <c r="D526" s="10" t="s">
        <v>1381</v>
      </c>
      <c r="E526" s="11" t="s">
        <v>2064</v>
      </c>
      <c r="F526" s="15"/>
      <c r="G526" s="12" t="s">
        <v>88</v>
      </c>
      <c r="H526" s="13" t="n">
        <v>0.272</v>
      </c>
      <c r="I526" s="14" t="s">
        <v>1715</v>
      </c>
      <c r="J526" s="15" t="s">
        <v>1716</v>
      </c>
      <c r="K526" s="9" t="n">
        <v>1</v>
      </c>
      <c r="L526" s="17"/>
      <c r="M526" s="16" t="s">
        <v>53</v>
      </c>
      <c r="N526" s="14"/>
      <c r="O526" s="17" t="s">
        <v>54</v>
      </c>
      <c r="P526" s="15" t="s">
        <v>55</v>
      </c>
      <c r="Q526" s="17"/>
      <c r="R526" s="18" t="s">
        <v>53</v>
      </c>
      <c r="S526" s="19"/>
      <c r="T526" s="15" t="str">
        <f aca="false">IF(R526="維持",J526,IF(R526="排除","無關新聞事件",IFERROR(INDEX(事件規則!$B$2:$B$53,MATCH(S526,事件規則!$A$2:$A$53,0)),"")))</f>
        <v>無關新聞事件</v>
      </c>
      <c r="U526" s="20" t="n">
        <f aca="false">IF(R526="維持",K526,IF(R526="排除",0,IFERROR(INDEX(事件規則!$C$2:$C$53,MATCH(S526,事件規則!$A$2:$A$53,0)),"")))</f>
        <v>0</v>
      </c>
      <c r="V526" s="21"/>
      <c r="W526" s="22"/>
      <c r="X526" s="10" t="str">
        <f aca="false">IF(AND(R526="修改",S526=""),"請選新事件代碼",IF(AND(R526&lt;&gt;"修改",S526&lt;&gt;""),"只有「修改」才需填代碼",""))</f>
        <v/>
      </c>
      <c r="Y526" s="21"/>
      <c r="Z526" s="22"/>
      <c r="AA526" s="12" t="s">
        <v>2065</v>
      </c>
      <c r="AB526" s="24"/>
    </row>
    <row r="527" customFormat="false" ht="44" hidden="false" customHeight="false" outlineLevel="0" collapsed="false">
      <c r="A527" s="17" t="n">
        <v>526</v>
      </c>
      <c r="B527" s="9" t="s">
        <v>307</v>
      </c>
      <c r="C527" s="9" t="s">
        <v>1380</v>
      </c>
      <c r="D527" s="10" t="s">
        <v>1381</v>
      </c>
      <c r="E527" s="11" t="s">
        <v>2066</v>
      </c>
      <c r="F527" s="15"/>
      <c r="G527" s="12" t="s">
        <v>88</v>
      </c>
      <c r="H527" s="13" t="n">
        <v>0.34</v>
      </c>
      <c r="I527" s="14" t="s">
        <v>1715</v>
      </c>
      <c r="J527" s="15" t="s">
        <v>1716</v>
      </c>
      <c r="K527" s="9" t="n">
        <v>1</v>
      </c>
      <c r="L527" s="17"/>
      <c r="M527" s="16" t="s">
        <v>53</v>
      </c>
      <c r="N527" s="14"/>
      <c r="O527" s="17" t="s">
        <v>54</v>
      </c>
      <c r="P527" s="15" t="s">
        <v>55</v>
      </c>
      <c r="Q527" s="17"/>
      <c r="R527" s="18" t="s">
        <v>53</v>
      </c>
      <c r="S527" s="19"/>
      <c r="T527" s="15" t="str">
        <f aca="false">IF(R527="維持",J527,IF(R527="排除","無關新聞事件",IFERROR(INDEX(事件規則!$B$2:$B$53,MATCH(S527,事件規則!$A$2:$A$53,0)),"")))</f>
        <v>無關新聞事件</v>
      </c>
      <c r="U527" s="20" t="n">
        <f aca="false">IF(R527="維持",K527,IF(R527="排除",0,IFERROR(INDEX(事件規則!$C$2:$C$53,MATCH(S527,事件規則!$A$2:$A$53,0)),"")))</f>
        <v>0</v>
      </c>
      <c r="V527" s="21"/>
      <c r="W527" s="22"/>
      <c r="X527" s="10" t="str">
        <f aca="false">IF(AND(R527="修改",S527=""),"請選新事件代碼",IF(AND(R527&lt;&gt;"修改",S527&lt;&gt;""),"只有「修改」才需填代碼",""))</f>
        <v/>
      </c>
      <c r="Y527" s="21"/>
      <c r="Z527" s="22"/>
      <c r="AA527" s="12" t="s">
        <v>2067</v>
      </c>
      <c r="AB527" s="24"/>
    </row>
    <row r="528" customFormat="false" ht="44" hidden="false" customHeight="false" outlineLevel="0" collapsed="false">
      <c r="A528" s="17" t="n">
        <v>527</v>
      </c>
      <c r="B528" s="9" t="s">
        <v>307</v>
      </c>
      <c r="C528" s="9" t="s">
        <v>1380</v>
      </c>
      <c r="D528" s="10" t="s">
        <v>1381</v>
      </c>
      <c r="E528" s="11" t="s">
        <v>2068</v>
      </c>
      <c r="F528" s="15"/>
      <c r="G528" s="12" t="s">
        <v>88</v>
      </c>
      <c r="H528" s="13" t="n">
        <v>-0.007</v>
      </c>
      <c r="I528" s="14" t="s">
        <v>1715</v>
      </c>
      <c r="J528" s="15" t="s">
        <v>1716</v>
      </c>
      <c r="K528" s="9" t="n">
        <v>1</v>
      </c>
      <c r="L528" s="17"/>
      <c r="M528" s="16" t="s">
        <v>53</v>
      </c>
      <c r="N528" s="14"/>
      <c r="O528" s="17" t="s">
        <v>54</v>
      </c>
      <c r="P528" s="15" t="s">
        <v>55</v>
      </c>
      <c r="Q528" s="17"/>
      <c r="R528" s="18" t="s">
        <v>53</v>
      </c>
      <c r="S528" s="19"/>
      <c r="T528" s="15" t="str">
        <f aca="false">IF(R528="維持",J528,IF(R528="排除","無關新聞事件",IFERROR(INDEX(事件規則!$B$2:$B$53,MATCH(S528,事件規則!$A$2:$A$53,0)),"")))</f>
        <v>無關新聞事件</v>
      </c>
      <c r="U528" s="20" t="n">
        <f aca="false">IF(R528="維持",K528,IF(R528="排除",0,IFERROR(INDEX(事件規則!$C$2:$C$53,MATCH(S528,事件規則!$A$2:$A$53,0)),"")))</f>
        <v>0</v>
      </c>
      <c r="V528" s="21"/>
      <c r="W528" s="22"/>
      <c r="X528" s="10" t="str">
        <f aca="false">IF(AND(R528="修改",S528=""),"請選新事件代碼",IF(AND(R528&lt;&gt;"修改",S528&lt;&gt;""),"只有「修改」才需填代碼",""))</f>
        <v/>
      </c>
      <c r="Y528" s="21"/>
      <c r="Z528" s="22"/>
      <c r="AA528" s="12" t="s">
        <v>2069</v>
      </c>
      <c r="AB528" s="24"/>
    </row>
    <row r="529" customFormat="false" ht="44" hidden="false" customHeight="false" outlineLevel="0" collapsed="false">
      <c r="A529" s="17" t="n">
        <v>528</v>
      </c>
      <c r="B529" s="9" t="s">
        <v>307</v>
      </c>
      <c r="C529" s="9" t="s">
        <v>1380</v>
      </c>
      <c r="D529" s="10" t="s">
        <v>1381</v>
      </c>
      <c r="E529" s="11" t="s">
        <v>2070</v>
      </c>
      <c r="F529" s="15"/>
      <c r="G529" s="12" t="s">
        <v>88</v>
      </c>
      <c r="H529" s="13" t="n">
        <v>0.693</v>
      </c>
      <c r="I529" s="14" t="s">
        <v>1715</v>
      </c>
      <c r="J529" s="15" t="s">
        <v>1716</v>
      </c>
      <c r="K529" s="9" t="n">
        <v>1</v>
      </c>
      <c r="L529" s="17"/>
      <c r="M529" s="16" t="s">
        <v>53</v>
      </c>
      <c r="N529" s="14"/>
      <c r="O529" s="17" t="s">
        <v>54</v>
      </c>
      <c r="P529" s="15" t="s">
        <v>55</v>
      </c>
      <c r="Q529" s="17"/>
      <c r="R529" s="18" t="s">
        <v>53</v>
      </c>
      <c r="S529" s="19"/>
      <c r="T529" s="15" t="str">
        <f aca="false">IF(R529="維持",J529,IF(R529="排除","無關新聞事件",IFERROR(INDEX(事件規則!$B$2:$B$53,MATCH(S529,事件規則!$A$2:$A$53,0)),"")))</f>
        <v>無關新聞事件</v>
      </c>
      <c r="U529" s="20" t="n">
        <f aca="false">IF(R529="維持",K529,IF(R529="排除",0,IFERROR(INDEX(事件規則!$C$2:$C$53,MATCH(S529,事件規則!$A$2:$A$53,0)),"")))</f>
        <v>0</v>
      </c>
      <c r="V529" s="21"/>
      <c r="W529" s="22"/>
      <c r="X529" s="10" t="str">
        <f aca="false">IF(AND(R529="修改",S529=""),"請選新事件代碼",IF(AND(R529&lt;&gt;"修改",S529&lt;&gt;""),"只有「修改」才需填代碼",""))</f>
        <v/>
      </c>
      <c r="Y529" s="21"/>
      <c r="Z529" s="22"/>
      <c r="AA529" s="12" t="s">
        <v>2071</v>
      </c>
      <c r="AB529" s="24"/>
    </row>
    <row r="530" customFormat="false" ht="44" hidden="false" customHeight="false" outlineLevel="0" collapsed="false">
      <c r="A530" s="17" t="n">
        <v>529</v>
      </c>
      <c r="B530" s="9" t="s">
        <v>312</v>
      </c>
      <c r="C530" s="9" t="s">
        <v>313</v>
      </c>
      <c r="D530" s="10" t="s">
        <v>314</v>
      </c>
      <c r="E530" s="11" t="s">
        <v>2072</v>
      </c>
      <c r="F530" s="15"/>
      <c r="G530" s="12" t="s">
        <v>88</v>
      </c>
      <c r="H530" s="13" t="n">
        <v>-0.231</v>
      </c>
      <c r="I530" s="14" t="s">
        <v>1715</v>
      </c>
      <c r="J530" s="15" t="s">
        <v>1716</v>
      </c>
      <c r="K530" s="9" t="n">
        <v>1</v>
      </c>
      <c r="L530" s="17"/>
      <c r="M530" s="16" t="s">
        <v>53</v>
      </c>
      <c r="N530" s="14"/>
      <c r="O530" s="17" t="s">
        <v>54</v>
      </c>
      <c r="P530" s="15" t="s">
        <v>55</v>
      </c>
      <c r="Q530" s="17"/>
      <c r="R530" s="18" t="s">
        <v>53</v>
      </c>
      <c r="S530" s="19"/>
      <c r="T530" s="15" t="str">
        <f aca="false">IF(R530="維持",J530,IF(R530="排除","無關新聞事件",IFERROR(INDEX(事件規則!$B$2:$B$53,MATCH(S530,事件規則!$A$2:$A$53,0)),"")))</f>
        <v>無關新聞事件</v>
      </c>
      <c r="U530" s="20" t="n">
        <f aca="false">IF(R530="維持",K530,IF(R530="排除",0,IFERROR(INDEX(事件規則!$C$2:$C$53,MATCH(S530,事件規則!$A$2:$A$53,0)),"")))</f>
        <v>0</v>
      </c>
      <c r="V530" s="21"/>
      <c r="W530" s="22"/>
      <c r="X530" s="10" t="str">
        <f aca="false">IF(AND(R530="修改",S530=""),"請選新事件代碼",IF(AND(R530&lt;&gt;"修改",S530&lt;&gt;""),"只有「修改」才需填代碼",""))</f>
        <v/>
      </c>
      <c r="Y530" s="21"/>
      <c r="Z530" s="22"/>
      <c r="AA530" s="12" t="s">
        <v>2073</v>
      </c>
      <c r="AB530" s="24"/>
    </row>
    <row r="531" customFormat="false" ht="44" hidden="false" customHeight="false" outlineLevel="0" collapsed="false">
      <c r="A531" s="17" t="n">
        <v>530</v>
      </c>
      <c r="B531" s="9" t="s">
        <v>312</v>
      </c>
      <c r="C531" s="9" t="s">
        <v>179</v>
      </c>
      <c r="D531" s="10" t="s">
        <v>180</v>
      </c>
      <c r="E531" s="11" t="s">
        <v>2074</v>
      </c>
      <c r="F531" s="15"/>
      <c r="G531" s="12" t="s">
        <v>88</v>
      </c>
      <c r="H531" s="13" t="n">
        <v>-0.768</v>
      </c>
      <c r="I531" s="14" t="s">
        <v>1715</v>
      </c>
      <c r="J531" s="15" t="s">
        <v>1716</v>
      </c>
      <c r="K531" s="9" t="n">
        <v>1</v>
      </c>
      <c r="L531" s="17"/>
      <c r="M531" s="16" t="s">
        <v>53</v>
      </c>
      <c r="N531" s="14"/>
      <c r="O531" s="17" t="s">
        <v>54</v>
      </c>
      <c r="P531" s="15" t="s">
        <v>55</v>
      </c>
      <c r="Q531" s="17"/>
      <c r="R531" s="18" t="s">
        <v>53</v>
      </c>
      <c r="S531" s="19"/>
      <c r="T531" s="15" t="str">
        <f aca="false">IF(R531="維持",J531,IF(R531="排除","無關新聞事件",IFERROR(INDEX(事件規則!$B$2:$B$53,MATCH(S531,事件規則!$A$2:$A$53,0)),"")))</f>
        <v>無關新聞事件</v>
      </c>
      <c r="U531" s="20" t="n">
        <f aca="false">IF(R531="維持",K531,IF(R531="排除",0,IFERROR(INDEX(事件規則!$C$2:$C$53,MATCH(S531,事件規則!$A$2:$A$53,0)),"")))</f>
        <v>0</v>
      </c>
      <c r="V531" s="21"/>
      <c r="W531" s="22"/>
      <c r="X531" s="10" t="str">
        <f aca="false">IF(AND(R531="修改",S531=""),"請選新事件代碼",IF(AND(R531&lt;&gt;"修改",S531&lt;&gt;""),"只有「修改」才需填代碼",""))</f>
        <v/>
      </c>
      <c r="Y531" s="21"/>
      <c r="Z531" s="22"/>
      <c r="AA531" s="12" t="s">
        <v>2075</v>
      </c>
      <c r="AB531" s="24"/>
    </row>
    <row r="532" customFormat="false" ht="44" hidden="false" customHeight="false" outlineLevel="0" collapsed="false">
      <c r="A532" s="17" t="n">
        <v>531</v>
      </c>
      <c r="B532" s="9" t="s">
        <v>312</v>
      </c>
      <c r="C532" s="9" t="s">
        <v>572</v>
      </c>
      <c r="D532" s="10" t="s">
        <v>573</v>
      </c>
      <c r="E532" s="11" t="s">
        <v>2076</v>
      </c>
      <c r="F532" s="15"/>
      <c r="G532" s="12" t="s">
        <v>62</v>
      </c>
      <c r="H532" s="13" t="n">
        <v>-0.407</v>
      </c>
      <c r="I532" s="14" t="s">
        <v>1715</v>
      </c>
      <c r="J532" s="15" t="s">
        <v>1716</v>
      </c>
      <c r="K532" s="9" t="n">
        <v>1</v>
      </c>
      <c r="L532" s="17"/>
      <c r="M532" s="16" t="s">
        <v>53</v>
      </c>
      <c r="N532" s="14"/>
      <c r="O532" s="17" t="s">
        <v>54</v>
      </c>
      <c r="P532" s="15" t="s">
        <v>55</v>
      </c>
      <c r="Q532" s="17"/>
      <c r="R532" s="18" t="s">
        <v>53</v>
      </c>
      <c r="S532" s="19"/>
      <c r="T532" s="15" t="str">
        <f aca="false">IF(R532="維持",J532,IF(R532="排除","無關新聞事件",IFERROR(INDEX(事件規則!$B$2:$B$53,MATCH(S532,事件規則!$A$2:$A$53,0)),"")))</f>
        <v>無關新聞事件</v>
      </c>
      <c r="U532" s="20" t="n">
        <f aca="false">IF(R532="維持",K532,IF(R532="排除",0,IFERROR(INDEX(事件規則!$C$2:$C$53,MATCH(S532,事件規則!$A$2:$A$53,0)),"")))</f>
        <v>0</v>
      </c>
      <c r="V532" s="21"/>
      <c r="W532" s="22"/>
      <c r="X532" s="10" t="str">
        <f aca="false">IF(AND(R532="修改",S532=""),"請選新事件代碼",IF(AND(R532&lt;&gt;"修改",S532&lt;&gt;""),"只有「修改」才需填代碼",""))</f>
        <v/>
      </c>
      <c r="Y532" s="21"/>
      <c r="Z532" s="22"/>
      <c r="AA532" s="12" t="s">
        <v>2077</v>
      </c>
      <c r="AB532" s="24"/>
    </row>
    <row r="533" customFormat="false" ht="44" hidden="false" customHeight="false" outlineLevel="0" collapsed="false">
      <c r="A533" s="17" t="n">
        <v>532</v>
      </c>
      <c r="B533" s="9" t="s">
        <v>312</v>
      </c>
      <c r="C533" s="9" t="s">
        <v>2078</v>
      </c>
      <c r="D533" s="10" t="s">
        <v>2079</v>
      </c>
      <c r="E533" s="11" t="s">
        <v>2080</v>
      </c>
      <c r="F533" s="15"/>
      <c r="G533" s="12" t="s">
        <v>301</v>
      </c>
      <c r="H533" s="13" t="n">
        <v>0.924</v>
      </c>
      <c r="I533" s="14" t="s">
        <v>1715</v>
      </c>
      <c r="J533" s="15" t="s">
        <v>1716</v>
      </c>
      <c r="K533" s="9" t="n">
        <v>1</v>
      </c>
      <c r="L533" s="17"/>
      <c r="M533" s="16" t="s">
        <v>53</v>
      </c>
      <c r="N533" s="14"/>
      <c r="O533" s="17" t="s">
        <v>54</v>
      </c>
      <c r="P533" s="15" t="s">
        <v>55</v>
      </c>
      <c r="Q533" s="17"/>
      <c r="R533" s="18" t="s">
        <v>53</v>
      </c>
      <c r="S533" s="19"/>
      <c r="T533" s="15" t="str">
        <f aca="false">IF(R533="維持",J533,IF(R533="排除","無關新聞事件",IFERROR(INDEX(事件規則!$B$2:$B$53,MATCH(S533,事件規則!$A$2:$A$53,0)),"")))</f>
        <v>無關新聞事件</v>
      </c>
      <c r="U533" s="20" t="n">
        <f aca="false">IF(R533="維持",K533,IF(R533="排除",0,IFERROR(INDEX(事件規則!$C$2:$C$53,MATCH(S533,事件規則!$A$2:$A$53,0)),"")))</f>
        <v>0</v>
      </c>
      <c r="V533" s="21"/>
      <c r="W533" s="22"/>
      <c r="X533" s="10" t="str">
        <f aca="false">IF(AND(R533="修改",S533=""),"請選新事件代碼",IF(AND(R533&lt;&gt;"修改",S533&lt;&gt;""),"只有「修改」才需填代碼",""))</f>
        <v/>
      </c>
      <c r="Y533" s="21"/>
      <c r="Z533" s="22"/>
      <c r="AA533" s="12" t="s">
        <v>2081</v>
      </c>
      <c r="AB533" s="24"/>
    </row>
    <row r="534" customFormat="false" ht="44" hidden="false" customHeight="false" outlineLevel="0" collapsed="false">
      <c r="A534" s="17" t="n">
        <v>533</v>
      </c>
      <c r="B534" s="9" t="s">
        <v>312</v>
      </c>
      <c r="C534" s="9" t="s">
        <v>81</v>
      </c>
      <c r="D534" s="10" t="s">
        <v>82</v>
      </c>
      <c r="E534" s="11" t="s">
        <v>2082</v>
      </c>
      <c r="F534" s="15"/>
      <c r="G534" s="12" t="s">
        <v>88</v>
      </c>
      <c r="H534" s="13" t="n">
        <v>0.363</v>
      </c>
      <c r="I534" s="14" t="s">
        <v>1715</v>
      </c>
      <c r="J534" s="15" t="s">
        <v>1716</v>
      </c>
      <c r="K534" s="9" t="n">
        <v>1</v>
      </c>
      <c r="L534" s="17"/>
      <c r="M534" s="16" t="s">
        <v>53</v>
      </c>
      <c r="N534" s="14"/>
      <c r="O534" s="17" t="s">
        <v>54</v>
      </c>
      <c r="P534" s="15" t="s">
        <v>55</v>
      </c>
      <c r="Q534" s="17"/>
      <c r="R534" s="18" t="s">
        <v>53</v>
      </c>
      <c r="S534" s="19"/>
      <c r="T534" s="15" t="str">
        <f aca="false">IF(R534="維持",J534,IF(R534="排除","無關新聞事件",IFERROR(INDEX(事件規則!$B$2:$B$53,MATCH(S534,事件規則!$A$2:$A$53,0)),"")))</f>
        <v>無關新聞事件</v>
      </c>
      <c r="U534" s="20" t="n">
        <f aca="false">IF(R534="維持",K534,IF(R534="排除",0,IFERROR(INDEX(事件規則!$C$2:$C$53,MATCH(S534,事件規則!$A$2:$A$53,0)),"")))</f>
        <v>0</v>
      </c>
      <c r="V534" s="21"/>
      <c r="W534" s="22"/>
      <c r="X534" s="10" t="str">
        <f aca="false">IF(AND(R534="修改",S534=""),"請選新事件代碼",IF(AND(R534&lt;&gt;"修改",S534&lt;&gt;""),"只有「修改」才需填代碼",""))</f>
        <v/>
      </c>
      <c r="Y534" s="21"/>
      <c r="Z534" s="22"/>
      <c r="AA534" s="12" t="s">
        <v>2083</v>
      </c>
      <c r="AB534" s="24"/>
    </row>
    <row r="535" customFormat="false" ht="44" hidden="false" customHeight="false" outlineLevel="0" collapsed="false">
      <c r="A535" s="17" t="n">
        <v>534</v>
      </c>
      <c r="B535" s="9" t="s">
        <v>312</v>
      </c>
      <c r="C535" s="9" t="s">
        <v>2022</v>
      </c>
      <c r="D535" s="10" t="s">
        <v>2023</v>
      </c>
      <c r="E535" s="11" t="s">
        <v>2084</v>
      </c>
      <c r="F535" s="15"/>
      <c r="G535" s="12" t="s">
        <v>301</v>
      </c>
      <c r="H535" s="13" t="n">
        <v>-0.898</v>
      </c>
      <c r="I535" s="14" t="s">
        <v>1715</v>
      </c>
      <c r="J535" s="15" t="s">
        <v>1716</v>
      </c>
      <c r="K535" s="9" t="n">
        <v>1</v>
      </c>
      <c r="L535" s="17"/>
      <c r="M535" s="16" t="s">
        <v>53</v>
      </c>
      <c r="N535" s="14"/>
      <c r="O535" s="17" t="s">
        <v>54</v>
      </c>
      <c r="P535" s="15" t="s">
        <v>55</v>
      </c>
      <c r="Q535" s="17"/>
      <c r="R535" s="18" t="s">
        <v>53</v>
      </c>
      <c r="S535" s="19"/>
      <c r="T535" s="15" t="str">
        <f aca="false">IF(R535="維持",J535,IF(R535="排除","無關新聞事件",IFERROR(INDEX(事件規則!$B$2:$B$53,MATCH(S535,事件規則!$A$2:$A$53,0)),"")))</f>
        <v>無關新聞事件</v>
      </c>
      <c r="U535" s="20" t="n">
        <f aca="false">IF(R535="維持",K535,IF(R535="排除",0,IFERROR(INDEX(事件規則!$C$2:$C$53,MATCH(S535,事件規則!$A$2:$A$53,0)),"")))</f>
        <v>0</v>
      </c>
      <c r="V535" s="21"/>
      <c r="W535" s="22"/>
      <c r="X535" s="10" t="str">
        <f aca="false">IF(AND(R535="修改",S535=""),"請選新事件代碼",IF(AND(R535&lt;&gt;"修改",S535&lt;&gt;""),"只有「修改」才需填代碼",""))</f>
        <v/>
      </c>
      <c r="Y535" s="21"/>
      <c r="Z535" s="22"/>
      <c r="AA535" s="12" t="s">
        <v>2085</v>
      </c>
      <c r="AB535" s="24"/>
    </row>
    <row r="536" customFormat="false" ht="44" hidden="false" customHeight="false" outlineLevel="0" collapsed="false">
      <c r="A536" s="17" t="n">
        <v>535</v>
      </c>
      <c r="B536" s="9" t="s">
        <v>312</v>
      </c>
      <c r="C536" s="9" t="s">
        <v>549</v>
      </c>
      <c r="D536" s="10" t="s">
        <v>550</v>
      </c>
      <c r="E536" s="11" t="s">
        <v>2086</v>
      </c>
      <c r="F536" s="15"/>
      <c r="G536" s="12" t="s">
        <v>301</v>
      </c>
      <c r="H536" s="13" t="n">
        <v>0.365</v>
      </c>
      <c r="I536" s="14" t="s">
        <v>1715</v>
      </c>
      <c r="J536" s="15" t="s">
        <v>1716</v>
      </c>
      <c r="K536" s="9" t="n">
        <v>1</v>
      </c>
      <c r="L536" s="17"/>
      <c r="M536" s="16" t="s">
        <v>53</v>
      </c>
      <c r="N536" s="14"/>
      <c r="O536" s="17" t="s">
        <v>54</v>
      </c>
      <c r="P536" s="15" t="s">
        <v>55</v>
      </c>
      <c r="Q536" s="17"/>
      <c r="R536" s="18" t="s">
        <v>53</v>
      </c>
      <c r="S536" s="19"/>
      <c r="T536" s="15" t="str">
        <f aca="false">IF(R536="維持",J536,IF(R536="排除","無關新聞事件",IFERROR(INDEX(事件規則!$B$2:$B$53,MATCH(S536,事件規則!$A$2:$A$53,0)),"")))</f>
        <v>無關新聞事件</v>
      </c>
      <c r="U536" s="20" t="n">
        <f aca="false">IF(R536="維持",K536,IF(R536="排除",0,IFERROR(INDEX(事件規則!$C$2:$C$53,MATCH(S536,事件規則!$A$2:$A$53,0)),"")))</f>
        <v>0</v>
      </c>
      <c r="V536" s="21"/>
      <c r="W536" s="22"/>
      <c r="X536" s="10" t="str">
        <f aca="false">IF(AND(R536="修改",S536=""),"請選新事件代碼",IF(AND(R536&lt;&gt;"修改",S536&lt;&gt;""),"只有「修改」才需填代碼",""))</f>
        <v/>
      </c>
      <c r="Y536" s="21"/>
      <c r="Z536" s="22"/>
      <c r="AA536" s="12" t="s">
        <v>2087</v>
      </c>
      <c r="AB536" s="24"/>
    </row>
    <row r="537" customFormat="false" ht="44" hidden="false" customHeight="false" outlineLevel="0" collapsed="false">
      <c r="A537" s="17" t="n">
        <v>536</v>
      </c>
      <c r="B537" s="9" t="s">
        <v>321</v>
      </c>
      <c r="C537" s="9" t="s">
        <v>2088</v>
      </c>
      <c r="D537" s="10" t="s">
        <v>2089</v>
      </c>
      <c r="E537" s="11" t="s">
        <v>2090</v>
      </c>
      <c r="F537" s="15" t="s">
        <v>2091</v>
      </c>
      <c r="G537" s="12" t="s">
        <v>88</v>
      </c>
      <c r="H537" s="13" t="n">
        <v>-0.292</v>
      </c>
      <c r="I537" s="14" t="s">
        <v>1715</v>
      </c>
      <c r="J537" s="15" t="s">
        <v>1716</v>
      </c>
      <c r="K537" s="9" t="n">
        <v>1</v>
      </c>
      <c r="L537" s="17"/>
      <c r="M537" s="16" t="s">
        <v>53</v>
      </c>
      <c r="N537" s="14"/>
      <c r="O537" s="17" t="s">
        <v>54</v>
      </c>
      <c r="P537" s="15" t="s">
        <v>55</v>
      </c>
      <c r="Q537" s="17"/>
      <c r="R537" s="18" t="s">
        <v>53</v>
      </c>
      <c r="S537" s="19"/>
      <c r="T537" s="15" t="str">
        <f aca="false">IF(R537="維持",J537,IF(R537="排除","無關新聞事件",IFERROR(INDEX(事件規則!$B$2:$B$53,MATCH(S537,事件規則!$A$2:$A$53,0)),"")))</f>
        <v>無關新聞事件</v>
      </c>
      <c r="U537" s="20" t="n">
        <f aca="false">IF(R537="維持",K537,IF(R537="排除",0,IFERROR(INDEX(事件規則!$C$2:$C$53,MATCH(S537,事件規則!$A$2:$A$53,0)),"")))</f>
        <v>0</v>
      </c>
      <c r="V537" s="21"/>
      <c r="W537" s="22"/>
      <c r="X537" s="10" t="str">
        <f aca="false">IF(AND(R537="修改",S537=""),"請選新事件代碼",IF(AND(R537&lt;&gt;"修改",S537&lt;&gt;""),"只有「修改」才需填代碼",""))</f>
        <v/>
      </c>
      <c r="Y537" s="21"/>
      <c r="Z537" s="22"/>
      <c r="AA537" s="12" t="s">
        <v>2092</v>
      </c>
      <c r="AB537" s="24"/>
    </row>
    <row r="538" customFormat="false" ht="44" hidden="false" customHeight="false" outlineLevel="0" collapsed="false">
      <c r="A538" s="17" t="n">
        <v>537</v>
      </c>
      <c r="B538" s="9" t="s">
        <v>321</v>
      </c>
      <c r="C538" s="9" t="s">
        <v>66</v>
      </c>
      <c r="D538" s="10" t="s">
        <v>67</v>
      </c>
      <c r="E538" s="11" t="s">
        <v>2093</v>
      </c>
      <c r="F538" s="10" t="s">
        <v>2094</v>
      </c>
      <c r="G538" s="12" t="s">
        <v>88</v>
      </c>
      <c r="H538" s="13" t="n">
        <v>0.771</v>
      </c>
      <c r="I538" s="14" t="s">
        <v>1715</v>
      </c>
      <c r="J538" s="15" t="s">
        <v>1716</v>
      </c>
      <c r="K538" s="9" t="n">
        <v>1</v>
      </c>
      <c r="L538" s="17"/>
      <c r="M538" s="16" t="s">
        <v>53</v>
      </c>
      <c r="N538" s="14"/>
      <c r="O538" s="17" t="s">
        <v>54</v>
      </c>
      <c r="P538" s="15" t="s">
        <v>55</v>
      </c>
      <c r="Q538" s="17"/>
      <c r="R538" s="18" t="s">
        <v>53</v>
      </c>
      <c r="S538" s="19"/>
      <c r="T538" s="15" t="str">
        <f aca="false">IF(R538="維持",J538,IF(R538="排除","無關新聞事件",IFERROR(INDEX(事件規則!$B$2:$B$53,MATCH(S538,事件規則!$A$2:$A$53,0)),"")))</f>
        <v>無關新聞事件</v>
      </c>
      <c r="U538" s="20" t="n">
        <f aca="false">IF(R538="維持",K538,IF(R538="排除",0,IFERROR(INDEX(事件規則!$C$2:$C$53,MATCH(S538,事件規則!$A$2:$A$53,0)),"")))</f>
        <v>0</v>
      </c>
      <c r="V538" s="21"/>
      <c r="W538" s="22"/>
      <c r="X538" s="10" t="str">
        <f aca="false">IF(AND(R538="修改",S538=""),"請選新事件代碼",IF(AND(R538&lt;&gt;"修改",S538&lt;&gt;""),"只有「修改」才需填代碼",""))</f>
        <v/>
      </c>
      <c r="Y538" s="21"/>
      <c r="Z538" s="22"/>
      <c r="AA538" s="12" t="s">
        <v>2095</v>
      </c>
      <c r="AB538" s="24"/>
    </row>
    <row r="539" customFormat="false" ht="44" hidden="false" customHeight="false" outlineLevel="0" collapsed="false">
      <c r="A539" s="17" t="n">
        <v>538</v>
      </c>
      <c r="B539" s="9" t="s">
        <v>321</v>
      </c>
      <c r="C539" s="9" t="s">
        <v>588</v>
      </c>
      <c r="D539" s="10" t="s">
        <v>589</v>
      </c>
      <c r="E539" s="11" t="s">
        <v>2096</v>
      </c>
      <c r="F539" s="10" t="s">
        <v>2097</v>
      </c>
      <c r="G539" s="12" t="s">
        <v>88</v>
      </c>
      <c r="H539" s="13" t="n">
        <v>-0.892</v>
      </c>
      <c r="I539" s="14" t="s">
        <v>1715</v>
      </c>
      <c r="J539" s="15" t="s">
        <v>1716</v>
      </c>
      <c r="K539" s="9" t="n">
        <v>1</v>
      </c>
      <c r="L539" s="17"/>
      <c r="M539" s="16" t="s">
        <v>53</v>
      </c>
      <c r="N539" s="14"/>
      <c r="O539" s="17" t="s">
        <v>54</v>
      </c>
      <c r="P539" s="15" t="s">
        <v>55</v>
      </c>
      <c r="Q539" s="17"/>
      <c r="R539" s="18" t="s">
        <v>53</v>
      </c>
      <c r="S539" s="19"/>
      <c r="T539" s="15" t="str">
        <f aca="false">IF(R539="維持",J539,IF(R539="排除","無關新聞事件",IFERROR(INDEX(事件規則!$B$2:$B$53,MATCH(S539,事件規則!$A$2:$A$53,0)),"")))</f>
        <v>無關新聞事件</v>
      </c>
      <c r="U539" s="20" t="n">
        <f aca="false">IF(R539="維持",K539,IF(R539="排除",0,IFERROR(INDEX(事件規則!$C$2:$C$53,MATCH(S539,事件規則!$A$2:$A$53,0)),"")))</f>
        <v>0</v>
      </c>
      <c r="V539" s="21"/>
      <c r="W539" s="22"/>
      <c r="X539" s="10" t="str">
        <f aca="false">IF(AND(R539="修改",S539=""),"請選新事件代碼",IF(AND(R539&lt;&gt;"修改",S539&lt;&gt;""),"只有「修改」才需填代碼",""))</f>
        <v/>
      </c>
      <c r="Y539" s="21"/>
      <c r="Z539" s="22"/>
      <c r="AA539" s="12" t="s">
        <v>2098</v>
      </c>
      <c r="AB539" s="24"/>
    </row>
    <row r="540" customFormat="false" ht="44" hidden="false" customHeight="false" outlineLevel="0" collapsed="false">
      <c r="A540" s="17" t="n">
        <v>539</v>
      </c>
      <c r="B540" s="9" t="s">
        <v>321</v>
      </c>
      <c r="C540" s="9" t="s">
        <v>2088</v>
      </c>
      <c r="D540" s="10" t="s">
        <v>2089</v>
      </c>
      <c r="E540" s="11" t="s">
        <v>2099</v>
      </c>
      <c r="F540" s="10" t="s">
        <v>2100</v>
      </c>
      <c r="G540" s="12" t="s">
        <v>88</v>
      </c>
      <c r="H540" s="13" t="n">
        <v>0.084</v>
      </c>
      <c r="I540" s="14" t="s">
        <v>1715</v>
      </c>
      <c r="J540" s="15" t="s">
        <v>1716</v>
      </c>
      <c r="K540" s="9" t="n">
        <v>1</v>
      </c>
      <c r="L540" s="17"/>
      <c r="M540" s="16" t="s">
        <v>53</v>
      </c>
      <c r="N540" s="14"/>
      <c r="O540" s="17" t="s">
        <v>54</v>
      </c>
      <c r="P540" s="15" t="s">
        <v>55</v>
      </c>
      <c r="Q540" s="17"/>
      <c r="R540" s="18" t="s">
        <v>53</v>
      </c>
      <c r="S540" s="19"/>
      <c r="T540" s="15" t="str">
        <f aca="false">IF(R540="維持",J540,IF(R540="排除","無關新聞事件",IFERROR(INDEX(事件規則!$B$2:$B$53,MATCH(S540,事件規則!$A$2:$A$53,0)),"")))</f>
        <v>無關新聞事件</v>
      </c>
      <c r="U540" s="20" t="n">
        <f aca="false">IF(R540="維持",K540,IF(R540="排除",0,IFERROR(INDEX(事件規則!$C$2:$C$53,MATCH(S540,事件規則!$A$2:$A$53,0)),"")))</f>
        <v>0</v>
      </c>
      <c r="V540" s="21"/>
      <c r="W540" s="22"/>
      <c r="X540" s="10" t="str">
        <f aca="false">IF(AND(R540="修改",S540=""),"請選新事件代碼",IF(AND(R540&lt;&gt;"修改",S540&lt;&gt;""),"只有「修改」才需填代碼",""))</f>
        <v/>
      </c>
      <c r="Y540" s="21"/>
      <c r="Z540" s="22"/>
      <c r="AA540" s="12" t="s">
        <v>2101</v>
      </c>
      <c r="AB540" s="24"/>
    </row>
    <row r="541" customFormat="false" ht="44" hidden="false" customHeight="false" outlineLevel="0" collapsed="false">
      <c r="A541" s="17" t="n">
        <v>540</v>
      </c>
      <c r="B541" s="9" t="s">
        <v>321</v>
      </c>
      <c r="C541" s="9" t="s">
        <v>2088</v>
      </c>
      <c r="D541" s="10" t="s">
        <v>2089</v>
      </c>
      <c r="E541" s="11" t="s">
        <v>2102</v>
      </c>
      <c r="F541" s="10" t="s">
        <v>2103</v>
      </c>
      <c r="G541" s="12" t="s">
        <v>88</v>
      </c>
      <c r="H541" s="13" t="n">
        <v>-0.005</v>
      </c>
      <c r="I541" s="14" t="s">
        <v>1715</v>
      </c>
      <c r="J541" s="15" t="s">
        <v>1716</v>
      </c>
      <c r="K541" s="9" t="n">
        <v>1</v>
      </c>
      <c r="L541" s="17"/>
      <c r="M541" s="16" t="s">
        <v>53</v>
      </c>
      <c r="N541" s="14"/>
      <c r="O541" s="17" t="s">
        <v>54</v>
      </c>
      <c r="P541" s="15" t="s">
        <v>55</v>
      </c>
      <c r="Q541" s="17"/>
      <c r="R541" s="18" t="s">
        <v>53</v>
      </c>
      <c r="S541" s="19"/>
      <c r="T541" s="15" t="str">
        <f aca="false">IF(R541="維持",J541,IF(R541="排除","無關新聞事件",IFERROR(INDEX(事件規則!$B$2:$B$53,MATCH(S541,事件規則!$A$2:$A$53,0)),"")))</f>
        <v>無關新聞事件</v>
      </c>
      <c r="U541" s="20" t="n">
        <f aca="false">IF(R541="維持",K541,IF(R541="排除",0,IFERROR(INDEX(事件規則!$C$2:$C$53,MATCH(S541,事件規則!$A$2:$A$53,0)),"")))</f>
        <v>0</v>
      </c>
      <c r="V541" s="21"/>
      <c r="W541" s="22"/>
      <c r="X541" s="10" t="str">
        <f aca="false">IF(AND(R541="修改",S541=""),"請選新事件代碼",IF(AND(R541&lt;&gt;"修改",S541&lt;&gt;""),"只有「修改」才需填代碼",""))</f>
        <v/>
      </c>
      <c r="Y541" s="21"/>
      <c r="Z541" s="22"/>
      <c r="AA541" s="12" t="s">
        <v>2104</v>
      </c>
      <c r="AB541" s="24"/>
    </row>
    <row r="542" customFormat="false" ht="44" hidden="false" customHeight="false" outlineLevel="0" collapsed="false">
      <c r="A542" s="17" t="n">
        <v>541</v>
      </c>
      <c r="B542" s="9" t="s">
        <v>321</v>
      </c>
      <c r="C542" s="9" t="s">
        <v>81</v>
      </c>
      <c r="D542" s="10" t="s">
        <v>82</v>
      </c>
      <c r="E542" s="11" t="s">
        <v>2105</v>
      </c>
      <c r="F542" s="10" t="s">
        <v>2106</v>
      </c>
      <c r="G542" s="12" t="s">
        <v>88</v>
      </c>
      <c r="H542" s="13" t="n">
        <v>-0.82</v>
      </c>
      <c r="I542" s="14" t="s">
        <v>1715</v>
      </c>
      <c r="J542" s="15" t="s">
        <v>1716</v>
      </c>
      <c r="K542" s="9" t="n">
        <v>1</v>
      </c>
      <c r="L542" s="17"/>
      <c r="M542" s="16" t="s">
        <v>53</v>
      </c>
      <c r="N542" s="14"/>
      <c r="O542" s="17" t="s">
        <v>54</v>
      </c>
      <c r="P542" s="15" t="s">
        <v>55</v>
      </c>
      <c r="Q542" s="17"/>
      <c r="R542" s="18" t="s">
        <v>53</v>
      </c>
      <c r="S542" s="19"/>
      <c r="T542" s="15" t="str">
        <f aca="false">IF(R542="維持",J542,IF(R542="排除","無關新聞事件",IFERROR(INDEX(事件規則!$B$2:$B$53,MATCH(S542,事件規則!$A$2:$A$53,0)),"")))</f>
        <v>無關新聞事件</v>
      </c>
      <c r="U542" s="20" t="n">
        <f aca="false">IF(R542="維持",K542,IF(R542="排除",0,IFERROR(INDEX(事件規則!$C$2:$C$53,MATCH(S542,事件規則!$A$2:$A$53,0)),"")))</f>
        <v>0</v>
      </c>
      <c r="V542" s="21"/>
      <c r="W542" s="22"/>
      <c r="X542" s="10" t="str">
        <f aca="false">IF(AND(R542="修改",S542=""),"請選新事件代碼",IF(AND(R542&lt;&gt;"修改",S542&lt;&gt;""),"只有「修改」才需填代碼",""))</f>
        <v/>
      </c>
      <c r="Y542" s="21"/>
      <c r="Z542" s="22"/>
      <c r="AA542" s="12" t="s">
        <v>2107</v>
      </c>
      <c r="AB542" s="24"/>
    </row>
    <row r="543" customFormat="false" ht="44" hidden="false" customHeight="false" outlineLevel="0" collapsed="false">
      <c r="A543" s="17" t="n">
        <v>542</v>
      </c>
      <c r="B543" s="9" t="s">
        <v>321</v>
      </c>
      <c r="C543" s="9" t="s">
        <v>2088</v>
      </c>
      <c r="D543" s="10" t="s">
        <v>2089</v>
      </c>
      <c r="E543" s="11" t="s">
        <v>2108</v>
      </c>
      <c r="F543" s="15" t="s">
        <v>2109</v>
      </c>
      <c r="G543" s="12" t="s">
        <v>88</v>
      </c>
      <c r="H543" s="13" t="n">
        <v>0.801</v>
      </c>
      <c r="I543" s="14" t="s">
        <v>1715</v>
      </c>
      <c r="J543" s="15" t="s">
        <v>1716</v>
      </c>
      <c r="K543" s="9" t="n">
        <v>1</v>
      </c>
      <c r="L543" s="17"/>
      <c r="M543" s="16" t="s">
        <v>53</v>
      </c>
      <c r="N543" s="14"/>
      <c r="O543" s="17" t="s">
        <v>54</v>
      </c>
      <c r="P543" s="15" t="s">
        <v>55</v>
      </c>
      <c r="Q543" s="17"/>
      <c r="R543" s="18" t="s">
        <v>53</v>
      </c>
      <c r="S543" s="19"/>
      <c r="T543" s="15" t="str">
        <f aca="false">IF(R543="維持",J543,IF(R543="排除","無關新聞事件",IFERROR(INDEX(事件規則!$B$2:$B$53,MATCH(S543,事件規則!$A$2:$A$53,0)),"")))</f>
        <v>無關新聞事件</v>
      </c>
      <c r="U543" s="20" t="n">
        <f aca="false">IF(R543="維持",K543,IF(R543="排除",0,IFERROR(INDEX(事件規則!$C$2:$C$53,MATCH(S543,事件規則!$A$2:$A$53,0)),"")))</f>
        <v>0</v>
      </c>
      <c r="V543" s="21"/>
      <c r="W543" s="22"/>
      <c r="X543" s="10" t="str">
        <f aca="false">IF(AND(R543="修改",S543=""),"請選新事件代碼",IF(AND(R543&lt;&gt;"修改",S543&lt;&gt;""),"只有「修改」才需填代碼",""))</f>
        <v/>
      </c>
      <c r="Y543" s="21"/>
      <c r="Z543" s="22"/>
      <c r="AA543" s="12" t="s">
        <v>2110</v>
      </c>
      <c r="AB543" s="24"/>
    </row>
    <row r="544" customFormat="false" ht="44" hidden="false" customHeight="false" outlineLevel="0" collapsed="false">
      <c r="A544" s="17" t="n">
        <v>543</v>
      </c>
      <c r="B544" s="9" t="s">
        <v>321</v>
      </c>
      <c r="C544" s="9" t="s">
        <v>741</v>
      </c>
      <c r="D544" s="10" t="s">
        <v>742</v>
      </c>
      <c r="E544" s="11" t="s">
        <v>2111</v>
      </c>
      <c r="F544" s="10" t="s">
        <v>2112</v>
      </c>
      <c r="G544" s="12" t="s">
        <v>88</v>
      </c>
      <c r="H544" s="13" t="n">
        <v>0.266</v>
      </c>
      <c r="I544" s="14" t="s">
        <v>1715</v>
      </c>
      <c r="J544" s="15" t="s">
        <v>1716</v>
      </c>
      <c r="K544" s="9" t="n">
        <v>1</v>
      </c>
      <c r="L544" s="17"/>
      <c r="M544" s="16" t="s">
        <v>53</v>
      </c>
      <c r="N544" s="14"/>
      <c r="O544" s="17" t="s">
        <v>54</v>
      </c>
      <c r="P544" s="15" t="s">
        <v>55</v>
      </c>
      <c r="Q544" s="17"/>
      <c r="R544" s="18" t="s">
        <v>53</v>
      </c>
      <c r="S544" s="19"/>
      <c r="T544" s="15" t="str">
        <f aca="false">IF(R544="維持",J544,IF(R544="排除","無關新聞事件",IFERROR(INDEX(事件規則!$B$2:$B$53,MATCH(S544,事件規則!$A$2:$A$53,0)),"")))</f>
        <v>無關新聞事件</v>
      </c>
      <c r="U544" s="20" t="n">
        <f aca="false">IF(R544="維持",K544,IF(R544="排除",0,IFERROR(INDEX(事件規則!$C$2:$C$53,MATCH(S544,事件規則!$A$2:$A$53,0)),"")))</f>
        <v>0</v>
      </c>
      <c r="V544" s="21"/>
      <c r="W544" s="22"/>
      <c r="X544" s="10" t="str">
        <f aca="false">IF(AND(R544="修改",S544=""),"請選新事件代碼",IF(AND(R544&lt;&gt;"修改",S544&lt;&gt;""),"只有「修改」才需填代碼",""))</f>
        <v/>
      </c>
      <c r="Y544" s="21"/>
      <c r="Z544" s="22"/>
      <c r="AA544" s="12" t="s">
        <v>2113</v>
      </c>
      <c r="AB544" s="24"/>
    </row>
    <row r="545" customFormat="false" ht="44" hidden="false" customHeight="false" outlineLevel="0" collapsed="false">
      <c r="A545" s="17" t="n">
        <v>544</v>
      </c>
      <c r="B545" s="9" t="s">
        <v>321</v>
      </c>
      <c r="C545" s="9" t="s">
        <v>377</v>
      </c>
      <c r="D545" s="10" t="s">
        <v>378</v>
      </c>
      <c r="E545" s="11" t="s">
        <v>2114</v>
      </c>
      <c r="F545" s="10" t="s">
        <v>2115</v>
      </c>
      <c r="G545" s="12" t="s">
        <v>88</v>
      </c>
      <c r="H545" s="13" t="n">
        <v>0.866</v>
      </c>
      <c r="I545" s="14" t="s">
        <v>1715</v>
      </c>
      <c r="J545" s="15" t="s">
        <v>1716</v>
      </c>
      <c r="K545" s="9" t="n">
        <v>1</v>
      </c>
      <c r="L545" s="17"/>
      <c r="M545" s="16" t="s">
        <v>53</v>
      </c>
      <c r="N545" s="14"/>
      <c r="O545" s="17" t="s">
        <v>54</v>
      </c>
      <c r="P545" s="15" t="s">
        <v>55</v>
      </c>
      <c r="Q545" s="17"/>
      <c r="R545" s="18" t="s">
        <v>53</v>
      </c>
      <c r="S545" s="19"/>
      <c r="T545" s="15" t="str">
        <f aca="false">IF(R545="維持",J545,IF(R545="排除","無關新聞事件",IFERROR(INDEX(事件規則!$B$2:$B$53,MATCH(S545,事件規則!$A$2:$A$53,0)),"")))</f>
        <v>無關新聞事件</v>
      </c>
      <c r="U545" s="20" t="n">
        <f aca="false">IF(R545="維持",K545,IF(R545="排除",0,IFERROR(INDEX(事件規則!$C$2:$C$53,MATCH(S545,事件規則!$A$2:$A$53,0)),"")))</f>
        <v>0</v>
      </c>
      <c r="V545" s="21"/>
      <c r="W545" s="22"/>
      <c r="X545" s="10" t="str">
        <f aca="false">IF(AND(R545="修改",S545=""),"請選新事件代碼",IF(AND(R545&lt;&gt;"修改",S545&lt;&gt;""),"只有「修改」才需填代碼",""))</f>
        <v/>
      </c>
      <c r="Y545" s="21"/>
      <c r="Z545" s="22"/>
      <c r="AA545" s="12" t="s">
        <v>2116</v>
      </c>
      <c r="AB545" s="24"/>
    </row>
    <row r="546" customFormat="false" ht="44" hidden="false" customHeight="false" outlineLevel="0" collapsed="false">
      <c r="A546" s="17" t="n">
        <v>545</v>
      </c>
      <c r="B546" s="9" t="s">
        <v>321</v>
      </c>
      <c r="C546" s="9" t="s">
        <v>482</v>
      </c>
      <c r="D546" s="10" t="s">
        <v>483</v>
      </c>
      <c r="E546" s="11" t="s">
        <v>2117</v>
      </c>
      <c r="F546" s="10" t="s">
        <v>2118</v>
      </c>
      <c r="G546" s="12" t="s">
        <v>50</v>
      </c>
      <c r="H546" s="13" t="n">
        <v>0.073</v>
      </c>
      <c r="I546" s="14" t="s">
        <v>1715</v>
      </c>
      <c r="J546" s="15" t="s">
        <v>1716</v>
      </c>
      <c r="K546" s="9" t="n">
        <v>1</v>
      </c>
      <c r="L546" s="17"/>
      <c r="M546" s="16" t="s">
        <v>53</v>
      </c>
      <c r="N546" s="14"/>
      <c r="O546" s="17" t="s">
        <v>54</v>
      </c>
      <c r="P546" s="15" t="s">
        <v>55</v>
      </c>
      <c r="Q546" s="17"/>
      <c r="R546" s="18" t="s">
        <v>53</v>
      </c>
      <c r="S546" s="19"/>
      <c r="T546" s="15" t="str">
        <f aca="false">IF(R546="維持",J546,IF(R546="排除","無關新聞事件",IFERROR(INDEX(事件規則!$B$2:$B$53,MATCH(S546,事件規則!$A$2:$A$53,0)),"")))</f>
        <v>無關新聞事件</v>
      </c>
      <c r="U546" s="20" t="n">
        <f aca="false">IF(R546="維持",K546,IF(R546="排除",0,IFERROR(INDEX(事件規則!$C$2:$C$53,MATCH(S546,事件規則!$A$2:$A$53,0)),"")))</f>
        <v>0</v>
      </c>
      <c r="V546" s="21"/>
      <c r="W546" s="22"/>
      <c r="X546" s="10" t="str">
        <f aca="false">IF(AND(R546="修改",S546=""),"請選新事件代碼",IF(AND(R546&lt;&gt;"修改",S546&lt;&gt;""),"只有「修改」才需填代碼",""))</f>
        <v/>
      </c>
      <c r="Y546" s="21"/>
      <c r="Z546" s="22"/>
      <c r="AA546" s="12" t="s">
        <v>2119</v>
      </c>
      <c r="AB546" s="24"/>
    </row>
    <row r="547" customFormat="false" ht="44" hidden="false" customHeight="false" outlineLevel="0" collapsed="false">
      <c r="A547" s="17" t="n">
        <v>546</v>
      </c>
      <c r="B547" s="9" t="s">
        <v>321</v>
      </c>
      <c r="C547" s="9" t="s">
        <v>313</v>
      </c>
      <c r="D547" s="10" t="s">
        <v>314</v>
      </c>
      <c r="E547" s="11" t="s">
        <v>2120</v>
      </c>
      <c r="F547" s="10" t="s">
        <v>2121</v>
      </c>
      <c r="G547" s="12" t="s">
        <v>301</v>
      </c>
      <c r="H547" s="13" t="n">
        <v>0.728</v>
      </c>
      <c r="I547" s="14" t="s">
        <v>1715</v>
      </c>
      <c r="J547" s="15" t="s">
        <v>1716</v>
      </c>
      <c r="K547" s="9" t="n">
        <v>1</v>
      </c>
      <c r="L547" s="17"/>
      <c r="M547" s="16" t="s">
        <v>53</v>
      </c>
      <c r="N547" s="14"/>
      <c r="O547" s="17" t="s">
        <v>54</v>
      </c>
      <c r="P547" s="15" t="s">
        <v>55</v>
      </c>
      <c r="Q547" s="17"/>
      <c r="R547" s="18" t="s">
        <v>53</v>
      </c>
      <c r="S547" s="19"/>
      <c r="T547" s="15" t="str">
        <f aca="false">IF(R547="維持",J547,IF(R547="排除","無關新聞事件",IFERROR(INDEX(事件規則!$B$2:$B$53,MATCH(S547,事件規則!$A$2:$A$53,0)),"")))</f>
        <v>無關新聞事件</v>
      </c>
      <c r="U547" s="20" t="n">
        <f aca="false">IF(R547="維持",K547,IF(R547="排除",0,IFERROR(INDEX(事件規則!$C$2:$C$53,MATCH(S547,事件規則!$A$2:$A$53,0)),"")))</f>
        <v>0</v>
      </c>
      <c r="V547" s="21"/>
      <c r="W547" s="22"/>
      <c r="X547" s="10" t="str">
        <f aca="false">IF(AND(R547="修改",S547=""),"請選新事件代碼",IF(AND(R547&lt;&gt;"修改",S547&lt;&gt;""),"只有「修改」才需填代碼",""))</f>
        <v/>
      </c>
      <c r="Y547" s="21"/>
      <c r="Z547" s="22"/>
      <c r="AA547" s="12" t="s">
        <v>2122</v>
      </c>
      <c r="AB547" s="24"/>
    </row>
    <row r="548" customFormat="false" ht="44" hidden="false" customHeight="false" outlineLevel="0" collapsed="false">
      <c r="A548" s="17" t="n">
        <v>547</v>
      </c>
      <c r="B548" s="9" t="s">
        <v>321</v>
      </c>
      <c r="C548" s="9" t="s">
        <v>1738</v>
      </c>
      <c r="D548" s="10" t="s">
        <v>1739</v>
      </c>
      <c r="E548" s="11" t="s">
        <v>2123</v>
      </c>
      <c r="F548" s="10" t="s">
        <v>2124</v>
      </c>
      <c r="G548" s="12" t="s">
        <v>301</v>
      </c>
      <c r="H548" s="13" t="n">
        <v>0.327</v>
      </c>
      <c r="I548" s="14" t="s">
        <v>1715</v>
      </c>
      <c r="J548" s="15" t="s">
        <v>1716</v>
      </c>
      <c r="K548" s="9" t="n">
        <v>1</v>
      </c>
      <c r="L548" s="17"/>
      <c r="M548" s="16" t="s">
        <v>53</v>
      </c>
      <c r="N548" s="14"/>
      <c r="O548" s="17" t="s">
        <v>54</v>
      </c>
      <c r="P548" s="15" t="s">
        <v>55</v>
      </c>
      <c r="Q548" s="17"/>
      <c r="R548" s="18" t="s">
        <v>53</v>
      </c>
      <c r="S548" s="19"/>
      <c r="T548" s="15" t="str">
        <f aca="false">IF(R548="維持",J548,IF(R548="排除","無關新聞事件",IFERROR(INDEX(事件規則!$B$2:$B$53,MATCH(S548,事件規則!$A$2:$A$53,0)),"")))</f>
        <v>無關新聞事件</v>
      </c>
      <c r="U548" s="20" t="n">
        <f aca="false">IF(R548="維持",K548,IF(R548="排除",0,IFERROR(INDEX(事件規則!$C$2:$C$53,MATCH(S548,事件規則!$A$2:$A$53,0)),"")))</f>
        <v>0</v>
      </c>
      <c r="V548" s="21"/>
      <c r="W548" s="22"/>
      <c r="X548" s="10" t="str">
        <f aca="false">IF(AND(R548="修改",S548=""),"請選新事件代碼",IF(AND(R548&lt;&gt;"修改",S548&lt;&gt;""),"只有「修改」才需填代碼",""))</f>
        <v/>
      </c>
      <c r="Y548" s="21"/>
      <c r="Z548" s="22"/>
      <c r="AA548" s="12" t="s">
        <v>2125</v>
      </c>
      <c r="AB548" s="24"/>
    </row>
    <row r="549" customFormat="false" ht="44" hidden="false" customHeight="false" outlineLevel="0" collapsed="false">
      <c r="A549" s="17" t="n">
        <v>548</v>
      </c>
      <c r="B549" s="9" t="s">
        <v>321</v>
      </c>
      <c r="C549" s="9" t="s">
        <v>81</v>
      </c>
      <c r="D549" s="10" t="s">
        <v>82</v>
      </c>
      <c r="E549" s="11" t="s">
        <v>2126</v>
      </c>
      <c r="F549" s="15"/>
      <c r="G549" s="12" t="s">
        <v>88</v>
      </c>
      <c r="H549" s="13" t="n">
        <v>0.178</v>
      </c>
      <c r="I549" s="14" t="s">
        <v>1715</v>
      </c>
      <c r="J549" s="15" t="s">
        <v>1716</v>
      </c>
      <c r="K549" s="9" t="n">
        <v>1</v>
      </c>
      <c r="L549" s="17"/>
      <c r="M549" s="16" t="s">
        <v>53</v>
      </c>
      <c r="N549" s="14"/>
      <c r="O549" s="17" t="s">
        <v>54</v>
      </c>
      <c r="P549" s="15" t="s">
        <v>55</v>
      </c>
      <c r="Q549" s="17"/>
      <c r="R549" s="18" t="s">
        <v>53</v>
      </c>
      <c r="S549" s="19"/>
      <c r="T549" s="15" t="str">
        <f aca="false">IF(R549="維持",J549,IF(R549="排除","無關新聞事件",IFERROR(INDEX(事件規則!$B$2:$B$53,MATCH(S549,事件規則!$A$2:$A$53,0)),"")))</f>
        <v>無關新聞事件</v>
      </c>
      <c r="U549" s="20" t="n">
        <f aca="false">IF(R549="維持",K549,IF(R549="排除",0,IFERROR(INDEX(事件規則!$C$2:$C$53,MATCH(S549,事件規則!$A$2:$A$53,0)),"")))</f>
        <v>0</v>
      </c>
      <c r="V549" s="21"/>
      <c r="W549" s="22"/>
      <c r="X549" s="10" t="str">
        <f aca="false">IF(AND(R549="修改",S549=""),"請選新事件代碼",IF(AND(R549&lt;&gt;"修改",S549&lt;&gt;""),"只有「修改」才需填代碼",""))</f>
        <v/>
      </c>
      <c r="Y549" s="21"/>
      <c r="Z549" s="22"/>
      <c r="AA549" s="12" t="s">
        <v>2127</v>
      </c>
      <c r="AB549" s="24"/>
    </row>
    <row r="550" customFormat="false" ht="44" hidden="false" customHeight="false" outlineLevel="0" collapsed="false">
      <c r="A550" s="17" t="n">
        <v>549</v>
      </c>
      <c r="B550" s="9" t="s">
        <v>321</v>
      </c>
      <c r="C550" s="9" t="s">
        <v>1854</v>
      </c>
      <c r="D550" s="10" t="s">
        <v>1855</v>
      </c>
      <c r="E550" s="11" t="s">
        <v>2128</v>
      </c>
      <c r="F550" s="15"/>
      <c r="G550" s="12" t="s">
        <v>88</v>
      </c>
      <c r="H550" s="13" t="n">
        <v>-0.953</v>
      </c>
      <c r="I550" s="14" t="s">
        <v>1715</v>
      </c>
      <c r="J550" s="15" t="s">
        <v>1716</v>
      </c>
      <c r="K550" s="9" t="n">
        <v>1</v>
      </c>
      <c r="L550" s="17"/>
      <c r="M550" s="16" t="s">
        <v>53</v>
      </c>
      <c r="N550" s="14"/>
      <c r="O550" s="17" t="s">
        <v>54</v>
      </c>
      <c r="P550" s="15" t="s">
        <v>55</v>
      </c>
      <c r="Q550" s="17"/>
      <c r="R550" s="18" t="s">
        <v>53</v>
      </c>
      <c r="S550" s="19"/>
      <c r="T550" s="15" t="str">
        <f aca="false">IF(R550="維持",J550,IF(R550="排除","無關新聞事件",IFERROR(INDEX(事件規則!$B$2:$B$53,MATCH(S550,事件規則!$A$2:$A$53,0)),"")))</f>
        <v>無關新聞事件</v>
      </c>
      <c r="U550" s="20" t="n">
        <f aca="false">IF(R550="維持",K550,IF(R550="排除",0,IFERROR(INDEX(事件規則!$C$2:$C$53,MATCH(S550,事件規則!$A$2:$A$53,0)),"")))</f>
        <v>0</v>
      </c>
      <c r="V550" s="21"/>
      <c r="W550" s="22"/>
      <c r="X550" s="10" t="str">
        <f aca="false">IF(AND(R550="修改",S550=""),"請選新事件代碼",IF(AND(R550&lt;&gt;"修改",S550&lt;&gt;""),"只有「修改」才需填代碼",""))</f>
        <v/>
      </c>
      <c r="Y550" s="21"/>
      <c r="Z550" s="22"/>
      <c r="AA550" s="12" t="s">
        <v>2129</v>
      </c>
      <c r="AB550" s="24"/>
    </row>
    <row r="551" customFormat="false" ht="44" hidden="false" customHeight="false" outlineLevel="0" collapsed="false">
      <c r="A551" s="17" t="n">
        <v>550</v>
      </c>
      <c r="B551" s="9" t="s">
        <v>321</v>
      </c>
      <c r="C551" s="9" t="s">
        <v>81</v>
      </c>
      <c r="D551" s="10" t="s">
        <v>82</v>
      </c>
      <c r="E551" s="11" t="s">
        <v>2130</v>
      </c>
      <c r="F551" s="15"/>
      <c r="G551" s="12" t="s">
        <v>88</v>
      </c>
      <c r="H551" s="13" t="n">
        <v>-0.644</v>
      </c>
      <c r="I551" s="14" t="s">
        <v>1715</v>
      </c>
      <c r="J551" s="15" t="s">
        <v>1716</v>
      </c>
      <c r="K551" s="9" t="n">
        <v>1</v>
      </c>
      <c r="L551" s="17"/>
      <c r="M551" s="16" t="s">
        <v>53</v>
      </c>
      <c r="N551" s="14"/>
      <c r="O551" s="17" t="s">
        <v>54</v>
      </c>
      <c r="P551" s="15" t="s">
        <v>55</v>
      </c>
      <c r="Q551" s="17"/>
      <c r="R551" s="18" t="s">
        <v>53</v>
      </c>
      <c r="S551" s="19"/>
      <c r="T551" s="15" t="str">
        <f aca="false">IF(R551="維持",J551,IF(R551="排除","無關新聞事件",IFERROR(INDEX(事件規則!$B$2:$B$53,MATCH(S551,事件規則!$A$2:$A$53,0)),"")))</f>
        <v>無關新聞事件</v>
      </c>
      <c r="U551" s="20" t="n">
        <f aca="false">IF(R551="維持",K551,IF(R551="排除",0,IFERROR(INDEX(事件規則!$C$2:$C$53,MATCH(S551,事件規則!$A$2:$A$53,0)),"")))</f>
        <v>0</v>
      </c>
      <c r="V551" s="21"/>
      <c r="W551" s="22"/>
      <c r="X551" s="10" t="str">
        <f aca="false">IF(AND(R551="修改",S551=""),"請選新事件代碼",IF(AND(R551&lt;&gt;"修改",S551&lt;&gt;""),"只有「修改」才需填代碼",""))</f>
        <v/>
      </c>
      <c r="Y551" s="21"/>
      <c r="Z551" s="22"/>
      <c r="AA551" s="12" t="s">
        <v>2131</v>
      </c>
      <c r="AB551" s="24"/>
    </row>
    <row r="552" customFormat="false" ht="44" hidden="false" customHeight="false" outlineLevel="0" collapsed="false">
      <c r="A552" s="17" t="n">
        <v>551</v>
      </c>
      <c r="B552" s="9" t="s">
        <v>346</v>
      </c>
      <c r="C552" s="9" t="s">
        <v>111</v>
      </c>
      <c r="D552" s="10" t="s">
        <v>112</v>
      </c>
      <c r="E552" s="11" t="s">
        <v>2132</v>
      </c>
      <c r="F552" s="15" t="s">
        <v>2133</v>
      </c>
      <c r="G552" s="12" t="s">
        <v>88</v>
      </c>
      <c r="H552" s="13" t="n">
        <v>0.906</v>
      </c>
      <c r="I552" s="14" t="s">
        <v>1715</v>
      </c>
      <c r="J552" s="15" t="s">
        <v>1716</v>
      </c>
      <c r="K552" s="9" t="n">
        <v>1</v>
      </c>
      <c r="L552" s="17"/>
      <c r="M552" s="16" t="s">
        <v>53</v>
      </c>
      <c r="N552" s="14"/>
      <c r="O552" s="17" t="s">
        <v>54</v>
      </c>
      <c r="P552" s="15" t="s">
        <v>55</v>
      </c>
      <c r="Q552" s="17"/>
      <c r="R552" s="18" t="s">
        <v>53</v>
      </c>
      <c r="S552" s="19"/>
      <c r="T552" s="15" t="str">
        <f aca="false">IF(R552="維持",J552,IF(R552="排除","無關新聞事件",IFERROR(INDEX(事件規則!$B$2:$B$53,MATCH(S552,事件規則!$A$2:$A$53,0)),"")))</f>
        <v>無關新聞事件</v>
      </c>
      <c r="U552" s="20" t="n">
        <f aca="false">IF(R552="維持",K552,IF(R552="排除",0,IFERROR(INDEX(事件規則!$C$2:$C$53,MATCH(S552,事件規則!$A$2:$A$53,0)),"")))</f>
        <v>0</v>
      </c>
      <c r="V552" s="21"/>
      <c r="W552" s="22"/>
      <c r="X552" s="10" t="str">
        <f aca="false">IF(AND(R552="修改",S552=""),"請選新事件代碼",IF(AND(R552&lt;&gt;"修改",S552&lt;&gt;""),"只有「修改」才需填代碼",""))</f>
        <v/>
      </c>
      <c r="Y552" s="21"/>
      <c r="Z552" s="22"/>
      <c r="AA552" s="12" t="s">
        <v>2134</v>
      </c>
      <c r="AB552" s="24"/>
    </row>
    <row r="553" customFormat="false" ht="44" hidden="false" customHeight="false" outlineLevel="0" collapsed="false">
      <c r="A553" s="17" t="n">
        <v>552</v>
      </c>
      <c r="B553" s="9" t="s">
        <v>346</v>
      </c>
      <c r="C553" s="9" t="s">
        <v>377</v>
      </c>
      <c r="D553" s="10" t="s">
        <v>378</v>
      </c>
      <c r="E553" s="11" t="s">
        <v>2135</v>
      </c>
      <c r="F553" s="15" t="s">
        <v>2136</v>
      </c>
      <c r="G553" s="12" t="s">
        <v>88</v>
      </c>
      <c r="H553" s="13" t="n">
        <v>0.568</v>
      </c>
      <c r="I553" s="14" t="s">
        <v>1715</v>
      </c>
      <c r="J553" s="15" t="s">
        <v>1716</v>
      </c>
      <c r="K553" s="9" t="n">
        <v>1</v>
      </c>
      <c r="L553" s="17"/>
      <c r="M553" s="16" t="s">
        <v>53</v>
      </c>
      <c r="N553" s="14"/>
      <c r="O553" s="17" t="s">
        <v>54</v>
      </c>
      <c r="P553" s="15" t="s">
        <v>55</v>
      </c>
      <c r="Q553" s="17"/>
      <c r="R553" s="18" t="s">
        <v>53</v>
      </c>
      <c r="S553" s="19"/>
      <c r="T553" s="15" t="str">
        <f aca="false">IF(R553="維持",J553,IF(R553="排除","無關新聞事件",IFERROR(INDEX(事件規則!$B$2:$B$53,MATCH(S553,事件規則!$A$2:$A$53,0)),"")))</f>
        <v>無關新聞事件</v>
      </c>
      <c r="U553" s="20" t="n">
        <f aca="false">IF(R553="維持",K553,IF(R553="排除",0,IFERROR(INDEX(事件規則!$C$2:$C$53,MATCH(S553,事件規則!$A$2:$A$53,0)),"")))</f>
        <v>0</v>
      </c>
      <c r="V553" s="21"/>
      <c r="W553" s="22"/>
      <c r="X553" s="10" t="str">
        <f aca="false">IF(AND(R553="修改",S553=""),"請選新事件代碼",IF(AND(R553&lt;&gt;"修改",S553&lt;&gt;""),"只有「修改」才需填代碼",""))</f>
        <v/>
      </c>
      <c r="Y553" s="21"/>
      <c r="Z553" s="22"/>
      <c r="AA553" s="12" t="s">
        <v>2137</v>
      </c>
      <c r="AB553" s="24"/>
    </row>
    <row r="554" customFormat="false" ht="44" hidden="false" customHeight="false" outlineLevel="0" collapsed="false">
      <c r="A554" s="17" t="n">
        <v>553</v>
      </c>
      <c r="B554" s="9" t="s">
        <v>346</v>
      </c>
      <c r="C554" s="9" t="s">
        <v>2138</v>
      </c>
      <c r="D554" s="10" t="s">
        <v>2139</v>
      </c>
      <c r="E554" s="11" t="s">
        <v>2140</v>
      </c>
      <c r="F554" s="15" t="s">
        <v>2141</v>
      </c>
      <c r="G554" s="12" t="s">
        <v>88</v>
      </c>
      <c r="H554" s="13" t="n">
        <v>0.894</v>
      </c>
      <c r="I554" s="14" t="s">
        <v>1715</v>
      </c>
      <c r="J554" s="15" t="s">
        <v>1716</v>
      </c>
      <c r="K554" s="9" t="n">
        <v>1</v>
      </c>
      <c r="L554" s="17"/>
      <c r="M554" s="16" t="s">
        <v>53</v>
      </c>
      <c r="N554" s="14"/>
      <c r="O554" s="17" t="s">
        <v>54</v>
      </c>
      <c r="P554" s="15" t="s">
        <v>55</v>
      </c>
      <c r="Q554" s="17"/>
      <c r="R554" s="18" t="s">
        <v>53</v>
      </c>
      <c r="S554" s="19"/>
      <c r="T554" s="15" t="str">
        <f aca="false">IF(R554="維持",J554,IF(R554="排除","無關新聞事件",IFERROR(INDEX(事件規則!$B$2:$B$53,MATCH(S554,事件規則!$A$2:$A$53,0)),"")))</f>
        <v>無關新聞事件</v>
      </c>
      <c r="U554" s="20" t="n">
        <f aca="false">IF(R554="維持",K554,IF(R554="排除",0,IFERROR(INDEX(事件規則!$C$2:$C$53,MATCH(S554,事件規則!$A$2:$A$53,0)),"")))</f>
        <v>0</v>
      </c>
      <c r="V554" s="21"/>
      <c r="W554" s="22"/>
      <c r="X554" s="10" t="str">
        <f aca="false">IF(AND(R554="修改",S554=""),"請選新事件代碼",IF(AND(R554&lt;&gt;"修改",S554&lt;&gt;""),"只有「修改」才需填代碼",""))</f>
        <v/>
      </c>
      <c r="Y554" s="21"/>
      <c r="Z554" s="22"/>
      <c r="AA554" s="12" t="s">
        <v>2142</v>
      </c>
      <c r="AB554" s="24"/>
    </row>
    <row r="555" customFormat="false" ht="44" hidden="false" customHeight="false" outlineLevel="0" collapsed="false">
      <c r="A555" s="17" t="n">
        <v>554</v>
      </c>
      <c r="B555" s="9" t="s">
        <v>346</v>
      </c>
      <c r="C555" s="9" t="s">
        <v>723</v>
      </c>
      <c r="D555" s="10" t="s">
        <v>724</v>
      </c>
      <c r="E555" s="11" t="s">
        <v>2143</v>
      </c>
      <c r="F555" s="10" t="s">
        <v>2144</v>
      </c>
      <c r="G555" s="12" t="s">
        <v>88</v>
      </c>
      <c r="H555" s="13" t="n">
        <v>-0.331</v>
      </c>
      <c r="I555" s="14" t="s">
        <v>1715</v>
      </c>
      <c r="J555" s="15" t="s">
        <v>1716</v>
      </c>
      <c r="K555" s="9" t="n">
        <v>1</v>
      </c>
      <c r="L555" s="17"/>
      <c r="M555" s="16" t="s">
        <v>53</v>
      </c>
      <c r="N555" s="14"/>
      <c r="O555" s="17" t="s">
        <v>54</v>
      </c>
      <c r="P555" s="15" t="s">
        <v>55</v>
      </c>
      <c r="Q555" s="17"/>
      <c r="R555" s="18" t="s">
        <v>53</v>
      </c>
      <c r="S555" s="19"/>
      <c r="T555" s="15" t="str">
        <f aca="false">IF(R555="維持",J555,IF(R555="排除","無關新聞事件",IFERROR(INDEX(事件規則!$B$2:$B$53,MATCH(S555,事件規則!$A$2:$A$53,0)),"")))</f>
        <v>無關新聞事件</v>
      </c>
      <c r="U555" s="20" t="n">
        <f aca="false">IF(R555="維持",K555,IF(R555="排除",0,IFERROR(INDEX(事件規則!$C$2:$C$53,MATCH(S555,事件規則!$A$2:$A$53,0)),"")))</f>
        <v>0</v>
      </c>
      <c r="V555" s="21"/>
      <c r="W555" s="22"/>
      <c r="X555" s="10" t="str">
        <f aca="false">IF(AND(R555="修改",S555=""),"請選新事件代碼",IF(AND(R555&lt;&gt;"修改",S555&lt;&gt;""),"只有「修改」才需填代碼",""))</f>
        <v/>
      </c>
      <c r="Y555" s="21"/>
      <c r="Z555" s="22"/>
      <c r="AA555" s="12" t="s">
        <v>2145</v>
      </c>
      <c r="AB555" s="24"/>
    </row>
    <row r="556" customFormat="false" ht="44" hidden="false" customHeight="false" outlineLevel="0" collapsed="false">
      <c r="A556" s="17" t="n">
        <v>555</v>
      </c>
      <c r="B556" s="9" t="s">
        <v>346</v>
      </c>
      <c r="C556" s="9" t="s">
        <v>2146</v>
      </c>
      <c r="D556" s="10" t="s">
        <v>2147</v>
      </c>
      <c r="E556" s="11" t="s">
        <v>2148</v>
      </c>
      <c r="F556" s="10" t="s">
        <v>2149</v>
      </c>
      <c r="G556" s="12" t="s">
        <v>88</v>
      </c>
      <c r="H556" s="13" t="n">
        <v>0.907</v>
      </c>
      <c r="I556" s="14" t="s">
        <v>1715</v>
      </c>
      <c r="J556" s="15" t="s">
        <v>1716</v>
      </c>
      <c r="K556" s="9" t="n">
        <v>1</v>
      </c>
      <c r="L556" s="17"/>
      <c r="M556" s="16" t="s">
        <v>53</v>
      </c>
      <c r="N556" s="14"/>
      <c r="O556" s="17" t="s">
        <v>54</v>
      </c>
      <c r="P556" s="15" t="s">
        <v>55</v>
      </c>
      <c r="Q556" s="17"/>
      <c r="R556" s="18" t="s">
        <v>53</v>
      </c>
      <c r="S556" s="19"/>
      <c r="T556" s="15" t="str">
        <f aca="false">IF(R556="維持",J556,IF(R556="排除","無關新聞事件",IFERROR(INDEX(事件規則!$B$2:$B$53,MATCH(S556,事件規則!$A$2:$A$53,0)),"")))</f>
        <v>無關新聞事件</v>
      </c>
      <c r="U556" s="20" t="n">
        <f aca="false">IF(R556="維持",K556,IF(R556="排除",0,IFERROR(INDEX(事件規則!$C$2:$C$53,MATCH(S556,事件規則!$A$2:$A$53,0)),"")))</f>
        <v>0</v>
      </c>
      <c r="V556" s="21"/>
      <c r="W556" s="22"/>
      <c r="X556" s="10" t="str">
        <f aca="false">IF(AND(R556="修改",S556=""),"請選新事件代碼",IF(AND(R556&lt;&gt;"修改",S556&lt;&gt;""),"只有「修改」才需填代碼",""))</f>
        <v/>
      </c>
      <c r="Y556" s="21"/>
      <c r="Z556" s="22"/>
      <c r="AA556" s="12" t="s">
        <v>2150</v>
      </c>
      <c r="AB556" s="24"/>
    </row>
    <row r="557" customFormat="false" ht="44" hidden="false" customHeight="false" outlineLevel="0" collapsed="false">
      <c r="A557" s="17" t="n">
        <v>556</v>
      </c>
      <c r="B557" s="9" t="s">
        <v>346</v>
      </c>
      <c r="C557" s="9" t="s">
        <v>613</v>
      </c>
      <c r="D557" s="10" t="s">
        <v>614</v>
      </c>
      <c r="E557" s="11" t="s">
        <v>2151</v>
      </c>
      <c r="F557" s="10" t="s">
        <v>2152</v>
      </c>
      <c r="G557" s="12" t="s">
        <v>88</v>
      </c>
      <c r="H557" s="13" t="n">
        <v>0.911</v>
      </c>
      <c r="I557" s="14" t="s">
        <v>1715</v>
      </c>
      <c r="J557" s="15" t="s">
        <v>1716</v>
      </c>
      <c r="K557" s="9" t="n">
        <v>1</v>
      </c>
      <c r="L557" s="17"/>
      <c r="M557" s="16" t="s">
        <v>53</v>
      </c>
      <c r="N557" s="14"/>
      <c r="O557" s="17" t="s">
        <v>54</v>
      </c>
      <c r="P557" s="15" t="s">
        <v>55</v>
      </c>
      <c r="Q557" s="17"/>
      <c r="R557" s="18" t="s">
        <v>53</v>
      </c>
      <c r="S557" s="19"/>
      <c r="T557" s="15" t="str">
        <f aca="false">IF(R557="維持",J557,IF(R557="排除","無關新聞事件",IFERROR(INDEX(事件規則!$B$2:$B$53,MATCH(S557,事件規則!$A$2:$A$53,0)),"")))</f>
        <v>無關新聞事件</v>
      </c>
      <c r="U557" s="20" t="n">
        <f aca="false">IF(R557="維持",K557,IF(R557="排除",0,IFERROR(INDEX(事件規則!$C$2:$C$53,MATCH(S557,事件規則!$A$2:$A$53,0)),"")))</f>
        <v>0</v>
      </c>
      <c r="V557" s="21"/>
      <c r="W557" s="22"/>
      <c r="X557" s="10" t="str">
        <f aca="false">IF(AND(R557="修改",S557=""),"請選新事件代碼",IF(AND(R557&lt;&gt;"修改",S557&lt;&gt;""),"只有「修改」才需填代碼",""))</f>
        <v/>
      </c>
      <c r="Y557" s="21"/>
      <c r="Z557" s="22"/>
      <c r="AA557" s="12" t="s">
        <v>2153</v>
      </c>
      <c r="AB557" s="24"/>
    </row>
    <row r="558" customFormat="false" ht="44" hidden="false" customHeight="false" outlineLevel="0" collapsed="false">
      <c r="A558" s="17" t="n">
        <v>557</v>
      </c>
      <c r="B558" s="9" t="s">
        <v>346</v>
      </c>
      <c r="C558" s="9" t="s">
        <v>2138</v>
      </c>
      <c r="D558" s="10" t="s">
        <v>2139</v>
      </c>
      <c r="E558" s="11" t="s">
        <v>2154</v>
      </c>
      <c r="F558" s="10" t="s">
        <v>2155</v>
      </c>
      <c r="G558" s="12" t="s">
        <v>88</v>
      </c>
      <c r="H558" s="13" t="n">
        <v>0.577</v>
      </c>
      <c r="I558" s="14" t="s">
        <v>1715</v>
      </c>
      <c r="J558" s="15" t="s">
        <v>1716</v>
      </c>
      <c r="K558" s="9" t="n">
        <v>1</v>
      </c>
      <c r="L558" s="17"/>
      <c r="M558" s="16" t="s">
        <v>53</v>
      </c>
      <c r="N558" s="14"/>
      <c r="O558" s="17" t="s">
        <v>54</v>
      </c>
      <c r="P558" s="15" t="s">
        <v>55</v>
      </c>
      <c r="Q558" s="17"/>
      <c r="R558" s="18" t="s">
        <v>53</v>
      </c>
      <c r="S558" s="19"/>
      <c r="T558" s="15" t="str">
        <f aca="false">IF(R558="維持",J558,IF(R558="排除","無關新聞事件",IFERROR(INDEX(事件規則!$B$2:$B$53,MATCH(S558,事件規則!$A$2:$A$53,0)),"")))</f>
        <v>無關新聞事件</v>
      </c>
      <c r="U558" s="20" t="n">
        <f aca="false">IF(R558="維持",K558,IF(R558="排除",0,IFERROR(INDEX(事件規則!$C$2:$C$53,MATCH(S558,事件規則!$A$2:$A$53,0)),"")))</f>
        <v>0</v>
      </c>
      <c r="V558" s="21"/>
      <c r="W558" s="22"/>
      <c r="X558" s="10" t="str">
        <f aca="false">IF(AND(R558="修改",S558=""),"請選新事件代碼",IF(AND(R558&lt;&gt;"修改",S558&lt;&gt;""),"只有「修改」才需填代碼",""))</f>
        <v/>
      </c>
      <c r="Y558" s="21"/>
      <c r="Z558" s="22"/>
      <c r="AA558" s="12" t="s">
        <v>2156</v>
      </c>
      <c r="AB558" s="24"/>
    </row>
    <row r="559" customFormat="false" ht="44" hidden="false" customHeight="false" outlineLevel="0" collapsed="false">
      <c r="A559" s="17" t="n">
        <v>558</v>
      </c>
      <c r="B559" s="9" t="s">
        <v>346</v>
      </c>
      <c r="C559" s="9" t="s">
        <v>1632</v>
      </c>
      <c r="D559" s="10" t="s">
        <v>1633</v>
      </c>
      <c r="E559" s="11" t="s">
        <v>2157</v>
      </c>
      <c r="F559" s="10" t="s">
        <v>2158</v>
      </c>
      <c r="G559" s="12" t="s">
        <v>88</v>
      </c>
      <c r="H559" s="13" t="n">
        <v>0.714</v>
      </c>
      <c r="I559" s="14" t="s">
        <v>1715</v>
      </c>
      <c r="J559" s="15" t="s">
        <v>1716</v>
      </c>
      <c r="K559" s="9" t="n">
        <v>1</v>
      </c>
      <c r="L559" s="17"/>
      <c r="M559" s="16" t="s">
        <v>53</v>
      </c>
      <c r="N559" s="14"/>
      <c r="O559" s="17" t="s">
        <v>54</v>
      </c>
      <c r="P559" s="15" t="s">
        <v>55</v>
      </c>
      <c r="Q559" s="17"/>
      <c r="R559" s="18" t="s">
        <v>53</v>
      </c>
      <c r="S559" s="19"/>
      <c r="T559" s="15" t="str">
        <f aca="false">IF(R559="維持",J559,IF(R559="排除","無關新聞事件",IFERROR(INDEX(事件規則!$B$2:$B$53,MATCH(S559,事件規則!$A$2:$A$53,0)),"")))</f>
        <v>無關新聞事件</v>
      </c>
      <c r="U559" s="20" t="n">
        <f aca="false">IF(R559="維持",K559,IF(R559="排除",0,IFERROR(INDEX(事件規則!$C$2:$C$53,MATCH(S559,事件規則!$A$2:$A$53,0)),"")))</f>
        <v>0</v>
      </c>
      <c r="V559" s="21"/>
      <c r="W559" s="22"/>
      <c r="X559" s="10" t="str">
        <f aca="false">IF(AND(R559="修改",S559=""),"請選新事件代碼",IF(AND(R559&lt;&gt;"修改",S559&lt;&gt;""),"只有「修改」才需填代碼",""))</f>
        <v/>
      </c>
      <c r="Y559" s="21"/>
      <c r="Z559" s="22"/>
      <c r="AA559" s="12" t="s">
        <v>2159</v>
      </c>
      <c r="AB559" s="24"/>
    </row>
    <row r="560" customFormat="false" ht="44" hidden="false" customHeight="false" outlineLevel="0" collapsed="false">
      <c r="A560" s="17" t="n">
        <v>559</v>
      </c>
      <c r="B560" s="9" t="s">
        <v>346</v>
      </c>
      <c r="C560" s="9" t="s">
        <v>464</v>
      </c>
      <c r="D560" s="10" t="s">
        <v>465</v>
      </c>
      <c r="E560" s="11" t="s">
        <v>2160</v>
      </c>
      <c r="F560" s="10" t="s">
        <v>2161</v>
      </c>
      <c r="G560" s="12" t="s">
        <v>88</v>
      </c>
      <c r="H560" s="13" t="n">
        <v>0.248</v>
      </c>
      <c r="I560" s="14" t="s">
        <v>1715</v>
      </c>
      <c r="J560" s="15" t="s">
        <v>1716</v>
      </c>
      <c r="K560" s="9" t="n">
        <v>1</v>
      </c>
      <c r="L560" s="17"/>
      <c r="M560" s="16" t="s">
        <v>53</v>
      </c>
      <c r="N560" s="14"/>
      <c r="O560" s="17" t="s">
        <v>54</v>
      </c>
      <c r="P560" s="15" t="s">
        <v>55</v>
      </c>
      <c r="Q560" s="17"/>
      <c r="R560" s="18" t="s">
        <v>53</v>
      </c>
      <c r="S560" s="19"/>
      <c r="T560" s="15" t="str">
        <f aca="false">IF(R560="維持",J560,IF(R560="排除","無關新聞事件",IFERROR(INDEX(事件規則!$B$2:$B$53,MATCH(S560,事件規則!$A$2:$A$53,0)),"")))</f>
        <v>無關新聞事件</v>
      </c>
      <c r="U560" s="20" t="n">
        <f aca="false">IF(R560="維持",K560,IF(R560="排除",0,IFERROR(INDEX(事件規則!$C$2:$C$53,MATCH(S560,事件規則!$A$2:$A$53,0)),"")))</f>
        <v>0</v>
      </c>
      <c r="V560" s="21"/>
      <c r="W560" s="22"/>
      <c r="X560" s="10" t="str">
        <f aca="false">IF(AND(R560="修改",S560=""),"請選新事件代碼",IF(AND(R560&lt;&gt;"修改",S560&lt;&gt;""),"只有「修改」才需填代碼",""))</f>
        <v/>
      </c>
      <c r="Y560" s="21"/>
      <c r="Z560" s="22"/>
      <c r="AA560" s="12" t="s">
        <v>2162</v>
      </c>
      <c r="AB560" s="24"/>
    </row>
    <row r="561" customFormat="false" ht="44" hidden="false" customHeight="false" outlineLevel="0" collapsed="false">
      <c r="A561" s="17" t="n">
        <v>560</v>
      </c>
      <c r="B561" s="9" t="s">
        <v>346</v>
      </c>
      <c r="C561" s="9" t="s">
        <v>269</v>
      </c>
      <c r="D561" s="10" t="s">
        <v>270</v>
      </c>
      <c r="E561" s="11" t="s">
        <v>2163</v>
      </c>
      <c r="F561" s="15" t="s">
        <v>2164</v>
      </c>
      <c r="G561" s="12" t="s">
        <v>301</v>
      </c>
      <c r="H561" s="13" t="n">
        <v>0.408</v>
      </c>
      <c r="I561" s="14" t="s">
        <v>1715</v>
      </c>
      <c r="J561" s="15" t="s">
        <v>1716</v>
      </c>
      <c r="K561" s="9" t="n">
        <v>1</v>
      </c>
      <c r="L561" s="17"/>
      <c r="M561" s="16" t="s">
        <v>53</v>
      </c>
      <c r="N561" s="14"/>
      <c r="O561" s="17" t="s">
        <v>54</v>
      </c>
      <c r="P561" s="15" t="s">
        <v>55</v>
      </c>
      <c r="Q561" s="17"/>
      <c r="R561" s="18" t="s">
        <v>53</v>
      </c>
      <c r="S561" s="19"/>
      <c r="T561" s="15" t="str">
        <f aca="false">IF(R561="維持",J561,IF(R561="排除","無關新聞事件",IFERROR(INDEX(事件規則!$B$2:$B$53,MATCH(S561,事件規則!$A$2:$A$53,0)),"")))</f>
        <v>無關新聞事件</v>
      </c>
      <c r="U561" s="20" t="n">
        <f aca="false">IF(R561="維持",K561,IF(R561="排除",0,IFERROR(INDEX(事件規則!$C$2:$C$53,MATCH(S561,事件規則!$A$2:$A$53,0)),"")))</f>
        <v>0</v>
      </c>
      <c r="V561" s="21"/>
      <c r="W561" s="22"/>
      <c r="X561" s="10" t="str">
        <f aca="false">IF(AND(R561="修改",S561=""),"請選新事件代碼",IF(AND(R561&lt;&gt;"修改",S561&lt;&gt;""),"只有「修改」才需填代碼",""))</f>
        <v/>
      </c>
      <c r="Y561" s="21"/>
      <c r="Z561" s="22"/>
      <c r="AA561" s="12" t="s">
        <v>2165</v>
      </c>
      <c r="AB561" s="24"/>
    </row>
    <row r="562" customFormat="false" ht="44" hidden="false" customHeight="false" outlineLevel="0" collapsed="false">
      <c r="A562" s="17" t="n">
        <v>561</v>
      </c>
      <c r="B562" s="9" t="s">
        <v>346</v>
      </c>
      <c r="C562" s="9" t="s">
        <v>2138</v>
      </c>
      <c r="D562" s="10" t="s">
        <v>2139</v>
      </c>
      <c r="E562" s="11" t="s">
        <v>2166</v>
      </c>
      <c r="F562" s="10" t="s">
        <v>2167</v>
      </c>
      <c r="G562" s="12" t="s">
        <v>88</v>
      </c>
      <c r="H562" s="13" t="n">
        <v>0.321</v>
      </c>
      <c r="I562" s="14" t="s">
        <v>1715</v>
      </c>
      <c r="J562" s="15" t="s">
        <v>1716</v>
      </c>
      <c r="K562" s="9" t="n">
        <v>1</v>
      </c>
      <c r="L562" s="17"/>
      <c r="M562" s="16" t="s">
        <v>53</v>
      </c>
      <c r="N562" s="14"/>
      <c r="O562" s="17" t="s">
        <v>54</v>
      </c>
      <c r="P562" s="15" t="s">
        <v>55</v>
      </c>
      <c r="Q562" s="17"/>
      <c r="R562" s="18" t="s">
        <v>53</v>
      </c>
      <c r="S562" s="19"/>
      <c r="T562" s="15" t="str">
        <f aca="false">IF(R562="維持",J562,IF(R562="排除","無關新聞事件",IFERROR(INDEX(事件規則!$B$2:$B$53,MATCH(S562,事件規則!$A$2:$A$53,0)),"")))</f>
        <v>無關新聞事件</v>
      </c>
      <c r="U562" s="20" t="n">
        <f aca="false">IF(R562="維持",K562,IF(R562="排除",0,IFERROR(INDEX(事件規則!$C$2:$C$53,MATCH(S562,事件規則!$A$2:$A$53,0)),"")))</f>
        <v>0</v>
      </c>
      <c r="V562" s="21"/>
      <c r="W562" s="22"/>
      <c r="X562" s="10" t="str">
        <f aca="false">IF(AND(R562="修改",S562=""),"請選新事件代碼",IF(AND(R562&lt;&gt;"修改",S562&lt;&gt;""),"只有「修改」才需填代碼",""))</f>
        <v/>
      </c>
      <c r="Y562" s="21"/>
      <c r="Z562" s="22"/>
      <c r="AA562" s="12" t="s">
        <v>2168</v>
      </c>
      <c r="AB562" s="24"/>
    </row>
    <row r="563" customFormat="false" ht="44" hidden="false" customHeight="false" outlineLevel="0" collapsed="false">
      <c r="A563" s="17" t="n">
        <v>562</v>
      </c>
      <c r="B563" s="9" t="s">
        <v>346</v>
      </c>
      <c r="C563" s="9" t="s">
        <v>66</v>
      </c>
      <c r="D563" s="10" t="s">
        <v>67</v>
      </c>
      <c r="E563" s="11" t="s">
        <v>2169</v>
      </c>
      <c r="F563" s="10" t="s">
        <v>2170</v>
      </c>
      <c r="G563" s="12" t="s">
        <v>88</v>
      </c>
      <c r="H563" s="13" t="n">
        <v>-0.824</v>
      </c>
      <c r="I563" s="14" t="s">
        <v>1715</v>
      </c>
      <c r="J563" s="15" t="s">
        <v>1716</v>
      </c>
      <c r="K563" s="9" t="n">
        <v>1</v>
      </c>
      <c r="L563" s="17"/>
      <c r="M563" s="16" t="s">
        <v>53</v>
      </c>
      <c r="N563" s="14"/>
      <c r="O563" s="17" t="s">
        <v>54</v>
      </c>
      <c r="P563" s="15" t="s">
        <v>55</v>
      </c>
      <c r="Q563" s="17"/>
      <c r="R563" s="18" t="s">
        <v>53</v>
      </c>
      <c r="S563" s="19"/>
      <c r="T563" s="15" t="str">
        <f aca="false">IF(R563="維持",J563,IF(R563="排除","無關新聞事件",IFERROR(INDEX(事件規則!$B$2:$B$53,MATCH(S563,事件規則!$A$2:$A$53,0)),"")))</f>
        <v>無關新聞事件</v>
      </c>
      <c r="U563" s="20" t="n">
        <f aca="false">IF(R563="維持",K563,IF(R563="排除",0,IFERROR(INDEX(事件規則!$C$2:$C$53,MATCH(S563,事件規則!$A$2:$A$53,0)),"")))</f>
        <v>0</v>
      </c>
      <c r="V563" s="21"/>
      <c r="W563" s="22"/>
      <c r="X563" s="10" t="str">
        <f aca="false">IF(AND(R563="修改",S563=""),"請選新事件代碼",IF(AND(R563&lt;&gt;"修改",S563&lt;&gt;""),"只有「修改」才需填代碼",""))</f>
        <v/>
      </c>
      <c r="Y563" s="21"/>
      <c r="Z563" s="22"/>
      <c r="AA563" s="12" t="s">
        <v>2171</v>
      </c>
      <c r="AB563" s="24"/>
    </row>
    <row r="564" customFormat="false" ht="44" hidden="false" customHeight="false" outlineLevel="0" collapsed="false">
      <c r="A564" s="17" t="n">
        <v>563</v>
      </c>
      <c r="B564" s="9" t="s">
        <v>346</v>
      </c>
      <c r="C564" s="9" t="s">
        <v>377</v>
      </c>
      <c r="D564" s="10" t="s">
        <v>378</v>
      </c>
      <c r="E564" s="11" t="s">
        <v>2172</v>
      </c>
      <c r="F564" s="15" t="s">
        <v>2173</v>
      </c>
      <c r="G564" s="12" t="s">
        <v>88</v>
      </c>
      <c r="H564" s="13" t="n">
        <v>0.078</v>
      </c>
      <c r="I564" s="14" t="s">
        <v>1715</v>
      </c>
      <c r="J564" s="15" t="s">
        <v>1716</v>
      </c>
      <c r="K564" s="9" t="n">
        <v>1</v>
      </c>
      <c r="L564" s="17"/>
      <c r="M564" s="16" t="s">
        <v>53</v>
      </c>
      <c r="N564" s="14"/>
      <c r="O564" s="17" t="s">
        <v>54</v>
      </c>
      <c r="P564" s="15" t="s">
        <v>55</v>
      </c>
      <c r="Q564" s="17"/>
      <c r="R564" s="18" t="s">
        <v>53</v>
      </c>
      <c r="S564" s="19"/>
      <c r="T564" s="15" t="str">
        <f aca="false">IF(R564="維持",J564,IF(R564="排除","無關新聞事件",IFERROR(INDEX(事件規則!$B$2:$B$53,MATCH(S564,事件規則!$A$2:$A$53,0)),"")))</f>
        <v>無關新聞事件</v>
      </c>
      <c r="U564" s="20" t="n">
        <f aca="false">IF(R564="維持",K564,IF(R564="排除",0,IFERROR(INDEX(事件規則!$C$2:$C$53,MATCH(S564,事件規則!$A$2:$A$53,0)),"")))</f>
        <v>0</v>
      </c>
      <c r="V564" s="21"/>
      <c r="W564" s="22"/>
      <c r="X564" s="10" t="str">
        <f aca="false">IF(AND(R564="修改",S564=""),"請選新事件代碼",IF(AND(R564&lt;&gt;"修改",S564&lt;&gt;""),"只有「修改」才需填代碼",""))</f>
        <v/>
      </c>
      <c r="Y564" s="21"/>
      <c r="Z564" s="22"/>
      <c r="AA564" s="12" t="s">
        <v>2174</v>
      </c>
      <c r="AB564" s="24"/>
    </row>
    <row r="565" customFormat="false" ht="44" hidden="false" customHeight="false" outlineLevel="0" collapsed="false">
      <c r="A565" s="17" t="n">
        <v>564</v>
      </c>
      <c r="B565" s="9" t="s">
        <v>346</v>
      </c>
      <c r="C565" s="9" t="s">
        <v>464</v>
      </c>
      <c r="D565" s="10" t="s">
        <v>465</v>
      </c>
      <c r="E565" s="11" t="s">
        <v>2175</v>
      </c>
      <c r="F565" s="10" t="s">
        <v>2176</v>
      </c>
      <c r="G565" s="12" t="s">
        <v>88</v>
      </c>
      <c r="H565" s="13" t="n">
        <v>0.364</v>
      </c>
      <c r="I565" s="14" t="s">
        <v>1715</v>
      </c>
      <c r="J565" s="15" t="s">
        <v>1716</v>
      </c>
      <c r="K565" s="9" t="n">
        <v>1</v>
      </c>
      <c r="L565" s="17"/>
      <c r="M565" s="16" t="s">
        <v>53</v>
      </c>
      <c r="N565" s="14"/>
      <c r="O565" s="17" t="s">
        <v>54</v>
      </c>
      <c r="P565" s="15" t="s">
        <v>55</v>
      </c>
      <c r="Q565" s="17"/>
      <c r="R565" s="18" t="s">
        <v>53</v>
      </c>
      <c r="S565" s="19"/>
      <c r="T565" s="15" t="str">
        <f aca="false">IF(R565="維持",J565,IF(R565="排除","無關新聞事件",IFERROR(INDEX(事件規則!$B$2:$B$53,MATCH(S565,事件規則!$A$2:$A$53,0)),"")))</f>
        <v>無關新聞事件</v>
      </c>
      <c r="U565" s="20" t="n">
        <f aca="false">IF(R565="維持",K565,IF(R565="排除",0,IFERROR(INDEX(事件規則!$C$2:$C$53,MATCH(S565,事件規則!$A$2:$A$53,0)),"")))</f>
        <v>0</v>
      </c>
      <c r="V565" s="21"/>
      <c r="W565" s="22"/>
      <c r="X565" s="10" t="str">
        <f aca="false">IF(AND(R565="修改",S565=""),"請選新事件代碼",IF(AND(R565&lt;&gt;"修改",S565&lt;&gt;""),"只有「修改」才需填代碼",""))</f>
        <v/>
      </c>
      <c r="Y565" s="21"/>
      <c r="Z565" s="22"/>
      <c r="AA565" s="12" t="s">
        <v>2177</v>
      </c>
      <c r="AB565" s="24"/>
    </row>
    <row r="566" customFormat="false" ht="44" hidden="false" customHeight="false" outlineLevel="0" collapsed="false">
      <c r="A566" s="17" t="n">
        <v>565</v>
      </c>
      <c r="B566" s="9" t="s">
        <v>346</v>
      </c>
      <c r="C566" s="9" t="s">
        <v>377</v>
      </c>
      <c r="D566" s="10" t="s">
        <v>378</v>
      </c>
      <c r="E566" s="11" t="s">
        <v>2178</v>
      </c>
      <c r="F566" s="10" t="s">
        <v>2179</v>
      </c>
      <c r="G566" s="12" t="s">
        <v>88</v>
      </c>
      <c r="H566" s="13" t="n">
        <v>0.534</v>
      </c>
      <c r="I566" s="14" t="s">
        <v>1715</v>
      </c>
      <c r="J566" s="15" t="s">
        <v>1716</v>
      </c>
      <c r="K566" s="9" t="n">
        <v>1</v>
      </c>
      <c r="L566" s="17"/>
      <c r="M566" s="16" t="s">
        <v>53</v>
      </c>
      <c r="N566" s="14"/>
      <c r="O566" s="17" t="s">
        <v>54</v>
      </c>
      <c r="P566" s="15" t="s">
        <v>55</v>
      </c>
      <c r="Q566" s="17"/>
      <c r="R566" s="18" t="s">
        <v>53</v>
      </c>
      <c r="S566" s="19"/>
      <c r="T566" s="15" t="str">
        <f aca="false">IF(R566="維持",J566,IF(R566="排除","無關新聞事件",IFERROR(INDEX(事件規則!$B$2:$B$53,MATCH(S566,事件規則!$A$2:$A$53,0)),"")))</f>
        <v>無關新聞事件</v>
      </c>
      <c r="U566" s="20" t="n">
        <f aca="false">IF(R566="維持",K566,IF(R566="排除",0,IFERROR(INDEX(事件規則!$C$2:$C$53,MATCH(S566,事件規則!$A$2:$A$53,0)),"")))</f>
        <v>0</v>
      </c>
      <c r="V566" s="21"/>
      <c r="W566" s="22"/>
      <c r="X566" s="10" t="str">
        <f aca="false">IF(AND(R566="修改",S566=""),"請選新事件代碼",IF(AND(R566&lt;&gt;"修改",S566&lt;&gt;""),"只有「修改」才需填代碼",""))</f>
        <v/>
      </c>
      <c r="Y566" s="21"/>
      <c r="Z566" s="22"/>
      <c r="AA566" s="12" t="s">
        <v>2180</v>
      </c>
      <c r="AB566" s="24"/>
    </row>
    <row r="567" customFormat="false" ht="44" hidden="false" customHeight="false" outlineLevel="0" collapsed="false">
      <c r="A567" s="17" t="n">
        <v>566</v>
      </c>
      <c r="B567" s="9" t="s">
        <v>346</v>
      </c>
      <c r="C567" s="9" t="s">
        <v>66</v>
      </c>
      <c r="D567" s="10" t="s">
        <v>67</v>
      </c>
      <c r="E567" s="11" t="s">
        <v>2181</v>
      </c>
      <c r="F567" s="10" t="s">
        <v>2182</v>
      </c>
      <c r="G567" s="12" t="s">
        <v>88</v>
      </c>
      <c r="H567" s="13" t="n">
        <v>0.818</v>
      </c>
      <c r="I567" s="14" t="s">
        <v>1715</v>
      </c>
      <c r="J567" s="15" t="s">
        <v>1716</v>
      </c>
      <c r="K567" s="9" t="n">
        <v>1</v>
      </c>
      <c r="L567" s="17"/>
      <c r="M567" s="16" t="s">
        <v>53</v>
      </c>
      <c r="N567" s="14"/>
      <c r="O567" s="17" t="s">
        <v>54</v>
      </c>
      <c r="P567" s="15" t="s">
        <v>55</v>
      </c>
      <c r="Q567" s="17"/>
      <c r="R567" s="18" t="s">
        <v>53</v>
      </c>
      <c r="S567" s="19"/>
      <c r="T567" s="15" t="str">
        <f aca="false">IF(R567="維持",J567,IF(R567="排除","無關新聞事件",IFERROR(INDEX(事件規則!$B$2:$B$53,MATCH(S567,事件規則!$A$2:$A$53,0)),"")))</f>
        <v>無關新聞事件</v>
      </c>
      <c r="U567" s="20" t="n">
        <f aca="false">IF(R567="維持",K567,IF(R567="排除",0,IFERROR(INDEX(事件規則!$C$2:$C$53,MATCH(S567,事件規則!$A$2:$A$53,0)),"")))</f>
        <v>0</v>
      </c>
      <c r="V567" s="21"/>
      <c r="W567" s="22"/>
      <c r="X567" s="10" t="str">
        <f aca="false">IF(AND(R567="修改",S567=""),"請選新事件代碼",IF(AND(R567&lt;&gt;"修改",S567&lt;&gt;""),"只有「修改」才需填代碼",""))</f>
        <v/>
      </c>
      <c r="Y567" s="21"/>
      <c r="Z567" s="22"/>
      <c r="AA567" s="12" t="s">
        <v>2183</v>
      </c>
      <c r="AB567" s="24"/>
    </row>
    <row r="568" customFormat="false" ht="44" hidden="false" customHeight="false" outlineLevel="0" collapsed="false">
      <c r="A568" s="17" t="n">
        <v>567</v>
      </c>
      <c r="B568" s="9" t="s">
        <v>1151</v>
      </c>
      <c r="C568" s="9" t="s">
        <v>2184</v>
      </c>
      <c r="D568" s="10" t="s">
        <v>2185</v>
      </c>
      <c r="E568" s="11" t="s">
        <v>2186</v>
      </c>
      <c r="F568" s="15"/>
      <c r="G568" s="12" t="s">
        <v>62</v>
      </c>
      <c r="H568" s="13" t="n">
        <v>0.805</v>
      </c>
      <c r="I568" s="14" t="s">
        <v>1715</v>
      </c>
      <c r="J568" s="15" t="s">
        <v>1716</v>
      </c>
      <c r="K568" s="9" t="n">
        <v>1</v>
      </c>
      <c r="L568" s="17"/>
      <c r="M568" s="16" t="s">
        <v>53</v>
      </c>
      <c r="N568" s="14"/>
      <c r="O568" s="17" t="s">
        <v>54</v>
      </c>
      <c r="P568" s="15" t="s">
        <v>55</v>
      </c>
      <c r="Q568" s="17"/>
      <c r="R568" s="18" t="s">
        <v>53</v>
      </c>
      <c r="S568" s="19"/>
      <c r="T568" s="15" t="str">
        <f aca="false">IF(R568="維持",J568,IF(R568="排除","無關新聞事件",IFERROR(INDEX(事件規則!$B$2:$B$53,MATCH(S568,事件規則!$A$2:$A$53,0)),"")))</f>
        <v>無關新聞事件</v>
      </c>
      <c r="U568" s="20" t="n">
        <f aca="false">IF(R568="維持",K568,IF(R568="排除",0,IFERROR(INDEX(事件規則!$C$2:$C$53,MATCH(S568,事件規則!$A$2:$A$53,0)),"")))</f>
        <v>0</v>
      </c>
      <c r="V568" s="21"/>
      <c r="W568" s="22"/>
      <c r="X568" s="10" t="str">
        <f aca="false">IF(AND(R568="修改",S568=""),"請選新事件代碼",IF(AND(R568&lt;&gt;"修改",S568&lt;&gt;""),"只有「修改」才需填代碼",""))</f>
        <v/>
      </c>
      <c r="Y568" s="21"/>
      <c r="Z568" s="22"/>
      <c r="AA568" s="12" t="s">
        <v>2187</v>
      </c>
      <c r="AB568" s="24"/>
    </row>
    <row r="569" customFormat="false" ht="44" hidden="false" customHeight="false" outlineLevel="0" collapsed="false">
      <c r="A569" s="17" t="n">
        <v>568</v>
      </c>
      <c r="B569" s="9" t="s">
        <v>364</v>
      </c>
      <c r="C569" s="9" t="s">
        <v>2188</v>
      </c>
      <c r="D569" s="10" t="s">
        <v>2189</v>
      </c>
      <c r="E569" s="11" t="s">
        <v>2190</v>
      </c>
      <c r="F569" s="15"/>
      <c r="G569" s="12" t="s">
        <v>1243</v>
      </c>
      <c r="H569" s="13" t="n">
        <v>0.597</v>
      </c>
      <c r="I569" s="14" t="s">
        <v>1715</v>
      </c>
      <c r="J569" s="15" t="s">
        <v>1716</v>
      </c>
      <c r="K569" s="9" t="n">
        <v>1</v>
      </c>
      <c r="L569" s="17"/>
      <c r="M569" s="16" t="s">
        <v>53</v>
      </c>
      <c r="N569" s="14"/>
      <c r="O569" s="17" t="s">
        <v>54</v>
      </c>
      <c r="P569" s="15" t="s">
        <v>55</v>
      </c>
      <c r="Q569" s="17"/>
      <c r="R569" s="18" t="s">
        <v>53</v>
      </c>
      <c r="S569" s="19"/>
      <c r="T569" s="15" t="str">
        <f aca="false">IF(R569="維持",J569,IF(R569="排除","無關新聞事件",IFERROR(INDEX(事件規則!$B$2:$B$53,MATCH(S569,事件規則!$A$2:$A$53,0)),"")))</f>
        <v>無關新聞事件</v>
      </c>
      <c r="U569" s="20" t="n">
        <f aca="false">IF(R569="維持",K569,IF(R569="排除",0,IFERROR(INDEX(事件規則!$C$2:$C$53,MATCH(S569,事件規則!$A$2:$A$53,0)),"")))</f>
        <v>0</v>
      </c>
      <c r="V569" s="21"/>
      <c r="W569" s="22"/>
      <c r="X569" s="10" t="str">
        <f aca="false">IF(AND(R569="修改",S569=""),"請選新事件代碼",IF(AND(R569&lt;&gt;"修改",S569&lt;&gt;""),"只有「修改」才需填代碼",""))</f>
        <v/>
      </c>
      <c r="Y569" s="21"/>
      <c r="Z569" s="22"/>
      <c r="AA569" s="12" t="s">
        <v>2191</v>
      </c>
      <c r="AB569" s="24"/>
    </row>
    <row r="570" customFormat="false" ht="44" hidden="false" customHeight="false" outlineLevel="0" collapsed="false">
      <c r="A570" s="17" t="n">
        <v>569</v>
      </c>
      <c r="B570" s="9" t="s">
        <v>386</v>
      </c>
      <c r="C570" s="9" t="s">
        <v>1376</v>
      </c>
      <c r="D570" s="10" t="s">
        <v>1377</v>
      </c>
      <c r="E570" s="11" t="s">
        <v>2192</v>
      </c>
      <c r="F570" s="15"/>
      <c r="G570" s="12" t="s">
        <v>88</v>
      </c>
      <c r="H570" s="13" t="n">
        <v>-0.961</v>
      </c>
      <c r="I570" s="14" t="s">
        <v>1715</v>
      </c>
      <c r="J570" s="15" t="s">
        <v>1716</v>
      </c>
      <c r="K570" s="9" t="n">
        <v>1</v>
      </c>
      <c r="L570" s="17"/>
      <c r="M570" s="16" t="s">
        <v>53</v>
      </c>
      <c r="N570" s="14"/>
      <c r="O570" s="17" t="s">
        <v>54</v>
      </c>
      <c r="P570" s="15" t="s">
        <v>55</v>
      </c>
      <c r="Q570" s="17"/>
      <c r="R570" s="18" t="s">
        <v>53</v>
      </c>
      <c r="S570" s="19"/>
      <c r="T570" s="15" t="str">
        <f aca="false">IF(R570="維持",J570,IF(R570="排除","無關新聞事件",IFERROR(INDEX(事件規則!$B$2:$B$53,MATCH(S570,事件規則!$A$2:$A$53,0)),"")))</f>
        <v>無關新聞事件</v>
      </c>
      <c r="U570" s="20" t="n">
        <f aca="false">IF(R570="維持",K570,IF(R570="排除",0,IFERROR(INDEX(事件規則!$C$2:$C$53,MATCH(S570,事件規則!$A$2:$A$53,0)),"")))</f>
        <v>0</v>
      </c>
      <c r="V570" s="21"/>
      <c r="W570" s="22"/>
      <c r="X570" s="10" t="str">
        <f aca="false">IF(AND(R570="修改",S570=""),"請選新事件代碼",IF(AND(R570&lt;&gt;"修改",S570&lt;&gt;""),"只有「修改」才需填代碼",""))</f>
        <v/>
      </c>
      <c r="Y570" s="21"/>
      <c r="Z570" s="22"/>
      <c r="AA570" s="12" t="s">
        <v>2193</v>
      </c>
      <c r="AB570" s="24"/>
    </row>
    <row r="571" customFormat="false" ht="44" hidden="false" customHeight="false" outlineLevel="0" collapsed="false">
      <c r="A571" s="17" t="n">
        <v>570</v>
      </c>
      <c r="B571" s="9" t="s">
        <v>409</v>
      </c>
      <c r="C571" s="9" t="s">
        <v>2194</v>
      </c>
      <c r="D571" s="10" t="s">
        <v>2195</v>
      </c>
      <c r="E571" s="11" t="s">
        <v>2196</v>
      </c>
      <c r="F571" s="15"/>
      <c r="G571" s="12" t="s">
        <v>62</v>
      </c>
      <c r="H571" s="13" t="n">
        <v>0.05</v>
      </c>
      <c r="I571" s="14" t="s">
        <v>1715</v>
      </c>
      <c r="J571" s="15" t="s">
        <v>1716</v>
      </c>
      <c r="K571" s="9" t="n">
        <v>1</v>
      </c>
      <c r="L571" s="17"/>
      <c r="M571" s="16" t="s">
        <v>53</v>
      </c>
      <c r="N571" s="14"/>
      <c r="O571" s="17" t="s">
        <v>54</v>
      </c>
      <c r="P571" s="15" t="s">
        <v>55</v>
      </c>
      <c r="Q571" s="17"/>
      <c r="R571" s="18" t="s">
        <v>53</v>
      </c>
      <c r="S571" s="19"/>
      <c r="T571" s="15" t="str">
        <f aca="false">IF(R571="維持",J571,IF(R571="排除","無關新聞事件",IFERROR(INDEX(事件規則!$B$2:$B$53,MATCH(S571,事件規則!$A$2:$A$53,0)),"")))</f>
        <v>無關新聞事件</v>
      </c>
      <c r="U571" s="20" t="n">
        <f aca="false">IF(R571="維持",K571,IF(R571="排除",0,IFERROR(INDEX(事件規則!$C$2:$C$53,MATCH(S571,事件規則!$A$2:$A$53,0)),"")))</f>
        <v>0</v>
      </c>
      <c r="V571" s="21"/>
      <c r="W571" s="22"/>
      <c r="X571" s="10" t="str">
        <f aca="false">IF(AND(R571="修改",S571=""),"請選新事件代碼",IF(AND(R571&lt;&gt;"修改",S571&lt;&gt;""),"只有「修改」才需填代碼",""))</f>
        <v/>
      </c>
      <c r="Y571" s="21"/>
      <c r="Z571" s="22"/>
      <c r="AA571" s="12" t="s">
        <v>2197</v>
      </c>
      <c r="AB571" s="24"/>
    </row>
    <row r="572" customFormat="false" ht="44" hidden="false" customHeight="false" outlineLevel="0" collapsed="false">
      <c r="A572" s="17" t="n">
        <v>571</v>
      </c>
      <c r="B572" s="9" t="s">
        <v>418</v>
      </c>
      <c r="C572" s="9" t="s">
        <v>1632</v>
      </c>
      <c r="D572" s="10" t="s">
        <v>1633</v>
      </c>
      <c r="E572" s="11" t="s">
        <v>2198</v>
      </c>
      <c r="F572" s="15"/>
      <c r="G572" s="12" t="s">
        <v>62</v>
      </c>
      <c r="H572" s="13" t="n">
        <v>0.151</v>
      </c>
      <c r="I572" s="14" t="s">
        <v>1715</v>
      </c>
      <c r="J572" s="15" t="s">
        <v>1716</v>
      </c>
      <c r="K572" s="9" t="n">
        <v>1</v>
      </c>
      <c r="L572" s="17"/>
      <c r="M572" s="16" t="s">
        <v>53</v>
      </c>
      <c r="N572" s="14"/>
      <c r="O572" s="17" t="s">
        <v>54</v>
      </c>
      <c r="P572" s="15" t="s">
        <v>55</v>
      </c>
      <c r="Q572" s="17"/>
      <c r="R572" s="18" t="s">
        <v>53</v>
      </c>
      <c r="S572" s="19"/>
      <c r="T572" s="15" t="str">
        <f aca="false">IF(R572="維持",J572,IF(R572="排除","無關新聞事件",IFERROR(INDEX(事件規則!$B$2:$B$53,MATCH(S572,事件規則!$A$2:$A$53,0)),"")))</f>
        <v>無關新聞事件</v>
      </c>
      <c r="U572" s="20" t="n">
        <f aca="false">IF(R572="維持",K572,IF(R572="排除",0,IFERROR(INDEX(事件規則!$C$2:$C$53,MATCH(S572,事件規則!$A$2:$A$53,0)),"")))</f>
        <v>0</v>
      </c>
      <c r="V572" s="21"/>
      <c r="W572" s="22"/>
      <c r="X572" s="10" t="str">
        <f aca="false">IF(AND(R572="修改",S572=""),"請選新事件代碼",IF(AND(R572&lt;&gt;"修改",S572&lt;&gt;""),"只有「修改」才需填代碼",""))</f>
        <v/>
      </c>
      <c r="Y572" s="21"/>
      <c r="Z572" s="22"/>
      <c r="AA572" s="12" t="s">
        <v>2199</v>
      </c>
      <c r="AB572" s="24"/>
    </row>
    <row r="573" customFormat="false" ht="44" hidden="false" customHeight="false" outlineLevel="0" collapsed="false">
      <c r="A573" s="17" t="n">
        <v>572</v>
      </c>
      <c r="B573" s="9" t="s">
        <v>1178</v>
      </c>
      <c r="C573" s="9" t="s">
        <v>603</v>
      </c>
      <c r="D573" s="10" t="s">
        <v>604</v>
      </c>
      <c r="E573" s="11" t="s">
        <v>2200</v>
      </c>
      <c r="F573" s="15"/>
      <c r="G573" s="12" t="s">
        <v>1243</v>
      </c>
      <c r="H573" s="13" t="n">
        <v>-0.076</v>
      </c>
      <c r="I573" s="14" t="s">
        <v>1715</v>
      </c>
      <c r="J573" s="15" t="s">
        <v>1716</v>
      </c>
      <c r="K573" s="9" t="n">
        <v>1</v>
      </c>
      <c r="L573" s="17"/>
      <c r="M573" s="16" t="s">
        <v>53</v>
      </c>
      <c r="N573" s="14"/>
      <c r="O573" s="17" t="s">
        <v>54</v>
      </c>
      <c r="P573" s="15" t="s">
        <v>55</v>
      </c>
      <c r="Q573" s="17"/>
      <c r="R573" s="18" t="s">
        <v>53</v>
      </c>
      <c r="S573" s="19"/>
      <c r="T573" s="15" t="str">
        <f aca="false">IF(R573="維持",J573,IF(R573="排除","無關新聞事件",IFERROR(INDEX(事件規則!$B$2:$B$53,MATCH(S573,事件規則!$A$2:$A$53,0)),"")))</f>
        <v>無關新聞事件</v>
      </c>
      <c r="U573" s="20" t="n">
        <f aca="false">IF(R573="維持",K573,IF(R573="排除",0,IFERROR(INDEX(事件規則!$C$2:$C$53,MATCH(S573,事件規則!$A$2:$A$53,0)),"")))</f>
        <v>0</v>
      </c>
      <c r="V573" s="21"/>
      <c r="W573" s="22"/>
      <c r="X573" s="10" t="str">
        <f aca="false">IF(AND(R573="修改",S573=""),"請選新事件代碼",IF(AND(R573&lt;&gt;"修改",S573&lt;&gt;""),"只有「修改」才需填代碼",""))</f>
        <v/>
      </c>
      <c r="Y573" s="21"/>
      <c r="Z573" s="22"/>
      <c r="AA573" s="12" t="s">
        <v>2201</v>
      </c>
      <c r="AB573" s="24"/>
    </row>
    <row r="574" customFormat="false" ht="44" hidden="false" customHeight="false" outlineLevel="0" collapsed="false">
      <c r="A574" s="17" t="n">
        <v>573</v>
      </c>
      <c r="B574" s="9" t="s">
        <v>1178</v>
      </c>
      <c r="C574" s="9" t="s">
        <v>247</v>
      </c>
      <c r="D574" s="10" t="s">
        <v>248</v>
      </c>
      <c r="E574" s="11" t="s">
        <v>2202</v>
      </c>
      <c r="F574" s="15"/>
      <c r="G574" s="12" t="s">
        <v>1243</v>
      </c>
      <c r="H574" s="13" t="n">
        <v>0.819</v>
      </c>
      <c r="I574" s="14" t="s">
        <v>1715</v>
      </c>
      <c r="J574" s="15" t="s">
        <v>1716</v>
      </c>
      <c r="K574" s="9" t="n">
        <v>1</v>
      </c>
      <c r="L574" s="17"/>
      <c r="M574" s="16" t="s">
        <v>53</v>
      </c>
      <c r="N574" s="14"/>
      <c r="O574" s="17" t="s">
        <v>54</v>
      </c>
      <c r="P574" s="15" t="s">
        <v>55</v>
      </c>
      <c r="Q574" s="17"/>
      <c r="R574" s="18" t="s">
        <v>53</v>
      </c>
      <c r="S574" s="19"/>
      <c r="T574" s="15" t="str">
        <f aca="false">IF(R574="維持",J574,IF(R574="排除","無關新聞事件",IFERROR(INDEX(事件規則!$B$2:$B$53,MATCH(S574,事件規則!$A$2:$A$53,0)),"")))</f>
        <v>無關新聞事件</v>
      </c>
      <c r="U574" s="20" t="n">
        <f aca="false">IF(R574="維持",K574,IF(R574="排除",0,IFERROR(INDEX(事件規則!$C$2:$C$53,MATCH(S574,事件規則!$A$2:$A$53,0)),"")))</f>
        <v>0</v>
      </c>
      <c r="V574" s="21"/>
      <c r="W574" s="22"/>
      <c r="X574" s="10" t="str">
        <f aca="false">IF(AND(R574="修改",S574=""),"請選新事件代碼",IF(AND(R574&lt;&gt;"修改",S574&lt;&gt;""),"只有「修改」才需填代碼",""))</f>
        <v/>
      </c>
      <c r="Y574" s="21"/>
      <c r="Z574" s="22"/>
      <c r="AA574" s="12" t="s">
        <v>2203</v>
      </c>
      <c r="AB574" s="24"/>
    </row>
    <row r="575" customFormat="false" ht="44" hidden="false" customHeight="false" outlineLevel="0" collapsed="false">
      <c r="A575" s="17" t="n">
        <v>574</v>
      </c>
      <c r="B575" s="9" t="s">
        <v>425</v>
      </c>
      <c r="C575" s="9" t="s">
        <v>2204</v>
      </c>
      <c r="D575" s="10" t="s">
        <v>2205</v>
      </c>
      <c r="E575" s="11" t="s">
        <v>2206</v>
      </c>
      <c r="F575" s="15"/>
      <c r="G575" s="12" t="s">
        <v>62</v>
      </c>
      <c r="H575" s="13" t="n">
        <v>0.47</v>
      </c>
      <c r="I575" s="14" t="s">
        <v>1715</v>
      </c>
      <c r="J575" s="15" t="s">
        <v>1716</v>
      </c>
      <c r="K575" s="9" t="n">
        <v>1</v>
      </c>
      <c r="L575" s="17"/>
      <c r="M575" s="16" t="s">
        <v>53</v>
      </c>
      <c r="N575" s="14"/>
      <c r="O575" s="17" t="s">
        <v>54</v>
      </c>
      <c r="P575" s="15" t="s">
        <v>55</v>
      </c>
      <c r="Q575" s="17"/>
      <c r="R575" s="18" t="s">
        <v>53</v>
      </c>
      <c r="S575" s="19"/>
      <c r="T575" s="15" t="str">
        <f aca="false">IF(R575="維持",J575,IF(R575="排除","無關新聞事件",IFERROR(INDEX(事件規則!$B$2:$B$53,MATCH(S575,事件規則!$A$2:$A$53,0)),"")))</f>
        <v>無關新聞事件</v>
      </c>
      <c r="U575" s="20" t="n">
        <f aca="false">IF(R575="維持",K575,IF(R575="排除",0,IFERROR(INDEX(事件規則!$C$2:$C$53,MATCH(S575,事件規則!$A$2:$A$53,0)),"")))</f>
        <v>0</v>
      </c>
      <c r="V575" s="21"/>
      <c r="W575" s="22"/>
      <c r="X575" s="10" t="str">
        <f aca="false">IF(AND(R575="修改",S575=""),"請選新事件代碼",IF(AND(R575&lt;&gt;"修改",S575&lt;&gt;""),"只有「修改」才需填代碼",""))</f>
        <v/>
      </c>
      <c r="Y575" s="21"/>
      <c r="Z575" s="22"/>
      <c r="AA575" s="12" t="s">
        <v>2207</v>
      </c>
      <c r="AB575" s="24"/>
    </row>
    <row r="576" customFormat="false" ht="44" hidden="false" customHeight="false" outlineLevel="0" collapsed="false">
      <c r="A576" s="17" t="n">
        <v>575</v>
      </c>
      <c r="B576" s="9" t="s">
        <v>428</v>
      </c>
      <c r="C576" s="9" t="s">
        <v>443</v>
      </c>
      <c r="D576" s="10" t="s">
        <v>444</v>
      </c>
      <c r="E576" s="11" t="s">
        <v>2208</v>
      </c>
      <c r="F576" s="15"/>
      <c r="G576" s="12" t="s">
        <v>62</v>
      </c>
      <c r="H576" s="13" t="n">
        <v>-0.253</v>
      </c>
      <c r="I576" s="14" t="s">
        <v>1715</v>
      </c>
      <c r="J576" s="15" t="s">
        <v>1716</v>
      </c>
      <c r="K576" s="9" t="n">
        <v>1</v>
      </c>
      <c r="L576" s="17"/>
      <c r="M576" s="16" t="s">
        <v>53</v>
      </c>
      <c r="N576" s="14"/>
      <c r="O576" s="17" t="s">
        <v>54</v>
      </c>
      <c r="P576" s="15" t="s">
        <v>55</v>
      </c>
      <c r="Q576" s="17"/>
      <c r="R576" s="18" t="s">
        <v>53</v>
      </c>
      <c r="S576" s="19"/>
      <c r="T576" s="15" t="str">
        <f aca="false">IF(R576="維持",J576,IF(R576="排除","無關新聞事件",IFERROR(INDEX(事件規則!$B$2:$B$53,MATCH(S576,事件規則!$A$2:$A$53,0)),"")))</f>
        <v>無關新聞事件</v>
      </c>
      <c r="U576" s="20" t="n">
        <f aca="false">IF(R576="維持",K576,IF(R576="排除",0,IFERROR(INDEX(事件規則!$C$2:$C$53,MATCH(S576,事件規則!$A$2:$A$53,0)),"")))</f>
        <v>0</v>
      </c>
      <c r="V576" s="21"/>
      <c r="W576" s="22"/>
      <c r="X576" s="10" t="str">
        <f aca="false">IF(AND(R576="修改",S576=""),"請選新事件代碼",IF(AND(R576&lt;&gt;"修改",S576&lt;&gt;""),"只有「修改」才需填代碼",""))</f>
        <v/>
      </c>
      <c r="Y576" s="21"/>
      <c r="Z576" s="22"/>
      <c r="AA576" s="12" t="s">
        <v>2209</v>
      </c>
      <c r="AB576" s="24"/>
    </row>
    <row r="577" customFormat="false" ht="44" hidden="false" customHeight="false" outlineLevel="0" collapsed="false">
      <c r="A577" s="17" t="n">
        <v>576</v>
      </c>
      <c r="B577" s="9" t="s">
        <v>428</v>
      </c>
      <c r="C577" s="9" t="s">
        <v>410</v>
      </c>
      <c r="D577" s="10" t="s">
        <v>411</v>
      </c>
      <c r="E577" s="11" t="s">
        <v>2210</v>
      </c>
      <c r="F577" s="15"/>
      <c r="G577" s="12" t="s">
        <v>62</v>
      </c>
      <c r="H577" s="13" t="n">
        <v>0.901</v>
      </c>
      <c r="I577" s="14" t="s">
        <v>1715</v>
      </c>
      <c r="J577" s="15" t="s">
        <v>1716</v>
      </c>
      <c r="K577" s="9" t="n">
        <v>1</v>
      </c>
      <c r="L577" s="17"/>
      <c r="M577" s="16" t="s">
        <v>53</v>
      </c>
      <c r="N577" s="14"/>
      <c r="O577" s="17" t="s">
        <v>54</v>
      </c>
      <c r="P577" s="15" t="s">
        <v>55</v>
      </c>
      <c r="Q577" s="17"/>
      <c r="R577" s="18" t="s">
        <v>53</v>
      </c>
      <c r="S577" s="19"/>
      <c r="T577" s="15" t="str">
        <f aca="false">IF(R577="維持",J577,IF(R577="排除","無關新聞事件",IFERROR(INDEX(事件規則!$B$2:$B$53,MATCH(S577,事件規則!$A$2:$A$53,0)),"")))</f>
        <v>無關新聞事件</v>
      </c>
      <c r="U577" s="20" t="n">
        <f aca="false">IF(R577="維持",K577,IF(R577="排除",0,IFERROR(INDEX(事件規則!$C$2:$C$53,MATCH(S577,事件規則!$A$2:$A$53,0)),"")))</f>
        <v>0</v>
      </c>
      <c r="V577" s="21"/>
      <c r="W577" s="22"/>
      <c r="X577" s="10" t="str">
        <f aca="false">IF(AND(R577="修改",S577=""),"請選新事件代碼",IF(AND(R577&lt;&gt;"修改",S577&lt;&gt;""),"只有「修改」才需填代碼",""))</f>
        <v/>
      </c>
      <c r="Y577" s="21"/>
      <c r="Z577" s="22"/>
      <c r="AA577" s="12" t="s">
        <v>2211</v>
      </c>
      <c r="AB577" s="24"/>
    </row>
    <row r="578" customFormat="false" ht="44" hidden="false" customHeight="false" outlineLevel="0" collapsed="false">
      <c r="A578" s="17" t="n">
        <v>577</v>
      </c>
      <c r="B578" s="9" t="s">
        <v>2212</v>
      </c>
      <c r="C578" s="9" t="s">
        <v>2213</v>
      </c>
      <c r="D578" s="10" t="s">
        <v>2214</v>
      </c>
      <c r="E578" s="11" t="s">
        <v>2215</v>
      </c>
      <c r="F578" s="15"/>
      <c r="G578" s="12" t="s">
        <v>62</v>
      </c>
      <c r="H578" s="13" t="n">
        <v>0.701</v>
      </c>
      <c r="I578" s="14" t="s">
        <v>1715</v>
      </c>
      <c r="J578" s="15" t="s">
        <v>1716</v>
      </c>
      <c r="K578" s="9" t="n">
        <v>1</v>
      </c>
      <c r="L578" s="17"/>
      <c r="M578" s="16" t="s">
        <v>53</v>
      </c>
      <c r="N578" s="14"/>
      <c r="O578" s="17" t="s">
        <v>54</v>
      </c>
      <c r="P578" s="15" t="s">
        <v>55</v>
      </c>
      <c r="Q578" s="17"/>
      <c r="R578" s="18" t="s">
        <v>53</v>
      </c>
      <c r="S578" s="19"/>
      <c r="T578" s="15" t="str">
        <f aca="false">IF(R578="維持",J578,IF(R578="排除","無關新聞事件",IFERROR(INDEX(事件規則!$B$2:$B$53,MATCH(S578,事件規則!$A$2:$A$53,0)),"")))</f>
        <v>無關新聞事件</v>
      </c>
      <c r="U578" s="20" t="n">
        <f aca="false">IF(R578="維持",K578,IF(R578="排除",0,IFERROR(INDEX(事件規則!$C$2:$C$53,MATCH(S578,事件規則!$A$2:$A$53,0)),"")))</f>
        <v>0</v>
      </c>
      <c r="V578" s="21"/>
      <c r="W578" s="22"/>
      <c r="X578" s="10" t="str">
        <f aca="false">IF(AND(R578="修改",S578=""),"請選新事件代碼",IF(AND(R578&lt;&gt;"修改",S578&lt;&gt;""),"只有「修改」才需填代碼",""))</f>
        <v/>
      </c>
      <c r="Y578" s="21"/>
      <c r="Z578" s="22"/>
      <c r="AA578" s="12" t="s">
        <v>2216</v>
      </c>
      <c r="AB578" s="24"/>
    </row>
    <row r="579" customFormat="false" ht="44" hidden="false" customHeight="false" outlineLevel="0" collapsed="false">
      <c r="A579" s="17" t="n">
        <v>578</v>
      </c>
      <c r="B579" s="9" t="s">
        <v>2212</v>
      </c>
      <c r="C579" s="9" t="s">
        <v>1667</v>
      </c>
      <c r="D579" s="10" t="s">
        <v>1668</v>
      </c>
      <c r="E579" s="11" t="s">
        <v>2217</v>
      </c>
      <c r="F579" s="15"/>
      <c r="G579" s="12" t="s">
        <v>62</v>
      </c>
      <c r="H579" s="13" t="n">
        <v>-0.354</v>
      </c>
      <c r="I579" s="14" t="s">
        <v>1715</v>
      </c>
      <c r="J579" s="15" t="s">
        <v>1716</v>
      </c>
      <c r="K579" s="9" t="n">
        <v>1</v>
      </c>
      <c r="L579" s="17"/>
      <c r="M579" s="16" t="s">
        <v>53</v>
      </c>
      <c r="N579" s="14"/>
      <c r="O579" s="17" t="s">
        <v>54</v>
      </c>
      <c r="P579" s="15" t="s">
        <v>55</v>
      </c>
      <c r="Q579" s="17"/>
      <c r="R579" s="18" t="s">
        <v>53</v>
      </c>
      <c r="S579" s="19"/>
      <c r="T579" s="15" t="str">
        <f aca="false">IF(R579="維持",J579,IF(R579="排除","無關新聞事件",IFERROR(INDEX(事件規則!$B$2:$B$53,MATCH(S579,事件規則!$A$2:$A$53,0)),"")))</f>
        <v>無關新聞事件</v>
      </c>
      <c r="U579" s="20" t="n">
        <f aca="false">IF(R579="維持",K579,IF(R579="排除",0,IFERROR(INDEX(事件規則!$C$2:$C$53,MATCH(S579,事件規則!$A$2:$A$53,0)),"")))</f>
        <v>0</v>
      </c>
      <c r="V579" s="21"/>
      <c r="W579" s="22"/>
      <c r="X579" s="10" t="str">
        <f aca="false">IF(AND(R579="修改",S579=""),"請選新事件代碼",IF(AND(R579&lt;&gt;"修改",S579&lt;&gt;""),"只有「修改」才需填代碼",""))</f>
        <v/>
      </c>
      <c r="Y579" s="21"/>
      <c r="Z579" s="22"/>
      <c r="AA579" s="12" t="s">
        <v>2218</v>
      </c>
      <c r="AB579" s="24"/>
    </row>
    <row r="580" customFormat="false" ht="44" hidden="false" customHeight="false" outlineLevel="0" collapsed="false">
      <c r="A580" s="17" t="n">
        <v>579</v>
      </c>
      <c r="B580" s="9" t="s">
        <v>481</v>
      </c>
      <c r="C580" s="9" t="s">
        <v>2219</v>
      </c>
      <c r="D580" s="10" t="s">
        <v>2220</v>
      </c>
      <c r="E580" s="11" t="s">
        <v>2221</v>
      </c>
      <c r="F580" s="15"/>
      <c r="G580" s="12" t="s">
        <v>1243</v>
      </c>
      <c r="H580" s="13" t="n">
        <v>0.213</v>
      </c>
      <c r="I580" s="14" t="s">
        <v>1715</v>
      </c>
      <c r="J580" s="15" t="s">
        <v>1716</v>
      </c>
      <c r="K580" s="9" t="n">
        <v>1</v>
      </c>
      <c r="L580" s="17"/>
      <c r="M580" s="16" t="s">
        <v>53</v>
      </c>
      <c r="N580" s="14"/>
      <c r="O580" s="17" t="s">
        <v>54</v>
      </c>
      <c r="P580" s="15" t="s">
        <v>55</v>
      </c>
      <c r="Q580" s="17"/>
      <c r="R580" s="18" t="s">
        <v>53</v>
      </c>
      <c r="S580" s="19"/>
      <c r="T580" s="15" t="str">
        <f aca="false">IF(R580="維持",J580,IF(R580="排除","無關新聞事件",IFERROR(INDEX(事件規則!$B$2:$B$53,MATCH(S580,事件規則!$A$2:$A$53,0)),"")))</f>
        <v>無關新聞事件</v>
      </c>
      <c r="U580" s="20" t="n">
        <f aca="false">IF(R580="維持",K580,IF(R580="排除",0,IFERROR(INDEX(事件規則!$C$2:$C$53,MATCH(S580,事件規則!$A$2:$A$53,0)),"")))</f>
        <v>0</v>
      </c>
      <c r="V580" s="21"/>
      <c r="W580" s="22"/>
      <c r="X580" s="10" t="str">
        <f aca="false">IF(AND(R580="修改",S580=""),"請選新事件代碼",IF(AND(R580&lt;&gt;"修改",S580&lt;&gt;""),"只有「修改」才需填代碼",""))</f>
        <v/>
      </c>
      <c r="Y580" s="21"/>
      <c r="Z580" s="22"/>
      <c r="AA580" s="12" t="s">
        <v>2222</v>
      </c>
      <c r="AB580" s="24"/>
    </row>
    <row r="581" customFormat="false" ht="44" hidden="false" customHeight="false" outlineLevel="0" collapsed="false">
      <c r="A581" s="17" t="n">
        <v>580</v>
      </c>
      <c r="B581" s="9" t="s">
        <v>1456</v>
      </c>
      <c r="C581" s="9" t="s">
        <v>2223</v>
      </c>
      <c r="D581" s="10" t="s">
        <v>2224</v>
      </c>
      <c r="E581" s="11" t="s">
        <v>2225</v>
      </c>
      <c r="F581" s="15"/>
      <c r="G581" s="12" t="s">
        <v>1243</v>
      </c>
      <c r="H581" s="13" t="n">
        <v>-0.63</v>
      </c>
      <c r="I581" s="14" t="s">
        <v>1715</v>
      </c>
      <c r="J581" s="15" t="s">
        <v>1716</v>
      </c>
      <c r="K581" s="9" t="n">
        <v>1</v>
      </c>
      <c r="L581" s="17"/>
      <c r="M581" s="16" t="s">
        <v>53</v>
      </c>
      <c r="N581" s="14"/>
      <c r="O581" s="17" t="s">
        <v>54</v>
      </c>
      <c r="P581" s="15" t="s">
        <v>55</v>
      </c>
      <c r="Q581" s="17"/>
      <c r="R581" s="18" t="s">
        <v>53</v>
      </c>
      <c r="S581" s="19"/>
      <c r="T581" s="15" t="str">
        <f aca="false">IF(R581="維持",J581,IF(R581="排除","無關新聞事件",IFERROR(INDEX(事件規則!$B$2:$B$53,MATCH(S581,事件規則!$A$2:$A$53,0)),"")))</f>
        <v>無關新聞事件</v>
      </c>
      <c r="U581" s="20" t="n">
        <f aca="false">IF(R581="維持",K581,IF(R581="排除",0,IFERROR(INDEX(事件規則!$C$2:$C$53,MATCH(S581,事件規則!$A$2:$A$53,0)),"")))</f>
        <v>0</v>
      </c>
      <c r="V581" s="21"/>
      <c r="W581" s="22"/>
      <c r="X581" s="10" t="str">
        <f aca="false">IF(AND(R581="修改",S581=""),"請選新事件代碼",IF(AND(R581&lt;&gt;"修改",S581&lt;&gt;""),"只有「修改」才需填代碼",""))</f>
        <v/>
      </c>
      <c r="Y581" s="21"/>
      <c r="Z581" s="22"/>
      <c r="AA581" s="12" t="s">
        <v>2226</v>
      </c>
      <c r="AB581" s="24"/>
    </row>
    <row r="582" customFormat="false" ht="44" hidden="false" customHeight="false" outlineLevel="0" collapsed="false">
      <c r="A582" s="17" t="n">
        <v>581</v>
      </c>
      <c r="B582" s="9" t="s">
        <v>510</v>
      </c>
      <c r="C582" s="9" t="s">
        <v>1995</v>
      </c>
      <c r="D582" s="10" t="s">
        <v>1996</v>
      </c>
      <c r="E582" s="11" t="s">
        <v>2227</v>
      </c>
      <c r="F582" s="10" t="s">
        <v>2228</v>
      </c>
      <c r="G582" s="12" t="s">
        <v>88</v>
      </c>
      <c r="H582" s="13" t="n">
        <v>0.172</v>
      </c>
      <c r="I582" s="14" t="s">
        <v>1715</v>
      </c>
      <c r="J582" s="15" t="s">
        <v>1716</v>
      </c>
      <c r="K582" s="9" t="n">
        <v>1</v>
      </c>
      <c r="L582" s="17"/>
      <c r="M582" s="16" t="s">
        <v>53</v>
      </c>
      <c r="N582" s="14"/>
      <c r="O582" s="17" t="s">
        <v>54</v>
      </c>
      <c r="P582" s="15" t="s">
        <v>55</v>
      </c>
      <c r="Q582" s="17"/>
      <c r="R582" s="18" t="s">
        <v>53</v>
      </c>
      <c r="S582" s="19"/>
      <c r="T582" s="15" t="str">
        <f aca="false">IF(R582="維持",J582,IF(R582="排除","無關新聞事件",IFERROR(INDEX(事件規則!$B$2:$B$53,MATCH(S582,事件規則!$A$2:$A$53,0)),"")))</f>
        <v>無關新聞事件</v>
      </c>
      <c r="U582" s="20" t="n">
        <f aca="false">IF(R582="維持",K582,IF(R582="排除",0,IFERROR(INDEX(事件規則!$C$2:$C$53,MATCH(S582,事件規則!$A$2:$A$53,0)),"")))</f>
        <v>0</v>
      </c>
      <c r="V582" s="21"/>
      <c r="W582" s="22"/>
      <c r="X582" s="10" t="str">
        <f aca="false">IF(AND(R582="修改",S582=""),"請選新事件代碼",IF(AND(R582&lt;&gt;"修改",S582&lt;&gt;""),"只有「修改」才需填代碼",""))</f>
        <v/>
      </c>
      <c r="Y582" s="21"/>
      <c r="Z582" s="22"/>
      <c r="AA582" s="12" t="s">
        <v>2229</v>
      </c>
      <c r="AB582" s="24"/>
    </row>
    <row r="583" customFormat="false" ht="44" hidden="false" customHeight="false" outlineLevel="0" collapsed="false">
      <c r="A583" s="17" t="n">
        <v>582</v>
      </c>
      <c r="B583" s="9" t="s">
        <v>529</v>
      </c>
      <c r="C583" s="9" t="s">
        <v>741</v>
      </c>
      <c r="D583" s="10" t="s">
        <v>742</v>
      </c>
      <c r="E583" s="11" t="s">
        <v>2230</v>
      </c>
      <c r="F583" s="15"/>
      <c r="G583" s="12" t="s">
        <v>1243</v>
      </c>
      <c r="H583" s="13" t="n">
        <v>-0.194</v>
      </c>
      <c r="I583" s="14" t="s">
        <v>1715</v>
      </c>
      <c r="J583" s="15" t="s">
        <v>1716</v>
      </c>
      <c r="K583" s="9" t="n">
        <v>1</v>
      </c>
      <c r="L583" s="17"/>
      <c r="M583" s="16" t="s">
        <v>53</v>
      </c>
      <c r="N583" s="14"/>
      <c r="O583" s="17" t="s">
        <v>54</v>
      </c>
      <c r="P583" s="15" t="s">
        <v>55</v>
      </c>
      <c r="Q583" s="17"/>
      <c r="R583" s="18" t="s">
        <v>53</v>
      </c>
      <c r="S583" s="19"/>
      <c r="T583" s="15" t="str">
        <f aca="false">IF(R583="維持",J583,IF(R583="排除","無關新聞事件",IFERROR(INDEX(事件規則!$B$2:$B$53,MATCH(S583,事件規則!$A$2:$A$53,0)),"")))</f>
        <v>無關新聞事件</v>
      </c>
      <c r="U583" s="20" t="n">
        <f aca="false">IF(R583="維持",K583,IF(R583="排除",0,IFERROR(INDEX(事件規則!$C$2:$C$53,MATCH(S583,事件規則!$A$2:$A$53,0)),"")))</f>
        <v>0</v>
      </c>
      <c r="V583" s="21"/>
      <c r="W583" s="22"/>
      <c r="X583" s="10" t="str">
        <f aca="false">IF(AND(R583="修改",S583=""),"請選新事件代碼",IF(AND(R583&lt;&gt;"修改",S583&lt;&gt;""),"只有「修改」才需填代碼",""))</f>
        <v/>
      </c>
      <c r="Y583" s="21"/>
      <c r="Z583" s="22"/>
      <c r="AA583" s="12" t="s">
        <v>2231</v>
      </c>
      <c r="AB583" s="24"/>
    </row>
    <row r="584" customFormat="false" ht="44" hidden="false" customHeight="false" outlineLevel="0" collapsed="false">
      <c r="A584" s="17" t="n">
        <v>583</v>
      </c>
      <c r="B584" s="9" t="s">
        <v>529</v>
      </c>
      <c r="C584" s="9" t="s">
        <v>549</v>
      </c>
      <c r="D584" s="10" t="s">
        <v>550</v>
      </c>
      <c r="E584" s="11" t="s">
        <v>2232</v>
      </c>
      <c r="F584" s="15"/>
      <c r="G584" s="12" t="s">
        <v>1243</v>
      </c>
      <c r="H584" s="13" t="n">
        <v>0.026</v>
      </c>
      <c r="I584" s="14" t="s">
        <v>1715</v>
      </c>
      <c r="J584" s="15" t="s">
        <v>1716</v>
      </c>
      <c r="K584" s="9" t="n">
        <v>1</v>
      </c>
      <c r="L584" s="17"/>
      <c r="M584" s="16" t="s">
        <v>53</v>
      </c>
      <c r="N584" s="14"/>
      <c r="O584" s="17" t="s">
        <v>54</v>
      </c>
      <c r="P584" s="15" t="s">
        <v>55</v>
      </c>
      <c r="Q584" s="17"/>
      <c r="R584" s="18" t="s">
        <v>53</v>
      </c>
      <c r="S584" s="19"/>
      <c r="T584" s="15" t="str">
        <f aca="false">IF(R584="維持",J584,IF(R584="排除","無關新聞事件",IFERROR(INDEX(事件規則!$B$2:$B$53,MATCH(S584,事件規則!$A$2:$A$53,0)),"")))</f>
        <v>無關新聞事件</v>
      </c>
      <c r="U584" s="20" t="n">
        <f aca="false">IF(R584="維持",K584,IF(R584="排除",0,IFERROR(INDEX(事件規則!$C$2:$C$53,MATCH(S584,事件規則!$A$2:$A$53,0)),"")))</f>
        <v>0</v>
      </c>
      <c r="V584" s="21"/>
      <c r="W584" s="22"/>
      <c r="X584" s="10" t="str">
        <f aca="false">IF(AND(R584="修改",S584=""),"請選新事件代碼",IF(AND(R584&lt;&gt;"修改",S584&lt;&gt;""),"只有「修改」才需填代碼",""))</f>
        <v/>
      </c>
      <c r="Y584" s="21"/>
      <c r="Z584" s="22"/>
      <c r="AA584" s="12" t="s">
        <v>2233</v>
      </c>
      <c r="AB584" s="24"/>
    </row>
    <row r="585" customFormat="false" ht="44" hidden="false" customHeight="false" outlineLevel="0" collapsed="false">
      <c r="A585" s="17" t="n">
        <v>584</v>
      </c>
      <c r="B585" s="9" t="s">
        <v>563</v>
      </c>
      <c r="C585" s="9" t="s">
        <v>66</v>
      </c>
      <c r="D585" s="10" t="s">
        <v>67</v>
      </c>
      <c r="E585" s="11" t="s">
        <v>2234</v>
      </c>
      <c r="F585" s="15"/>
      <c r="G585" s="12" t="s">
        <v>1243</v>
      </c>
      <c r="H585" s="13" t="n">
        <v>0.66</v>
      </c>
      <c r="I585" s="14" t="s">
        <v>1715</v>
      </c>
      <c r="J585" s="15" t="s">
        <v>1716</v>
      </c>
      <c r="K585" s="9" t="n">
        <v>1</v>
      </c>
      <c r="L585" s="17"/>
      <c r="M585" s="16" t="s">
        <v>53</v>
      </c>
      <c r="N585" s="14"/>
      <c r="O585" s="17" t="s">
        <v>54</v>
      </c>
      <c r="P585" s="15" t="s">
        <v>55</v>
      </c>
      <c r="Q585" s="17"/>
      <c r="R585" s="18" t="s">
        <v>53</v>
      </c>
      <c r="S585" s="19"/>
      <c r="T585" s="15" t="str">
        <f aca="false">IF(R585="維持",J585,IF(R585="排除","無關新聞事件",IFERROR(INDEX(事件規則!$B$2:$B$53,MATCH(S585,事件規則!$A$2:$A$53,0)),"")))</f>
        <v>無關新聞事件</v>
      </c>
      <c r="U585" s="20" t="n">
        <f aca="false">IF(R585="維持",K585,IF(R585="排除",0,IFERROR(INDEX(事件規則!$C$2:$C$53,MATCH(S585,事件規則!$A$2:$A$53,0)),"")))</f>
        <v>0</v>
      </c>
      <c r="V585" s="21"/>
      <c r="W585" s="22"/>
      <c r="X585" s="10" t="str">
        <f aca="false">IF(AND(R585="修改",S585=""),"請選新事件代碼",IF(AND(R585&lt;&gt;"修改",S585&lt;&gt;""),"只有「修改」才需填代碼",""))</f>
        <v/>
      </c>
      <c r="Y585" s="21"/>
      <c r="Z585" s="22"/>
      <c r="AA585" s="12" t="s">
        <v>2235</v>
      </c>
      <c r="AB585" s="24"/>
    </row>
    <row r="586" customFormat="false" ht="44" hidden="false" customHeight="false" outlineLevel="0" collapsed="false">
      <c r="A586" s="17" t="n">
        <v>585</v>
      </c>
      <c r="B586" s="9" t="s">
        <v>563</v>
      </c>
      <c r="C586" s="9" t="s">
        <v>2236</v>
      </c>
      <c r="D586" s="10" t="s">
        <v>2237</v>
      </c>
      <c r="E586" s="11" t="s">
        <v>2238</v>
      </c>
      <c r="F586" s="15"/>
      <c r="G586" s="12" t="s">
        <v>1243</v>
      </c>
      <c r="H586" s="13" t="n">
        <v>-0.729</v>
      </c>
      <c r="I586" s="14" t="s">
        <v>1715</v>
      </c>
      <c r="J586" s="15" t="s">
        <v>1716</v>
      </c>
      <c r="K586" s="9" t="n">
        <v>1</v>
      </c>
      <c r="L586" s="17"/>
      <c r="M586" s="16" t="s">
        <v>53</v>
      </c>
      <c r="N586" s="14"/>
      <c r="O586" s="17" t="s">
        <v>54</v>
      </c>
      <c r="P586" s="15" t="s">
        <v>55</v>
      </c>
      <c r="Q586" s="17"/>
      <c r="R586" s="18" t="s">
        <v>53</v>
      </c>
      <c r="S586" s="19"/>
      <c r="T586" s="15" t="str">
        <f aca="false">IF(R586="維持",J586,IF(R586="排除","無關新聞事件",IFERROR(INDEX(事件規則!$B$2:$B$53,MATCH(S586,事件規則!$A$2:$A$53,0)),"")))</f>
        <v>無關新聞事件</v>
      </c>
      <c r="U586" s="20" t="n">
        <f aca="false">IF(R586="維持",K586,IF(R586="排除",0,IFERROR(INDEX(事件規則!$C$2:$C$53,MATCH(S586,事件規則!$A$2:$A$53,0)),"")))</f>
        <v>0</v>
      </c>
      <c r="V586" s="21"/>
      <c r="W586" s="22"/>
      <c r="X586" s="10" t="str">
        <f aca="false">IF(AND(R586="修改",S586=""),"請選新事件代碼",IF(AND(R586&lt;&gt;"修改",S586&lt;&gt;""),"只有「修改」才需填代碼",""))</f>
        <v/>
      </c>
      <c r="Y586" s="21"/>
      <c r="Z586" s="22"/>
      <c r="AA586" s="12" t="s">
        <v>2239</v>
      </c>
      <c r="AB586" s="24"/>
    </row>
    <row r="587" customFormat="false" ht="44" hidden="false" customHeight="false" outlineLevel="0" collapsed="false">
      <c r="A587" s="17" t="n">
        <v>586</v>
      </c>
      <c r="B587" s="9" t="s">
        <v>563</v>
      </c>
      <c r="C587" s="9" t="s">
        <v>1469</v>
      </c>
      <c r="D587" s="10" t="s">
        <v>1470</v>
      </c>
      <c r="E587" s="11" t="s">
        <v>2240</v>
      </c>
      <c r="F587" s="15"/>
      <c r="G587" s="12" t="s">
        <v>62</v>
      </c>
      <c r="H587" s="13" t="n">
        <v>-0.921</v>
      </c>
      <c r="I587" s="14" t="s">
        <v>1715</v>
      </c>
      <c r="J587" s="15" t="s">
        <v>1716</v>
      </c>
      <c r="K587" s="9" t="n">
        <v>1</v>
      </c>
      <c r="L587" s="17"/>
      <c r="M587" s="16" t="s">
        <v>53</v>
      </c>
      <c r="N587" s="14"/>
      <c r="O587" s="17" t="s">
        <v>54</v>
      </c>
      <c r="P587" s="15" t="s">
        <v>55</v>
      </c>
      <c r="Q587" s="17"/>
      <c r="R587" s="18" t="s">
        <v>53</v>
      </c>
      <c r="S587" s="19"/>
      <c r="T587" s="15" t="str">
        <f aca="false">IF(R587="維持",J587,IF(R587="排除","無關新聞事件",IFERROR(INDEX(事件規則!$B$2:$B$53,MATCH(S587,事件規則!$A$2:$A$53,0)),"")))</f>
        <v>無關新聞事件</v>
      </c>
      <c r="U587" s="20" t="n">
        <f aca="false">IF(R587="維持",K587,IF(R587="排除",0,IFERROR(INDEX(事件規則!$C$2:$C$53,MATCH(S587,事件規則!$A$2:$A$53,0)),"")))</f>
        <v>0</v>
      </c>
      <c r="V587" s="21"/>
      <c r="W587" s="22"/>
      <c r="X587" s="10" t="str">
        <f aca="false">IF(AND(R587="修改",S587=""),"請選新事件代碼",IF(AND(R587&lt;&gt;"修改",S587&lt;&gt;""),"只有「修改」才需填代碼",""))</f>
        <v/>
      </c>
      <c r="Y587" s="21"/>
      <c r="Z587" s="22"/>
      <c r="AA587" s="12" t="s">
        <v>2241</v>
      </c>
      <c r="AB587" s="24"/>
    </row>
    <row r="588" customFormat="false" ht="44" hidden="false" customHeight="false" outlineLevel="0" collapsed="false">
      <c r="A588" s="17" t="n">
        <v>587</v>
      </c>
      <c r="B588" s="9" t="s">
        <v>563</v>
      </c>
      <c r="C588" s="9" t="s">
        <v>225</v>
      </c>
      <c r="D588" s="10" t="s">
        <v>226</v>
      </c>
      <c r="E588" s="11" t="s">
        <v>2242</v>
      </c>
      <c r="F588" s="15"/>
      <c r="G588" s="12" t="s">
        <v>62</v>
      </c>
      <c r="H588" s="13" t="n">
        <v>-0.106</v>
      </c>
      <c r="I588" s="14" t="s">
        <v>1715</v>
      </c>
      <c r="J588" s="15" t="s">
        <v>1716</v>
      </c>
      <c r="K588" s="9" t="n">
        <v>1</v>
      </c>
      <c r="L588" s="17"/>
      <c r="M588" s="16" t="s">
        <v>53</v>
      </c>
      <c r="N588" s="14"/>
      <c r="O588" s="17" t="s">
        <v>54</v>
      </c>
      <c r="P588" s="15" t="s">
        <v>55</v>
      </c>
      <c r="Q588" s="17"/>
      <c r="R588" s="18" t="s">
        <v>53</v>
      </c>
      <c r="S588" s="19"/>
      <c r="T588" s="15" t="str">
        <f aca="false">IF(R588="維持",J588,IF(R588="排除","無關新聞事件",IFERROR(INDEX(事件規則!$B$2:$B$53,MATCH(S588,事件規則!$A$2:$A$53,0)),"")))</f>
        <v>無關新聞事件</v>
      </c>
      <c r="U588" s="20" t="n">
        <f aca="false">IF(R588="維持",K588,IF(R588="排除",0,IFERROR(INDEX(事件規則!$C$2:$C$53,MATCH(S588,事件規則!$A$2:$A$53,0)),"")))</f>
        <v>0</v>
      </c>
      <c r="V588" s="21"/>
      <c r="W588" s="22"/>
      <c r="X588" s="10" t="str">
        <f aca="false">IF(AND(R588="修改",S588=""),"請選新事件代碼",IF(AND(R588&lt;&gt;"修改",S588&lt;&gt;""),"只有「修改」才需填代碼",""))</f>
        <v/>
      </c>
      <c r="Y588" s="21"/>
      <c r="Z588" s="22"/>
      <c r="AA588" s="12" t="s">
        <v>2243</v>
      </c>
      <c r="AB588" s="24"/>
    </row>
    <row r="589" customFormat="false" ht="44" hidden="false" customHeight="false" outlineLevel="0" collapsed="false">
      <c r="A589" s="17" t="n">
        <v>588</v>
      </c>
      <c r="B589" s="9" t="s">
        <v>563</v>
      </c>
      <c r="C589" s="9" t="s">
        <v>2244</v>
      </c>
      <c r="D589" s="10" t="s">
        <v>2245</v>
      </c>
      <c r="E589" s="11" t="s">
        <v>2246</v>
      </c>
      <c r="F589" s="15"/>
      <c r="G589" s="12" t="s">
        <v>62</v>
      </c>
      <c r="H589" s="13" t="n">
        <v>0.833</v>
      </c>
      <c r="I589" s="14" t="s">
        <v>1715</v>
      </c>
      <c r="J589" s="15" t="s">
        <v>1716</v>
      </c>
      <c r="K589" s="9" t="n">
        <v>1</v>
      </c>
      <c r="L589" s="17"/>
      <c r="M589" s="16" t="s">
        <v>53</v>
      </c>
      <c r="N589" s="14"/>
      <c r="O589" s="17" t="s">
        <v>54</v>
      </c>
      <c r="P589" s="15" t="s">
        <v>55</v>
      </c>
      <c r="Q589" s="17"/>
      <c r="R589" s="18" t="s">
        <v>53</v>
      </c>
      <c r="S589" s="19"/>
      <c r="T589" s="15" t="str">
        <f aca="false">IF(R589="維持",J589,IF(R589="排除","無關新聞事件",IFERROR(INDEX(事件規則!$B$2:$B$53,MATCH(S589,事件規則!$A$2:$A$53,0)),"")))</f>
        <v>無關新聞事件</v>
      </c>
      <c r="U589" s="20" t="n">
        <f aca="false">IF(R589="維持",K589,IF(R589="排除",0,IFERROR(INDEX(事件規則!$C$2:$C$53,MATCH(S589,事件規則!$A$2:$A$53,0)),"")))</f>
        <v>0</v>
      </c>
      <c r="V589" s="21"/>
      <c r="W589" s="22"/>
      <c r="X589" s="10" t="str">
        <f aca="false">IF(AND(R589="修改",S589=""),"請選新事件代碼",IF(AND(R589&lt;&gt;"修改",S589&lt;&gt;""),"只有「修改」才需填代碼",""))</f>
        <v/>
      </c>
      <c r="Y589" s="21"/>
      <c r="Z589" s="22"/>
      <c r="AA589" s="12" t="s">
        <v>2247</v>
      </c>
      <c r="AB589" s="24"/>
    </row>
    <row r="590" customFormat="false" ht="44" hidden="false" customHeight="false" outlineLevel="0" collapsed="false">
      <c r="A590" s="17" t="n">
        <v>589</v>
      </c>
      <c r="B590" s="9" t="s">
        <v>563</v>
      </c>
      <c r="C590" s="9" t="s">
        <v>1667</v>
      </c>
      <c r="D590" s="10" t="s">
        <v>1668</v>
      </c>
      <c r="E590" s="11" t="s">
        <v>2248</v>
      </c>
      <c r="F590" s="15"/>
      <c r="G590" s="12" t="s">
        <v>1243</v>
      </c>
      <c r="H590" s="13" t="n">
        <v>-0.265</v>
      </c>
      <c r="I590" s="14" t="s">
        <v>1715</v>
      </c>
      <c r="J590" s="15" t="s">
        <v>1716</v>
      </c>
      <c r="K590" s="9" t="n">
        <v>1</v>
      </c>
      <c r="L590" s="17"/>
      <c r="M590" s="16" t="s">
        <v>53</v>
      </c>
      <c r="N590" s="14"/>
      <c r="O590" s="17" t="s">
        <v>54</v>
      </c>
      <c r="P590" s="15" t="s">
        <v>55</v>
      </c>
      <c r="Q590" s="17"/>
      <c r="R590" s="18" t="s">
        <v>53</v>
      </c>
      <c r="S590" s="19"/>
      <c r="T590" s="15" t="str">
        <f aca="false">IF(R590="維持",J590,IF(R590="排除","無關新聞事件",IFERROR(INDEX(事件規則!$B$2:$B$53,MATCH(S590,事件規則!$A$2:$A$53,0)),"")))</f>
        <v>無關新聞事件</v>
      </c>
      <c r="U590" s="20" t="n">
        <f aca="false">IF(R590="維持",K590,IF(R590="排除",0,IFERROR(INDEX(事件規則!$C$2:$C$53,MATCH(S590,事件規則!$A$2:$A$53,0)),"")))</f>
        <v>0</v>
      </c>
      <c r="V590" s="21"/>
      <c r="W590" s="22"/>
      <c r="X590" s="10" t="str">
        <f aca="false">IF(AND(R590="修改",S590=""),"請選新事件代碼",IF(AND(R590&lt;&gt;"修改",S590&lt;&gt;""),"只有「修改」才需填代碼",""))</f>
        <v/>
      </c>
      <c r="Y590" s="21"/>
      <c r="Z590" s="22"/>
      <c r="AA590" s="12" t="s">
        <v>2249</v>
      </c>
      <c r="AB590" s="24"/>
    </row>
    <row r="591" customFormat="false" ht="44" hidden="false" customHeight="false" outlineLevel="0" collapsed="false">
      <c r="A591" s="17" t="n">
        <v>590</v>
      </c>
      <c r="B591" s="9" t="s">
        <v>582</v>
      </c>
      <c r="C591" s="9" t="s">
        <v>771</v>
      </c>
      <c r="D591" s="10" t="s">
        <v>772</v>
      </c>
      <c r="E591" s="11" t="s">
        <v>2250</v>
      </c>
      <c r="F591" s="15" t="s">
        <v>2251</v>
      </c>
      <c r="G591" s="12" t="s">
        <v>62</v>
      </c>
      <c r="H591" s="13" t="n">
        <v>0.295</v>
      </c>
      <c r="I591" s="14" t="s">
        <v>1715</v>
      </c>
      <c r="J591" s="15" t="s">
        <v>1716</v>
      </c>
      <c r="K591" s="9" t="n">
        <v>1</v>
      </c>
      <c r="L591" s="17"/>
      <c r="M591" s="16" t="s">
        <v>53</v>
      </c>
      <c r="N591" s="14"/>
      <c r="O591" s="17" t="s">
        <v>54</v>
      </c>
      <c r="P591" s="15" t="s">
        <v>55</v>
      </c>
      <c r="Q591" s="17"/>
      <c r="R591" s="18" t="s">
        <v>53</v>
      </c>
      <c r="S591" s="19"/>
      <c r="T591" s="15" t="str">
        <f aca="false">IF(R591="維持",J591,IF(R591="排除","無關新聞事件",IFERROR(INDEX(事件規則!$B$2:$B$53,MATCH(S591,事件規則!$A$2:$A$53,0)),"")))</f>
        <v>無關新聞事件</v>
      </c>
      <c r="U591" s="20" t="n">
        <f aca="false">IF(R591="維持",K591,IF(R591="排除",0,IFERROR(INDEX(事件規則!$C$2:$C$53,MATCH(S591,事件規則!$A$2:$A$53,0)),"")))</f>
        <v>0</v>
      </c>
      <c r="V591" s="21"/>
      <c r="W591" s="22"/>
      <c r="X591" s="10" t="str">
        <f aca="false">IF(AND(R591="修改",S591=""),"請選新事件代碼",IF(AND(R591&lt;&gt;"修改",S591&lt;&gt;""),"只有「修改」才需填代碼",""))</f>
        <v/>
      </c>
      <c r="Y591" s="21"/>
      <c r="Z591" s="22"/>
      <c r="AA591" s="12" t="s">
        <v>2252</v>
      </c>
      <c r="AB591" s="24"/>
    </row>
    <row r="592" customFormat="false" ht="44" hidden="false" customHeight="false" outlineLevel="0" collapsed="false">
      <c r="A592" s="17" t="n">
        <v>591</v>
      </c>
      <c r="B592" s="9" t="s">
        <v>582</v>
      </c>
      <c r="C592" s="9" t="s">
        <v>482</v>
      </c>
      <c r="D592" s="10" t="s">
        <v>483</v>
      </c>
      <c r="E592" s="11" t="s">
        <v>2253</v>
      </c>
      <c r="F592" s="10" t="s">
        <v>2254</v>
      </c>
      <c r="G592" s="12" t="s">
        <v>88</v>
      </c>
      <c r="H592" s="13" t="n">
        <v>0.159</v>
      </c>
      <c r="I592" s="14" t="s">
        <v>1715</v>
      </c>
      <c r="J592" s="15" t="s">
        <v>1716</v>
      </c>
      <c r="K592" s="9" t="n">
        <v>1</v>
      </c>
      <c r="L592" s="17"/>
      <c r="M592" s="16" t="s">
        <v>53</v>
      </c>
      <c r="N592" s="14"/>
      <c r="O592" s="17" t="s">
        <v>54</v>
      </c>
      <c r="P592" s="15" t="s">
        <v>55</v>
      </c>
      <c r="Q592" s="17"/>
      <c r="R592" s="18" t="s">
        <v>53</v>
      </c>
      <c r="S592" s="19"/>
      <c r="T592" s="15" t="str">
        <f aca="false">IF(R592="維持",J592,IF(R592="排除","無關新聞事件",IFERROR(INDEX(事件規則!$B$2:$B$53,MATCH(S592,事件規則!$A$2:$A$53,0)),"")))</f>
        <v>無關新聞事件</v>
      </c>
      <c r="U592" s="20" t="n">
        <f aca="false">IF(R592="維持",K592,IF(R592="排除",0,IFERROR(INDEX(事件規則!$C$2:$C$53,MATCH(S592,事件規則!$A$2:$A$53,0)),"")))</f>
        <v>0</v>
      </c>
      <c r="V592" s="21"/>
      <c r="W592" s="22"/>
      <c r="X592" s="10" t="str">
        <f aca="false">IF(AND(R592="修改",S592=""),"請選新事件代碼",IF(AND(R592&lt;&gt;"修改",S592&lt;&gt;""),"只有「修改」才需填代碼",""))</f>
        <v/>
      </c>
      <c r="Y592" s="21"/>
      <c r="Z592" s="22"/>
      <c r="AA592" s="12" t="s">
        <v>2255</v>
      </c>
      <c r="AB592" s="24"/>
    </row>
    <row r="593" customFormat="false" ht="44" hidden="false" customHeight="false" outlineLevel="0" collapsed="false">
      <c r="A593" s="17" t="n">
        <v>592</v>
      </c>
      <c r="B593" s="9" t="s">
        <v>582</v>
      </c>
      <c r="C593" s="9" t="s">
        <v>1995</v>
      </c>
      <c r="D593" s="10" t="s">
        <v>1996</v>
      </c>
      <c r="E593" s="11" t="s">
        <v>2227</v>
      </c>
      <c r="F593" s="10" t="s">
        <v>2228</v>
      </c>
      <c r="G593" s="12" t="s">
        <v>88</v>
      </c>
      <c r="H593" s="13" t="n">
        <v>0.172</v>
      </c>
      <c r="I593" s="14" t="s">
        <v>1715</v>
      </c>
      <c r="J593" s="15" t="s">
        <v>1716</v>
      </c>
      <c r="K593" s="9" t="n">
        <v>1</v>
      </c>
      <c r="L593" s="17"/>
      <c r="M593" s="16" t="s">
        <v>53</v>
      </c>
      <c r="N593" s="14"/>
      <c r="O593" s="17" t="s">
        <v>54</v>
      </c>
      <c r="P593" s="15" t="s">
        <v>55</v>
      </c>
      <c r="Q593" s="17"/>
      <c r="R593" s="18" t="s">
        <v>53</v>
      </c>
      <c r="S593" s="19"/>
      <c r="T593" s="15" t="str">
        <f aca="false">IF(R593="維持",J593,IF(R593="排除","無關新聞事件",IFERROR(INDEX(事件規則!$B$2:$B$53,MATCH(S593,事件規則!$A$2:$A$53,0)),"")))</f>
        <v>無關新聞事件</v>
      </c>
      <c r="U593" s="20" t="n">
        <f aca="false">IF(R593="維持",K593,IF(R593="排除",0,IFERROR(INDEX(事件規則!$C$2:$C$53,MATCH(S593,事件規則!$A$2:$A$53,0)),"")))</f>
        <v>0</v>
      </c>
      <c r="V593" s="21"/>
      <c r="W593" s="22"/>
      <c r="X593" s="10" t="str">
        <f aca="false">IF(AND(R593="修改",S593=""),"請選新事件代碼",IF(AND(R593&lt;&gt;"修改",S593&lt;&gt;""),"只有「修改」才需填代碼",""))</f>
        <v/>
      </c>
      <c r="Y593" s="21"/>
      <c r="Z593" s="22"/>
      <c r="AA593" s="12" t="s">
        <v>2256</v>
      </c>
      <c r="AB593" s="24"/>
    </row>
    <row r="594" customFormat="false" ht="44" hidden="false" customHeight="false" outlineLevel="0" collapsed="false">
      <c r="A594" s="17" t="n">
        <v>593</v>
      </c>
      <c r="B594" s="9" t="s">
        <v>582</v>
      </c>
      <c r="C594" s="9" t="s">
        <v>1085</v>
      </c>
      <c r="D594" s="10" t="s">
        <v>1086</v>
      </c>
      <c r="E594" s="11" t="s">
        <v>2257</v>
      </c>
      <c r="F594" s="15" t="s">
        <v>2258</v>
      </c>
      <c r="G594" s="12" t="s">
        <v>1243</v>
      </c>
      <c r="H594" s="13" t="n">
        <v>0.758</v>
      </c>
      <c r="I594" s="14" t="s">
        <v>1715</v>
      </c>
      <c r="J594" s="15" t="s">
        <v>1716</v>
      </c>
      <c r="K594" s="9" t="n">
        <v>1</v>
      </c>
      <c r="L594" s="17"/>
      <c r="M594" s="16" t="s">
        <v>53</v>
      </c>
      <c r="N594" s="14"/>
      <c r="O594" s="17" t="s">
        <v>54</v>
      </c>
      <c r="P594" s="15" t="s">
        <v>55</v>
      </c>
      <c r="Q594" s="17"/>
      <c r="R594" s="18" t="s">
        <v>53</v>
      </c>
      <c r="S594" s="19"/>
      <c r="T594" s="15" t="str">
        <f aca="false">IF(R594="維持",J594,IF(R594="排除","無關新聞事件",IFERROR(INDEX(事件規則!$B$2:$B$53,MATCH(S594,事件規則!$A$2:$A$53,0)),"")))</f>
        <v>無關新聞事件</v>
      </c>
      <c r="U594" s="20" t="n">
        <f aca="false">IF(R594="維持",K594,IF(R594="排除",0,IFERROR(INDEX(事件規則!$C$2:$C$53,MATCH(S594,事件規則!$A$2:$A$53,0)),"")))</f>
        <v>0</v>
      </c>
      <c r="V594" s="21"/>
      <c r="W594" s="22"/>
      <c r="X594" s="10" t="str">
        <f aca="false">IF(AND(R594="修改",S594=""),"請選新事件代碼",IF(AND(R594&lt;&gt;"修改",S594&lt;&gt;""),"只有「修改」才需填代碼",""))</f>
        <v/>
      </c>
      <c r="Y594" s="21"/>
      <c r="Z594" s="22"/>
      <c r="AA594" s="12" t="s">
        <v>2259</v>
      </c>
      <c r="AB594" s="24"/>
    </row>
    <row r="595" customFormat="false" ht="44" hidden="false" customHeight="false" outlineLevel="0" collapsed="false">
      <c r="A595" s="17" t="n">
        <v>594</v>
      </c>
      <c r="B595" s="9" t="s">
        <v>582</v>
      </c>
      <c r="C595" s="9" t="s">
        <v>313</v>
      </c>
      <c r="D595" s="10" t="s">
        <v>314</v>
      </c>
      <c r="E595" s="11" t="s">
        <v>2260</v>
      </c>
      <c r="F595" s="10" t="s">
        <v>2261</v>
      </c>
      <c r="G595" s="12" t="s">
        <v>88</v>
      </c>
      <c r="H595" s="13" t="n">
        <v>-0.956</v>
      </c>
      <c r="I595" s="14" t="s">
        <v>1715</v>
      </c>
      <c r="J595" s="15" t="s">
        <v>1716</v>
      </c>
      <c r="K595" s="9" t="n">
        <v>1</v>
      </c>
      <c r="L595" s="17"/>
      <c r="M595" s="16" t="s">
        <v>53</v>
      </c>
      <c r="N595" s="14"/>
      <c r="O595" s="17" t="s">
        <v>54</v>
      </c>
      <c r="P595" s="15" t="s">
        <v>55</v>
      </c>
      <c r="Q595" s="17"/>
      <c r="R595" s="18" t="s">
        <v>53</v>
      </c>
      <c r="S595" s="19"/>
      <c r="T595" s="15" t="str">
        <f aca="false">IF(R595="維持",J595,IF(R595="排除","無關新聞事件",IFERROR(INDEX(事件規則!$B$2:$B$53,MATCH(S595,事件規則!$A$2:$A$53,0)),"")))</f>
        <v>無關新聞事件</v>
      </c>
      <c r="U595" s="20" t="n">
        <f aca="false">IF(R595="維持",K595,IF(R595="排除",0,IFERROR(INDEX(事件規則!$C$2:$C$53,MATCH(S595,事件規則!$A$2:$A$53,0)),"")))</f>
        <v>0</v>
      </c>
      <c r="V595" s="21"/>
      <c r="W595" s="22"/>
      <c r="X595" s="10" t="str">
        <f aca="false">IF(AND(R595="修改",S595=""),"請選新事件代碼",IF(AND(R595&lt;&gt;"修改",S595&lt;&gt;""),"只有「修改」才需填代碼",""))</f>
        <v/>
      </c>
      <c r="Y595" s="21"/>
      <c r="Z595" s="22"/>
      <c r="AA595" s="12" t="s">
        <v>2262</v>
      </c>
      <c r="AB595" s="24"/>
    </row>
    <row r="596" customFormat="false" ht="44" hidden="false" customHeight="false" outlineLevel="0" collapsed="false">
      <c r="A596" s="17" t="n">
        <v>595</v>
      </c>
      <c r="B596" s="9" t="s">
        <v>582</v>
      </c>
      <c r="C596" s="9" t="s">
        <v>1191</v>
      </c>
      <c r="D596" s="10" t="s">
        <v>1192</v>
      </c>
      <c r="E596" s="11" t="s">
        <v>2263</v>
      </c>
      <c r="F596" s="15" t="s">
        <v>2264</v>
      </c>
      <c r="G596" s="12" t="s">
        <v>88</v>
      </c>
      <c r="H596" s="13" t="n">
        <v>0.562</v>
      </c>
      <c r="I596" s="14" t="s">
        <v>1715</v>
      </c>
      <c r="J596" s="15" t="s">
        <v>1716</v>
      </c>
      <c r="K596" s="9" t="n">
        <v>1</v>
      </c>
      <c r="L596" s="17"/>
      <c r="M596" s="16" t="s">
        <v>53</v>
      </c>
      <c r="N596" s="14"/>
      <c r="O596" s="17" t="s">
        <v>54</v>
      </c>
      <c r="P596" s="15" t="s">
        <v>55</v>
      </c>
      <c r="Q596" s="17"/>
      <c r="R596" s="18" t="s">
        <v>53</v>
      </c>
      <c r="S596" s="19"/>
      <c r="T596" s="15" t="str">
        <f aca="false">IF(R596="維持",J596,IF(R596="排除","無關新聞事件",IFERROR(INDEX(事件規則!$B$2:$B$53,MATCH(S596,事件規則!$A$2:$A$53,0)),"")))</f>
        <v>無關新聞事件</v>
      </c>
      <c r="U596" s="20" t="n">
        <f aca="false">IF(R596="維持",K596,IF(R596="排除",0,IFERROR(INDEX(事件規則!$C$2:$C$53,MATCH(S596,事件規則!$A$2:$A$53,0)),"")))</f>
        <v>0</v>
      </c>
      <c r="V596" s="21"/>
      <c r="W596" s="22"/>
      <c r="X596" s="10" t="str">
        <f aca="false">IF(AND(R596="修改",S596=""),"請選新事件代碼",IF(AND(R596&lt;&gt;"修改",S596&lt;&gt;""),"只有「修改」才需填代碼",""))</f>
        <v/>
      </c>
      <c r="Y596" s="21"/>
      <c r="Z596" s="22"/>
      <c r="AA596" s="12" t="s">
        <v>2265</v>
      </c>
      <c r="AB596" s="24"/>
    </row>
    <row r="597" customFormat="false" ht="44" hidden="false" customHeight="false" outlineLevel="0" collapsed="false">
      <c r="A597" s="17" t="n">
        <v>596</v>
      </c>
      <c r="B597" s="9" t="s">
        <v>602</v>
      </c>
      <c r="C597" s="9" t="s">
        <v>1423</v>
      </c>
      <c r="D597" s="10" t="s">
        <v>1424</v>
      </c>
      <c r="E597" s="11" t="s">
        <v>2266</v>
      </c>
      <c r="F597" s="15" t="s">
        <v>2267</v>
      </c>
      <c r="G597" s="12" t="s">
        <v>88</v>
      </c>
      <c r="H597" s="13" t="n">
        <v>0.218</v>
      </c>
      <c r="I597" s="14" t="s">
        <v>1715</v>
      </c>
      <c r="J597" s="15" t="s">
        <v>1716</v>
      </c>
      <c r="K597" s="9" t="n">
        <v>1</v>
      </c>
      <c r="L597" s="17"/>
      <c r="M597" s="16" t="s">
        <v>53</v>
      </c>
      <c r="N597" s="14"/>
      <c r="O597" s="17" t="s">
        <v>54</v>
      </c>
      <c r="P597" s="15" t="s">
        <v>55</v>
      </c>
      <c r="Q597" s="17"/>
      <c r="R597" s="18" t="s">
        <v>53</v>
      </c>
      <c r="S597" s="19"/>
      <c r="T597" s="15" t="str">
        <f aca="false">IF(R597="維持",J597,IF(R597="排除","無關新聞事件",IFERROR(INDEX(事件規則!$B$2:$B$53,MATCH(S597,事件規則!$A$2:$A$53,0)),"")))</f>
        <v>無關新聞事件</v>
      </c>
      <c r="U597" s="20" t="n">
        <f aca="false">IF(R597="維持",K597,IF(R597="排除",0,IFERROR(INDEX(事件規則!$C$2:$C$53,MATCH(S597,事件規則!$A$2:$A$53,0)),"")))</f>
        <v>0</v>
      </c>
      <c r="V597" s="21"/>
      <c r="W597" s="22"/>
      <c r="X597" s="10" t="str">
        <f aca="false">IF(AND(R597="修改",S597=""),"請選新事件代碼",IF(AND(R597&lt;&gt;"修改",S597&lt;&gt;""),"只有「修改」才需填代碼",""))</f>
        <v/>
      </c>
      <c r="Y597" s="21"/>
      <c r="Z597" s="22"/>
      <c r="AA597" s="12" t="s">
        <v>2268</v>
      </c>
      <c r="AB597" s="24"/>
    </row>
    <row r="598" customFormat="false" ht="44" hidden="false" customHeight="false" outlineLevel="0" collapsed="false">
      <c r="A598" s="17" t="n">
        <v>597</v>
      </c>
      <c r="B598" s="9" t="s">
        <v>602</v>
      </c>
      <c r="C598" s="9" t="s">
        <v>2269</v>
      </c>
      <c r="D598" s="10" t="s">
        <v>2270</v>
      </c>
      <c r="E598" s="11" t="s">
        <v>2271</v>
      </c>
      <c r="F598" s="15" t="s">
        <v>2272</v>
      </c>
      <c r="G598" s="12" t="s">
        <v>62</v>
      </c>
      <c r="H598" s="13" t="n">
        <v>0.203</v>
      </c>
      <c r="I598" s="14" t="s">
        <v>1715</v>
      </c>
      <c r="J598" s="15" t="s">
        <v>1716</v>
      </c>
      <c r="K598" s="9" t="n">
        <v>1</v>
      </c>
      <c r="L598" s="17"/>
      <c r="M598" s="16" t="s">
        <v>53</v>
      </c>
      <c r="N598" s="14"/>
      <c r="O598" s="17" t="s">
        <v>54</v>
      </c>
      <c r="P598" s="15" t="s">
        <v>55</v>
      </c>
      <c r="Q598" s="17"/>
      <c r="R598" s="18" t="s">
        <v>53</v>
      </c>
      <c r="S598" s="19"/>
      <c r="T598" s="15" t="str">
        <f aca="false">IF(R598="維持",J598,IF(R598="排除","無關新聞事件",IFERROR(INDEX(事件規則!$B$2:$B$53,MATCH(S598,事件規則!$A$2:$A$53,0)),"")))</f>
        <v>無關新聞事件</v>
      </c>
      <c r="U598" s="20" t="n">
        <f aca="false">IF(R598="維持",K598,IF(R598="排除",0,IFERROR(INDEX(事件規則!$C$2:$C$53,MATCH(S598,事件規則!$A$2:$A$53,0)),"")))</f>
        <v>0</v>
      </c>
      <c r="V598" s="21"/>
      <c r="W598" s="22"/>
      <c r="X598" s="10" t="str">
        <f aca="false">IF(AND(R598="修改",S598=""),"請選新事件代碼",IF(AND(R598&lt;&gt;"修改",S598&lt;&gt;""),"只有「修改」才需填代碼",""))</f>
        <v/>
      </c>
      <c r="Y598" s="21"/>
      <c r="Z598" s="22"/>
      <c r="AA598" s="12" t="s">
        <v>2273</v>
      </c>
      <c r="AB598" s="24"/>
    </row>
    <row r="599" customFormat="false" ht="44" hidden="false" customHeight="false" outlineLevel="0" collapsed="false">
      <c r="A599" s="17" t="n">
        <v>598</v>
      </c>
      <c r="B599" s="9" t="s">
        <v>602</v>
      </c>
      <c r="C599" s="9" t="s">
        <v>288</v>
      </c>
      <c r="D599" s="10" t="s">
        <v>289</v>
      </c>
      <c r="E599" s="11" t="s">
        <v>2274</v>
      </c>
      <c r="F599" s="15" t="s">
        <v>2275</v>
      </c>
      <c r="G599" s="12" t="s">
        <v>88</v>
      </c>
      <c r="H599" s="13" t="n">
        <v>-0.959</v>
      </c>
      <c r="I599" s="14" t="s">
        <v>1715</v>
      </c>
      <c r="J599" s="15" t="s">
        <v>1716</v>
      </c>
      <c r="K599" s="9" t="n">
        <v>1</v>
      </c>
      <c r="L599" s="17"/>
      <c r="M599" s="16" t="s">
        <v>53</v>
      </c>
      <c r="N599" s="14"/>
      <c r="O599" s="17" t="s">
        <v>54</v>
      </c>
      <c r="P599" s="15" t="s">
        <v>55</v>
      </c>
      <c r="Q599" s="17"/>
      <c r="R599" s="18" t="s">
        <v>53</v>
      </c>
      <c r="S599" s="19"/>
      <c r="T599" s="15" t="str">
        <f aca="false">IF(R599="維持",J599,IF(R599="排除","無關新聞事件",IFERROR(INDEX(事件規則!$B$2:$B$53,MATCH(S599,事件規則!$A$2:$A$53,0)),"")))</f>
        <v>無關新聞事件</v>
      </c>
      <c r="U599" s="20" t="n">
        <f aca="false">IF(R599="維持",K599,IF(R599="排除",0,IFERROR(INDEX(事件規則!$C$2:$C$53,MATCH(S599,事件規則!$A$2:$A$53,0)),"")))</f>
        <v>0</v>
      </c>
      <c r="V599" s="21"/>
      <c r="W599" s="22"/>
      <c r="X599" s="10" t="str">
        <f aca="false">IF(AND(R599="修改",S599=""),"請選新事件代碼",IF(AND(R599&lt;&gt;"修改",S599&lt;&gt;""),"只有「修改」才需填代碼",""))</f>
        <v/>
      </c>
      <c r="Y599" s="21"/>
      <c r="Z599" s="22"/>
      <c r="AA599" s="12" t="s">
        <v>2276</v>
      </c>
      <c r="AB599" s="24"/>
    </row>
    <row r="600" customFormat="false" ht="44" hidden="false" customHeight="false" outlineLevel="0" collapsed="false">
      <c r="A600" s="17" t="n">
        <v>599</v>
      </c>
      <c r="B600" s="9" t="s">
        <v>602</v>
      </c>
      <c r="C600" s="9" t="s">
        <v>567</v>
      </c>
      <c r="D600" s="10" t="s">
        <v>568</v>
      </c>
      <c r="E600" s="11" t="s">
        <v>2277</v>
      </c>
      <c r="F600" s="15" t="s">
        <v>2278</v>
      </c>
      <c r="G600" s="12" t="s">
        <v>88</v>
      </c>
      <c r="H600" s="13" t="n">
        <v>-0.961</v>
      </c>
      <c r="I600" s="14" t="s">
        <v>1715</v>
      </c>
      <c r="J600" s="15" t="s">
        <v>1716</v>
      </c>
      <c r="K600" s="9" t="n">
        <v>1</v>
      </c>
      <c r="L600" s="17"/>
      <c r="M600" s="16" t="s">
        <v>53</v>
      </c>
      <c r="N600" s="14"/>
      <c r="O600" s="17" t="s">
        <v>54</v>
      </c>
      <c r="P600" s="15" t="s">
        <v>55</v>
      </c>
      <c r="Q600" s="17"/>
      <c r="R600" s="18" t="s">
        <v>53</v>
      </c>
      <c r="S600" s="19"/>
      <c r="T600" s="15" t="str">
        <f aca="false">IF(R600="維持",J600,IF(R600="排除","無關新聞事件",IFERROR(INDEX(事件規則!$B$2:$B$53,MATCH(S600,事件規則!$A$2:$A$53,0)),"")))</f>
        <v>無關新聞事件</v>
      </c>
      <c r="U600" s="20" t="n">
        <f aca="false">IF(R600="維持",K600,IF(R600="排除",0,IFERROR(INDEX(事件規則!$C$2:$C$53,MATCH(S600,事件規則!$A$2:$A$53,0)),"")))</f>
        <v>0</v>
      </c>
      <c r="V600" s="21"/>
      <c r="W600" s="22"/>
      <c r="X600" s="10" t="str">
        <f aca="false">IF(AND(R600="修改",S600=""),"請選新事件代碼",IF(AND(R600&lt;&gt;"修改",S600&lt;&gt;""),"只有「修改」才需填代碼",""))</f>
        <v/>
      </c>
      <c r="Y600" s="21"/>
      <c r="Z600" s="22"/>
      <c r="AA600" s="12" t="s">
        <v>2279</v>
      </c>
      <c r="AB600" s="24"/>
    </row>
    <row r="601" customFormat="false" ht="44" hidden="false" customHeight="false" outlineLevel="0" collapsed="false">
      <c r="A601" s="17" t="n">
        <v>600</v>
      </c>
      <c r="B601" s="9" t="s">
        <v>602</v>
      </c>
      <c r="C601" s="9" t="s">
        <v>1333</v>
      </c>
      <c r="D601" s="10" t="s">
        <v>1334</v>
      </c>
      <c r="E601" s="11" t="s">
        <v>2280</v>
      </c>
      <c r="F601" s="15" t="s">
        <v>2281</v>
      </c>
      <c r="G601" s="12" t="s">
        <v>62</v>
      </c>
      <c r="H601" s="13" t="n">
        <v>0.185</v>
      </c>
      <c r="I601" s="14" t="s">
        <v>1715</v>
      </c>
      <c r="J601" s="15" t="s">
        <v>1716</v>
      </c>
      <c r="K601" s="9" t="n">
        <v>1</v>
      </c>
      <c r="L601" s="17"/>
      <c r="M601" s="16" t="s">
        <v>53</v>
      </c>
      <c r="N601" s="14"/>
      <c r="O601" s="17" t="s">
        <v>54</v>
      </c>
      <c r="P601" s="15" t="s">
        <v>55</v>
      </c>
      <c r="Q601" s="17"/>
      <c r="R601" s="18" t="s">
        <v>53</v>
      </c>
      <c r="S601" s="19"/>
      <c r="T601" s="15" t="str">
        <f aca="false">IF(R601="維持",J601,IF(R601="排除","無關新聞事件",IFERROR(INDEX(事件規則!$B$2:$B$53,MATCH(S601,事件規則!$A$2:$A$53,0)),"")))</f>
        <v>無關新聞事件</v>
      </c>
      <c r="U601" s="20" t="n">
        <f aca="false">IF(R601="維持",K601,IF(R601="排除",0,IFERROR(INDEX(事件規則!$C$2:$C$53,MATCH(S601,事件規則!$A$2:$A$53,0)),"")))</f>
        <v>0</v>
      </c>
      <c r="V601" s="21"/>
      <c r="W601" s="22"/>
      <c r="X601" s="10" t="str">
        <f aca="false">IF(AND(R601="修改",S601=""),"請選新事件代碼",IF(AND(R601&lt;&gt;"修改",S601&lt;&gt;""),"只有「修改」才需填代碼",""))</f>
        <v/>
      </c>
      <c r="Y601" s="21"/>
      <c r="Z601" s="22"/>
      <c r="AA601" s="12" t="s">
        <v>2282</v>
      </c>
      <c r="AB601" s="24"/>
    </row>
    <row r="602" customFormat="false" ht="44" hidden="false" customHeight="false" outlineLevel="0" collapsed="false">
      <c r="A602" s="17" t="n">
        <v>601</v>
      </c>
      <c r="B602" s="9" t="s">
        <v>666</v>
      </c>
      <c r="C602" s="9" t="s">
        <v>2283</v>
      </c>
      <c r="D602" s="10" t="s">
        <v>2284</v>
      </c>
      <c r="E602" s="11" t="s">
        <v>2285</v>
      </c>
      <c r="F602" s="10" t="s">
        <v>2286</v>
      </c>
      <c r="G602" s="12" t="s">
        <v>88</v>
      </c>
      <c r="H602" s="13" t="n">
        <v>0.904</v>
      </c>
      <c r="I602" s="14" t="s">
        <v>1715</v>
      </c>
      <c r="J602" s="15" t="s">
        <v>1716</v>
      </c>
      <c r="K602" s="9" t="n">
        <v>1</v>
      </c>
      <c r="L602" s="17"/>
      <c r="M602" s="16" t="s">
        <v>53</v>
      </c>
      <c r="N602" s="14"/>
      <c r="O602" s="17" t="s">
        <v>54</v>
      </c>
      <c r="P602" s="15" t="s">
        <v>55</v>
      </c>
      <c r="Q602" s="17"/>
      <c r="R602" s="18" t="s">
        <v>53</v>
      </c>
      <c r="S602" s="19"/>
      <c r="T602" s="15" t="str">
        <f aca="false">IF(R602="維持",J602,IF(R602="排除","無關新聞事件",IFERROR(INDEX(事件規則!$B$2:$B$53,MATCH(S602,事件規則!$A$2:$A$53,0)),"")))</f>
        <v>無關新聞事件</v>
      </c>
      <c r="U602" s="20" t="n">
        <f aca="false">IF(R602="維持",K602,IF(R602="排除",0,IFERROR(INDEX(事件規則!$C$2:$C$53,MATCH(S602,事件規則!$A$2:$A$53,0)),"")))</f>
        <v>0</v>
      </c>
      <c r="V602" s="21"/>
      <c r="W602" s="22"/>
      <c r="X602" s="10" t="str">
        <f aca="false">IF(AND(R602="修改",S602=""),"請選新事件代碼",IF(AND(R602&lt;&gt;"修改",S602&lt;&gt;""),"只有「修改」才需填代碼",""))</f>
        <v/>
      </c>
      <c r="Y602" s="21"/>
      <c r="Z602" s="22"/>
      <c r="AA602" s="12" t="s">
        <v>2287</v>
      </c>
      <c r="AB602" s="24"/>
    </row>
    <row r="603" customFormat="false" ht="44" hidden="false" customHeight="false" outlineLevel="0" collapsed="false">
      <c r="A603" s="17" t="n">
        <v>602</v>
      </c>
      <c r="B603" s="9" t="s">
        <v>666</v>
      </c>
      <c r="C603" s="9" t="s">
        <v>2288</v>
      </c>
      <c r="D603" s="10" t="s">
        <v>2289</v>
      </c>
      <c r="E603" s="11" t="s">
        <v>2290</v>
      </c>
      <c r="F603" s="10" t="s">
        <v>2291</v>
      </c>
      <c r="G603" s="12" t="s">
        <v>88</v>
      </c>
      <c r="H603" s="13" t="n">
        <v>0.911</v>
      </c>
      <c r="I603" s="14" t="s">
        <v>1715</v>
      </c>
      <c r="J603" s="15" t="s">
        <v>1716</v>
      </c>
      <c r="K603" s="9" t="n">
        <v>1</v>
      </c>
      <c r="L603" s="17"/>
      <c r="M603" s="16" t="s">
        <v>53</v>
      </c>
      <c r="N603" s="14"/>
      <c r="O603" s="17" t="s">
        <v>54</v>
      </c>
      <c r="P603" s="15" t="s">
        <v>55</v>
      </c>
      <c r="Q603" s="17"/>
      <c r="R603" s="18" t="s">
        <v>53</v>
      </c>
      <c r="S603" s="19"/>
      <c r="T603" s="15" t="str">
        <f aca="false">IF(R603="維持",J603,IF(R603="排除","無關新聞事件",IFERROR(INDEX(事件規則!$B$2:$B$53,MATCH(S603,事件規則!$A$2:$A$53,0)),"")))</f>
        <v>無關新聞事件</v>
      </c>
      <c r="U603" s="20" t="n">
        <f aca="false">IF(R603="維持",K603,IF(R603="排除",0,IFERROR(INDEX(事件規則!$C$2:$C$53,MATCH(S603,事件規則!$A$2:$A$53,0)),"")))</f>
        <v>0</v>
      </c>
      <c r="V603" s="21"/>
      <c r="W603" s="22"/>
      <c r="X603" s="10" t="str">
        <f aca="false">IF(AND(R603="修改",S603=""),"請選新事件代碼",IF(AND(R603&lt;&gt;"修改",S603&lt;&gt;""),"只有「修改」才需填代碼",""))</f>
        <v/>
      </c>
      <c r="Y603" s="21"/>
      <c r="Z603" s="22"/>
      <c r="AA603" s="12" t="s">
        <v>2292</v>
      </c>
      <c r="AB603" s="24"/>
    </row>
    <row r="604" customFormat="false" ht="44" hidden="false" customHeight="false" outlineLevel="0" collapsed="false">
      <c r="A604" s="17" t="n">
        <v>603</v>
      </c>
      <c r="B604" s="9" t="s">
        <v>666</v>
      </c>
      <c r="C604" s="9" t="s">
        <v>1364</v>
      </c>
      <c r="D604" s="10" t="s">
        <v>1365</v>
      </c>
      <c r="E604" s="11" t="s">
        <v>2293</v>
      </c>
      <c r="F604" s="10" t="s">
        <v>2294</v>
      </c>
      <c r="G604" s="12" t="s">
        <v>88</v>
      </c>
      <c r="H604" s="13" t="n">
        <v>0.409</v>
      </c>
      <c r="I604" s="14" t="s">
        <v>1715</v>
      </c>
      <c r="J604" s="15" t="s">
        <v>1716</v>
      </c>
      <c r="K604" s="9" t="n">
        <v>1</v>
      </c>
      <c r="L604" s="17"/>
      <c r="M604" s="16" t="s">
        <v>53</v>
      </c>
      <c r="N604" s="14"/>
      <c r="O604" s="17" t="s">
        <v>54</v>
      </c>
      <c r="P604" s="15" t="s">
        <v>55</v>
      </c>
      <c r="Q604" s="17"/>
      <c r="R604" s="18" t="s">
        <v>53</v>
      </c>
      <c r="S604" s="19"/>
      <c r="T604" s="15" t="str">
        <f aca="false">IF(R604="維持",J604,IF(R604="排除","無關新聞事件",IFERROR(INDEX(事件規則!$B$2:$B$53,MATCH(S604,事件規則!$A$2:$A$53,0)),"")))</f>
        <v>無關新聞事件</v>
      </c>
      <c r="U604" s="20" t="n">
        <f aca="false">IF(R604="維持",K604,IF(R604="排除",0,IFERROR(INDEX(事件規則!$C$2:$C$53,MATCH(S604,事件規則!$A$2:$A$53,0)),"")))</f>
        <v>0</v>
      </c>
      <c r="V604" s="21"/>
      <c r="W604" s="22"/>
      <c r="X604" s="10" t="str">
        <f aca="false">IF(AND(R604="修改",S604=""),"請選新事件代碼",IF(AND(R604&lt;&gt;"修改",S604&lt;&gt;""),"只有「修改」才需填代碼",""))</f>
        <v/>
      </c>
      <c r="Y604" s="21"/>
      <c r="Z604" s="22"/>
      <c r="AA604" s="12" t="s">
        <v>2295</v>
      </c>
      <c r="AB604" s="24"/>
    </row>
    <row r="605" customFormat="false" ht="44" hidden="false" customHeight="false" outlineLevel="0" collapsed="false">
      <c r="A605" s="17" t="n">
        <v>604</v>
      </c>
      <c r="B605" s="9" t="s">
        <v>666</v>
      </c>
      <c r="C605" s="9" t="s">
        <v>624</v>
      </c>
      <c r="D605" s="10" t="s">
        <v>625</v>
      </c>
      <c r="E605" s="11" t="s">
        <v>2296</v>
      </c>
      <c r="F605" s="15" t="s">
        <v>2297</v>
      </c>
      <c r="G605" s="12" t="s">
        <v>88</v>
      </c>
      <c r="H605" s="13" t="n">
        <v>0.754</v>
      </c>
      <c r="I605" s="14" t="s">
        <v>1715</v>
      </c>
      <c r="J605" s="15" t="s">
        <v>1716</v>
      </c>
      <c r="K605" s="9" t="n">
        <v>1</v>
      </c>
      <c r="L605" s="17"/>
      <c r="M605" s="16" t="s">
        <v>53</v>
      </c>
      <c r="N605" s="14"/>
      <c r="O605" s="17" t="s">
        <v>54</v>
      </c>
      <c r="P605" s="15" t="s">
        <v>55</v>
      </c>
      <c r="Q605" s="17"/>
      <c r="R605" s="18" t="s">
        <v>53</v>
      </c>
      <c r="S605" s="19"/>
      <c r="T605" s="15" t="str">
        <f aca="false">IF(R605="維持",J605,IF(R605="排除","無關新聞事件",IFERROR(INDEX(事件規則!$B$2:$B$53,MATCH(S605,事件規則!$A$2:$A$53,0)),"")))</f>
        <v>無關新聞事件</v>
      </c>
      <c r="U605" s="20" t="n">
        <f aca="false">IF(R605="維持",K605,IF(R605="排除",0,IFERROR(INDEX(事件規則!$C$2:$C$53,MATCH(S605,事件規則!$A$2:$A$53,0)),"")))</f>
        <v>0</v>
      </c>
      <c r="V605" s="21"/>
      <c r="W605" s="22"/>
      <c r="X605" s="10" t="str">
        <f aca="false">IF(AND(R605="修改",S605=""),"請選新事件代碼",IF(AND(R605&lt;&gt;"修改",S605&lt;&gt;""),"只有「修改」才需填代碼",""))</f>
        <v/>
      </c>
      <c r="Y605" s="21"/>
      <c r="Z605" s="22"/>
      <c r="AA605" s="12" t="s">
        <v>2298</v>
      </c>
      <c r="AB605" s="24"/>
    </row>
    <row r="606" customFormat="false" ht="44" hidden="false" customHeight="false" outlineLevel="0" collapsed="false">
      <c r="A606" s="17" t="n">
        <v>605</v>
      </c>
      <c r="B606" s="9" t="s">
        <v>666</v>
      </c>
      <c r="C606" s="9" t="s">
        <v>2299</v>
      </c>
      <c r="D606" s="10" t="s">
        <v>2300</v>
      </c>
      <c r="E606" s="11" t="s">
        <v>2301</v>
      </c>
      <c r="F606" s="10" t="s">
        <v>2302</v>
      </c>
      <c r="G606" s="12" t="s">
        <v>88</v>
      </c>
      <c r="H606" s="13" t="n">
        <v>0.899</v>
      </c>
      <c r="I606" s="14" t="s">
        <v>1715</v>
      </c>
      <c r="J606" s="15" t="s">
        <v>1716</v>
      </c>
      <c r="K606" s="9" t="n">
        <v>1</v>
      </c>
      <c r="L606" s="17"/>
      <c r="M606" s="16" t="s">
        <v>53</v>
      </c>
      <c r="N606" s="14"/>
      <c r="O606" s="17" t="s">
        <v>54</v>
      </c>
      <c r="P606" s="15" t="s">
        <v>55</v>
      </c>
      <c r="Q606" s="17"/>
      <c r="R606" s="18" t="s">
        <v>53</v>
      </c>
      <c r="S606" s="19"/>
      <c r="T606" s="15" t="str">
        <f aca="false">IF(R606="維持",J606,IF(R606="排除","無關新聞事件",IFERROR(INDEX(事件規則!$B$2:$B$53,MATCH(S606,事件規則!$A$2:$A$53,0)),"")))</f>
        <v>無關新聞事件</v>
      </c>
      <c r="U606" s="20" t="n">
        <f aca="false">IF(R606="維持",K606,IF(R606="排除",0,IFERROR(INDEX(事件規則!$C$2:$C$53,MATCH(S606,事件規則!$A$2:$A$53,0)),"")))</f>
        <v>0</v>
      </c>
      <c r="V606" s="21"/>
      <c r="W606" s="22"/>
      <c r="X606" s="10" t="str">
        <f aca="false">IF(AND(R606="修改",S606=""),"請選新事件代碼",IF(AND(R606&lt;&gt;"修改",S606&lt;&gt;""),"只有「修改」才需填代碼",""))</f>
        <v/>
      </c>
      <c r="Y606" s="21"/>
      <c r="Z606" s="22"/>
      <c r="AA606" s="12" t="s">
        <v>2303</v>
      </c>
      <c r="AB606" s="24"/>
    </row>
    <row r="607" customFormat="false" ht="44" hidden="false" customHeight="false" outlineLevel="0" collapsed="false">
      <c r="A607" s="17" t="n">
        <v>606</v>
      </c>
      <c r="B607" s="9" t="s">
        <v>666</v>
      </c>
      <c r="C607" s="9" t="s">
        <v>468</v>
      </c>
      <c r="D607" s="10" t="s">
        <v>469</v>
      </c>
      <c r="E607" s="11" t="s">
        <v>2304</v>
      </c>
      <c r="F607" s="10" t="s">
        <v>2305</v>
      </c>
      <c r="G607" s="12" t="s">
        <v>88</v>
      </c>
      <c r="H607" s="13" t="n">
        <v>0.661</v>
      </c>
      <c r="I607" s="14" t="s">
        <v>1715</v>
      </c>
      <c r="J607" s="15" t="s">
        <v>1716</v>
      </c>
      <c r="K607" s="9" t="n">
        <v>1</v>
      </c>
      <c r="L607" s="17"/>
      <c r="M607" s="16" t="s">
        <v>53</v>
      </c>
      <c r="N607" s="14"/>
      <c r="O607" s="17" t="s">
        <v>54</v>
      </c>
      <c r="P607" s="15" t="s">
        <v>55</v>
      </c>
      <c r="Q607" s="17"/>
      <c r="R607" s="18" t="s">
        <v>53</v>
      </c>
      <c r="S607" s="19"/>
      <c r="T607" s="15" t="str">
        <f aca="false">IF(R607="維持",J607,IF(R607="排除","無關新聞事件",IFERROR(INDEX(事件規則!$B$2:$B$53,MATCH(S607,事件規則!$A$2:$A$53,0)),"")))</f>
        <v>無關新聞事件</v>
      </c>
      <c r="U607" s="20" t="n">
        <f aca="false">IF(R607="維持",K607,IF(R607="排除",0,IFERROR(INDEX(事件規則!$C$2:$C$53,MATCH(S607,事件規則!$A$2:$A$53,0)),"")))</f>
        <v>0</v>
      </c>
      <c r="V607" s="21"/>
      <c r="W607" s="22"/>
      <c r="X607" s="10" t="str">
        <f aca="false">IF(AND(R607="修改",S607=""),"請選新事件代碼",IF(AND(R607&lt;&gt;"修改",S607&lt;&gt;""),"只有「修改」才需填代碼",""))</f>
        <v/>
      </c>
      <c r="Y607" s="21"/>
      <c r="Z607" s="22"/>
      <c r="AA607" s="12" t="s">
        <v>2306</v>
      </c>
      <c r="AB607" s="24"/>
    </row>
    <row r="608" customFormat="false" ht="44" hidden="false" customHeight="false" outlineLevel="0" collapsed="false">
      <c r="A608" s="17" t="n">
        <v>607</v>
      </c>
      <c r="B608" s="9" t="s">
        <v>666</v>
      </c>
      <c r="C608" s="9" t="s">
        <v>904</v>
      </c>
      <c r="D608" s="10" t="s">
        <v>905</v>
      </c>
      <c r="E608" s="11" t="s">
        <v>2307</v>
      </c>
      <c r="F608" s="15" t="s">
        <v>2308</v>
      </c>
      <c r="G608" s="12" t="s">
        <v>88</v>
      </c>
      <c r="H608" s="13" t="n">
        <v>0.621</v>
      </c>
      <c r="I608" s="14" t="s">
        <v>1715</v>
      </c>
      <c r="J608" s="15" t="s">
        <v>1716</v>
      </c>
      <c r="K608" s="9" t="n">
        <v>1</v>
      </c>
      <c r="L608" s="17"/>
      <c r="M608" s="16" t="s">
        <v>53</v>
      </c>
      <c r="N608" s="14"/>
      <c r="O608" s="17" t="s">
        <v>54</v>
      </c>
      <c r="P608" s="15" t="s">
        <v>55</v>
      </c>
      <c r="Q608" s="17"/>
      <c r="R608" s="18" t="s">
        <v>53</v>
      </c>
      <c r="S608" s="19"/>
      <c r="T608" s="15" t="str">
        <f aca="false">IF(R608="維持",J608,IF(R608="排除","無關新聞事件",IFERROR(INDEX(事件規則!$B$2:$B$53,MATCH(S608,事件規則!$A$2:$A$53,0)),"")))</f>
        <v>無關新聞事件</v>
      </c>
      <c r="U608" s="20" t="n">
        <f aca="false">IF(R608="維持",K608,IF(R608="排除",0,IFERROR(INDEX(事件規則!$C$2:$C$53,MATCH(S608,事件規則!$A$2:$A$53,0)),"")))</f>
        <v>0</v>
      </c>
      <c r="V608" s="21"/>
      <c r="W608" s="22"/>
      <c r="X608" s="10" t="str">
        <f aca="false">IF(AND(R608="修改",S608=""),"請選新事件代碼",IF(AND(R608&lt;&gt;"修改",S608&lt;&gt;""),"只有「修改」才需填代碼",""))</f>
        <v/>
      </c>
      <c r="Y608" s="21"/>
      <c r="Z608" s="22"/>
      <c r="AA608" s="12" t="s">
        <v>2309</v>
      </c>
      <c r="AB608" s="24"/>
    </row>
    <row r="609" customFormat="false" ht="44" hidden="false" customHeight="false" outlineLevel="0" collapsed="false">
      <c r="A609" s="17" t="n">
        <v>608</v>
      </c>
      <c r="B609" s="9" t="s">
        <v>666</v>
      </c>
      <c r="C609" s="9" t="s">
        <v>1479</v>
      </c>
      <c r="D609" s="10" t="s">
        <v>1480</v>
      </c>
      <c r="E609" s="11" t="s">
        <v>2310</v>
      </c>
      <c r="F609" s="15" t="s">
        <v>2311</v>
      </c>
      <c r="G609" s="12" t="s">
        <v>88</v>
      </c>
      <c r="H609" s="13" t="n">
        <v>0.807</v>
      </c>
      <c r="I609" s="14" t="s">
        <v>1715</v>
      </c>
      <c r="J609" s="15" t="s">
        <v>1716</v>
      </c>
      <c r="K609" s="9" t="n">
        <v>1</v>
      </c>
      <c r="L609" s="17"/>
      <c r="M609" s="16" t="s">
        <v>53</v>
      </c>
      <c r="N609" s="14"/>
      <c r="O609" s="17" t="s">
        <v>54</v>
      </c>
      <c r="P609" s="15" t="s">
        <v>55</v>
      </c>
      <c r="Q609" s="17"/>
      <c r="R609" s="18" t="s">
        <v>53</v>
      </c>
      <c r="S609" s="19"/>
      <c r="T609" s="15" t="str">
        <f aca="false">IF(R609="維持",J609,IF(R609="排除","無關新聞事件",IFERROR(INDEX(事件規則!$B$2:$B$53,MATCH(S609,事件規則!$A$2:$A$53,0)),"")))</f>
        <v>無關新聞事件</v>
      </c>
      <c r="U609" s="20" t="n">
        <f aca="false">IF(R609="維持",K609,IF(R609="排除",0,IFERROR(INDEX(事件規則!$C$2:$C$53,MATCH(S609,事件規則!$A$2:$A$53,0)),"")))</f>
        <v>0</v>
      </c>
      <c r="V609" s="21"/>
      <c r="W609" s="22"/>
      <c r="X609" s="10" t="str">
        <f aca="false">IF(AND(R609="修改",S609=""),"請選新事件代碼",IF(AND(R609&lt;&gt;"修改",S609&lt;&gt;""),"只有「修改」才需填代碼",""))</f>
        <v/>
      </c>
      <c r="Y609" s="21"/>
      <c r="Z609" s="22"/>
      <c r="AA609" s="12" t="s">
        <v>2312</v>
      </c>
      <c r="AB609" s="24"/>
    </row>
    <row r="610" customFormat="false" ht="44" hidden="false" customHeight="false" outlineLevel="0" collapsed="false">
      <c r="A610" s="17" t="n">
        <v>609</v>
      </c>
      <c r="B610" s="9" t="s">
        <v>666</v>
      </c>
      <c r="C610" s="9" t="s">
        <v>1867</v>
      </c>
      <c r="D610" s="10" t="s">
        <v>1868</v>
      </c>
      <c r="E610" s="11" t="s">
        <v>2313</v>
      </c>
      <c r="F610" s="15" t="s">
        <v>2314</v>
      </c>
      <c r="G610" s="12" t="s">
        <v>88</v>
      </c>
      <c r="H610" s="13" t="n">
        <v>0.902</v>
      </c>
      <c r="I610" s="14" t="s">
        <v>1715</v>
      </c>
      <c r="J610" s="15" t="s">
        <v>1716</v>
      </c>
      <c r="K610" s="9" t="n">
        <v>1</v>
      </c>
      <c r="L610" s="17"/>
      <c r="M610" s="16" t="s">
        <v>53</v>
      </c>
      <c r="N610" s="14"/>
      <c r="O610" s="17" t="s">
        <v>54</v>
      </c>
      <c r="P610" s="15" t="s">
        <v>55</v>
      </c>
      <c r="Q610" s="17"/>
      <c r="R610" s="18" t="s">
        <v>53</v>
      </c>
      <c r="S610" s="19"/>
      <c r="T610" s="15" t="str">
        <f aca="false">IF(R610="維持",J610,IF(R610="排除","無關新聞事件",IFERROR(INDEX(事件規則!$B$2:$B$53,MATCH(S610,事件規則!$A$2:$A$53,0)),"")))</f>
        <v>無關新聞事件</v>
      </c>
      <c r="U610" s="20" t="n">
        <f aca="false">IF(R610="維持",K610,IF(R610="排除",0,IFERROR(INDEX(事件規則!$C$2:$C$53,MATCH(S610,事件規則!$A$2:$A$53,0)),"")))</f>
        <v>0</v>
      </c>
      <c r="V610" s="21"/>
      <c r="W610" s="22"/>
      <c r="X610" s="10" t="str">
        <f aca="false">IF(AND(R610="修改",S610=""),"請選新事件代碼",IF(AND(R610&lt;&gt;"修改",S610&lt;&gt;""),"只有「修改」才需填代碼",""))</f>
        <v/>
      </c>
      <c r="Y610" s="21"/>
      <c r="Z610" s="22"/>
      <c r="AA610" s="12" t="s">
        <v>2315</v>
      </c>
      <c r="AB610" s="24"/>
    </row>
    <row r="611" customFormat="false" ht="44" hidden="false" customHeight="false" outlineLevel="0" collapsed="false">
      <c r="A611" s="17" t="n">
        <v>610</v>
      </c>
      <c r="B611" s="9" t="s">
        <v>666</v>
      </c>
      <c r="C611" s="9" t="s">
        <v>2223</v>
      </c>
      <c r="D611" s="10" t="s">
        <v>2224</v>
      </c>
      <c r="E611" s="11" t="s">
        <v>2316</v>
      </c>
      <c r="F611" s="15" t="s">
        <v>2317</v>
      </c>
      <c r="G611" s="12" t="s">
        <v>62</v>
      </c>
      <c r="H611" s="13" t="n">
        <v>-0.286</v>
      </c>
      <c r="I611" s="14" t="s">
        <v>1715</v>
      </c>
      <c r="J611" s="15" t="s">
        <v>1716</v>
      </c>
      <c r="K611" s="9" t="n">
        <v>1</v>
      </c>
      <c r="L611" s="17"/>
      <c r="M611" s="16" t="s">
        <v>53</v>
      </c>
      <c r="N611" s="14"/>
      <c r="O611" s="17" t="s">
        <v>54</v>
      </c>
      <c r="P611" s="15" t="s">
        <v>55</v>
      </c>
      <c r="Q611" s="17"/>
      <c r="R611" s="18" t="s">
        <v>53</v>
      </c>
      <c r="S611" s="19"/>
      <c r="T611" s="15" t="str">
        <f aca="false">IF(R611="維持",J611,IF(R611="排除","無關新聞事件",IFERROR(INDEX(事件規則!$B$2:$B$53,MATCH(S611,事件規則!$A$2:$A$53,0)),"")))</f>
        <v>無關新聞事件</v>
      </c>
      <c r="U611" s="20" t="n">
        <f aca="false">IF(R611="維持",K611,IF(R611="排除",0,IFERROR(INDEX(事件規則!$C$2:$C$53,MATCH(S611,事件規則!$A$2:$A$53,0)),"")))</f>
        <v>0</v>
      </c>
      <c r="V611" s="21"/>
      <c r="W611" s="22"/>
      <c r="X611" s="10" t="str">
        <f aca="false">IF(AND(R611="修改",S611=""),"請選新事件代碼",IF(AND(R611&lt;&gt;"修改",S611&lt;&gt;""),"只有「修改」才需填代碼",""))</f>
        <v/>
      </c>
      <c r="Y611" s="21"/>
      <c r="Z611" s="22"/>
      <c r="AA611" s="12" t="s">
        <v>2318</v>
      </c>
      <c r="AB611" s="24"/>
    </row>
    <row r="612" customFormat="false" ht="44" hidden="false" customHeight="false" outlineLevel="0" collapsed="false">
      <c r="A612" s="17" t="n">
        <v>611</v>
      </c>
      <c r="B612" s="9" t="s">
        <v>2319</v>
      </c>
      <c r="C612" s="9" t="s">
        <v>2320</v>
      </c>
      <c r="D612" s="10" t="s">
        <v>2321</v>
      </c>
      <c r="E612" s="11" t="s">
        <v>2322</v>
      </c>
      <c r="F612" s="15"/>
      <c r="G612" s="12" t="s">
        <v>2323</v>
      </c>
      <c r="H612" s="13" t="n">
        <v>0</v>
      </c>
      <c r="I612" s="14"/>
      <c r="J612" s="15"/>
      <c r="K612" s="9"/>
      <c r="L612" s="17" t="s">
        <v>2324</v>
      </c>
      <c r="M612" s="16" t="s">
        <v>53</v>
      </c>
      <c r="N612" s="14"/>
      <c r="O612" s="17" t="s">
        <v>54</v>
      </c>
      <c r="P612" s="15" t="s">
        <v>55</v>
      </c>
      <c r="Q612" s="17"/>
      <c r="R612" s="18" t="s">
        <v>53</v>
      </c>
      <c r="S612" s="19"/>
      <c r="T612" s="15" t="str">
        <f aca="false">IF(R612="維持",J612,IF(R612="排除","無關新聞事件",IFERROR(INDEX(事件規則!$B$2:$B$53,MATCH(S612,事件規則!$A$2:$A$53,0)),"")))</f>
        <v>無關新聞事件</v>
      </c>
      <c r="U612" s="20" t="n">
        <f aca="false">IF(R612="維持",K612,IF(R612="排除",0,IFERROR(INDEX(事件規則!$C$2:$C$53,MATCH(S612,事件規則!$A$2:$A$53,0)),"")))</f>
        <v>0</v>
      </c>
      <c r="V612" s="21"/>
      <c r="W612" s="22"/>
      <c r="X612" s="10" t="str">
        <f aca="false">IF(AND(R612="修改",S612=""),"請選新事件代碼",IF(AND(R612&lt;&gt;"修改",S612&lt;&gt;""),"只有「修改」才需填代碼",""))</f>
        <v/>
      </c>
      <c r="Y612" s="21"/>
      <c r="Z612" s="22"/>
      <c r="AA612" s="12" t="s">
        <v>2325</v>
      </c>
      <c r="AB612" s="24"/>
    </row>
    <row r="613" customFormat="false" ht="44" hidden="false" customHeight="false" outlineLevel="0" collapsed="false">
      <c r="A613" s="17" t="n">
        <v>612</v>
      </c>
      <c r="B613" s="9" t="s">
        <v>2326</v>
      </c>
      <c r="C613" s="9" t="s">
        <v>1013</v>
      </c>
      <c r="D613" s="10" t="s">
        <v>2327</v>
      </c>
      <c r="E613" s="11" t="s">
        <v>2328</v>
      </c>
      <c r="F613" s="15"/>
      <c r="G613" s="12" t="s">
        <v>74</v>
      </c>
      <c r="H613" s="13" t="n">
        <v>0</v>
      </c>
      <c r="I613" s="14"/>
      <c r="J613" s="15"/>
      <c r="K613" s="9"/>
      <c r="L613" s="17" t="s">
        <v>2324</v>
      </c>
      <c r="M613" s="16" t="s">
        <v>53</v>
      </c>
      <c r="N613" s="14"/>
      <c r="O613" s="17" t="s">
        <v>54</v>
      </c>
      <c r="P613" s="15" t="s">
        <v>55</v>
      </c>
      <c r="Q613" s="17"/>
      <c r="R613" s="18" t="s">
        <v>53</v>
      </c>
      <c r="S613" s="19"/>
      <c r="T613" s="15" t="str">
        <f aca="false">IF(R613="維持",J613,IF(R613="排除","無關新聞事件",IFERROR(INDEX(事件規則!$B$2:$B$53,MATCH(S613,事件規則!$A$2:$A$53,0)),"")))</f>
        <v>無關新聞事件</v>
      </c>
      <c r="U613" s="20" t="n">
        <f aca="false">IF(R613="維持",K613,IF(R613="排除",0,IFERROR(INDEX(事件規則!$C$2:$C$53,MATCH(S613,事件規則!$A$2:$A$53,0)),"")))</f>
        <v>0</v>
      </c>
      <c r="V613" s="21"/>
      <c r="W613" s="22"/>
      <c r="X613" s="10" t="str">
        <f aca="false">IF(AND(R613="修改",S613=""),"請選新事件代碼",IF(AND(R613&lt;&gt;"修改",S613&lt;&gt;""),"只有「修改」才需填代碼",""))</f>
        <v/>
      </c>
      <c r="Y613" s="21"/>
      <c r="Z613" s="22"/>
      <c r="AA613" s="12" t="s">
        <v>2329</v>
      </c>
      <c r="AB613" s="24"/>
    </row>
    <row r="614" customFormat="false" ht="44" hidden="false" customHeight="false" outlineLevel="0" collapsed="false">
      <c r="A614" s="17" t="n">
        <v>613</v>
      </c>
      <c r="B614" s="9" t="s">
        <v>2326</v>
      </c>
      <c r="C614" s="9" t="s">
        <v>723</v>
      </c>
      <c r="D614" s="10" t="s">
        <v>2330</v>
      </c>
      <c r="E614" s="11" t="s">
        <v>2331</v>
      </c>
      <c r="F614" s="15"/>
      <c r="G614" s="12" t="s">
        <v>74</v>
      </c>
      <c r="H614" s="13" t="n">
        <v>0</v>
      </c>
      <c r="I614" s="14"/>
      <c r="J614" s="15"/>
      <c r="K614" s="9"/>
      <c r="L614" s="17" t="s">
        <v>2324</v>
      </c>
      <c r="M614" s="16" t="s">
        <v>53</v>
      </c>
      <c r="N614" s="14"/>
      <c r="O614" s="17" t="s">
        <v>54</v>
      </c>
      <c r="P614" s="15" t="s">
        <v>55</v>
      </c>
      <c r="Q614" s="17"/>
      <c r="R614" s="18" t="s">
        <v>53</v>
      </c>
      <c r="S614" s="19"/>
      <c r="T614" s="15" t="str">
        <f aca="false">IF(R614="維持",J614,IF(R614="排除","無關新聞事件",IFERROR(INDEX(事件規則!$B$2:$B$53,MATCH(S614,事件規則!$A$2:$A$53,0)),"")))</f>
        <v>無關新聞事件</v>
      </c>
      <c r="U614" s="20" t="n">
        <f aca="false">IF(R614="維持",K614,IF(R614="排除",0,IFERROR(INDEX(事件規則!$C$2:$C$53,MATCH(S614,事件規則!$A$2:$A$53,0)),"")))</f>
        <v>0</v>
      </c>
      <c r="V614" s="21"/>
      <c r="W614" s="22"/>
      <c r="X614" s="10" t="str">
        <f aca="false">IF(AND(R614="修改",S614=""),"請選新事件代碼",IF(AND(R614&lt;&gt;"修改",S614&lt;&gt;""),"只有「修改」才需填代碼",""))</f>
        <v/>
      </c>
      <c r="Y614" s="21"/>
      <c r="Z614" s="22"/>
      <c r="AA614" s="12" t="s">
        <v>2332</v>
      </c>
      <c r="AB614" s="24"/>
    </row>
    <row r="615" customFormat="false" ht="44" hidden="false" customHeight="false" outlineLevel="0" collapsed="false">
      <c r="A615" s="17" t="n">
        <v>614</v>
      </c>
      <c r="B615" s="9" t="s">
        <v>2326</v>
      </c>
      <c r="C615" s="9" t="s">
        <v>308</v>
      </c>
      <c r="D615" s="10" t="s">
        <v>309</v>
      </c>
      <c r="E615" s="11" t="s">
        <v>2333</v>
      </c>
      <c r="F615" s="15"/>
      <c r="G615" s="12" t="s">
        <v>392</v>
      </c>
      <c r="H615" s="13" t="n">
        <v>0</v>
      </c>
      <c r="I615" s="14"/>
      <c r="J615" s="15"/>
      <c r="K615" s="9"/>
      <c r="L615" s="17" t="s">
        <v>2324</v>
      </c>
      <c r="M615" s="16" t="s">
        <v>53</v>
      </c>
      <c r="N615" s="14"/>
      <c r="O615" s="17" t="s">
        <v>54</v>
      </c>
      <c r="P615" s="15" t="s">
        <v>55</v>
      </c>
      <c r="Q615" s="17"/>
      <c r="R615" s="18" t="s">
        <v>53</v>
      </c>
      <c r="S615" s="19"/>
      <c r="T615" s="15" t="str">
        <f aca="false">IF(R615="維持",J615,IF(R615="排除","無關新聞事件",IFERROR(INDEX(事件規則!$B$2:$B$53,MATCH(S615,事件規則!$A$2:$A$53,0)),"")))</f>
        <v>無關新聞事件</v>
      </c>
      <c r="U615" s="20" t="n">
        <f aca="false">IF(R615="維持",K615,IF(R615="排除",0,IFERROR(INDEX(事件規則!$C$2:$C$53,MATCH(S615,事件規則!$A$2:$A$53,0)),"")))</f>
        <v>0</v>
      </c>
      <c r="V615" s="21"/>
      <c r="W615" s="22"/>
      <c r="X615" s="10" t="str">
        <f aca="false">IF(AND(R615="修改",S615=""),"請選新事件代碼",IF(AND(R615&lt;&gt;"修改",S615&lt;&gt;""),"只有「修改」才需填代碼",""))</f>
        <v/>
      </c>
      <c r="Y615" s="21"/>
      <c r="Z615" s="22"/>
      <c r="AA615" s="12" t="s">
        <v>2334</v>
      </c>
      <c r="AB615" s="24"/>
    </row>
    <row r="616" customFormat="false" ht="44" hidden="false" customHeight="false" outlineLevel="0" collapsed="false">
      <c r="A616" s="17" t="n">
        <v>615</v>
      </c>
      <c r="B616" s="9" t="s">
        <v>2335</v>
      </c>
      <c r="C616" s="9" t="s">
        <v>2336</v>
      </c>
      <c r="D616" s="10" t="s">
        <v>2337</v>
      </c>
      <c r="E616" s="11" t="s">
        <v>2338</v>
      </c>
      <c r="F616" s="15"/>
      <c r="G616" s="12" t="s">
        <v>74</v>
      </c>
      <c r="H616" s="13" t="n">
        <v>0</v>
      </c>
      <c r="I616" s="14"/>
      <c r="J616" s="15"/>
      <c r="K616" s="9"/>
      <c r="L616" s="17" t="s">
        <v>2324</v>
      </c>
      <c r="M616" s="16" t="s">
        <v>53</v>
      </c>
      <c r="N616" s="14"/>
      <c r="O616" s="17" t="s">
        <v>54</v>
      </c>
      <c r="P616" s="15" t="s">
        <v>55</v>
      </c>
      <c r="Q616" s="17"/>
      <c r="R616" s="18" t="s">
        <v>53</v>
      </c>
      <c r="S616" s="19"/>
      <c r="T616" s="15" t="str">
        <f aca="false">IF(R616="維持",J616,IF(R616="排除","無關新聞事件",IFERROR(INDEX(事件規則!$B$2:$B$53,MATCH(S616,事件規則!$A$2:$A$53,0)),"")))</f>
        <v>無關新聞事件</v>
      </c>
      <c r="U616" s="20" t="n">
        <f aca="false">IF(R616="維持",K616,IF(R616="排除",0,IFERROR(INDEX(事件規則!$C$2:$C$53,MATCH(S616,事件規則!$A$2:$A$53,0)),"")))</f>
        <v>0</v>
      </c>
      <c r="V616" s="21"/>
      <c r="W616" s="22"/>
      <c r="X616" s="10" t="str">
        <f aca="false">IF(AND(R616="修改",S616=""),"請選新事件代碼",IF(AND(R616&lt;&gt;"修改",S616&lt;&gt;""),"只有「修改」才需填代碼",""))</f>
        <v/>
      </c>
      <c r="Y616" s="21"/>
      <c r="Z616" s="22"/>
      <c r="AA616" s="12" t="s">
        <v>2339</v>
      </c>
      <c r="AB616" s="24"/>
    </row>
    <row r="617" customFormat="false" ht="44" hidden="false" customHeight="false" outlineLevel="0" collapsed="false">
      <c r="A617" s="17" t="n">
        <v>616</v>
      </c>
      <c r="B617" s="9" t="s">
        <v>2335</v>
      </c>
      <c r="C617" s="9" t="s">
        <v>236</v>
      </c>
      <c r="D617" s="10" t="s">
        <v>2340</v>
      </c>
      <c r="E617" s="11" t="s">
        <v>2341</v>
      </c>
      <c r="F617" s="15"/>
      <c r="G617" s="12" t="s">
        <v>392</v>
      </c>
      <c r="H617" s="13" t="n">
        <v>0</v>
      </c>
      <c r="I617" s="14"/>
      <c r="J617" s="15"/>
      <c r="K617" s="9"/>
      <c r="L617" s="17" t="s">
        <v>2324</v>
      </c>
      <c r="M617" s="16" t="s">
        <v>53</v>
      </c>
      <c r="N617" s="14"/>
      <c r="O617" s="17" t="s">
        <v>54</v>
      </c>
      <c r="P617" s="15" t="s">
        <v>55</v>
      </c>
      <c r="Q617" s="17"/>
      <c r="R617" s="18" t="s">
        <v>53</v>
      </c>
      <c r="S617" s="19"/>
      <c r="T617" s="15" t="str">
        <f aca="false">IF(R617="維持",J617,IF(R617="排除","無關新聞事件",IFERROR(INDEX(事件規則!$B$2:$B$53,MATCH(S617,事件規則!$A$2:$A$53,0)),"")))</f>
        <v>無關新聞事件</v>
      </c>
      <c r="U617" s="20" t="n">
        <f aca="false">IF(R617="維持",K617,IF(R617="排除",0,IFERROR(INDEX(事件規則!$C$2:$C$53,MATCH(S617,事件規則!$A$2:$A$53,0)),"")))</f>
        <v>0</v>
      </c>
      <c r="V617" s="21"/>
      <c r="W617" s="22"/>
      <c r="X617" s="10" t="str">
        <f aca="false">IF(AND(R617="修改",S617=""),"請選新事件代碼",IF(AND(R617&lt;&gt;"修改",S617&lt;&gt;""),"只有「修改」才需填代碼",""))</f>
        <v/>
      </c>
      <c r="Y617" s="21"/>
      <c r="Z617" s="22"/>
      <c r="AA617" s="12" t="s">
        <v>2342</v>
      </c>
      <c r="AB617" s="24"/>
    </row>
    <row r="618" customFormat="false" ht="44" hidden="false" customHeight="false" outlineLevel="0" collapsed="false">
      <c r="A618" s="17" t="n">
        <v>617</v>
      </c>
      <c r="B618" s="9" t="s">
        <v>2335</v>
      </c>
      <c r="C618" s="9" t="s">
        <v>66</v>
      </c>
      <c r="D618" s="10" t="s">
        <v>67</v>
      </c>
      <c r="E618" s="11" t="s">
        <v>2343</v>
      </c>
      <c r="F618" s="15"/>
      <c r="G618" s="12" t="s">
        <v>74</v>
      </c>
      <c r="H618" s="13" t="n">
        <v>0</v>
      </c>
      <c r="I618" s="14"/>
      <c r="J618" s="15"/>
      <c r="K618" s="9"/>
      <c r="L618" s="17" t="s">
        <v>2324</v>
      </c>
      <c r="M618" s="16" t="s">
        <v>53</v>
      </c>
      <c r="N618" s="14"/>
      <c r="O618" s="17" t="s">
        <v>54</v>
      </c>
      <c r="P618" s="15" t="s">
        <v>55</v>
      </c>
      <c r="Q618" s="17"/>
      <c r="R618" s="18" t="s">
        <v>53</v>
      </c>
      <c r="S618" s="19"/>
      <c r="T618" s="15" t="str">
        <f aca="false">IF(R618="維持",J618,IF(R618="排除","無關新聞事件",IFERROR(INDEX(事件規則!$B$2:$B$53,MATCH(S618,事件規則!$A$2:$A$53,0)),"")))</f>
        <v>無關新聞事件</v>
      </c>
      <c r="U618" s="20" t="n">
        <f aca="false">IF(R618="維持",K618,IF(R618="排除",0,IFERROR(INDEX(事件規則!$C$2:$C$53,MATCH(S618,事件規則!$A$2:$A$53,0)),"")))</f>
        <v>0</v>
      </c>
      <c r="V618" s="21"/>
      <c r="W618" s="22"/>
      <c r="X618" s="10" t="str">
        <f aca="false">IF(AND(R618="修改",S618=""),"請選新事件代碼",IF(AND(R618&lt;&gt;"修改",S618&lt;&gt;""),"只有「修改」才需填代碼",""))</f>
        <v/>
      </c>
      <c r="Y618" s="21"/>
      <c r="Z618" s="22"/>
      <c r="AA618" s="12" t="s">
        <v>2344</v>
      </c>
      <c r="AB618" s="24"/>
    </row>
    <row r="619" customFormat="false" ht="44" hidden="false" customHeight="false" outlineLevel="0" collapsed="false">
      <c r="A619" s="17" t="n">
        <v>618</v>
      </c>
      <c r="B619" s="9" t="s">
        <v>2335</v>
      </c>
      <c r="C619" s="9" t="s">
        <v>358</v>
      </c>
      <c r="D619" s="10" t="s">
        <v>2345</v>
      </c>
      <c r="E619" s="11" t="s">
        <v>2346</v>
      </c>
      <c r="F619" s="15"/>
      <c r="G619" s="12" t="s">
        <v>74</v>
      </c>
      <c r="H619" s="13" t="n">
        <v>0</v>
      </c>
      <c r="I619" s="14"/>
      <c r="J619" s="15"/>
      <c r="K619" s="9"/>
      <c r="L619" s="17" t="s">
        <v>2324</v>
      </c>
      <c r="M619" s="16" t="s">
        <v>53</v>
      </c>
      <c r="N619" s="14"/>
      <c r="O619" s="17" t="s">
        <v>54</v>
      </c>
      <c r="P619" s="15" t="s">
        <v>55</v>
      </c>
      <c r="Q619" s="17"/>
      <c r="R619" s="18" t="s">
        <v>53</v>
      </c>
      <c r="S619" s="19"/>
      <c r="T619" s="15" t="str">
        <f aca="false">IF(R619="維持",J619,IF(R619="排除","無關新聞事件",IFERROR(INDEX(事件規則!$B$2:$B$53,MATCH(S619,事件規則!$A$2:$A$53,0)),"")))</f>
        <v>無關新聞事件</v>
      </c>
      <c r="U619" s="20" t="n">
        <f aca="false">IF(R619="維持",K619,IF(R619="排除",0,IFERROR(INDEX(事件規則!$C$2:$C$53,MATCH(S619,事件規則!$A$2:$A$53,0)),"")))</f>
        <v>0</v>
      </c>
      <c r="V619" s="21"/>
      <c r="W619" s="22"/>
      <c r="X619" s="10" t="str">
        <f aca="false">IF(AND(R619="修改",S619=""),"請選新事件代碼",IF(AND(R619&lt;&gt;"修改",S619&lt;&gt;""),"只有「修改」才需填代碼",""))</f>
        <v/>
      </c>
      <c r="Y619" s="21"/>
      <c r="Z619" s="22"/>
      <c r="AA619" s="12" t="s">
        <v>2347</v>
      </c>
      <c r="AB619" s="24"/>
    </row>
    <row r="620" customFormat="false" ht="44" hidden="false" customHeight="false" outlineLevel="0" collapsed="false">
      <c r="A620" s="17" t="n">
        <v>619</v>
      </c>
      <c r="B620" s="9" t="s">
        <v>2335</v>
      </c>
      <c r="C620" s="9" t="s">
        <v>2348</v>
      </c>
      <c r="D620" s="10" t="s">
        <v>2349</v>
      </c>
      <c r="E620" s="11" t="s">
        <v>2350</v>
      </c>
      <c r="F620" s="15"/>
      <c r="G620" s="12" t="s">
        <v>74</v>
      </c>
      <c r="H620" s="13" t="n">
        <v>0</v>
      </c>
      <c r="I620" s="14"/>
      <c r="J620" s="15"/>
      <c r="K620" s="9"/>
      <c r="L620" s="17" t="s">
        <v>2324</v>
      </c>
      <c r="M620" s="16" t="s">
        <v>53</v>
      </c>
      <c r="N620" s="14"/>
      <c r="O620" s="17" t="s">
        <v>54</v>
      </c>
      <c r="P620" s="15" t="s">
        <v>55</v>
      </c>
      <c r="Q620" s="17"/>
      <c r="R620" s="18" t="s">
        <v>53</v>
      </c>
      <c r="S620" s="19"/>
      <c r="T620" s="15" t="str">
        <f aca="false">IF(R620="維持",J620,IF(R620="排除","無關新聞事件",IFERROR(INDEX(事件規則!$B$2:$B$53,MATCH(S620,事件規則!$A$2:$A$53,0)),"")))</f>
        <v>無關新聞事件</v>
      </c>
      <c r="U620" s="20" t="n">
        <f aca="false">IF(R620="維持",K620,IF(R620="排除",0,IFERROR(INDEX(事件規則!$C$2:$C$53,MATCH(S620,事件規則!$A$2:$A$53,0)),"")))</f>
        <v>0</v>
      </c>
      <c r="V620" s="21"/>
      <c r="W620" s="22"/>
      <c r="X620" s="10" t="str">
        <f aca="false">IF(AND(R620="修改",S620=""),"請選新事件代碼",IF(AND(R620&lt;&gt;"修改",S620&lt;&gt;""),"只有「修改」才需填代碼",""))</f>
        <v/>
      </c>
      <c r="Y620" s="21"/>
      <c r="Z620" s="22"/>
      <c r="AA620" s="12" t="s">
        <v>2351</v>
      </c>
      <c r="AB620" s="24"/>
    </row>
    <row r="621" customFormat="false" ht="44" hidden="false" customHeight="false" outlineLevel="0" collapsed="false">
      <c r="A621" s="17" t="n">
        <v>620</v>
      </c>
      <c r="B621" s="9" t="s">
        <v>2326</v>
      </c>
      <c r="C621" s="9" t="s">
        <v>382</v>
      </c>
      <c r="D621" s="10" t="s">
        <v>2352</v>
      </c>
      <c r="E621" s="11" t="s">
        <v>2353</v>
      </c>
      <c r="F621" s="15"/>
      <c r="G621" s="12" t="s">
        <v>2354</v>
      </c>
      <c r="H621" s="13" t="n">
        <v>0</v>
      </c>
      <c r="I621" s="14"/>
      <c r="J621" s="15"/>
      <c r="K621" s="9"/>
      <c r="L621" s="17" t="s">
        <v>2324</v>
      </c>
      <c r="M621" s="16" t="s">
        <v>53</v>
      </c>
      <c r="N621" s="14"/>
      <c r="O621" s="17" t="s">
        <v>54</v>
      </c>
      <c r="P621" s="15" t="s">
        <v>55</v>
      </c>
      <c r="Q621" s="17"/>
      <c r="R621" s="18" t="s">
        <v>53</v>
      </c>
      <c r="S621" s="19"/>
      <c r="T621" s="15" t="str">
        <f aca="false">IF(R621="維持",J621,IF(R621="排除","無關新聞事件",IFERROR(INDEX(事件規則!$B$2:$B$53,MATCH(S621,事件規則!$A$2:$A$53,0)),"")))</f>
        <v>無關新聞事件</v>
      </c>
      <c r="U621" s="20" t="n">
        <f aca="false">IF(R621="維持",K621,IF(R621="排除",0,IFERROR(INDEX(事件規則!$C$2:$C$53,MATCH(S621,事件規則!$A$2:$A$53,0)),"")))</f>
        <v>0</v>
      </c>
      <c r="V621" s="21"/>
      <c r="W621" s="22"/>
      <c r="X621" s="10" t="str">
        <f aca="false">IF(AND(R621="修改",S621=""),"請選新事件代碼",IF(AND(R621&lt;&gt;"修改",S621&lt;&gt;""),"只有「修改」才需填代碼",""))</f>
        <v/>
      </c>
      <c r="Y621" s="21"/>
      <c r="Z621" s="22"/>
      <c r="AA621" s="12" t="s">
        <v>2355</v>
      </c>
      <c r="AB621" s="24"/>
    </row>
    <row r="622" customFormat="false" ht="44" hidden="false" customHeight="false" outlineLevel="0" collapsed="false">
      <c r="A622" s="17" t="n">
        <v>621</v>
      </c>
      <c r="B622" s="9" t="s">
        <v>2326</v>
      </c>
      <c r="C622" s="9" t="s">
        <v>492</v>
      </c>
      <c r="D622" s="10" t="s">
        <v>2356</v>
      </c>
      <c r="E622" s="11" t="s">
        <v>2357</v>
      </c>
      <c r="F622" s="15"/>
      <c r="G622" s="12" t="s">
        <v>2358</v>
      </c>
      <c r="H622" s="13" t="n">
        <v>0</v>
      </c>
      <c r="I622" s="14"/>
      <c r="J622" s="15"/>
      <c r="K622" s="9"/>
      <c r="L622" s="17" t="s">
        <v>2324</v>
      </c>
      <c r="M622" s="16" t="s">
        <v>53</v>
      </c>
      <c r="N622" s="14"/>
      <c r="O622" s="17" t="s">
        <v>54</v>
      </c>
      <c r="P622" s="15" t="s">
        <v>55</v>
      </c>
      <c r="Q622" s="17"/>
      <c r="R622" s="18" t="s">
        <v>53</v>
      </c>
      <c r="S622" s="19"/>
      <c r="T622" s="15" t="str">
        <f aca="false">IF(R622="維持",J622,IF(R622="排除","無關新聞事件",IFERROR(INDEX(事件規則!$B$2:$B$53,MATCH(S622,事件規則!$A$2:$A$53,0)),"")))</f>
        <v>無關新聞事件</v>
      </c>
      <c r="U622" s="20" t="n">
        <f aca="false">IF(R622="維持",K622,IF(R622="排除",0,IFERROR(INDEX(事件規則!$C$2:$C$53,MATCH(S622,事件規則!$A$2:$A$53,0)),"")))</f>
        <v>0</v>
      </c>
      <c r="V622" s="21"/>
      <c r="W622" s="22"/>
      <c r="X622" s="10" t="str">
        <f aca="false">IF(AND(R622="修改",S622=""),"請選新事件代碼",IF(AND(R622&lt;&gt;"修改",S622&lt;&gt;""),"只有「修改」才需填代碼",""))</f>
        <v/>
      </c>
      <c r="Y622" s="21"/>
      <c r="Z622" s="22"/>
      <c r="AA622" s="12" t="s">
        <v>2359</v>
      </c>
      <c r="AB622" s="24"/>
    </row>
    <row r="623" customFormat="false" ht="44" hidden="false" customHeight="false" outlineLevel="0" collapsed="false">
      <c r="A623" s="17" t="n">
        <v>622</v>
      </c>
      <c r="B623" s="9" t="s">
        <v>2326</v>
      </c>
      <c r="C623" s="9" t="s">
        <v>2360</v>
      </c>
      <c r="D623" s="10" t="s">
        <v>2361</v>
      </c>
      <c r="E623" s="11" t="s">
        <v>2362</v>
      </c>
      <c r="F623" s="15"/>
      <c r="G623" s="12" t="s">
        <v>2363</v>
      </c>
      <c r="H623" s="13" t="n">
        <v>0</v>
      </c>
      <c r="I623" s="14"/>
      <c r="J623" s="15"/>
      <c r="K623" s="9"/>
      <c r="L623" s="17" t="s">
        <v>2324</v>
      </c>
      <c r="M623" s="16" t="s">
        <v>53</v>
      </c>
      <c r="N623" s="14"/>
      <c r="O623" s="17" t="s">
        <v>54</v>
      </c>
      <c r="P623" s="15" t="s">
        <v>55</v>
      </c>
      <c r="Q623" s="17"/>
      <c r="R623" s="18" t="s">
        <v>53</v>
      </c>
      <c r="S623" s="19"/>
      <c r="T623" s="15" t="str">
        <f aca="false">IF(R623="維持",J623,IF(R623="排除","無關新聞事件",IFERROR(INDEX(事件規則!$B$2:$B$53,MATCH(S623,事件規則!$A$2:$A$53,0)),"")))</f>
        <v>無關新聞事件</v>
      </c>
      <c r="U623" s="20" t="n">
        <f aca="false">IF(R623="維持",K623,IF(R623="排除",0,IFERROR(INDEX(事件規則!$C$2:$C$53,MATCH(S623,事件規則!$A$2:$A$53,0)),"")))</f>
        <v>0</v>
      </c>
      <c r="V623" s="21"/>
      <c r="W623" s="22"/>
      <c r="X623" s="10" t="str">
        <f aca="false">IF(AND(R623="修改",S623=""),"請選新事件代碼",IF(AND(R623&lt;&gt;"修改",S623&lt;&gt;""),"只有「修改」才需填代碼",""))</f>
        <v/>
      </c>
      <c r="Y623" s="21"/>
      <c r="Z623" s="22"/>
      <c r="AA623" s="12" t="s">
        <v>2364</v>
      </c>
      <c r="AB623" s="24"/>
    </row>
    <row r="624" customFormat="false" ht="44" hidden="false" customHeight="false" outlineLevel="0" collapsed="false">
      <c r="A624" s="17" t="n">
        <v>623</v>
      </c>
      <c r="B624" s="9" t="s">
        <v>2326</v>
      </c>
      <c r="C624" s="9" t="s">
        <v>2365</v>
      </c>
      <c r="D624" s="10" t="s">
        <v>2366</v>
      </c>
      <c r="E624" s="11" t="s">
        <v>2367</v>
      </c>
      <c r="F624" s="15"/>
      <c r="G624" s="12" t="s">
        <v>194</v>
      </c>
      <c r="H624" s="13" t="n">
        <v>0</v>
      </c>
      <c r="I624" s="14"/>
      <c r="J624" s="15"/>
      <c r="K624" s="9"/>
      <c r="L624" s="17" t="s">
        <v>2324</v>
      </c>
      <c r="M624" s="16" t="s">
        <v>53</v>
      </c>
      <c r="N624" s="14"/>
      <c r="O624" s="17" t="s">
        <v>54</v>
      </c>
      <c r="P624" s="15" t="s">
        <v>55</v>
      </c>
      <c r="Q624" s="17"/>
      <c r="R624" s="18" t="s">
        <v>53</v>
      </c>
      <c r="S624" s="19"/>
      <c r="T624" s="15" t="str">
        <f aca="false">IF(R624="維持",J624,IF(R624="排除","無關新聞事件",IFERROR(INDEX(事件規則!$B$2:$B$53,MATCH(S624,事件規則!$A$2:$A$53,0)),"")))</f>
        <v>無關新聞事件</v>
      </c>
      <c r="U624" s="20" t="n">
        <f aca="false">IF(R624="維持",K624,IF(R624="排除",0,IFERROR(INDEX(事件規則!$C$2:$C$53,MATCH(S624,事件規則!$A$2:$A$53,0)),"")))</f>
        <v>0</v>
      </c>
      <c r="V624" s="21"/>
      <c r="W624" s="22"/>
      <c r="X624" s="10" t="str">
        <f aca="false">IF(AND(R624="修改",S624=""),"請選新事件代碼",IF(AND(R624&lt;&gt;"修改",S624&lt;&gt;""),"只有「修改」才需填代碼",""))</f>
        <v/>
      </c>
      <c r="Y624" s="21"/>
      <c r="Z624" s="22"/>
      <c r="AA624" s="12" t="s">
        <v>2368</v>
      </c>
      <c r="AB624" s="24"/>
    </row>
    <row r="625" customFormat="false" ht="44" hidden="false" customHeight="false" outlineLevel="0" collapsed="false">
      <c r="A625" s="17" t="n">
        <v>624</v>
      </c>
      <c r="B625" s="9" t="s">
        <v>2326</v>
      </c>
      <c r="C625" s="9" t="s">
        <v>429</v>
      </c>
      <c r="D625" s="10" t="s">
        <v>2369</v>
      </c>
      <c r="E625" s="11" t="s">
        <v>2370</v>
      </c>
      <c r="F625" s="15"/>
      <c r="G625" s="12" t="s">
        <v>2371</v>
      </c>
      <c r="H625" s="13" t="n">
        <v>0</v>
      </c>
      <c r="I625" s="14"/>
      <c r="J625" s="15"/>
      <c r="K625" s="9"/>
      <c r="L625" s="17" t="s">
        <v>2324</v>
      </c>
      <c r="M625" s="16" t="s">
        <v>53</v>
      </c>
      <c r="N625" s="14"/>
      <c r="O625" s="17" t="s">
        <v>54</v>
      </c>
      <c r="P625" s="15" t="s">
        <v>55</v>
      </c>
      <c r="Q625" s="17"/>
      <c r="R625" s="18" t="s">
        <v>53</v>
      </c>
      <c r="S625" s="19"/>
      <c r="T625" s="15" t="str">
        <f aca="false">IF(R625="維持",J625,IF(R625="排除","無關新聞事件",IFERROR(INDEX(事件規則!$B$2:$B$53,MATCH(S625,事件規則!$A$2:$A$53,0)),"")))</f>
        <v>無關新聞事件</v>
      </c>
      <c r="U625" s="20" t="n">
        <f aca="false">IF(R625="維持",K625,IF(R625="排除",0,IFERROR(INDEX(事件規則!$C$2:$C$53,MATCH(S625,事件規則!$A$2:$A$53,0)),"")))</f>
        <v>0</v>
      </c>
      <c r="V625" s="21"/>
      <c r="W625" s="22"/>
      <c r="X625" s="10" t="str">
        <f aca="false">IF(AND(R625="修改",S625=""),"請選新事件代碼",IF(AND(R625&lt;&gt;"修改",S625&lt;&gt;""),"只有「修改」才需填代碼",""))</f>
        <v/>
      </c>
      <c r="Y625" s="21"/>
      <c r="Z625" s="22"/>
      <c r="AA625" s="12" t="s">
        <v>2372</v>
      </c>
      <c r="AB625" s="24"/>
    </row>
    <row r="626" customFormat="false" ht="44" hidden="false" customHeight="false" outlineLevel="0" collapsed="false">
      <c r="A626" s="17" t="n">
        <v>625</v>
      </c>
      <c r="B626" s="9" t="s">
        <v>2326</v>
      </c>
      <c r="C626" s="9" t="s">
        <v>2373</v>
      </c>
      <c r="D626" s="10" t="s">
        <v>2374</v>
      </c>
      <c r="E626" s="11" t="s">
        <v>2375</v>
      </c>
      <c r="F626" s="15"/>
      <c r="G626" s="12" t="s">
        <v>2376</v>
      </c>
      <c r="H626" s="13" t="n">
        <v>0</v>
      </c>
      <c r="I626" s="14"/>
      <c r="J626" s="15"/>
      <c r="K626" s="9"/>
      <c r="L626" s="17" t="s">
        <v>2324</v>
      </c>
      <c r="M626" s="16" t="s">
        <v>53</v>
      </c>
      <c r="N626" s="14"/>
      <c r="O626" s="17" t="s">
        <v>54</v>
      </c>
      <c r="P626" s="15" t="s">
        <v>55</v>
      </c>
      <c r="Q626" s="17"/>
      <c r="R626" s="18" t="s">
        <v>53</v>
      </c>
      <c r="S626" s="19"/>
      <c r="T626" s="15" t="str">
        <f aca="false">IF(R626="維持",J626,IF(R626="排除","無關新聞事件",IFERROR(INDEX(事件規則!$B$2:$B$53,MATCH(S626,事件規則!$A$2:$A$53,0)),"")))</f>
        <v>無關新聞事件</v>
      </c>
      <c r="U626" s="20" t="n">
        <f aca="false">IF(R626="維持",K626,IF(R626="排除",0,IFERROR(INDEX(事件規則!$C$2:$C$53,MATCH(S626,事件規則!$A$2:$A$53,0)),"")))</f>
        <v>0</v>
      </c>
      <c r="V626" s="21"/>
      <c r="W626" s="22"/>
      <c r="X626" s="10" t="str">
        <f aca="false">IF(AND(R626="修改",S626=""),"請選新事件代碼",IF(AND(R626&lt;&gt;"修改",S626&lt;&gt;""),"只有「修改」才需填代碼",""))</f>
        <v/>
      </c>
      <c r="Y626" s="21"/>
      <c r="Z626" s="22"/>
      <c r="AA626" s="12" t="s">
        <v>2377</v>
      </c>
      <c r="AB626" s="24"/>
    </row>
    <row r="627" customFormat="false" ht="44" hidden="false" customHeight="false" outlineLevel="0" collapsed="false">
      <c r="A627" s="17" t="n">
        <v>626</v>
      </c>
      <c r="B627" s="9" t="s">
        <v>2335</v>
      </c>
      <c r="C627" s="9" t="s">
        <v>2378</v>
      </c>
      <c r="D627" s="10" t="s">
        <v>2379</v>
      </c>
      <c r="E627" s="11" t="s">
        <v>2380</v>
      </c>
      <c r="F627" s="15"/>
      <c r="G627" s="12" t="s">
        <v>2381</v>
      </c>
      <c r="H627" s="13" t="n">
        <v>0</v>
      </c>
      <c r="I627" s="14"/>
      <c r="J627" s="15"/>
      <c r="K627" s="9"/>
      <c r="L627" s="17" t="s">
        <v>2324</v>
      </c>
      <c r="M627" s="16" t="s">
        <v>53</v>
      </c>
      <c r="N627" s="14"/>
      <c r="O627" s="17" t="s">
        <v>54</v>
      </c>
      <c r="P627" s="15" t="s">
        <v>55</v>
      </c>
      <c r="Q627" s="17"/>
      <c r="R627" s="18" t="s">
        <v>53</v>
      </c>
      <c r="S627" s="19"/>
      <c r="T627" s="15" t="str">
        <f aca="false">IF(R627="維持",J627,IF(R627="排除","無關新聞事件",IFERROR(INDEX(事件規則!$B$2:$B$53,MATCH(S627,事件規則!$A$2:$A$53,0)),"")))</f>
        <v>無關新聞事件</v>
      </c>
      <c r="U627" s="20" t="n">
        <f aca="false">IF(R627="維持",K627,IF(R627="排除",0,IFERROR(INDEX(事件規則!$C$2:$C$53,MATCH(S627,事件規則!$A$2:$A$53,0)),"")))</f>
        <v>0</v>
      </c>
      <c r="V627" s="21"/>
      <c r="W627" s="22"/>
      <c r="X627" s="10" t="str">
        <f aca="false">IF(AND(R627="修改",S627=""),"請選新事件代碼",IF(AND(R627&lt;&gt;"修改",S627&lt;&gt;""),"只有「修改」才需填代碼",""))</f>
        <v/>
      </c>
      <c r="Y627" s="21"/>
      <c r="Z627" s="22"/>
      <c r="AA627" s="12" t="s">
        <v>2382</v>
      </c>
      <c r="AB627" s="24"/>
    </row>
    <row r="628" customFormat="false" ht="44" hidden="false" customHeight="false" outlineLevel="0" collapsed="false">
      <c r="A628" s="17" t="n">
        <v>627</v>
      </c>
      <c r="B628" s="9" t="s">
        <v>2335</v>
      </c>
      <c r="C628" s="9" t="s">
        <v>2383</v>
      </c>
      <c r="D628" s="10" t="s">
        <v>2384</v>
      </c>
      <c r="E628" s="11" t="s">
        <v>2385</v>
      </c>
      <c r="F628" s="15"/>
      <c r="G628" s="12" t="s">
        <v>392</v>
      </c>
      <c r="H628" s="13" t="n">
        <v>0</v>
      </c>
      <c r="I628" s="14"/>
      <c r="J628" s="15"/>
      <c r="K628" s="9"/>
      <c r="L628" s="17" t="s">
        <v>2324</v>
      </c>
      <c r="M628" s="16" t="s">
        <v>53</v>
      </c>
      <c r="N628" s="14"/>
      <c r="O628" s="17" t="s">
        <v>54</v>
      </c>
      <c r="P628" s="15" t="s">
        <v>55</v>
      </c>
      <c r="Q628" s="17"/>
      <c r="R628" s="18" t="s">
        <v>53</v>
      </c>
      <c r="S628" s="19"/>
      <c r="T628" s="15" t="str">
        <f aca="false">IF(R628="維持",J628,IF(R628="排除","無關新聞事件",IFERROR(INDEX(事件規則!$B$2:$B$53,MATCH(S628,事件規則!$A$2:$A$53,0)),"")))</f>
        <v>無關新聞事件</v>
      </c>
      <c r="U628" s="20" t="n">
        <f aca="false">IF(R628="維持",K628,IF(R628="排除",0,IFERROR(INDEX(事件規則!$C$2:$C$53,MATCH(S628,事件規則!$A$2:$A$53,0)),"")))</f>
        <v>0</v>
      </c>
      <c r="V628" s="21"/>
      <c r="W628" s="22"/>
      <c r="X628" s="10" t="str">
        <f aca="false">IF(AND(R628="修改",S628=""),"請選新事件代碼",IF(AND(R628&lt;&gt;"修改",S628&lt;&gt;""),"只有「修改」才需填代碼",""))</f>
        <v/>
      </c>
      <c r="Y628" s="21"/>
      <c r="Z628" s="22"/>
      <c r="AA628" s="12" t="s">
        <v>2386</v>
      </c>
      <c r="AB628" s="24"/>
    </row>
    <row r="629" customFormat="false" ht="44" hidden="false" customHeight="false" outlineLevel="0" collapsed="false">
      <c r="A629" s="17" t="n">
        <v>628</v>
      </c>
      <c r="B629" s="9" t="s">
        <v>2326</v>
      </c>
      <c r="C629" s="9" t="s">
        <v>1191</v>
      </c>
      <c r="D629" s="10" t="s">
        <v>1192</v>
      </c>
      <c r="E629" s="11" t="s">
        <v>2387</v>
      </c>
      <c r="F629" s="15"/>
      <c r="G629" s="12" t="s">
        <v>74</v>
      </c>
      <c r="H629" s="13" t="n">
        <v>0</v>
      </c>
      <c r="I629" s="14"/>
      <c r="J629" s="15"/>
      <c r="K629" s="9"/>
      <c r="L629" s="17" t="s">
        <v>2324</v>
      </c>
      <c r="M629" s="16" t="s">
        <v>53</v>
      </c>
      <c r="N629" s="14"/>
      <c r="O629" s="17" t="s">
        <v>54</v>
      </c>
      <c r="P629" s="15" t="s">
        <v>55</v>
      </c>
      <c r="Q629" s="17"/>
      <c r="R629" s="18" t="s">
        <v>53</v>
      </c>
      <c r="S629" s="19"/>
      <c r="T629" s="15" t="str">
        <f aca="false">IF(R629="維持",J629,IF(R629="排除","無關新聞事件",IFERROR(INDEX(事件規則!$B$2:$B$53,MATCH(S629,事件規則!$A$2:$A$53,0)),"")))</f>
        <v>無關新聞事件</v>
      </c>
      <c r="U629" s="20" t="n">
        <f aca="false">IF(R629="維持",K629,IF(R629="排除",0,IFERROR(INDEX(事件規則!$C$2:$C$53,MATCH(S629,事件規則!$A$2:$A$53,0)),"")))</f>
        <v>0</v>
      </c>
      <c r="V629" s="21"/>
      <c r="W629" s="22"/>
      <c r="X629" s="10" t="str">
        <f aca="false">IF(AND(R629="修改",S629=""),"請選新事件代碼",IF(AND(R629&lt;&gt;"修改",S629&lt;&gt;""),"只有「修改」才需填代碼",""))</f>
        <v/>
      </c>
      <c r="Y629" s="21"/>
      <c r="Z629" s="22"/>
      <c r="AA629" s="12" t="s">
        <v>2388</v>
      </c>
      <c r="AB629" s="24"/>
    </row>
    <row r="630" customFormat="false" ht="44" hidden="false" customHeight="false" outlineLevel="0" collapsed="false">
      <c r="A630" s="17" t="n">
        <v>629</v>
      </c>
      <c r="B630" s="9" t="s">
        <v>2335</v>
      </c>
      <c r="C630" s="9" t="s">
        <v>2389</v>
      </c>
      <c r="D630" s="10" t="s">
        <v>2390</v>
      </c>
      <c r="E630" s="11" t="s">
        <v>2391</v>
      </c>
      <c r="F630" s="15"/>
      <c r="G630" s="12" t="s">
        <v>62</v>
      </c>
      <c r="H630" s="13" t="n">
        <v>0</v>
      </c>
      <c r="I630" s="14"/>
      <c r="J630" s="15"/>
      <c r="K630" s="9"/>
      <c r="L630" s="17" t="s">
        <v>2324</v>
      </c>
      <c r="M630" s="16" t="s">
        <v>53</v>
      </c>
      <c r="N630" s="14"/>
      <c r="O630" s="17" t="s">
        <v>54</v>
      </c>
      <c r="P630" s="15" t="s">
        <v>55</v>
      </c>
      <c r="Q630" s="17"/>
      <c r="R630" s="18" t="s">
        <v>53</v>
      </c>
      <c r="S630" s="19"/>
      <c r="T630" s="15" t="str">
        <f aca="false">IF(R630="維持",J630,IF(R630="排除","無關新聞事件",IFERROR(INDEX(事件規則!$B$2:$B$53,MATCH(S630,事件規則!$A$2:$A$53,0)),"")))</f>
        <v>無關新聞事件</v>
      </c>
      <c r="U630" s="20" t="n">
        <f aca="false">IF(R630="維持",K630,IF(R630="排除",0,IFERROR(INDEX(事件規則!$C$2:$C$53,MATCH(S630,事件規則!$A$2:$A$53,0)),"")))</f>
        <v>0</v>
      </c>
      <c r="V630" s="21"/>
      <c r="W630" s="22"/>
      <c r="X630" s="10" t="str">
        <f aca="false">IF(AND(R630="修改",S630=""),"請選新事件代碼",IF(AND(R630&lt;&gt;"修改",S630&lt;&gt;""),"只有「修改」才需填代碼",""))</f>
        <v/>
      </c>
      <c r="Y630" s="21"/>
      <c r="Z630" s="22"/>
      <c r="AA630" s="12" t="s">
        <v>2392</v>
      </c>
      <c r="AB630" s="24"/>
    </row>
    <row r="631" customFormat="false" ht="44" hidden="false" customHeight="false" outlineLevel="0" collapsed="false">
      <c r="A631" s="17" t="n">
        <v>630</v>
      </c>
      <c r="B631" s="9" t="s">
        <v>2335</v>
      </c>
      <c r="C631" s="9" t="s">
        <v>1589</v>
      </c>
      <c r="D631" s="10" t="s">
        <v>1590</v>
      </c>
      <c r="E631" s="11" t="s">
        <v>2393</v>
      </c>
      <c r="F631" s="15"/>
      <c r="G631" s="12" t="s">
        <v>1031</v>
      </c>
      <c r="H631" s="13" t="n">
        <v>0</v>
      </c>
      <c r="I631" s="14"/>
      <c r="J631" s="15"/>
      <c r="K631" s="9"/>
      <c r="L631" s="17" t="s">
        <v>2324</v>
      </c>
      <c r="M631" s="16" t="s">
        <v>53</v>
      </c>
      <c r="N631" s="14"/>
      <c r="O631" s="17" t="s">
        <v>54</v>
      </c>
      <c r="P631" s="15" t="s">
        <v>55</v>
      </c>
      <c r="Q631" s="17"/>
      <c r="R631" s="18" t="s">
        <v>53</v>
      </c>
      <c r="S631" s="19"/>
      <c r="T631" s="15" t="str">
        <f aca="false">IF(R631="維持",J631,IF(R631="排除","無關新聞事件",IFERROR(INDEX(事件規則!$B$2:$B$53,MATCH(S631,事件規則!$A$2:$A$53,0)),"")))</f>
        <v>無關新聞事件</v>
      </c>
      <c r="U631" s="20" t="n">
        <f aca="false">IF(R631="維持",K631,IF(R631="排除",0,IFERROR(INDEX(事件規則!$C$2:$C$53,MATCH(S631,事件規則!$A$2:$A$53,0)),"")))</f>
        <v>0</v>
      </c>
      <c r="V631" s="21"/>
      <c r="W631" s="22"/>
      <c r="X631" s="10" t="str">
        <f aca="false">IF(AND(R631="修改",S631=""),"請選新事件代碼",IF(AND(R631&lt;&gt;"修改",S631&lt;&gt;""),"只有「修改」才需填代碼",""))</f>
        <v/>
      </c>
      <c r="Y631" s="21"/>
      <c r="Z631" s="22"/>
      <c r="AA631" s="12" t="s">
        <v>2394</v>
      </c>
      <c r="AB631" s="24"/>
    </row>
    <row r="632" customFormat="false" ht="44" hidden="false" customHeight="false" outlineLevel="0" collapsed="false">
      <c r="A632" s="17" t="n">
        <v>631</v>
      </c>
      <c r="B632" s="9" t="s">
        <v>2335</v>
      </c>
      <c r="C632" s="9" t="s">
        <v>127</v>
      </c>
      <c r="D632" s="10" t="s">
        <v>2395</v>
      </c>
      <c r="E632" s="11" t="s">
        <v>2396</v>
      </c>
      <c r="F632" s="15"/>
      <c r="G632" s="12" t="s">
        <v>74</v>
      </c>
      <c r="H632" s="13" t="n">
        <v>0</v>
      </c>
      <c r="I632" s="14"/>
      <c r="J632" s="15"/>
      <c r="K632" s="9"/>
      <c r="L632" s="17" t="s">
        <v>2324</v>
      </c>
      <c r="M632" s="16" t="s">
        <v>53</v>
      </c>
      <c r="N632" s="14"/>
      <c r="O632" s="17" t="s">
        <v>54</v>
      </c>
      <c r="P632" s="15" t="s">
        <v>55</v>
      </c>
      <c r="Q632" s="17"/>
      <c r="R632" s="18" t="s">
        <v>53</v>
      </c>
      <c r="S632" s="19"/>
      <c r="T632" s="15" t="str">
        <f aca="false">IF(R632="維持",J632,IF(R632="排除","無關新聞事件",IFERROR(INDEX(事件規則!$B$2:$B$53,MATCH(S632,事件規則!$A$2:$A$53,0)),"")))</f>
        <v>無關新聞事件</v>
      </c>
      <c r="U632" s="20" t="n">
        <f aca="false">IF(R632="維持",K632,IF(R632="排除",0,IFERROR(INDEX(事件規則!$C$2:$C$53,MATCH(S632,事件規則!$A$2:$A$53,0)),"")))</f>
        <v>0</v>
      </c>
      <c r="V632" s="21"/>
      <c r="W632" s="22"/>
      <c r="X632" s="10" t="str">
        <f aca="false">IF(AND(R632="修改",S632=""),"請選新事件代碼",IF(AND(R632&lt;&gt;"修改",S632&lt;&gt;""),"只有「修改」才需填代碼",""))</f>
        <v/>
      </c>
      <c r="Y632" s="21"/>
      <c r="Z632" s="22"/>
      <c r="AA632" s="12" t="s">
        <v>2397</v>
      </c>
      <c r="AB632" s="24"/>
    </row>
    <row r="633" customFormat="false" ht="44" hidden="false" customHeight="false" outlineLevel="0" collapsed="false">
      <c r="A633" s="17" t="n">
        <v>632</v>
      </c>
      <c r="B633" s="9" t="s">
        <v>2335</v>
      </c>
      <c r="C633" s="9" t="s">
        <v>2398</v>
      </c>
      <c r="D633" s="10" t="s">
        <v>2399</v>
      </c>
      <c r="E633" s="11" t="s">
        <v>2400</v>
      </c>
      <c r="F633" s="15"/>
      <c r="G633" s="12" t="s">
        <v>2401</v>
      </c>
      <c r="H633" s="13" t="n">
        <v>0</v>
      </c>
      <c r="I633" s="14"/>
      <c r="J633" s="15"/>
      <c r="K633" s="9"/>
      <c r="L633" s="17" t="s">
        <v>2324</v>
      </c>
      <c r="M633" s="16" t="s">
        <v>53</v>
      </c>
      <c r="N633" s="14"/>
      <c r="O633" s="17" t="s">
        <v>54</v>
      </c>
      <c r="P633" s="15" t="s">
        <v>55</v>
      </c>
      <c r="Q633" s="17"/>
      <c r="R633" s="18" t="s">
        <v>53</v>
      </c>
      <c r="S633" s="19"/>
      <c r="T633" s="15" t="str">
        <f aca="false">IF(R633="維持",J633,IF(R633="排除","無關新聞事件",IFERROR(INDEX(事件規則!$B$2:$B$53,MATCH(S633,事件規則!$A$2:$A$53,0)),"")))</f>
        <v>無關新聞事件</v>
      </c>
      <c r="U633" s="20" t="n">
        <f aca="false">IF(R633="維持",K633,IF(R633="排除",0,IFERROR(INDEX(事件規則!$C$2:$C$53,MATCH(S633,事件規則!$A$2:$A$53,0)),"")))</f>
        <v>0</v>
      </c>
      <c r="V633" s="21"/>
      <c r="W633" s="22"/>
      <c r="X633" s="10" t="str">
        <f aca="false">IF(AND(R633="修改",S633=""),"請選新事件代碼",IF(AND(R633&lt;&gt;"修改",S633&lt;&gt;""),"只有「修改」才需填代碼",""))</f>
        <v/>
      </c>
      <c r="Y633" s="21"/>
      <c r="Z633" s="22"/>
      <c r="AA633" s="12" t="s">
        <v>2402</v>
      </c>
      <c r="AB633" s="24"/>
    </row>
    <row r="634" customFormat="false" ht="44" hidden="false" customHeight="false" outlineLevel="0" collapsed="false">
      <c r="A634" s="17" t="n">
        <v>633</v>
      </c>
      <c r="B634" s="9" t="s">
        <v>2326</v>
      </c>
      <c r="C634" s="9" t="s">
        <v>521</v>
      </c>
      <c r="D634" s="10" t="s">
        <v>522</v>
      </c>
      <c r="E634" s="11" t="s">
        <v>2403</v>
      </c>
      <c r="F634" s="15"/>
      <c r="G634" s="12" t="s">
        <v>74</v>
      </c>
      <c r="H634" s="13" t="n">
        <v>0</v>
      </c>
      <c r="I634" s="14"/>
      <c r="J634" s="15"/>
      <c r="K634" s="9"/>
      <c r="L634" s="17" t="s">
        <v>2324</v>
      </c>
      <c r="M634" s="16" t="s">
        <v>53</v>
      </c>
      <c r="N634" s="14"/>
      <c r="O634" s="17" t="s">
        <v>54</v>
      </c>
      <c r="P634" s="15" t="s">
        <v>55</v>
      </c>
      <c r="Q634" s="17"/>
      <c r="R634" s="18" t="s">
        <v>53</v>
      </c>
      <c r="S634" s="19"/>
      <c r="T634" s="15" t="str">
        <f aca="false">IF(R634="維持",J634,IF(R634="排除","無關新聞事件",IFERROR(INDEX(事件規則!$B$2:$B$53,MATCH(S634,事件規則!$A$2:$A$53,0)),"")))</f>
        <v>無關新聞事件</v>
      </c>
      <c r="U634" s="20" t="n">
        <f aca="false">IF(R634="維持",K634,IF(R634="排除",0,IFERROR(INDEX(事件規則!$C$2:$C$53,MATCH(S634,事件規則!$A$2:$A$53,0)),"")))</f>
        <v>0</v>
      </c>
      <c r="V634" s="21"/>
      <c r="W634" s="22"/>
      <c r="X634" s="10" t="str">
        <f aca="false">IF(AND(R634="修改",S634=""),"請選新事件代碼",IF(AND(R634&lt;&gt;"修改",S634&lt;&gt;""),"只有「修改」才需填代碼",""))</f>
        <v/>
      </c>
      <c r="Y634" s="21"/>
      <c r="Z634" s="22"/>
      <c r="AA634" s="12" t="s">
        <v>2404</v>
      </c>
      <c r="AB634" s="24"/>
    </row>
    <row r="635" customFormat="false" ht="44" hidden="false" customHeight="false" outlineLevel="0" collapsed="false">
      <c r="A635" s="17" t="n">
        <v>634</v>
      </c>
      <c r="B635" s="9" t="s">
        <v>2326</v>
      </c>
      <c r="C635" s="9" t="s">
        <v>1191</v>
      </c>
      <c r="D635" s="10" t="s">
        <v>1192</v>
      </c>
      <c r="E635" s="11" t="s">
        <v>2405</v>
      </c>
      <c r="F635" s="15"/>
      <c r="G635" s="12" t="s">
        <v>2406</v>
      </c>
      <c r="H635" s="13" t="n">
        <v>0</v>
      </c>
      <c r="I635" s="14"/>
      <c r="J635" s="15"/>
      <c r="K635" s="9"/>
      <c r="L635" s="17" t="s">
        <v>2324</v>
      </c>
      <c r="M635" s="16" t="s">
        <v>53</v>
      </c>
      <c r="N635" s="14"/>
      <c r="O635" s="17" t="s">
        <v>54</v>
      </c>
      <c r="P635" s="15" t="s">
        <v>55</v>
      </c>
      <c r="Q635" s="17"/>
      <c r="R635" s="18" t="s">
        <v>53</v>
      </c>
      <c r="S635" s="19"/>
      <c r="T635" s="15" t="str">
        <f aca="false">IF(R635="維持",J635,IF(R635="排除","無關新聞事件",IFERROR(INDEX(事件規則!$B$2:$B$53,MATCH(S635,事件規則!$A$2:$A$53,0)),"")))</f>
        <v>無關新聞事件</v>
      </c>
      <c r="U635" s="20" t="n">
        <f aca="false">IF(R635="維持",K635,IF(R635="排除",0,IFERROR(INDEX(事件規則!$C$2:$C$53,MATCH(S635,事件規則!$A$2:$A$53,0)),"")))</f>
        <v>0</v>
      </c>
      <c r="V635" s="21"/>
      <c r="W635" s="22"/>
      <c r="X635" s="10" t="str">
        <f aca="false">IF(AND(R635="修改",S635=""),"請選新事件代碼",IF(AND(R635&lt;&gt;"修改",S635&lt;&gt;""),"只有「修改」才需填代碼",""))</f>
        <v/>
      </c>
      <c r="Y635" s="21"/>
      <c r="Z635" s="22"/>
      <c r="AA635" s="12" t="s">
        <v>2407</v>
      </c>
      <c r="AB635" s="24"/>
    </row>
    <row r="636" customFormat="false" ht="44" hidden="false" customHeight="false" outlineLevel="0" collapsed="false">
      <c r="A636" s="17" t="n">
        <v>635</v>
      </c>
      <c r="B636" s="9" t="s">
        <v>2326</v>
      </c>
      <c r="C636" s="9" t="s">
        <v>808</v>
      </c>
      <c r="D636" s="10" t="s">
        <v>809</v>
      </c>
      <c r="E636" s="11" t="s">
        <v>2408</v>
      </c>
      <c r="F636" s="15"/>
      <c r="G636" s="12" t="s">
        <v>194</v>
      </c>
      <c r="H636" s="13" t="n">
        <v>0</v>
      </c>
      <c r="I636" s="14"/>
      <c r="J636" s="15"/>
      <c r="K636" s="9"/>
      <c r="L636" s="17" t="s">
        <v>2324</v>
      </c>
      <c r="M636" s="16" t="s">
        <v>53</v>
      </c>
      <c r="N636" s="14"/>
      <c r="O636" s="17" t="s">
        <v>54</v>
      </c>
      <c r="P636" s="15" t="s">
        <v>55</v>
      </c>
      <c r="Q636" s="17"/>
      <c r="R636" s="18" t="s">
        <v>53</v>
      </c>
      <c r="S636" s="19"/>
      <c r="T636" s="15" t="str">
        <f aca="false">IF(R636="維持",J636,IF(R636="排除","無關新聞事件",IFERROR(INDEX(事件規則!$B$2:$B$53,MATCH(S636,事件規則!$A$2:$A$53,0)),"")))</f>
        <v>無關新聞事件</v>
      </c>
      <c r="U636" s="20" t="n">
        <f aca="false">IF(R636="維持",K636,IF(R636="排除",0,IFERROR(INDEX(事件規則!$C$2:$C$53,MATCH(S636,事件規則!$A$2:$A$53,0)),"")))</f>
        <v>0</v>
      </c>
      <c r="V636" s="21"/>
      <c r="W636" s="22"/>
      <c r="X636" s="10" t="str">
        <f aca="false">IF(AND(R636="修改",S636=""),"請選新事件代碼",IF(AND(R636&lt;&gt;"修改",S636&lt;&gt;""),"只有「修改」才需填代碼",""))</f>
        <v/>
      </c>
      <c r="Y636" s="21"/>
      <c r="Z636" s="22"/>
      <c r="AA636" s="12" t="s">
        <v>2409</v>
      </c>
      <c r="AB636" s="24"/>
    </row>
    <row r="637" customFormat="false" ht="44" hidden="false" customHeight="false" outlineLevel="0" collapsed="false">
      <c r="A637" s="17" t="n">
        <v>636</v>
      </c>
      <c r="B637" s="9" t="s">
        <v>2326</v>
      </c>
      <c r="C637" s="9" t="s">
        <v>377</v>
      </c>
      <c r="D637" s="10" t="s">
        <v>2410</v>
      </c>
      <c r="E637" s="11" t="s">
        <v>2411</v>
      </c>
      <c r="F637" s="15"/>
      <c r="G637" s="12" t="s">
        <v>392</v>
      </c>
      <c r="H637" s="13" t="n">
        <v>0</v>
      </c>
      <c r="I637" s="14"/>
      <c r="J637" s="15"/>
      <c r="K637" s="9"/>
      <c r="L637" s="17" t="s">
        <v>2324</v>
      </c>
      <c r="M637" s="16" t="s">
        <v>53</v>
      </c>
      <c r="N637" s="14"/>
      <c r="O637" s="17" t="s">
        <v>54</v>
      </c>
      <c r="P637" s="15" t="s">
        <v>55</v>
      </c>
      <c r="Q637" s="17"/>
      <c r="R637" s="18" t="s">
        <v>53</v>
      </c>
      <c r="S637" s="19"/>
      <c r="T637" s="15" t="str">
        <f aca="false">IF(R637="維持",J637,IF(R637="排除","無關新聞事件",IFERROR(INDEX(事件規則!$B$2:$B$53,MATCH(S637,事件規則!$A$2:$A$53,0)),"")))</f>
        <v>無關新聞事件</v>
      </c>
      <c r="U637" s="20" t="n">
        <f aca="false">IF(R637="維持",K637,IF(R637="排除",0,IFERROR(INDEX(事件規則!$C$2:$C$53,MATCH(S637,事件規則!$A$2:$A$53,0)),"")))</f>
        <v>0</v>
      </c>
      <c r="V637" s="21"/>
      <c r="W637" s="22"/>
      <c r="X637" s="10" t="str">
        <f aca="false">IF(AND(R637="修改",S637=""),"請選新事件代碼",IF(AND(R637&lt;&gt;"修改",S637&lt;&gt;""),"只有「修改」才需填代碼",""))</f>
        <v/>
      </c>
      <c r="Y637" s="21"/>
      <c r="Z637" s="22"/>
      <c r="AA637" s="12" t="s">
        <v>2412</v>
      </c>
      <c r="AB637" s="24"/>
    </row>
    <row r="638" customFormat="false" ht="44" hidden="false" customHeight="false" outlineLevel="0" collapsed="false">
      <c r="A638" s="17" t="n">
        <v>637</v>
      </c>
      <c r="B638" s="9" t="s">
        <v>2326</v>
      </c>
      <c r="C638" s="9" t="s">
        <v>841</v>
      </c>
      <c r="D638" s="10" t="s">
        <v>2413</v>
      </c>
      <c r="E638" s="11" t="s">
        <v>2414</v>
      </c>
      <c r="F638" s="15"/>
      <c r="G638" s="12" t="s">
        <v>74</v>
      </c>
      <c r="H638" s="13" t="n">
        <v>0</v>
      </c>
      <c r="I638" s="14"/>
      <c r="J638" s="15"/>
      <c r="K638" s="9"/>
      <c r="L638" s="17" t="s">
        <v>2324</v>
      </c>
      <c r="M638" s="16" t="s">
        <v>53</v>
      </c>
      <c r="N638" s="14"/>
      <c r="O638" s="17" t="s">
        <v>54</v>
      </c>
      <c r="P638" s="15" t="s">
        <v>55</v>
      </c>
      <c r="Q638" s="17"/>
      <c r="R638" s="18" t="s">
        <v>53</v>
      </c>
      <c r="S638" s="19"/>
      <c r="T638" s="15" t="str">
        <f aca="false">IF(R638="維持",J638,IF(R638="排除","無關新聞事件",IFERROR(INDEX(事件規則!$B$2:$B$53,MATCH(S638,事件規則!$A$2:$A$53,0)),"")))</f>
        <v>無關新聞事件</v>
      </c>
      <c r="U638" s="20" t="n">
        <f aca="false">IF(R638="維持",K638,IF(R638="排除",0,IFERROR(INDEX(事件規則!$C$2:$C$53,MATCH(S638,事件規則!$A$2:$A$53,0)),"")))</f>
        <v>0</v>
      </c>
      <c r="V638" s="21"/>
      <c r="W638" s="22"/>
      <c r="X638" s="10" t="str">
        <f aca="false">IF(AND(R638="修改",S638=""),"請選新事件代碼",IF(AND(R638&lt;&gt;"修改",S638&lt;&gt;""),"只有「修改」才需填代碼",""))</f>
        <v/>
      </c>
      <c r="Y638" s="21"/>
      <c r="Z638" s="22"/>
      <c r="AA638" s="12" t="s">
        <v>2415</v>
      </c>
      <c r="AB638" s="24"/>
    </row>
    <row r="639" customFormat="false" ht="44" hidden="false" customHeight="false" outlineLevel="0" collapsed="false">
      <c r="A639" s="17" t="n">
        <v>638</v>
      </c>
      <c r="B639" s="9" t="s">
        <v>2326</v>
      </c>
      <c r="C639" s="9" t="s">
        <v>2036</v>
      </c>
      <c r="D639" s="10" t="s">
        <v>2416</v>
      </c>
      <c r="E639" s="11" t="s">
        <v>2417</v>
      </c>
      <c r="F639" s="15"/>
      <c r="G639" s="12" t="s">
        <v>74</v>
      </c>
      <c r="H639" s="13" t="n">
        <v>0</v>
      </c>
      <c r="I639" s="14"/>
      <c r="J639" s="15"/>
      <c r="K639" s="9"/>
      <c r="L639" s="17" t="s">
        <v>2324</v>
      </c>
      <c r="M639" s="16" t="s">
        <v>53</v>
      </c>
      <c r="N639" s="14"/>
      <c r="O639" s="17" t="s">
        <v>54</v>
      </c>
      <c r="P639" s="15" t="s">
        <v>55</v>
      </c>
      <c r="Q639" s="17"/>
      <c r="R639" s="18" t="s">
        <v>53</v>
      </c>
      <c r="S639" s="19"/>
      <c r="T639" s="15" t="str">
        <f aca="false">IF(R639="維持",J639,IF(R639="排除","無關新聞事件",IFERROR(INDEX(事件規則!$B$2:$B$53,MATCH(S639,事件規則!$A$2:$A$53,0)),"")))</f>
        <v>無關新聞事件</v>
      </c>
      <c r="U639" s="20" t="n">
        <f aca="false">IF(R639="維持",K639,IF(R639="排除",0,IFERROR(INDEX(事件規則!$C$2:$C$53,MATCH(S639,事件規則!$A$2:$A$53,0)),"")))</f>
        <v>0</v>
      </c>
      <c r="V639" s="21"/>
      <c r="W639" s="22"/>
      <c r="X639" s="10" t="str">
        <f aca="false">IF(AND(R639="修改",S639=""),"請選新事件代碼",IF(AND(R639&lt;&gt;"修改",S639&lt;&gt;""),"只有「修改」才需填代碼",""))</f>
        <v/>
      </c>
      <c r="Y639" s="21"/>
      <c r="Z639" s="22"/>
      <c r="AA639" s="12" t="s">
        <v>2418</v>
      </c>
      <c r="AB639" s="24"/>
    </row>
    <row r="640" customFormat="false" ht="44" hidden="false" customHeight="false" outlineLevel="0" collapsed="false">
      <c r="A640" s="17" t="n">
        <v>639</v>
      </c>
      <c r="B640" s="9" t="s">
        <v>2326</v>
      </c>
      <c r="C640" s="9" t="s">
        <v>1746</v>
      </c>
      <c r="D640" s="10" t="s">
        <v>1747</v>
      </c>
      <c r="E640" s="11" t="s">
        <v>2419</v>
      </c>
      <c r="F640" s="15"/>
      <c r="G640" s="12" t="s">
        <v>2420</v>
      </c>
      <c r="H640" s="13" t="n">
        <v>0</v>
      </c>
      <c r="I640" s="14"/>
      <c r="J640" s="15"/>
      <c r="K640" s="9"/>
      <c r="L640" s="17" t="s">
        <v>2324</v>
      </c>
      <c r="M640" s="16" t="s">
        <v>53</v>
      </c>
      <c r="N640" s="14"/>
      <c r="O640" s="17" t="s">
        <v>54</v>
      </c>
      <c r="P640" s="15" t="s">
        <v>55</v>
      </c>
      <c r="Q640" s="17"/>
      <c r="R640" s="18" t="s">
        <v>53</v>
      </c>
      <c r="S640" s="19"/>
      <c r="T640" s="15" t="str">
        <f aca="false">IF(R640="維持",J640,IF(R640="排除","無關新聞事件",IFERROR(INDEX(事件規則!$B$2:$B$53,MATCH(S640,事件規則!$A$2:$A$53,0)),"")))</f>
        <v>無關新聞事件</v>
      </c>
      <c r="U640" s="20" t="n">
        <f aca="false">IF(R640="維持",K640,IF(R640="排除",0,IFERROR(INDEX(事件規則!$C$2:$C$53,MATCH(S640,事件規則!$A$2:$A$53,0)),"")))</f>
        <v>0</v>
      </c>
      <c r="V640" s="21"/>
      <c r="W640" s="22"/>
      <c r="X640" s="10" t="str">
        <f aca="false">IF(AND(R640="修改",S640=""),"請選新事件代碼",IF(AND(R640&lt;&gt;"修改",S640&lt;&gt;""),"只有「修改」才需填代碼",""))</f>
        <v/>
      </c>
      <c r="Y640" s="21"/>
      <c r="Z640" s="22"/>
      <c r="AA640" s="12" t="s">
        <v>2421</v>
      </c>
      <c r="AB640" s="24"/>
    </row>
    <row r="641" customFormat="false" ht="44" hidden="false" customHeight="false" outlineLevel="0" collapsed="false">
      <c r="A641" s="17" t="n">
        <v>640</v>
      </c>
      <c r="B641" s="9" t="s">
        <v>2326</v>
      </c>
      <c r="C641" s="9" t="s">
        <v>814</v>
      </c>
      <c r="D641" s="10" t="s">
        <v>2422</v>
      </c>
      <c r="E641" s="11" t="s">
        <v>2423</v>
      </c>
      <c r="F641" s="15"/>
      <c r="G641" s="12" t="s">
        <v>392</v>
      </c>
      <c r="H641" s="13" t="n">
        <v>0</v>
      </c>
      <c r="I641" s="14"/>
      <c r="J641" s="15"/>
      <c r="K641" s="9"/>
      <c r="L641" s="17" t="s">
        <v>2324</v>
      </c>
      <c r="M641" s="16" t="s">
        <v>53</v>
      </c>
      <c r="N641" s="14"/>
      <c r="O641" s="17" t="s">
        <v>54</v>
      </c>
      <c r="P641" s="15" t="s">
        <v>55</v>
      </c>
      <c r="Q641" s="17"/>
      <c r="R641" s="18" t="s">
        <v>53</v>
      </c>
      <c r="S641" s="19"/>
      <c r="T641" s="15" t="str">
        <f aca="false">IF(R641="維持",J641,IF(R641="排除","無關新聞事件",IFERROR(INDEX(事件規則!$B$2:$B$53,MATCH(S641,事件規則!$A$2:$A$53,0)),"")))</f>
        <v>無關新聞事件</v>
      </c>
      <c r="U641" s="20" t="n">
        <f aca="false">IF(R641="維持",K641,IF(R641="排除",0,IFERROR(INDEX(事件規則!$C$2:$C$53,MATCH(S641,事件規則!$A$2:$A$53,0)),"")))</f>
        <v>0</v>
      </c>
      <c r="V641" s="21"/>
      <c r="W641" s="22"/>
      <c r="X641" s="10" t="str">
        <f aca="false">IF(AND(R641="修改",S641=""),"請選新事件代碼",IF(AND(R641&lt;&gt;"修改",S641&lt;&gt;""),"只有「修改」才需填代碼",""))</f>
        <v/>
      </c>
      <c r="Y641" s="21"/>
      <c r="Z641" s="22"/>
      <c r="AA641" s="12" t="s">
        <v>2424</v>
      </c>
      <c r="AB641" s="24"/>
    </row>
    <row r="642" customFormat="false" ht="44" hidden="false" customHeight="false" outlineLevel="0" collapsed="false">
      <c r="A642" s="17" t="n">
        <v>641</v>
      </c>
      <c r="B642" s="9" t="s">
        <v>2326</v>
      </c>
      <c r="C642" s="9" t="s">
        <v>66</v>
      </c>
      <c r="D642" s="10" t="s">
        <v>67</v>
      </c>
      <c r="E642" s="11" t="s">
        <v>2425</v>
      </c>
      <c r="F642" s="15"/>
      <c r="G642" s="12" t="s">
        <v>74</v>
      </c>
      <c r="H642" s="13" t="n">
        <v>0</v>
      </c>
      <c r="I642" s="14"/>
      <c r="J642" s="15"/>
      <c r="K642" s="9"/>
      <c r="L642" s="17" t="s">
        <v>2324</v>
      </c>
      <c r="M642" s="16" t="s">
        <v>53</v>
      </c>
      <c r="N642" s="14"/>
      <c r="O642" s="17" t="s">
        <v>54</v>
      </c>
      <c r="P642" s="15" t="s">
        <v>55</v>
      </c>
      <c r="Q642" s="17"/>
      <c r="R642" s="18" t="s">
        <v>53</v>
      </c>
      <c r="S642" s="19"/>
      <c r="T642" s="15" t="str">
        <f aca="false">IF(R642="維持",J642,IF(R642="排除","無關新聞事件",IFERROR(INDEX(事件規則!$B$2:$B$53,MATCH(S642,事件規則!$A$2:$A$53,0)),"")))</f>
        <v>無關新聞事件</v>
      </c>
      <c r="U642" s="20" t="n">
        <f aca="false">IF(R642="維持",K642,IF(R642="排除",0,IFERROR(INDEX(事件規則!$C$2:$C$53,MATCH(S642,事件規則!$A$2:$A$53,0)),"")))</f>
        <v>0</v>
      </c>
      <c r="V642" s="21"/>
      <c r="W642" s="22"/>
      <c r="X642" s="10" t="str">
        <f aca="false">IF(AND(R642="修改",S642=""),"請選新事件代碼",IF(AND(R642&lt;&gt;"修改",S642&lt;&gt;""),"只有「修改」才需填代碼",""))</f>
        <v/>
      </c>
      <c r="Y642" s="21"/>
      <c r="Z642" s="22"/>
      <c r="AA642" s="12" t="s">
        <v>2426</v>
      </c>
      <c r="AB642" s="24"/>
    </row>
    <row r="643" customFormat="false" ht="44" hidden="false" customHeight="false" outlineLevel="0" collapsed="false">
      <c r="A643" s="17" t="n">
        <v>642</v>
      </c>
      <c r="B643" s="9" t="s">
        <v>2326</v>
      </c>
      <c r="C643" s="9" t="s">
        <v>2427</v>
      </c>
      <c r="D643" s="10" t="s">
        <v>2428</v>
      </c>
      <c r="E643" s="11" t="s">
        <v>2429</v>
      </c>
      <c r="F643" s="15"/>
      <c r="G643" s="12" t="s">
        <v>2430</v>
      </c>
      <c r="H643" s="13" t="n">
        <v>0</v>
      </c>
      <c r="I643" s="14"/>
      <c r="J643" s="15"/>
      <c r="K643" s="9"/>
      <c r="L643" s="17" t="s">
        <v>2324</v>
      </c>
      <c r="M643" s="16" t="s">
        <v>53</v>
      </c>
      <c r="N643" s="14"/>
      <c r="O643" s="17" t="s">
        <v>54</v>
      </c>
      <c r="P643" s="15" t="s">
        <v>55</v>
      </c>
      <c r="Q643" s="17"/>
      <c r="R643" s="18" t="s">
        <v>53</v>
      </c>
      <c r="S643" s="19"/>
      <c r="T643" s="15" t="str">
        <f aca="false">IF(R643="維持",J643,IF(R643="排除","無關新聞事件",IFERROR(INDEX(事件規則!$B$2:$B$53,MATCH(S643,事件規則!$A$2:$A$53,0)),"")))</f>
        <v>無關新聞事件</v>
      </c>
      <c r="U643" s="20" t="n">
        <f aca="false">IF(R643="維持",K643,IF(R643="排除",0,IFERROR(INDEX(事件規則!$C$2:$C$53,MATCH(S643,事件規則!$A$2:$A$53,0)),"")))</f>
        <v>0</v>
      </c>
      <c r="V643" s="21"/>
      <c r="W643" s="22"/>
      <c r="X643" s="10" t="str">
        <f aca="false">IF(AND(R643="修改",S643=""),"請選新事件代碼",IF(AND(R643&lt;&gt;"修改",S643&lt;&gt;""),"只有「修改」才需填代碼",""))</f>
        <v/>
      </c>
      <c r="Y643" s="21"/>
      <c r="Z643" s="22"/>
      <c r="AA643" s="12" t="s">
        <v>2431</v>
      </c>
      <c r="AB643" s="24"/>
    </row>
    <row r="644" customFormat="false" ht="44" hidden="false" customHeight="false" outlineLevel="0" collapsed="false">
      <c r="A644" s="17" t="n">
        <v>643</v>
      </c>
      <c r="B644" s="9" t="s">
        <v>2335</v>
      </c>
      <c r="C644" s="9" t="s">
        <v>1632</v>
      </c>
      <c r="D644" s="10" t="s">
        <v>2432</v>
      </c>
      <c r="E644" s="11" t="s">
        <v>2433</v>
      </c>
      <c r="F644" s="15"/>
      <c r="G644" s="12" t="s">
        <v>2434</v>
      </c>
      <c r="H644" s="13" t="n">
        <v>0</v>
      </c>
      <c r="I644" s="14"/>
      <c r="J644" s="15"/>
      <c r="K644" s="9"/>
      <c r="L644" s="17" t="s">
        <v>2324</v>
      </c>
      <c r="M644" s="16" t="s">
        <v>53</v>
      </c>
      <c r="N644" s="14"/>
      <c r="O644" s="17" t="s">
        <v>54</v>
      </c>
      <c r="P644" s="15" t="s">
        <v>55</v>
      </c>
      <c r="Q644" s="17"/>
      <c r="R644" s="18" t="s">
        <v>53</v>
      </c>
      <c r="S644" s="19"/>
      <c r="T644" s="15" t="str">
        <f aca="false">IF(R644="維持",J644,IF(R644="排除","無關新聞事件",IFERROR(INDEX(事件規則!$B$2:$B$53,MATCH(S644,事件規則!$A$2:$A$53,0)),"")))</f>
        <v>無關新聞事件</v>
      </c>
      <c r="U644" s="20" t="n">
        <f aca="false">IF(R644="維持",K644,IF(R644="排除",0,IFERROR(INDEX(事件規則!$C$2:$C$53,MATCH(S644,事件規則!$A$2:$A$53,0)),"")))</f>
        <v>0</v>
      </c>
      <c r="V644" s="21"/>
      <c r="W644" s="22"/>
      <c r="X644" s="10" t="str">
        <f aca="false">IF(AND(R644="修改",S644=""),"請選新事件代碼",IF(AND(R644&lt;&gt;"修改",S644&lt;&gt;""),"只有「修改」才需填代碼",""))</f>
        <v/>
      </c>
      <c r="Y644" s="21"/>
      <c r="Z644" s="22"/>
      <c r="AA644" s="12" t="s">
        <v>2435</v>
      </c>
      <c r="AB644" s="24"/>
    </row>
    <row r="645" customFormat="false" ht="44" hidden="false" customHeight="false" outlineLevel="0" collapsed="false">
      <c r="A645" s="17" t="n">
        <v>644</v>
      </c>
      <c r="B645" s="9" t="s">
        <v>2436</v>
      </c>
      <c r="C645" s="9" t="s">
        <v>1484</v>
      </c>
      <c r="D645" s="10" t="s">
        <v>1485</v>
      </c>
      <c r="E645" s="11" t="s">
        <v>2437</v>
      </c>
      <c r="F645" s="15"/>
      <c r="G645" s="12" t="s">
        <v>2438</v>
      </c>
      <c r="H645" s="13" t="n">
        <v>0</v>
      </c>
      <c r="I645" s="14"/>
      <c r="J645" s="15"/>
      <c r="K645" s="9"/>
      <c r="L645" s="17" t="s">
        <v>2324</v>
      </c>
      <c r="M645" s="16" t="s">
        <v>53</v>
      </c>
      <c r="N645" s="14"/>
      <c r="O645" s="17" t="s">
        <v>54</v>
      </c>
      <c r="P645" s="15" t="s">
        <v>55</v>
      </c>
      <c r="Q645" s="17"/>
      <c r="R645" s="18" t="s">
        <v>53</v>
      </c>
      <c r="S645" s="19"/>
      <c r="T645" s="15" t="str">
        <f aca="false">IF(R645="維持",J645,IF(R645="排除","無關新聞事件",IFERROR(INDEX(事件規則!$B$2:$B$53,MATCH(S645,事件規則!$A$2:$A$53,0)),"")))</f>
        <v>無關新聞事件</v>
      </c>
      <c r="U645" s="20" t="n">
        <f aca="false">IF(R645="維持",K645,IF(R645="排除",0,IFERROR(INDEX(事件規則!$C$2:$C$53,MATCH(S645,事件規則!$A$2:$A$53,0)),"")))</f>
        <v>0</v>
      </c>
      <c r="V645" s="21"/>
      <c r="W645" s="22"/>
      <c r="X645" s="10" t="str">
        <f aca="false">IF(AND(R645="修改",S645=""),"請選新事件代碼",IF(AND(R645&lt;&gt;"修改",S645&lt;&gt;""),"只有「修改」才需填代碼",""))</f>
        <v/>
      </c>
      <c r="Y645" s="21"/>
      <c r="Z645" s="22"/>
      <c r="AA645" s="12" t="s">
        <v>2439</v>
      </c>
      <c r="AB645" s="24"/>
    </row>
    <row r="646" customFormat="false" ht="44" hidden="false" customHeight="false" outlineLevel="0" collapsed="false">
      <c r="A646" s="17" t="n">
        <v>645</v>
      </c>
      <c r="B646" s="9" t="s">
        <v>2436</v>
      </c>
      <c r="C646" s="9" t="s">
        <v>46</v>
      </c>
      <c r="D646" s="10" t="s">
        <v>2440</v>
      </c>
      <c r="E646" s="11" t="s">
        <v>2441</v>
      </c>
      <c r="F646" s="15"/>
      <c r="G646" s="12" t="s">
        <v>2420</v>
      </c>
      <c r="H646" s="13" t="n">
        <v>0</v>
      </c>
      <c r="I646" s="14"/>
      <c r="J646" s="15"/>
      <c r="K646" s="9"/>
      <c r="L646" s="17" t="s">
        <v>2324</v>
      </c>
      <c r="M646" s="16" t="s">
        <v>53</v>
      </c>
      <c r="N646" s="14"/>
      <c r="O646" s="17" t="s">
        <v>54</v>
      </c>
      <c r="P646" s="15" t="s">
        <v>55</v>
      </c>
      <c r="Q646" s="17"/>
      <c r="R646" s="18" t="s">
        <v>53</v>
      </c>
      <c r="S646" s="19"/>
      <c r="T646" s="15" t="str">
        <f aca="false">IF(R646="維持",J646,IF(R646="排除","無關新聞事件",IFERROR(INDEX(事件規則!$B$2:$B$53,MATCH(S646,事件規則!$A$2:$A$53,0)),"")))</f>
        <v>無關新聞事件</v>
      </c>
      <c r="U646" s="20" t="n">
        <f aca="false">IF(R646="維持",K646,IF(R646="排除",0,IFERROR(INDEX(事件規則!$C$2:$C$53,MATCH(S646,事件規則!$A$2:$A$53,0)),"")))</f>
        <v>0</v>
      </c>
      <c r="V646" s="21"/>
      <c r="W646" s="22"/>
      <c r="X646" s="10" t="str">
        <f aca="false">IF(AND(R646="修改",S646=""),"請選新事件代碼",IF(AND(R646&lt;&gt;"修改",S646&lt;&gt;""),"只有「修改」才需填代碼",""))</f>
        <v/>
      </c>
      <c r="Y646" s="21"/>
      <c r="Z646" s="22"/>
      <c r="AA646" s="12" t="s">
        <v>2442</v>
      </c>
      <c r="AB646" s="24"/>
    </row>
    <row r="647" customFormat="false" ht="44" hidden="false" customHeight="false" outlineLevel="0" collapsed="false">
      <c r="A647" s="17" t="n">
        <v>646</v>
      </c>
      <c r="B647" s="9" t="s">
        <v>2436</v>
      </c>
      <c r="C647" s="9" t="s">
        <v>1376</v>
      </c>
      <c r="D647" s="10" t="s">
        <v>1377</v>
      </c>
      <c r="E647" s="11" t="s">
        <v>2443</v>
      </c>
      <c r="F647" s="15"/>
      <c r="G647" s="12" t="s">
        <v>2444</v>
      </c>
      <c r="H647" s="13" t="n">
        <v>0</v>
      </c>
      <c r="I647" s="14"/>
      <c r="J647" s="15"/>
      <c r="K647" s="9"/>
      <c r="L647" s="17" t="s">
        <v>2324</v>
      </c>
      <c r="M647" s="16" t="s">
        <v>53</v>
      </c>
      <c r="N647" s="14"/>
      <c r="O647" s="17" t="s">
        <v>54</v>
      </c>
      <c r="P647" s="15" t="s">
        <v>55</v>
      </c>
      <c r="Q647" s="17"/>
      <c r="R647" s="18" t="s">
        <v>53</v>
      </c>
      <c r="S647" s="19"/>
      <c r="T647" s="15" t="str">
        <f aca="false">IF(R647="維持",J647,IF(R647="排除","無關新聞事件",IFERROR(INDEX(事件規則!$B$2:$B$53,MATCH(S647,事件規則!$A$2:$A$53,0)),"")))</f>
        <v>無關新聞事件</v>
      </c>
      <c r="U647" s="20" t="n">
        <f aca="false">IF(R647="維持",K647,IF(R647="排除",0,IFERROR(INDEX(事件規則!$C$2:$C$53,MATCH(S647,事件規則!$A$2:$A$53,0)),"")))</f>
        <v>0</v>
      </c>
      <c r="V647" s="21"/>
      <c r="W647" s="22"/>
      <c r="X647" s="10" t="str">
        <f aca="false">IF(AND(R647="修改",S647=""),"請選新事件代碼",IF(AND(R647&lt;&gt;"修改",S647&lt;&gt;""),"只有「修改」才需填代碼",""))</f>
        <v/>
      </c>
      <c r="Y647" s="21"/>
      <c r="Z647" s="22"/>
      <c r="AA647" s="12" t="s">
        <v>2445</v>
      </c>
      <c r="AB647" s="24"/>
    </row>
    <row r="648" customFormat="false" ht="44" hidden="false" customHeight="false" outlineLevel="0" collapsed="false">
      <c r="A648" s="17" t="n">
        <v>647</v>
      </c>
      <c r="B648" s="9" t="s">
        <v>2436</v>
      </c>
      <c r="C648" s="9" t="s">
        <v>1816</v>
      </c>
      <c r="D648" s="10" t="s">
        <v>1817</v>
      </c>
      <c r="E648" s="11" t="s">
        <v>2446</v>
      </c>
      <c r="F648" s="15"/>
      <c r="G648" s="12" t="s">
        <v>2420</v>
      </c>
      <c r="H648" s="13" t="n">
        <v>0</v>
      </c>
      <c r="I648" s="14"/>
      <c r="J648" s="15"/>
      <c r="K648" s="9"/>
      <c r="L648" s="17" t="s">
        <v>2324</v>
      </c>
      <c r="M648" s="16" t="s">
        <v>53</v>
      </c>
      <c r="N648" s="14"/>
      <c r="O648" s="17" t="s">
        <v>54</v>
      </c>
      <c r="P648" s="15" t="s">
        <v>55</v>
      </c>
      <c r="Q648" s="17"/>
      <c r="R648" s="18" t="s">
        <v>53</v>
      </c>
      <c r="S648" s="19"/>
      <c r="T648" s="15" t="str">
        <f aca="false">IF(R648="維持",J648,IF(R648="排除","無關新聞事件",IFERROR(INDEX(事件規則!$B$2:$B$53,MATCH(S648,事件規則!$A$2:$A$53,0)),"")))</f>
        <v>無關新聞事件</v>
      </c>
      <c r="U648" s="20" t="n">
        <f aca="false">IF(R648="維持",K648,IF(R648="排除",0,IFERROR(INDEX(事件規則!$C$2:$C$53,MATCH(S648,事件規則!$A$2:$A$53,0)),"")))</f>
        <v>0</v>
      </c>
      <c r="V648" s="21"/>
      <c r="W648" s="22"/>
      <c r="X648" s="10" t="str">
        <f aca="false">IF(AND(R648="修改",S648=""),"請選新事件代碼",IF(AND(R648&lt;&gt;"修改",S648&lt;&gt;""),"只有「修改」才需填代碼",""))</f>
        <v/>
      </c>
      <c r="Y648" s="21"/>
      <c r="Z648" s="22"/>
      <c r="AA648" s="12" t="s">
        <v>2447</v>
      </c>
      <c r="AB648" s="24"/>
    </row>
    <row r="649" customFormat="false" ht="44" hidden="false" customHeight="false" outlineLevel="0" collapsed="false">
      <c r="A649" s="17" t="n">
        <v>648</v>
      </c>
      <c r="B649" s="9" t="s">
        <v>2319</v>
      </c>
      <c r="C649" s="9" t="s">
        <v>603</v>
      </c>
      <c r="D649" s="10" t="s">
        <v>604</v>
      </c>
      <c r="E649" s="11" t="s">
        <v>2448</v>
      </c>
      <c r="F649" s="15"/>
      <c r="G649" s="12" t="s">
        <v>392</v>
      </c>
      <c r="H649" s="13" t="n">
        <v>0</v>
      </c>
      <c r="I649" s="14"/>
      <c r="J649" s="15"/>
      <c r="K649" s="9"/>
      <c r="L649" s="17" t="s">
        <v>2324</v>
      </c>
      <c r="M649" s="16" t="s">
        <v>53</v>
      </c>
      <c r="N649" s="14"/>
      <c r="O649" s="17" t="s">
        <v>54</v>
      </c>
      <c r="P649" s="15" t="s">
        <v>55</v>
      </c>
      <c r="Q649" s="17"/>
      <c r="R649" s="18" t="s">
        <v>53</v>
      </c>
      <c r="S649" s="19"/>
      <c r="T649" s="15" t="str">
        <f aca="false">IF(R649="維持",J649,IF(R649="排除","無關新聞事件",IFERROR(INDEX(事件規則!$B$2:$B$53,MATCH(S649,事件規則!$A$2:$A$53,0)),"")))</f>
        <v>無關新聞事件</v>
      </c>
      <c r="U649" s="20" t="n">
        <f aca="false">IF(R649="維持",K649,IF(R649="排除",0,IFERROR(INDEX(事件規則!$C$2:$C$53,MATCH(S649,事件規則!$A$2:$A$53,0)),"")))</f>
        <v>0</v>
      </c>
      <c r="V649" s="21"/>
      <c r="W649" s="22"/>
      <c r="X649" s="10" t="str">
        <f aca="false">IF(AND(R649="修改",S649=""),"請選新事件代碼",IF(AND(R649&lt;&gt;"修改",S649&lt;&gt;""),"只有「修改」才需填代碼",""))</f>
        <v/>
      </c>
      <c r="Y649" s="21"/>
      <c r="Z649" s="22"/>
      <c r="AA649" s="12" t="s">
        <v>2449</v>
      </c>
      <c r="AB649" s="24"/>
    </row>
    <row r="650" customFormat="false" ht="44" hidden="false" customHeight="false" outlineLevel="0" collapsed="false">
      <c r="A650" s="17" t="n">
        <v>649</v>
      </c>
      <c r="B650" s="9" t="s">
        <v>2319</v>
      </c>
      <c r="C650" s="9" t="s">
        <v>1109</v>
      </c>
      <c r="D650" s="10" t="s">
        <v>1110</v>
      </c>
      <c r="E650" s="11" t="s">
        <v>2450</v>
      </c>
      <c r="F650" s="15"/>
      <c r="G650" s="12" t="s">
        <v>2451</v>
      </c>
      <c r="H650" s="13" t="n">
        <v>0</v>
      </c>
      <c r="I650" s="14"/>
      <c r="J650" s="15"/>
      <c r="K650" s="9"/>
      <c r="L650" s="17" t="s">
        <v>2324</v>
      </c>
      <c r="M650" s="16" t="s">
        <v>53</v>
      </c>
      <c r="N650" s="14"/>
      <c r="O650" s="17" t="s">
        <v>54</v>
      </c>
      <c r="P650" s="15" t="s">
        <v>55</v>
      </c>
      <c r="Q650" s="17"/>
      <c r="R650" s="18" t="s">
        <v>53</v>
      </c>
      <c r="S650" s="19"/>
      <c r="T650" s="15" t="str">
        <f aca="false">IF(R650="維持",J650,IF(R650="排除","無關新聞事件",IFERROR(INDEX(事件規則!$B$2:$B$53,MATCH(S650,事件規則!$A$2:$A$53,0)),"")))</f>
        <v>無關新聞事件</v>
      </c>
      <c r="U650" s="20" t="n">
        <f aca="false">IF(R650="維持",K650,IF(R650="排除",0,IFERROR(INDEX(事件規則!$C$2:$C$53,MATCH(S650,事件規則!$A$2:$A$53,0)),"")))</f>
        <v>0</v>
      </c>
      <c r="V650" s="21"/>
      <c r="W650" s="22"/>
      <c r="X650" s="10" t="str">
        <f aca="false">IF(AND(R650="修改",S650=""),"請選新事件代碼",IF(AND(R650&lt;&gt;"修改",S650&lt;&gt;""),"只有「修改」才需填代碼",""))</f>
        <v/>
      </c>
      <c r="Y650" s="21"/>
      <c r="Z650" s="22"/>
      <c r="AA650" s="12" t="s">
        <v>2452</v>
      </c>
      <c r="AB650" s="24"/>
    </row>
    <row r="651" customFormat="false" ht="44" hidden="false" customHeight="false" outlineLevel="0" collapsed="false">
      <c r="A651" s="17" t="n">
        <v>650</v>
      </c>
      <c r="B651" s="9" t="s">
        <v>2319</v>
      </c>
      <c r="C651" s="9" t="s">
        <v>2453</v>
      </c>
      <c r="D651" s="10" t="s">
        <v>2454</v>
      </c>
      <c r="E651" s="11" t="s">
        <v>2455</v>
      </c>
      <c r="F651" s="15"/>
      <c r="G651" s="12" t="s">
        <v>392</v>
      </c>
      <c r="H651" s="13" t="n">
        <v>0</v>
      </c>
      <c r="I651" s="14"/>
      <c r="J651" s="15"/>
      <c r="K651" s="9"/>
      <c r="L651" s="17" t="s">
        <v>2324</v>
      </c>
      <c r="M651" s="16" t="s">
        <v>53</v>
      </c>
      <c r="N651" s="14"/>
      <c r="O651" s="17" t="s">
        <v>54</v>
      </c>
      <c r="P651" s="15" t="s">
        <v>55</v>
      </c>
      <c r="Q651" s="17"/>
      <c r="R651" s="18" t="s">
        <v>53</v>
      </c>
      <c r="S651" s="19"/>
      <c r="T651" s="15" t="str">
        <f aca="false">IF(R651="維持",J651,IF(R651="排除","無關新聞事件",IFERROR(INDEX(事件規則!$B$2:$B$53,MATCH(S651,事件規則!$A$2:$A$53,0)),"")))</f>
        <v>無關新聞事件</v>
      </c>
      <c r="U651" s="20" t="n">
        <f aca="false">IF(R651="維持",K651,IF(R651="排除",0,IFERROR(INDEX(事件規則!$C$2:$C$53,MATCH(S651,事件規則!$A$2:$A$53,0)),"")))</f>
        <v>0</v>
      </c>
      <c r="V651" s="21"/>
      <c r="W651" s="22"/>
      <c r="X651" s="10" t="str">
        <f aca="false">IF(AND(R651="修改",S651=""),"請選新事件代碼",IF(AND(R651&lt;&gt;"修改",S651&lt;&gt;""),"只有「修改」才需填代碼",""))</f>
        <v/>
      </c>
      <c r="Y651" s="21"/>
      <c r="Z651" s="22"/>
      <c r="AA651" s="12" t="s">
        <v>2456</v>
      </c>
      <c r="AB651" s="24"/>
    </row>
    <row r="652" customFormat="false" ht="44" hidden="false" customHeight="false" outlineLevel="0" collapsed="false">
      <c r="A652" s="17" t="n">
        <v>651</v>
      </c>
      <c r="B652" s="9" t="s">
        <v>2319</v>
      </c>
      <c r="C652" s="9" t="s">
        <v>482</v>
      </c>
      <c r="D652" s="10" t="s">
        <v>2457</v>
      </c>
      <c r="E652" s="11" t="s">
        <v>2458</v>
      </c>
      <c r="F652" s="15"/>
      <c r="G652" s="12" t="s">
        <v>74</v>
      </c>
      <c r="H652" s="13" t="n">
        <v>0</v>
      </c>
      <c r="I652" s="14"/>
      <c r="J652" s="15"/>
      <c r="K652" s="9"/>
      <c r="L652" s="17" t="s">
        <v>2324</v>
      </c>
      <c r="M652" s="16" t="s">
        <v>53</v>
      </c>
      <c r="N652" s="14"/>
      <c r="O652" s="17" t="s">
        <v>54</v>
      </c>
      <c r="P652" s="15" t="s">
        <v>55</v>
      </c>
      <c r="Q652" s="17"/>
      <c r="R652" s="18" t="s">
        <v>53</v>
      </c>
      <c r="S652" s="19"/>
      <c r="T652" s="15" t="str">
        <f aca="false">IF(R652="維持",J652,IF(R652="排除","無關新聞事件",IFERROR(INDEX(事件規則!$B$2:$B$53,MATCH(S652,事件規則!$A$2:$A$53,0)),"")))</f>
        <v>無關新聞事件</v>
      </c>
      <c r="U652" s="20" t="n">
        <f aca="false">IF(R652="維持",K652,IF(R652="排除",0,IFERROR(INDEX(事件規則!$C$2:$C$53,MATCH(S652,事件規則!$A$2:$A$53,0)),"")))</f>
        <v>0</v>
      </c>
      <c r="V652" s="21"/>
      <c r="W652" s="22"/>
      <c r="X652" s="10" t="str">
        <f aca="false">IF(AND(R652="修改",S652=""),"請選新事件代碼",IF(AND(R652&lt;&gt;"修改",S652&lt;&gt;""),"只有「修改」才需填代碼",""))</f>
        <v/>
      </c>
      <c r="Y652" s="21"/>
      <c r="Z652" s="22"/>
      <c r="AA652" s="12" t="s">
        <v>2459</v>
      </c>
      <c r="AB652" s="24"/>
    </row>
    <row r="653" customFormat="false" ht="44" hidden="false" customHeight="false" outlineLevel="0" collapsed="false">
      <c r="A653" s="17" t="n">
        <v>652</v>
      </c>
      <c r="B653" s="9" t="s">
        <v>2319</v>
      </c>
      <c r="C653" s="9" t="s">
        <v>369</v>
      </c>
      <c r="D653" s="10" t="s">
        <v>2460</v>
      </c>
      <c r="E653" s="11" t="s">
        <v>2461</v>
      </c>
      <c r="F653" s="15"/>
      <c r="G653" s="12" t="s">
        <v>392</v>
      </c>
      <c r="H653" s="13" t="n">
        <v>0</v>
      </c>
      <c r="I653" s="14"/>
      <c r="J653" s="15"/>
      <c r="K653" s="9"/>
      <c r="L653" s="17" t="s">
        <v>2324</v>
      </c>
      <c r="M653" s="16" t="s">
        <v>53</v>
      </c>
      <c r="N653" s="14"/>
      <c r="O653" s="17" t="s">
        <v>54</v>
      </c>
      <c r="P653" s="15" t="s">
        <v>55</v>
      </c>
      <c r="Q653" s="17"/>
      <c r="R653" s="18" t="s">
        <v>53</v>
      </c>
      <c r="S653" s="19"/>
      <c r="T653" s="15" t="str">
        <f aca="false">IF(R653="維持",J653,IF(R653="排除","無關新聞事件",IFERROR(INDEX(事件規則!$B$2:$B$53,MATCH(S653,事件規則!$A$2:$A$53,0)),"")))</f>
        <v>無關新聞事件</v>
      </c>
      <c r="U653" s="20" t="n">
        <f aca="false">IF(R653="維持",K653,IF(R653="排除",0,IFERROR(INDEX(事件規則!$C$2:$C$53,MATCH(S653,事件規則!$A$2:$A$53,0)),"")))</f>
        <v>0</v>
      </c>
      <c r="V653" s="21"/>
      <c r="W653" s="22"/>
      <c r="X653" s="10" t="str">
        <f aca="false">IF(AND(R653="修改",S653=""),"請選新事件代碼",IF(AND(R653&lt;&gt;"修改",S653&lt;&gt;""),"只有「修改」才需填代碼",""))</f>
        <v/>
      </c>
      <c r="Y653" s="21"/>
      <c r="Z653" s="22"/>
      <c r="AA653" s="12" t="s">
        <v>2462</v>
      </c>
      <c r="AB653" s="24"/>
    </row>
    <row r="654" customFormat="false" ht="44" hidden="false" customHeight="false" outlineLevel="0" collapsed="false">
      <c r="A654" s="17" t="n">
        <v>653</v>
      </c>
      <c r="B654" s="9" t="s">
        <v>2436</v>
      </c>
      <c r="C654" s="9" t="s">
        <v>2184</v>
      </c>
      <c r="D654" s="10" t="s">
        <v>2463</v>
      </c>
      <c r="E654" s="11" t="s">
        <v>2464</v>
      </c>
      <c r="F654" s="15"/>
      <c r="G654" s="12" t="s">
        <v>2438</v>
      </c>
      <c r="H654" s="13" t="n">
        <v>0</v>
      </c>
      <c r="I654" s="14"/>
      <c r="J654" s="15"/>
      <c r="K654" s="9"/>
      <c r="L654" s="17" t="s">
        <v>2324</v>
      </c>
      <c r="M654" s="16" t="s">
        <v>53</v>
      </c>
      <c r="N654" s="14"/>
      <c r="O654" s="17" t="s">
        <v>54</v>
      </c>
      <c r="P654" s="15" t="s">
        <v>55</v>
      </c>
      <c r="Q654" s="17"/>
      <c r="R654" s="18" t="s">
        <v>53</v>
      </c>
      <c r="S654" s="19"/>
      <c r="T654" s="15" t="str">
        <f aca="false">IF(R654="維持",J654,IF(R654="排除","無關新聞事件",IFERROR(INDEX(事件規則!$B$2:$B$53,MATCH(S654,事件規則!$A$2:$A$53,0)),"")))</f>
        <v>無關新聞事件</v>
      </c>
      <c r="U654" s="20" t="n">
        <f aca="false">IF(R654="維持",K654,IF(R654="排除",0,IFERROR(INDEX(事件規則!$C$2:$C$53,MATCH(S654,事件規則!$A$2:$A$53,0)),"")))</f>
        <v>0</v>
      </c>
      <c r="V654" s="21"/>
      <c r="W654" s="22"/>
      <c r="X654" s="10" t="str">
        <f aca="false">IF(AND(R654="修改",S654=""),"請選新事件代碼",IF(AND(R654&lt;&gt;"修改",S654&lt;&gt;""),"只有「修改」才需填代碼",""))</f>
        <v/>
      </c>
      <c r="Y654" s="21"/>
      <c r="Z654" s="22"/>
      <c r="AA654" s="12" t="s">
        <v>2465</v>
      </c>
      <c r="AB654" s="24"/>
    </row>
    <row r="655" customFormat="false" ht="44" hidden="false" customHeight="false" outlineLevel="0" collapsed="false">
      <c r="A655" s="17" t="n">
        <v>654</v>
      </c>
      <c r="B655" s="9" t="s">
        <v>2319</v>
      </c>
      <c r="C655" s="9" t="s">
        <v>2466</v>
      </c>
      <c r="D655" s="10" t="s">
        <v>2467</v>
      </c>
      <c r="E655" s="11" t="s">
        <v>2468</v>
      </c>
      <c r="F655" s="15"/>
      <c r="G655" s="12" t="s">
        <v>392</v>
      </c>
      <c r="H655" s="13" t="n">
        <v>0</v>
      </c>
      <c r="I655" s="14"/>
      <c r="J655" s="15"/>
      <c r="K655" s="9"/>
      <c r="L655" s="17" t="s">
        <v>2324</v>
      </c>
      <c r="M655" s="16" t="s">
        <v>53</v>
      </c>
      <c r="N655" s="14"/>
      <c r="O655" s="17" t="s">
        <v>54</v>
      </c>
      <c r="P655" s="15" t="s">
        <v>55</v>
      </c>
      <c r="Q655" s="17"/>
      <c r="R655" s="18" t="s">
        <v>53</v>
      </c>
      <c r="S655" s="19"/>
      <c r="T655" s="15" t="str">
        <f aca="false">IF(R655="維持",J655,IF(R655="排除","無關新聞事件",IFERROR(INDEX(事件規則!$B$2:$B$53,MATCH(S655,事件規則!$A$2:$A$53,0)),"")))</f>
        <v>無關新聞事件</v>
      </c>
      <c r="U655" s="20" t="n">
        <f aca="false">IF(R655="維持",K655,IF(R655="排除",0,IFERROR(INDEX(事件規則!$C$2:$C$53,MATCH(S655,事件規則!$A$2:$A$53,0)),"")))</f>
        <v>0</v>
      </c>
      <c r="V655" s="21"/>
      <c r="W655" s="22"/>
      <c r="X655" s="10" t="str">
        <f aca="false">IF(AND(R655="修改",S655=""),"請選新事件代碼",IF(AND(R655&lt;&gt;"修改",S655&lt;&gt;""),"只有「修改」才需填代碼",""))</f>
        <v/>
      </c>
      <c r="Y655" s="21"/>
      <c r="Z655" s="22"/>
      <c r="AA655" s="12" t="s">
        <v>2469</v>
      </c>
      <c r="AB655" s="24"/>
    </row>
    <row r="656" customFormat="false" ht="44" hidden="false" customHeight="false" outlineLevel="0" collapsed="false">
      <c r="A656" s="17" t="n">
        <v>655</v>
      </c>
      <c r="B656" s="9" t="s">
        <v>2319</v>
      </c>
      <c r="C656" s="9" t="s">
        <v>1513</v>
      </c>
      <c r="D656" s="10" t="s">
        <v>1514</v>
      </c>
      <c r="E656" s="11" t="s">
        <v>2470</v>
      </c>
      <c r="F656" s="15"/>
      <c r="G656" s="12" t="s">
        <v>1711</v>
      </c>
      <c r="H656" s="13" t="n">
        <v>0</v>
      </c>
      <c r="I656" s="14"/>
      <c r="J656" s="15"/>
      <c r="K656" s="9"/>
      <c r="L656" s="17" t="s">
        <v>2324</v>
      </c>
      <c r="M656" s="16" t="s">
        <v>53</v>
      </c>
      <c r="N656" s="14"/>
      <c r="O656" s="17" t="s">
        <v>54</v>
      </c>
      <c r="P656" s="15" t="s">
        <v>55</v>
      </c>
      <c r="Q656" s="17"/>
      <c r="R656" s="18" t="s">
        <v>53</v>
      </c>
      <c r="S656" s="19"/>
      <c r="T656" s="15" t="str">
        <f aca="false">IF(R656="維持",J656,IF(R656="排除","無關新聞事件",IFERROR(INDEX(事件規則!$B$2:$B$53,MATCH(S656,事件規則!$A$2:$A$53,0)),"")))</f>
        <v>無關新聞事件</v>
      </c>
      <c r="U656" s="20" t="n">
        <f aca="false">IF(R656="維持",K656,IF(R656="排除",0,IFERROR(INDEX(事件規則!$C$2:$C$53,MATCH(S656,事件規則!$A$2:$A$53,0)),"")))</f>
        <v>0</v>
      </c>
      <c r="V656" s="21"/>
      <c r="W656" s="22"/>
      <c r="X656" s="10" t="str">
        <f aca="false">IF(AND(R656="修改",S656=""),"請選新事件代碼",IF(AND(R656&lt;&gt;"修改",S656&lt;&gt;""),"只有「修改」才需填代碼",""))</f>
        <v/>
      </c>
      <c r="Y656" s="21"/>
      <c r="Z656" s="22"/>
      <c r="AA656" s="12" t="s">
        <v>2471</v>
      </c>
      <c r="AB656" s="24"/>
    </row>
    <row r="657" customFormat="false" ht="44" hidden="false" customHeight="false" outlineLevel="0" collapsed="false">
      <c r="A657" s="17" t="n">
        <v>656</v>
      </c>
      <c r="B657" s="9" t="s">
        <v>2335</v>
      </c>
      <c r="C657" s="9" t="s">
        <v>2472</v>
      </c>
      <c r="D657" s="10" t="s">
        <v>2473</v>
      </c>
      <c r="E657" s="11" t="s">
        <v>2474</v>
      </c>
      <c r="F657" s="15"/>
      <c r="G657" s="12" t="s">
        <v>2444</v>
      </c>
      <c r="H657" s="13" t="n">
        <v>0</v>
      </c>
      <c r="I657" s="14"/>
      <c r="J657" s="15"/>
      <c r="K657" s="9"/>
      <c r="L657" s="17" t="s">
        <v>2324</v>
      </c>
      <c r="M657" s="16" t="s">
        <v>53</v>
      </c>
      <c r="N657" s="14"/>
      <c r="O657" s="17" t="s">
        <v>54</v>
      </c>
      <c r="P657" s="15" t="s">
        <v>55</v>
      </c>
      <c r="Q657" s="17"/>
      <c r="R657" s="18" t="s">
        <v>53</v>
      </c>
      <c r="S657" s="19"/>
      <c r="T657" s="15" t="str">
        <f aca="false">IF(R657="維持",J657,IF(R657="排除","無關新聞事件",IFERROR(INDEX(事件規則!$B$2:$B$53,MATCH(S657,事件規則!$A$2:$A$53,0)),"")))</f>
        <v>無關新聞事件</v>
      </c>
      <c r="U657" s="20" t="n">
        <f aca="false">IF(R657="維持",K657,IF(R657="排除",0,IFERROR(INDEX(事件規則!$C$2:$C$53,MATCH(S657,事件規則!$A$2:$A$53,0)),"")))</f>
        <v>0</v>
      </c>
      <c r="V657" s="21"/>
      <c r="W657" s="22"/>
      <c r="X657" s="10" t="str">
        <f aca="false">IF(AND(R657="修改",S657=""),"請選新事件代碼",IF(AND(R657&lt;&gt;"修改",S657&lt;&gt;""),"只有「修改」才需填代碼",""))</f>
        <v/>
      </c>
      <c r="Y657" s="21"/>
      <c r="Z657" s="22"/>
      <c r="AA657" s="12" t="s">
        <v>2475</v>
      </c>
      <c r="AB657" s="24"/>
    </row>
    <row r="658" customFormat="false" ht="44" hidden="false" customHeight="false" outlineLevel="0" collapsed="false">
      <c r="A658" s="17" t="n">
        <v>657</v>
      </c>
      <c r="B658" s="9" t="s">
        <v>2335</v>
      </c>
      <c r="C658" s="9" t="s">
        <v>66</v>
      </c>
      <c r="D658" s="10" t="s">
        <v>67</v>
      </c>
      <c r="E658" s="11" t="s">
        <v>2476</v>
      </c>
      <c r="F658" s="15"/>
      <c r="G658" s="12" t="s">
        <v>74</v>
      </c>
      <c r="H658" s="13" t="n">
        <v>0</v>
      </c>
      <c r="I658" s="14"/>
      <c r="J658" s="15"/>
      <c r="K658" s="9"/>
      <c r="L658" s="17" t="s">
        <v>2324</v>
      </c>
      <c r="M658" s="16" t="s">
        <v>53</v>
      </c>
      <c r="N658" s="14"/>
      <c r="O658" s="17" t="s">
        <v>54</v>
      </c>
      <c r="P658" s="15" t="s">
        <v>55</v>
      </c>
      <c r="Q658" s="17"/>
      <c r="R658" s="18" t="s">
        <v>53</v>
      </c>
      <c r="S658" s="19"/>
      <c r="T658" s="15" t="str">
        <f aca="false">IF(R658="維持",J658,IF(R658="排除","無關新聞事件",IFERROR(INDEX(事件規則!$B$2:$B$53,MATCH(S658,事件規則!$A$2:$A$53,0)),"")))</f>
        <v>無關新聞事件</v>
      </c>
      <c r="U658" s="20" t="n">
        <f aca="false">IF(R658="維持",K658,IF(R658="排除",0,IFERROR(INDEX(事件規則!$C$2:$C$53,MATCH(S658,事件規則!$A$2:$A$53,0)),"")))</f>
        <v>0</v>
      </c>
      <c r="V658" s="21"/>
      <c r="W658" s="22"/>
      <c r="X658" s="10" t="str">
        <f aca="false">IF(AND(R658="修改",S658=""),"請選新事件代碼",IF(AND(R658&lt;&gt;"修改",S658&lt;&gt;""),"只有「修改」才需填代碼",""))</f>
        <v/>
      </c>
      <c r="Y658" s="21"/>
      <c r="Z658" s="22"/>
      <c r="AA658" s="12" t="s">
        <v>2477</v>
      </c>
      <c r="AB658" s="24"/>
    </row>
    <row r="659" customFormat="false" ht="44" hidden="false" customHeight="false" outlineLevel="0" collapsed="false">
      <c r="A659" s="17" t="n">
        <v>658</v>
      </c>
      <c r="B659" s="9" t="s">
        <v>2436</v>
      </c>
      <c r="C659" s="9" t="s">
        <v>904</v>
      </c>
      <c r="D659" s="10" t="s">
        <v>2478</v>
      </c>
      <c r="E659" s="11" t="s">
        <v>2479</v>
      </c>
      <c r="F659" s="15"/>
      <c r="G659" s="12" t="s">
        <v>2480</v>
      </c>
      <c r="H659" s="13" t="n">
        <v>0</v>
      </c>
      <c r="I659" s="14"/>
      <c r="J659" s="15"/>
      <c r="K659" s="9"/>
      <c r="L659" s="17" t="s">
        <v>2324</v>
      </c>
      <c r="M659" s="16" t="s">
        <v>53</v>
      </c>
      <c r="N659" s="14"/>
      <c r="O659" s="17" t="s">
        <v>54</v>
      </c>
      <c r="P659" s="15" t="s">
        <v>55</v>
      </c>
      <c r="Q659" s="17"/>
      <c r="R659" s="18" t="s">
        <v>53</v>
      </c>
      <c r="S659" s="19"/>
      <c r="T659" s="15" t="str">
        <f aca="false">IF(R659="維持",J659,IF(R659="排除","無關新聞事件",IFERROR(INDEX(事件規則!$B$2:$B$53,MATCH(S659,事件規則!$A$2:$A$53,0)),"")))</f>
        <v>無關新聞事件</v>
      </c>
      <c r="U659" s="20" t="n">
        <f aca="false">IF(R659="維持",K659,IF(R659="排除",0,IFERROR(INDEX(事件規則!$C$2:$C$53,MATCH(S659,事件規則!$A$2:$A$53,0)),"")))</f>
        <v>0</v>
      </c>
      <c r="V659" s="21"/>
      <c r="W659" s="22"/>
      <c r="X659" s="10" t="str">
        <f aca="false">IF(AND(R659="修改",S659=""),"請選新事件代碼",IF(AND(R659&lt;&gt;"修改",S659&lt;&gt;""),"只有「修改」才需填代碼",""))</f>
        <v/>
      </c>
      <c r="Y659" s="21"/>
      <c r="Z659" s="22"/>
      <c r="AA659" s="12" t="s">
        <v>2481</v>
      </c>
      <c r="AB659" s="24"/>
    </row>
    <row r="660" customFormat="false" ht="44" hidden="false" customHeight="false" outlineLevel="0" collapsed="false">
      <c r="A660" s="17" t="n">
        <v>659</v>
      </c>
      <c r="B660" s="9" t="s">
        <v>2335</v>
      </c>
      <c r="C660" s="9" t="s">
        <v>2482</v>
      </c>
      <c r="D660" s="10" t="s">
        <v>2483</v>
      </c>
      <c r="E660" s="11" t="s">
        <v>2484</v>
      </c>
      <c r="F660" s="15"/>
      <c r="G660" s="12" t="s">
        <v>2420</v>
      </c>
      <c r="H660" s="13" t="n">
        <v>0</v>
      </c>
      <c r="I660" s="14"/>
      <c r="J660" s="15"/>
      <c r="K660" s="9"/>
      <c r="L660" s="17" t="s">
        <v>2324</v>
      </c>
      <c r="M660" s="16" t="s">
        <v>53</v>
      </c>
      <c r="N660" s="14"/>
      <c r="O660" s="17" t="s">
        <v>54</v>
      </c>
      <c r="P660" s="15" t="s">
        <v>55</v>
      </c>
      <c r="Q660" s="17"/>
      <c r="R660" s="18" t="s">
        <v>53</v>
      </c>
      <c r="S660" s="19"/>
      <c r="T660" s="15" t="str">
        <f aca="false">IF(R660="維持",J660,IF(R660="排除","無關新聞事件",IFERROR(INDEX(事件規則!$B$2:$B$53,MATCH(S660,事件規則!$A$2:$A$53,0)),"")))</f>
        <v>無關新聞事件</v>
      </c>
      <c r="U660" s="20" t="n">
        <f aca="false">IF(R660="維持",K660,IF(R660="排除",0,IFERROR(INDEX(事件規則!$C$2:$C$53,MATCH(S660,事件規則!$A$2:$A$53,0)),"")))</f>
        <v>0</v>
      </c>
      <c r="V660" s="21"/>
      <c r="W660" s="22"/>
      <c r="X660" s="10" t="str">
        <f aca="false">IF(AND(R660="修改",S660=""),"請選新事件代碼",IF(AND(R660&lt;&gt;"修改",S660&lt;&gt;""),"只有「修改」才需填代碼",""))</f>
        <v/>
      </c>
      <c r="Y660" s="21"/>
      <c r="Z660" s="22"/>
      <c r="AA660" s="12" t="s">
        <v>2485</v>
      </c>
      <c r="AB660" s="24"/>
    </row>
    <row r="661" customFormat="false" ht="44" hidden="false" customHeight="false" outlineLevel="0" collapsed="false">
      <c r="A661" s="17" t="n">
        <v>660</v>
      </c>
      <c r="B661" s="9" t="s">
        <v>2335</v>
      </c>
      <c r="C661" s="9" t="s">
        <v>111</v>
      </c>
      <c r="D661" s="10" t="s">
        <v>112</v>
      </c>
      <c r="E661" s="11" t="s">
        <v>2486</v>
      </c>
      <c r="F661" s="15"/>
      <c r="G661" s="12" t="s">
        <v>74</v>
      </c>
      <c r="H661" s="13" t="n">
        <v>0</v>
      </c>
      <c r="I661" s="14"/>
      <c r="J661" s="15"/>
      <c r="K661" s="9"/>
      <c r="L661" s="17" t="s">
        <v>2324</v>
      </c>
      <c r="M661" s="16" t="s">
        <v>53</v>
      </c>
      <c r="N661" s="14"/>
      <c r="O661" s="17" t="s">
        <v>54</v>
      </c>
      <c r="P661" s="15" t="s">
        <v>55</v>
      </c>
      <c r="Q661" s="17"/>
      <c r="R661" s="18" t="s">
        <v>53</v>
      </c>
      <c r="S661" s="19"/>
      <c r="T661" s="15" t="str">
        <f aca="false">IF(R661="維持",J661,IF(R661="排除","無關新聞事件",IFERROR(INDEX(事件規則!$B$2:$B$53,MATCH(S661,事件規則!$A$2:$A$53,0)),"")))</f>
        <v>無關新聞事件</v>
      </c>
      <c r="U661" s="20" t="n">
        <f aca="false">IF(R661="維持",K661,IF(R661="排除",0,IFERROR(INDEX(事件規則!$C$2:$C$53,MATCH(S661,事件規則!$A$2:$A$53,0)),"")))</f>
        <v>0</v>
      </c>
      <c r="V661" s="21"/>
      <c r="W661" s="22"/>
      <c r="X661" s="10" t="str">
        <f aca="false">IF(AND(R661="修改",S661=""),"請選新事件代碼",IF(AND(R661&lt;&gt;"修改",S661&lt;&gt;""),"只有「修改」才需填代碼",""))</f>
        <v/>
      </c>
      <c r="Y661" s="21"/>
      <c r="Z661" s="22"/>
      <c r="AA661" s="12" t="s">
        <v>2487</v>
      </c>
      <c r="AB661" s="24"/>
    </row>
    <row r="662" customFormat="false" ht="44" hidden="false" customHeight="false" outlineLevel="0" collapsed="false">
      <c r="A662" s="17" t="n">
        <v>661</v>
      </c>
      <c r="B662" s="9" t="s">
        <v>2436</v>
      </c>
      <c r="C662" s="9" t="s">
        <v>429</v>
      </c>
      <c r="D662" s="10" t="s">
        <v>2369</v>
      </c>
      <c r="E662" s="11" t="s">
        <v>2488</v>
      </c>
      <c r="F662" s="15"/>
      <c r="G662" s="12" t="s">
        <v>2489</v>
      </c>
      <c r="H662" s="13" t="n">
        <v>0</v>
      </c>
      <c r="I662" s="14"/>
      <c r="J662" s="15"/>
      <c r="K662" s="9"/>
      <c r="L662" s="17" t="s">
        <v>2324</v>
      </c>
      <c r="M662" s="16" t="s">
        <v>53</v>
      </c>
      <c r="N662" s="14"/>
      <c r="O662" s="17" t="s">
        <v>54</v>
      </c>
      <c r="P662" s="15" t="s">
        <v>55</v>
      </c>
      <c r="Q662" s="17"/>
      <c r="R662" s="18" t="s">
        <v>53</v>
      </c>
      <c r="S662" s="19"/>
      <c r="T662" s="15" t="str">
        <f aca="false">IF(R662="維持",J662,IF(R662="排除","無關新聞事件",IFERROR(INDEX(事件規則!$B$2:$B$53,MATCH(S662,事件規則!$A$2:$A$53,0)),"")))</f>
        <v>無關新聞事件</v>
      </c>
      <c r="U662" s="20" t="n">
        <f aca="false">IF(R662="維持",K662,IF(R662="排除",0,IFERROR(INDEX(事件規則!$C$2:$C$53,MATCH(S662,事件規則!$A$2:$A$53,0)),"")))</f>
        <v>0</v>
      </c>
      <c r="V662" s="21"/>
      <c r="W662" s="22"/>
      <c r="X662" s="10" t="str">
        <f aca="false">IF(AND(R662="修改",S662=""),"請選新事件代碼",IF(AND(R662&lt;&gt;"修改",S662&lt;&gt;""),"只有「修改」才需填代碼",""))</f>
        <v/>
      </c>
      <c r="Y662" s="21"/>
      <c r="Z662" s="22"/>
      <c r="AA662" s="12" t="s">
        <v>2490</v>
      </c>
      <c r="AB662" s="24"/>
    </row>
    <row r="663" customFormat="false" ht="44" hidden="false" customHeight="false" outlineLevel="0" collapsed="false">
      <c r="A663" s="17" t="n">
        <v>662</v>
      </c>
      <c r="B663" s="9" t="s">
        <v>2319</v>
      </c>
      <c r="C663" s="9" t="s">
        <v>1573</v>
      </c>
      <c r="D663" s="10" t="s">
        <v>2491</v>
      </c>
      <c r="E663" s="11" t="s">
        <v>2492</v>
      </c>
      <c r="F663" s="15"/>
      <c r="G663" s="12" t="s">
        <v>2493</v>
      </c>
      <c r="H663" s="13" t="n">
        <v>0</v>
      </c>
      <c r="I663" s="14"/>
      <c r="J663" s="15"/>
      <c r="K663" s="9"/>
      <c r="L663" s="17" t="s">
        <v>2324</v>
      </c>
      <c r="M663" s="16" t="s">
        <v>53</v>
      </c>
      <c r="N663" s="14"/>
      <c r="O663" s="17" t="s">
        <v>54</v>
      </c>
      <c r="P663" s="15" t="s">
        <v>55</v>
      </c>
      <c r="Q663" s="17"/>
      <c r="R663" s="18" t="s">
        <v>53</v>
      </c>
      <c r="S663" s="19"/>
      <c r="T663" s="15" t="str">
        <f aca="false">IF(R663="維持",J663,IF(R663="排除","無關新聞事件",IFERROR(INDEX(事件規則!$B$2:$B$53,MATCH(S663,事件規則!$A$2:$A$53,0)),"")))</f>
        <v>無關新聞事件</v>
      </c>
      <c r="U663" s="20" t="n">
        <f aca="false">IF(R663="維持",K663,IF(R663="排除",0,IFERROR(INDEX(事件規則!$C$2:$C$53,MATCH(S663,事件規則!$A$2:$A$53,0)),"")))</f>
        <v>0</v>
      </c>
      <c r="V663" s="21"/>
      <c r="W663" s="22"/>
      <c r="X663" s="10" t="str">
        <f aca="false">IF(AND(R663="修改",S663=""),"請選新事件代碼",IF(AND(R663&lt;&gt;"修改",S663&lt;&gt;""),"只有「修改」才需填代碼",""))</f>
        <v/>
      </c>
      <c r="Y663" s="21"/>
      <c r="Z663" s="22"/>
      <c r="AA663" s="12" t="s">
        <v>2494</v>
      </c>
      <c r="AB663" s="24"/>
    </row>
    <row r="664" customFormat="false" ht="44" hidden="false" customHeight="false" outlineLevel="0" collapsed="false">
      <c r="A664" s="17" t="n">
        <v>663</v>
      </c>
      <c r="B664" s="9" t="s">
        <v>2319</v>
      </c>
      <c r="C664" s="9" t="s">
        <v>127</v>
      </c>
      <c r="D664" s="10" t="s">
        <v>2395</v>
      </c>
      <c r="E664" s="11" t="s">
        <v>2495</v>
      </c>
      <c r="F664" s="15"/>
      <c r="G664" s="12" t="s">
        <v>2420</v>
      </c>
      <c r="H664" s="13" t="n">
        <v>0</v>
      </c>
      <c r="I664" s="14"/>
      <c r="J664" s="15"/>
      <c r="K664" s="9"/>
      <c r="L664" s="17" t="s">
        <v>2324</v>
      </c>
      <c r="M664" s="16" t="s">
        <v>53</v>
      </c>
      <c r="N664" s="14"/>
      <c r="O664" s="17" t="s">
        <v>54</v>
      </c>
      <c r="P664" s="15" t="s">
        <v>55</v>
      </c>
      <c r="Q664" s="17"/>
      <c r="R664" s="18" t="s">
        <v>53</v>
      </c>
      <c r="S664" s="19"/>
      <c r="T664" s="15" t="str">
        <f aca="false">IF(R664="維持",J664,IF(R664="排除","無關新聞事件",IFERROR(INDEX(事件規則!$B$2:$B$53,MATCH(S664,事件規則!$A$2:$A$53,0)),"")))</f>
        <v>無關新聞事件</v>
      </c>
      <c r="U664" s="20" t="n">
        <f aca="false">IF(R664="維持",K664,IF(R664="排除",0,IFERROR(INDEX(事件規則!$C$2:$C$53,MATCH(S664,事件規則!$A$2:$A$53,0)),"")))</f>
        <v>0</v>
      </c>
      <c r="V664" s="21"/>
      <c r="W664" s="22"/>
      <c r="X664" s="10" t="str">
        <f aca="false">IF(AND(R664="修改",S664=""),"請選新事件代碼",IF(AND(R664&lt;&gt;"修改",S664&lt;&gt;""),"只有「修改」才需填代碼",""))</f>
        <v/>
      </c>
      <c r="Y664" s="21"/>
      <c r="Z664" s="22"/>
      <c r="AA664" s="12" t="s">
        <v>2496</v>
      </c>
      <c r="AB664" s="24"/>
    </row>
    <row r="665" customFormat="false" ht="44" hidden="false" customHeight="false" outlineLevel="0" collapsed="false">
      <c r="A665" s="17" t="n">
        <v>664</v>
      </c>
      <c r="B665" s="9" t="s">
        <v>2319</v>
      </c>
      <c r="C665" s="9" t="s">
        <v>1064</v>
      </c>
      <c r="D665" s="10" t="s">
        <v>2497</v>
      </c>
      <c r="E665" s="11" t="s">
        <v>2498</v>
      </c>
      <c r="F665" s="15"/>
      <c r="G665" s="12" t="s">
        <v>2499</v>
      </c>
      <c r="H665" s="13" t="n">
        <v>0</v>
      </c>
      <c r="I665" s="14"/>
      <c r="J665" s="15"/>
      <c r="K665" s="9"/>
      <c r="L665" s="17" t="s">
        <v>2324</v>
      </c>
      <c r="M665" s="16" t="s">
        <v>53</v>
      </c>
      <c r="N665" s="14"/>
      <c r="O665" s="17" t="s">
        <v>54</v>
      </c>
      <c r="P665" s="15" t="s">
        <v>55</v>
      </c>
      <c r="Q665" s="17"/>
      <c r="R665" s="18" t="s">
        <v>53</v>
      </c>
      <c r="S665" s="19"/>
      <c r="T665" s="15" t="str">
        <f aca="false">IF(R665="維持",J665,IF(R665="排除","無關新聞事件",IFERROR(INDEX(事件規則!$B$2:$B$53,MATCH(S665,事件規則!$A$2:$A$53,0)),"")))</f>
        <v>無關新聞事件</v>
      </c>
      <c r="U665" s="20" t="n">
        <f aca="false">IF(R665="維持",K665,IF(R665="排除",0,IFERROR(INDEX(事件規則!$C$2:$C$53,MATCH(S665,事件規則!$A$2:$A$53,0)),"")))</f>
        <v>0</v>
      </c>
      <c r="V665" s="21"/>
      <c r="W665" s="22"/>
      <c r="X665" s="10" t="str">
        <f aca="false">IF(AND(R665="修改",S665=""),"請選新事件代碼",IF(AND(R665&lt;&gt;"修改",S665&lt;&gt;""),"只有「修改」才需填代碼",""))</f>
        <v/>
      </c>
      <c r="Y665" s="21"/>
      <c r="Z665" s="22"/>
      <c r="AA665" s="12" t="s">
        <v>2500</v>
      </c>
      <c r="AB665" s="24"/>
    </row>
    <row r="666" customFormat="false" ht="44" hidden="false" customHeight="false" outlineLevel="0" collapsed="false">
      <c r="A666" s="17" t="n">
        <v>665</v>
      </c>
      <c r="B666" s="9" t="s">
        <v>2319</v>
      </c>
      <c r="C666" s="9" t="s">
        <v>2501</v>
      </c>
      <c r="D666" s="10" t="s">
        <v>2502</v>
      </c>
      <c r="E666" s="11" t="s">
        <v>2503</v>
      </c>
      <c r="F666" s="15"/>
      <c r="G666" s="12" t="s">
        <v>194</v>
      </c>
      <c r="H666" s="13" t="n">
        <v>0</v>
      </c>
      <c r="I666" s="14"/>
      <c r="J666" s="15"/>
      <c r="K666" s="9"/>
      <c r="L666" s="17" t="s">
        <v>2324</v>
      </c>
      <c r="M666" s="16" t="s">
        <v>53</v>
      </c>
      <c r="N666" s="14"/>
      <c r="O666" s="17" t="s">
        <v>54</v>
      </c>
      <c r="P666" s="15" t="s">
        <v>55</v>
      </c>
      <c r="Q666" s="17"/>
      <c r="R666" s="18" t="s">
        <v>53</v>
      </c>
      <c r="S666" s="19"/>
      <c r="T666" s="15" t="str">
        <f aca="false">IF(R666="維持",J666,IF(R666="排除","無關新聞事件",IFERROR(INDEX(事件規則!$B$2:$B$53,MATCH(S666,事件規則!$A$2:$A$53,0)),"")))</f>
        <v>無關新聞事件</v>
      </c>
      <c r="U666" s="20" t="n">
        <f aca="false">IF(R666="維持",K666,IF(R666="排除",0,IFERROR(INDEX(事件規則!$C$2:$C$53,MATCH(S666,事件規則!$A$2:$A$53,0)),"")))</f>
        <v>0</v>
      </c>
      <c r="V666" s="21"/>
      <c r="W666" s="22"/>
      <c r="X666" s="10" t="str">
        <f aca="false">IF(AND(R666="修改",S666=""),"請選新事件代碼",IF(AND(R666&lt;&gt;"修改",S666&lt;&gt;""),"只有「修改」才需填代碼",""))</f>
        <v/>
      </c>
      <c r="Y666" s="21"/>
      <c r="Z666" s="22"/>
      <c r="AA666" s="12" t="s">
        <v>2504</v>
      </c>
      <c r="AB666" s="24"/>
    </row>
    <row r="667" customFormat="false" ht="44" hidden="false" customHeight="false" outlineLevel="0" collapsed="false">
      <c r="A667" s="17" t="n">
        <v>666</v>
      </c>
      <c r="B667" s="9" t="s">
        <v>2319</v>
      </c>
      <c r="C667" s="9" t="s">
        <v>369</v>
      </c>
      <c r="D667" s="10" t="s">
        <v>2460</v>
      </c>
      <c r="E667" s="11" t="s">
        <v>2505</v>
      </c>
      <c r="F667" s="15"/>
      <c r="G667" s="12" t="s">
        <v>74</v>
      </c>
      <c r="H667" s="13" t="n">
        <v>0</v>
      </c>
      <c r="I667" s="14"/>
      <c r="J667" s="15"/>
      <c r="K667" s="9"/>
      <c r="L667" s="17" t="s">
        <v>2324</v>
      </c>
      <c r="M667" s="16" t="s">
        <v>53</v>
      </c>
      <c r="N667" s="14"/>
      <c r="O667" s="17" t="s">
        <v>54</v>
      </c>
      <c r="P667" s="15" t="s">
        <v>55</v>
      </c>
      <c r="Q667" s="17"/>
      <c r="R667" s="18" t="s">
        <v>53</v>
      </c>
      <c r="S667" s="19"/>
      <c r="T667" s="15" t="str">
        <f aca="false">IF(R667="維持",J667,IF(R667="排除","無關新聞事件",IFERROR(INDEX(事件規則!$B$2:$B$53,MATCH(S667,事件規則!$A$2:$A$53,0)),"")))</f>
        <v>無關新聞事件</v>
      </c>
      <c r="U667" s="20" t="n">
        <f aca="false">IF(R667="維持",K667,IF(R667="排除",0,IFERROR(INDEX(事件規則!$C$2:$C$53,MATCH(S667,事件規則!$A$2:$A$53,0)),"")))</f>
        <v>0</v>
      </c>
      <c r="V667" s="21"/>
      <c r="W667" s="22"/>
      <c r="X667" s="10" t="str">
        <f aca="false">IF(AND(R667="修改",S667=""),"請選新事件代碼",IF(AND(R667&lt;&gt;"修改",S667&lt;&gt;""),"只有「修改」才需填代碼",""))</f>
        <v/>
      </c>
      <c r="Y667" s="21"/>
      <c r="Z667" s="22"/>
      <c r="AA667" s="12" t="s">
        <v>2506</v>
      </c>
      <c r="AB667" s="24"/>
    </row>
    <row r="668" customFormat="false" ht="44" hidden="false" customHeight="false" outlineLevel="0" collapsed="false">
      <c r="A668" s="17" t="n">
        <v>667</v>
      </c>
      <c r="B668" s="9" t="s">
        <v>2319</v>
      </c>
      <c r="C668" s="9" t="s">
        <v>369</v>
      </c>
      <c r="D668" s="10" t="s">
        <v>2460</v>
      </c>
      <c r="E668" s="11" t="s">
        <v>2507</v>
      </c>
      <c r="F668" s="15"/>
      <c r="G668" s="12" t="s">
        <v>392</v>
      </c>
      <c r="H668" s="13" t="n">
        <v>0</v>
      </c>
      <c r="I668" s="14"/>
      <c r="J668" s="15"/>
      <c r="K668" s="9"/>
      <c r="L668" s="17" t="s">
        <v>2324</v>
      </c>
      <c r="M668" s="16" t="s">
        <v>53</v>
      </c>
      <c r="N668" s="14"/>
      <c r="O668" s="17" t="s">
        <v>54</v>
      </c>
      <c r="P668" s="15" t="s">
        <v>55</v>
      </c>
      <c r="Q668" s="17"/>
      <c r="R668" s="18" t="s">
        <v>53</v>
      </c>
      <c r="S668" s="19"/>
      <c r="T668" s="15" t="str">
        <f aca="false">IF(R668="維持",J668,IF(R668="排除","無關新聞事件",IFERROR(INDEX(事件規則!$B$2:$B$53,MATCH(S668,事件規則!$A$2:$A$53,0)),"")))</f>
        <v>無關新聞事件</v>
      </c>
      <c r="U668" s="20" t="n">
        <f aca="false">IF(R668="維持",K668,IF(R668="排除",0,IFERROR(INDEX(事件規則!$C$2:$C$53,MATCH(S668,事件規則!$A$2:$A$53,0)),"")))</f>
        <v>0</v>
      </c>
      <c r="V668" s="21"/>
      <c r="W668" s="22"/>
      <c r="X668" s="10" t="str">
        <f aca="false">IF(AND(R668="修改",S668=""),"請選新事件代碼",IF(AND(R668&lt;&gt;"修改",S668&lt;&gt;""),"只有「修改」才需填代碼",""))</f>
        <v/>
      </c>
      <c r="Y668" s="21"/>
      <c r="Z668" s="22"/>
      <c r="AA668" s="12" t="s">
        <v>2508</v>
      </c>
      <c r="AB668" s="24"/>
    </row>
    <row r="669" customFormat="false" ht="44" hidden="false" customHeight="false" outlineLevel="0" collapsed="false">
      <c r="A669" s="17" t="n">
        <v>668</v>
      </c>
      <c r="B669" s="9" t="s">
        <v>2319</v>
      </c>
      <c r="C669" s="9" t="s">
        <v>184</v>
      </c>
      <c r="D669" s="10" t="s">
        <v>185</v>
      </c>
      <c r="E669" s="11" t="s">
        <v>2509</v>
      </c>
      <c r="F669" s="15"/>
      <c r="G669" s="12" t="s">
        <v>2420</v>
      </c>
      <c r="H669" s="13" t="n">
        <v>0</v>
      </c>
      <c r="I669" s="14"/>
      <c r="J669" s="15"/>
      <c r="K669" s="9"/>
      <c r="L669" s="17" t="s">
        <v>2324</v>
      </c>
      <c r="M669" s="16" t="s">
        <v>53</v>
      </c>
      <c r="N669" s="14"/>
      <c r="O669" s="17" t="s">
        <v>54</v>
      </c>
      <c r="P669" s="15" t="s">
        <v>55</v>
      </c>
      <c r="Q669" s="17"/>
      <c r="R669" s="18" t="s">
        <v>53</v>
      </c>
      <c r="S669" s="19"/>
      <c r="T669" s="15" t="str">
        <f aca="false">IF(R669="維持",J669,IF(R669="排除","無關新聞事件",IFERROR(INDEX(事件規則!$B$2:$B$53,MATCH(S669,事件規則!$A$2:$A$53,0)),"")))</f>
        <v>無關新聞事件</v>
      </c>
      <c r="U669" s="20" t="n">
        <f aca="false">IF(R669="維持",K669,IF(R669="排除",0,IFERROR(INDEX(事件規則!$C$2:$C$53,MATCH(S669,事件規則!$A$2:$A$53,0)),"")))</f>
        <v>0</v>
      </c>
      <c r="V669" s="21"/>
      <c r="W669" s="22"/>
      <c r="X669" s="10" t="str">
        <f aca="false">IF(AND(R669="修改",S669=""),"請選新事件代碼",IF(AND(R669&lt;&gt;"修改",S669&lt;&gt;""),"只有「修改」才需填代碼",""))</f>
        <v/>
      </c>
      <c r="Y669" s="21"/>
      <c r="Z669" s="22"/>
      <c r="AA669" s="12" t="s">
        <v>2510</v>
      </c>
      <c r="AB669" s="24"/>
    </row>
    <row r="670" customFormat="false" ht="44" hidden="false" customHeight="false" outlineLevel="0" collapsed="false">
      <c r="A670" s="17" t="n">
        <v>669</v>
      </c>
      <c r="B670" s="9" t="s">
        <v>2319</v>
      </c>
      <c r="C670" s="9" t="s">
        <v>2389</v>
      </c>
      <c r="D670" s="10" t="s">
        <v>2390</v>
      </c>
      <c r="E670" s="11" t="s">
        <v>2511</v>
      </c>
      <c r="F670" s="15"/>
      <c r="G670" s="12" t="s">
        <v>88</v>
      </c>
      <c r="H670" s="13" t="n">
        <v>0</v>
      </c>
      <c r="I670" s="14"/>
      <c r="J670" s="15"/>
      <c r="K670" s="9"/>
      <c r="L670" s="17" t="s">
        <v>2324</v>
      </c>
      <c r="M670" s="16" t="s">
        <v>53</v>
      </c>
      <c r="N670" s="14"/>
      <c r="O670" s="17" t="s">
        <v>54</v>
      </c>
      <c r="P670" s="15" t="s">
        <v>55</v>
      </c>
      <c r="Q670" s="17"/>
      <c r="R670" s="18" t="s">
        <v>53</v>
      </c>
      <c r="S670" s="19"/>
      <c r="T670" s="15" t="str">
        <f aca="false">IF(R670="維持",J670,IF(R670="排除","無關新聞事件",IFERROR(INDEX(事件規則!$B$2:$B$53,MATCH(S670,事件規則!$A$2:$A$53,0)),"")))</f>
        <v>無關新聞事件</v>
      </c>
      <c r="U670" s="20" t="n">
        <f aca="false">IF(R670="維持",K670,IF(R670="排除",0,IFERROR(INDEX(事件規則!$C$2:$C$53,MATCH(S670,事件規則!$A$2:$A$53,0)),"")))</f>
        <v>0</v>
      </c>
      <c r="V670" s="21"/>
      <c r="W670" s="22"/>
      <c r="X670" s="10" t="str">
        <f aca="false">IF(AND(R670="修改",S670=""),"請選新事件代碼",IF(AND(R670&lt;&gt;"修改",S670&lt;&gt;""),"只有「修改」才需填代碼",""))</f>
        <v/>
      </c>
      <c r="Y670" s="21"/>
      <c r="Z670" s="22"/>
      <c r="AA670" s="12" t="s">
        <v>2512</v>
      </c>
      <c r="AB670" s="24"/>
    </row>
    <row r="671" customFormat="false" ht="44" hidden="false" customHeight="false" outlineLevel="0" collapsed="false">
      <c r="A671" s="17" t="n">
        <v>670</v>
      </c>
      <c r="B671" s="9" t="s">
        <v>2326</v>
      </c>
      <c r="C671" s="9" t="s">
        <v>2513</v>
      </c>
      <c r="D671" s="10" t="s">
        <v>2514</v>
      </c>
      <c r="E671" s="11" t="s">
        <v>2515</v>
      </c>
      <c r="F671" s="15"/>
      <c r="G671" s="12" t="s">
        <v>74</v>
      </c>
      <c r="H671" s="13" t="n">
        <v>0.001</v>
      </c>
      <c r="I671" s="14"/>
      <c r="J671" s="15"/>
      <c r="K671" s="9"/>
      <c r="L671" s="17" t="s">
        <v>2324</v>
      </c>
      <c r="M671" s="16" t="s">
        <v>53</v>
      </c>
      <c r="N671" s="14"/>
      <c r="O671" s="17" t="s">
        <v>54</v>
      </c>
      <c r="P671" s="15" t="s">
        <v>55</v>
      </c>
      <c r="Q671" s="17"/>
      <c r="R671" s="18" t="s">
        <v>53</v>
      </c>
      <c r="S671" s="19"/>
      <c r="T671" s="15" t="str">
        <f aca="false">IF(R671="維持",J671,IF(R671="排除","無關新聞事件",IFERROR(INDEX(事件規則!$B$2:$B$53,MATCH(S671,事件規則!$A$2:$A$53,0)),"")))</f>
        <v>無關新聞事件</v>
      </c>
      <c r="U671" s="20" t="n">
        <f aca="false">IF(R671="維持",K671,IF(R671="排除",0,IFERROR(INDEX(事件規則!$C$2:$C$53,MATCH(S671,事件規則!$A$2:$A$53,0)),"")))</f>
        <v>0</v>
      </c>
      <c r="V671" s="21"/>
      <c r="W671" s="22"/>
      <c r="X671" s="10" t="str">
        <f aca="false">IF(AND(R671="修改",S671=""),"請選新事件代碼",IF(AND(R671&lt;&gt;"修改",S671&lt;&gt;""),"只有「修改」才需填代碼",""))</f>
        <v/>
      </c>
      <c r="Y671" s="21"/>
      <c r="Z671" s="22"/>
      <c r="AA671" s="12" t="s">
        <v>2516</v>
      </c>
      <c r="AB671" s="24"/>
    </row>
    <row r="672" customFormat="false" ht="44" hidden="false" customHeight="false" outlineLevel="0" collapsed="false">
      <c r="A672" s="17" t="n">
        <v>671</v>
      </c>
      <c r="B672" s="9" t="s">
        <v>2326</v>
      </c>
      <c r="C672" s="9" t="s">
        <v>1746</v>
      </c>
      <c r="D672" s="10" t="s">
        <v>1747</v>
      </c>
      <c r="E672" s="11" t="s">
        <v>2517</v>
      </c>
      <c r="F672" s="15"/>
      <c r="G672" s="12" t="s">
        <v>50</v>
      </c>
      <c r="H672" s="13" t="n">
        <v>0.001</v>
      </c>
      <c r="I672" s="14"/>
      <c r="J672" s="15"/>
      <c r="K672" s="9"/>
      <c r="L672" s="17" t="s">
        <v>2324</v>
      </c>
      <c r="M672" s="16" t="s">
        <v>53</v>
      </c>
      <c r="N672" s="14"/>
      <c r="O672" s="17" t="s">
        <v>54</v>
      </c>
      <c r="P672" s="15" t="s">
        <v>55</v>
      </c>
      <c r="Q672" s="17"/>
      <c r="R672" s="18" t="s">
        <v>53</v>
      </c>
      <c r="S672" s="19"/>
      <c r="T672" s="15" t="str">
        <f aca="false">IF(R672="維持",J672,IF(R672="排除","無關新聞事件",IFERROR(INDEX(事件規則!$B$2:$B$53,MATCH(S672,事件規則!$A$2:$A$53,0)),"")))</f>
        <v>無關新聞事件</v>
      </c>
      <c r="U672" s="20" t="n">
        <f aca="false">IF(R672="維持",K672,IF(R672="排除",0,IFERROR(INDEX(事件規則!$C$2:$C$53,MATCH(S672,事件規則!$A$2:$A$53,0)),"")))</f>
        <v>0</v>
      </c>
      <c r="V672" s="21"/>
      <c r="W672" s="22"/>
      <c r="X672" s="10" t="str">
        <f aca="false">IF(AND(R672="修改",S672=""),"請選新事件代碼",IF(AND(R672&lt;&gt;"修改",S672&lt;&gt;""),"只有「修改」才需填代碼",""))</f>
        <v/>
      </c>
      <c r="Y672" s="21"/>
      <c r="Z672" s="22"/>
      <c r="AA672" s="12" t="s">
        <v>2518</v>
      </c>
      <c r="AB672" s="24"/>
    </row>
    <row r="673" customFormat="false" ht="44" hidden="false" customHeight="false" outlineLevel="0" collapsed="false">
      <c r="A673" s="17" t="n">
        <v>672</v>
      </c>
      <c r="B673" s="9" t="s">
        <v>2326</v>
      </c>
      <c r="C673" s="9" t="s">
        <v>377</v>
      </c>
      <c r="D673" s="10" t="s">
        <v>2410</v>
      </c>
      <c r="E673" s="11" t="s">
        <v>2519</v>
      </c>
      <c r="F673" s="15"/>
      <c r="G673" s="12" t="s">
        <v>74</v>
      </c>
      <c r="H673" s="13" t="n">
        <v>0.001</v>
      </c>
      <c r="I673" s="14"/>
      <c r="J673" s="15"/>
      <c r="K673" s="9"/>
      <c r="L673" s="17" t="s">
        <v>2324</v>
      </c>
      <c r="M673" s="16" t="s">
        <v>53</v>
      </c>
      <c r="N673" s="14"/>
      <c r="O673" s="17" t="s">
        <v>54</v>
      </c>
      <c r="P673" s="15" t="s">
        <v>55</v>
      </c>
      <c r="Q673" s="17"/>
      <c r="R673" s="18" t="s">
        <v>53</v>
      </c>
      <c r="S673" s="19"/>
      <c r="T673" s="15" t="str">
        <f aca="false">IF(R673="維持",J673,IF(R673="排除","無關新聞事件",IFERROR(INDEX(事件規則!$B$2:$B$53,MATCH(S673,事件規則!$A$2:$A$53,0)),"")))</f>
        <v>無關新聞事件</v>
      </c>
      <c r="U673" s="20" t="n">
        <f aca="false">IF(R673="維持",K673,IF(R673="排除",0,IFERROR(INDEX(事件規則!$C$2:$C$53,MATCH(S673,事件規則!$A$2:$A$53,0)),"")))</f>
        <v>0</v>
      </c>
      <c r="V673" s="21"/>
      <c r="W673" s="22"/>
      <c r="X673" s="10" t="str">
        <f aca="false">IF(AND(R673="修改",S673=""),"請選新事件代碼",IF(AND(R673&lt;&gt;"修改",S673&lt;&gt;""),"只有「修改」才需填代碼",""))</f>
        <v/>
      </c>
      <c r="Y673" s="21"/>
      <c r="Z673" s="22"/>
      <c r="AA673" s="12" t="s">
        <v>2520</v>
      </c>
      <c r="AB673" s="24"/>
    </row>
    <row r="674" customFormat="false" ht="44" hidden="false" customHeight="false" outlineLevel="0" collapsed="false">
      <c r="A674" s="17" t="n">
        <v>673</v>
      </c>
      <c r="B674" s="9" t="s">
        <v>2335</v>
      </c>
      <c r="C674" s="9" t="s">
        <v>127</v>
      </c>
      <c r="D674" s="10" t="s">
        <v>2395</v>
      </c>
      <c r="E674" s="11" t="s">
        <v>2521</v>
      </c>
      <c r="F674" s="15"/>
      <c r="G674" s="12" t="s">
        <v>2522</v>
      </c>
      <c r="H674" s="13" t="n">
        <v>0.001</v>
      </c>
      <c r="I674" s="14"/>
      <c r="J674" s="15"/>
      <c r="K674" s="9"/>
      <c r="L674" s="17" t="s">
        <v>2324</v>
      </c>
      <c r="M674" s="16" t="s">
        <v>53</v>
      </c>
      <c r="N674" s="14"/>
      <c r="O674" s="17" t="s">
        <v>54</v>
      </c>
      <c r="P674" s="15" t="s">
        <v>55</v>
      </c>
      <c r="Q674" s="17"/>
      <c r="R674" s="18" t="s">
        <v>53</v>
      </c>
      <c r="S674" s="19"/>
      <c r="T674" s="15" t="str">
        <f aca="false">IF(R674="維持",J674,IF(R674="排除","無關新聞事件",IFERROR(INDEX(事件規則!$B$2:$B$53,MATCH(S674,事件規則!$A$2:$A$53,0)),"")))</f>
        <v>無關新聞事件</v>
      </c>
      <c r="U674" s="20" t="n">
        <f aca="false">IF(R674="維持",K674,IF(R674="排除",0,IFERROR(INDEX(事件規則!$C$2:$C$53,MATCH(S674,事件規則!$A$2:$A$53,0)),"")))</f>
        <v>0</v>
      </c>
      <c r="V674" s="21"/>
      <c r="W674" s="22"/>
      <c r="X674" s="10" t="str">
        <f aca="false">IF(AND(R674="修改",S674=""),"請選新事件代碼",IF(AND(R674&lt;&gt;"修改",S674&lt;&gt;""),"只有「修改」才需填代碼",""))</f>
        <v/>
      </c>
      <c r="Y674" s="21"/>
      <c r="Z674" s="22"/>
      <c r="AA674" s="12" t="s">
        <v>2523</v>
      </c>
      <c r="AB674" s="24"/>
    </row>
    <row r="675" customFormat="false" ht="44" hidden="false" customHeight="false" outlineLevel="0" collapsed="false">
      <c r="A675" s="17" t="n">
        <v>674</v>
      </c>
      <c r="B675" s="9" t="s">
        <v>2335</v>
      </c>
      <c r="C675" s="9" t="s">
        <v>298</v>
      </c>
      <c r="D675" s="10" t="s">
        <v>2524</v>
      </c>
      <c r="E675" s="11" t="s">
        <v>2525</v>
      </c>
      <c r="F675" s="15"/>
      <c r="G675" s="12" t="s">
        <v>74</v>
      </c>
      <c r="H675" s="13" t="n">
        <v>0.001</v>
      </c>
      <c r="I675" s="14"/>
      <c r="J675" s="15"/>
      <c r="K675" s="9"/>
      <c r="L675" s="17" t="s">
        <v>2324</v>
      </c>
      <c r="M675" s="16" t="s">
        <v>53</v>
      </c>
      <c r="N675" s="14"/>
      <c r="O675" s="17" t="s">
        <v>54</v>
      </c>
      <c r="P675" s="15" t="s">
        <v>55</v>
      </c>
      <c r="Q675" s="17"/>
      <c r="R675" s="18" t="s">
        <v>53</v>
      </c>
      <c r="S675" s="19"/>
      <c r="T675" s="15" t="str">
        <f aca="false">IF(R675="維持",J675,IF(R675="排除","無關新聞事件",IFERROR(INDEX(事件規則!$B$2:$B$53,MATCH(S675,事件規則!$A$2:$A$53,0)),"")))</f>
        <v>無關新聞事件</v>
      </c>
      <c r="U675" s="20" t="n">
        <f aca="false">IF(R675="維持",K675,IF(R675="排除",0,IFERROR(INDEX(事件規則!$C$2:$C$53,MATCH(S675,事件規則!$A$2:$A$53,0)),"")))</f>
        <v>0</v>
      </c>
      <c r="V675" s="21"/>
      <c r="W675" s="22"/>
      <c r="X675" s="10" t="str">
        <f aca="false">IF(AND(R675="修改",S675=""),"請選新事件代碼",IF(AND(R675&lt;&gt;"修改",S675&lt;&gt;""),"只有「修改」才需填代碼",""))</f>
        <v/>
      </c>
      <c r="Y675" s="21"/>
      <c r="Z675" s="22"/>
      <c r="AA675" s="12" t="s">
        <v>2526</v>
      </c>
      <c r="AB675" s="24"/>
    </row>
    <row r="676" customFormat="false" ht="44" hidden="false" customHeight="false" outlineLevel="0" collapsed="false">
      <c r="A676" s="17" t="n">
        <v>675</v>
      </c>
      <c r="B676" s="9" t="s">
        <v>2335</v>
      </c>
      <c r="C676" s="9" t="s">
        <v>2269</v>
      </c>
      <c r="D676" s="10" t="s">
        <v>2270</v>
      </c>
      <c r="E676" s="11" t="s">
        <v>2527</v>
      </c>
      <c r="F676" s="15"/>
      <c r="G676" s="12" t="s">
        <v>74</v>
      </c>
      <c r="H676" s="13" t="n">
        <v>0.001</v>
      </c>
      <c r="I676" s="14"/>
      <c r="J676" s="15"/>
      <c r="K676" s="9"/>
      <c r="L676" s="17" t="s">
        <v>2324</v>
      </c>
      <c r="M676" s="16" t="s">
        <v>53</v>
      </c>
      <c r="N676" s="14"/>
      <c r="O676" s="17" t="s">
        <v>54</v>
      </c>
      <c r="P676" s="15" t="s">
        <v>55</v>
      </c>
      <c r="Q676" s="17"/>
      <c r="R676" s="18" t="s">
        <v>53</v>
      </c>
      <c r="S676" s="19"/>
      <c r="T676" s="15" t="str">
        <f aca="false">IF(R676="維持",J676,IF(R676="排除","無關新聞事件",IFERROR(INDEX(事件規則!$B$2:$B$53,MATCH(S676,事件規則!$A$2:$A$53,0)),"")))</f>
        <v>無關新聞事件</v>
      </c>
      <c r="U676" s="20" t="n">
        <f aca="false">IF(R676="維持",K676,IF(R676="排除",0,IFERROR(INDEX(事件規則!$C$2:$C$53,MATCH(S676,事件規則!$A$2:$A$53,0)),"")))</f>
        <v>0</v>
      </c>
      <c r="V676" s="21"/>
      <c r="W676" s="22"/>
      <c r="X676" s="10" t="str">
        <f aca="false">IF(AND(R676="修改",S676=""),"請選新事件代碼",IF(AND(R676&lt;&gt;"修改",S676&lt;&gt;""),"只有「修改」才需填代碼",""))</f>
        <v/>
      </c>
      <c r="Y676" s="21"/>
      <c r="Z676" s="22"/>
      <c r="AA676" s="12" t="s">
        <v>2528</v>
      </c>
      <c r="AB676" s="24"/>
    </row>
    <row r="677" customFormat="false" ht="44" hidden="false" customHeight="false" outlineLevel="0" collapsed="false">
      <c r="A677" s="17" t="n">
        <v>676</v>
      </c>
      <c r="B677" s="9" t="s">
        <v>2335</v>
      </c>
      <c r="C677" s="9" t="s">
        <v>2529</v>
      </c>
      <c r="D677" s="10" t="s">
        <v>2530</v>
      </c>
      <c r="E677" s="11" t="s">
        <v>2531</v>
      </c>
      <c r="F677" s="15"/>
      <c r="G677" s="12" t="s">
        <v>194</v>
      </c>
      <c r="H677" s="13" t="n">
        <v>0.001</v>
      </c>
      <c r="I677" s="14"/>
      <c r="J677" s="15"/>
      <c r="K677" s="9"/>
      <c r="L677" s="17" t="s">
        <v>2324</v>
      </c>
      <c r="M677" s="16" t="s">
        <v>53</v>
      </c>
      <c r="N677" s="14"/>
      <c r="O677" s="17" t="s">
        <v>54</v>
      </c>
      <c r="P677" s="15" t="s">
        <v>55</v>
      </c>
      <c r="Q677" s="17"/>
      <c r="R677" s="18" t="s">
        <v>53</v>
      </c>
      <c r="S677" s="19"/>
      <c r="T677" s="15" t="str">
        <f aca="false">IF(R677="維持",J677,IF(R677="排除","無關新聞事件",IFERROR(INDEX(事件規則!$B$2:$B$53,MATCH(S677,事件規則!$A$2:$A$53,0)),"")))</f>
        <v>無關新聞事件</v>
      </c>
      <c r="U677" s="20" t="n">
        <f aca="false">IF(R677="維持",K677,IF(R677="排除",0,IFERROR(INDEX(事件規則!$C$2:$C$53,MATCH(S677,事件規則!$A$2:$A$53,0)),"")))</f>
        <v>0</v>
      </c>
      <c r="V677" s="21"/>
      <c r="W677" s="22"/>
      <c r="X677" s="10" t="str">
        <f aca="false">IF(AND(R677="修改",S677=""),"請選新事件代碼",IF(AND(R677&lt;&gt;"修改",S677&lt;&gt;""),"只有「修改」才需填代碼",""))</f>
        <v/>
      </c>
      <c r="Y677" s="21"/>
      <c r="Z677" s="22"/>
      <c r="AA677" s="12" t="s">
        <v>2532</v>
      </c>
      <c r="AB677" s="24"/>
    </row>
    <row r="678" customFormat="false" ht="44" hidden="false" customHeight="false" outlineLevel="0" collapsed="false">
      <c r="A678" s="17" t="n">
        <v>677</v>
      </c>
      <c r="B678" s="9" t="s">
        <v>2335</v>
      </c>
      <c r="C678" s="9" t="s">
        <v>66</v>
      </c>
      <c r="D678" s="10" t="s">
        <v>67</v>
      </c>
      <c r="E678" s="11" t="s">
        <v>2533</v>
      </c>
      <c r="F678" s="15"/>
      <c r="G678" s="12" t="s">
        <v>194</v>
      </c>
      <c r="H678" s="13" t="n">
        <v>0.001</v>
      </c>
      <c r="I678" s="14"/>
      <c r="J678" s="15"/>
      <c r="K678" s="9"/>
      <c r="L678" s="17" t="s">
        <v>2324</v>
      </c>
      <c r="M678" s="16" t="s">
        <v>53</v>
      </c>
      <c r="N678" s="14"/>
      <c r="O678" s="17" t="s">
        <v>54</v>
      </c>
      <c r="P678" s="15" t="s">
        <v>55</v>
      </c>
      <c r="Q678" s="17"/>
      <c r="R678" s="18" t="s">
        <v>53</v>
      </c>
      <c r="S678" s="19"/>
      <c r="T678" s="15" t="str">
        <f aca="false">IF(R678="維持",J678,IF(R678="排除","無關新聞事件",IFERROR(INDEX(事件規則!$B$2:$B$53,MATCH(S678,事件規則!$A$2:$A$53,0)),"")))</f>
        <v>無關新聞事件</v>
      </c>
      <c r="U678" s="20" t="n">
        <f aca="false">IF(R678="維持",K678,IF(R678="排除",0,IFERROR(INDEX(事件規則!$C$2:$C$53,MATCH(S678,事件規則!$A$2:$A$53,0)),"")))</f>
        <v>0</v>
      </c>
      <c r="V678" s="21"/>
      <c r="W678" s="22"/>
      <c r="X678" s="10" t="str">
        <f aca="false">IF(AND(R678="修改",S678=""),"請選新事件代碼",IF(AND(R678&lt;&gt;"修改",S678&lt;&gt;""),"只有「修改」才需填代碼",""))</f>
        <v/>
      </c>
      <c r="Y678" s="21"/>
      <c r="Z678" s="22"/>
      <c r="AA678" s="12" t="s">
        <v>2534</v>
      </c>
      <c r="AB678" s="24"/>
    </row>
    <row r="679" customFormat="false" ht="44" hidden="false" customHeight="false" outlineLevel="0" collapsed="false">
      <c r="A679" s="17" t="n">
        <v>678</v>
      </c>
      <c r="B679" s="9" t="s">
        <v>2335</v>
      </c>
      <c r="C679" s="9" t="s">
        <v>322</v>
      </c>
      <c r="D679" s="10" t="s">
        <v>2535</v>
      </c>
      <c r="E679" s="11" t="s">
        <v>2536</v>
      </c>
      <c r="F679" s="15"/>
      <c r="G679" s="12" t="s">
        <v>2537</v>
      </c>
      <c r="H679" s="13" t="n">
        <v>0.001</v>
      </c>
      <c r="I679" s="14"/>
      <c r="J679" s="15"/>
      <c r="K679" s="9"/>
      <c r="L679" s="17" t="s">
        <v>2324</v>
      </c>
      <c r="M679" s="16" t="s">
        <v>53</v>
      </c>
      <c r="N679" s="14"/>
      <c r="O679" s="17" t="s">
        <v>54</v>
      </c>
      <c r="P679" s="15" t="s">
        <v>55</v>
      </c>
      <c r="Q679" s="17"/>
      <c r="R679" s="18" t="s">
        <v>53</v>
      </c>
      <c r="S679" s="19"/>
      <c r="T679" s="15" t="str">
        <f aca="false">IF(R679="維持",J679,IF(R679="排除","無關新聞事件",IFERROR(INDEX(事件規則!$B$2:$B$53,MATCH(S679,事件規則!$A$2:$A$53,0)),"")))</f>
        <v>無關新聞事件</v>
      </c>
      <c r="U679" s="20" t="n">
        <f aca="false">IF(R679="維持",K679,IF(R679="排除",0,IFERROR(INDEX(事件規則!$C$2:$C$53,MATCH(S679,事件規則!$A$2:$A$53,0)),"")))</f>
        <v>0</v>
      </c>
      <c r="V679" s="21"/>
      <c r="W679" s="22"/>
      <c r="X679" s="10" t="str">
        <f aca="false">IF(AND(R679="修改",S679=""),"請選新事件代碼",IF(AND(R679&lt;&gt;"修改",S679&lt;&gt;""),"只有「修改」才需填代碼",""))</f>
        <v/>
      </c>
      <c r="Y679" s="21"/>
      <c r="Z679" s="22"/>
      <c r="AA679" s="12" t="s">
        <v>2538</v>
      </c>
      <c r="AB679" s="24"/>
    </row>
    <row r="680" customFormat="false" ht="44" hidden="false" customHeight="false" outlineLevel="0" collapsed="false">
      <c r="A680" s="17" t="n">
        <v>679</v>
      </c>
      <c r="B680" s="9" t="s">
        <v>2335</v>
      </c>
      <c r="C680" s="9" t="s">
        <v>2513</v>
      </c>
      <c r="D680" s="10" t="s">
        <v>2514</v>
      </c>
      <c r="E680" s="11" t="s">
        <v>2539</v>
      </c>
      <c r="F680" s="15"/>
      <c r="G680" s="12" t="s">
        <v>74</v>
      </c>
      <c r="H680" s="13" t="n">
        <v>0.001</v>
      </c>
      <c r="I680" s="14"/>
      <c r="J680" s="15"/>
      <c r="K680" s="9"/>
      <c r="L680" s="17" t="s">
        <v>2324</v>
      </c>
      <c r="M680" s="16" t="s">
        <v>53</v>
      </c>
      <c r="N680" s="14"/>
      <c r="O680" s="17" t="s">
        <v>54</v>
      </c>
      <c r="P680" s="15" t="s">
        <v>55</v>
      </c>
      <c r="Q680" s="17"/>
      <c r="R680" s="18" t="s">
        <v>53</v>
      </c>
      <c r="S680" s="19"/>
      <c r="T680" s="15" t="str">
        <f aca="false">IF(R680="維持",J680,IF(R680="排除","無關新聞事件",IFERROR(INDEX(事件規則!$B$2:$B$53,MATCH(S680,事件規則!$A$2:$A$53,0)),"")))</f>
        <v>無關新聞事件</v>
      </c>
      <c r="U680" s="20" t="n">
        <f aca="false">IF(R680="維持",K680,IF(R680="排除",0,IFERROR(INDEX(事件規則!$C$2:$C$53,MATCH(S680,事件規則!$A$2:$A$53,0)),"")))</f>
        <v>0</v>
      </c>
      <c r="V680" s="21"/>
      <c r="W680" s="22"/>
      <c r="X680" s="10" t="str">
        <f aca="false">IF(AND(R680="修改",S680=""),"請選新事件代碼",IF(AND(R680&lt;&gt;"修改",S680&lt;&gt;""),"只有「修改」才需填代碼",""))</f>
        <v/>
      </c>
      <c r="Y680" s="21"/>
      <c r="Z680" s="22"/>
      <c r="AA680" s="12" t="s">
        <v>2540</v>
      </c>
      <c r="AB680" s="24"/>
    </row>
    <row r="681" customFormat="false" ht="44" hidden="false" customHeight="false" outlineLevel="0" collapsed="false">
      <c r="A681" s="17" t="n">
        <v>680</v>
      </c>
      <c r="B681" s="9" t="s">
        <v>2335</v>
      </c>
      <c r="C681" s="9" t="s">
        <v>1191</v>
      </c>
      <c r="D681" s="10" t="s">
        <v>1192</v>
      </c>
      <c r="E681" s="11" t="s">
        <v>2541</v>
      </c>
      <c r="F681" s="15"/>
      <c r="G681" s="12" t="s">
        <v>50</v>
      </c>
      <c r="H681" s="13" t="n">
        <v>0.001</v>
      </c>
      <c r="I681" s="14"/>
      <c r="J681" s="15"/>
      <c r="K681" s="9"/>
      <c r="L681" s="17" t="s">
        <v>2324</v>
      </c>
      <c r="M681" s="16" t="s">
        <v>53</v>
      </c>
      <c r="N681" s="14"/>
      <c r="O681" s="17" t="s">
        <v>54</v>
      </c>
      <c r="P681" s="15" t="s">
        <v>55</v>
      </c>
      <c r="Q681" s="17"/>
      <c r="R681" s="18" t="s">
        <v>53</v>
      </c>
      <c r="S681" s="19"/>
      <c r="T681" s="15" t="str">
        <f aca="false">IF(R681="維持",J681,IF(R681="排除","無關新聞事件",IFERROR(INDEX(事件規則!$B$2:$B$53,MATCH(S681,事件規則!$A$2:$A$53,0)),"")))</f>
        <v>無關新聞事件</v>
      </c>
      <c r="U681" s="20" t="n">
        <f aca="false">IF(R681="維持",K681,IF(R681="排除",0,IFERROR(INDEX(事件規則!$C$2:$C$53,MATCH(S681,事件規則!$A$2:$A$53,0)),"")))</f>
        <v>0</v>
      </c>
      <c r="V681" s="21"/>
      <c r="W681" s="22"/>
      <c r="X681" s="10" t="str">
        <f aca="false">IF(AND(R681="修改",S681=""),"請選新事件代碼",IF(AND(R681&lt;&gt;"修改",S681&lt;&gt;""),"只有「修改」才需填代碼",""))</f>
        <v/>
      </c>
      <c r="Y681" s="21"/>
      <c r="Z681" s="22"/>
      <c r="AA681" s="12" t="s">
        <v>2542</v>
      </c>
      <c r="AB681" s="24"/>
    </row>
    <row r="682" customFormat="false" ht="44" hidden="false" customHeight="false" outlineLevel="0" collapsed="false">
      <c r="A682" s="17" t="n">
        <v>681</v>
      </c>
      <c r="B682" s="9" t="s">
        <v>2335</v>
      </c>
      <c r="C682" s="9" t="s">
        <v>2543</v>
      </c>
      <c r="D682" s="10" t="s">
        <v>2544</v>
      </c>
      <c r="E682" s="11" t="s">
        <v>2539</v>
      </c>
      <c r="F682" s="15"/>
      <c r="G682" s="12" t="s">
        <v>74</v>
      </c>
      <c r="H682" s="13" t="n">
        <v>0.001</v>
      </c>
      <c r="I682" s="14"/>
      <c r="J682" s="15"/>
      <c r="K682" s="9"/>
      <c r="L682" s="17" t="s">
        <v>2324</v>
      </c>
      <c r="M682" s="16" t="s">
        <v>53</v>
      </c>
      <c r="N682" s="14"/>
      <c r="O682" s="17" t="s">
        <v>54</v>
      </c>
      <c r="P682" s="15" t="s">
        <v>55</v>
      </c>
      <c r="Q682" s="17"/>
      <c r="R682" s="18" t="s">
        <v>53</v>
      </c>
      <c r="S682" s="19"/>
      <c r="T682" s="15" t="str">
        <f aca="false">IF(R682="維持",J682,IF(R682="排除","無關新聞事件",IFERROR(INDEX(事件規則!$B$2:$B$53,MATCH(S682,事件規則!$A$2:$A$53,0)),"")))</f>
        <v>無關新聞事件</v>
      </c>
      <c r="U682" s="20" t="n">
        <f aca="false">IF(R682="維持",K682,IF(R682="排除",0,IFERROR(INDEX(事件規則!$C$2:$C$53,MATCH(S682,事件規則!$A$2:$A$53,0)),"")))</f>
        <v>0</v>
      </c>
      <c r="V682" s="21"/>
      <c r="W682" s="22"/>
      <c r="X682" s="10" t="str">
        <f aca="false">IF(AND(R682="修改",S682=""),"請選新事件代碼",IF(AND(R682&lt;&gt;"修改",S682&lt;&gt;""),"只有「修改」才需填代碼",""))</f>
        <v/>
      </c>
      <c r="Y682" s="21"/>
      <c r="Z682" s="22"/>
      <c r="AA682" s="12" t="s">
        <v>2545</v>
      </c>
      <c r="AB682" s="24"/>
    </row>
    <row r="683" customFormat="false" ht="44" hidden="false" customHeight="false" outlineLevel="0" collapsed="false">
      <c r="A683" s="17" t="n">
        <v>682</v>
      </c>
      <c r="B683" s="9" t="s">
        <v>2335</v>
      </c>
      <c r="C683" s="9" t="s">
        <v>613</v>
      </c>
      <c r="D683" s="10" t="s">
        <v>614</v>
      </c>
      <c r="E683" s="11" t="s">
        <v>2546</v>
      </c>
      <c r="F683" s="15"/>
      <c r="G683" s="12" t="s">
        <v>119</v>
      </c>
      <c r="H683" s="13" t="n">
        <v>0.001</v>
      </c>
      <c r="I683" s="14"/>
      <c r="J683" s="15"/>
      <c r="K683" s="9"/>
      <c r="L683" s="17" t="s">
        <v>2324</v>
      </c>
      <c r="M683" s="16" t="s">
        <v>53</v>
      </c>
      <c r="N683" s="14"/>
      <c r="O683" s="17" t="s">
        <v>54</v>
      </c>
      <c r="P683" s="15" t="s">
        <v>55</v>
      </c>
      <c r="Q683" s="17"/>
      <c r="R683" s="18" t="s">
        <v>53</v>
      </c>
      <c r="S683" s="19"/>
      <c r="T683" s="15" t="str">
        <f aca="false">IF(R683="維持",J683,IF(R683="排除","無關新聞事件",IFERROR(INDEX(事件規則!$B$2:$B$53,MATCH(S683,事件規則!$A$2:$A$53,0)),"")))</f>
        <v>無關新聞事件</v>
      </c>
      <c r="U683" s="20" t="n">
        <f aca="false">IF(R683="維持",K683,IF(R683="排除",0,IFERROR(INDEX(事件規則!$C$2:$C$53,MATCH(S683,事件規則!$A$2:$A$53,0)),"")))</f>
        <v>0</v>
      </c>
      <c r="V683" s="21"/>
      <c r="W683" s="22"/>
      <c r="X683" s="10" t="str">
        <f aca="false">IF(AND(R683="修改",S683=""),"請選新事件代碼",IF(AND(R683&lt;&gt;"修改",S683&lt;&gt;""),"只有「修改」才需填代碼",""))</f>
        <v/>
      </c>
      <c r="Y683" s="21"/>
      <c r="Z683" s="22"/>
      <c r="AA683" s="12" t="s">
        <v>2547</v>
      </c>
      <c r="AB683" s="24"/>
    </row>
    <row r="684" customFormat="false" ht="44" hidden="false" customHeight="false" outlineLevel="0" collapsed="false">
      <c r="A684" s="17" t="n">
        <v>683</v>
      </c>
      <c r="B684" s="9" t="s">
        <v>2436</v>
      </c>
      <c r="C684" s="9" t="s">
        <v>1120</v>
      </c>
      <c r="D684" s="10" t="s">
        <v>2548</v>
      </c>
      <c r="E684" s="11" t="s">
        <v>2549</v>
      </c>
      <c r="F684" s="15"/>
      <c r="G684" s="12" t="s">
        <v>1243</v>
      </c>
      <c r="H684" s="13" t="n">
        <v>0.001</v>
      </c>
      <c r="I684" s="14"/>
      <c r="J684" s="15"/>
      <c r="K684" s="9"/>
      <c r="L684" s="17" t="s">
        <v>2324</v>
      </c>
      <c r="M684" s="16" t="s">
        <v>53</v>
      </c>
      <c r="N684" s="14"/>
      <c r="O684" s="17" t="s">
        <v>54</v>
      </c>
      <c r="P684" s="15" t="s">
        <v>55</v>
      </c>
      <c r="Q684" s="17"/>
      <c r="R684" s="18" t="s">
        <v>53</v>
      </c>
      <c r="S684" s="19"/>
      <c r="T684" s="15" t="str">
        <f aca="false">IF(R684="維持",J684,IF(R684="排除","無關新聞事件",IFERROR(INDEX(事件規則!$B$2:$B$53,MATCH(S684,事件規則!$A$2:$A$53,0)),"")))</f>
        <v>無關新聞事件</v>
      </c>
      <c r="U684" s="20" t="n">
        <f aca="false">IF(R684="維持",K684,IF(R684="排除",0,IFERROR(INDEX(事件規則!$C$2:$C$53,MATCH(S684,事件規則!$A$2:$A$53,0)),"")))</f>
        <v>0</v>
      </c>
      <c r="V684" s="21"/>
      <c r="W684" s="22"/>
      <c r="X684" s="10" t="str">
        <f aca="false">IF(AND(R684="修改",S684=""),"請選新事件代碼",IF(AND(R684&lt;&gt;"修改",S684&lt;&gt;""),"只有「修改」才需填代碼",""))</f>
        <v/>
      </c>
      <c r="Y684" s="21"/>
      <c r="Z684" s="22"/>
      <c r="AA684" s="12" t="s">
        <v>2550</v>
      </c>
      <c r="AB684" s="24"/>
    </row>
    <row r="685" customFormat="false" ht="44" hidden="false" customHeight="false" outlineLevel="0" collapsed="false">
      <c r="A685" s="17" t="n">
        <v>684</v>
      </c>
      <c r="B685" s="9" t="s">
        <v>2326</v>
      </c>
      <c r="C685" s="9" t="s">
        <v>127</v>
      </c>
      <c r="D685" s="10" t="s">
        <v>2395</v>
      </c>
      <c r="E685" s="11" t="s">
        <v>2521</v>
      </c>
      <c r="F685" s="15"/>
      <c r="G685" s="12" t="s">
        <v>2522</v>
      </c>
      <c r="H685" s="13" t="n">
        <v>0.001</v>
      </c>
      <c r="I685" s="14"/>
      <c r="J685" s="15"/>
      <c r="K685" s="9"/>
      <c r="L685" s="17" t="s">
        <v>2324</v>
      </c>
      <c r="M685" s="16" t="s">
        <v>53</v>
      </c>
      <c r="N685" s="14"/>
      <c r="O685" s="17" t="s">
        <v>54</v>
      </c>
      <c r="P685" s="15" t="s">
        <v>55</v>
      </c>
      <c r="Q685" s="17"/>
      <c r="R685" s="18" t="s">
        <v>53</v>
      </c>
      <c r="S685" s="19"/>
      <c r="T685" s="15" t="str">
        <f aca="false">IF(R685="維持",J685,IF(R685="排除","無關新聞事件",IFERROR(INDEX(事件規則!$B$2:$B$53,MATCH(S685,事件規則!$A$2:$A$53,0)),"")))</f>
        <v>無關新聞事件</v>
      </c>
      <c r="U685" s="20" t="n">
        <f aca="false">IF(R685="維持",K685,IF(R685="排除",0,IFERROR(INDEX(事件規則!$C$2:$C$53,MATCH(S685,事件規則!$A$2:$A$53,0)),"")))</f>
        <v>0</v>
      </c>
      <c r="V685" s="21"/>
      <c r="W685" s="22"/>
      <c r="X685" s="10" t="str">
        <f aca="false">IF(AND(R685="修改",S685=""),"請選新事件代碼",IF(AND(R685&lt;&gt;"修改",S685&lt;&gt;""),"只有「修改」才需填代碼",""))</f>
        <v/>
      </c>
      <c r="Y685" s="21"/>
      <c r="Z685" s="22"/>
      <c r="AA685" s="12" t="s">
        <v>2523</v>
      </c>
      <c r="AB685" s="24"/>
    </row>
    <row r="686" customFormat="false" ht="44" hidden="false" customHeight="false" outlineLevel="0" collapsed="false">
      <c r="A686" s="17" t="n">
        <v>685</v>
      </c>
      <c r="B686" s="9" t="s">
        <v>2335</v>
      </c>
      <c r="C686" s="9" t="s">
        <v>814</v>
      </c>
      <c r="D686" s="10" t="s">
        <v>2422</v>
      </c>
      <c r="E686" s="11" t="s">
        <v>2541</v>
      </c>
      <c r="F686" s="15"/>
      <c r="G686" s="12" t="s">
        <v>50</v>
      </c>
      <c r="H686" s="13" t="n">
        <v>0.001</v>
      </c>
      <c r="I686" s="14"/>
      <c r="J686" s="15"/>
      <c r="K686" s="9"/>
      <c r="L686" s="17" t="s">
        <v>2324</v>
      </c>
      <c r="M686" s="16" t="s">
        <v>53</v>
      </c>
      <c r="N686" s="14"/>
      <c r="O686" s="17" t="s">
        <v>54</v>
      </c>
      <c r="P686" s="15" t="s">
        <v>55</v>
      </c>
      <c r="Q686" s="17"/>
      <c r="R686" s="18" t="s">
        <v>53</v>
      </c>
      <c r="S686" s="19"/>
      <c r="T686" s="15" t="str">
        <f aca="false">IF(R686="維持",J686,IF(R686="排除","無關新聞事件",IFERROR(INDEX(事件規則!$B$2:$B$53,MATCH(S686,事件規則!$A$2:$A$53,0)),"")))</f>
        <v>無關新聞事件</v>
      </c>
      <c r="U686" s="20" t="n">
        <f aca="false">IF(R686="維持",K686,IF(R686="排除",0,IFERROR(INDEX(事件規則!$C$2:$C$53,MATCH(S686,事件規則!$A$2:$A$53,0)),"")))</f>
        <v>0</v>
      </c>
      <c r="V686" s="21"/>
      <c r="W686" s="22"/>
      <c r="X686" s="10" t="str">
        <f aca="false">IF(AND(R686="修改",S686=""),"請選新事件代碼",IF(AND(R686&lt;&gt;"修改",S686&lt;&gt;""),"只有「修改」才需填代碼",""))</f>
        <v/>
      </c>
      <c r="Y686" s="21"/>
      <c r="Z686" s="22"/>
      <c r="AA686" s="12" t="s">
        <v>2551</v>
      </c>
      <c r="AB686" s="24"/>
    </row>
    <row r="687" customFormat="false" ht="44" hidden="false" customHeight="false" outlineLevel="0" collapsed="false">
      <c r="A687" s="17" t="n">
        <v>686</v>
      </c>
      <c r="B687" s="9" t="s">
        <v>2436</v>
      </c>
      <c r="C687" s="9" t="s">
        <v>1434</v>
      </c>
      <c r="D687" s="10" t="s">
        <v>1435</v>
      </c>
      <c r="E687" s="11" t="s">
        <v>2552</v>
      </c>
      <c r="F687" s="15"/>
      <c r="G687" s="12" t="s">
        <v>2553</v>
      </c>
      <c r="H687" s="13" t="n">
        <v>0.001</v>
      </c>
      <c r="I687" s="14"/>
      <c r="J687" s="15"/>
      <c r="K687" s="9"/>
      <c r="L687" s="17" t="s">
        <v>2324</v>
      </c>
      <c r="M687" s="16" t="s">
        <v>53</v>
      </c>
      <c r="N687" s="14"/>
      <c r="O687" s="17" t="s">
        <v>54</v>
      </c>
      <c r="P687" s="15" t="s">
        <v>55</v>
      </c>
      <c r="Q687" s="17"/>
      <c r="R687" s="18" t="s">
        <v>53</v>
      </c>
      <c r="S687" s="19"/>
      <c r="T687" s="15" t="str">
        <f aca="false">IF(R687="維持",J687,IF(R687="排除","無關新聞事件",IFERROR(INDEX(事件規則!$B$2:$B$53,MATCH(S687,事件規則!$A$2:$A$53,0)),"")))</f>
        <v>無關新聞事件</v>
      </c>
      <c r="U687" s="20" t="n">
        <f aca="false">IF(R687="維持",K687,IF(R687="排除",0,IFERROR(INDEX(事件規則!$C$2:$C$53,MATCH(S687,事件規則!$A$2:$A$53,0)),"")))</f>
        <v>0</v>
      </c>
      <c r="V687" s="21"/>
      <c r="W687" s="22"/>
      <c r="X687" s="10" t="str">
        <f aca="false">IF(AND(R687="修改",S687=""),"請選新事件代碼",IF(AND(R687&lt;&gt;"修改",S687&lt;&gt;""),"只有「修改」才需填代碼",""))</f>
        <v/>
      </c>
      <c r="Y687" s="21"/>
      <c r="Z687" s="22"/>
      <c r="AA687" s="12" t="s">
        <v>2554</v>
      </c>
      <c r="AB687" s="24"/>
    </row>
    <row r="688" customFormat="false" ht="44" hidden="false" customHeight="false" outlineLevel="0" collapsed="false">
      <c r="A688" s="17" t="n">
        <v>687</v>
      </c>
      <c r="B688" s="9" t="s">
        <v>2326</v>
      </c>
      <c r="C688" s="9" t="s">
        <v>746</v>
      </c>
      <c r="D688" s="10" t="s">
        <v>2555</v>
      </c>
      <c r="E688" s="11" t="s">
        <v>2556</v>
      </c>
      <c r="F688" s="15"/>
      <c r="G688" s="12" t="s">
        <v>74</v>
      </c>
      <c r="H688" s="13" t="n">
        <v>0.001</v>
      </c>
      <c r="I688" s="14"/>
      <c r="J688" s="15"/>
      <c r="K688" s="9"/>
      <c r="L688" s="17" t="s">
        <v>2324</v>
      </c>
      <c r="M688" s="16" t="s">
        <v>53</v>
      </c>
      <c r="N688" s="14"/>
      <c r="O688" s="17" t="s">
        <v>54</v>
      </c>
      <c r="P688" s="15" t="s">
        <v>55</v>
      </c>
      <c r="Q688" s="17"/>
      <c r="R688" s="18" t="s">
        <v>53</v>
      </c>
      <c r="S688" s="19"/>
      <c r="T688" s="15" t="str">
        <f aca="false">IF(R688="維持",J688,IF(R688="排除","無關新聞事件",IFERROR(INDEX(事件規則!$B$2:$B$53,MATCH(S688,事件規則!$A$2:$A$53,0)),"")))</f>
        <v>無關新聞事件</v>
      </c>
      <c r="U688" s="20" t="n">
        <f aca="false">IF(R688="維持",K688,IF(R688="排除",0,IFERROR(INDEX(事件規則!$C$2:$C$53,MATCH(S688,事件規則!$A$2:$A$53,0)),"")))</f>
        <v>0</v>
      </c>
      <c r="V688" s="21"/>
      <c r="W688" s="22"/>
      <c r="X688" s="10" t="str">
        <f aca="false">IF(AND(R688="修改",S688=""),"請選新事件代碼",IF(AND(R688&lt;&gt;"修改",S688&lt;&gt;""),"只有「修改」才需填代碼",""))</f>
        <v/>
      </c>
      <c r="Y688" s="21"/>
      <c r="Z688" s="22"/>
      <c r="AA688" s="12" t="s">
        <v>2557</v>
      </c>
      <c r="AB688" s="24"/>
    </row>
    <row r="689" customFormat="false" ht="44" hidden="false" customHeight="false" outlineLevel="0" collapsed="false">
      <c r="A689" s="17" t="n">
        <v>688</v>
      </c>
      <c r="B689" s="9" t="s">
        <v>2326</v>
      </c>
      <c r="C689" s="9" t="s">
        <v>358</v>
      </c>
      <c r="D689" s="10" t="s">
        <v>2345</v>
      </c>
      <c r="E689" s="11" t="s">
        <v>2558</v>
      </c>
      <c r="F689" s="15"/>
      <c r="G689" s="12" t="s">
        <v>74</v>
      </c>
      <c r="H689" s="13" t="n">
        <v>0.001</v>
      </c>
      <c r="I689" s="14"/>
      <c r="J689" s="15"/>
      <c r="K689" s="9"/>
      <c r="L689" s="17" t="s">
        <v>2324</v>
      </c>
      <c r="M689" s="16" t="s">
        <v>53</v>
      </c>
      <c r="N689" s="14"/>
      <c r="O689" s="17" t="s">
        <v>54</v>
      </c>
      <c r="P689" s="15" t="s">
        <v>55</v>
      </c>
      <c r="Q689" s="17"/>
      <c r="R689" s="18" t="s">
        <v>53</v>
      </c>
      <c r="S689" s="19"/>
      <c r="T689" s="15" t="str">
        <f aca="false">IF(R689="維持",J689,IF(R689="排除","無關新聞事件",IFERROR(INDEX(事件規則!$B$2:$B$53,MATCH(S689,事件規則!$A$2:$A$53,0)),"")))</f>
        <v>無關新聞事件</v>
      </c>
      <c r="U689" s="20" t="n">
        <f aca="false">IF(R689="維持",K689,IF(R689="排除",0,IFERROR(INDEX(事件規則!$C$2:$C$53,MATCH(S689,事件規則!$A$2:$A$53,0)),"")))</f>
        <v>0</v>
      </c>
      <c r="V689" s="21"/>
      <c r="W689" s="22"/>
      <c r="X689" s="10" t="str">
        <f aca="false">IF(AND(R689="修改",S689=""),"請選新事件代碼",IF(AND(R689&lt;&gt;"修改",S689&lt;&gt;""),"只有「修改」才需填代碼",""))</f>
        <v/>
      </c>
      <c r="Y689" s="21"/>
      <c r="Z689" s="22"/>
      <c r="AA689" s="12" t="s">
        <v>2559</v>
      </c>
      <c r="AB689" s="24"/>
    </row>
    <row r="690" customFormat="false" ht="44" hidden="false" customHeight="false" outlineLevel="0" collapsed="false">
      <c r="A690" s="17" t="n">
        <v>689</v>
      </c>
      <c r="B690" s="9" t="s">
        <v>2326</v>
      </c>
      <c r="C690" s="9" t="s">
        <v>2560</v>
      </c>
      <c r="D690" s="10" t="s">
        <v>2561</v>
      </c>
      <c r="E690" s="11" t="s">
        <v>2562</v>
      </c>
      <c r="F690" s="15"/>
      <c r="G690" s="12" t="s">
        <v>392</v>
      </c>
      <c r="H690" s="13" t="n">
        <v>0.001</v>
      </c>
      <c r="I690" s="14"/>
      <c r="J690" s="15"/>
      <c r="K690" s="9"/>
      <c r="L690" s="17" t="s">
        <v>2324</v>
      </c>
      <c r="M690" s="16" t="s">
        <v>53</v>
      </c>
      <c r="N690" s="14"/>
      <c r="O690" s="17" t="s">
        <v>54</v>
      </c>
      <c r="P690" s="15" t="s">
        <v>55</v>
      </c>
      <c r="Q690" s="17"/>
      <c r="R690" s="18" t="s">
        <v>53</v>
      </c>
      <c r="S690" s="19"/>
      <c r="T690" s="15" t="str">
        <f aca="false">IF(R690="維持",J690,IF(R690="排除","無關新聞事件",IFERROR(INDEX(事件規則!$B$2:$B$53,MATCH(S690,事件規則!$A$2:$A$53,0)),"")))</f>
        <v>無關新聞事件</v>
      </c>
      <c r="U690" s="20" t="n">
        <f aca="false">IF(R690="維持",K690,IF(R690="排除",0,IFERROR(INDEX(事件規則!$C$2:$C$53,MATCH(S690,事件規則!$A$2:$A$53,0)),"")))</f>
        <v>0</v>
      </c>
      <c r="V690" s="21"/>
      <c r="W690" s="22"/>
      <c r="X690" s="10" t="str">
        <f aca="false">IF(AND(R690="修改",S690=""),"請選新事件代碼",IF(AND(R690&lt;&gt;"修改",S690&lt;&gt;""),"只有「修改」才需填代碼",""))</f>
        <v/>
      </c>
      <c r="Y690" s="21"/>
      <c r="Z690" s="22"/>
      <c r="AA690" s="12" t="s">
        <v>2563</v>
      </c>
      <c r="AB690" s="24"/>
    </row>
    <row r="691" customFormat="false" ht="44" hidden="false" customHeight="false" outlineLevel="0" collapsed="false">
      <c r="A691" s="17" t="n">
        <v>690</v>
      </c>
      <c r="B691" s="9" t="s">
        <v>2326</v>
      </c>
      <c r="C691" s="9" t="s">
        <v>334</v>
      </c>
      <c r="D691" s="10" t="s">
        <v>2564</v>
      </c>
      <c r="E691" s="11" t="s">
        <v>2565</v>
      </c>
      <c r="F691" s="15"/>
      <c r="G691" s="12" t="s">
        <v>74</v>
      </c>
      <c r="H691" s="13" t="n">
        <v>0.001</v>
      </c>
      <c r="I691" s="14"/>
      <c r="J691" s="15"/>
      <c r="K691" s="9"/>
      <c r="L691" s="17" t="s">
        <v>2324</v>
      </c>
      <c r="M691" s="16" t="s">
        <v>53</v>
      </c>
      <c r="N691" s="14"/>
      <c r="O691" s="17" t="s">
        <v>54</v>
      </c>
      <c r="P691" s="15" t="s">
        <v>55</v>
      </c>
      <c r="Q691" s="17"/>
      <c r="R691" s="18" t="s">
        <v>53</v>
      </c>
      <c r="S691" s="19"/>
      <c r="T691" s="15" t="str">
        <f aca="false">IF(R691="維持",J691,IF(R691="排除","無關新聞事件",IFERROR(INDEX(事件規則!$B$2:$B$53,MATCH(S691,事件規則!$A$2:$A$53,0)),"")))</f>
        <v>無關新聞事件</v>
      </c>
      <c r="U691" s="20" t="n">
        <f aca="false">IF(R691="維持",K691,IF(R691="排除",0,IFERROR(INDEX(事件規則!$C$2:$C$53,MATCH(S691,事件規則!$A$2:$A$53,0)),"")))</f>
        <v>0</v>
      </c>
      <c r="V691" s="21"/>
      <c r="W691" s="22"/>
      <c r="X691" s="10" t="str">
        <f aca="false">IF(AND(R691="修改",S691=""),"請選新事件代碼",IF(AND(R691&lt;&gt;"修改",S691&lt;&gt;""),"只有「修改」才需填代碼",""))</f>
        <v/>
      </c>
      <c r="Y691" s="21"/>
      <c r="Z691" s="22"/>
      <c r="AA691" s="12" t="s">
        <v>2566</v>
      </c>
      <c r="AB691" s="24"/>
    </row>
    <row r="692" customFormat="false" ht="44" hidden="false" customHeight="false" outlineLevel="0" collapsed="false">
      <c r="A692" s="17" t="n">
        <v>691</v>
      </c>
      <c r="B692" s="9" t="s">
        <v>2335</v>
      </c>
      <c r="C692" s="9" t="s">
        <v>2567</v>
      </c>
      <c r="D692" s="10" t="s">
        <v>2568</v>
      </c>
      <c r="E692" s="11" t="s">
        <v>2569</v>
      </c>
      <c r="F692" s="15"/>
      <c r="G692" s="12" t="s">
        <v>2570</v>
      </c>
      <c r="H692" s="13" t="n">
        <v>0.001</v>
      </c>
      <c r="I692" s="14"/>
      <c r="J692" s="15"/>
      <c r="K692" s="9"/>
      <c r="L692" s="17" t="s">
        <v>2324</v>
      </c>
      <c r="M692" s="16" t="s">
        <v>53</v>
      </c>
      <c r="N692" s="14"/>
      <c r="O692" s="17" t="s">
        <v>54</v>
      </c>
      <c r="P692" s="15" t="s">
        <v>55</v>
      </c>
      <c r="Q692" s="17"/>
      <c r="R692" s="18" t="s">
        <v>53</v>
      </c>
      <c r="S692" s="19"/>
      <c r="T692" s="15" t="str">
        <f aca="false">IF(R692="維持",J692,IF(R692="排除","無關新聞事件",IFERROR(INDEX(事件規則!$B$2:$B$53,MATCH(S692,事件規則!$A$2:$A$53,0)),"")))</f>
        <v>無關新聞事件</v>
      </c>
      <c r="U692" s="20" t="n">
        <f aca="false">IF(R692="維持",K692,IF(R692="排除",0,IFERROR(INDEX(事件規則!$C$2:$C$53,MATCH(S692,事件規則!$A$2:$A$53,0)),"")))</f>
        <v>0</v>
      </c>
      <c r="V692" s="21"/>
      <c r="W692" s="22"/>
      <c r="X692" s="10" t="str">
        <f aca="false">IF(AND(R692="修改",S692=""),"請選新事件代碼",IF(AND(R692&lt;&gt;"修改",S692&lt;&gt;""),"只有「修改」才需填代碼",""))</f>
        <v/>
      </c>
      <c r="Y692" s="21"/>
      <c r="Z692" s="22"/>
      <c r="AA692" s="12" t="s">
        <v>2571</v>
      </c>
      <c r="AB692" s="24"/>
    </row>
    <row r="693" customFormat="false" ht="44" hidden="false" customHeight="false" outlineLevel="0" collapsed="false">
      <c r="A693" s="17" t="n">
        <v>692</v>
      </c>
      <c r="B693" s="9" t="s">
        <v>2326</v>
      </c>
      <c r="C693" s="9" t="s">
        <v>2572</v>
      </c>
      <c r="D693" s="10" t="s">
        <v>2573</v>
      </c>
      <c r="E693" s="11" t="s">
        <v>2574</v>
      </c>
      <c r="F693" s="15"/>
      <c r="G693" s="12" t="s">
        <v>74</v>
      </c>
      <c r="H693" s="13" t="n">
        <v>0.001</v>
      </c>
      <c r="I693" s="14"/>
      <c r="J693" s="15"/>
      <c r="K693" s="9"/>
      <c r="L693" s="17" t="s">
        <v>2324</v>
      </c>
      <c r="M693" s="16" t="s">
        <v>53</v>
      </c>
      <c r="N693" s="14"/>
      <c r="O693" s="17" t="s">
        <v>54</v>
      </c>
      <c r="P693" s="15" t="s">
        <v>55</v>
      </c>
      <c r="Q693" s="17"/>
      <c r="R693" s="18" t="s">
        <v>53</v>
      </c>
      <c r="S693" s="19"/>
      <c r="T693" s="15" t="str">
        <f aca="false">IF(R693="維持",J693,IF(R693="排除","無關新聞事件",IFERROR(INDEX(事件規則!$B$2:$B$53,MATCH(S693,事件規則!$A$2:$A$53,0)),"")))</f>
        <v>無關新聞事件</v>
      </c>
      <c r="U693" s="20" t="n">
        <f aca="false">IF(R693="維持",K693,IF(R693="排除",0,IFERROR(INDEX(事件規則!$C$2:$C$53,MATCH(S693,事件規則!$A$2:$A$53,0)),"")))</f>
        <v>0</v>
      </c>
      <c r="V693" s="21"/>
      <c r="W693" s="22"/>
      <c r="X693" s="10" t="str">
        <f aca="false">IF(AND(R693="修改",S693=""),"請選新事件代碼",IF(AND(R693&lt;&gt;"修改",S693&lt;&gt;""),"只有「修改」才需填代碼",""))</f>
        <v/>
      </c>
      <c r="Y693" s="21"/>
      <c r="Z693" s="22"/>
      <c r="AA693" s="12" t="s">
        <v>2575</v>
      </c>
      <c r="AB693" s="24"/>
    </row>
    <row r="694" customFormat="false" ht="44" hidden="false" customHeight="false" outlineLevel="0" collapsed="false">
      <c r="A694" s="17" t="n">
        <v>693</v>
      </c>
      <c r="B694" s="9" t="s">
        <v>2326</v>
      </c>
      <c r="C694" s="9" t="s">
        <v>1854</v>
      </c>
      <c r="D694" s="10" t="s">
        <v>2576</v>
      </c>
      <c r="E694" s="11" t="s">
        <v>2577</v>
      </c>
      <c r="F694" s="15"/>
      <c r="G694" s="12" t="s">
        <v>62</v>
      </c>
      <c r="H694" s="13" t="n">
        <v>0.001</v>
      </c>
      <c r="I694" s="14"/>
      <c r="J694" s="15"/>
      <c r="K694" s="9"/>
      <c r="L694" s="17" t="s">
        <v>2324</v>
      </c>
      <c r="M694" s="16" t="s">
        <v>53</v>
      </c>
      <c r="N694" s="14"/>
      <c r="O694" s="17" t="s">
        <v>54</v>
      </c>
      <c r="P694" s="15" t="s">
        <v>55</v>
      </c>
      <c r="Q694" s="17"/>
      <c r="R694" s="18" t="s">
        <v>53</v>
      </c>
      <c r="S694" s="19"/>
      <c r="T694" s="15" t="str">
        <f aca="false">IF(R694="維持",J694,IF(R694="排除","無關新聞事件",IFERROR(INDEX(事件規則!$B$2:$B$53,MATCH(S694,事件規則!$A$2:$A$53,0)),"")))</f>
        <v>無關新聞事件</v>
      </c>
      <c r="U694" s="20" t="n">
        <f aca="false">IF(R694="維持",K694,IF(R694="排除",0,IFERROR(INDEX(事件規則!$C$2:$C$53,MATCH(S694,事件規則!$A$2:$A$53,0)),"")))</f>
        <v>0</v>
      </c>
      <c r="V694" s="21"/>
      <c r="W694" s="22"/>
      <c r="X694" s="10" t="str">
        <f aca="false">IF(AND(R694="修改",S694=""),"請選新事件代碼",IF(AND(R694&lt;&gt;"修改",S694&lt;&gt;""),"只有「修改」才需填代碼",""))</f>
        <v/>
      </c>
      <c r="Y694" s="21"/>
      <c r="Z694" s="22"/>
      <c r="AA694" s="12" t="s">
        <v>2578</v>
      </c>
      <c r="AB694" s="24"/>
    </row>
    <row r="695" customFormat="false" ht="44" hidden="false" customHeight="false" outlineLevel="0" collapsed="false">
      <c r="A695" s="17" t="n">
        <v>694</v>
      </c>
      <c r="B695" s="9" t="s">
        <v>2326</v>
      </c>
      <c r="C695" s="9" t="s">
        <v>2579</v>
      </c>
      <c r="D695" s="10" t="s">
        <v>2580</v>
      </c>
      <c r="E695" s="11" t="s">
        <v>2581</v>
      </c>
      <c r="F695" s="15"/>
      <c r="G695" s="12" t="s">
        <v>2582</v>
      </c>
      <c r="H695" s="13" t="n">
        <v>0.001</v>
      </c>
      <c r="I695" s="14"/>
      <c r="J695" s="15"/>
      <c r="K695" s="9"/>
      <c r="L695" s="17" t="s">
        <v>2324</v>
      </c>
      <c r="M695" s="16" t="s">
        <v>53</v>
      </c>
      <c r="N695" s="14"/>
      <c r="O695" s="17" t="s">
        <v>54</v>
      </c>
      <c r="P695" s="15" t="s">
        <v>55</v>
      </c>
      <c r="Q695" s="17"/>
      <c r="R695" s="18" t="s">
        <v>53</v>
      </c>
      <c r="S695" s="19"/>
      <c r="T695" s="15" t="str">
        <f aca="false">IF(R695="維持",J695,IF(R695="排除","無關新聞事件",IFERROR(INDEX(事件規則!$B$2:$B$53,MATCH(S695,事件規則!$A$2:$A$53,0)),"")))</f>
        <v>無關新聞事件</v>
      </c>
      <c r="U695" s="20" t="n">
        <f aca="false">IF(R695="維持",K695,IF(R695="排除",0,IFERROR(INDEX(事件規則!$C$2:$C$53,MATCH(S695,事件規則!$A$2:$A$53,0)),"")))</f>
        <v>0</v>
      </c>
      <c r="V695" s="21"/>
      <c r="W695" s="22"/>
      <c r="X695" s="10" t="str">
        <f aca="false">IF(AND(R695="修改",S695=""),"請選新事件代碼",IF(AND(R695&lt;&gt;"修改",S695&lt;&gt;""),"只有「修改」才需填代碼",""))</f>
        <v/>
      </c>
      <c r="Y695" s="21"/>
      <c r="Z695" s="22"/>
      <c r="AA695" s="12" t="s">
        <v>2583</v>
      </c>
      <c r="AB695" s="24"/>
    </row>
    <row r="696" customFormat="false" ht="44" hidden="false" customHeight="false" outlineLevel="0" collapsed="false">
      <c r="A696" s="17" t="n">
        <v>695</v>
      </c>
      <c r="B696" s="9" t="s">
        <v>2326</v>
      </c>
      <c r="C696" s="9" t="s">
        <v>1064</v>
      </c>
      <c r="D696" s="10" t="s">
        <v>2497</v>
      </c>
      <c r="E696" s="11" t="s">
        <v>2584</v>
      </c>
      <c r="F696" s="15"/>
      <c r="G696" s="12" t="s">
        <v>2585</v>
      </c>
      <c r="H696" s="13" t="n">
        <v>0.001</v>
      </c>
      <c r="I696" s="14"/>
      <c r="J696" s="15"/>
      <c r="K696" s="9"/>
      <c r="L696" s="17" t="s">
        <v>2324</v>
      </c>
      <c r="M696" s="16" t="s">
        <v>53</v>
      </c>
      <c r="N696" s="14"/>
      <c r="O696" s="17" t="s">
        <v>54</v>
      </c>
      <c r="P696" s="15" t="s">
        <v>55</v>
      </c>
      <c r="Q696" s="17"/>
      <c r="R696" s="18" t="s">
        <v>53</v>
      </c>
      <c r="S696" s="19"/>
      <c r="T696" s="15" t="str">
        <f aca="false">IF(R696="維持",J696,IF(R696="排除","無關新聞事件",IFERROR(INDEX(事件規則!$B$2:$B$53,MATCH(S696,事件規則!$A$2:$A$53,0)),"")))</f>
        <v>無關新聞事件</v>
      </c>
      <c r="U696" s="20" t="n">
        <f aca="false">IF(R696="維持",K696,IF(R696="排除",0,IFERROR(INDEX(事件規則!$C$2:$C$53,MATCH(S696,事件規則!$A$2:$A$53,0)),"")))</f>
        <v>0</v>
      </c>
      <c r="V696" s="21"/>
      <c r="W696" s="22"/>
      <c r="X696" s="10" t="str">
        <f aca="false">IF(AND(R696="修改",S696=""),"請選新事件代碼",IF(AND(R696&lt;&gt;"修改",S696&lt;&gt;""),"只有「修改」才需填代碼",""))</f>
        <v/>
      </c>
      <c r="Y696" s="21"/>
      <c r="Z696" s="22"/>
      <c r="AA696" s="12" t="s">
        <v>2586</v>
      </c>
      <c r="AB696" s="24"/>
    </row>
    <row r="697" customFormat="false" ht="44" hidden="false" customHeight="false" outlineLevel="0" collapsed="false">
      <c r="A697" s="17" t="n">
        <v>696</v>
      </c>
      <c r="B697" s="9" t="s">
        <v>2335</v>
      </c>
      <c r="C697" s="9" t="s">
        <v>429</v>
      </c>
      <c r="D697" s="10" t="s">
        <v>2369</v>
      </c>
      <c r="E697" s="11" t="s">
        <v>2587</v>
      </c>
      <c r="F697" s="15"/>
      <c r="G697" s="12" t="s">
        <v>1217</v>
      </c>
      <c r="H697" s="13" t="n">
        <v>0.001</v>
      </c>
      <c r="I697" s="14"/>
      <c r="J697" s="15"/>
      <c r="K697" s="9"/>
      <c r="L697" s="17" t="s">
        <v>2324</v>
      </c>
      <c r="M697" s="16" t="s">
        <v>53</v>
      </c>
      <c r="N697" s="14"/>
      <c r="O697" s="17" t="s">
        <v>54</v>
      </c>
      <c r="P697" s="15" t="s">
        <v>55</v>
      </c>
      <c r="Q697" s="17"/>
      <c r="R697" s="18" t="s">
        <v>53</v>
      </c>
      <c r="S697" s="19"/>
      <c r="T697" s="15" t="str">
        <f aca="false">IF(R697="維持",J697,IF(R697="排除","無關新聞事件",IFERROR(INDEX(事件規則!$B$2:$B$53,MATCH(S697,事件規則!$A$2:$A$53,0)),"")))</f>
        <v>無關新聞事件</v>
      </c>
      <c r="U697" s="20" t="n">
        <f aca="false">IF(R697="維持",K697,IF(R697="排除",0,IFERROR(INDEX(事件規則!$C$2:$C$53,MATCH(S697,事件規則!$A$2:$A$53,0)),"")))</f>
        <v>0</v>
      </c>
      <c r="V697" s="21"/>
      <c r="W697" s="22"/>
      <c r="X697" s="10" t="str">
        <f aca="false">IF(AND(R697="修改",S697=""),"請選新事件代碼",IF(AND(R697&lt;&gt;"修改",S697&lt;&gt;""),"只有「修改」才需填代碼",""))</f>
        <v/>
      </c>
      <c r="Y697" s="21"/>
      <c r="Z697" s="22"/>
      <c r="AA697" s="12" t="s">
        <v>2588</v>
      </c>
      <c r="AB697" s="24"/>
    </row>
    <row r="698" customFormat="false" ht="44" hidden="false" customHeight="false" outlineLevel="0" collapsed="false">
      <c r="A698" s="17" t="n">
        <v>697</v>
      </c>
      <c r="B698" s="9" t="s">
        <v>2335</v>
      </c>
      <c r="C698" s="9" t="s">
        <v>322</v>
      </c>
      <c r="D698" s="10" t="s">
        <v>2535</v>
      </c>
      <c r="E698" s="11" t="s">
        <v>2589</v>
      </c>
      <c r="F698" s="15"/>
      <c r="G698" s="12" t="s">
        <v>74</v>
      </c>
      <c r="H698" s="13" t="n">
        <v>0.001</v>
      </c>
      <c r="I698" s="14"/>
      <c r="J698" s="15"/>
      <c r="K698" s="9"/>
      <c r="L698" s="17" t="s">
        <v>2324</v>
      </c>
      <c r="M698" s="16" t="s">
        <v>53</v>
      </c>
      <c r="N698" s="14"/>
      <c r="O698" s="17" t="s">
        <v>54</v>
      </c>
      <c r="P698" s="15" t="s">
        <v>55</v>
      </c>
      <c r="Q698" s="17"/>
      <c r="R698" s="18" t="s">
        <v>53</v>
      </c>
      <c r="S698" s="19"/>
      <c r="T698" s="15" t="str">
        <f aca="false">IF(R698="維持",J698,IF(R698="排除","無關新聞事件",IFERROR(INDEX(事件規則!$B$2:$B$53,MATCH(S698,事件規則!$A$2:$A$53,0)),"")))</f>
        <v>無關新聞事件</v>
      </c>
      <c r="U698" s="20" t="n">
        <f aca="false">IF(R698="維持",K698,IF(R698="排除",0,IFERROR(INDEX(事件規則!$C$2:$C$53,MATCH(S698,事件規則!$A$2:$A$53,0)),"")))</f>
        <v>0</v>
      </c>
      <c r="V698" s="21"/>
      <c r="W698" s="22"/>
      <c r="X698" s="10" t="str">
        <f aca="false">IF(AND(R698="修改",S698=""),"請選新事件代碼",IF(AND(R698&lt;&gt;"修改",S698&lt;&gt;""),"只有「修改」才需填代碼",""))</f>
        <v/>
      </c>
      <c r="Y698" s="21"/>
      <c r="Z698" s="22"/>
      <c r="AA698" s="12" t="s">
        <v>2590</v>
      </c>
      <c r="AB698" s="24"/>
    </row>
    <row r="699" customFormat="false" ht="44" hidden="false" customHeight="false" outlineLevel="0" collapsed="false">
      <c r="A699" s="17" t="n">
        <v>698</v>
      </c>
      <c r="B699" s="9" t="s">
        <v>2326</v>
      </c>
      <c r="C699" s="9" t="s">
        <v>2591</v>
      </c>
      <c r="D699" s="10" t="s">
        <v>2592</v>
      </c>
      <c r="E699" s="11" t="s">
        <v>2593</v>
      </c>
      <c r="F699" s="15"/>
      <c r="G699" s="12" t="s">
        <v>2594</v>
      </c>
      <c r="H699" s="13" t="n">
        <v>0.001</v>
      </c>
      <c r="I699" s="14"/>
      <c r="J699" s="15"/>
      <c r="K699" s="9"/>
      <c r="L699" s="17" t="s">
        <v>2324</v>
      </c>
      <c r="M699" s="16" t="s">
        <v>53</v>
      </c>
      <c r="N699" s="14"/>
      <c r="O699" s="17" t="s">
        <v>54</v>
      </c>
      <c r="P699" s="15" t="s">
        <v>55</v>
      </c>
      <c r="Q699" s="17"/>
      <c r="R699" s="18" t="s">
        <v>53</v>
      </c>
      <c r="S699" s="19"/>
      <c r="T699" s="15" t="str">
        <f aca="false">IF(R699="維持",J699,IF(R699="排除","無關新聞事件",IFERROR(INDEX(事件規則!$B$2:$B$53,MATCH(S699,事件規則!$A$2:$A$53,0)),"")))</f>
        <v>無關新聞事件</v>
      </c>
      <c r="U699" s="20" t="n">
        <f aca="false">IF(R699="維持",K699,IF(R699="排除",0,IFERROR(INDEX(事件規則!$C$2:$C$53,MATCH(S699,事件規則!$A$2:$A$53,0)),"")))</f>
        <v>0</v>
      </c>
      <c r="V699" s="21"/>
      <c r="W699" s="22"/>
      <c r="X699" s="10" t="str">
        <f aca="false">IF(AND(R699="修改",S699=""),"請選新事件代碼",IF(AND(R699&lt;&gt;"修改",S699&lt;&gt;""),"只有「修改」才需填代碼",""))</f>
        <v/>
      </c>
      <c r="Y699" s="21"/>
      <c r="Z699" s="22"/>
      <c r="AA699" s="12" t="s">
        <v>2595</v>
      </c>
      <c r="AB699" s="24"/>
    </row>
    <row r="700" customFormat="false" ht="44" hidden="false" customHeight="false" outlineLevel="0" collapsed="false">
      <c r="A700" s="17" t="n">
        <v>699</v>
      </c>
      <c r="B700" s="9" t="s">
        <v>2335</v>
      </c>
      <c r="C700" s="9" t="s">
        <v>1064</v>
      </c>
      <c r="D700" s="10" t="s">
        <v>2497</v>
      </c>
      <c r="E700" s="11" t="s">
        <v>2596</v>
      </c>
      <c r="F700" s="15"/>
      <c r="G700" s="12" t="s">
        <v>2597</v>
      </c>
      <c r="H700" s="13" t="n">
        <v>0.001</v>
      </c>
      <c r="I700" s="14"/>
      <c r="J700" s="15"/>
      <c r="K700" s="9"/>
      <c r="L700" s="17" t="s">
        <v>2324</v>
      </c>
      <c r="M700" s="16" t="s">
        <v>53</v>
      </c>
      <c r="N700" s="14"/>
      <c r="O700" s="17" t="s">
        <v>54</v>
      </c>
      <c r="P700" s="15" t="s">
        <v>55</v>
      </c>
      <c r="Q700" s="17"/>
      <c r="R700" s="18" t="s">
        <v>53</v>
      </c>
      <c r="S700" s="19"/>
      <c r="T700" s="15" t="str">
        <f aca="false">IF(R700="維持",J700,IF(R700="排除","無關新聞事件",IFERROR(INDEX(事件規則!$B$2:$B$53,MATCH(S700,事件規則!$A$2:$A$53,0)),"")))</f>
        <v>無關新聞事件</v>
      </c>
      <c r="U700" s="20" t="n">
        <f aca="false">IF(R700="維持",K700,IF(R700="排除",0,IFERROR(INDEX(事件規則!$C$2:$C$53,MATCH(S700,事件規則!$A$2:$A$53,0)),"")))</f>
        <v>0</v>
      </c>
      <c r="V700" s="21"/>
      <c r="W700" s="22"/>
      <c r="X700" s="10" t="str">
        <f aca="false">IF(AND(R700="修改",S700=""),"請選新事件代碼",IF(AND(R700&lt;&gt;"修改",S700&lt;&gt;""),"只有「修改」才需填代碼",""))</f>
        <v/>
      </c>
      <c r="Y700" s="21"/>
      <c r="Z700" s="22"/>
      <c r="AA700" s="12" t="s">
        <v>2598</v>
      </c>
      <c r="AB700" s="24"/>
    </row>
    <row r="701" customFormat="false" ht="44" hidden="false" customHeight="false" outlineLevel="0" collapsed="false">
      <c r="A701" s="17" t="n">
        <v>700</v>
      </c>
      <c r="B701" s="9" t="s">
        <v>2326</v>
      </c>
      <c r="C701" s="9" t="s">
        <v>2599</v>
      </c>
      <c r="D701" s="10" t="s">
        <v>2600</v>
      </c>
      <c r="E701" s="11" t="s">
        <v>2601</v>
      </c>
      <c r="F701" s="15"/>
      <c r="G701" s="12" t="s">
        <v>392</v>
      </c>
      <c r="H701" s="13" t="n">
        <v>0.001</v>
      </c>
      <c r="I701" s="14"/>
      <c r="J701" s="15"/>
      <c r="K701" s="9"/>
      <c r="L701" s="17" t="s">
        <v>2324</v>
      </c>
      <c r="M701" s="16" t="s">
        <v>53</v>
      </c>
      <c r="N701" s="14"/>
      <c r="O701" s="17" t="s">
        <v>54</v>
      </c>
      <c r="P701" s="15" t="s">
        <v>55</v>
      </c>
      <c r="Q701" s="17"/>
      <c r="R701" s="18" t="s">
        <v>53</v>
      </c>
      <c r="S701" s="19"/>
      <c r="T701" s="15" t="str">
        <f aca="false">IF(R701="維持",J701,IF(R701="排除","無關新聞事件",IFERROR(INDEX(事件規則!$B$2:$B$53,MATCH(S701,事件規則!$A$2:$A$53,0)),"")))</f>
        <v>無關新聞事件</v>
      </c>
      <c r="U701" s="20" t="n">
        <f aca="false">IF(R701="維持",K701,IF(R701="排除",0,IFERROR(INDEX(事件規則!$C$2:$C$53,MATCH(S701,事件規則!$A$2:$A$53,0)),"")))</f>
        <v>0</v>
      </c>
      <c r="V701" s="21"/>
      <c r="W701" s="22"/>
      <c r="X701" s="10" t="str">
        <f aca="false">IF(AND(R701="修改",S701=""),"請選新事件代碼",IF(AND(R701&lt;&gt;"修改",S701&lt;&gt;""),"只有「修改」才需填代碼",""))</f>
        <v/>
      </c>
      <c r="Y701" s="21"/>
      <c r="Z701" s="22"/>
      <c r="AA701" s="12" t="s">
        <v>2602</v>
      </c>
      <c r="AB701" s="24"/>
    </row>
    <row r="702" customFormat="false" ht="44" hidden="false" customHeight="false" outlineLevel="0" collapsed="false">
      <c r="A702" s="17" t="n">
        <v>701</v>
      </c>
      <c r="B702" s="9" t="s">
        <v>2326</v>
      </c>
      <c r="C702" s="9" t="s">
        <v>66</v>
      </c>
      <c r="D702" s="10" t="s">
        <v>67</v>
      </c>
      <c r="E702" s="11" t="s">
        <v>2603</v>
      </c>
      <c r="F702" s="15"/>
      <c r="G702" s="12" t="s">
        <v>392</v>
      </c>
      <c r="H702" s="13" t="n">
        <v>0.001</v>
      </c>
      <c r="I702" s="14"/>
      <c r="J702" s="15"/>
      <c r="K702" s="9"/>
      <c r="L702" s="17" t="s">
        <v>2324</v>
      </c>
      <c r="M702" s="16" t="s">
        <v>53</v>
      </c>
      <c r="N702" s="14"/>
      <c r="O702" s="17" t="s">
        <v>54</v>
      </c>
      <c r="P702" s="15" t="s">
        <v>55</v>
      </c>
      <c r="Q702" s="17"/>
      <c r="R702" s="18" t="s">
        <v>53</v>
      </c>
      <c r="S702" s="19"/>
      <c r="T702" s="15" t="str">
        <f aca="false">IF(R702="維持",J702,IF(R702="排除","無關新聞事件",IFERROR(INDEX(事件規則!$B$2:$B$53,MATCH(S702,事件規則!$A$2:$A$53,0)),"")))</f>
        <v>無關新聞事件</v>
      </c>
      <c r="U702" s="20" t="n">
        <f aca="false">IF(R702="維持",K702,IF(R702="排除",0,IFERROR(INDEX(事件規則!$C$2:$C$53,MATCH(S702,事件規則!$A$2:$A$53,0)),"")))</f>
        <v>0</v>
      </c>
      <c r="V702" s="21"/>
      <c r="W702" s="22"/>
      <c r="X702" s="10" t="str">
        <f aca="false">IF(AND(R702="修改",S702=""),"請選新事件代碼",IF(AND(R702&lt;&gt;"修改",S702&lt;&gt;""),"只有「修改」才需填代碼",""))</f>
        <v/>
      </c>
      <c r="Y702" s="21"/>
      <c r="Z702" s="22"/>
      <c r="AA702" s="12" t="s">
        <v>2604</v>
      </c>
      <c r="AB702" s="24"/>
    </row>
    <row r="703" customFormat="false" ht="44" hidden="false" customHeight="false" outlineLevel="0" collapsed="false">
      <c r="A703" s="17" t="n">
        <v>702</v>
      </c>
      <c r="B703" s="9" t="s">
        <v>2326</v>
      </c>
      <c r="C703" s="9" t="s">
        <v>2605</v>
      </c>
      <c r="D703" s="10" t="s">
        <v>2606</v>
      </c>
      <c r="E703" s="11" t="s">
        <v>2607</v>
      </c>
      <c r="F703" s="15"/>
      <c r="G703" s="12" t="s">
        <v>74</v>
      </c>
      <c r="H703" s="13" t="n">
        <v>0.001</v>
      </c>
      <c r="I703" s="14"/>
      <c r="J703" s="15"/>
      <c r="K703" s="9"/>
      <c r="L703" s="17" t="s">
        <v>2324</v>
      </c>
      <c r="M703" s="16" t="s">
        <v>53</v>
      </c>
      <c r="N703" s="14"/>
      <c r="O703" s="17" t="s">
        <v>54</v>
      </c>
      <c r="P703" s="15" t="s">
        <v>55</v>
      </c>
      <c r="Q703" s="17"/>
      <c r="R703" s="18" t="s">
        <v>53</v>
      </c>
      <c r="S703" s="19"/>
      <c r="T703" s="15" t="str">
        <f aca="false">IF(R703="維持",J703,IF(R703="排除","無關新聞事件",IFERROR(INDEX(事件規則!$B$2:$B$53,MATCH(S703,事件規則!$A$2:$A$53,0)),"")))</f>
        <v>無關新聞事件</v>
      </c>
      <c r="U703" s="20" t="n">
        <f aca="false">IF(R703="維持",K703,IF(R703="排除",0,IFERROR(INDEX(事件規則!$C$2:$C$53,MATCH(S703,事件規則!$A$2:$A$53,0)),"")))</f>
        <v>0</v>
      </c>
      <c r="V703" s="21"/>
      <c r="W703" s="22"/>
      <c r="X703" s="10" t="str">
        <f aca="false">IF(AND(R703="修改",S703=""),"請選新事件代碼",IF(AND(R703&lt;&gt;"修改",S703&lt;&gt;""),"只有「修改」才需填代碼",""))</f>
        <v/>
      </c>
      <c r="Y703" s="21"/>
      <c r="Z703" s="22"/>
      <c r="AA703" s="12" t="s">
        <v>2608</v>
      </c>
      <c r="AB703" s="24"/>
    </row>
    <row r="704" customFormat="false" ht="44" hidden="false" customHeight="false" outlineLevel="0" collapsed="false">
      <c r="A704" s="17" t="n">
        <v>703</v>
      </c>
      <c r="B704" s="9" t="s">
        <v>2326</v>
      </c>
      <c r="C704" s="9" t="s">
        <v>1309</v>
      </c>
      <c r="D704" s="10" t="s">
        <v>2609</v>
      </c>
      <c r="E704" s="11" t="s">
        <v>2610</v>
      </c>
      <c r="F704" s="15"/>
      <c r="G704" s="12" t="s">
        <v>392</v>
      </c>
      <c r="H704" s="13" t="n">
        <v>0.001</v>
      </c>
      <c r="I704" s="14"/>
      <c r="J704" s="15"/>
      <c r="K704" s="9"/>
      <c r="L704" s="17" t="s">
        <v>2324</v>
      </c>
      <c r="M704" s="16" t="s">
        <v>53</v>
      </c>
      <c r="N704" s="14"/>
      <c r="O704" s="17" t="s">
        <v>54</v>
      </c>
      <c r="P704" s="15" t="s">
        <v>55</v>
      </c>
      <c r="Q704" s="17"/>
      <c r="R704" s="18" t="s">
        <v>53</v>
      </c>
      <c r="S704" s="19"/>
      <c r="T704" s="15" t="str">
        <f aca="false">IF(R704="維持",J704,IF(R704="排除","無關新聞事件",IFERROR(INDEX(事件規則!$B$2:$B$53,MATCH(S704,事件規則!$A$2:$A$53,0)),"")))</f>
        <v>無關新聞事件</v>
      </c>
      <c r="U704" s="20" t="n">
        <f aca="false">IF(R704="維持",K704,IF(R704="排除",0,IFERROR(INDEX(事件規則!$C$2:$C$53,MATCH(S704,事件規則!$A$2:$A$53,0)),"")))</f>
        <v>0</v>
      </c>
      <c r="V704" s="21"/>
      <c r="W704" s="22"/>
      <c r="X704" s="10" t="str">
        <f aca="false">IF(AND(R704="修改",S704=""),"請選新事件代碼",IF(AND(R704&lt;&gt;"修改",S704&lt;&gt;""),"只有「修改」才需填代碼",""))</f>
        <v/>
      </c>
      <c r="Y704" s="21"/>
      <c r="Z704" s="22"/>
      <c r="AA704" s="12" t="s">
        <v>2611</v>
      </c>
      <c r="AB704" s="24"/>
    </row>
    <row r="705" customFormat="false" ht="44" hidden="false" customHeight="false" outlineLevel="0" collapsed="false">
      <c r="A705" s="17" t="n">
        <v>704</v>
      </c>
      <c r="B705" s="9" t="s">
        <v>2326</v>
      </c>
      <c r="C705" s="9" t="s">
        <v>464</v>
      </c>
      <c r="D705" s="10" t="s">
        <v>2612</v>
      </c>
      <c r="E705" s="11" t="s">
        <v>2613</v>
      </c>
      <c r="F705" s="15"/>
      <c r="G705" s="12" t="s">
        <v>392</v>
      </c>
      <c r="H705" s="13" t="n">
        <v>0.001</v>
      </c>
      <c r="I705" s="14"/>
      <c r="J705" s="15"/>
      <c r="K705" s="9"/>
      <c r="L705" s="17" t="s">
        <v>2324</v>
      </c>
      <c r="M705" s="16" t="s">
        <v>53</v>
      </c>
      <c r="N705" s="14"/>
      <c r="O705" s="17" t="s">
        <v>54</v>
      </c>
      <c r="P705" s="15" t="s">
        <v>55</v>
      </c>
      <c r="Q705" s="17"/>
      <c r="R705" s="18" t="s">
        <v>53</v>
      </c>
      <c r="S705" s="19"/>
      <c r="T705" s="15" t="str">
        <f aca="false">IF(R705="維持",J705,IF(R705="排除","無關新聞事件",IFERROR(INDEX(事件規則!$B$2:$B$53,MATCH(S705,事件規則!$A$2:$A$53,0)),"")))</f>
        <v>無關新聞事件</v>
      </c>
      <c r="U705" s="20" t="n">
        <f aca="false">IF(R705="維持",K705,IF(R705="排除",0,IFERROR(INDEX(事件規則!$C$2:$C$53,MATCH(S705,事件規則!$A$2:$A$53,0)),"")))</f>
        <v>0</v>
      </c>
      <c r="V705" s="21"/>
      <c r="W705" s="22"/>
      <c r="X705" s="10" t="str">
        <f aca="false">IF(AND(R705="修改",S705=""),"請選新事件代碼",IF(AND(R705&lt;&gt;"修改",S705&lt;&gt;""),"只有「修改」才需填代碼",""))</f>
        <v/>
      </c>
      <c r="Y705" s="21"/>
      <c r="Z705" s="22"/>
      <c r="AA705" s="12" t="s">
        <v>2614</v>
      </c>
      <c r="AB705" s="24"/>
    </row>
    <row r="706" customFormat="false" ht="44" hidden="false" customHeight="false" outlineLevel="0" collapsed="false">
      <c r="A706" s="17" t="n">
        <v>705</v>
      </c>
      <c r="B706" s="9" t="s">
        <v>2326</v>
      </c>
      <c r="C706" s="9" t="s">
        <v>968</v>
      </c>
      <c r="D706" s="10" t="s">
        <v>969</v>
      </c>
      <c r="E706" s="11" t="s">
        <v>2615</v>
      </c>
      <c r="F706" s="15"/>
      <c r="G706" s="12" t="s">
        <v>74</v>
      </c>
      <c r="H706" s="13" t="n">
        <v>0.001</v>
      </c>
      <c r="I706" s="14"/>
      <c r="J706" s="15"/>
      <c r="K706" s="9"/>
      <c r="L706" s="17" t="s">
        <v>2324</v>
      </c>
      <c r="M706" s="16" t="s">
        <v>53</v>
      </c>
      <c r="N706" s="14"/>
      <c r="O706" s="17" t="s">
        <v>54</v>
      </c>
      <c r="P706" s="15" t="s">
        <v>55</v>
      </c>
      <c r="Q706" s="17"/>
      <c r="R706" s="18" t="s">
        <v>53</v>
      </c>
      <c r="S706" s="19"/>
      <c r="T706" s="15" t="str">
        <f aca="false">IF(R706="維持",J706,IF(R706="排除","無關新聞事件",IFERROR(INDEX(事件規則!$B$2:$B$53,MATCH(S706,事件規則!$A$2:$A$53,0)),"")))</f>
        <v>無關新聞事件</v>
      </c>
      <c r="U706" s="20" t="n">
        <f aca="false">IF(R706="維持",K706,IF(R706="排除",0,IFERROR(INDEX(事件規則!$C$2:$C$53,MATCH(S706,事件規則!$A$2:$A$53,0)),"")))</f>
        <v>0</v>
      </c>
      <c r="V706" s="21"/>
      <c r="W706" s="22"/>
      <c r="X706" s="10" t="str">
        <f aca="false">IF(AND(R706="修改",S706=""),"請選新事件代碼",IF(AND(R706&lt;&gt;"修改",S706&lt;&gt;""),"只有「修改」才需填代碼",""))</f>
        <v/>
      </c>
      <c r="Y706" s="21"/>
      <c r="Z706" s="22"/>
      <c r="AA706" s="12" t="s">
        <v>2616</v>
      </c>
      <c r="AB706" s="24"/>
    </row>
    <row r="707" customFormat="false" ht="44" hidden="false" customHeight="false" outlineLevel="0" collapsed="false">
      <c r="A707" s="17" t="n">
        <v>706</v>
      </c>
      <c r="B707" s="9" t="s">
        <v>2326</v>
      </c>
      <c r="C707" s="9" t="s">
        <v>382</v>
      </c>
      <c r="D707" s="10" t="s">
        <v>2352</v>
      </c>
      <c r="E707" s="11" t="s">
        <v>2617</v>
      </c>
      <c r="F707" s="15"/>
      <c r="G707" s="12" t="s">
        <v>2618</v>
      </c>
      <c r="H707" s="13" t="n">
        <v>0.001</v>
      </c>
      <c r="I707" s="14"/>
      <c r="J707" s="15"/>
      <c r="K707" s="9"/>
      <c r="L707" s="17" t="s">
        <v>2324</v>
      </c>
      <c r="M707" s="16" t="s">
        <v>53</v>
      </c>
      <c r="N707" s="14"/>
      <c r="O707" s="17" t="s">
        <v>54</v>
      </c>
      <c r="P707" s="15" t="s">
        <v>55</v>
      </c>
      <c r="Q707" s="17"/>
      <c r="R707" s="18" t="s">
        <v>53</v>
      </c>
      <c r="S707" s="19"/>
      <c r="T707" s="15" t="str">
        <f aca="false">IF(R707="維持",J707,IF(R707="排除","無關新聞事件",IFERROR(INDEX(事件規則!$B$2:$B$53,MATCH(S707,事件規則!$A$2:$A$53,0)),"")))</f>
        <v>無關新聞事件</v>
      </c>
      <c r="U707" s="20" t="n">
        <f aca="false">IF(R707="維持",K707,IF(R707="排除",0,IFERROR(INDEX(事件規則!$C$2:$C$53,MATCH(S707,事件規則!$A$2:$A$53,0)),"")))</f>
        <v>0</v>
      </c>
      <c r="V707" s="21"/>
      <c r="W707" s="22"/>
      <c r="X707" s="10" t="str">
        <f aca="false">IF(AND(R707="修改",S707=""),"請選新事件代碼",IF(AND(R707&lt;&gt;"修改",S707&lt;&gt;""),"只有「修改」才需填代碼",""))</f>
        <v/>
      </c>
      <c r="Y707" s="21"/>
      <c r="Z707" s="22"/>
      <c r="AA707" s="12" t="s">
        <v>2619</v>
      </c>
      <c r="AB707" s="24"/>
    </row>
    <row r="708" customFormat="false" ht="44" hidden="false" customHeight="false" outlineLevel="0" collapsed="false">
      <c r="A708" s="17" t="n">
        <v>707</v>
      </c>
      <c r="B708" s="9" t="s">
        <v>2335</v>
      </c>
      <c r="C708" s="9" t="s">
        <v>2036</v>
      </c>
      <c r="D708" s="10" t="s">
        <v>2416</v>
      </c>
      <c r="E708" s="11" t="s">
        <v>2620</v>
      </c>
      <c r="F708" s="15"/>
      <c r="G708" s="12" t="s">
        <v>392</v>
      </c>
      <c r="H708" s="13" t="n">
        <v>0.001</v>
      </c>
      <c r="I708" s="14"/>
      <c r="J708" s="15"/>
      <c r="K708" s="9"/>
      <c r="L708" s="17" t="s">
        <v>2324</v>
      </c>
      <c r="M708" s="16" t="s">
        <v>53</v>
      </c>
      <c r="N708" s="14"/>
      <c r="O708" s="17" t="s">
        <v>54</v>
      </c>
      <c r="P708" s="15" t="s">
        <v>55</v>
      </c>
      <c r="Q708" s="17"/>
      <c r="R708" s="18" t="s">
        <v>53</v>
      </c>
      <c r="S708" s="19"/>
      <c r="T708" s="15" t="str">
        <f aca="false">IF(R708="維持",J708,IF(R708="排除","無關新聞事件",IFERROR(INDEX(事件規則!$B$2:$B$53,MATCH(S708,事件規則!$A$2:$A$53,0)),"")))</f>
        <v>無關新聞事件</v>
      </c>
      <c r="U708" s="20" t="n">
        <f aca="false">IF(R708="維持",K708,IF(R708="排除",0,IFERROR(INDEX(事件規則!$C$2:$C$53,MATCH(S708,事件規則!$A$2:$A$53,0)),"")))</f>
        <v>0</v>
      </c>
      <c r="V708" s="21"/>
      <c r="W708" s="22"/>
      <c r="X708" s="10" t="str">
        <f aca="false">IF(AND(R708="修改",S708=""),"請選新事件代碼",IF(AND(R708&lt;&gt;"修改",S708&lt;&gt;""),"只有「修改」才需填代碼",""))</f>
        <v/>
      </c>
      <c r="Y708" s="21"/>
      <c r="Z708" s="22"/>
      <c r="AA708" s="12" t="s">
        <v>2621</v>
      </c>
      <c r="AB708" s="24"/>
    </row>
    <row r="709" customFormat="false" ht="44" hidden="false" customHeight="false" outlineLevel="0" collapsed="false">
      <c r="A709" s="17" t="n">
        <v>708</v>
      </c>
      <c r="B709" s="9" t="s">
        <v>2436</v>
      </c>
      <c r="C709" s="9" t="s">
        <v>2591</v>
      </c>
      <c r="D709" s="10" t="s">
        <v>2592</v>
      </c>
      <c r="E709" s="11" t="s">
        <v>2622</v>
      </c>
      <c r="F709" s="15"/>
      <c r="G709" s="12" t="s">
        <v>2623</v>
      </c>
      <c r="H709" s="13" t="n">
        <v>0.001</v>
      </c>
      <c r="I709" s="14"/>
      <c r="J709" s="15"/>
      <c r="K709" s="9"/>
      <c r="L709" s="17" t="s">
        <v>2324</v>
      </c>
      <c r="M709" s="16" t="s">
        <v>53</v>
      </c>
      <c r="N709" s="14"/>
      <c r="O709" s="17" t="s">
        <v>54</v>
      </c>
      <c r="P709" s="15" t="s">
        <v>55</v>
      </c>
      <c r="Q709" s="17"/>
      <c r="R709" s="18" t="s">
        <v>53</v>
      </c>
      <c r="S709" s="19"/>
      <c r="T709" s="15" t="str">
        <f aca="false">IF(R709="維持",J709,IF(R709="排除","無關新聞事件",IFERROR(INDEX(事件規則!$B$2:$B$53,MATCH(S709,事件規則!$A$2:$A$53,0)),"")))</f>
        <v>無關新聞事件</v>
      </c>
      <c r="U709" s="20" t="n">
        <f aca="false">IF(R709="維持",K709,IF(R709="排除",0,IFERROR(INDEX(事件規則!$C$2:$C$53,MATCH(S709,事件規則!$A$2:$A$53,0)),"")))</f>
        <v>0</v>
      </c>
      <c r="V709" s="21"/>
      <c r="W709" s="22"/>
      <c r="X709" s="10" t="str">
        <f aca="false">IF(AND(R709="修改",S709=""),"請選新事件代碼",IF(AND(R709&lt;&gt;"修改",S709&lt;&gt;""),"只有「修改」才需填代碼",""))</f>
        <v/>
      </c>
      <c r="Y709" s="21"/>
      <c r="Z709" s="22"/>
      <c r="AA709" s="12" t="s">
        <v>2624</v>
      </c>
      <c r="AB709" s="24"/>
    </row>
    <row r="710" customFormat="false" ht="44" hidden="false" customHeight="false" outlineLevel="0" collapsed="false">
      <c r="A710" s="17" t="n">
        <v>709</v>
      </c>
      <c r="B710" s="9" t="s">
        <v>2319</v>
      </c>
      <c r="C710" s="9" t="s">
        <v>369</v>
      </c>
      <c r="D710" s="10" t="s">
        <v>2460</v>
      </c>
      <c r="E710" s="11" t="s">
        <v>2625</v>
      </c>
      <c r="F710" s="15"/>
      <c r="G710" s="12" t="s">
        <v>392</v>
      </c>
      <c r="H710" s="13" t="n">
        <v>0.001</v>
      </c>
      <c r="I710" s="14"/>
      <c r="J710" s="15"/>
      <c r="K710" s="9"/>
      <c r="L710" s="17" t="s">
        <v>2324</v>
      </c>
      <c r="M710" s="16" t="s">
        <v>53</v>
      </c>
      <c r="N710" s="14"/>
      <c r="O710" s="17" t="s">
        <v>54</v>
      </c>
      <c r="P710" s="15" t="s">
        <v>55</v>
      </c>
      <c r="Q710" s="17"/>
      <c r="R710" s="18" t="s">
        <v>53</v>
      </c>
      <c r="S710" s="19"/>
      <c r="T710" s="15" t="str">
        <f aca="false">IF(R710="維持",J710,IF(R710="排除","無關新聞事件",IFERROR(INDEX(事件規則!$B$2:$B$53,MATCH(S710,事件規則!$A$2:$A$53,0)),"")))</f>
        <v>無關新聞事件</v>
      </c>
      <c r="U710" s="20" t="n">
        <f aca="false">IF(R710="維持",K710,IF(R710="排除",0,IFERROR(INDEX(事件規則!$C$2:$C$53,MATCH(S710,事件規則!$A$2:$A$53,0)),"")))</f>
        <v>0</v>
      </c>
      <c r="V710" s="21"/>
      <c r="W710" s="22"/>
      <c r="X710" s="10" t="str">
        <f aca="false">IF(AND(R710="修改",S710=""),"請選新事件代碼",IF(AND(R710&lt;&gt;"修改",S710&lt;&gt;""),"只有「修改」才需填代碼",""))</f>
        <v/>
      </c>
      <c r="Y710" s="21"/>
      <c r="Z710" s="22"/>
      <c r="AA710" s="12" t="s">
        <v>2626</v>
      </c>
      <c r="AB710" s="24"/>
    </row>
    <row r="711" customFormat="false" ht="44" hidden="false" customHeight="false" outlineLevel="0" collapsed="false">
      <c r="A711" s="17" t="n">
        <v>710</v>
      </c>
      <c r="B711" s="9" t="s">
        <v>2319</v>
      </c>
      <c r="C711" s="9" t="s">
        <v>2453</v>
      </c>
      <c r="D711" s="10" t="s">
        <v>2454</v>
      </c>
      <c r="E711" s="11" t="s">
        <v>2627</v>
      </c>
      <c r="F711" s="15"/>
      <c r="G711" s="12" t="s">
        <v>392</v>
      </c>
      <c r="H711" s="13" t="n">
        <v>0.001</v>
      </c>
      <c r="I711" s="14"/>
      <c r="J711" s="15"/>
      <c r="K711" s="9"/>
      <c r="L711" s="17" t="s">
        <v>2324</v>
      </c>
      <c r="M711" s="16" t="s">
        <v>53</v>
      </c>
      <c r="N711" s="14"/>
      <c r="O711" s="17" t="s">
        <v>54</v>
      </c>
      <c r="P711" s="15" t="s">
        <v>55</v>
      </c>
      <c r="Q711" s="17"/>
      <c r="R711" s="18" t="s">
        <v>53</v>
      </c>
      <c r="S711" s="19"/>
      <c r="T711" s="15" t="str">
        <f aca="false">IF(R711="維持",J711,IF(R711="排除","無關新聞事件",IFERROR(INDEX(事件規則!$B$2:$B$53,MATCH(S711,事件規則!$A$2:$A$53,0)),"")))</f>
        <v>無關新聞事件</v>
      </c>
      <c r="U711" s="20" t="n">
        <f aca="false">IF(R711="維持",K711,IF(R711="排除",0,IFERROR(INDEX(事件規則!$C$2:$C$53,MATCH(S711,事件規則!$A$2:$A$53,0)),"")))</f>
        <v>0</v>
      </c>
      <c r="V711" s="21"/>
      <c r="W711" s="22"/>
      <c r="X711" s="10" t="str">
        <f aca="false">IF(AND(R711="修改",S711=""),"請選新事件代碼",IF(AND(R711&lt;&gt;"修改",S711&lt;&gt;""),"只有「修改」才需填代碼",""))</f>
        <v/>
      </c>
      <c r="Y711" s="21"/>
      <c r="Z711" s="22"/>
      <c r="AA711" s="12" t="s">
        <v>2628</v>
      </c>
      <c r="AB711" s="24"/>
    </row>
    <row r="712" customFormat="false" ht="44" hidden="false" customHeight="false" outlineLevel="0" collapsed="false">
      <c r="A712" s="17" t="n">
        <v>711</v>
      </c>
      <c r="B712" s="9" t="s">
        <v>2319</v>
      </c>
      <c r="C712" s="9" t="s">
        <v>1756</v>
      </c>
      <c r="D712" s="10" t="s">
        <v>2629</v>
      </c>
      <c r="E712" s="11" t="s">
        <v>2630</v>
      </c>
      <c r="F712" s="15"/>
      <c r="G712" s="12" t="s">
        <v>392</v>
      </c>
      <c r="H712" s="13" t="n">
        <v>0.001</v>
      </c>
      <c r="I712" s="14"/>
      <c r="J712" s="15"/>
      <c r="K712" s="9"/>
      <c r="L712" s="17" t="s">
        <v>2324</v>
      </c>
      <c r="M712" s="16" t="s">
        <v>53</v>
      </c>
      <c r="N712" s="14"/>
      <c r="O712" s="17" t="s">
        <v>54</v>
      </c>
      <c r="P712" s="15" t="s">
        <v>55</v>
      </c>
      <c r="Q712" s="17"/>
      <c r="R712" s="18" t="s">
        <v>53</v>
      </c>
      <c r="S712" s="19"/>
      <c r="T712" s="15" t="str">
        <f aca="false">IF(R712="維持",J712,IF(R712="排除","無關新聞事件",IFERROR(INDEX(事件規則!$B$2:$B$53,MATCH(S712,事件規則!$A$2:$A$53,0)),"")))</f>
        <v>無關新聞事件</v>
      </c>
      <c r="U712" s="20" t="n">
        <f aca="false">IF(R712="維持",K712,IF(R712="排除",0,IFERROR(INDEX(事件規則!$C$2:$C$53,MATCH(S712,事件規則!$A$2:$A$53,0)),"")))</f>
        <v>0</v>
      </c>
      <c r="V712" s="21"/>
      <c r="W712" s="22"/>
      <c r="X712" s="10" t="str">
        <f aca="false">IF(AND(R712="修改",S712=""),"請選新事件代碼",IF(AND(R712&lt;&gt;"修改",S712&lt;&gt;""),"只有「修改」才需填代碼",""))</f>
        <v/>
      </c>
      <c r="Y712" s="21"/>
      <c r="Z712" s="22"/>
      <c r="AA712" s="12" t="s">
        <v>2631</v>
      </c>
      <c r="AB712" s="24"/>
    </row>
    <row r="713" customFormat="false" ht="44" hidden="false" customHeight="false" outlineLevel="0" collapsed="false">
      <c r="A713" s="17" t="n">
        <v>712</v>
      </c>
      <c r="B713" s="9" t="s">
        <v>2319</v>
      </c>
      <c r="C713" s="9" t="s">
        <v>1191</v>
      </c>
      <c r="D713" s="10" t="s">
        <v>1192</v>
      </c>
      <c r="E713" s="11" t="s">
        <v>2632</v>
      </c>
      <c r="F713" s="15"/>
      <c r="G713" s="12" t="s">
        <v>1243</v>
      </c>
      <c r="H713" s="13" t="n">
        <v>0.001</v>
      </c>
      <c r="I713" s="14"/>
      <c r="J713" s="15"/>
      <c r="K713" s="9"/>
      <c r="L713" s="17" t="s">
        <v>2324</v>
      </c>
      <c r="M713" s="16" t="s">
        <v>53</v>
      </c>
      <c r="N713" s="14"/>
      <c r="O713" s="17" t="s">
        <v>54</v>
      </c>
      <c r="P713" s="15" t="s">
        <v>55</v>
      </c>
      <c r="Q713" s="17"/>
      <c r="R713" s="18" t="s">
        <v>53</v>
      </c>
      <c r="S713" s="19"/>
      <c r="T713" s="15" t="str">
        <f aca="false">IF(R713="維持",J713,IF(R713="排除","無關新聞事件",IFERROR(INDEX(事件規則!$B$2:$B$53,MATCH(S713,事件規則!$A$2:$A$53,0)),"")))</f>
        <v>無關新聞事件</v>
      </c>
      <c r="U713" s="20" t="n">
        <f aca="false">IF(R713="維持",K713,IF(R713="排除",0,IFERROR(INDEX(事件規則!$C$2:$C$53,MATCH(S713,事件規則!$A$2:$A$53,0)),"")))</f>
        <v>0</v>
      </c>
      <c r="V713" s="21"/>
      <c r="W713" s="22"/>
      <c r="X713" s="10" t="str">
        <f aca="false">IF(AND(R713="修改",S713=""),"請選新事件代碼",IF(AND(R713&lt;&gt;"修改",S713&lt;&gt;""),"只有「修改」才需填代碼",""))</f>
        <v/>
      </c>
      <c r="Y713" s="21"/>
      <c r="Z713" s="22"/>
      <c r="AA713" s="12" t="s">
        <v>2633</v>
      </c>
      <c r="AB713" s="24"/>
    </row>
    <row r="714" customFormat="false" ht="44" hidden="false" customHeight="false" outlineLevel="0" collapsed="false">
      <c r="A714" s="17" t="n">
        <v>713</v>
      </c>
      <c r="B714" s="9" t="s">
        <v>2319</v>
      </c>
      <c r="C714" s="9" t="s">
        <v>236</v>
      </c>
      <c r="D714" s="10" t="s">
        <v>2340</v>
      </c>
      <c r="E714" s="11" t="s">
        <v>2634</v>
      </c>
      <c r="F714" s="15"/>
      <c r="G714" s="12" t="s">
        <v>392</v>
      </c>
      <c r="H714" s="13" t="n">
        <v>0.001</v>
      </c>
      <c r="I714" s="14"/>
      <c r="J714" s="15"/>
      <c r="K714" s="9"/>
      <c r="L714" s="17" t="s">
        <v>2324</v>
      </c>
      <c r="M714" s="16" t="s">
        <v>53</v>
      </c>
      <c r="N714" s="14"/>
      <c r="O714" s="17" t="s">
        <v>54</v>
      </c>
      <c r="P714" s="15" t="s">
        <v>55</v>
      </c>
      <c r="Q714" s="17"/>
      <c r="R714" s="18" t="s">
        <v>53</v>
      </c>
      <c r="S714" s="19"/>
      <c r="T714" s="15" t="str">
        <f aca="false">IF(R714="維持",J714,IF(R714="排除","無關新聞事件",IFERROR(INDEX(事件規則!$B$2:$B$53,MATCH(S714,事件規則!$A$2:$A$53,0)),"")))</f>
        <v>無關新聞事件</v>
      </c>
      <c r="U714" s="20" t="n">
        <f aca="false">IF(R714="維持",K714,IF(R714="排除",0,IFERROR(INDEX(事件規則!$C$2:$C$53,MATCH(S714,事件規則!$A$2:$A$53,0)),"")))</f>
        <v>0</v>
      </c>
      <c r="V714" s="21"/>
      <c r="W714" s="22"/>
      <c r="X714" s="10" t="str">
        <f aca="false">IF(AND(R714="修改",S714=""),"請選新事件代碼",IF(AND(R714&lt;&gt;"修改",S714&lt;&gt;""),"只有「修改」才需填代碼",""))</f>
        <v/>
      </c>
      <c r="Y714" s="21"/>
      <c r="Z714" s="22"/>
      <c r="AA714" s="12" t="s">
        <v>2635</v>
      </c>
      <c r="AB714" s="24"/>
    </row>
    <row r="715" customFormat="false" ht="44" hidden="false" customHeight="false" outlineLevel="0" collapsed="false">
      <c r="A715" s="17" t="n">
        <v>714</v>
      </c>
      <c r="B715" s="9" t="s">
        <v>2326</v>
      </c>
      <c r="C715" s="9" t="s">
        <v>429</v>
      </c>
      <c r="D715" s="10" t="s">
        <v>2369</v>
      </c>
      <c r="E715" s="11" t="s">
        <v>2587</v>
      </c>
      <c r="F715" s="15"/>
      <c r="G715" s="12" t="s">
        <v>1217</v>
      </c>
      <c r="H715" s="13" t="n">
        <v>0.001</v>
      </c>
      <c r="I715" s="14"/>
      <c r="J715" s="15"/>
      <c r="K715" s="9"/>
      <c r="L715" s="17" t="s">
        <v>2324</v>
      </c>
      <c r="M715" s="16" t="s">
        <v>53</v>
      </c>
      <c r="N715" s="14"/>
      <c r="O715" s="17" t="s">
        <v>54</v>
      </c>
      <c r="P715" s="15" t="s">
        <v>55</v>
      </c>
      <c r="Q715" s="17"/>
      <c r="R715" s="18" t="s">
        <v>53</v>
      </c>
      <c r="S715" s="19"/>
      <c r="T715" s="15" t="str">
        <f aca="false">IF(R715="維持",J715,IF(R715="排除","無關新聞事件",IFERROR(INDEX(事件規則!$B$2:$B$53,MATCH(S715,事件規則!$A$2:$A$53,0)),"")))</f>
        <v>無關新聞事件</v>
      </c>
      <c r="U715" s="20" t="n">
        <f aca="false">IF(R715="維持",K715,IF(R715="排除",0,IFERROR(INDEX(事件規則!$C$2:$C$53,MATCH(S715,事件規則!$A$2:$A$53,0)),"")))</f>
        <v>0</v>
      </c>
      <c r="V715" s="21"/>
      <c r="W715" s="22"/>
      <c r="X715" s="10" t="str">
        <f aca="false">IF(AND(R715="修改",S715=""),"請選新事件代碼",IF(AND(R715&lt;&gt;"修改",S715&lt;&gt;""),"只有「修改」才需填代碼",""))</f>
        <v/>
      </c>
      <c r="Y715" s="21"/>
      <c r="Z715" s="22"/>
      <c r="AA715" s="12" t="s">
        <v>2636</v>
      </c>
      <c r="AB715" s="24"/>
    </row>
    <row r="716" customFormat="false" ht="44" hidden="false" customHeight="false" outlineLevel="0" collapsed="false">
      <c r="A716" s="17" t="n">
        <v>715</v>
      </c>
      <c r="B716" s="9" t="s">
        <v>2326</v>
      </c>
      <c r="C716" s="9" t="s">
        <v>2427</v>
      </c>
      <c r="D716" s="10" t="s">
        <v>2428</v>
      </c>
      <c r="E716" s="11" t="s">
        <v>2637</v>
      </c>
      <c r="F716" s="15"/>
      <c r="G716" s="12" t="s">
        <v>392</v>
      </c>
      <c r="H716" s="13" t="n">
        <v>0.001</v>
      </c>
      <c r="I716" s="14"/>
      <c r="J716" s="15"/>
      <c r="K716" s="9"/>
      <c r="L716" s="17" t="s">
        <v>2324</v>
      </c>
      <c r="M716" s="16" t="s">
        <v>53</v>
      </c>
      <c r="N716" s="14"/>
      <c r="O716" s="17" t="s">
        <v>54</v>
      </c>
      <c r="P716" s="15" t="s">
        <v>55</v>
      </c>
      <c r="Q716" s="17"/>
      <c r="R716" s="18" t="s">
        <v>53</v>
      </c>
      <c r="S716" s="19"/>
      <c r="T716" s="15" t="str">
        <f aca="false">IF(R716="維持",J716,IF(R716="排除","無關新聞事件",IFERROR(INDEX(事件規則!$B$2:$B$53,MATCH(S716,事件規則!$A$2:$A$53,0)),"")))</f>
        <v>無關新聞事件</v>
      </c>
      <c r="U716" s="20" t="n">
        <f aca="false">IF(R716="維持",K716,IF(R716="排除",0,IFERROR(INDEX(事件規則!$C$2:$C$53,MATCH(S716,事件規則!$A$2:$A$53,0)),"")))</f>
        <v>0</v>
      </c>
      <c r="V716" s="21"/>
      <c r="W716" s="22"/>
      <c r="X716" s="10" t="str">
        <f aca="false">IF(AND(R716="修改",S716=""),"請選新事件代碼",IF(AND(R716&lt;&gt;"修改",S716&lt;&gt;""),"只有「修改」才需填代碼",""))</f>
        <v/>
      </c>
      <c r="Y716" s="21"/>
      <c r="Z716" s="22"/>
      <c r="AA716" s="12" t="s">
        <v>2638</v>
      </c>
      <c r="AB716" s="24"/>
    </row>
    <row r="717" customFormat="false" ht="44" hidden="false" customHeight="false" outlineLevel="0" collapsed="false">
      <c r="A717" s="17" t="n">
        <v>716</v>
      </c>
      <c r="B717" s="9" t="s">
        <v>2335</v>
      </c>
      <c r="C717" s="9" t="s">
        <v>377</v>
      </c>
      <c r="D717" s="10" t="s">
        <v>2410</v>
      </c>
      <c r="E717" s="11" t="s">
        <v>2639</v>
      </c>
      <c r="F717" s="15"/>
      <c r="G717" s="12" t="s">
        <v>74</v>
      </c>
      <c r="H717" s="13" t="n">
        <v>0.001</v>
      </c>
      <c r="I717" s="14"/>
      <c r="J717" s="15"/>
      <c r="K717" s="9"/>
      <c r="L717" s="17" t="s">
        <v>2324</v>
      </c>
      <c r="M717" s="16" t="s">
        <v>53</v>
      </c>
      <c r="N717" s="14"/>
      <c r="O717" s="17" t="s">
        <v>54</v>
      </c>
      <c r="P717" s="15" t="s">
        <v>55</v>
      </c>
      <c r="Q717" s="17"/>
      <c r="R717" s="18" t="s">
        <v>53</v>
      </c>
      <c r="S717" s="19"/>
      <c r="T717" s="15" t="str">
        <f aca="false">IF(R717="維持",J717,IF(R717="排除","無關新聞事件",IFERROR(INDEX(事件規則!$B$2:$B$53,MATCH(S717,事件規則!$A$2:$A$53,0)),"")))</f>
        <v>無關新聞事件</v>
      </c>
      <c r="U717" s="20" t="n">
        <f aca="false">IF(R717="維持",K717,IF(R717="排除",0,IFERROR(INDEX(事件規則!$C$2:$C$53,MATCH(S717,事件規則!$A$2:$A$53,0)),"")))</f>
        <v>0</v>
      </c>
      <c r="V717" s="21"/>
      <c r="W717" s="22"/>
      <c r="X717" s="10" t="str">
        <f aca="false">IF(AND(R717="修改",S717=""),"請選新事件代碼",IF(AND(R717&lt;&gt;"修改",S717&lt;&gt;""),"只有「修改」才需填代碼",""))</f>
        <v/>
      </c>
      <c r="Y717" s="21"/>
      <c r="Z717" s="22"/>
      <c r="AA717" s="12" t="s">
        <v>2640</v>
      </c>
      <c r="AB717" s="24"/>
    </row>
    <row r="718" customFormat="false" ht="44" hidden="false" customHeight="false" outlineLevel="0" collapsed="false">
      <c r="A718" s="17" t="n">
        <v>717</v>
      </c>
      <c r="B718" s="9" t="s">
        <v>2319</v>
      </c>
      <c r="C718" s="9" t="s">
        <v>66</v>
      </c>
      <c r="D718" s="10" t="s">
        <v>67</v>
      </c>
      <c r="E718" s="11" t="s">
        <v>2641</v>
      </c>
      <c r="F718" s="15"/>
      <c r="G718" s="12" t="s">
        <v>392</v>
      </c>
      <c r="H718" s="13" t="n">
        <v>0.001</v>
      </c>
      <c r="I718" s="14"/>
      <c r="J718" s="15"/>
      <c r="K718" s="9"/>
      <c r="L718" s="17" t="s">
        <v>2324</v>
      </c>
      <c r="M718" s="16" t="s">
        <v>53</v>
      </c>
      <c r="N718" s="14"/>
      <c r="O718" s="17" t="s">
        <v>54</v>
      </c>
      <c r="P718" s="15" t="s">
        <v>55</v>
      </c>
      <c r="Q718" s="17"/>
      <c r="R718" s="18" t="s">
        <v>53</v>
      </c>
      <c r="S718" s="19"/>
      <c r="T718" s="15" t="str">
        <f aca="false">IF(R718="維持",J718,IF(R718="排除","無關新聞事件",IFERROR(INDEX(事件規則!$B$2:$B$53,MATCH(S718,事件規則!$A$2:$A$53,0)),"")))</f>
        <v>無關新聞事件</v>
      </c>
      <c r="U718" s="20" t="n">
        <f aca="false">IF(R718="維持",K718,IF(R718="排除",0,IFERROR(INDEX(事件規則!$C$2:$C$53,MATCH(S718,事件規則!$A$2:$A$53,0)),"")))</f>
        <v>0</v>
      </c>
      <c r="V718" s="21"/>
      <c r="W718" s="22"/>
      <c r="X718" s="10" t="str">
        <f aca="false">IF(AND(R718="修改",S718=""),"請選新事件代碼",IF(AND(R718&lt;&gt;"修改",S718&lt;&gt;""),"只有「修改」才需填代碼",""))</f>
        <v/>
      </c>
      <c r="Y718" s="21"/>
      <c r="Z718" s="22"/>
      <c r="AA718" s="12" t="s">
        <v>2642</v>
      </c>
      <c r="AB718" s="24"/>
    </row>
    <row r="719" customFormat="false" ht="44" hidden="false" customHeight="false" outlineLevel="0" collapsed="false">
      <c r="A719" s="17" t="n">
        <v>718</v>
      </c>
      <c r="B719" s="9" t="s">
        <v>2319</v>
      </c>
      <c r="C719" s="9" t="s">
        <v>66</v>
      </c>
      <c r="D719" s="10" t="s">
        <v>67</v>
      </c>
      <c r="E719" s="11" t="s">
        <v>2643</v>
      </c>
      <c r="F719" s="15"/>
      <c r="G719" s="12" t="s">
        <v>392</v>
      </c>
      <c r="H719" s="13" t="n">
        <v>0.001</v>
      </c>
      <c r="I719" s="14"/>
      <c r="J719" s="15"/>
      <c r="K719" s="9"/>
      <c r="L719" s="17" t="s">
        <v>2324</v>
      </c>
      <c r="M719" s="16" t="s">
        <v>53</v>
      </c>
      <c r="N719" s="14"/>
      <c r="O719" s="17" t="s">
        <v>54</v>
      </c>
      <c r="P719" s="15" t="s">
        <v>55</v>
      </c>
      <c r="Q719" s="17"/>
      <c r="R719" s="18" t="s">
        <v>53</v>
      </c>
      <c r="S719" s="19"/>
      <c r="T719" s="15" t="str">
        <f aca="false">IF(R719="維持",J719,IF(R719="排除","無關新聞事件",IFERROR(INDEX(事件規則!$B$2:$B$53,MATCH(S719,事件規則!$A$2:$A$53,0)),"")))</f>
        <v>無關新聞事件</v>
      </c>
      <c r="U719" s="20" t="n">
        <f aca="false">IF(R719="維持",K719,IF(R719="排除",0,IFERROR(INDEX(事件規則!$C$2:$C$53,MATCH(S719,事件規則!$A$2:$A$53,0)),"")))</f>
        <v>0</v>
      </c>
      <c r="V719" s="21"/>
      <c r="W719" s="22"/>
      <c r="X719" s="10" t="str">
        <f aca="false">IF(AND(R719="修改",S719=""),"請選新事件代碼",IF(AND(R719&lt;&gt;"修改",S719&lt;&gt;""),"只有「修改」才需填代碼",""))</f>
        <v/>
      </c>
      <c r="Y719" s="21"/>
      <c r="Z719" s="22"/>
      <c r="AA719" s="12" t="s">
        <v>2644</v>
      </c>
      <c r="AB719" s="24"/>
    </row>
    <row r="720" customFormat="false" ht="44" hidden="false" customHeight="false" outlineLevel="0" collapsed="false">
      <c r="A720" s="17" t="n">
        <v>719</v>
      </c>
      <c r="B720" s="9" t="s">
        <v>2319</v>
      </c>
      <c r="C720" s="9" t="s">
        <v>1222</v>
      </c>
      <c r="D720" s="10" t="s">
        <v>1223</v>
      </c>
      <c r="E720" s="11" t="s">
        <v>2645</v>
      </c>
      <c r="F720" s="15"/>
      <c r="G720" s="12" t="s">
        <v>74</v>
      </c>
      <c r="H720" s="13" t="n">
        <v>0.001</v>
      </c>
      <c r="I720" s="14"/>
      <c r="J720" s="15"/>
      <c r="K720" s="9"/>
      <c r="L720" s="17" t="s">
        <v>2324</v>
      </c>
      <c r="M720" s="16" t="s">
        <v>53</v>
      </c>
      <c r="N720" s="14"/>
      <c r="O720" s="17" t="s">
        <v>54</v>
      </c>
      <c r="P720" s="15" t="s">
        <v>55</v>
      </c>
      <c r="Q720" s="17"/>
      <c r="R720" s="18" t="s">
        <v>53</v>
      </c>
      <c r="S720" s="19"/>
      <c r="T720" s="15" t="str">
        <f aca="false">IF(R720="維持",J720,IF(R720="排除","無關新聞事件",IFERROR(INDEX(事件規則!$B$2:$B$53,MATCH(S720,事件規則!$A$2:$A$53,0)),"")))</f>
        <v>無關新聞事件</v>
      </c>
      <c r="U720" s="20" t="n">
        <f aca="false">IF(R720="維持",K720,IF(R720="排除",0,IFERROR(INDEX(事件規則!$C$2:$C$53,MATCH(S720,事件規則!$A$2:$A$53,0)),"")))</f>
        <v>0</v>
      </c>
      <c r="V720" s="21"/>
      <c r="W720" s="22"/>
      <c r="X720" s="10" t="str">
        <f aca="false">IF(AND(R720="修改",S720=""),"請選新事件代碼",IF(AND(R720&lt;&gt;"修改",S720&lt;&gt;""),"只有「修改」才需填代碼",""))</f>
        <v/>
      </c>
      <c r="Y720" s="21"/>
      <c r="Z720" s="22"/>
      <c r="AA720" s="12" t="s">
        <v>2646</v>
      </c>
      <c r="AB720" s="24"/>
    </row>
    <row r="721" customFormat="false" ht="44" hidden="false" customHeight="false" outlineLevel="0" collapsed="false">
      <c r="A721" s="17" t="n">
        <v>720</v>
      </c>
      <c r="B721" s="9" t="s">
        <v>2319</v>
      </c>
      <c r="C721" s="9" t="s">
        <v>2647</v>
      </c>
      <c r="D721" s="10" t="s">
        <v>2648</v>
      </c>
      <c r="E721" s="11" t="s">
        <v>2649</v>
      </c>
      <c r="F721" s="15"/>
      <c r="G721" s="12" t="s">
        <v>194</v>
      </c>
      <c r="H721" s="13" t="n">
        <v>0.001</v>
      </c>
      <c r="I721" s="14"/>
      <c r="J721" s="15"/>
      <c r="K721" s="9"/>
      <c r="L721" s="17" t="s">
        <v>2324</v>
      </c>
      <c r="M721" s="16" t="s">
        <v>53</v>
      </c>
      <c r="N721" s="14"/>
      <c r="O721" s="17" t="s">
        <v>54</v>
      </c>
      <c r="P721" s="15" t="s">
        <v>55</v>
      </c>
      <c r="Q721" s="17"/>
      <c r="R721" s="18" t="s">
        <v>53</v>
      </c>
      <c r="S721" s="19"/>
      <c r="T721" s="15" t="str">
        <f aca="false">IF(R721="維持",J721,IF(R721="排除","無關新聞事件",IFERROR(INDEX(事件規則!$B$2:$B$53,MATCH(S721,事件規則!$A$2:$A$53,0)),"")))</f>
        <v>無關新聞事件</v>
      </c>
      <c r="U721" s="20" t="n">
        <f aca="false">IF(R721="維持",K721,IF(R721="排除",0,IFERROR(INDEX(事件規則!$C$2:$C$53,MATCH(S721,事件規則!$A$2:$A$53,0)),"")))</f>
        <v>0</v>
      </c>
      <c r="V721" s="21"/>
      <c r="W721" s="22"/>
      <c r="X721" s="10" t="str">
        <f aca="false">IF(AND(R721="修改",S721=""),"請選新事件代碼",IF(AND(R721&lt;&gt;"修改",S721&lt;&gt;""),"只有「修改」才需填代碼",""))</f>
        <v/>
      </c>
      <c r="Y721" s="21"/>
      <c r="Z721" s="22"/>
      <c r="AA721" s="12" t="s">
        <v>2650</v>
      </c>
      <c r="AB721" s="24"/>
    </row>
    <row r="722" customFormat="false" ht="44" hidden="false" customHeight="false" outlineLevel="0" collapsed="false">
      <c r="A722" s="17" t="n">
        <v>721</v>
      </c>
      <c r="B722" s="9" t="s">
        <v>2319</v>
      </c>
      <c r="C722" s="9" t="s">
        <v>2651</v>
      </c>
      <c r="D722" s="10" t="s">
        <v>2652</v>
      </c>
      <c r="E722" s="11" t="s">
        <v>2653</v>
      </c>
      <c r="F722" s="15"/>
      <c r="G722" s="12" t="s">
        <v>2654</v>
      </c>
      <c r="H722" s="13" t="n">
        <v>0.001</v>
      </c>
      <c r="I722" s="14"/>
      <c r="J722" s="15"/>
      <c r="K722" s="9"/>
      <c r="L722" s="17" t="s">
        <v>2324</v>
      </c>
      <c r="M722" s="16" t="s">
        <v>53</v>
      </c>
      <c r="N722" s="14"/>
      <c r="O722" s="17" t="s">
        <v>54</v>
      </c>
      <c r="P722" s="15" t="s">
        <v>55</v>
      </c>
      <c r="Q722" s="17"/>
      <c r="R722" s="18" t="s">
        <v>53</v>
      </c>
      <c r="S722" s="19"/>
      <c r="T722" s="15" t="str">
        <f aca="false">IF(R722="維持",J722,IF(R722="排除","無關新聞事件",IFERROR(INDEX(事件規則!$B$2:$B$53,MATCH(S722,事件規則!$A$2:$A$53,0)),"")))</f>
        <v>無關新聞事件</v>
      </c>
      <c r="U722" s="20" t="n">
        <f aca="false">IF(R722="維持",K722,IF(R722="排除",0,IFERROR(INDEX(事件規則!$C$2:$C$53,MATCH(S722,事件規則!$A$2:$A$53,0)),"")))</f>
        <v>0</v>
      </c>
      <c r="V722" s="21"/>
      <c r="W722" s="22"/>
      <c r="X722" s="10" t="str">
        <f aca="false">IF(AND(R722="修改",S722=""),"請選新事件代碼",IF(AND(R722&lt;&gt;"修改",S722&lt;&gt;""),"只有「修改」才需填代碼",""))</f>
        <v/>
      </c>
      <c r="Y722" s="21"/>
      <c r="Z722" s="22"/>
      <c r="AA722" s="12" t="s">
        <v>2655</v>
      </c>
      <c r="AB722" s="24"/>
    </row>
    <row r="723" customFormat="false" ht="44" hidden="false" customHeight="false" outlineLevel="0" collapsed="false">
      <c r="A723" s="17" t="n">
        <v>722</v>
      </c>
      <c r="B723" s="9" t="s">
        <v>2319</v>
      </c>
      <c r="C723" s="9" t="s">
        <v>477</v>
      </c>
      <c r="D723" s="10" t="s">
        <v>2656</v>
      </c>
      <c r="E723" s="11" t="s">
        <v>2657</v>
      </c>
      <c r="F723" s="15"/>
      <c r="G723" s="12" t="s">
        <v>194</v>
      </c>
      <c r="H723" s="13" t="n">
        <v>0.001</v>
      </c>
      <c r="I723" s="14"/>
      <c r="J723" s="15"/>
      <c r="K723" s="9"/>
      <c r="L723" s="17" t="s">
        <v>2324</v>
      </c>
      <c r="M723" s="16" t="s">
        <v>53</v>
      </c>
      <c r="N723" s="14"/>
      <c r="O723" s="17" t="s">
        <v>54</v>
      </c>
      <c r="P723" s="15" t="s">
        <v>55</v>
      </c>
      <c r="Q723" s="17"/>
      <c r="R723" s="18" t="s">
        <v>53</v>
      </c>
      <c r="S723" s="19"/>
      <c r="T723" s="15" t="str">
        <f aca="false">IF(R723="維持",J723,IF(R723="排除","無關新聞事件",IFERROR(INDEX(事件規則!$B$2:$B$53,MATCH(S723,事件規則!$A$2:$A$53,0)),"")))</f>
        <v>無關新聞事件</v>
      </c>
      <c r="U723" s="20" t="n">
        <f aca="false">IF(R723="維持",K723,IF(R723="排除",0,IFERROR(INDEX(事件規則!$C$2:$C$53,MATCH(S723,事件規則!$A$2:$A$53,0)),"")))</f>
        <v>0</v>
      </c>
      <c r="V723" s="21"/>
      <c r="W723" s="22"/>
      <c r="X723" s="10" t="str">
        <f aca="false">IF(AND(R723="修改",S723=""),"請選新事件代碼",IF(AND(R723&lt;&gt;"修改",S723&lt;&gt;""),"只有「修改」才需填代碼",""))</f>
        <v/>
      </c>
      <c r="Y723" s="21"/>
      <c r="Z723" s="22"/>
      <c r="AA723" s="12" t="s">
        <v>2658</v>
      </c>
      <c r="AB723" s="24"/>
    </row>
    <row r="724" customFormat="false" ht="44" hidden="false" customHeight="false" outlineLevel="0" collapsed="false">
      <c r="A724" s="17" t="n">
        <v>723</v>
      </c>
      <c r="B724" s="9" t="s">
        <v>2319</v>
      </c>
      <c r="C724" s="9" t="s">
        <v>127</v>
      </c>
      <c r="D724" s="10" t="s">
        <v>2395</v>
      </c>
      <c r="E724" s="11" t="s">
        <v>2521</v>
      </c>
      <c r="F724" s="15"/>
      <c r="G724" s="12" t="s">
        <v>2522</v>
      </c>
      <c r="H724" s="13" t="n">
        <v>0.001</v>
      </c>
      <c r="I724" s="14"/>
      <c r="J724" s="15"/>
      <c r="K724" s="9"/>
      <c r="L724" s="17" t="s">
        <v>2324</v>
      </c>
      <c r="M724" s="16" t="s">
        <v>53</v>
      </c>
      <c r="N724" s="14"/>
      <c r="O724" s="17" t="s">
        <v>54</v>
      </c>
      <c r="P724" s="15" t="s">
        <v>55</v>
      </c>
      <c r="Q724" s="17"/>
      <c r="R724" s="18" t="s">
        <v>53</v>
      </c>
      <c r="S724" s="19"/>
      <c r="T724" s="15" t="str">
        <f aca="false">IF(R724="維持",J724,IF(R724="排除","無關新聞事件",IFERROR(INDEX(事件規則!$B$2:$B$53,MATCH(S724,事件規則!$A$2:$A$53,0)),"")))</f>
        <v>無關新聞事件</v>
      </c>
      <c r="U724" s="20" t="n">
        <f aca="false">IF(R724="維持",K724,IF(R724="排除",0,IFERROR(INDEX(事件規則!$C$2:$C$53,MATCH(S724,事件規則!$A$2:$A$53,0)),"")))</f>
        <v>0</v>
      </c>
      <c r="V724" s="21"/>
      <c r="W724" s="22"/>
      <c r="X724" s="10" t="str">
        <f aca="false">IF(AND(R724="修改",S724=""),"請選新事件代碼",IF(AND(R724&lt;&gt;"修改",S724&lt;&gt;""),"只有「修改」才需填代碼",""))</f>
        <v/>
      </c>
      <c r="Y724" s="21"/>
      <c r="Z724" s="22"/>
      <c r="AA724" s="12" t="s">
        <v>2523</v>
      </c>
      <c r="AB724" s="24"/>
    </row>
    <row r="725" customFormat="false" ht="44" hidden="false" customHeight="false" outlineLevel="0" collapsed="false">
      <c r="A725" s="17" t="n">
        <v>724</v>
      </c>
      <c r="B725" s="9" t="s">
        <v>2319</v>
      </c>
      <c r="C725" s="9" t="s">
        <v>184</v>
      </c>
      <c r="D725" s="10" t="s">
        <v>185</v>
      </c>
      <c r="E725" s="11" t="s">
        <v>2659</v>
      </c>
      <c r="F725" s="15"/>
      <c r="G725" s="12" t="s">
        <v>392</v>
      </c>
      <c r="H725" s="13" t="n">
        <v>0.001</v>
      </c>
      <c r="I725" s="14"/>
      <c r="J725" s="15"/>
      <c r="K725" s="9"/>
      <c r="L725" s="17" t="s">
        <v>2324</v>
      </c>
      <c r="M725" s="16" t="s">
        <v>53</v>
      </c>
      <c r="N725" s="14"/>
      <c r="O725" s="17" t="s">
        <v>54</v>
      </c>
      <c r="P725" s="15" t="s">
        <v>55</v>
      </c>
      <c r="Q725" s="17"/>
      <c r="R725" s="18" t="s">
        <v>53</v>
      </c>
      <c r="S725" s="19"/>
      <c r="T725" s="15" t="str">
        <f aca="false">IF(R725="維持",J725,IF(R725="排除","無關新聞事件",IFERROR(INDEX(事件規則!$B$2:$B$53,MATCH(S725,事件規則!$A$2:$A$53,0)),"")))</f>
        <v>無關新聞事件</v>
      </c>
      <c r="U725" s="20" t="n">
        <f aca="false">IF(R725="維持",K725,IF(R725="排除",0,IFERROR(INDEX(事件規則!$C$2:$C$53,MATCH(S725,事件規則!$A$2:$A$53,0)),"")))</f>
        <v>0</v>
      </c>
      <c r="V725" s="21"/>
      <c r="W725" s="22"/>
      <c r="X725" s="10" t="str">
        <f aca="false">IF(AND(R725="修改",S725=""),"請選新事件代碼",IF(AND(R725&lt;&gt;"修改",S725&lt;&gt;""),"只有「修改」才需填代碼",""))</f>
        <v/>
      </c>
      <c r="Y725" s="21"/>
      <c r="Z725" s="22"/>
      <c r="AA725" s="12" t="s">
        <v>2660</v>
      </c>
      <c r="AB725" s="24"/>
    </row>
    <row r="726" customFormat="false" ht="44" hidden="false" customHeight="false" outlineLevel="0" collapsed="false">
      <c r="A726" s="17" t="n">
        <v>725</v>
      </c>
      <c r="B726" s="9" t="s">
        <v>2335</v>
      </c>
      <c r="C726" s="9" t="s">
        <v>487</v>
      </c>
      <c r="D726" s="10" t="s">
        <v>487</v>
      </c>
      <c r="E726" s="11" t="s">
        <v>2661</v>
      </c>
      <c r="F726" s="15"/>
      <c r="G726" s="12" t="s">
        <v>74</v>
      </c>
      <c r="H726" s="13" t="n">
        <v>0.001</v>
      </c>
      <c r="I726" s="14"/>
      <c r="J726" s="15"/>
      <c r="K726" s="9"/>
      <c r="L726" s="17" t="s">
        <v>2324</v>
      </c>
      <c r="M726" s="16" t="s">
        <v>53</v>
      </c>
      <c r="N726" s="14"/>
      <c r="O726" s="17" t="s">
        <v>54</v>
      </c>
      <c r="P726" s="15" t="s">
        <v>55</v>
      </c>
      <c r="Q726" s="17"/>
      <c r="R726" s="18" t="s">
        <v>53</v>
      </c>
      <c r="S726" s="19"/>
      <c r="T726" s="15" t="str">
        <f aca="false">IF(R726="維持",J726,IF(R726="排除","無關新聞事件",IFERROR(INDEX(事件規則!$B$2:$B$53,MATCH(S726,事件規則!$A$2:$A$53,0)),"")))</f>
        <v>無關新聞事件</v>
      </c>
      <c r="U726" s="20" t="n">
        <f aca="false">IF(R726="維持",K726,IF(R726="排除",0,IFERROR(INDEX(事件規則!$C$2:$C$53,MATCH(S726,事件規則!$A$2:$A$53,0)),"")))</f>
        <v>0</v>
      </c>
      <c r="V726" s="21"/>
      <c r="W726" s="22"/>
      <c r="X726" s="10" t="str">
        <f aca="false">IF(AND(R726="修改",S726=""),"請選新事件代碼",IF(AND(R726&lt;&gt;"修改",S726&lt;&gt;""),"只有「修改」才需填代碼",""))</f>
        <v/>
      </c>
      <c r="Y726" s="21"/>
      <c r="Z726" s="22"/>
      <c r="AA726" s="12" t="s">
        <v>2662</v>
      </c>
      <c r="AB726" s="24"/>
    </row>
    <row r="727" customFormat="false" ht="44" hidden="false" customHeight="false" outlineLevel="0" collapsed="false">
      <c r="A727" s="17" t="n">
        <v>726</v>
      </c>
      <c r="B727" s="9" t="s">
        <v>2319</v>
      </c>
      <c r="C727" s="9" t="s">
        <v>2663</v>
      </c>
      <c r="D727" s="10" t="s">
        <v>2664</v>
      </c>
      <c r="E727" s="11" t="s">
        <v>2665</v>
      </c>
      <c r="F727" s="15"/>
      <c r="G727" s="12" t="s">
        <v>125</v>
      </c>
      <c r="H727" s="13" t="n">
        <v>0.001</v>
      </c>
      <c r="I727" s="14"/>
      <c r="J727" s="15"/>
      <c r="K727" s="9"/>
      <c r="L727" s="17" t="s">
        <v>2324</v>
      </c>
      <c r="M727" s="16" t="s">
        <v>53</v>
      </c>
      <c r="N727" s="14"/>
      <c r="O727" s="17" t="s">
        <v>54</v>
      </c>
      <c r="P727" s="15" t="s">
        <v>55</v>
      </c>
      <c r="Q727" s="17"/>
      <c r="R727" s="18" t="s">
        <v>53</v>
      </c>
      <c r="S727" s="19"/>
      <c r="T727" s="15" t="str">
        <f aca="false">IF(R727="維持",J727,IF(R727="排除","無關新聞事件",IFERROR(INDEX(事件規則!$B$2:$B$53,MATCH(S727,事件規則!$A$2:$A$53,0)),"")))</f>
        <v>無關新聞事件</v>
      </c>
      <c r="U727" s="20" t="n">
        <f aca="false">IF(R727="維持",K727,IF(R727="排除",0,IFERROR(INDEX(事件規則!$C$2:$C$53,MATCH(S727,事件規則!$A$2:$A$53,0)),"")))</f>
        <v>0</v>
      </c>
      <c r="V727" s="21"/>
      <c r="W727" s="22"/>
      <c r="X727" s="10" t="str">
        <f aca="false">IF(AND(R727="修改",S727=""),"請選新事件代碼",IF(AND(R727&lt;&gt;"修改",S727&lt;&gt;""),"只有「修改」才需填代碼",""))</f>
        <v/>
      </c>
      <c r="Y727" s="21"/>
      <c r="Z727" s="22"/>
      <c r="AA727" s="12" t="s">
        <v>2666</v>
      </c>
      <c r="AB727" s="24"/>
    </row>
    <row r="728" customFormat="false" ht="44" hidden="false" customHeight="false" outlineLevel="0" collapsed="false">
      <c r="A728" s="17" t="n">
        <v>727</v>
      </c>
      <c r="B728" s="9" t="s">
        <v>2319</v>
      </c>
      <c r="C728" s="9" t="s">
        <v>2667</v>
      </c>
      <c r="D728" s="10" t="s">
        <v>2668</v>
      </c>
      <c r="E728" s="11" t="s">
        <v>2669</v>
      </c>
      <c r="F728" s="15"/>
      <c r="G728" s="12" t="s">
        <v>194</v>
      </c>
      <c r="H728" s="13" t="n">
        <v>0.001</v>
      </c>
      <c r="I728" s="14"/>
      <c r="J728" s="15"/>
      <c r="K728" s="9"/>
      <c r="L728" s="17" t="s">
        <v>2324</v>
      </c>
      <c r="M728" s="16" t="s">
        <v>53</v>
      </c>
      <c r="N728" s="14"/>
      <c r="O728" s="17" t="s">
        <v>54</v>
      </c>
      <c r="P728" s="15" t="s">
        <v>55</v>
      </c>
      <c r="Q728" s="17"/>
      <c r="R728" s="18" t="s">
        <v>53</v>
      </c>
      <c r="S728" s="19"/>
      <c r="T728" s="15" t="str">
        <f aca="false">IF(R728="維持",J728,IF(R728="排除","無關新聞事件",IFERROR(INDEX(事件規則!$B$2:$B$53,MATCH(S728,事件規則!$A$2:$A$53,0)),"")))</f>
        <v>無關新聞事件</v>
      </c>
      <c r="U728" s="20" t="n">
        <f aca="false">IF(R728="維持",K728,IF(R728="排除",0,IFERROR(INDEX(事件規則!$C$2:$C$53,MATCH(S728,事件規則!$A$2:$A$53,0)),"")))</f>
        <v>0</v>
      </c>
      <c r="V728" s="21"/>
      <c r="W728" s="22"/>
      <c r="X728" s="10" t="str">
        <f aca="false">IF(AND(R728="修改",S728=""),"請選新事件代碼",IF(AND(R728&lt;&gt;"修改",S728&lt;&gt;""),"只有「修改」才需填代碼",""))</f>
        <v/>
      </c>
      <c r="Y728" s="21"/>
      <c r="Z728" s="22"/>
      <c r="AA728" s="12" t="s">
        <v>2670</v>
      </c>
      <c r="AB728" s="24"/>
    </row>
    <row r="729" customFormat="false" ht="44" hidden="false" customHeight="false" outlineLevel="0" collapsed="false">
      <c r="A729" s="17" t="n">
        <v>728</v>
      </c>
      <c r="B729" s="9" t="s">
        <v>2319</v>
      </c>
      <c r="C729" s="9" t="s">
        <v>1756</v>
      </c>
      <c r="D729" s="10" t="s">
        <v>2629</v>
      </c>
      <c r="E729" s="11" t="s">
        <v>2671</v>
      </c>
      <c r="F729" s="15"/>
      <c r="G729" s="12" t="s">
        <v>392</v>
      </c>
      <c r="H729" s="13" t="n">
        <v>0.001</v>
      </c>
      <c r="I729" s="14"/>
      <c r="J729" s="15"/>
      <c r="K729" s="9"/>
      <c r="L729" s="17" t="s">
        <v>2324</v>
      </c>
      <c r="M729" s="16" t="s">
        <v>53</v>
      </c>
      <c r="N729" s="14"/>
      <c r="O729" s="17" t="s">
        <v>54</v>
      </c>
      <c r="P729" s="15" t="s">
        <v>55</v>
      </c>
      <c r="Q729" s="17"/>
      <c r="R729" s="18" t="s">
        <v>53</v>
      </c>
      <c r="S729" s="19"/>
      <c r="T729" s="15" t="str">
        <f aca="false">IF(R729="維持",J729,IF(R729="排除","無關新聞事件",IFERROR(INDEX(事件規則!$B$2:$B$53,MATCH(S729,事件規則!$A$2:$A$53,0)),"")))</f>
        <v>無關新聞事件</v>
      </c>
      <c r="U729" s="20" t="n">
        <f aca="false">IF(R729="維持",K729,IF(R729="排除",0,IFERROR(INDEX(事件規則!$C$2:$C$53,MATCH(S729,事件規則!$A$2:$A$53,0)),"")))</f>
        <v>0</v>
      </c>
      <c r="V729" s="21"/>
      <c r="W729" s="22"/>
      <c r="X729" s="10" t="str">
        <f aca="false">IF(AND(R729="修改",S729=""),"請選新事件代碼",IF(AND(R729&lt;&gt;"修改",S729&lt;&gt;""),"只有「修改」才需填代碼",""))</f>
        <v/>
      </c>
      <c r="Y729" s="21"/>
      <c r="Z729" s="22"/>
      <c r="AA729" s="12" t="s">
        <v>2672</v>
      </c>
      <c r="AB729" s="24"/>
    </row>
    <row r="730" customFormat="false" ht="44" hidden="false" customHeight="false" outlineLevel="0" collapsed="false">
      <c r="A730" s="17" t="n">
        <v>729</v>
      </c>
      <c r="B730" s="9" t="s">
        <v>2326</v>
      </c>
      <c r="C730" s="9" t="s">
        <v>2673</v>
      </c>
      <c r="D730" s="10" t="s">
        <v>2674</v>
      </c>
      <c r="E730" s="11" t="s">
        <v>2675</v>
      </c>
      <c r="F730" s="15"/>
      <c r="G730" s="12" t="s">
        <v>392</v>
      </c>
      <c r="H730" s="13" t="n">
        <v>0.002</v>
      </c>
      <c r="I730" s="14"/>
      <c r="J730" s="15"/>
      <c r="K730" s="9"/>
      <c r="L730" s="17" t="s">
        <v>2324</v>
      </c>
      <c r="M730" s="16" t="s">
        <v>53</v>
      </c>
      <c r="N730" s="14"/>
      <c r="O730" s="17" t="s">
        <v>54</v>
      </c>
      <c r="P730" s="15" t="s">
        <v>55</v>
      </c>
      <c r="Q730" s="17"/>
      <c r="R730" s="18" t="s">
        <v>53</v>
      </c>
      <c r="S730" s="19"/>
      <c r="T730" s="15" t="str">
        <f aca="false">IF(R730="維持",J730,IF(R730="排除","無關新聞事件",IFERROR(INDEX(事件規則!$B$2:$B$53,MATCH(S730,事件規則!$A$2:$A$53,0)),"")))</f>
        <v>無關新聞事件</v>
      </c>
      <c r="U730" s="20" t="n">
        <f aca="false">IF(R730="維持",K730,IF(R730="排除",0,IFERROR(INDEX(事件規則!$C$2:$C$53,MATCH(S730,事件規則!$A$2:$A$53,0)),"")))</f>
        <v>0</v>
      </c>
      <c r="V730" s="21"/>
      <c r="W730" s="22"/>
      <c r="X730" s="10" t="str">
        <f aca="false">IF(AND(R730="修改",S730=""),"請選新事件代碼",IF(AND(R730&lt;&gt;"修改",S730&lt;&gt;""),"只有「修改」才需填代碼",""))</f>
        <v/>
      </c>
      <c r="Y730" s="21"/>
      <c r="Z730" s="22"/>
      <c r="AA730" s="12" t="s">
        <v>2676</v>
      </c>
      <c r="AB730" s="24"/>
    </row>
    <row r="731" customFormat="false" ht="44" hidden="false" customHeight="false" outlineLevel="0" collapsed="false">
      <c r="A731" s="17" t="n">
        <v>730</v>
      </c>
      <c r="B731" s="9" t="s">
        <v>2335</v>
      </c>
      <c r="C731" s="9" t="s">
        <v>2677</v>
      </c>
      <c r="D731" s="10" t="s">
        <v>2678</v>
      </c>
      <c r="E731" s="11" t="s">
        <v>2679</v>
      </c>
      <c r="F731" s="15"/>
      <c r="G731" s="12" t="s">
        <v>62</v>
      </c>
      <c r="H731" s="13" t="n">
        <v>0.002</v>
      </c>
      <c r="I731" s="14"/>
      <c r="J731" s="15"/>
      <c r="K731" s="9"/>
      <c r="L731" s="17" t="s">
        <v>2324</v>
      </c>
      <c r="M731" s="16" t="s">
        <v>53</v>
      </c>
      <c r="N731" s="14"/>
      <c r="O731" s="17" t="s">
        <v>54</v>
      </c>
      <c r="P731" s="15" t="s">
        <v>55</v>
      </c>
      <c r="Q731" s="17"/>
      <c r="R731" s="18" t="s">
        <v>53</v>
      </c>
      <c r="S731" s="19"/>
      <c r="T731" s="15" t="str">
        <f aca="false">IF(R731="維持",J731,IF(R731="排除","無關新聞事件",IFERROR(INDEX(事件規則!$B$2:$B$53,MATCH(S731,事件規則!$A$2:$A$53,0)),"")))</f>
        <v>無關新聞事件</v>
      </c>
      <c r="U731" s="20" t="n">
        <f aca="false">IF(R731="維持",K731,IF(R731="排除",0,IFERROR(INDEX(事件規則!$C$2:$C$53,MATCH(S731,事件規則!$A$2:$A$53,0)),"")))</f>
        <v>0</v>
      </c>
      <c r="V731" s="21"/>
      <c r="W731" s="22"/>
      <c r="X731" s="10" t="str">
        <f aca="false">IF(AND(R731="修改",S731=""),"請選新事件代碼",IF(AND(R731&lt;&gt;"修改",S731&lt;&gt;""),"只有「修改」才需填代碼",""))</f>
        <v/>
      </c>
      <c r="Y731" s="21"/>
      <c r="Z731" s="22"/>
      <c r="AA731" s="12" t="s">
        <v>2680</v>
      </c>
      <c r="AB731" s="24"/>
    </row>
    <row r="732" customFormat="false" ht="44" hidden="false" customHeight="false" outlineLevel="0" collapsed="false">
      <c r="A732" s="17" t="n">
        <v>731</v>
      </c>
      <c r="B732" s="9" t="s">
        <v>2326</v>
      </c>
      <c r="C732" s="9" t="s">
        <v>673</v>
      </c>
      <c r="D732" s="10" t="s">
        <v>2681</v>
      </c>
      <c r="E732" s="11" t="s">
        <v>2682</v>
      </c>
      <c r="F732" s="15"/>
      <c r="G732" s="12" t="s">
        <v>392</v>
      </c>
      <c r="H732" s="13" t="n">
        <v>0.002</v>
      </c>
      <c r="I732" s="14"/>
      <c r="J732" s="15"/>
      <c r="K732" s="9"/>
      <c r="L732" s="17" t="s">
        <v>2324</v>
      </c>
      <c r="M732" s="16" t="s">
        <v>53</v>
      </c>
      <c r="N732" s="14"/>
      <c r="O732" s="17" t="s">
        <v>54</v>
      </c>
      <c r="P732" s="15" t="s">
        <v>55</v>
      </c>
      <c r="Q732" s="17"/>
      <c r="R732" s="18" t="s">
        <v>53</v>
      </c>
      <c r="S732" s="19"/>
      <c r="T732" s="15" t="str">
        <f aca="false">IF(R732="維持",J732,IF(R732="排除","無關新聞事件",IFERROR(INDEX(事件規則!$B$2:$B$53,MATCH(S732,事件規則!$A$2:$A$53,0)),"")))</f>
        <v>無關新聞事件</v>
      </c>
      <c r="U732" s="20" t="n">
        <f aca="false">IF(R732="維持",K732,IF(R732="排除",0,IFERROR(INDEX(事件規則!$C$2:$C$53,MATCH(S732,事件規則!$A$2:$A$53,0)),"")))</f>
        <v>0</v>
      </c>
      <c r="V732" s="21"/>
      <c r="W732" s="22"/>
      <c r="X732" s="10" t="str">
        <f aca="false">IF(AND(R732="修改",S732=""),"請選新事件代碼",IF(AND(R732&lt;&gt;"修改",S732&lt;&gt;""),"只有「修改」才需填代碼",""))</f>
        <v/>
      </c>
      <c r="Y732" s="21"/>
      <c r="Z732" s="22"/>
      <c r="AA732" s="12" t="s">
        <v>2683</v>
      </c>
      <c r="AB732" s="24"/>
    </row>
    <row r="733" customFormat="false" ht="44" hidden="false" customHeight="false" outlineLevel="0" collapsed="false">
      <c r="A733" s="17" t="n">
        <v>732</v>
      </c>
      <c r="B733" s="9" t="s">
        <v>2326</v>
      </c>
      <c r="C733" s="9" t="s">
        <v>144</v>
      </c>
      <c r="D733" s="10" t="s">
        <v>145</v>
      </c>
      <c r="E733" s="11" t="s">
        <v>2684</v>
      </c>
      <c r="F733" s="15"/>
      <c r="G733" s="12" t="s">
        <v>1189</v>
      </c>
      <c r="H733" s="13" t="n">
        <v>0.002</v>
      </c>
      <c r="I733" s="14"/>
      <c r="J733" s="15"/>
      <c r="K733" s="9"/>
      <c r="L733" s="17" t="s">
        <v>2324</v>
      </c>
      <c r="M733" s="16" t="s">
        <v>53</v>
      </c>
      <c r="N733" s="14"/>
      <c r="O733" s="17" t="s">
        <v>54</v>
      </c>
      <c r="P733" s="15" t="s">
        <v>55</v>
      </c>
      <c r="Q733" s="17"/>
      <c r="R733" s="18" t="s">
        <v>53</v>
      </c>
      <c r="S733" s="19"/>
      <c r="T733" s="15" t="str">
        <f aca="false">IF(R733="維持",J733,IF(R733="排除","無關新聞事件",IFERROR(INDEX(事件規則!$B$2:$B$53,MATCH(S733,事件規則!$A$2:$A$53,0)),"")))</f>
        <v>無關新聞事件</v>
      </c>
      <c r="U733" s="20" t="n">
        <f aca="false">IF(R733="維持",K733,IF(R733="排除",0,IFERROR(INDEX(事件規則!$C$2:$C$53,MATCH(S733,事件規則!$A$2:$A$53,0)),"")))</f>
        <v>0</v>
      </c>
      <c r="V733" s="21"/>
      <c r="W733" s="22"/>
      <c r="X733" s="10" t="str">
        <f aca="false">IF(AND(R733="修改",S733=""),"請選新事件代碼",IF(AND(R733&lt;&gt;"修改",S733&lt;&gt;""),"只有「修改」才需填代碼",""))</f>
        <v/>
      </c>
      <c r="Y733" s="21"/>
      <c r="Z733" s="22"/>
      <c r="AA733" s="12" t="s">
        <v>2685</v>
      </c>
      <c r="AB733" s="24"/>
    </row>
    <row r="734" customFormat="false" ht="44" hidden="false" customHeight="false" outlineLevel="0" collapsed="false">
      <c r="A734" s="17" t="n">
        <v>733</v>
      </c>
      <c r="B734" s="9" t="s">
        <v>2326</v>
      </c>
      <c r="C734" s="9" t="s">
        <v>2686</v>
      </c>
      <c r="D734" s="10" t="s">
        <v>2687</v>
      </c>
      <c r="E734" s="11" t="s">
        <v>2688</v>
      </c>
      <c r="F734" s="15"/>
      <c r="G734" s="12" t="s">
        <v>392</v>
      </c>
      <c r="H734" s="13" t="n">
        <v>0.002</v>
      </c>
      <c r="I734" s="14"/>
      <c r="J734" s="15"/>
      <c r="K734" s="9"/>
      <c r="L734" s="17" t="s">
        <v>2324</v>
      </c>
      <c r="M734" s="16" t="s">
        <v>53</v>
      </c>
      <c r="N734" s="14"/>
      <c r="O734" s="17" t="s">
        <v>54</v>
      </c>
      <c r="P734" s="15" t="s">
        <v>55</v>
      </c>
      <c r="Q734" s="17"/>
      <c r="R734" s="18" t="s">
        <v>53</v>
      </c>
      <c r="S734" s="19"/>
      <c r="T734" s="15" t="str">
        <f aca="false">IF(R734="維持",J734,IF(R734="排除","無關新聞事件",IFERROR(INDEX(事件規則!$B$2:$B$53,MATCH(S734,事件規則!$A$2:$A$53,0)),"")))</f>
        <v>無關新聞事件</v>
      </c>
      <c r="U734" s="20" t="n">
        <f aca="false">IF(R734="維持",K734,IF(R734="排除",0,IFERROR(INDEX(事件規則!$C$2:$C$53,MATCH(S734,事件規則!$A$2:$A$53,0)),"")))</f>
        <v>0</v>
      </c>
      <c r="V734" s="21"/>
      <c r="W734" s="22"/>
      <c r="X734" s="10" t="str">
        <f aca="false">IF(AND(R734="修改",S734=""),"請選新事件代碼",IF(AND(R734&lt;&gt;"修改",S734&lt;&gt;""),"只有「修改」才需填代碼",""))</f>
        <v/>
      </c>
      <c r="Y734" s="21"/>
      <c r="Z734" s="22"/>
      <c r="AA734" s="12" t="s">
        <v>2689</v>
      </c>
      <c r="AB734" s="24"/>
    </row>
    <row r="735" customFormat="false" ht="44" hidden="false" customHeight="false" outlineLevel="0" collapsed="false">
      <c r="A735" s="17" t="n">
        <v>734</v>
      </c>
      <c r="B735" s="9" t="s">
        <v>2326</v>
      </c>
      <c r="C735" s="9" t="s">
        <v>1309</v>
      </c>
      <c r="D735" s="10" t="s">
        <v>2609</v>
      </c>
      <c r="E735" s="11" t="s">
        <v>2690</v>
      </c>
      <c r="F735" s="15"/>
      <c r="G735" s="12" t="s">
        <v>1243</v>
      </c>
      <c r="H735" s="13" t="n">
        <v>0.002</v>
      </c>
      <c r="I735" s="14"/>
      <c r="J735" s="15"/>
      <c r="K735" s="9"/>
      <c r="L735" s="17" t="s">
        <v>2324</v>
      </c>
      <c r="M735" s="16" t="s">
        <v>53</v>
      </c>
      <c r="N735" s="14"/>
      <c r="O735" s="17" t="s">
        <v>54</v>
      </c>
      <c r="P735" s="15" t="s">
        <v>55</v>
      </c>
      <c r="Q735" s="17"/>
      <c r="R735" s="18" t="s">
        <v>53</v>
      </c>
      <c r="S735" s="19"/>
      <c r="T735" s="15" t="str">
        <f aca="false">IF(R735="維持",J735,IF(R735="排除","無關新聞事件",IFERROR(INDEX(事件規則!$B$2:$B$53,MATCH(S735,事件規則!$A$2:$A$53,0)),"")))</f>
        <v>無關新聞事件</v>
      </c>
      <c r="U735" s="20" t="n">
        <f aca="false">IF(R735="維持",K735,IF(R735="排除",0,IFERROR(INDEX(事件規則!$C$2:$C$53,MATCH(S735,事件規則!$A$2:$A$53,0)),"")))</f>
        <v>0</v>
      </c>
      <c r="V735" s="21"/>
      <c r="W735" s="22"/>
      <c r="X735" s="10" t="str">
        <f aca="false">IF(AND(R735="修改",S735=""),"請選新事件代碼",IF(AND(R735&lt;&gt;"修改",S735&lt;&gt;""),"只有「修改」才需填代碼",""))</f>
        <v/>
      </c>
      <c r="Y735" s="21"/>
      <c r="Z735" s="22"/>
      <c r="AA735" s="12" t="s">
        <v>2691</v>
      </c>
      <c r="AB735" s="24"/>
    </row>
    <row r="736" customFormat="false" ht="44" hidden="false" customHeight="false" outlineLevel="0" collapsed="false">
      <c r="A736" s="17" t="n">
        <v>735</v>
      </c>
      <c r="B736" s="9" t="s">
        <v>2326</v>
      </c>
      <c r="C736" s="9" t="s">
        <v>1214</v>
      </c>
      <c r="D736" s="10" t="s">
        <v>2692</v>
      </c>
      <c r="E736" s="11" t="s">
        <v>2693</v>
      </c>
      <c r="F736" s="15"/>
      <c r="G736" s="12" t="s">
        <v>194</v>
      </c>
      <c r="H736" s="13" t="n">
        <v>0.002</v>
      </c>
      <c r="I736" s="14"/>
      <c r="J736" s="15"/>
      <c r="K736" s="9"/>
      <c r="L736" s="17" t="s">
        <v>2324</v>
      </c>
      <c r="M736" s="16" t="s">
        <v>53</v>
      </c>
      <c r="N736" s="14"/>
      <c r="O736" s="17" t="s">
        <v>54</v>
      </c>
      <c r="P736" s="15" t="s">
        <v>55</v>
      </c>
      <c r="Q736" s="17"/>
      <c r="R736" s="18" t="s">
        <v>53</v>
      </c>
      <c r="S736" s="19"/>
      <c r="T736" s="15" t="str">
        <f aca="false">IF(R736="維持",J736,IF(R736="排除","無關新聞事件",IFERROR(INDEX(事件規則!$B$2:$B$53,MATCH(S736,事件規則!$A$2:$A$53,0)),"")))</f>
        <v>無關新聞事件</v>
      </c>
      <c r="U736" s="20" t="n">
        <f aca="false">IF(R736="維持",K736,IF(R736="排除",0,IFERROR(INDEX(事件規則!$C$2:$C$53,MATCH(S736,事件規則!$A$2:$A$53,0)),"")))</f>
        <v>0</v>
      </c>
      <c r="V736" s="21"/>
      <c r="W736" s="22"/>
      <c r="X736" s="10" t="str">
        <f aca="false">IF(AND(R736="修改",S736=""),"請選新事件代碼",IF(AND(R736&lt;&gt;"修改",S736&lt;&gt;""),"只有「修改」才需填代碼",""))</f>
        <v/>
      </c>
      <c r="Y736" s="21"/>
      <c r="Z736" s="22"/>
      <c r="AA736" s="12" t="s">
        <v>2694</v>
      </c>
      <c r="AB736" s="24"/>
    </row>
    <row r="737" customFormat="false" ht="44" hidden="false" customHeight="false" outlineLevel="0" collapsed="false">
      <c r="A737" s="17" t="n">
        <v>736</v>
      </c>
      <c r="B737" s="9" t="s">
        <v>2326</v>
      </c>
      <c r="C737" s="9" t="s">
        <v>1793</v>
      </c>
      <c r="D737" s="10" t="s">
        <v>2695</v>
      </c>
      <c r="E737" s="11" t="s">
        <v>2696</v>
      </c>
      <c r="F737" s="15"/>
      <c r="G737" s="12" t="s">
        <v>2697</v>
      </c>
      <c r="H737" s="13" t="n">
        <v>0.002</v>
      </c>
      <c r="I737" s="14"/>
      <c r="J737" s="15"/>
      <c r="K737" s="9"/>
      <c r="L737" s="17" t="s">
        <v>2324</v>
      </c>
      <c r="M737" s="16" t="s">
        <v>53</v>
      </c>
      <c r="N737" s="14"/>
      <c r="O737" s="17" t="s">
        <v>54</v>
      </c>
      <c r="P737" s="15" t="s">
        <v>55</v>
      </c>
      <c r="Q737" s="17"/>
      <c r="R737" s="18" t="s">
        <v>53</v>
      </c>
      <c r="S737" s="19"/>
      <c r="T737" s="15" t="str">
        <f aca="false">IF(R737="維持",J737,IF(R737="排除","無關新聞事件",IFERROR(INDEX(事件規則!$B$2:$B$53,MATCH(S737,事件規則!$A$2:$A$53,0)),"")))</f>
        <v>無關新聞事件</v>
      </c>
      <c r="U737" s="20" t="n">
        <f aca="false">IF(R737="維持",K737,IF(R737="排除",0,IFERROR(INDEX(事件規則!$C$2:$C$53,MATCH(S737,事件規則!$A$2:$A$53,0)),"")))</f>
        <v>0</v>
      </c>
      <c r="V737" s="21"/>
      <c r="W737" s="22"/>
      <c r="X737" s="10" t="str">
        <f aca="false">IF(AND(R737="修改",S737=""),"請選新事件代碼",IF(AND(R737&lt;&gt;"修改",S737&lt;&gt;""),"只有「修改」才需填代碼",""))</f>
        <v/>
      </c>
      <c r="Y737" s="21"/>
      <c r="Z737" s="22"/>
      <c r="AA737" s="12" t="s">
        <v>2698</v>
      </c>
      <c r="AB737" s="24"/>
    </row>
    <row r="738" customFormat="false" ht="44" hidden="false" customHeight="false" outlineLevel="0" collapsed="false">
      <c r="A738" s="17" t="n">
        <v>737</v>
      </c>
      <c r="B738" s="9" t="s">
        <v>2326</v>
      </c>
      <c r="C738" s="9" t="s">
        <v>1069</v>
      </c>
      <c r="D738" s="10" t="s">
        <v>2699</v>
      </c>
      <c r="E738" s="11" t="s">
        <v>2684</v>
      </c>
      <c r="F738" s="15"/>
      <c r="G738" s="12" t="s">
        <v>1189</v>
      </c>
      <c r="H738" s="13" t="n">
        <v>0.002</v>
      </c>
      <c r="I738" s="14"/>
      <c r="J738" s="15"/>
      <c r="K738" s="9"/>
      <c r="L738" s="17" t="s">
        <v>2324</v>
      </c>
      <c r="M738" s="16" t="s">
        <v>53</v>
      </c>
      <c r="N738" s="14"/>
      <c r="O738" s="17" t="s">
        <v>54</v>
      </c>
      <c r="P738" s="15" t="s">
        <v>55</v>
      </c>
      <c r="Q738" s="17"/>
      <c r="R738" s="18" t="s">
        <v>53</v>
      </c>
      <c r="S738" s="19"/>
      <c r="T738" s="15" t="str">
        <f aca="false">IF(R738="維持",J738,IF(R738="排除","無關新聞事件",IFERROR(INDEX(事件規則!$B$2:$B$53,MATCH(S738,事件規則!$A$2:$A$53,0)),"")))</f>
        <v>無關新聞事件</v>
      </c>
      <c r="U738" s="20" t="n">
        <f aca="false">IF(R738="維持",K738,IF(R738="排除",0,IFERROR(INDEX(事件規則!$C$2:$C$53,MATCH(S738,事件規則!$A$2:$A$53,0)),"")))</f>
        <v>0</v>
      </c>
      <c r="V738" s="21"/>
      <c r="W738" s="22"/>
      <c r="X738" s="10" t="str">
        <f aca="false">IF(AND(R738="修改",S738=""),"請選新事件代碼",IF(AND(R738&lt;&gt;"修改",S738&lt;&gt;""),"只有「修改」才需填代碼",""))</f>
        <v/>
      </c>
      <c r="Y738" s="21"/>
      <c r="Z738" s="22"/>
      <c r="AA738" s="12" t="s">
        <v>2700</v>
      </c>
      <c r="AB738" s="24"/>
    </row>
    <row r="739" customFormat="false" ht="44" hidden="false" customHeight="false" outlineLevel="0" collapsed="false">
      <c r="A739" s="17" t="n">
        <v>738</v>
      </c>
      <c r="B739" s="9" t="s">
        <v>2335</v>
      </c>
      <c r="C739" s="9" t="s">
        <v>1040</v>
      </c>
      <c r="D739" s="10" t="s">
        <v>1041</v>
      </c>
      <c r="E739" s="11" t="s">
        <v>2701</v>
      </c>
      <c r="F739" s="15"/>
      <c r="G739" s="12" t="s">
        <v>74</v>
      </c>
      <c r="H739" s="13" t="n">
        <v>0.002</v>
      </c>
      <c r="I739" s="14"/>
      <c r="J739" s="15"/>
      <c r="K739" s="9"/>
      <c r="L739" s="17" t="s">
        <v>2324</v>
      </c>
      <c r="M739" s="16" t="s">
        <v>53</v>
      </c>
      <c r="N739" s="14"/>
      <c r="O739" s="17" t="s">
        <v>54</v>
      </c>
      <c r="P739" s="15" t="s">
        <v>55</v>
      </c>
      <c r="Q739" s="17"/>
      <c r="R739" s="18" t="s">
        <v>53</v>
      </c>
      <c r="S739" s="19"/>
      <c r="T739" s="15" t="str">
        <f aca="false">IF(R739="維持",J739,IF(R739="排除","無關新聞事件",IFERROR(INDEX(事件規則!$B$2:$B$53,MATCH(S739,事件規則!$A$2:$A$53,0)),"")))</f>
        <v>無關新聞事件</v>
      </c>
      <c r="U739" s="20" t="n">
        <f aca="false">IF(R739="維持",K739,IF(R739="排除",0,IFERROR(INDEX(事件規則!$C$2:$C$53,MATCH(S739,事件規則!$A$2:$A$53,0)),"")))</f>
        <v>0</v>
      </c>
      <c r="V739" s="21"/>
      <c r="W739" s="22"/>
      <c r="X739" s="10" t="str">
        <f aca="false">IF(AND(R739="修改",S739=""),"請選新事件代碼",IF(AND(R739&lt;&gt;"修改",S739&lt;&gt;""),"只有「修改」才需填代碼",""))</f>
        <v/>
      </c>
      <c r="Y739" s="21"/>
      <c r="Z739" s="22"/>
      <c r="AA739" s="12" t="s">
        <v>2702</v>
      </c>
      <c r="AB739" s="24"/>
    </row>
    <row r="740" customFormat="false" ht="44" hidden="false" customHeight="false" outlineLevel="0" collapsed="false">
      <c r="A740" s="17" t="n">
        <v>739</v>
      </c>
      <c r="B740" s="9" t="s">
        <v>2335</v>
      </c>
      <c r="C740" s="9" t="s">
        <v>2703</v>
      </c>
      <c r="D740" s="10" t="s">
        <v>2704</v>
      </c>
      <c r="E740" s="11" t="s">
        <v>2705</v>
      </c>
      <c r="F740" s="15"/>
      <c r="G740" s="12" t="s">
        <v>74</v>
      </c>
      <c r="H740" s="13" t="n">
        <v>0.002</v>
      </c>
      <c r="I740" s="14"/>
      <c r="J740" s="15"/>
      <c r="K740" s="9"/>
      <c r="L740" s="17" t="s">
        <v>2324</v>
      </c>
      <c r="M740" s="16" t="s">
        <v>53</v>
      </c>
      <c r="N740" s="14"/>
      <c r="O740" s="17" t="s">
        <v>54</v>
      </c>
      <c r="P740" s="15" t="s">
        <v>55</v>
      </c>
      <c r="Q740" s="17"/>
      <c r="R740" s="18" t="s">
        <v>53</v>
      </c>
      <c r="S740" s="19"/>
      <c r="T740" s="15" t="str">
        <f aca="false">IF(R740="維持",J740,IF(R740="排除","無關新聞事件",IFERROR(INDEX(事件規則!$B$2:$B$53,MATCH(S740,事件規則!$A$2:$A$53,0)),"")))</f>
        <v>無關新聞事件</v>
      </c>
      <c r="U740" s="20" t="n">
        <f aca="false">IF(R740="維持",K740,IF(R740="排除",0,IFERROR(INDEX(事件規則!$C$2:$C$53,MATCH(S740,事件規則!$A$2:$A$53,0)),"")))</f>
        <v>0</v>
      </c>
      <c r="V740" s="21"/>
      <c r="W740" s="22"/>
      <c r="X740" s="10" t="str">
        <f aca="false">IF(AND(R740="修改",S740=""),"請選新事件代碼",IF(AND(R740&lt;&gt;"修改",S740&lt;&gt;""),"只有「修改」才需填代碼",""))</f>
        <v/>
      </c>
      <c r="Y740" s="21"/>
      <c r="Z740" s="22"/>
      <c r="AA740" s="12" t="s">
        <v>2706</v>
      </c>
      <c r="AB740" s="24"/>
    </row>
    <row r="741" customFormat="false" ht="44" hidden="false" customHeight="false" outlineLevel="0" collapsed="false">
      <c r="A741" s="17" t="n">
        <v>740</v>
      </c>
      <c r="B741" s="9" t="s">
        <v>2335</v>
      </c>
      <c r="C741" s="9" t="s">
        <v>2707</v>
      </c>
      <c r="D741" s="10" t="s">
        <v>2708</v>
      </c>
      <c r="E741" s="11" t="s">
        <v>2709</v>
      </c>
      <c r="F741" s="15"/>
      <c r="G741" s="12" t="s">
        <v>2710</v>
      </c>
      <c r="H741" s="13" t="n">
        <v>0.002</v>
      </c>
      <c r="I741" s="14"/>
      <c r="J741" s="15"/>
      <c r="K741" s="9"/>
      <c r="L741" s="17" t="s">
        <v>2324</v>
      </c>
      <c r="M741" s="16" t="s">
        <v>53</v>
      </c>
      <c r="N741" s="14"/>
      <c r="O741" s="17" t="s">
        <v>54</v>
      </c>
      <c r="P741" s="15" t="s">
        <v>55</v>
      </c>
      <c r="Q741" s="17"/>
      <c r="R741" s="18" t="s">
        <v>53</v>
      </c>
      <c r="S741" s="19"/>
      <c r="T741" s="15" t="str">
        <f aca="false">IF(R741="維持",J741,IF(R741="排除","無關新聞事件",IFERROR(INDEX(事件規則!$B$2:$B$53,MATCH(S741,事件規則!$A$2:$A$53,0)),"")))</f>
        <v>無關新聞事件</v>
      </c>
      <c r="U741" s="20" t="n">
        <f aca="false">IF(R741="維持",K741,IF(R741="排除",0,IFERROR(INDEX(事件規則!$C$2:$C$53,MATCH(S741,事件規則!$A$2:$A$53,0)),"")))</f>
        <v>0</v>
      </c>
      <c r="V741" s="21"/>
      <c r="W741" s="22"/>
      <c r="X741" s="10" t="str">
        <f aca="false">IF(AND(R741="修改",S741=""),"請選新事件代碼",IF(AND(R741&lt;&gt;"修改",S741&lt;&gt;""),"只有「修改」才需填代碼",""))</f>
        <v/>
      </c>
      <c r="Y741" s="21"/>
      <c r="Z741" s="22"/>
      <c r="AA741" s="12" t="s">
        <v>2711</v>
      </c>
      <c r="AB741" s="24"/>
    </row>
    <row r="742" customFormat="false" ht="44" hidden="false" customHeight="false" outlineLevel="0" collapsed="false">
      <c r="A742" s="17" t="n">
        <v>741</v>
      </c>
      <c r="B742" s="9" t="s">
        <v>2335</v>
      </c>
      <c r="C742" s="9" t="s">
        <v>127</v>
      </c>
      <c r="D742" s="10" t="s">
        <v>2395</v>
      </c>
      <c r="E742" s="11" t="s">
        <v>2712</v>
      </c>
      <c r="F742" s="15"/>
      <c r="G742" s="12" t="s">
        <v>2713</v>
      </c>
      <c r="H742" s="13" t="n">
        <v>0.002</v>
      </c>
      <c r="I742" s="14"/>
      <c r="J742" s="15"/>
      <c r="K742" s="9"/>
      <c r="L742" s="17" t="s">
        <v>2324</v>
      </c>
      <c r="M742" s="16" t="s">
        <v>53</v>
      </c>
      <c r="N742" s="14"/>
      <c r="O742" s="17" t="s">
        <v>54</v>
      </c>
      <c r="P742" s="15" t="s">
        <v>55</v>
      </c>
      <c r="Q742" s="17"/>
      <c r="R742" s="18" t="s">
        <v>53</v>
      </c>
      <c r="S742" s="19"/>
      <c r="T742" s="15" t="str">
        <f aca="false">IF(R742="維持",J742,IF(R742="排除","無關新聞事件",IFERROR(INDEX(事件規則!$B$2:$B$53,MATCH(S742,事件規則!$A$2:$A$53,0)),"")))</f>
        <v>無關新聞事件</v>
      </c>
      <c r="U742" s="20" t="n">
        <f aca="false">IF(R742="維持",K742,IF(R742="排除",0,IFERROR(INDEX(事件規則!$C$2:$C$53,MATCH(S742,事件規則!$A$2:$A$53,0)),"")))</f>
        <v>0</v>
      </c>
      <c r="V742" s="21"/>
      <c r="W742" s="22"/>
      <c r="X742" s="10" t="str">
        <f aca="false">IF(AND(R742="修改",S742=""),"請選新事件代碼",IF(AND(R742&lt;&gt;"修改",S742&lt;&gt;""),"只有「修改」才需填代碼",""))</f>
        <v/>
      </c>
      <c r="Y742" s="21"/>
      <c r="Z742" s="22"/>
      <c r="AA742" s="12" t="s">
        <v>2714</v>
      </c>
      <c r="AB742" s="24"/>
    </row>
    <row r="743" customFormat="false" ht="44" hidden="false" customHeight="false" outlineLevel="0" collapsed="false">
      <c r="A743" s="17" t="n">
        <v>742</v>
      </c>
      <c r="B743" s="9" t="s">
        <v>2335</v>
      </c>
      <c r="C743" s="9" t="s">
        <v>2715</v>
      </c>
      <c r="D743" s="10" t="s">
        <v>2716</v>
      </c>
      <c r="E743" s="11" t="s">
        <v>2717</v>
      </c>
      <c r="F743" s="15"/>
      <c r="G743" s="12" t="s">
        <v>74</v>
      </c>
      <c r="H743" s="13" t="n">
        <v>0.002</v>
      </c>
      <c r="I743" s="14"/>
      <c r="J743" s="15"/>
      <c r="K743" s="9"/>
      <c r="L743" s="17" t="s">
        <v>2324</v>
      </c>
      <c r="M743" s="16" t="s">
        <v>53</v>
      </c>
      <c r="N743" s="14"/>
      <c r="O743" s="17" t="s">
        <v>54</v>
      </c>
      <c r="P743" s="15" t="s">
        <v>55</v>
      </c>
      <c r="Q743" s="17"/>
      <c r="R743" s="18" t="s">
        <v>53</v>
      </c>
      <c r="S743" s="19"/>
      <c r="T743" s="15" t="str">
        <f aca="false">IF(R743="維持",J743,IF(R743="排除","無關新聞事件",IFERROR(INDEX(事件規則!$B$2:$B$53,MATCH(S743,事件規則!$A$2:$A$53,0)),"")))</f>
        <v>無關新聞事件</v>
      </c>
      <c r="U743" s="20" t="n">
        <f aca="false">IF(R743="維持",K743,IF(R743="排除",0,IFERROR(INDEX(事件規則!$C$2:$C$53,MATCH(S743,事件規則!$A$2:$A$53,0)),"")))</f>
        <v>0</v>
      </c>
      <c r="V743" s="21"/>
      <c r="W743" s="22"/>
      <c r="X743" s="10" t="str">
        <f aca="false">IF(AND(R743="修改",S743=""),"請選新事件代碼",IF(AND(R743&lt;&gt;"修改",S743&lt;&gt;""),"只有「修改」才需填代碼",""))</f>
        <v/>
      </c>
      <c r="Y743" s="21"/>
      <c r="Z743" s="22"/>
      <c r="AA743" s="12" t="s">
        <v>2718</v>
      </c>
      <c r="AB743" s="24"/>
    </row>
    <row r="744" customFormat="false" ht="44" hidden="false" customHeight="false" outlineLevel="0" collapsed="false">
      <c r="A744" s="17" t="n">
        <v>743</v>
      </c>
      <c r="B744" s="9" t="s">
        <v>2335</v>
      </c>
      <c r="C744" s="9" t="s">
        <v>347</v>
      </c>
      <c r="D744" s="10" t="s">
        <v>2719</v>
      </c>
      <c r="E744" s="11" t="s">
        <v>2720</v>
      </c>
      <c r="F744" s="15"/>
      <c r="G744" s="12" t="s">
        <v>74</v>
      </c>
      <c r="H744" s="13" t="n">
        <v>0.002</v>
      </c>
      <c r="I744" s="14"/>
      <c r="J744" s="15"/>
      <c r="K744" s="9"/>
      <c r="L744" s="17" t="s">
        <v>2324</v>
      </c>
      <c r="M744" s="16" t="s">
        <v>53</v>
      </c>
      <c r="N744" s="14"/>
      <c r="O744" s="17" t="s">
        <v>54</v>
      </c>
      <c r="P744" s="15" t="s">
        <v>55</v>
      </c>
      <c r="Q744" s="17"/>
      <c r="R744" s="18" t="s">
        <v>53</v>
      </c>
      <c r="S744" s="19"/>
      <c r="T744" s="15" t="str">
        <f aca="false">IF(R744="維持",J744,IF(R744="排除","無關新聞事件",IFERROR(INDEX(事件規則!$B$2:$B$53,MATCH(S744,事件規則!$A$2:$A$53,0)),"")))</f>
        <v>無關新聞事件</v>
      </c>
      <c r="U744" s="20" t="n">
        <f aca="false">IF(R744="維持",K744,IF(R744="排除",0,IFERROR(INDEX(事件規則!$C$2:$C$53,MATCH(S744,事件規則!$A$2:$A$53,0)),"")))</f>
        <v>0</v>
      </c>
      <c r="V744" s="21"/>
      <c r="W744" s="22"/>
      <c r="X744" s="10" t="str">
        <f aca="false">IF(AND(R744="修改",S744=""),"請選新事件代碼",IF(AND(R744&lt;&gt;"修改",S744&lt;&gt;""),"只有「修改」才需填代碼",""))</f>
        <v/>
      </c>
      <c r="Y744" s="21"/>
      <c r="Z744" s="22"/>
      <c r="AA744" s="12" t="s">
        <v>2721</v>
      </c>
      <c r="AB744" s="24"/>
    </row>
    <row r="745" customFormat="false" ht="44" hidden="false" customHeight="false" outlineLevel="0" collapsed="false">
      <c r="A745" s="17" t="n">
        <v>744</v>
      </c>
      <c r="B745" s="9" t="s">
        <v>2335</v>
      </c>
      <c r="C745" s="9" t="s">
        <v>2722</v>
      </c>
      <c r="D745" s="10" t="s">
        <v>2723</v>
      </c>
      <c r="E745" s="11" t="s">
        <v>2724</v>
      </c>
      <c r="F745" s="15"/>
      <c r="G745" s="12" t="s">
        <v>74</v>
      </c>
      <c r="H745" s="13" t="n">
        <v>0.002</v>
      </c>
      <c r="I745" s="14"/>
      <c r="J745" s="15"/>
      <c r="K745" s="9"/>
      <c r="L745" s="17" t="s">
        <v>2324</v>
      </c>
      <c r="M745" s="16" t="s">
        <v>53</v>
      </c>
      <c r="N745" s="14"/>
      <c r="O745" s="17" t="s">
        <v>54</v>
      </c>
      <c r="P745" s="15" t="s">
        <v>55</v>
      </c>
      <c r="Q745" s="17"/>
      <c r="R745" s="18" t="s">
        <v>53</v>
      </c>
      <c r="S745" s="19"/>
      <c r="T745" s="15" t="str">
        <f aca="false">IF(R745="維持",J745,IF(R745="排除","無關新聞事件",IFERROR(INDEX(事件規則!$B$2:$B$53,MATCH(S745,事件規則!$A$2:$A$53,0)),"")))</f>
        <v>無關新聞事件</v>
      </c>
      <c r="U745" s="20" t="n">
        <f aca="false">IF(R745="維持",K745,IF(R745="排除",0,IFERROR(INDEX(事件規則!$C$2:$C$53,MATCH(S745,事件規則!$A$2:$A$53,0)),"")))</f>
        <v>0</v>
      </c>
      <c r="V745" s="21"/>
      <c r="W745" s="22"/>
      <c r="X745" s="10" t="str">
        <f aca="false">IF(AND(R745="修改",S745=""),"請選新事件代碼",IF(AND(R745&lt;&gt;"修改",S745&lt;&gt;""),"只有「修改」才需填代碼",""))</f>
        <v/>
      </c>
      <c r="Y745" s="21"/>
      <c r="Z745" s="22"/>
      <c r="AA745" s="12" t="s">
        <v>2725</v>
      </c>
      <c r="AB745" s="24"/>
    </row>
    <row r="746" customFormat="false" ht="44" hidden="false" customHeight="false" outlineLevel="0" collapsed="false">
      <c r="A746" s="17" t="n">
        <v>745</v>
      </c>
      <c r="B746" s="9" t="s">
        <v>2335</v>
      </c>
      <c r="C746" s="9" t="s">
        <v>2726</v>
      </c>
      <c r="D746" s="10" t="s">
        <v>2727</v>
      </c>
      <c r="E746" s="11" t="s">
        <v>2728</v>
      </c>
      <c r="F746" s="15"/>
      <c r="G746" s="12" t="s">
        <v>62</v>
      </c>
      <c r="H746" s="13" t="n">
        <v>0.002</v>
      </c>
      <c r="I746" s="14"/>
      <c r="J746" s="15"/>
      <c r="K746" s="9"/>
      <c r="L746" s="17" t="s">
        <v>2324</v>
      </c>
      <c r="M746" s="16" t="s">
        <v>53</v>
      </c>
      <c r="N746" s="14"/>
      <c r="O746" s="17" t="s">
        <v>54</v>
      </c>
      <c r="P746" s="15" t="s">
        <v>55</v>
      </c>
      <c r="Q746" s="17"/>
      <c r="R746" s="18" t="s">
        <v>53</v>
      </c>
      <c r="S746" s="19"/>
      <c r="T746" s="15" t="str">
        <f aca="false">IF(R746="維持",J746,IF(R746="排除","無關新聞事件",IFERROR(INDEX(事件規則!$B$2:$B$53,MATCH(S746,事件規則!$A$2:$A$53,0)),"")))</f>
        <v>無關新聞事件</v>
      </c>
      <c r="U746" s="20" t="n">
        <f aca="false">IF(R746="維持",K746,IF(R746="排除",0,IFERROR(INDEX(事件規則!$C$2:$C$53,MATCH(S746,事件規則!$A$2:$A$53,0)),"")))</f>
        <v>0</v>
      </c>
      <c r="V746" s="21"/>
      <c r="W746" s="22"/>
      <c r="X746" s="10" t="str">
        <f aca="false">IF(AND(R746="修改",S746=""),"請選新事件代碼",IF(AND(R746&lt;&gt;"修改",S746&lt;&gt;""),"只有「修改」才需填代碼",""))</f>
        <v/>
      </c>
      <c r="Y746" s="21"/>
      <c r="Z746" s="22"/>
      <c r="AA746" s="12" t="s">
        <v>2729</v>
      </c>
      <c r="AB746" s="24"/>
    </row>
    <row r="747" customFormat="false" ht="44" hidden="false" customHeight="false" outlineLevel="0" collapsed="false">
      <c r="A747" s="17" t="n">
        <v>746</v>
      </c>
      <c r="B747" s="9" t="s">
        <v>2436</v>
      </c>
      <c r="C747" s="9" t="s">
        <v>2730</v>
      </c>
      <c r="D747" s="10" t="s">
        <v>2731</v>
      </c>
      <c r="E747" s="11" t="s">
        <v>2732</v>
      </c>
      <c r="F747" s="15"/>
      <c r="G747" s="12" t="s">
        <v>1243</v>
      </c>
      <c r="H747" s="13" t="n">
        <v>0.002</v>
      </c>
      <c r="I747" s="14"/>
      <c r="J747" s="15"/>
      <c r="K747" s="9"/>
      <c r="L747" s="17" t="s">
        <v>2324</v>
      </c>
      <c r="M747" s="16" t="s">
        <v>53</v>
      </c>
      <c r="N747" s="14"/>
      <c r="O747" s="17" t="s">
        <v>54</v>
      </c>
      <c r="P747" s="15" t="s">
        <v>55</v>
      </c>
      <c r="Q747" s="17"/>
      <c r="R747" s="18" t="s">
        <v>53</v>
      </c>
      <c r="S747" s="19"/>
      <c r="T747" s="15" t="str">
        <f aca="false">IF(R747="維持",J747,IF(R747="排除","無關新聞事件",IFERROR(INDEX(事件規則!$B$2:$B$53,MATCH(S747,事件規則!$A$2:$A$53,0)),"")))</f>
        <v>無關新聞事件</v>
      </c>
      <c r="U747" s="20" t="n">
        <f aca="false">IF(R747="維持",K747,IF(R747="排除",0,IFERROR(INDEX(事件規則!$C$2:$C$53,MATCH(S747,事件規則!$A$2:$A$53,0)),"")))</f>
        <v>0</v>
      </c>
      <c r="V747" s="21"/>
      <c r="W747" s="22"/>
      <c r="X747" s="10" t="str">
        <f aca="false">IF(AND(R747="修改",S747=""),"請選新事件代碼",IF(AND(R747&lt;&gt;"修改",S747&lt;&gt;""),"只有「修改」才需填代碼",""))</f>
        <v/>
      </c>
      <c r="Y747" s="21"/>
      <c r="Z747" s="22"/>
      <c r="AA747" s="12" t="s">
        <v>2733</v>
      </c>
      <c r="AB747" s="24"/>
    </row>
    <row r="748" customFormat="false" ht="44" hidden="false" customHeight="false" outlineLevel="0" collapsed="false">
      <c r="A748" s="17" t="n">
        <v>747</v>
      </c>
      <c r="B748" s="9" t="s">
        <v>2436</v>
      </c>
      <c r="C748" s="9" t="s">
        <v>127</v>
      </c>
      <c r="D748" s="10" t="s">
        <v>2395</v>
      </c>
      <c r="E748" s="11" t="s">
        <v>2734</v>
      </c>
      <c r="F748" s="15"/>
      <c r="G748" s="12" t="s">
        <v>2713</v>
      </c>
      <c r="H748" s="13" t="n">
        <v>0.002</v>
      </c>
      <c r="I748" s="14"/>
      <c r="J748" s="15"/>
      <c r="K748" s="9"/>
      <c r="L748" s="17" t="s">
        <v>2324</v>
      </c>
      <c r="M748" s="16" t="s">
        <v>53</v>
      </c>
      <c r="N748" s="14"/>
      <c r="O748" s="17" t="s">
        <v>54</v>
      </c>
      <c r="P748" s="15" t="s">
        <v>55</v>
      </c>
      <c r="Q748" s="17"/>
      <c r="R748" s="18" t="s">
        <v>53</v>
      </c>
      <c r="S748" s="19"/>
      <c r="T748" s="15" t="str">
        <f aca="false">IF(R748="維持",J748,IF(R748="排除","無關新聞事件",IFERROR(INDEX(事件規則!$B$2:$B$53,MATCH(S748,事件規則!$A$2:$A$53,0)),"")))</f>
        <v>無關新聞事件</v>
      </c>
      <c r="U748" s="20" t="n">
        <f aca="false">IF(R748="維持",K748,IF(R748="排除",0,IFERROR(INDEX(事件規則!$C$2:$C$53,MATCH(S748,事件規則!$A$2:$A$53,0)),"")))</f>
        <v>0</v>
      </c>
      <c r="V748" s="21"/>
      <c r="W748" s="22"/>
      <c r="X748" s="10" t="str">
        <f aca="false">IF(AND(R748="修改",S748=""),"請選新事件代碼",IF(AND(R748&lt;&gt;"修改",S748&lt;&gt;""),"只有「修改」才需填代碼",""))</f>
        <v/>
      </c>
      <c r="Y748" s="21"/>
      <c r="Z748" s="22"/>
      <c r="AA748" s="12" t="s">
        <v>2735</v>
      </c>
      <c r="AB748" s="24"/>
    </row>
    <row r="749" customFormat="false" ht="44" hidden="false" customHeight="false" outlineLevel="0" collapsed="false">
      <c r="A749" s="17" t="n">
        <v>748</v>
      </c>
      <c r="B749" s="9" t="s">
        <v>2326</v>
      </c>
      <c r="C749" s="9" t="s">
        <v>688</v>
      </c>
      <c r="D749" s="10" t="s">
        <v>689</v>
      </c>
      <c r="E749" s="11" t="s">
        <v>2736</v>
      </c>
      <c r="F749" s="15"/>
      <c r="G749" s="12" t="s">
        <v>74</v>
      </c>
      <c r="H749" s="13" t="n">
        <v>0.002</v>
      </c>
      <c r="I749" s="14"/>
      <c r="J749" s="15"/>
      <c r="K749" s="9"/>
      <c r="L749" s="17" t="s">
        <v>2324</v>
      </c>
      <c r="M749" s="16" t="s">
        <v>53</v>
      </c>
      <c r="N749" s="14"/>
      <c r="O749" s="17" t="s">
        <v>54</v>
      </c>
      <c r="P749" s="15" t="s">
        <v>55</v>
      </c>
      <c r="Q749" s="17"/>
      <c r="R749" s="18" t="s">
        <v>53</v>
      </c>
      <c r="S749" s="19"/>
      <c r="T749" s="15" t="str">
        <f aca="false">IF(R749="維持",J749,IF(R749="排除","無關新聞事件",IFERROR(INDEX(事件規則!$B$2:$B$53,MATCH(S749,事件規則!$A$2:$A$53,0)),"")))</f>
        <v>無關新聞事件</v>
      </c>
      <c r="U749" s="20" t="n">
        <f aca="false">IF(R749="維持",K749,IF(R749="排除",0,IFERROR(INDEX(事件規則!$C$2:$C$53,MATCH(S749,事件規則!$A$2:$A$53,0)),"")))</f>
        <v>0</v>
      </c>
      <c r="V749" s="21"/>
      <c r="W749" s="22"/>
      <c r="X749" s="10" t="str">
        <f aca="false">IF(AND(R749="修改",S749=""),"請選新事件代碼",IF(AND(R749&lt;&gt;"修改",S749&lt;&gt;""),"只有「修改」才需填代碼",""))</f>
        <v/>
      </c>
      <c r="Y749" s="21"/>
      <c r="Z749" s="22"/>
      <c r="AA749" s="12" t="s">
        <v>2737</v>
      </c>
      <c r="AB749" s="24"/>
    </row>
    <row r="750" customFormat="false" ht="44" hidden="false" customHeight="false" outlineLevel="0" collapsed="false">
      <c r="A750" s="17" t="n">
        <v>749</v>
      </c>
      <c r="B750" s="9" t="s">
        <v>2326</v>
      </c>
      <c r="C750" s="9" t="s">
        <v>94</v>
      </c>
      <c r="D750" s="10" t="s">
        <v>2738</v>
      </c>
      <c r="E750" s="11" t="s">
        <v>2739</v>
      </c>
      <c r="F750" s="15"/>
      <c r="G750" s="12" t="s">
        <v>392</v>
      </c>
      <c r="H750" s="13" t="n">
        <v>0.002</v>
      </c>
      <c r="I750" s="14"/>
      <c r="J750" s="15"/>
      <c r="K750" s="9"/>
      <c r="L750" s="17" t="s">
        <v>2324</v>
      </c>
      <c r="M750" s="16" t="s">
        <v>53</v>
      </c>
      <c r="N750" s="14"/>
      <c r="O750" s="17" t="s">
        <v>54</v>
      </c>
      <c r="P750" s="15" t="s">
        <v>55</v>
      </c>
      <c r="Q750" s="17"/>
      <c r="R750" s="18" t="s">
        <v>53</v>
      </c>
      <c r="S750" s="19"/>
      <c r="T750" s="15" t="str">
        <f aca="false">IF(R750="維持",J750,IF(R750="排除","無關新聞事件",IFERROR(INDEX(事件規則!$B$2:$B$53,MATCH(S750,事件規則!$A$2:$A$53,0)),"")))</f>
        <v>無關新聞事件</v>
      </c>
      <c r="U750" s="20" t="n">
        <f aca="false">IF(R750="維持",K750,IF(R750="排除",0,IFERROR(INDEX(事件規則!$C$2:$C$53,MATCH(S750,事件規則!$A$2:$A$53,0)),"")))</f>
        <v>0</v>
      </c>
      <c r="V750" s="21"/>
      <c r="W750" s="22"/>
      <c r="X750" s="10" t="str">
        <f aca="false">IF(AND(R750="修改",S750=""),"請選新事件代碼",IF(AND(R750&lt;&gt;"修改",S750&lt;&gt;""),"只有「修改」才需填代碼",""))</f>
        <v/>
      </c>
      <c r="Y750" s="21"/>
      <c r="Z750" s="22"/>
      <c r="AA750" s="12" t="s">
        <v>2740</v>
      </c>
      <c r="AB750" s="24"/>
    </row>
    <row r="751" customFormat="false" ht="44" hidden="false" customHeight="false" outlineLevel="0" collapsed="false">
      <c r="A751" s="17" t="n">
        <v>750</v>
      </c>
      <c r="B751" s="9" t="s">
        <v>2326</v>
      </c>
      <c r="C751" s="9" t="s">
        <v>358</v>
      </c>
      <c r="D751" s="10" t="s">
        <v>2345</v>
      </c>
      <c r="E751" s="11" t="s">
        <v>2741</v>
      </c>
      <c r="F751" s="15"/>
      <c r="G751" s="12" t="s">
        <v>74</v>
      </c>
      <c r="H751" s="13" t="n">
        <v>0.002</v>
      </c>
      <c r="I751" s="14"/>
      <c r="J751" s="15"/>
      <c r="K751" s="9"/>
      <c r="L751" s="17" t="s">
        <v>2324</v>
      </c>
      <c r="M751" s="16" t="s">
        <v>53</v>
      </c>
      <c r="N751" s="14"/>
      <c r="O751" s="17" t="s">
        <v>54</v>
      </c>
      <c r="P751" s="15" t="s">
        <v>55</v>
      </c>
      <c r="Q751" s="17"/>
      <c r="R751" s="18" t="s">
        <v>53</v>
      </c>
      <c r="S751" s="19"/>
      <c r="T751" s="15" t="str">
        <f aca="false">IF(R751="維持",J751,IF(R751="排除","無關新聞事件",IFERROR(INDEX(事件規則!$B$2:$B$53,MATCH(S751,事件規則!$A$2:$A$53,0)),"")))</f>
        <v>無關新聞事件</v>
      </c>
      <c r="U751" s="20" t="n">
        <f aca="false">IF(R751="維持",K751,IF(R751="排除",0,IFERROR(INDEX(事件規則!$C$2:$C$53,MATCH(S751,事件規則!$A$2:$A$53,0)),"")))</f>
        <v>0</v>
      </c>
      <c r="V751" s="21"/>
      <c r="W751" s="22"/>
      <c r="X751" s="10" t="str">
        <f aca="false">IF(AND(R751="修改",S751=""),"請選新事件代碼",IF(AND(R751&lt;&gt;"修改",S751&lt;&gt;""),"只有「修改」才需填代碼",""))</f>
        <v/>
      </c>
      <c r="Y751" s="21"/>
      <c r="Z751" s="22"/>
      <c r="AA751" s="12" t="s">
        <v>2742</v>
      </c>
      <c r="AB751" s="24"/>
    </row>
    <row r="752" customFormat="false" ht="44" hidden="false" customHeight="false" outlineLevel="0" collapsed="false">
      <c r="A752" s="17" t="n">
        <v>751</v>
      </c>
      <c r="B752" s="9" t="s">
        <v>2436</v>
      </c>
      <c r="C752" s="9" t="s">
        <v>2204</v>
      </c>
      <c r="D752" s="10" t="s">
        <v>2743</v>
      </c>
      <c r="E752" s="11" t="s">
        <v>2744</v>
      </c>
      <c r="F752" s="15"/>
      <c r="G752" s="12" t="s">
        <v>1704</v>
      </c>
      <c r="H752" s="13" t="n">
        <v>0.002</v>
      </c>
      <c r="I752" s="14"/>
      <c r="J752" s="15"/>
      <c r="K752" s="9"/>
      <c r="L752" s="17" t="s">
        <v>2324</v>
      </c>
      <c r="M752" s="16" t="s">
        <v>53</v>
      </c>
      <c r="N752" s="14"/>
      <c r="O752" s="17" t="s">
        <v>54</v>
      </c>
      <c r="P752" s="15" t="s">
        <v>55</v>
      </c>
      <c r="Q752" s="17"/>
      <c r="R752" s="18" t="s">
        <v>53</v>
      </c>
      <c r="S752" s="19"/>
      <c r="T752" s="15" t="str">
        <f aca="false">IF(R752="維持",J752,IF(R752="排除","無關新聞事件",IFERROR(INDEX(事件規則!$B$2:$B$53,MATCH(S752,事件規則!$A$2:$A$53,0)),"")))</f>
        <v>無關新聞事件</v>
      </c>
      <c r="U752" s="20" t="n">
        <f aca="false">IF(R752="維持",K752,IF(R752="排除",0,IFERROR(INDEX(事件規則!$C$2:$C$53,MATCH(S752,事件規則!$A$2:$A$53,0)),"")))</f>
        <v>0</v>
      </c>
      <c r="V752" s="21"/>
      <c r="W752" s="22"/>
      <c r="X752" s="10" t="str">
        <f aca="false">IF(AND(R752="修改",S752=""),"請選新事件代碼",IF(AND(R752&lt;&gt;"修改",S752&lt;&gt;""),"只有「修改」才需填代碼",""))</f>
        <v/>
      </c>
      <c r="Y752" s="21"/>
      <c r="Z752" s="22"/>
      <c r="AA752" s="12" t="s">
        <v>2745</v>
      </c>
      <c r="AB752" s="24"/>
    </row>
    <row r="753" customFormat="false" ht="44" hidden="false" customHeight="false" outlineLevel="0" collapsed="false">
      <c r="A753" s="17" t="n">
        <v>752</v>
      </c>
      <c r="B753" s="9" t="s">
        <v>2436</v>
      </c>
      <c r="C753" s="9" t="s">
        <v>387</v>
      </c>
      <c r="D753" s="10" t="s">
        <v>2746</v>
      </c>
      <c r="E753" s="11" t="s">
        <v>2747</v>
      </c>
      <c r="F753" s="15"/>
      <c r="G753" s="12" t="s">
        <v>2748</v>
      </c>
      <c r="H753" s="13" t="n">
        <v>0.002</v>
      </c>
      <c r="I753" s="14"/>
      <c r="J753" s="15"/>
      <c r="K753" s="9"/>
      <c r="L753" s="17" t="s">
        <v>2324</v>
      </c>
      <c r="M753" s="16" t="s">
        <v>53</v>
      </c>
      <c r="N753" s="14"/>
      <c r="O753" s="17" t="s">
        <v>54</v>
      </c>
      <c r="P753" s="15" t="s">
        <v>55</v>
      </c>
      <c r="Q753" s="17"/>
      <c r="R753" s="18" t="s">
        <v>53</v>
      </c>
      <c r="S753" s="19"/>
      <c r="T753" s="15" t="str">
        <f aca="false">IF(R753="維持",J753,IF(R753="排除","無關新聞事件",IFERROR(INDEX(事件規則!$B$2:$B$53,MATCH(S753,事件規則!$A$2:$A$53,0)),"")))</f>
        <v>無關新聞事件</v>
      </c>
      <c r="U753" s="20" t="n">
        <f aca="false">IF(R753="維持",K753,IF(R753="排除",0,IFERROR(INDEX(事件規則!$C$2:$C$53,MATCH(S753,事件規則!$A$2:$A$53,0)),"")))</f>
        <v>0</v>
      </c>
      <c r="V753" s="21"/>
      <c r="W753" s="22"/>
      <c r="X753" s="10" t="str">
        <f aca="false">IF(AND(R753="修改",S753=""),"請選新事件代碼",IF(AND(R753&lt;&gt;"修改",S753&lt;&gt;""),"只有「修改」才需填代碼",""))</f>
        <v/>
      </c>
      <c r="Y753" s="21"/>
      <c r="Z753" s="22"/>
      <c r="AA753" s="12" t="s">
        <v>2749</v>
      </c>
      <c r="AB753" s="24"/>
    </row>
    <row r="754" customFormat="false" ht="44" hidden="false" customHeight="false" outlineLevel="0" collapsed="false">
      <c r="A754" s="17" t="n">
        <v>753</v>
      </c>
      <c r="B754" s="9" t="s">
        <v>2335</v>
      </c>
      <c r="C754" s="9" t="s">
        <v>2750</v>
      </c>
      <c r="D754" s="10" t="s">
        <v>2751</v>
      </c>
      <c r="E754" s="11" t="s">
        <v>2752</v>
      </c>
      <c r="F754" s="15"/>
      <c r="G754" s="12" t="s">
        <v>2753</v>
      </c>
      <c r="H754" s="13" t="n">
        <v>0.002</v>
      </c>
      <c r="I754" s="14"/>
      <c r="J754" s="15"/>
      <c r="K754" s="9"/>
      <c r="L754" s="17" t="s">
        <v>2324</v>
      </c>
      <c r="M754" s="16" t="s">
        <v>53</v>
      </c>
      <c r="N754" s="14"/>
      <c r="O754" s="17" t="s">
        <v>54</v>
      </c>
      <c r="P754" s="15" t="s">
        <v>55</v>
      </c>
      <c r="Q754" s="17"/>
      <c r="R754" s="18" t="s">
        <v>53</v>
      </c>
      <c r="S754" s="19"/>
      <c r="T754" s="15" t="str">
        <f aca="false">IF(R754="維持",J754,IF(R754="排除","無關新聞事件",IFERROR(INDEX(事件規則!$B$2:$B$53,MATCH(S754,事件規則!$A$2:$A$53,0)),"")))</f>
        <v>無關新聞事件</v>
      </c>
      <c r="U754" s="20" t="n">
        <f aca="false">IF(R754="維持",K754,IF(R754="排除",0,IFERROR(INDEX(事件規則!$C$2:$C$53,MATCH(S754,事件規則!$A$2:$A$53,0)),"")))</f>
        <v>0</v>
      </c>
      <c r="V754" s="21"/>
      <c r="W754" s="22"/>
      <c r="X754" s="10" t="str">
        <f aca="false">IF(AND(R754="修改",S754=""),"請選新事件代碼",IF(AND(R754&lt;&gt;"修改",S754&lt;&gt;""),"只有「修改」才需填代碼",""))</f>
        <v/>
      </c>
      <c r="Y754" s="21"/>
      <c r="Z754" s="22"/>
      <c r="AA754" s="12" t="s">
        <v>2754</v>
      </c>
      <c r="AB754" s="24"/>
    </row>
    <row r="755" customFormat="false" ht="44" hidden="false" customHeight="false" outlineLevel="0" collapsed="false">
      <c r="A755" s="17" t="n">
        <v>754</v>
      </c>
      <c r="B755" s="9" t="s">
        <v>2335</v>
      </c>
      <c r="C755" s="9" t="s">
        <v>190</v>
      </c>
      <c r="D755" s="10" t="s">
        <v>2755</v>
      </c>
      <c r="E755" s="11" t="s">
        <v>2756</v>
      </c>
      <c r="F755" s="15"/>
      <c r="G755" s="12" t="s">
        <v>2757</v>
      </c>
      <c r="H755" s="13" t="n">
        <v>0.002</v>
      </c>
      <c r="I755" s="14"/>
      <c r="J755" s="15"/>
      <c r="K755" s="9"/>
      <c r="L755" s="17" t="s">
        <v>2324</v>
      </c>
      <c r="M755" s="16" t="s">
        <v>53</v>
      </c>
      <c r="N755" s="14"/>
      <c r="O755" s="17" t="s">
        <v>54</v>
      </c>
      <c r="P755" s="15" t="s">
        <v>55</v>
      </c>
      <c r="Q755" s="17"/>
      <c r="R755" s="18" t="s">
        <v>53</v>
      </c>
      <c r="S755" s="19"/>
      <c r="T755" s="15" t="str">
        <f aca="false">IF(R755="維持",J755,IF(R755="排除","無關新聞事件",IFERROR(INDEX(事件規則!$B$2:$B$53,MATCH(S755,事件規則!$A$2:$A$53,0)),"")))</f>
        <v>無關新聞事件</v>
      </c>
      <c r="U755" s="20" t="n">
        <f aca="false">IF(R755="維持",K755,IF(R755="排除",0,IFERROR(INDEX(事件規則!$C$2:$C$53,MATCH(S755,事件規則!$A$2:$A$53,0)),"")))</f>
        <v>0</v>
      </c>
      <c r="V755" s="21"/>
      <c r="W755" s="22"/>
      <c r="X755" s="10" t="str">
        <f aca="false">IF(AND(R755="修改",S755=""),"請選新事件代碼",IF(AND(R755&lt;&gt;"修改",S755&lt;&gt;""),"只有「修改」才需填代碼",""))</f>
        <v/>
      </c>
      <c r="Y755" s="21"/>
      <c r="Z755" s="22"/>
      <c r="AA755" s="12" t="s">
        <v>2758</v>
      </c>
      <c r="AB755" s="24"/>
    </row>
    <row r="756" customFormat="false" ht="44" hidden="false" customHeight="false" outlineLevel="0" collapsed="false">
      <c r="A756" s="17" t="n">
        <v>755</v>
      </c>
      <c r="B756" s="9" t="s">
        <v>2326</v>
      </c>
      <c r="C756" s="9" t="s">
        <v>2389</v>
      </c>
      <c r="D756" s="10" t="s">
        <v>2390</v>
      </c>
      <c r="E756" s="11" t="s">
        <v>2759</v>
      </c>
      <c r="F756" s="15"/>
      <c r="G756" s="12" t="s">
        <v>2444</v>
      </c>
      <c r="H756" s="13" t="n">
        <v>0.002</v>
      </c>
      <c r="I756" s="14"/>
      <c r="J756" s="15"/>
      <c r="K756" s="9"/>
      <c r="L756" s="17" t="s">
        <v>2324</v>
      </c>
      <c r="M756" s="16" t="s">
        <v>53</v>
      </c>
      <c r="N756" s="14"/>
      <c r="O756" s="17" t="s">
        <v>54</v>
      </c>
      <c r="P756" s="15" t="s">
        <v>55</v>
      </c>
      <c r="Q756" s="17"/>
      <c r="R756" s="18" t="s">
        <v>53</v>
      </c>
      <c r="S756" s="19"/>
      <c r="T756" s="15" t="str">
        <f aca="false">IF(R756="維持",J756,IF(R756="排除","無關新聞事件",IFERROR(INDEX(事件規則!$B$2:$B$53,MATCH(S756,事件規則!$A$2:$A$53,0)),"")))</f>
        <v>無關新聞事件</v>
      </c>
      <c r="U756" s="20" t="n">
        <f aca="false">IF(R756="維持",K756,IF(R756="排除",0,IFERROR(INDEX(事件規則!$C$2:$C$53,MATCH(S756,事件規則!$A$2:$A$53,0)),"")))</f>
        <v>0</v>
      </c>
      <c r="V756" s="21"/>
      <c r="W756" s="22"/>
      <c r="X756" s="10" t="str">
        <f aca="false">IF(AND(R756="修改",S756=""),"請選新事件代碼",IF(AND(R756&lt;&gt;"修改",S756&lt;&gt;""),"只有「修改」才需填代碼",""))</f>
        <v/>
      </c>
      <c r="Y756" s="21"/>
      <c r="Z756" s="22"/>
      <c r="AA756" s="12" t="s">
        <v>2760</v>
      </c>
      <c r="AB756" s="24"/>
    </row>
    <row r="757" customFormat="false" ht="44" hidden="false" customHeight="false" outlineLevel="0" collapsed="false">
      <c r="A757" s="17" t="n">
        <v>756</v>
      </c>
      <c r="B757" s="9" t="s">
        <v>2326</v>
      </c>
      <c r="C757" s="9" t="s">
        <v>298</v>
      </c>
      <c r="D757" s="10" t="s">
        <v>2524</v>
      </c>
      <c r="E757" s="11" t="s">
        <v>2761</v>
      </c>
      <c r="F757" s="15"/>
      <c r="G757" s="12" t="s">
        <v>2762</v>
      </c>
      <c r="H757" s="13" t="n">
        <v>0.002</v>
      </c>
      <c r="I757" s="14"/>
      <c r="J757" s="15"/>
      <c r="K757" s="9"/>
      <c r="L757" s="17" t="s">
        <v>2324</v>
      </c>
      <c r="M757" s="16" t="s">
        <v>53</v>
      </c>
      <c r="N757" s="14"/>
      <c r="O757" s="17" t="s">
        <v>54</v>
      </c>
      <c r="P757" s="15" t="s">
        <v>55</v>
      </c>
      <c r="Q757" s="17"/>
      <c r="R757" s="18" t="s">
        <v>53</v>
      </c>
      <c r="S757" s="19"/>
      <c r="T757" s="15" t="str">
        <f aca="false">IF(R757="維持",J757,IF(R757="排除","無關新聞事件",IFERROR(INDEX(事件規則!$B$2:$B$53,MATCH(S757,事件規則!$A$2:$A$53,0)),"")))</f>
        <v>無關新聞事件</v>
      </c>
      <c r="U757" s="20" t="n">
        <f aca="false">IF(R757="維持",K757,IF(R757="排除",0,IFERROR(INDEX(事件規則!$C$2:$C$53,MATCH(S757,事件規則!$A$2:$A$53,0)),"")))</f>
        <v>0</v>
      </c>
      <c r="V757" s="21"/>
      <c r="W757" s="22"/>
      <c r="X757" s="10" t="str">
        <f aca="false">IF(AND(R757="修改",S757=""),"請選新事件代碼",IF(AND(R757&lt;&gt;"修改",S757&lt;&gt;""),"只有「修改」才需填代碼",""))</f>
        <v/>
      </c>
      <c r="Y757" s="21"/>
      <c r="Z757" s="22"/>
      <c r="AA757" s="12" t="s">
        <v>2763</v>
      </c>
      <c r="AB757" s="24"/>
    </row>
    <row r="758" customFormat="false" ht="44" hidden="false" customHeight="false" outlineLevel="0" collapsed="false">
      <c r="A758" s="17" t="n">
        <v>757</v>
      </c>
      <c r="B758" s="9" t="s">
        <v>2335</v>
      </c>
      <c r="C758" s="9" t="s">
        <v>567</v>
      </c>
      <c r="D758" s="10" t="s">
        <v>2764</v>
      </c>
      <c r="E758" s="11" t="s">
        <v>2765</v>
      </c>
      <c r="F758" s="15"/>
      <c r="G758" s="12" t="s">
        <v>74</v>
      </c>
      <c r="H758" s="13" t="n">
        <v>0.002</v>
      </c>
      <c r="I758" s="14"/>
      <c r="J758" s="15"/>
      <c r="K758" s="9"/>
      <c r="L758" s="17" t="s">
        <v>2324</v>
      </c>
      <c r="M758" s="16" t="s">
        <v>53</v>
      </c>
      <c r="N758" s="14"/>
      <c r="O758" s="17" t="s">
        <v>54</v>
      </c>
      <c r="P758" s="15" t="s">
        <v>55</v>
      </c>
      <c r="Q758" s="17"/>
      <c r="R758" s="18" t="s">
        <v>53</v>
      </c>
      <c r="S758" s="19"/>
      <c r="T758" s="15" t="str">
        <f aca="false">IF(R758="維持",J758,IF(R758="排除","無關新聞事件",IFERROR(INDEX(事件規則!$B$2:$B$53,MATCH(S758,事件規則!$A$2:$A$53,0)),"")))</f>
        <v>無關新聞事件</v>
      </c>
      <c r="U758" s="20" t="n">
        <f aca="false">IF(R758="維持",K758,IF(R758="排除",0,IFERROR(INDEX(事件規則!$C$2:$C$53,MATCH(S758,事件規則!$A$2:$A$53,0)),"")))</f>
        <v>0</v>
      </c>
      <c r="V758" s="21"/>
      <c r="W758" s="22"/>
      <c r="X758" s="10" t="str">
        <f aca="false">IF(AND(R758="修改",S758=""),"請選新事件代碼",IF(AND(R758&lt;&gt;"修改",S758&lt;&gt;""),"只有「修改」才需填代碼",""))</f>
        <v/>
      </c>
      <c r="Y758" s="21"/>
      <c r="Z758" s="22"/>
      <c r="AA758" s="12" t="s">
        <v>2766</v>
      </c>
      <c r="AB758" s="24"/>
    </row>
    <row r="759" customFormat="false" ht="44" hidden="false" customHeight="false" outlineLevel="0" collapsed="false">
      <c r="A759" s="17" t="n">
        <v>758</v>
      </c>
      <c r="B759" s="9" t="s">
        <v>2335</v>
      </c>
      <c r="C759" s="9" t="s">
        <v>1214</v>
      </c>
      <c r="D759" s="10" t="s">
        <v>2692</v>
      </c>
      <c r="E759" s="11" t="s">
        <v>2767</v>
      </c>
      <c r="F759" s="15"/>
      <c r="G759" s="12" t="s">
        <v>1404</v>
      </c>
      <c r="H759" s="13" t="n">
        <v>0.002</v>
      </c>
      <c r="I759" s="14"/>
      <c r="J759" s="15"/>
      <c r="K759" s="9"/>
      <c r="L759" s="17" t="s">
        <v>2324</v>
      </c>
      <c r="M759" s="16" t="s">
        <v>53</v>
      </c>
      <c r="N759" s="14"/>
      <c r="O759" s="17" t="s">
        <v>54</v>
      </c>
      <c r="P759" s="15" t="s">
        <v>55</v>
      </c>
      <c r="Q759" s="17"/>
      <c r="R759" s="18" t="s">
        <v>53</v>
      </c>
      <c r="S759" s="19"/>
      <c r="T759" s="15" t="str">
        <f aca="false">IF(R759="維持",J759,IF(R759="排除","無關新聞事件",IFERROR(INDEX(事件規則!$B$2:$B$53,MATCH(S759,事件規則!$A$2:$A$53,0)),"")))</f>
        <v>無關新聞事件</v>
      </c>
      <c r="U759" s="20" t="n">
        <f aca="false">IF(R759="維持",K759,IF(R759="排除",0,IFERROR(INDEX(事件規則!$C$2:$C$53,MATCH(S759,事件規則!$A$2:$A$53,0)),"")))</f>
        <v>0</v>
      </c>
      <c r="V759" s="21"/>
      <c r="W759" s="22"/>
      <c r="X759" s="10" t="str">
        <f aca="false">IF(AND(R759="修改",S759=""),"請選新事件代碼",IF(AND(R759&lt;&gt;"修改",S759&lt;&gt;""),"只有「修改」才需填代碼",""))</f>
        <v/>
      </c>
      <c r="Y759" s="21"/>
      <c r="Z759" s="22"/>
      <c r="AA759" s="12" t="s">
        <v>2768</v>
      </c>
      <c r="AB759" s="24"/>
    </row>
    <row r="760" customFormat="false" ht="44" hidden="false" customHeight="false" outlineLevel="0" collapsed="false">
      <c r="A760" s="17" t="n">
        <v>759</v>
      </c>
      <c r="B760" s="9" t="s">
        <v>2319</v>
      </c>
      <c r="C760" s="9" t="s">
        <v>184</v>
      </c>
      <c r="D760" s="10" t="s">
        <v>185</v>
      </c>
      <c r="E760" s="11" t="s">
        <v>2769</v>
      </c>
      <c r="F760" s="15"/>
      <c r="G760" s="12" t="s">
        <v>2420</v>
      </c>
      <c r="H760" s="13" t="n">
        <v>0.002</v>
      </c>
      <c r="I760" s="14"/>
      <c r="J760" s="15"/>
      <c r="K760" s="9"/>
      <c r="L760" s="17" t="s">
        <v>2324</v>
      </c>
      <c r="M760" s="16" t="s">
        <v>53</v>
      </c>
      <c r="N760" s="14"/>
      <c r="O760" s="17" t="s">
        <v>54</v>
      </c>
      <c r="P760" s="15" t="s">
        <v>55</v>
      </c>
      <c r="Q760" s="17"/>
      <c r="R760" s="18" t="s">
        <v>53</v>
      </c>
      <c r="S760" s="19"/>
      <c r="T760" s="15" t="str">
        <f aca="false">IF(R760="維持",J760,IF(R760="排除","無關新聞事件",IFERROR(INDEX(事件規則!$B$2:$B$53,MATCH(S760,事件規則!$A$2:$A$53,0)),"")))</f>
        <v>無關新聞事件</v>
      </c>
      <c r="U760" s="20" t="n">
        <f aca="false">IF(R760="維持",K760,IF(R760="排除",0,IFERROR(INDEX(事件規則!$C$2:$C$53,MATCH(S760,事件規則!$A$2:$A$53,0)),"")))</f>
        <v>0</v>
      </c>
      <c r="V760" s="21"/>
      <c r="W760" s="22"/>
      <c r="X760" s="10" t="str">
        <f aca="false">IF(AND(R760="修改",S760=""),"請選新事件代碼",IF(AND(R760&lt;&gt;"修改",S760&lt;&gt;""),"只有「修改」才需填代碼",""))</f>
        <v/>
      </c>
      <c r="Y760" s="21"/>
      <c r="Z760" s="22"/>
      <c r="AA760" s="12" t="s">
        <v>2770</v>
      </c>
      <c r="AB760" s="24"/>
    </row>
    <row r="761" customFormat="false" ht="44" hidden="false" customHeight="false" outlineLevel="0" collapsed="false">
      <c r="A761" s="17" t="n">
        <v>760</v>
      </c>
      <c r="B761" s="9" t="s">
        <v>2319</v>
      </c>
      <c r="C761" s="9" t="s">
        <v>265</v>
      </c>
      <c r="D761" s="10" t="s">
        <v>2771</v>
      </c>
      <c r="E761" s="11" t="s">
        <v>2772</v>
      </c>
      <c r="F761" s="15"/>
      <c r="G761" s="12" t="s">
        <v>332</v>
      </c>
      <c r="H761" s="13" t="n">
        <v>0.002</v>
      </c>
      <c r="I761" s="14"/>
      <c r="J761" s="15"/>
      <c r="K761" s="9"/>
      <c r="L761" s="17" t="s">
        <v>2324</v>
      </c>
      <c r="M761" s="16" t="s">
        <v>53</v>
      </c>
      <c r="N761" s="14"/>
      <c r="O761" s="17" t="s">
        <v>54</v>
      </c>
      <c r="P761" s="15" t="s">
        <v>55</v>
      </c>
      <c r="Q761" s="17"/>
      <c r="R761" s="18" t="s">
        <v>53</v>
      </c>
      <c r="S761" s="19"/>
      <c r="T761" s="15" t="str">
        <f aca="false">IF(R761="維持",J761,IF(R761="排除","無關新聞事件",IFERROR(INDEX(事件規則!$B$2:$B$53,MATCH(S761,事件規則!$A$2:$A$53,0)),"")))</f>
        <v>無關新聞事件</v>
      </c>
      <c r="U761" s="20" t="n">
        <f aca="false">IF(R761="維持",K761,IF(R761="排除",0,IFERROR(INDEX(事件規則!$C$2:$C$53,MATCH(S761,事件規則!$A$2:$A$53,0)),"")))</f>
        <v>0</v>
      </c>
      <c r="V761" s="21"/>
      <c r="W761" s="22"/>
      <c r="X761" s="10" t="str">
        <f aca="false">IF(AND(R761="修改",S761=""),"請選新事件代碼",IF(AND(R761&lt;&gt;"修改",S761&lt;&gt;""),"只有「修改」才需填代碼",""))</f>
        <v/>
      </c>
      <c r="Y761" s="21"/>
      <c r="Z761" s="22"/>
      <c r="AA761" s="12" t="s">
        <v>2773</v>
      </c>
      <c r="AB761" s="24"/>
    </row>
    <row r="762" customFormat="false" ht="44" hidden="false" customHeight="false" outlineLevel="0" collapsed="false">
      <c r="A762" s="17" t="n">
        <v>761</v>
      </c>
      <c r="B762" s="9" t="s">
        <v>2319</v>
      </c>
      <c r="C762" s="9" t="s">
        <v>94</v>
      </c>
      <c r="D762" s="10" t="s">
        <v>2738</v>
      </c>
      <c r="E762" s="11" t="s">
        <v>2774</v>
      </c>
      <c r="F762" s="15"/>
      <c r="G762" s="12" t="s">
        <v>441</v>
      </c>
      <c r="H762" s="13" t="n">
        <v>0.002</v>
      </c>
      <c r="I762" s="14"/>
      <c r="J762" s="15"/>
      <c r="K762" s="9"/>
      <c r="L762" s="17" t="s">
        <v>2324</v>
      </c>
      <c r="M762" s="16" t="s">
        <v>53</v>
      </c>
      <c r="N762" s="14"/>
      <c r="O762" s="17" t="s">
        <v>54</v>
      </c>
      <c r="P762" s="15" t="s">
        <v>55</v>
      </c>
      <c r="Q762" s="17"/>
      <c r="R762" s="18" t="s">
        <v>53</v>
      </c>
      <c r="S762" s="19"/>
      <c r="T762" s="15" t="str">
        <f aca="false">IF(R762="維持",J762,IF(R762="排除","無關新聞事件",IFERROR(INDEX(事件規則!$B$2:$B$53,MATCH(S762,事件規則!$A$2:$A$53,0)),"")))</f>
        <v>無關新聞事件</v>
      </c>
      <c r="U762" s="20" t="n">
        <f aca="false">IF(R762="維持",K762,IF(R762="排除",0,IFERROR(INDEX(事件規則!$C$2:$C$53,MATCH(S762,事件規則!$A$2:$A$53,0)),"")))</f>
        <v>0</v>
      </c>
      <c r="V762" s="21"/>
      <c r="W762" s="22"/>
      <c r="X762" s="10" t="str">
        <f aca="false">IF(AND(R762="修改",S762=""),"請選新事件代碼",IF(AND(R762&lt;&gt;"修改",S762&lt;&gt;""),"只有「修改」才需填代碼",""))</f>
        <v/>
      </c>
      <c r="Y762" s="21"/>
      <c r="Z762" s="22"/>
      <c r="AA762" s="12" t="s">
        <v>2775</v>
      </c>
      <c r="AB762" s="24"/>
    </row>
    <row r="763" customFormat="false" ht="44" hidden="false" customHeight="false" outlineLevel="0" collapsed="false">
      <c r="A763" s="17" t="n">
        <v>762</v>
      </c>
      <c r="B763" s="9" t="s">
        <v>2319</v>
      </c>
      <c r="C763" s="9" t="s">
        <v>1191</v>
      </c>
      <c r="D763" s="10" t="s">
        <v>1192</v>
      </c>
      <c r="E763" s="11" t="s">
        <v>2776</v>
      </c>
      <c r="F763" s="15"/>
      <c r="G763" s="12" t="s">
        <v>2777</v>
      </c>
      <c r="H763" s="13" t="n">
        <v>0.002</v>
      </c>
      <c r="I763" s="14"/>
      <c r="J763" s="15"/>
      <c r="K763" s="9"/>
      <c r="L763" s="17" t="s">
        <v>2324</v>
      </c>
      <c r="M763" s="16" t="s">
        <v>53</v>
      </c>
      <c r="N763" s="14"/>
      <c r="O763" s="17" t="s">
        <v>54</v>
      </c>
      <c r="P763" s="15" t="s">
        <v>55</v>
      </c>
      <c r="Q763" s="17"/>
      <c r="R763" s="18" t="s">
        <v>53</v>
      </c>
      <c r="S763" s="19"/>
      <c r="T763" s="15" t="str">
        <f aca="false">IF(R763="維持",J763,IF(R763="排除","無關新聞事件",IFERROR(INDEX(事件規則!$B$2:$B$53,MATCH(S763,事件規則!$A$2:$A$53,0)),"")))</f>
        <v>無關新聞事件</v>
      </c>
      <c r="U763" s="20" t="n">
        <f aca="false">IF(R763="維持",K763,IF(R763="排除",0,IFERROR(INDEX(事件規則!$C$2:$C$53,MATCH(S763,事件規則!$A$2:$A$53,0)),"")))</f>
        <v>0</v>
      </c>
      <c r="V763" s="21"/>
      <c r="W763" s="22"/>
      <c r="X763" s="10" t="str">
        <f aca="false">IF(AND(R763="修改",S763=""),"請選新事件代碼",IF(AND(R763&lt;&gt;"修改",S763&lt;&gt;""),"只有「修改」才需填代碼",""))</f>
        <v/>
      </c>
      <c r="Y763" s="21"/>
      <c r="Z763" s="22"/>
      <c r="AA763" s="12" t="s">
        <v>2778</v>
      </c>
      <c r="AB763" s="24"/>
    </row>
    <row r="764" customFormat="false" ht="44" hidden="false" customHeight="false" outlineLevel="0" collapsed="false">
      <c r="A764" s="17" t="n">
        <v>763</v>
      </c>
      <c r="B764" s="9" t="s">
        <v>2319</v>
      </c>
      <c r="C764" s="9" t="s">
        <v>487</v>
      </c>
      <c r="D764" s="10" t="s">
        <v>487</v>
      </c>
      <c r="E764" s="11" t="s">
        <v>2779</v>
      </c>
      <c r="F764" s="15"/>
      <c r="G764" s="12" t="s">
        <v>50</v>
      </c>
      <c r="H764" s="13" t="n">
        <v>0.002</v>
      </c>
      <c r="I764" s="14"/>
      <c r="J764" s="15"/>
      <c r="K764" s="9"/>
      <c r="L764" s="17" t="s">
        <v>2324</v>
      </c>
      <c r="M764" s="16" t="s">
        <v>53</v>
      </c>
      <c r="N764" s="14"/>
      <c r="O764" s="17" t="s">
        <v>54</v>
      </c>
      <c r="P764" s="15" t="s">
        <v>55</v>
      </c>
      <c r="Q764" s="17"/>
      <c r="R764" s="18" t="s">
        <v>53</v>
      </c>
      <c r="S764" s="19"/>
      <c r="T764" s="15" t="str">
        <f aca="false">IF(R764="維持",J764,IF(R764="排除","無關新聞事件",IFERROR(INDEX(事件規則!$B$2:$B$53,MATCH(S764,事件規則!$A$2:$A$53,0)),"")))</f>
        <v>無關新聞事件</v>
      </c>
      <c r="U764" s="20" t="n">
        <f aca="false">IF(R764="維持",K764,IF(R764="排除",0,IFERROR(INDEX(事件規則!$C$2:$C$53,MATCH(S764,事件規則!$A$2:$A$53,0)),"")))</f>
        <v>0</v>
      </c>
      <c r="V764" s="21"/>
      <c r="W764" s="22"/>
      <c r="X764" s="10" t="str">
        <f aca="false">IF(AND(R764="修改",S764=""),"請選新事件代碼",IF(AND(R764&lt;&gt;"修改",S764&lt;&gt;""),"只有「修改」才需填代碼",""))</f>
        <v/>
      </c>
      <c r="Y764" s="21"/>
      <c r="Z764" s="22"/>
      <c r="AA764" s="12" t="s">
        <v>2780</v>
      </c>
      <c r="AB764" s="24"/>
    </row>
    <row r="765" customFormat="false" ht="44" hidden="false" customHeight="false" outlineLevel="0" collapsed="false">
      <c r="A765" s="17" t="n">
        <v>764</v>
      </c>
      <c r="B765" s="9" t="s">
        <v>2319</v>
      </c>
      <c r="C765" s="9" t="s">
        <v>2781</v>
      </c>
      <c r="D765" s="10" t="s">
        <v>2782</v>
      </c>
      <c r="E765" s="11" t="s">
        <v>2783</v>
      </c>
      <c r="F765" s="15"/>
      <c r="G765" s="12" t="s">
        <v>392</v>
      </c>
      <c r="H765" s="13" t="n">
        <v>0.002</v>
      </c>
      <c r="I765" s="14"/>
      <c r="J765" s="15"/>
      <c r="K765" s="9"/>
      <c r="L765" s="17" t="s">
        <v>2324</v>
      </c>
      <c r="M765" s="16" t="s">
        <v>53</v>
      </c>
      <c r="N765" s="14"/>
      <c r="O765" s="17" t="s">
        <v>54</v>
      </c>
      <c r="P765" s="15" t="s">
        <v>55</v>
      </c>
      <c r="Q765" s="17"/>
      <c r="R765" s="18" t="s">
        <v>53</v>
      </c>
      <c r="S765" s="19"/>
      <c r="T765" s="15" t="str">
        <f aca="false">IF(R765="維持",J765,IF(R765="排除","無關新聞事件",IFERROR(INDEX(事件規則!$B$2:$B$53,MATCH(S765,事件規則!$A$2:$A$53,0)),"")))</f>
        <v>無關新聞事件</v>
      </c>
      <c r="U765" s="20" t="n">
        <f aca="false">IF(R765="維持",K765,IF(R765="排除",0,IFERROR(INDEX(事件規則!$C$2:$C$53,MATCH(S765,事件規則!$A$2:$A$53,0)),"")))</f>
        <v>0</v>
      </c>
      <c r="V765" s="21"/>
      <c r="W765" s="22"/>
      <c r="X765" s="10" t="str">
        <f aca="false">IF(AND(R765="修改",S765=""),"請選新事件代碼",IF(AND(R765&lt;&gt;"修改",S765&lt;&gt;""),"只有「修改」才需填代碼",""))</f>
        <v/>
      </c>
      <c r="Y765" s="21"/>
      <c r="Z765" s="22"/>
      <c r="AA765" s="12" t="s">
        <v>2784</v>
      </c>
      <c r="AB765" s="24"/>
    </row>
    <row r="766" customFormat="false" ht="44" hidden="false" customHeight="false" outlineLevel="0" collapsed="false">
      <c r="A766" s="17" t="n">
        <v>765</v>
      </c>
      <c r="B766" s="9" t="s">
        <v>2319</v>
      </c>
      <c r="C766" s="9" t="s">
        <v>783</v>
      </c>
      <c r="D766" s="10" t="s">
        <v>2785</v>
      </c>
      <c r="E766" s="11" t="s">
        <v>2786</v>
      </c>
      <c r="F766" s="15"/>
      <c r="G766" s="12" t="s">
        <v>62</v>
      </c>
      <c r="H766" s="13" t="n">
        <v>0.002</v>
      </c>
      <c r="I766" s="14"/>
      <c r="J766" s="15"/>
      <c r="K766" s="9"/>
      <c r="L766" s="17" t="s">
        <v>2324</v>
      </c>
      <c r="M766" s="16" t="s">
        <v>53</v>
      </c>
      <c r="N766" s="14"/>
      <c r="O766" s="17" t="s">
        <v>54</v>
      </c>
      <c r="P766" s="15" t="s">
        <v>55</v>
      </c>
      <c r="Q766" s="17"/>
      <c r="R766" s="18" t="s">
        <v>53</v>
      </c>
      <c r="S766" s="19"/>
      <c r="T766" s="15" t="str">
        <f aca="false">IF(R766="維持",J766,IF(R766="排除","無關新聞事件",IFERROR(INDEX(事件規則!$B$2:$B$53,MATCH(S766,事件規則!$A$2:$A$53,0)),"")))</f>
        <v>無關新聞事件</v>
      </c>
      <c r="U766" s="20" t="n">
        <f aca="false">IF(R766="維持",K766,IF(R766="排除",0,IFERROR(INDEX(事件規則!$C$2:$C$53,MATCH(S766,事件規則!$A$2:$A$53,0)),"")))</f>
        <v>0</v>
      </c>
      <c r="V766" s="21"/>
      <c r="W766" s="22"/>
      <c r="X766" s="10" t="str">
        <f aca="false">IF(AND(R766="修改",S766=""),"請選新事件代碼",IF(AND(R766&lt;&gt;"修改",S766&lt;&gt;""),"只有「修改」才需填代碼",""))</f>
        <v/>
      </c>
      <c r="Y766" s="21"/>
      <c r="Z766" s="22"/>
      <c r="AA766" s="12" t="s">
        <v>2787</v>
      </c>
      <c r="AB766" s="24"/>
    </row>
    <row r="767" customFormat="false" ht="44" hidden="false" customHeight="false" outlineLevel="0" collapsed="false">
      <c r="A767" s="17" t="n">
        <v>766</v>
      </c>
      <c r="B767" s="9" t="s">
        <v>2319</v>
      </c>
      <c r="C767" s="9" t="s">
        <v>377</v>
      </c>
      <c r="D767" s="10" t="s">
        <v>2410</v>
      </c>
      <c r="E767" s="11" t="s">
        <v>2788</v>
      </c>
      <c r="F767" s="15"/>
      <c r="G767" s="12" t="s">
        <v>392</v>
      </c>
      <c r="H767" s="13" t="n">
        <v>0.002</v>
      </c>
      <c r="I767" s="14"/>
      <c r="J767" s="15"/>
      <c r="K767" s="9"/>
      <c r="L767" s="17" t="s">
        <v>2324</v>
      </c>
      <c r="M767" s="16" t="s">
        <v>53</v>
      </c>
      <c r="N767" s="14"/>
      <c r="O767" s="17" t="s">
        <v>54</v>
      </c>
      <c r="P767" s="15" t="s">
        <v>55</v>
      </c>
      <c r="Q767" s="17"/>
      <c r="R767" s="18" t="s">
        <v>53</v>
      </c>
      <c r="S767" s="19"/>
      <c r="T767" s="15" t="str">
        <f aca="false">IF(R767="維持",J767,IF(R767="排除","無關新聞事件",IFERROR(INDEX(事件規則!$B$2:$B$53,MATCH(S767,事件規則!$A$2:$A$53,0)),"")))</f>
        <v>無關新聞事件</v>
      </c>
      <c r="U767" s="20" t="n">
        <f aca="false">IF(R767="維持",K767,IF(R767="排除",0,IFERROR(INDEX(事件規則!$C$2:$C$53,MATCH(S767,事件規則!$A$2:$A$53,0)),"")))</f>
        <v>0</v>
      </c>
      <c r="V767" s="21"/>
      <c r="W767" s="22"/>
      <c r="X767" s="10" t="str">
        <f aca="false">IF(AND(R767="修改",S767=""),"請選新事件代碼",IF(AND(R767&lt;&gt;"修改",S767&lt;&gt;""),"只有「修改」才需填代碼",""))</f>
        <v/>
      </c>
      <c r="Y767" s="21"/>
      <c r="Z767" s="22"/>
      <c r="AA767" s="12" t="s">
        <v>2789</v>
      </c>
      <c r="AB767" s="24"/>
    </row>
    <row r="768" customFormat="false" ht="44" hidden="false" customHeight="false" outlineLevel="0" collapsed="false">
      <c r="A768" s="17" t="n">
        <v>767</v>
      </c>
      <c r="B768" s="9" t="s">
        <v>2319</v>
      </c>
      <c r="C768" s="9" t="s">
        <v>2790</v>
      </c>
      <c r="D768" s="10" t="s">
        <v>2791</v>
      </c>
      <c r="E768" s="11" t="s">
        <v>2792</v>
      </c>
      <c r="F768" s="15"/>
      <c r="G768" s="12" t="s">
        <v>194</v>
      </c>
      <c r="H768" s="13" t="n">
        <v>0.002</v>
      </c>
      <c r="I768" s="14"/>
      <c r="J768" s="15"/>
      <c r="K768" s="9"/>
      <c r="L768" s="17" t="s">
        <v>2324</v>
      </c>
      <c r="M768" s="16" t="s">
        <v>53</v>
      </c>
      <c r="N768" s="14"/>
      <c r="O768" s="17" t="s">
        <v>54</v>
      </c>
      <c r="P768" s="15" t="s">
        <v>55</v>
      </c>
      <c r="Q768" s="17"/>
      <c r="R768" s="18" t="s">
        <v>53</v>
      </c>
      <c r="S768" s="19"/>
      <c r="T768" s="15" t="str">
        <f aca="false">IF(R768="維持",J768,IF(R768="排除","無關新聞事件",IFERROR(INDEX(事件規則!$B$2:$B$53,MATCH(S768,事件規則!$A$2:$A$53,0)),"")))</f>
        <v>無關新聞事件</v>
      </c>
      <c r="U768" s="20" t="n">
        <f aca="false">IF(R768="維持",K768,IF(R768="排除",0,IFERROR(INDEX(事件規則!$C$2:$C$53,MATCH(S768,事件規則!$A$2:$A$53,0)),"")))</f>
        <v>0</v>
      </c>
      <c r="V768" s="21"/>
      <c r="W768" s="22"/>
      <c r="X768" s="10" t="str">
        <f aca="false">IF(AND(R768="修改",S768=""),"請選新事件代碼",IF(AND(R768&lt;&gt;"修改",S768&lt;&gt;""),"只有「修改」才需填代碼",""))</f>
        <v/>
      </c>
      <c r="Y768" s="21"/>
      <c r="Z768" s="22"/>
      <c r="AA768" s="12" t="s">
        <v>2793</v>
      </c>
      <c r="AB768" s="24"/>
    </row>
    <row r="769" customFormat="false" ht="44" hidden="false" customHeight="false" outlineLevel="0" collapsed="false">
      <c r="A769" s="17" t="n">
        <v>768</v>
      </c>
      <c r="B769" s="9" t="s">
        <v>2319</v>
      </c>
      <c r="C769" s="9" t="s">
        <v>567</v>
      </c>
      <c r="D769" s="10" t="s">
        <v>2764</v>
      </c>
      <c r="E769" s="11" t="s">
        <v>2794</v>
      </c>
      <c r="F769" s="15"/>
      <c r="G769" s="12" t="s">
        <v>50</v>
      </c>
      <c r="H769" s="13" t="n">
        <v>0.002</v>
      </c>
      <c r="I769" s="14"/>
      <c r="J769" s="15"/>
      <c r="K769" s="9"/>
      <c r="L769" s="17" t="s">
        <v>2324</v>
      </c>
      <c r="M769" s="16" t="s">
        <v>53</v>
      </c>
      <c r="N769" s="14"/>
      <c r="O769" s="17" t="s">
        <v>54</v>
      </c>
      <c r="P769" s="15" t="s">
        <v>55</v>
      </c>
      <c r="Q769" s="17"/>
      <c r="R769" s="18" t="s">
        <v>53</v>
      </c>
      <c r="S769" s="19"/>
      <c r="T769" s="15" t="str">
        <f aca="false">IF(R769="維持",J769,IF(R769="排除","無關新聞事件",IFERROR(INDEX(事件規則!$B$2:$B$53,MATCH(S769,事件規則!$A$2:$A$53,0)),"")))</f>
        <v>無關新聞事件</v>
      </c>
      <c r="U769" s="20" t="n">
        <f aca="false">IF(R769="維持",K769,IF(R769="排除",0,IFERROR(INDEX(事件規則!$C$2:$C$53,MATCH(S769,事件規則!$A$2:$A$53,0)),"")))</f>
        <v>0</v>
      </c>
      <c r="V769" s="21"/>
      <c r="W769" s="22"/>
      <c r="X769" s="10" t="str">
        <f aca="false">IF(AND(R769="修改",S769=""),"請選新事件代碼",IF(AND(R769&lt;&gt;"修改",S769&lt;&gt;""),"只有「修改」才需填代碼",""))</f>
        <v/>
      </c>
      <c r="Y769" s="21"/>
      <c r="Z769" s="22"/>
      <c r="AA769" s="12" t="s">
        <v>2795</v>
      </c>
      <c r="AB769" s="24"/>
    </row>
    <row r="770" customFormat="false" ht="44" hidden="false" customHeight="false" outlineLevel="0" collapsed="false">
      <c r="A770" s="17" t="n">
        <v>769</v>
      </c>
      <c r="B770" s="9" t="s">
        <v>2319</v>
      </c>
      <c r="C770" s="9" t="s">
        <v>127</v>
      </c>
      <c r="D770" s="10" t="s">
        <v>2395</v>
      </c>
      <c r="E770" s="11" t="s">
        <v>2796</v>
      </c>
      <c r="F770" s="15"/>
      <c r="G770" s="12" t="s">
        <v>392</v>
      </c>
      <c r="H770" s="13" t="n">
        <v>0.002</v>
      </c>
      <c r="I770" s="14"/>
      <c r="J770" s="15"/>
      <c r="K770" s="9"/>
      <c r="L770" s="17" t="s">
        <v>2324</v>
      </c>
      <c r="M770" s="16" t="s">
        <v>53</v>
      </c>
      <c r="N770" s="14"/>
      <c r="O770" s="17" t="s">
        <v>54</v>
      </c>
      <c r="P770" s="15" t="s">
        <v>55</v>
      </c>
      <c r="Q770" s="17"/>
      <c r="R770" s="18" t="s">
        <v>53</v>
      </c>
      <c r="S770" s="19"/>
      <c r="T770" s="15" t="str">
        <f aca="false">IF(R770="維持",J770,IF(R770="排除","無關新聞事件",IFERROR(INDEX(事件規則!$B$2:$B$53,MATCH(S770,事件規則!$A$2:$A$53,0)),"")))</f>
        <v>無關新聞事件</v>
      </c>
      <c r="U770" s="20" t="n">
        <f aca="false">IF(R770="維持",K770,IF(R770="排除",0,IFERROR(INDEX(事件規則!$C$2:$C$53,MATCH(S770,事件規則!$A$2:$A$53,0)),"")))</f>
        <v>0</v>
      </c>
      <c r="V770" s="21"/>
      <c r="W770" s="22"/>
      <c r="X770" s="10" t="str">
        <f aca="false">IF(AND(R770="修改",S770=""),"請選新事件代碼",IF(AND(R770&lt;&gt;"修改",S770&lt;&gt;""),"只有「修改」才需填代碼",""))</f>
        <v/>
      </c>
      <c r="Y770" s="21"/>
      <c r="Z770" s="22"/>
      <c r="AA770" s="12" t="s">
        <v>2797</v>
      </c>
      <c r="AB770" s="24"/>
    </row>
    <row r="771" customFormat="false" ht="44" hidden="false" customHeight="false" outlineLevel="0" collapsed="false">
      <c r="A771" s="17" t="n">
        <v>770</v>
      </c>
      <c r="B771" s="9" t="s">
        <v>2319</v>
      </c>
      <c r="C771" s="9" t="s">
        <v>1811</v>
      </c>
      <c r="D771" s="10" t="s">
        <v>2798</v>
      </c>
      <c r="E771" s="11" t="s">
        <v>2799</v>
      </c>
      <c r="F771" s="15"/>
      <c r="G771" s="12" t="s">
        <v>392</v>
      </c>
      <c r="H771" s="13" t="n">
        <v>0.002</v>
      </c>
      <c r="I771" s="14"/>
      <c r="J771" s="15"/>
      <c r="K771" s="9"/>
      <c r="L771" s="17" t="s">
        <v>2324</v>
      </c>
      <c r="M771" s="16" t="s">
        <v>53</v>
      </c>
      <c r="N771" s="14"/>
      <c r="O771" s="17" t="s">
        <v>54</v>
      </c>
      <c r="P771" s="15" t="s">
        <v>55</v>
      </c>
      <c r="Q771" s="17"/>
      <c r="R771" s="18" t="s">
        <v>53</v>
      </c>
      <c r="S771" s="19"/>
      <c r="T771" s="15" t="str">
        <f aca="false">IF(R771="維持",J771,IF(R771="排除","無關新聞事件",IFERROR(INDEX(事件規則!$B$2:$B$53,MATCH(S771,事件規則!$A$2:$A$53,0)),"")))</f>
        <v>無關新聞事件</v>
      </c>
      <c r="U771" s="20" t="n">
        <f aca="false">IF(R771="維持",K771,IF(R771="排除",0,IFERROR(INDEX(事件規則!$C$2:$C$53,MATCH(S771,事件規則!$A$2:$A$53,0)),"")))</f>
        <v>0</v>
      </c>
      <c r="V771" s="21"/>
      <c r="W771" s="22"/>
      <c r="X771" s="10" t="str">
        <f aca="false">IF(AND(R771="修改",S771=""),"請選新事件代碼",IF(AND(R771&lt;&gt;"修改",S771&lt;&gt;""),"只有「修改」才需填代碼",""))</f>
        <v/>
      </c>
      <c r="Y771" s="21"/>
      <c r="Z771" s="22"/>
      <c r="AA771" s="12" t="s">
        <v>2800</v>
      </c>
      <c r="AB771" s="24"/>
    </row>
    <row r="772" customFormat="false" ht="44" hidden="false" customHeight="false" outlineLevel="0" collapsed="false">
      <c r="A772" s="17" t="n">
        <v>771</v>
      </c>
      <c r="B772" s="9" t="s">
        <v>2319</v>
      </c>
      <c r="C772" s="9" t="s">
        <v>410</v>
      </c>
      <c r="D772" s="10" t="s">
        <v>2801</v>
      </c>
      <c r="E772" s="11" t="s">
        <v>2802</v>
      </c>
      <c r="F772" s="15"/>
      <c r="G772" s="12" t="s">
        <v>392</v>
      </c>
      <c r="H772" s="13" t="n">
        <v>0.002</v>
      </c>
      <c r="I772" s="14"/>
      <c r="J772" s="15"/>
      <c r="K772" s="9"/>
      <c r="L772" s="17" t="s">
        <v>2324</v>
      </c>
      <c r="M772" s="16" t="s">
        <v>53</v>
      </c>
      <c r="N772" s="14"/>
      <c r="O772" s="17" t="s">
        <v>54</v>
      </c>
      <c r="P772" s="15" t="s">
        <v>55</v>
      </c>
      <c r="Q772" s="17"/>
      <c r="R772" s="18" t="s">
        <v>53</v>
      </c>
      <c r="S772" s="19"/>
      <c r="T772" s="15" t="str">
        <f aca="false">IF(R772="維持",J772,IF(R772="排除","無關新聞事件",IFERROR(INDEX(事件規則!$B$2:$B$53,MATCH(S772,事件規則!$A$2:$A$53,0)),"")))</f>
        <v>無關新聞事件</v>
      </c>
      <c r="U772" s="20" t="n">
        <f aca="false">IF(R772="維持",K772,IF(R772="排除",0,IFERROR(INDEX(事件規則!$C$2:$C$53,MATCH(S772,事件規則!$A$2:$A$53,0)),"")))</f>
        <v>0</v>
      </c>
      <c r="V772" s="21"/>
      <c r="W772" s="22"/>
      <c r="X772" s="10" t="str">
        <f aca="false">IF(AND(R772="修改",S772=""),"請選新事件代碼",IF(AND(R772&lt;&gt;"修改",S772&lt;&gt;""),"只有「修改」才需填代碼",""))</f>
        <v/>
      </c>
      <c r="Y772" s="21"/>
      <c r="Z772" s="22"/>
      <c r="AA772" s="12" t="s">
        <v>2803</v>
      </c>
      <c r="AB772" s="24"/>
    </row>
    <row r="773" customFormat="false" ht="44" hidden="false" customHeight="false" outlineLevel="0" collapsed="false">
      <c r="A773" s="17" t="n">
        <v>772</v>
      </c>
      <c r="B773" s="9" t="s">
        <v>2319</v>
      </c>
      <c r="C773" s="9" t="s">
        <v>2647</v>
      </c>
      <c r="D773" s="10" t="s">
        <v>2648</v>
      </c>
      <c r="E773" s="11" t="s">
        <v>2804</v>
      </c>
      <c r="F773" s="15"/>
      <c r="G773" s="12" t="s">
        <v>194</v>
      </c>
      <c r="H773" s="13" t="n">
        <v>0.003</v>
      </c>
      <c r="I773" s="14"/>
      <c r="J773" s="15"/>
      <c r="K773" s="9"/>
      <c r="L773" s="17" t="s">
        <v>2324</v>
      </c>
      <c r="M773" s="16" t="s">
        <v>53</v>
      </c>
      <c r="N773" s="14"/>
      <c r="O773" s="17" t="s">
        <v>54</v>
      </c>
      <c r="P773" s="15" t="s">
        <v>55</v>
      </c>
      <c r="Q773" s="17"/>
      <c r="R773" s="18" t="s">
        <v>53</v>
      </c>
      <c r="S773" s="19"/>
      <c r="T773" s="15" t="str">
        <f aca="false">IF(R773="維持",J773,IF(R773="排除","無關新聞事件",IFERROR(INDEX(事件規則!$B$2:$B$53,MATCH(S773,事件規則!$A$2:$A$53,0)),"")))</f>
        <v>無關新聞事件</v>
      </c>
      <c r="U773" s="20" t="n">
        <f aca="false">IF(R773="維持",K773,IF(R773="排除",0,IFERROR(INDEX(事件規則!$C$2:$C$53,MATCH(S773,事件規則!$A$2:$A$53,0)),"")))</f>
        <v>0</v>
      </c>
      <c r="V773" s="21"/>
      <c r="W773" s="22"/>
      <c r="X773" s="10" t="str">
        <f aca="false">IF(AND(R773="修改",S773=""),"請選新事件代碼",IF(AND(R773&lt;&gt;"修改",S773&lt;&gt;""),"只有「修改」才需填代碼",""))</f>
        <v/>
      </c>
      <c r="Y773" s="21"/>
      <c r="Z773" s="22"/>
      <c r="AA773" s="12" t="s">
        <v>2805</v>
      </c>
      <c r="AB773" s="24"/>
    </row>
    <row r="774" customFormat="false" ht="44" hidden="false" customHeight="false" outlineLevel="0" collapsed="false">
      <c r="A774" s="17" t="n">
        <v>773</v>
      </c>
      <c r="B774" s="9" t="s">
        <v>2319</v>
      </c>
      <c r="C774" s="9" t="s">
        <v>2806</v>
      </c>
      <c r="D774" s="10" t="s">
        <v>2807</v>
      </c>
      <c r="E774" s="11" t="s">
        <v>2808</v>
      </c>
      <c r="F774" s="15"/>
      <c r="G774" s="12" t="s">
        <v>2809</v>
      </c>
      <c r="H774" s="13" t="n">
        <v>0.003</v>
      </c>
      <c r="I774" s="14"/>
      <c r="J774" s="15"/>
      <c r="K774" s="9"/>
      <c r="L774" s="17" t="s">
        <v>2324</v>
      </c>
      <c r="M774" s="16" t="s">
        <v>53</v>
      </c>
      <c r="N774" s="14"/>
      <c r="O774" s="17" t="s">
        <v>54</v>
      </c>
      <c r="P774" s="15" t="s">
        <v>55</v>
      </c>
      <c r="Q774" s="17"/>
      <c r="R774" s="18" t="s">
        <v>53</v>
      </c>
      <c r="S774" s="19"/>
      <c r="T774" s="15" t="str">
        <f aca="false">IF(R774="維持",J774,IF(R774="排除","無關新聞事件",IFERROR(INDEX(事件規則!$B$2:$B$53,MATCH(S774,事件規則!$A$2:$A$53,0)),"")))</f>
        <v>無關新聞事件</v>
      </c>
      <c r="U774" s="20" t="n">
        <f aca="false">IF(R774="維持",K774,IF(R774="排除",0,IFERROR(INDEX(事件規則!$C$2:$C$53,MATCH(S774,事件規則!$A$2:$A$53,0)),"")))</f>
        <v>0</v>
      </c>
      <c r="V774" s="21"/>
      <c r="W774" s="22"/>
      <c r="X774" s="10" t="str">
        <f aca="false">IF(AND(R774="修改",S774=""),"請選新事件代碼",IF(AND(R774&lt;&gt;"修改",S774&lt;&gt;""),"只有「修改」才需填代碼",""))</f>
        <v/>
      </c>
      <c r="Y774" s="21"/>
      <c r="Z774" s="22"/>
      <c r="AA774" s="12" t="s">
        <v>2810</v>
      </c>
      <c r="AB774" s="24"/>
    </row>
    <row r="775" customFormat="false" ht="44" hidden="false" customHeight="false" outlineLevel="0" collapsed="false">
      <c r="A775" s="17" t="n">
        <v>774</v>
      </c>
      <c r="B775" s="9" t="s">
        <v>2319</v>
      </c>
      <c r="C775" s="9" t="s">
        <v>2567</v>
      </c>
      <c r="D775" s="10" t="s">
        <v>2568</v>
      </c>
      <c r="E775" s="11" t="s">
        <v>2811</v>
      </c>
      <c r="F775" s="15"/>
      <c r="G775" s="12" t="s">
        <v>392</v>
      </c>
      <c r="H775" s="13" t="n">
        <v>0.003</v>
      </c>
      <c r="I775" s="14"/>
      <c r="J775" s="15"/>
      <c r="K775" s="9"/>
      <c r="L775" s="17" t="s">
        <v>2324</v>
      </c>
      <c r="M775" s="16" t="s">
        <v>53</v>
      </c>
      <c r="N775" s="14"/>
      <c r="O775" s="17" t="s">
        <v>54</v>
      </c>
      <c r="P775" s="15" t="s">
        <v>55</v>
      </c>
      <c r="Q775" s="17"/>
      <c r="R775" s="18" t="s">
        <v>53</v>
      </c>
      <c r="S775" s="19"/>
      <c r="T775" s="15" t="str">
        <f aca="false">IF(R775="維持",J775,IF(R775="排除","無關新聞事件",IFERROR(INDEX(事件規則!$B$2:$B$53,MATCH(S775,事件規則!$A$2:$A$53,0)),"")))</f>
        <v>無關新聞事件</v>
      </c>
      <c r="U775" s="20" t="n">
        <f aca="false">IF(R775="維持",K775,IF(R775="排除",0,IFERROR(INDEX(事件規則!$C$2:$C$53,MATCH(S775,事件規則!$A$2:$A$53,0)),"")))</f>
        <v>0</v>
      </c>
      <c r="V775" s="21"/>
      <c r="W775" s="22"/>
      <c r="X775" s="10" t="str">
        <f aca="false">IF(AND(R775="修改",S775=""),"請選新事件代碼",IF(AND(R775&lt;&gt;"修改",S775&lt;&gt;""),"只有「修改」才需填代碼",""))</f>
        <v/>
      </c>
      <c r="Y775" s="21"/>
      <c r="Z775" s="22"/>
      <c r="AA775" s="12" t="s">
        <v>2812</v>
      </c>
      <c r="AB775" s="24"/>
    </row>
    <row r="776" customFormat="false" ht="44" hidden="false" customHeight="false" outlineLevel="0" collapsed="false">
      <c r="A776" s="17" t="n">
        <v>775</v>
      </c>
      <c r="B776" s="9" t="s">
        <v>2319</v>
      </c>
      <c r="C776" s="9" t="s">
        <v>2813</v>
      </c>
      <c r="D776" s="10" t="s">
        <v>2814</v>
      </c>
      <c r="E776" s="11" t="s">
        <v>2815</v>
      </c>
      <c r="F776" s="15"/>
      <c r="G776" s="12" t="s">
        <v>62</v>
      </c>
      <c r="H776" s="13" t="n">
        <v>0.003</v>
      </c>
      <c r="I776" s="14"/>
      <c r="J776" s="15"/>
      <c r="K776" s="9"/>
      <c r="L776" s="17" t="s">
        <v>2324</v>
      </c>
      <c r="M776" s="16" t="s">
        <v>53</v>
      </c>
      <c r="N776" s="14"/>
      <c r="O776" s="17" t="s">
        <v>54</v>
      </c>
      <c r="P776" s="15" t="s">
        <v>55</v>
      </c>
      <c r="Q776" s="17"/>
      <c r="R776" s="18" t="s">
        <v>53</v>
      </c>
      <c r="S776" s="19"/>
      <c r="T776" s="15" t="str">
        <f aca="false">IF(R776="維持",J776,IF(R776="排除","無關新聞事件",IFERROR(INDEX(事件規則!$B$2:$B$53,MATCH(S776,事件規則!$A$2:$A$53,0)),"")))</f>
        <v>無關新聞事件</v>
      </c>
      <c r="U776" s="20" t="n">
        <f aca="false">IF(R776="維持",K776,IF(R776="排除",0,IFERROR(INDEX(事件規則!$C$2:$C$53,MATCH(S776,事件規則!$A$2:$A$53,0)),"")))</f>
        <v>0</v>
      </c>
      <c r="V776" s="21"/>
      <c r="W776" s="22"/>
      <c r="X776" s="10" t="str">
        <f aca="false">IF(AND(R776="修改",S776=""),"請選新事件代碼",IF(AND(R776&lt;&gt;"修改",S776&lt;&gt;""),"只有「修改」才需填代碼",""))</f>
        <v/>
      </c>
      <c r="Y776" s="21"/>
      <c r="Z776" s="22"/>
      <c r="AA776" s="12" t="s">
        <v>2816</v>
      </c>
      <c r="AB776" s="24"/>
    </row>
    <row r="777" customFormat="false" ht="44" hidden="false" customHeight="false" outlineLevel="0" collapsed="false">
      <c r="A777" s="17" t="n">
        <v>776</v>
      </c>
      <c r="B777" s="9" t="s">
        <v>2319</v>
      </c>
      <c r="C777" s="9" t="s">
        <v>66</v>
      </c>
      <c r="D777" s="10" t="s">
        <v>67</v>
      </c>
      <c r="E777" s="11" t="s">
        <v>2817</v>
      </c>
      <c r="F777" s="15"/>
      <c r="G777" s="12" t="s">
        <v>392</v>
      </c>
      <c r="H777" s="13" t="n">
        <v>0.003</v>
      </c>
      <c r="I777" s="14"/>
      <c r="J777" s="15"/>
      <c r="K777" s="9"/>
      <c r="L777" s="17" t="s">
        <v>2324</v>
      </c>
      <c r="M777" s="16" t="s">
        <v>53</v>
      </c>
      <c r="N777" s="14"/>
      <c r="O777" s="17" t="s">
        <v>54</v>
      </c>
      <c r="P777" s="15" t="s">
        <v>55</v>
      </c>
      <c r="Q777" s="17"/>
      <c r="R777" s="18" t="s">
        <v>53</v>
      </c>
      <c r="S777" s="19"/>
      <c r="T777" s="15" t="str">
        <f aca="false">IF(R777="維持",J777,IF(R777="排除","無關新聞事件",IFERROR(INDEX(事件規則!$B$2:$B$53,MATCH(S777,事件規則!$A$2:$A$53,0)),"")))</f>
        <v>無關新聞事件</v>
      </c>
      <c r="U777" s="20" t="n">
        <f aca="false">IF(R777="維持",K777,IF(R777="排除",0,IFERROR(INDEX(事件規則!$C$2:$C$53,MATCH(S777,事件規則!$A$2:$A$53,0)),"")))</f>
        <v>0</v>
      </c>
      <c r="V777" s="21"/>
      <c r="W777" s="22"/>
      <c r="X777" s="10" t="str">
        <f aca="false">IF(AND(R777="修改",S777=""),"請選新事件代碼",IF(AND(R777&lt;&gt;"修改",S777&lt;&gt;""),"只有「修改」才需填代碼",""))</f>
        <v/>
      </c>
      <c r="Y777" s="21"/>
      <c r="Z777" s="22"/>
      <c r="AA777" s="12" t="s">
        <v>2818</v>
      </c>
      <c r="AB777" s="24"/>
    </row>
    <row r="778" customFormat="false" ht="44" hidden="false" customHeight="false" outlineLevel="0" collapsed="false">
      <c r="A778" s="17" t="n">
        <v>777</v>
      </c>
      <c r="B778" s="9" t="s">
        <v>2319</v>
      </c>
      <c r="C778" s="9" t="s">
        <v>377</v>
      </c>
      <c r="D778" s="10" t="s">
        <v>2410</v>
      </c>
      <c r="E778" s="11" t="s">
        <v>2819</v>
      </c>
      <c r="F778" s="15"/>
      <c r="G778" s="12" t="s">
        <v>392</v>
      </c>
      <c r="H778" s="13" t="n">
        <v>0.003</v>
      </c>
      <c r="I778" s="14"/>
      <c r="J778" s="15"/>
      <c r="K778" s="9"/>
      <c r="L778" s="17" t="s">
        <v>2324</v>
      </c>
      <c r="M778" s="16" t="s">
        <v>53</v>
      </c>
      <c r="N778" s="14"/>
      <c r="O778" s="17" t="s">
        <v>54</v>
      </c>
      <c r="P778" s="15" t="s">
        <v>55</v>
      </c>
      <c r="Q778" s="17"/>
      <c r="R778" s="18" t="s">
        <v>53</v>
      </c>
      <c r="S778" s="19"/>
      <c r="T778" s="15" t="str">
        <f aca="false">IF(R778="維持",J778,IF(R778="排除","無關新聞事件",IFERROR(INDEX(事件規則!$B$2:$B$53,MATCH(S778,事件規則!$A$2:$A$53,0)),"")))</f>
        <v>無關新聞事件</v>
      </c>
      <c r="U778" s="20" t="n">
        <f aca="false">IF(R778="維持",K778,IF(R778="排除",0,IFERROR(INDEX(事件規則!$C$2:$C$53,MATCH(S778,事件規則!$A$2:$A$53,0)),"")))</f>
        <v>0</v>
      </c>
      <c r="V778" s="21"/>
      <c r="W778" s="22"/>
      <c r="X778" s="10" t="str">
        <f aca="false">IF(AND(R778="修改",S778=""),"請選新事件代碼",IF(AND(R778&lt;&gt;"修改",S778&lt;&gt;""),"只有「修改」才需填代碼",""))</f>
        <v/>
      </c>
      <c r="Y778" s="21"/>
      <c r="Z778" s="22"/>
      <c r="AA778" s="12" t="s">
        <v>2820</v>
      </c>
      <c r="AB778" s="24"/>
    </row>
    <row r="779" customFormat="false" ht="44" hidden="false" customHeight="false" outlineLevel="0" collapsed="false">
      <c r="A779" s="17" t="n">
        <v>778</v>
      </c>
      <c r="B779" s="9" t="s">
        <v>2319</v>
      </c>
      <c r="C779" s="9" t="s">
        <v>347</v>
      </c>
      <c r="D779" s="10" t="s">
        <v>2719</v>
      </c>
      <c r="E779" s="11" t="s">
        <v>2821</v>
      </c>
      <c r="F779" s="15"/>
      <c r="G779" s="12" t="s">
        <v>392</v>
      </c>
      <c r="H779" s="13" t="n">
        <v>0.003</v>
      </c>
      <c r="I779" s="14"/>
      <c r="J779" s="15"/>
      <c r="K779" s="9"/>
      <c r="L779" s="17" t="s">
        <v>2324</v>
      </c>
      <c r="M779" s="16" t="s">
        <v>53</v>
      </c>
      <c r="N779" s="14"/>
      <c r="O779" s="17" t="s">
        <v>54</v>
      </c>
      <c r="P779" s="15" t="s">
        <v>55</v>
      </c>
      <c r="Q779" s="17"/>
      <c r="R779" s="18" t="s">
        <v>53</v>
      </c>
      <c r="S779" s="19"/>
      <c r="T779" s="15" t="str">
        <f aca="false">IF(R779="維持",J779,IF(R779="排除","無關新聞事件",IFERROR(INDEX(事件規則!$B$2:$B$53,MATCH(S779,事件規則!$A$2:$A$53,0)),"")))</f>
        <v>無關新聞事件</v>
      </c>
      <c r="U779" s="20" t="n">
        <f aca="false">IF(R779="維持",K779,IF(R779="排除",0,IFERROR(INDEX(事件規則!$C$2:$C$53,MATCH(S779,事件規則!$A$2:$A$53,0)),"")))</f>
        <v>0</v>
      </c>
      <c r="V779" s="21"/>
      <c r="W779" s="22"/>
      <c r="X779" s="10" t="str">
        <f aca="false">IF(AND(R779="修改",S779=""),"請選新事件代碼",IF(AND(R779&lt;&gt;"修改",S779&lt;&gt;""),"只有「修改」才需填代碼",""))</f>
        <v/>
      </c>
      <c r="Y779" s="21"/>
      <c r="Z779" s="22"/>
      <c r="AA779" s="12" t="s">
        <v>2822</v>
      </c>
      <c r="AB779" s="24"/>
    </row>
    <row r="780" customFormat="false" ht="44" hidden="false" customHeight="false" outlineLevel="0" collapsed="false">
      <c r="A780" s="17" t="n">
        <v>779</v>
      </c>
      <c r="B780" s="9" t="s">
        <v>2326</v>
      </c>
      <c r="C780" s="9" t="s">
        <v>2823</v>
      </c>
      <c r="D780" s="10" t="s">
        <v>2824</v>
      </c>
      <c r="E780" s="11" t="s">
        <v>2825</v>
      </c>
      <c r="F780" s="15"/>
      <c r="G780" s="12" t="s">
        <v>194</v>
      </c>
      <c r="H780" s="13" t="n">
        <v>0.003</v>
      </c>
      <c r="I780" s="14"/>
      <c r="J780" s="15"/>
      <c r="K780" s="9"/>
      <c r="L780" s="17" t="s">
        <v>2324</v>
      </c>
      <c r="M780" s="16" t="s">
        <v>53</v>
      </c>
      <c r="N780" s="14"/>
      <c r="O780" s="17" t="s">
        <v>54</v>
      </c>
      <c r="P780" s="15" t="s">
        <v>55</v>
      </c>
      <c r="Q780" s="17"/>
      <c r="R780" s="18" t="s">
        <v>53</v>
      </c>
      <c r="S780" s="19"/>
      <c r="T780" s="15" t="str">
        <f aca="false">IF(R780="維持",J780,IF(R780="排除","無關新聞事件",IFERROR(INDEX(事件規則!$B$2:$B$53,MATCH(S780,事件規則!$A$2:$A$53,0)),"")))</f>
        <v>無關新聞事件</v>
      </c>
      <c r="U780" s="20" t="n">
        <f aca="false">IF(R780="維持",K780,IF(R780="排除",0,IFERROR(INDEX(事件規則!$C$2:$C$53,MATCH(S780,事件規則!$A$2:$A$53,0)),"")))</f>
        <v>0</v>
      </c>
      <c r="V780" s="21"/>
      <c r="W780" s="22"/>
      <c r="X780" s="10" t="str">
        <f aca="false">IF(AND(R780="修改",S780=""),"請選新事件代碼",IF(AND(R780&lt;&gt;"修改",S780&lt;&gt;""),"只有「修改」才需填代碼",""))</f>
        <v/>
      </c>
      <c r="Y780" s="21"/>
      <c r="Z780" s="22"/>
      <c r="AA780" s="12" t="s">
        <v>2826</v>
      </c>
      <c r="AB780" s="24"/>
    </row>
    <row r="781" customFormat="false" ht="44" hidden="false" customHeight="false" outlineLevel="0" collapsed="false">
      <c r="A781" s="17" t="n">
        <v>780</v>
      </c>
      <c r="B781" s="9" t="s">
        <v>2326</v>
      </c>
      <c r="C781" s="9" t="s">
        <v>2827</v>
      </c>
      <c r="D781" s="10" t="s">
        <v>2828</v>
      </c>
      <c r="E781" s="11" t="s">
        <v>2829</v>
      </c>
      <c r="F781" s="15"/>
      <c r="G781" s="12" t="s">
        <v>1243</v>
      </c>
      <c r="H781" s="13" t="n">
        <v>0.003</v>
      </c>
      <c r="I781" s="14"/>
      <c r="J781" s="15"/>
      <c r="K781" s="9"/>
      <c r="L781" s="17" t="s">
        <v>2324</v>
      </c>
      <c r="M781" s="16" t="s">
        <v>53</v>
      </c>
      <c r="N781" s="14"/>
      <c r="O781" s="17" t="s">
        <v>54</v>
      </c>
      <c r="P781" s="15" t="s">
        <v>55</v>
      </c>
      <c r="Q781" s="17"/>
      <c r="R781" s="18" t="s">
        <v>53</v>
      </c>
      <c r="S781" s="19"/>
      <c r="T781" s="15" t="str">
        <f aca="false">IF(R781="維持",J781,IF(R781="排除","無關新聞事件",IFERROR(INDEX(事件規則!$B$2:$B$53,MATCH(S781,事件規則!$A$2:$A$53,0)),"")))</f>
        <v>無關新聞事件</v>
      </c>
      <c r="U781" s="20" t="n">
        <f aca="false">IF(R781="維持",K781,IF(R781="排除",0,IFERROR(INDEX(事件規則!$C$2:$C$53,MATCH(S781,事件規則!$A$2:$A$53,0)),"")))</f>
        <v>0</v>
      </c>
      <c r="V781" s="21"/>
      <c r="W781" s="22"/>
      <c r="X781" s="10" t="str">
        <f aca="false">IF(AND(R781="修改",S781=""),"請選新事件代碼",IF(AND(R781&lt;&gt;"修改",S781&lt;&gt;""),"只有「修改」才需填代碼",""))</f>
        <v/>
      </c>
      <c r="Y781" s="21"/>
      <c r="Z781" s="22"/>
      <c r="AA781" s="12" t="s">
        <v>2830</v>
      </c>
      <c r="AB781" s="24"/>
    </row>
    <row r="782" customFormat="false" ht="44" hidden="false" customHeight="false" outlineLevel="0" collapsed="false">
      <c r="A782" s="17" t="n">
        <v>781</v>
      </c>
      <c r="B782" s="9" t="s">
        <v>2326</v>
      </c>
      <c r="C782" s="9" t="s">
        <v>2831</v>
      </c>
      <c r="D782" s="10" t="s">
        <v>2832</v>
      </c>
      <c r="E782" s="11" t="s">
        <v>2833</v>
      </c>
      <c r="F782" s="15"/>
      <c r="G782" s="12" t="s">
        <v>2834</v>
      </c>
      <c r="H782" s="13" t="n">
        <v>0.003</v>
      </c>
      <c r="I782" s="14"/>
      <c r="J782" s="15"/>
      <c r="K782" s="9"/>
      <c r="L782" s="17" t="s">
        <v>2324</v>
      </c>
      <c r="M782" s="16" t="s">
        <v>53</v>
      </c>
      <c r="N782" s="14"/>
      <c r="O782" s="17" t="s">
        <v>54</v>
      </c>
      <c r="P782" s="15" t="s">
        <v>55</v>
      </c>
      <c r="Q782" s="17"/>
      <c r="R782" s="18" t="s">
        <v>53</v>
      </c>
      <c r="S782" s="19"/>
      <c r="T782" s="15" t="str">
        <f aca="false">IF(R782="維持",J782,IF(R782="排除","無關新聞事件",IFERROR(INDEX(事件規則!$B$2:$B$53,MATCH(S782,事件規則!$A$2:$A$53,0)),"")))</f>
        <v>無關新聞事件</v>
      </c>
      <c r="U782" s="20" t="n">
        <f aca="false">IF(R782="維持",K782,IF(R782="排除",0,IFERROR(INDEX(事件規則!$C$2:$C$53,MATCH(S782,事件規則!$A$2:$A$53,0)),"")))</f>
        <v>0</v>
      </c>
      <c r="V782" s="21"/>
      <c r="W782" s="22"/>
      <c r="X782" s="10" t="str">
        <f aca="false">IF(AND(R782="修改",S782=""),"請選新事件代碼",IF(AND(R782&lt;&gt;"修改",S782&lt;&gt;""),"只有「修改」才需填代碼",""))</f>
        <v/>
      </c>
      <c r="Y782" s="21"/>
      <c r="Z782" s="22"/>
      <c r="AA782" s="12" t="s">
        <v>2835</v>
      </c>
      <c r="AB782" s="24"/>
    </row>
    <row r="783" customFormat="false" ht="44" hidden="false" customHeight="false" outlineLevel="0" collapsed="false">
      <c r="A783" s="17" t="n">
        <v>782</v>
      </c>
      <c r="B783" s="9" t="s">
        <v>2326</v>
      </c>
      <c r="C783" s="9" t="s">
        <v>1413</v>
      </c>
      <c r="D783" s="10" t="s">
        <v>1414</v>
      </c>
      <c r="E783" s="11" t="s">
        <v>2836</v>
      </c>
      <c r="F783" s="15"/>
      <c r="G783" s="12" t="s">
        <v>2713</v>
      </c>
      <c r="H783" s="13" t="n">
        <v>0.003</v>
      </c>
      <c r="I783" s="14"/>
      <c r="J783" s="15"/>
      <c r="K783" s="9"/>
      <c r="L783" s="17" t="s">
        <v>2324</v>
      </c>
      <c r="M783" s="16" t="s">
        <v>53</v>
      </c>
      <c r="N783" s="14"/>
      <c r="O783" s="17" t="s">
        <v>54</v>
      </c>
      <c r="P783" s="15" t="s">
        <v>55</v>
      </c>
      <c r="Q783" s="17"/>
      <c r="R783" s="18" t="s">
        <v>53</v>
      </c>
      <c r="S783" s="19"/>
      <c r="T783" s="15" t="str">
        <f aca="false">IF(R783="維持",J783,IF(R783="排除","無關新聞事件",IFERROR(INDEX(事件規則!$B$2:$B$53,MATCH(S783,事件規則!$A$2:$A$53,0)),"")))</f>
        <v>無關新聞事件</v>
      </c>
      <c r="U783" s="20" t="n">
        <f aca="false">IF(R783="維持",K783,IF(R783="排除",0,IFERROR(INDEX(事件規則!$C$2:$C$53,MATCH(S783,事件規則!$A$2:$A$53,0)),"")))</f>
        <v>0</v>
      </c>
      <c r="V783" s="21"/>
      <c r="W783" s="22"/>
      <c r="X783" s="10" t="str">
        <f aca="false">IF(AND(R783="修改",S783=""),"請選新事件代碼",IF(AND(R783&lt;&gt;"修改",S783&lt;&gt;""),"只有「修改」才需填代碼",""))</f>
        <v/>
      </c>
      <c r="Y783" s="21"/>
      <c r="Z783" s="22"/>
      <c r="AA783" s="12" t="s">
        <v>2837</v>
      </c>
      <c r="AB783" s="24"/>
    </row>
    <row r="784" customFormat="false" ht="44" hidden="false" customHeight="false" outlineLevel="0" collapsed="false">
      <c r="A784" s="17" t="n">
        <v>783</v>
      </c>
      <c r="B784" s="9" t="s">
        <v>2319</v>
      </c>
      <c r="C784" s="9" t="s">
        <v>138</v>
      </c>
      <c r="D784" s="10" t="s">
        <v>139</v>
      </c>
      <c r="E784" s="11" t="s">
        <v>2838</v>
      </c>
      <c r="F784" s="15"/>
      <c r="G784" s="12" t="s">
        <v>392</v>
      </c>
      <c r="H784" s="13" t="n">
        <v>0.003</v>
      </c>
      <c r="I784" s="14"/>
      <c r="J784" s="15"/>
      <c r="K784" s="9"/>
      <c r="L784" s="17" t="s">
        <v>2324</v>
      </c>
      <c r="M784" s="16" t="s">
        <v>53</v>
      </c>
      <c r="N784" s="14"/>
      <c r="O784" s="17" t="s">
        <v>54</v>
      </c>
      <c r="P784" s="15" t="s">
        <v>55</v>
      </c>
      <c r="Q784" s="17"/>
      <c r="R784" s="18" t="s">
        <v>53</v>
      </c>
      <c r="S784" s="19"/>
      <c r="T784" s="15" t="str">
        <f aca="false">IF(R784="維持",J784,IF(R784="排除","無關新聞事件",IFERROR(INDEX(事件規則!$B$2:$B$53,MATCH(S784,事件規則!$A$2:$A$53,0)),"")))</f>
        <v>無關新聞事件</v>
      </c>
      <c r="U784" s="20" t="n">
        <f aca="false">IF(R784="維持",K784,IF(R784="排除",0,IFERROR(INDEX(事件規則!$C$2:$C$53,MATCH(S784,事件規則!$A$2:$A$53,0)),"")))</f>
        <v>0</v>
      </c>
      <c r="V784" s="21"/>
      <c r="W784" s="22"/>
      <c r="X784" s="10" t="str">
        <f aca="false">IF(AND(R784="修改",S784=""),"請選新事件代碼",IF(AND(R784&lt;&gt;"修改",S784&lt;&gt;""),"只有「修改」才需填代碼",""))</f>
        <v/>
      </c>
      <c r="Y784" s="21"/>
      <c r="Z784" s="22"/>
      <c r="AA784" s="12" t="s">
        <v>2839</v>
      </c>
      <c r="AB784" s="24"/>
    </row>
    <row r="785" customFormat="false" ht="44" hidden="false" customHeight="false" outlineLevel="0" collapsed="false">
      <c r="A785" s="17" t="n">
        <v>784</v>
      </c>
      <c r="B785" s="9" t="s">
        <v>2319</v>
      </c>
      <c r="C785" s="9" t="s">
        <v>387</v>
      </c>
      <c r="D785" s="10" t="s">
        <v>2746</v>
      </c>
      <c r="E785" s="11" t="s">
        <v>2840</v>
      </c>
      <c r="F785" s="15"/>
      <c r="G785" s="12" t="s">
        <v>2420</v>
      </c>
      <c r="H785" s="13" t="n">
        <v>0.003</v>
      </c>
      <c r="I785" s="14"/>
      <c r="J785" s="15"/>
      <c r="K785" s="9"/>
      <c r="L785" s="17" t="s">
        <v>2324</v>
      </c>
      <c r="M785" s="16" t="s">
        <v>53</v>
      </c>
      <c r="N785" s="14"/>
      <c r="O785" s="17" t="s">
        <v>54</v>
      </c>
      <c r="P785" s="15" t="s">
        <v>55</v>
      </c>
      <c r="Q785" s="17"/>
      <c r="R785" s="18" t="s">
        <v>53</v>
      </c>
      <c r="S785" s="19"/>
      <c r="T785" s="15" t="str">
        <f aca="false">IF(R785="維持",J785,IF(R785="排除","無關新聞事件",IFERROR(INDEX(事件規則!$B$2:$B$53,MATCH(S785,事件規則!$A$2:$A$53,0)),"")))</f>
        <v>無關新聞事件</v>
      </c>
      <c r="U785" s="20" t="n">
        <f aca="false">IF(R785="維持",K785,IF(R785="排除",0,IFERROR(INDEX(事件規則!$C$2:$C$53,MATCH(S785,事件規則!$A$2:$A$53,0)),"")))</f>
        <v>0</v>
      </c>
      <c r="V785" s="21"/>
      <c r="W785" s="22"/>
      <c r="X785" s="10" t="str">
        <f aca="false">IF(AND(R785="修改",S785=""),"請選新事件代碼",IF(AND(R785&lt;&gt;"修改",S785&lt;&gt;""),"只有「修改」才需填代碼",""))</f>
        <v/>
      </c>
      <c r="Y785" s="21"/>
      <c r="Z785" s="22"/>
      <c r="AA785" s="12" t="s">
        <v>2841</v>
      </c>
      <c r="AB785" s="24"/>
    </row>
    <row r="786" customFormat="false" ht="44" hidden="false" customHeight="false" outlineLevel="0" collapsed="false">
      <c r="A786" s="17" t="n">
        <v>785</v>
      </c>
      <c r="B786" s="9" t="s">
        <v>2319</v>
      </c>
      <c r="C786" s="9" t="s">
        <v>2842</v>
      </c>
      <c r="D786" s="10" t="s">
        <v>2843</v>
      </c>
      <c r="E786" s="11" t="s">
        <v>2844</v>
      </c>
      <c r="F786" s="15"/>
      <c r="G786" s="12" t="s">
        <v>74</v>
      </c>
      <c r="H786" s="13" t="n">
        <v>0.003</v>
      </c>
      <c r="I786" s="14"/>
      <c r="J786" s="15"/>
      <c r="K786" s="9"/>
      <c r="L786" s="17" t="s">
        <v>2324</v>
      </c>
      <c r="M786" s="16" t="s">
        <v>53</v>
      </c>
      <c r="N786" s="14"/>
      <c r="O786" s="17" t="s">
        <v>54</v>
      </c>
      <c r="P786" s="15" t="s">
        <v>55</v>
      </c>
      <c r="Q786" s="17"/>
      <c r="R786" s="18" t="s">
        <v>53</v>
      </c>
      <c r="S786" s="19"/>
      <c r="T786" s="15" t="str">
        <f aca="false">IF(R786="維持",J786,IF(R786="排除","無關新聞事件",IFERROR(INDEX(事件規則!$B$2:$B$53,MATCH(S786,事件規則!$A$2:$A$53,0)),"")))</f>
        <v>無關新聞事件</v>
      </c>
      <c r="U786" s="20" t="n">
        <f aca="false">IF(R786="維持",K786,IF(R786="排除",0,IFERROR(INDEX(事件規則!$C$2:$C$53,MATCH(S786,事件規則!$A$2:$A$53,0)),"")))</f>
        <v>0</v>
      </c>
      <c r="V786" s="21"/>
      <c r="W786" s="22"/>
      <c r="X786" s="10" t="str">
        <f aca="false">IF(AND(R786="修改",S786=""),"請選新事件代碼",IF(AND(R786&lt;&gt;"修改",S786&lt;&gt;""),"只有「修改」才需填代碼",""))</f>
        <v/>
      </c>
      <c r="Y786" s="21"/>
      <c r="Z786" s="22"/>
      <c r="AA786" s="12" t="s">
        <v>2845</v>
      </c>
      <c r="AB786" s="24"/>
    </row>
    <row r="787" customFormat="false" ht="44" hidden="false" customHeight="false" outlineLevel="0" collapsed="false">
      <c r="A787" s="17" t="n">
        <v>786</v>
      </c>
      <c r="B787" s="9" t="s">
        <v>2326</v>
      </c>
      <c r="C787" s="9" t="s">
        <v>208</v>
      </c>
      <c r="D787" s="10" t="s">
        <v>209</v>
      </c>
      <c r="E787" s="11" t="s">
        <v>2846</v>
      </c>
      <c r="F787" s="15"/>
      <c r="G787" s="12" t="s">
        <v>2847</v>
      </c>
      <c r="H787" s="13" t="n">
        <v>0.003</v>
      </c>
      <c r="I787" s="14"/>
      <c r="J787" s="15"/>
      <c r="K787" s="9"/>
      <c r="L787" s="17" t="s">
        <v>2324</v>
      </c>
      <c r="M787" s="16" t="s">
        <v>53</v>
      </c>
      <c r="N787" s="14"/>
      <c r="O787" s="17" t="s">
        <v>54</v>
      </c>
      <c r="P787" s="15" t="s">
        <v>55</v>
      </c>
      <c r="Q787" s="17"/>
      <c r="R787" s="18" t="s">
        <v>53</v>
      </c>
      <c r="S787" s="19"/>
      <c r="T787" s="15" t="str">
        <f aca="false">IF(R787="維持",J787,IF(R787="排除","無關新聞事件",IFERROR(INDEX(事件規則!$B$2:$B$53,MATCH(S787,事件規則!$A$2:$A$53,0)),"")))</f>
        <v>無關新聞事件</v>
      </c>
      <c r="U787" s="20" t="n">
        <f aca="false">IF(R787="維持",K787,IF(R787="排除",0,IFERROR(INDEX(事件規則!$C$2:$C$53,MATCH(S787,事件規則!$A$2:$A$53,0)),"")))</f>
        <v>0</v>
      </c>
      <c r="V787" s="21"/>
      <c r="W787" s="22"/>
      <c r="X787" s="10" t="str">
        <f aca="false">IF(AND(R787="修改",S787=""),"請選新事件代碼",IF(AND(R787&lt;&gt;"修改",S787&lt;&gt;""),"只有「修改」才需填代碼",""))</f>
        <v/>
      </c>
      <c r="Y787" s="21"/>
      <c r="Z787" s="22"/>
      <c r="AA787" s="12" t="s">
        <v>2848</v>
      </c>
      <c r="AB787" s="24"/>
    </row>
    <row r="788" customFormat="false" ht="44" hidden="false" customHeight="false" outlineLevel="0" collapsed="false">
      <c r="A788" s="17" t="n">
        <v>787</v>
      </c>
      <c r="B788" s="9" t="s">
        <v>2326</v>
      </c>
      <c r="C788" s="9" t="s">
        <v>1183</v>
      </c>
      <c r="D788" s="10" t="s">
        <v>2849</v>
      </c>
      <c r="E788" s="11" t="s">
        <v>2850</v>
      </c>
      <c r="F788" s="15"/>
      <c r="G788" s="12" t="s">
        <v>2851</v>
      </c>
      <c r="H788" s="13" t="n">
        <v>0.003</v>
      </c>
      <c r="I788" s="14"/>
      <c r="J788" s="15"/>
      <c r="K788" s="9"/>
      <c r="L788" s="17" t="s">
        <v>2324</v>
      </c>
      <c r="M788" s="16" t="s">
        <v>53</v>
      </c>
      <c r="N788" s="14"/>
      <c r="O788" s="17" t="s">
        <v>54</v>
      </c>
      <c r="P788" s="15" t="s">
        <v>55</v>
      </c>
      <c r="Q788" s="17"/>
      <c r="R788" s="18" t="s">
        <v>53</v>
      </c>
      <c r="S788" s="19"/>
      <c r="T788" s="15" t="str">
        <f aca="false">IF(R788="維持",J788,IF(R788="排除","無關新聞事件",IFERROR(INDEX(事件規則!$B$2:$B$53,MATCH(S788,事件規則!$A$2:$A$53,0)),"")))</f>
        <v>無關新聞事件</v>
      </c>
      <c r="U788" s="20" t="n">
        <f aca="false">IF(R788="維持",K788,IF(R788="排除",0,IFERROR(INDEX(事件規則!$C$2:$C$53,MATCH(S788,事件規則!$A$2:$A$53,0)),"")))</f>
        <v>0</v>
      </c>
      <c r="V788" s="21"/>
      <c r="W788" s="22"/>
      <c r="X788" s="10" t="str">
        <f aca="false">IF(AND(R788="修改",S788=""),"請選新事件代碼",IF(AND(R788&lt;&gt;"修改",S788&lt;&gt;""),"只有「修改」才需填代碼",""))</f>
        <v/>
      </c>
      <c r="Y788" s="21"/>
      <c r="Z788" s="22"/>
      <c r="AA788" s="12" t="s">
        <v>2852</v>
      </c>
      <c r="AB788" s="24"/>
    </row>
    <row r="789" customFormat="false" ht="44" hidden="false" customHeight="false" outlineLevel="0" collapsed="false">
      <c r="A789" s="17" t="n">
        <v>788</v>
      </c>
      <c r="B789" s="9" t="s">
        <v>2335</v>
      </c>
      <c r="C789" s="9" t="s">
        <v>133</v>
      </c>
      <c r="D789" s="10" t="s">
        <v>2853</v>
      </c>
      <c r="E789" s="11" t="s">
        <v>2854</v>
      </c>
      <c r="F789" s="15"/>
      <c r="G789" s="12" t="s">
        <v>50</v>
      </c>
      <c r="H789" s="13" t="n">
        <v>0.003</v>
      </c>
      <c r="I789" s="14"/>
      <c r="J789" s="15"/>
      <c r="K789" s="9"/>
      <c r="L789" s="17" t="s">
        <v>2324</v>
      </c>
      <c r="M789" s="16" t="s">
        <v>53</v>
      </c>
      <c r="N789" s="14"/>
      <c r="O789" s="17" t="s">
        <v>54</v>
      </c>
      <c r="P789" s="15" t="s">
        <v>55</v>
      </c>
      <c r="Q789" s="17"/>
      <c r="R789" s="18" t="s">
        <v>53</v>
      </c>
      <c r="S789" s="19"/>
      <c r="T789" s="15" t="str">
        <f aca="false">IF(R789="維持",J789,IF(R789="排除","無關新聞事件",IFERROR(INDEX(事件規則!$B$2:$B$53,MATCH(S789,事件規則!$A$2:$A$53,0)),"")))</f>
        <v>無關新聞事件</v>
      </c>
      <c r="U789" s="20" t="n">
        <f aca="false">IF(R789="維持",K789,IF(R789="排除",0,IFERROR(INDEX(事件規則!$C$2:$C$53,MATCH(S789,事件規則!$A$2:$A$53,0)),"")))</f>
        <v>0</v>
      </c>
      <c r="V789" s="21"/>
      <c r="W789" s="22"/>
      <c r="X789" s="10" t="str">
        <f aca="false">IF(AND(R789="修改",S789=""),"請選新事件代碼",IF(AND(R789&lt;&gt;"修改",S789&lt;&gt;""),"只有「修改」才需填代碼",""))</f>
        <v/>
      </c>
      <c r="Y789" s="21"/>
      <c r="Z789" s="22"/>
      <c r="AA789" s="12" t="s">
        <v>2855</v>
      </c>
      <c r="AB789" s="24"/>
    </row>
    <row r="790" customFormat="false" ht="44" hidden="false" customHeight="false" outlineLevel="0" collapsed="false">
      <c r="A790" s="17" t="n">
        <v>789</v>
      </c>
      <c r="B790" s="9" t="s">
        <v>2326</v>
      </c>
      <c r="C790" s="9" t="s">
        <v>66</v>
      </c>
      <c r="D790" s="10" t="s">
        <v>67</v>
      </c>
      <c r="E790" s="11" t="s">
        <v>2856</v>
      </c>
      <c r="F790" s="15"/>
      <c r="G790" s="12" t="s">
        <v>74</v>
      </c>
      <c r="H790" s="13" t="n">
        <v>0.003</v>
      </c>
      <c r="I790" s="14"/>
      <c r="J790" s="15"/>
      <c r="K790" s="9"/>
      <c r="L790" s="17" t="s">
        <v>2324</v>
      </c>
      <c r="M790" s="16" t="s">
        <v>53</v>
      </c>
      <c r="N790" s="14"/>
      <c r="O790" s="17" t="s">
        <v>54</v>
      </c>
      <c r="P790" s="15" t="s">
        <v>55</v>
      </c>
      <c r="Q790" s="17"/>
      <c r="R790" s="18" t="s">
        <v>53</v>
      </c>
      <c r="S790" s="19"/>
      <c r="T790" s="15" t="str">
        <f aca="false">IF(R790="維持",J790,IF(R790="排除","無關新聞事件",IFERROR(INDEX(事件規則!$B$2:$B$53,MATCH(S790,事件規則!$A$2:$A$53,0)),"")))</f>
        <v>無關新聞事件</v>
      </c>
      <c r="U790" s="20" t="n">
        <f aca="false">IF(R790="維持",K790,IF(R790="排除",0,IFERROR(INDEX(事件規則!$C$2:$C$53,MATCH(S790,事件規則!$A$2:$A$53,0)),"")))</f>
        <v>0</v>
      </c>
      <c r="V790" s="21"/>
      <c r="W790" s="22"/>
      <c r="X790" s="10" t="str">
        <f aca="false">IF(AND(R790="修改",S790=""),"請選新事件代碼",IF(AND(R790&lt;&gt;"修改",S790&lt;&gt;""),"只有「修改」才需填代碼",""))</f>
        <v/>
      </c>
      <c r="Y790" s="21"/>
      <c r="Z790" s="22"/>
      <c r="AA790" s="12" t="s">
        <v>2857</v>
      </c>
      <c r="AB790" s="24"/>
    </row>
    <row r="791" customFormat="false" ht="44" hidden="false" customHeight="false" outlineLevel="0" collapsed="false">
      <c r="A791" s="17" t="n">
        <v>790</v>
      </c>
      <c r="B791" s="9" t="s">
        <v>2326</v>
      </c>
      <c r="C791" s="9" t="s">
        <v>377</v>
      </c>
      <c r="D791" s="10" t="s">
        <v>2410</v>
      </c>
      <c r="E791" s="11" t="s">
        <v>2858</v>
      </c>
      <c r="F791" s="15"/>
      <c r="G791" s="12" t="s">
        <v>392</v>
      </c>
      <c r="H791" s="13" t="n">
        <v>0.003</v>
      </c>
      <c r="I791" s="14"/>
      <c r="J791" s="15"/>
      <c r="K791" s="9"/>
      <c r="L791" s="17" t="s">
        <v>2324</v>
      </c>
      <c r="M791" s="16" t="s">
        <v>53</v>
      </c>
      <c r="N791" s="14"/>
      <c r="O791" s="17" t="s">
        <v>54</v>
      </c>
      <c r="P791" s="15" t="s">
        <v>55</v>
      </c>
      <c r="Q791" s="17"/>
      <c r="R791" s="18" t="s">
        <v>53</v>
      </c>
      <c r="S791" s="19"/>
      <c r="T791" s="15" t="str">
        <f aca="false">IF(R791="維持",J791,IF(R791="排除","無關新聞事件",IFERROR(INDEX(事件規則!$B$2:$B$53,MATCH(S791,事件規則!$A$2:$A$53,0)),"")))</f>
        <v>無關新聞事件</v>
      </c>
      <c r="U791" s="20" t="n">
        <f aca="false">IF(R791="維持",K791,IF(R791="排除",0,IFERROR(INDEX(事件規則!$C$2:$C$53,MATCH(S791,事件規則!$A$2:$A$53,0)),"")))</f>
        <v>0</v>
      </c>
      <c r="V791" s="21"/>
      <c r="W791" s="22"/>
      <c r="X791" s="10" t="str">
        <f aca="false">IF(AND(R791="修改",S791=""),"請選新事件代碼",IF(AND(R791&lt;&gt;"修改",S791&lt;&gt;""),"只有「修改」才需填代碼",""))</f>
        <v/>
      </c>
      <c r="Y791" s="21"/>
      <c r="Z791" s="22"/>
      <c r="AA791" s="12" t="s">
        <v>2859</v>
      </c>
      <c r="AB791" s="24"/>
    </row>
    <row r="792" customFormat="false" ht="44" hidden="false" customHeight="false" outlineLevel="0" collapsed="false">
      <c r="A792" s="17" t="n">
        <v>791</v>
      </c>
      <c r="B792" s="9" t="s">
        <v>2335</v>
      </c>
      <c r="C792" s="9" t="s">
        <v>2860</v>
      </c>
      <c r="D792" s="10" t="s">
        <v>2861</v>
      </c>
      <c r="E792" s="11" t="s">
        <v>2862</v>
      </c>
      <c r="F792" s="15"/>
      <c r="G792" s="12" t="s">
        <v>2597</v>
      </c>
      <c r="H792" s="13" t="n">
        <v>0.003</v>
      </c>
      <c r="I792" s="14"/>
      <c r="J792" s="15"/>
      <c r="K792" s="9"/>
      <c r="L792" s="17" t="s">
        <v>2324</v>
      </c>
      <c r="M792" s="16" t="s">
        <v>53</v>
      </c>
      <c r="N792" s="14"/>
      <c r="O792" s="17" t="s">
        <v>54</v>
      </c>
      <c r="P792" s="15" t="s">
        <v>55</v>
      </c>
      <c r="Q792" s="17"/>
      <c r="R792" s="18" t="s">
        <v>53</v>
      </c>
      <c r="S792" s="19"/>
      <c r="T792" s="15" t="str">
        <f aca="false">IF(R792="維持",J792,IF(R792="排除","無關新聞事件",IFERROR(INDEX(事件規則!$B$2:$B$53,MATCH(S792,事件規則!$A$2:$A$53,0)),"")))</f>
        <v>無關新聞事件</v>
      </c>
      <c r="U792" s="20" t="n">
        <f aca="false">IF(R792="維持",K792,IF(R792="排除",0,IFERROR(INDEX(事件規則!$C$2:$C$53,MATCH(S792,事件規則!$A$2:$A$53,0)),"")))</f>
        <v>0</v>
      </c>
      <c r="V792" s="21"/>
      <c r="W792" s="22"/>
      <c r="X792" s="10" t="str">
        <f aca="false">IF(AND(R792="修改",S792=""),"請選新事件代碼",IF(AND(R792&lt;&gt;"修改",S792&lt;&gt;""),"只有「修改」才需填代碼",""))</f>
        <v/>
      </c>
      <c r="Y792" s="21"/>
      <c r="Z792" s="22"/>
      <c r="AA792" s="12" t="s">
        <v>2863</v>
      </c>
      <c r="AB792" s="24"/>
    </row>
    <row r="793" customFormat="false" ht="44" hidden="false" customHeight="false" outlineLevel="0" collapsed="false">
      <c r="A793" s="17" t="n">
        <v>792</v>
      </c>
      <c r="B793" s="9" t="s">
        <v>2335</v>
      </c>
      <c r="C793" s="9" t="s">
        <v>322</v>
      </c>
      <c r="D793" s="10" t="s">
        <v>2535</v>
      </c>
      <c r="E793" s="11" t="s">
        <v>2864</v>
      </c>
      <c r="F793" s="15"/>
      <c r="G793" s="12" t="s">
        <v>392</v>
      </c>
      <c r="H793" s="13" t="n">
        <v>0.003</v>
      </c>
      <c r="I793" s="14"/>
      <c r="J793" s="15"/>
      <c r="K793" s="9"/>
      <c r="L793" s="17" t="s">
        <v>2324</v>
      </c>
      <c r="M793" s="16" t="s">
        <v>53</v>
      </c>
      <c r="N793" s="14"/>
      <c r="O793" s="17" t="s">
        <v>54</v>
      </c>
      <c r="P793" s="15" t="s">
        <v>55</v>
      </c>
      <c r="Q793" s="17"/>
      <c r="R793" s="18" t="s">
        <v>53</v>
      </c>
      <c r="S793" s="19"/>
      <c r="T793" s="15" t="str">
        <f aca="false">IF(R793="維持",J793,IF(R793="排除","無關新聞事件",IFERROR(INDEX(事件規則!$B$2:$B$53,MATCH(S793,事件規則!$A$2:$A$53,0)),"")))</f>
        <v>無關新聞事件</v>
      </c>
      <c r="U793" s="20" t="n">
        <f aca="false">IF(R793="維持",K793,IF(R793="排除",0,IFERROR(INDEX(事件規則!$C$2:$C$53,MATCH(S793,事件規則!$A$2:$A$53,0)),"")))</f>
        <v>0</v>
      </c>
      <c r="V793" s="21"/>
      <c r="W793" s="22"/>
      <c r="X793" s="10" t="str">
        <f aca="false">IF(AND(R793="修改",S793=""),"請選新事件代碼",IF(AND(R793&lt;&gt;"修改",S793&lt;&gt;""),"只有「修改」才需填代碼",""))</f>
        <v/>
      </c>
      <c r="Y793" s="21"/>
      <c r="Z793" s="22"/>
      <c r="AA793" s="12" t="s">
        <v>2865</v>
      </c>
      <c r="AB793" s="24"/>
    </row>
    <row r="794" customFormat="false" ht="44" hidden="false" customHeight="false" outlineLevel="0" collapsed="false">
      <c r="A794" s="17" t="n">
        <v>793</v>
      </c>
      <c r="B794" s="9" t="s">
        <v>2335</v>
      </c>
      <c r="C794" s="9" t="s">
        <v>2022</v>
      </c>
      <c r="D794" s="10" t="s">
        <v>2866</v>
      </c>
      <c r="E794" s="11" t="s">
        <v>2867</v>
      </c>
      <c r="F794" s="15"/>
      <c r="G794" s="12" t="s">
        <v>2713</v>
      </c>
      <c r="H794" s="13" t="n">
        <v>0.003</v>
      </c>
      <c r="I794" s="14"/>
      <c r="J794" s="15"/>
      <c r="K794" s="9"/>
      <c r="L794" s="17" t="s">
        <v>2324</v>
      </c>
      <c r="M794" s="16" t="s">
        <v>53</v>
      </c>
      <c r="N794" s="14"/>
      <c r="O794" s="17" t="s">
        <v>54</v>
      </c>
      <c r="P794" s="15" t="s">
        <v>55</v>
      </c>
      <c r="Q794" s="17"/>
      <c r="R794" s="18" t="s">
        <v>53</v>
      </c>
      <c r="S794" s="19"/>
      <c r="T794" s="15" t="str">
        <f aca="false">IF(R794="維持",J794,IF(R794="排除","無關新聞事件",IFERROR(INDEX(事件規則!$B$2:$B$53,MATCH(S794,事件規則!$A$2:$A$53,0)),"")))</f>
        <v>無關新聞事件</v>
      </c>
      <c r="U794" s="20" t="n">
        <f aca="false">IF(R794="維持",K794,IF(R794="排除",0,IFERROR(INDEX(事件規則!$C$2:$C$53,MATCH(S794,事件規則!$A$2:$A$53,0)),"")))</f>
        <v>0</v>
      </c>
      <c r="V794" s="21"/>
      <c r="W794" s="22"/>
      <c r="X794" s="10" t="str">
        <f aca="false">IF(AND(R794="修改",S794=""),"請選新事件代碼",IF(AND(R794&lt;&gt;"修改",S794&lt;&gt;""),"只有「修改」才需填代碼",""))</f>
        <v/>
      </c>
      <c r="Y794" s="21"/>
      <c r="Z794" s="22"/>
      <c r="AA794" s="12" t="s">
        <v>2868</v>
      </c>
      <c r="AB794" s="24"/>
    </row>
    <row r="795" customFormat="false" ht="44" hidden="false" customHeight="false" outlineLevel="0" collapsed="false">
      <c r="A795" s="17" t="n">
        <v>794</v>
      </c>
      <c r="B795" s="9" t="s">
        <v>2326</v>
      </c>
      <c r="C795" s="9" t="s">
        <v>2482</v>
      </c>
      <c r="D795" s="10" t="s">
        <v>2483</v>
      </c>
      <c r="E795" s="11" t="s">
        <v>2869</v>
      </c>
      <c r="F795" s="15"/>
      <c r="G795" s="12" t="s">
        <v>194</v>
      </c>
      <c r="H795" s="13" t="n">
        <v>0.003</v>
      </c>
      <c r="I795" s="14"/>
      <c r="J795" s="15"/>
      <c r="K795" s="9"/>
      <c r="L795" s="17" t="s">
        <v>2324</v>
      </c>
      <c r="M795" s="16" t="s">
        <v>53</v>
      </c>
      <c r="N795" s="14"/>
      <c r="O795" s="17" t="s">
        <v>54</v>
      </c>
      <c r="P795" s="15" t="s">
        <v>55</v>
      </c>
      <c r="Q795" s="17"/>
      <c r="R795" s="18" t="s">
        <v>53</v>
      </c>
      <c r="S795" s="19"/>
      <c r="T795" s="15" t="str">
        <f aca="false">IF(R795="維持",J795,IF(R795="排除","無關新聞事件",IFERROR(INDEX(事件規則!$B$2:$B$53,MATCH(S795,事件規則!$A$2:$A$53,0)),"")))</f>
        <v>無關新聞事件</v>
      </c>
      <c r="U795" s="20" t="n">
        <f aca="false">IF(R795="維持",K795,IF(R795="排除",0,IFERROR(INDEX(事件規則!$C$2:$C$53,MATCH(S795,事件規則!$A$2:$A$53,0)),"")))</f>
        <v>0</v>
      </c>
      <c r="V795" s="21"/>
      <c r="W795" s="22"/>
      <c r="X795" s="10" t="str">
        <f aca="false">IF(AND(R795="修改",S795=""),"請選新事件代碼",IF(AND(R795&lt;&gt;"修改",S795&lt;&gt;""),"只有「修改」才需填代碼",""))</f>
        <v/>
      </c>
      <c r="Y795" s="21"/>
      <c r="Z795" s="22"/>
      <c r="AA795" s="12" t="s">
        <v>2870</v>
      </c>
      <c r="AB795" s="24"/>
    </row>
    <row r="796" customFormat="false" ht="44" hidden="false" customHeight="false" outlineLevel="0" collapsed="false">
      <c r="A796" s="17" t="n">
        <v>795</v>
      </c>
      <c r="B796" s="9" t="s">
        <v>2326</v>
      </c>
      <c r="C796" s="9" t="s">
        <v>2360</v>
      </c>
      <c r="D796" s="10" t="s">
        <v>2361</v>
      </c>
      <c r="E796" s="11" t="s">
        <v>2871</v>
      </c>
      <c r="F796" s="15"/>
      <c r="G796" s="12" t="s">
        <v>74</v>
      </c>
      <c r="H796" s="13" t="n">
        <v>0.003</v>
      </c>
      <c r="I796" s="14"/>
      <c r="J796" s="15"/>
      <c r="K796" s="9"/>
      <c r="L796" s="17" t="s">
        <v>2324</v>
      </c>
      <c r="M796" s="16" t="s">
        <v>53</v>
      </c>
      <c r="N796" s="14"/>
      <c r="O796" s="17" t="s">
        <v>54</v>
      </c>
      <c r="P796" s="15" t="s">
        <v>55</v>
      </c>
      <c r="Q796" s="17"/>
      <c r="R796" s="18" t="s">
        <v>53</v>
      </c>
      <c r="S796" s="19"/>
      <c r="T796" s="15" t="str">
        <f aca="false">IF(R796="維持",J796,IF(R796="排除","無關新聞事件",IFERROR(INDEX(事件規則!$B$2:$B$53,MATCH(S796,事件規則!$A$2:$A$53,0)),"")))</f>
        <v>無關新聞事件</v>
      </c>
      <c r="U796" s="20" t="n">
        <f aca="false">IF(R796="維持",K796,IF(R796="排除",0,IFERROR(INDEX(事件規則!$C$2:$C$53,MATCH(S796,事件規則!$A$2:$A$53,0)),"")))</f>
        <v>0</v>
      </c>
      <c r="V796" s="21"/>
      <c r="W796" s="22"/>
      <c r="X796" s="10" t="str">
        <f aca="false">IF(AND(R796="修改",S796=""),"請選新事件代碼",IF(AND(R796&lt;&gt;"修改",S796&lt;&gt;""),"只有「修改」才需填代碼",""))</f>
        <v/>
      </c>
      <c r="Y796" s="21"/>
      <c r="Z796" s="22"/>
      <c r="AA796" s="12" t="s">
        <v>2872</v>
      </c>
      <c r="AB796" s="24"/>
    </row>
    <row r="797" customFormat="false" ht="44" hidden="false" customHeight="false" outlineLevel="0" collapsed="false">
      <c r="A797" s="17" t="n">
        <v>796</v>
      </c>
      <c r="B797" s="9" t="s">
        <v>2326</v>
      </c>
      <c r="C797" s="9" t="s">
        <v>2320</v>
      </c>
      <c r="D797" s="10" t="s">
        <v>2321</v>
      </c>
      <c r="E797" s="11" t="s">
        <v>2873</v>
      </c>
      <c r="F797" s="15"/>
      <c r="G797" s="12" t="s">
        <v>2874</v>
      </c>
      <c r="H797" s="13" t="n">
        <v>0.003</v>
      </c>
      <c r="I797" s="14"/>
      <c r="J797" s="15"/>
      <c r="K797" s="9"/>
      <c r="L797" s="17" t="s">
        <v>2324</v>
      </c>
      <c r="M797" s="16" t="s">
        <v>53</v>
      </c>
      <c r="N797" s="14"/>
      <c r="O797" s="17" t="s">
        <v>54</v>
      </c>
      <c r="P797" s="15" t="s">
        <v>55</v>
      </c>
      <c r="Q797" s="17"/>
      <c r="R797" s="18" t="s">
        <v>53</v>
      </c>
      <c r="S797" s="19"/>
      <c r="T797" s="15" t="str">
        <f aca="false">IF(R797="維持",J797,IF(R797="排除","無關新聞事件",IFERROR(INDEX(事件規則!$B$2:$B$53,MATCH(S797,事件規則!$A$2:$A$53,0)),"")))</f>
        <v>無關新聞事件</v>
      </c>
      <c r="U797" s="20" t="n">
        <f aca="false">IF(R797="維持",K797,IF(R797="排除",0,IFERROR(INDEX(事件規則!$C$2:$C$53,MATCH(S797,事件規則!$A$2:$A$53,0)),"")))</f>
        <v>0</v>
      </c>
      <c r="V797" s="21"/>
      <c r="W797" s="22"/>
      <c r="X797" s="10" t="str">
        <f aca="false">IF(AND(R797="修改",S797=""),"請選新事件代碼",IF(AND(R797&lt;&gt;"修改",S797&lt;&gt;""),"只有「修改」才需填代碼",""))</f>
        <v/>
      </c>
      <c r="Y797" s="21"/>
      <c r="Z797" s="22"/>
      <c r="AA797" s="12" t="s">
        <v>2875</v>
      </c>
      <c r="AB797" s="24"/>
    </row>
    <row r="798" customFormat="false" ht="44" hidden="false" customHeight="false" outlineLevel="0" collapsed="false">
      <c r="A798" s="17" t="n">
        <v>797</v>
      </c>
      <c r="B798" s="9" t="s">
        <v>2335</v>
      </c>
      <c r="C798" s="9" t="s">
        <v>1191</v>
      </c>
      <c r="D798" s="10" t="s">
        <v>1192</v>
      </c>
      <c r="E798" s="11" t="s">
        <v>2876</v>
      </c>
      <c r="F798" s="15"/>
      <c r="G798" s="12" t="s">
        <v>74</v>
      </c>
      <c r="H798" s="13" t="n">
        <v>0.003</v>
      </c>
      <c r="I798" s="14"/>
      <c r="J798" s="15"/>
      <c r="K798" s="9"/>
      <c r="L798" s="17" t="s">
        <v>2324</v>
      </c>
      <c r="M798" s="16" t="s">
        <v>53</v>
      </c>
      <c r="N798" s="14"/>
      <c r="O798" s="17" t="s">
        <v>54</v>
      </c>
      <c r="P798" s="15" t="s">
        <v>55</v>
      </c>
      <c r="Q798" s="17"/>
      <c r="R798" s="18" t="s">
        <v>53</v>
      </c>
      <c r="S798" s="19"/>
      <c r="T798" s="15" t="str">
        <f aca="false">IF(R798="維持",J798,IF(R798="排除","無關新聞事件",IFERROR(INDEX(事件規則!$B$2:$B$53,MATCH(S798,事件規則!$A$2:$A$53,0)),"")))</f>
        <v>無關新聞事件</v>
      </c>
      <c r="U798" s="20" t="n">
        <f aca="false">IF(R798="維持",K798,IF(R798="排除",0,IFERROR(INDEX(事件規則!$C$2:$C$53,MATCH(S798,事件規則!$A$2:$A$53,0)),"")))</f>
        <v>0</v>
      </c>
      <c r="V798" s="21"/>
      <c r="W798" s="22"/>
      <c r="X798" s="10" t="str">
        <f aca="false">IF(AND(R798="修改",S798=""),"請選新事件代碼",IF(AND(R798&lt;&gt;"修改",S798&lt;&gt;""),"只有「修改」才需填代碼",""))</f>
        <v/>
      </c>
      <c r="Y798" s="21"/>
      <c r="Z798" s="22"/>
      <c r="AA798" s="12" t="s">
        <v>2877</v>
      </c>
      <c r="AB798" s="24"/>
    </row>
    <row r="799" customFormat="false" ht="44" hidden="false" customHeight="false" outlineLevel="0" collapsed="false">
      <c r="A799" s="17" t="n">
        <v>798</v>
      </c>
      <c r="B799" s="9" t="s">
        <v>2335</v>
      </c>
      <c r="C799" s="9" t="s">
        <v>2878</v>
      </c>
      <c r="D799" s="10" t="s">
        <v>2879</v>
      </c>
      <c r="E799" s="11" t="s">
        <v>2880</v>
      </c>
      <c r="F799" s="15"/>
      <c r="G799" s="12" t="s">
        <v>1243</v>
      </c>
      <c r="H799" s="13" t="n">
        <v>0.003</v>
      </c>
      <c r="I799" s="14"/>
      <c r="J799" s="15"/>
      <c r="K799" s="9"/>
      <c r="L799" s="17" t="s">
        <v>2324</v>
      </c>
      <c r="M799" s="16" t="s">
        <v>53</v>
      </c>
      <c r="N799" s="14"/>
      <c r="O799" s="17" t="s">
        <v>54</v>
      </c>
      <c r="P799" s="15" t="s">
        <v>55</v>
      </c>
      <c r="Q799" s="17"/>
      <c r="R799" s="18" t="s">
        <v>53</v>
      </c>
      <c r="S799" s="19"/>
      <c r="T799" s="15" t="str">
        <f aca="false">IF(R799="維持",J799,IF(R799="排除","無關新聞事件",IFERROR(INDEX(事件規則!$B$2:$B$53,MATCH(S799,事件規則!$A$2:$A$53,0)),"")))</f>
        <v>無關新聞事件</v>
      </c>
      <c r="U799" s="20" t="n">
        <f aca="false">IF(R799="維持",K799,IF(R799="排除",0,IFERROR(INDEX(事件規則!$C$2:$C$53,MATCH(S799,事件規則!$A$2:$A$53,0)),"")))</f>
        <v>0</v>
      </c>
      <c r="V799" s="21"/>
      <c r="W799" s="22"/>
      <c r="X799" s="10" t="str">
        <f aca="false">IF(AND(R799="修改",S799=""),"請選新事件代碼",IF(AND(R799&lt;&gt;"修改",S799&lt;&gt;""),"只有「修改」才需填代碼",""))</f>
        <v/>
      </c>
      <c r="Y799" s="21"/>
      <c r="Z799" s="22"/>
      <c r="AA799" s="12" t="s">
        <v>2881</v>
      </c>
      <c r="AB799" s="24"/>
    </row>
    <row r="800" customFormat="false" ht="44" hidden="false" customHeight="false" outlineLevel="0" collapsed="false">
      <c r="A800" s="17" t="n">
        <v>799</v>
      </c>
      <c r="B800" s="9" t="s">
        <v>2326</v>
      </c>
      <c r="C800" s="9" t="s">
        <v>2605</v>
      </c>
      <c r="D800" s="10" t="s">
        <v>2606</v>
      </c>
      <c r="E800" s="11" t="s">
        <v>2882</v>
      </c>
      <c r="F800" s="15"/>
      <c r="G800" s="12" t="s">
        <v>74</v>
      </c>
      <c r="H800" s="13" t="n">
        <v>0.003</v>
      </c>
      <c r="I800" s="14"/>
      <c r="J800" s="15"/>
      <c r="K800" s="9"/>
      <c r="L800" s="17" t="s">
        <v>2324</v>
      </c>
      <c r="M800" s="16" t="s">
        <v>53</v>
      </c>
      <c r="N800" s="14"/>
      <c r="O800" s="17" t="s">
        <v>54</v>
      </c>
      <c r="P800" s="15" t="s">
        <v>55</v>
      </c>
      <c r="Q800" s="17"/>
      <c r="R800" s="18" t="s">
        <v>53</v>
      </c>
      <c r="S800" s="19"/>
      <c r="T800" s="15" t="str">
        <f aca="false">IF(R800="維持",J800,IF(R800="排除","無關新聞事件",IFERROR(INDEX(事件規則!$B$2:$B$53,MATCH(S800,事件規則!$A$2:$A$53,0)),"")))</f>
        <v>無關新聞事件</v>
      </c>
      <c r="U800" s="20" t="n">
        <f aca="false">IF(R800="維持",K800,IF(R800="排除",0,IFERROR(INDEX(事件規則!$C$2:$C$53,MATCH(S800,事件規則!$A$2:$A$53,0)),"")))</f>
        <v>0</v>
      </c>
      <c r="V800" s="21"/>
      <c r="W800" s="22"/>
      <c r="X800" s="10" t="str">
        <f aca="false">IF(AND(R800="修改",S800=""),"請選新事件代碼",IF(AND(R800&lt;&gt;"修改",S800&lt;&gt;""),"只有「修改」才需填代碼",""))</f>
        <v/>
      </c>
      <c r="Y800" s="21"/>
      <c r="Z800" s="22"/>
      <c r="AA800" s="12" t="s">
        <v>2883</v>
      </c>
      <c r="AB800" s="24"/>
    </row>
    <row r="801" customFormat="false" ht="44" hidden="false" customHeight="false" outlineLevel="0" collapsed="false">
      <c r="A801" s="17" t="n">
        <v>800</v>
      </c>
      <c r="B801" s="9" t="s">
        <v>2326</v>
      </c>
      <c r="C801" s="9" t="s">
        <v>2878</v>
      </c>
      <c r="D801" s="10" t="s">
        <v>2879</v>
      </c>
      <c r="E801" s="11" t="s">
        <v>2884</v>
      </c>
      <c r="F801" s="15"/>
      <c r="G801" s="12" t="s">
        <v>392</v>
      </c>
      <c r="H801" s="13" t="n">
        <v>0.003</v>
      </c>
      <c r="I801" s="14"/>
      <c r="J801" s="15"/>
      <c r="K801" s="9"/>
      <c r="L801" s="17" t="s">
        <v>2324</v>
      </c>
      <c r="M801" s="16" t="s">
        <v>53</v>
      </c>
      <c r="N801" s="14"/>
      <c r="O801" s="17" t="s">
        <v>54</v>
      </c>
      <c r="P801" s="15" t="s">
        <v>55</v>
      </c>
      <c r="Q801" s="17"/>
      <c r="R801" s="18" t="s">
        <v>53</v>
      </c>
      <c r="S801" s="19"/>
      <c r="T801" s="15" t="str">
        <f aca="false">IF(R801="維持",J801,IF(R801="排除","無關新聞事件",IFERROR(INDEX(事件規則!$B$2:$B$53,MATCH(S801,事件規則!$A$2:$A$53,0)),"")))</f>
        <v>無關新聞事件</v>
      </c>
      <c r="U801" s="20" t="n">
        <f aca="false">IF(R801="維持",K801,IF(R801="排除",0,IFERROR(INDEX(事件規則!$C$2:$C$53,MATCH(S801,事件規則!$A$2:$A$53,0)),"")))</f>
        <v>0</v>
      </c>
      <c r="V801" s="21"/>
      <c r="W801" s="22"/>
      <c r="X801" s="10" t="str">
        <f aca="false">IF(AND(R801="修改",S801=""),"請選新事件代碼",IF(AND(R801&lt;&gt;"修改",S801&lt;&gt;""),"只有「修改」才需填代碼",""))</f>
        <v/>
      </c>
      <c r="Y801" s="21"/>
      <c r="Z801" s="22"/>
      <c r="AA801" s="12" t="s">
        <v>2885</v>
      </c>
      <c r="AB801" s="24"/>
    </row>
    <row r="802" customFormat="false" ht="44" hidden="false" customHeight="false" outlineLevel="0" collapsed="false">
      <c r="A802" s="17" t="n">
        <v>801</v>
      </c>
      <c r="B802" s="9" t="s">
        <v>2326</v>
      </c>
      <c r="C802" s="9" t="s">
        <v>549</v>
      </c>
      <c r="D802" s="10" t="s">
        <v>2886</v>
      </c>
      <c r="E802" s="11" t="s">
        <v>2887</v>
      </c>
      <c r="F802" s="15"/>
      <c r="G802" s="12" t="s">
        <v>194</v>
      </c>
      <c r="H802" s="13" t="n">
        <v>0.003</v>
      </c>
      <c r="I802" s="14"/>
      <c r="J802" s="15"/>
      <c r="K802" s="9"/>
      <c r="L802" s="17" t="s">
        <v>2324</v>
      </c>
      <c r="M802" s="16" t="s">
        <v>53</v>
      </c>
      <c r="N802" s="14"/>
      <c r="O802" s="17" t="s">
        <v>54</v>
      </c>
      <c r="P802" s="15" t="s">
        <v>55</v>
      </c>
      <c r="Q802" s="17"/>
      <c r="R802" s="18" t="s">
        <v>53</v>
      </c>
      <c r="S802" s="19"/>
      <c r="T802" s="15" t="str">
        <f aca="false">IF(R802="維持",J802,IF(R802="排除","無關新聞事件",IFERROR(INDEX(事件規則!$B$2:$B$53,MATCH(S802,事件規則!$A$2:$A$53,0)),"")))</f>
        <v>無關新聞事件</v>
      </c>
      <c r="U802" s="20" t="n">
        <f aca="false">IF(R802="維持",K802,IF(R802="排除",0,IFERROR(INDEX(事件規則!$C$2:$C$53,MATCH(S802,事件規則!$A$2:$A$53,0)),"")))</f>
        <v>0</v>
      </c>
      <c r="V802" s="21"/>
      <c r="W802" s="22"/>
      <c r="X802" s="10" t="str">
        <f aca="false">IF(AND(R802="修改",S802=""),"請選新事件代碼",IF(AND(R802&lt;&gt;"修改",S802&lt;&gt;""),"只有「修改」才需填代碼",""))</f>
        <v/>
      </c>
      <c r="Y802" s="21"/>
      <c r="Z802" s="22"/>
      <c r="AA802" s="12" t="s">
        <v>2888</v>
      </c>
      <c r="AB802" s="24"/>
    </row>
    <row r="803" customFormat="false" ht="44" hidden="false" customHeight="false" outlineLevel="0" collapsed="false">
      <c r="A803" s="17" t="n">
        <v>802</v>
      </c>
      <c r="B803" s="9" t="s">
        <v>2326</v>
      </c>
      <c r="C803" s="9" t="s">
        <v>567</v>
      </c>
      <c r="D803" s="10" t="s">
        <v>2764</v>
      </c>
      <c r="E803" s="11" t="s">
        <v>2889</v>
      </c>
      <c r="F803" s="15"/>
      <c r="G803" s="12" t="s">
        <v>125</v>
      </c>
      <c r="H803" s="13" t="n">
        <v>0.003</v>
      </c>
      <c r="I803" s="14"/>
      <c r="J803" s="15"/>
      <c r="K803" s="9"/>
      <c r="L803" s="17" t="s">
        <v>2324</v>
      </c>
      <c r="M803" s="16" t="s">
        <v>53</v>
      </c>
      <c r="N803" s="14"/>
      <c r="O803" s="17" t="s">
        <v>54</v>
      </c>
      <c r="P803" s="15" t="s">
        <v>55</v>
      </c>
      <c r="Q803" s="17"/>
      <c r="R803" s="18" t="s">
        <v>53</v>
      </c>
      <c r="S803" s="19"/>
      <c r="T803" s="15" t="str">
        <f aca="false">IF(R803="維持",J803,IF(R803="排除","無關新聞事件",IFERROR(INDEX(事件規則!$B$2:$B$53,MATCH(S803,事件規則!$A$2:$A$53,0)),"")))</f>
        <v>無關新聞事件</v>
      </c>
      <c r="U803" s="20" t="n">
        <f aca="false">IF(R803="維持",K803,IF(R803="排除",0,IFERROR(INDEX(事件規則!$C$2:$C$53,MATCH(S803,事件規則!$A$2:$A$53,0)),"")))</f>
        <v>0</v>
      </c>
      <c r="V803" s="21"/>
      <c r="W803" s="22"/>
      <c r="X803" s="10" t="str">
        <f aca="false">IF(AND(R803="修改",S803=""),"請選新事件代碼",IF(AND(R803&lt;&gt;"修改",S803&lt;&gt;""),"只有「修改」才需填代碼",""))</f>
        <v/>
      </c>
      <c r="Y803" s="21"/>
      <c r="Z803" s="22"/>
      <c r="AA803" s="12" t="s">
        <v>2890</v>
      </c>
      <c r="AB803" s="24"/>
    </row>
    <row r="804" customFormat="false" ht="44" hidden="false" customHeight="false" outlineLevel="0" collapsed="false">
      <c r="A804" s="17" t="n">
        <v>803</v>
      </c>
      <c r="B804" s="9" t="s">
        <v>2326</v>
      </c>
      <c r="C804" s="9" t="s">
        <v>127</v>
      </c>
      <c r="D804" s="10" t="s">
        <v>2395</v>
      </c>
      <c r="E804" s="11" t="s">
        <v>2891</v>
      </c>
      <c r="F804" s="15"/>
      <c r="G804" s="12" t="s">
        <v>392</v>
      </c>
      <c r="H804" s="13" t="n">
        <v>0.003</v>
      </c>
      <c r="I804" s="14"/>
      <c r="J804" s="15"/>
      <c r="K804" s="9"/>
      <c r="L804" s="17" t="s">
        <v>2324</v>
      </c>
      <c r="M804" s="16" t="s">
        <v>53</v>
      </c>
      <c r="N804" s="14"/>
      <c r="O804" s="17" t="s">
        <v>54</v>
      </c>
      <c r="P804" s="15" t="s">
        <v>55</v>
      </c>
      <c r="Q804" s="17"/>
      <c r="R804" s="18" t="s">
        <v>53</v>
      </c>
      <c r="S804" s="19"/>
      <c r="T804" s="15" t="str">
        <f aca="false">IF(R804="維持",J804,IF(R804="排除","無關新聞事件",IFERROR(INDEX(事件規則!$B$2:$B$53,MATCH(S804,事件規則!$A$2:$A$53,0)),"")))</f>
        <v>無關新聞事件</v>
      </c>
      <c r="U804" s="20" t="n">
        <f aca="false">IF(R804="維持",K804,IF(R804="排除",0,IFERROR(INDEX(事件規則!$C$2:$C$53,MATCH(S804,事件規則!$A$2:$A$53,0)),"")))</f>
        <v>0</v>
      </c>
      <c r="V804" s="21"/>
      <c r="W804" s="22"/>
      <c r="X804" s="10" t="str">
        <f aca="false">IF(AND(R804="修改",S804=""),"請選新事件代碼",IF(AND(R804&lt;&gt;"修改",S804&lt;&gt;""),"只有「修改」才需填代碼",""))</f>
        <v/>
      </c>
      <c r="Y804" s="21"/>
      <c r="Z804" s="22"/>
      <c r="AA804" s="12" t="s">
        <v>2892</v>
      </c>
      <c r="AB804" s="24"/>
    </row>
    <row r="805" customFormat="false" ht="44" hidden="false" customHeight="false" outlineLevel="0" collapsed="false">
      <c r="A805" s="17" t="n">
        <v>804</v>
      </c>
      <c r="B805" s="9" t="s">
        <v>2319</v>
      </c>
      <c r="C805" s="9" t="s">
        <v>2560</v>
      </c>
      <c r="D805" s="10" t="s">
        <v>2561</v>
      </c>
      <c r="E805" s="11" t="s">
        <v>2893</v>
      </c>
      <c r="F805" s="15"/>
      <c r="G805" s="12" t="s">
        <v>392</v>
      </c>
      <c r="H805" s="13" t="n">
        <v>0.003</v>
      </c>
      <c r="I805" s="14"/>
      <c r="J805" s="15"/>
      <c r="K805" s="9"/>
      <c r="L805" s="17" t="s">
        <v>2324</v>
      </c>
      <c r="M805" s="16" t="s">
        <v>53</v>
      </c>
      <c r="N805" s="14"/>
      <c r="O805" s="17" t="s">
        <v>54</v>
      </c>
      <c r="P805" s="15" t="s">
        <v>55</v>
      </c>
      <c r="Q805" s="17"/>
      <c r="R805" s="18" t="s">
        <v>53</v>
      </c>
      <c r="S805" s="19"/>
      <c r="T805" s="15" t="str">
        <f aca="false">IF(R805="維持",J805,IF(R805="排除","無關新聞事件",IFERROR(INDEX(事件規則!$B$2:$B$53,MATCH(S805,事件規則!$A$2:$A$53,0)),"")))</f>
        <v>無關新聞事件</v>
      </c>
      <c r="U805" s="20" t="n">
        <f aca="false">IF(R805="維持",K805,IF(R805="排除",0,IFERROR(INDEX(事件規則!$C$2:$C$53,MATCH(S805,事件規則!$A$2:$A$53,0)),"")))</f>
        <v>0</v>
      </c>
      <c r="V805" s="21"/>
      <c r="W805" s="22"/>
      <c r="X805" s="10" t="str">
        <f aca="false">IF(AND(R805="修改",S805=""),"請選新事件代碼",IF(AND(R805&lt;&gt;"修改",S805&lt;&gt;""),"只有「修改」才需填代碼",""))</f>
        <v/>
      </c>
      <c r="Y805" s="21"/>
      <c r="Z805" s="22"/>
      <c r="AA805" s="12" t="s">
        <v>2894</v>
      </c>
      <c r="AB805" s="24"/>
    </row>
    <row r="806" customFormat="false" ht="44" hidden="false" customHeight="false" outlineLevel="0" collapsed="false">
      <c r="A806" s="17" t="n">
        <v>805</v>
      </c>
      <c r="B806" s="9" t="s">
        <v>2326</v>
      </c>
      <c r="C806" s="9" t="s">
        <v>410</v>
      </c>
      <c r="D806" s="10" t="s">
        <v>2801</v>
      </c>
      <c r="E806" s="11" t="s">
        <v>2895</v>
      </c>
      <c r="F806" s="15"/>
      <c r="G806" s="12" t="s">
        <v>2406</v>
      </c>
      <c r="H806" s="13" t="n">
        <v>0.003</v>
      </c>
      <c r="I806" s="14"/>
      <c r="J806" s="15"/>
      <c r="K806" s="9"/>
      <c r="L806" s="17" t="s">
        <v>2324</v>
      </c>
      <c r="M806" s="16" t="s">
        <v>53</v>
      </c>
      <c r="N806" s="14"/>
      <c r="O806" s="17" t="s">
        <v>54</v>
      </c>
      <c r="P806" s="15" t="s">
        <v>55</v>
      </c>
      <c r="Q806" s="17"/>
      <c r="R806" s="18" t="s">
        <v>53</v>
      </c>
      <c r="S806" s="19"/>
      <c r="T806" s="15" t="str">
        <f aca="false">IF(R806="維持",J806,IF(R806="排除","無關新聞事件",IFERROR(INDEX(事件規則!$B$2:$B$53,MATCH(S806,事件規則!$A$2:$A$53,0)),"")))</f>
        <v>無關新聞事件</v>
      </c>
      <c r="U806" s="20" t="n">
        <f aca="false">IF(R806="維持",K806,IF(R806="排除",0,IFERROR(INDEX(事件規則!$C$2:$C$53,MATCH(S806,事件規則!$A$2:$A$53,0)),"")))</f>
        <v>0</v>
      </c>
      <c r="V806" s="21"/>
      <c r="W806" s="22"/>
      <c r="X806" s="10" t="str">
        <f aca="false">IF(AND(R806="修改",S806=""),"請選新事件代碼",IF(AND(R806&lt;&gt;"修改",S806&lt;&gt;""),"只有「修改」才需填代碼",""))</f>
        <v/>
      </c>
      <c r="Y806" s="21"/>
      <c r="Z806" s="22"/>
      <c r="AA806" s="12" t="s">
        <v>2896</v>
      </c>
      <c r="AB806" s="24"/>
    </row>
    <row r="807" customFormat="false" ht="44" hidden="false" customHeight="false" outlineLevel="0" collapsed="false">
      <c r="A807" s="17" t="n">
        <v>806</v>
      </c>
      <c r="B807" s="9" t="s">
        <v>2335</v>
      </c>
      <c r="C807" s="9" t="s">
        <v>1214</v>
      </c>
      <c r="D807" s="10" t="s">
        <v>2692</v>
      </c>
      <c r="E807" s="11" t="s">
        <v>2897</v>
      </c>
      <c r="F807" s="15"/>
      <c r="G807" s="12" t="s">
        <v>194</v>
      </c>
      <c r="H807" s="13" t="n">
        <v>0.003</v>
      </c>
      <c r="I807" s="14"/>
      <c r="J807" s="15"/>
      <c r="K807" s="9"/>
      <c r="L807" s="17" t="s">
        <v>2324</v>
      </c>
      <c r="M807" s="16" t="s">
        <v>53</v>
      </c>
      <c r="N807" s="14"/>
      <c r="O807" s="17" t="s">
        <v>54</v>
      </c>
      <c r="P807" s="15" t="s">
        <v>55</v>
      </c>
      <c r="Q807" s="17"/>
      <c r="R807" s="18" t="s">
        <v>53</v>
      </c>
      <c r="S807" s="19"/>
      <c r="T807" s="15" t="str">
        <f aca="false">IF(R807="維持",J807,IF(R807="排除","無關新聞事件",IFERROR(INDEX(事件規則!$B$2:$B$53,MATCH(S807,事件規則!$A$2:$A$53,0)),"")))</f>
        <v>無關新聞事件</v>
      </c>
      <c r="U807" s="20" t="n">
        <f aca="false">IF(R807="維持",K807,IF(R807="排除",0,IFERROR(INDEX(事件規則!$C$2:$C$53,MATCH(S807,事件規則!$A$2:$A$53,0)),"")))</f>
        <v>0</v>
      </c>
      <c r="V807" s="21"/>
      <c r="W807" s="22"/>
      <c r="X807" s="10" t="str">
        <f aca="false">IF(AND(R807="修改",S807=""),"請選新事件代碼",IF(AND(R807&lt;&gt;"修改",S807&lt;&gt;""),"只有「修改」才需填代碼",""))</f>
        <v/>
      </c>
      <c r="Y807" s="21"/>
      <c r="Z807" s="22"/>
      <c r="AA807" s="12" t="s">
        <v>2898</v>
      </c>
      <c r="AB807" s="24"/>
    </row>
    <row r="808" customFormat="false" ht="44" hidden="false" customHeight="false" outlineLevel="0" collapsed="false">
      <c r="A808" s="17" t="n">
        <v>807</v>
      </c>
      <c r="B808" s="9" t="s">
        <v>2319</v>
      </c>
      <c r="C808" s="9" t="s">
        <v>2899</v>
      </c>
      <c r="D808" s="10" t="s">
        <v>2900</v>
      </c>
      <c r="E808" s="11" t="s">
        <v>2815</v>
      </c>
      <c r="F808" s="15"/>
      <c r="G808" s="12" t="s">
        <v>62</v>
      </c>
      <c r="H808" s="13" t="n">
        <v>0.003</v>
      </c>
      <c r="I808" s="14"/>
      <c r="J808" s="15"/>
      <c r="K808" s="9"/>
      <c r="L808" s="17" t="s">
        <v>2324</v>
      </c>
      <c r="M808" s="16" t="s">
        <v>53</v>
      </c>
      <c r="N808" s="14"/>
      <c r="O808" s="17" t="s">
        <v>54</v>
      </c>
      <c r="P808" s="15" t="s">
        <v>55</v>
      </c>
      <c r="Q808" s="17"/>
      <c r="R808" s="18" t="s">
        <v>53</v>
      </c>
      <c r="S808" s="19"/>
      <c r="T808" s="15" t="str">
        <f aca="false">IF(R808="維持",J808,IF(R808="排除","無關新聞事件",IFERROR(INDEX(事件規則!$B$2:$B$53,MATCH(S808,事件規則!$A$2:$A$53,0)),"")))</f>
        <v>無關新聞事件</v>
      </c>
      <c r="U808" s="20" t="n">
        <f aca="false">IF(R808="維持",K808,IF(R808="排除",0,IFERROR(INDEX(事件規則!$C$2:$C$53,MATCH(S808,事件規則!$A$2:$A$53,0)),"")))</f>
        <v>0</v>
      </c>
      <c r="V808" s="21"/>
      <c r="W808" s="22"/>
      <c r="X808" s="10" t="str">
        <f aca="false">IF(AND(R808="修改",S808=""),"請選新事件代碼",IF(AND(R808&lt;&gt;"修改",S808&lt;&gt;""),"只有「修改」才需填代碼",""))</f>
        <v/>
      </c>
      <c r="Y808" s="21"/>
      <c r="Z808" s="22"/>
      <c r="AA808" s="12" t="s">
        <v>2901</v>
      </c>
      <c r="AB808" s="24"/>
    </row>
    <row r="809" customFormat="false" ht="44" hidden="false" customHeight="false" outlineLevel="0" collapsed="false">
      <c r="A809" s="17" t="n">
        <v>808</v>
      </c>
      <c r="B809" s="9" t="s">
        <v>2319</v>
      </c>
      <c r="C809" s="9" t="s">
        <v>2360</v>
      </c>
      <c r="D809" s="10" t="s">
        <v>2361</v>
      </c>
      <c r="E809" s="11" t="s">
        <v>2902</v>
      </c>
      <c r="F809" s="15"/>
      <c r="G809" s="12" t="s">
        <v>2381</v>
      </c>
      <c r="H809" s="13" t="n">
        <v>0.003</v>
      </c>
      <c r="I809" s="14"/>
      <c r="J809" s="15"/>
      <c r="K809" s="9"/>
      <c r="L809" s="17" t="s">
        <v>2324</v>
      </c>
      <c r="M809" s="16" t="s">
        <v>53</v>
      </c>
      <c r="N809" s="14"/>
      <c r="O809" s="17" t="s">
        <v>54</v>
      </c>
      <c r="P809" s="15" t="s">
        <v>55</v>
      </c>
      <c r="Q809" s="17"/>
      <c r="R809" s="18" t="s">
        <v>53</v>
      </c>
      <c r="S809" s="19"/>
      <c r="T809" s="15" t="str">
        <f aca="false">IF(R809="維持",J809,IF(R809="排除","無關新聞事件",IFERROR(INDEX(事件規則!$B$2:$B$53,MATCH(S809,事件規則!$A$2:$A$53,0)),"")))</f>
        <v>無關新聞事件</v>
      </c>
      <c r="U809" s="20" t="n">
        <f aca="false">IF(R809="維持",K809,IF(R809="排除",0,IFERROR(INDEX(事件規則!$C$2:$C$53,MATCH(S809,事件規則!$A$2:$A$53,0)),"")))</f>
        <v>0</v>
      </c>
      <c r="V809" s="21"/>
      <c r="W809" s="22"/>
      <c r="X809" s="10" t="str">
        <f aca="false">IF(AND(R809="修改",S809=""),"請選新事件代碼",IF(AND(R809&lt;&gt;"修改",S809&lt;&gt;""),"只有「修改」才需填代碼",""))</f>
        <v/>
      </c>
      <c r="Y809" s="21"/>
      <c r="Z809" s="22"/>
      <c r="AA809" s="12" t="s">
        <v>2903</v>
      </c>
      <c r="AB809" s="24"/>
    </row>
    <row r="810" customFormat="false" ht="44" hidden="false" customHeight="false" outlineLevel="0" collapsed="false">
      <c r="A810" s="17" t="n">
        <v>809</v>
      </c>
      <c r="B810" s="9" t="s">
        <v>2319</v>
      </c>
      <c r="C810" s="9" t="s">
        <v>603</v>
      </c>
      <c r="D810" s="10" t="s">
        <v>604</v>
      </c>
      <c r="E810" s="11" t="s">
        <v>2904</v>
      </c>
      <c r="F810" s="15"/>
      <c r="G810" s="12" t="s">
        <v>392</v>
      </c>
      <c r="H810" s="13" t="n">
        <v>0.003</v>
      </c>
      <c r="I810" s="14"/>
      <c r="J810" s="15"/>
      <c r="K810" s="9"/>
      <c r="L810" s="17" t="s">
        <v>2324</v>
      </c>
      <c r="M810" s="16" t="s">
        <v>53</v>
      </c>
      <c r="N810" s="14"/>
      <c r="O810" s="17" t="s">
        <v>54</v>
      </c>
      <c r="P810" s="15" t="s">
        <v>55</v>
      </c>
      <c r="Q810" s="17"/>
      <c r="R810" s="18" t="s">
        <v>53</v>
      </c>
      <c r="S810" s="19"/>
      <c r="T810" s="15" t="str">
        <f aca="false">IF(R810="維持",J810,IF(R810="排除","無關新聞事件",IFERROR(INDEX(事件規則!$B$2:$B$53,MATCH(S810,事件規則!$A$2:$A$53,0)),"")))</f>
        <v>無關新聞事件</v>
      </c>
      <c r="U810" s="20" t="n">
        <f aca="false">IF(R810="維持",K810,IF(R810="排除",0,IFERROR(INDEX(事件規則!$C$2:$C$53,MATCH(S810,事件規則!$A$2:$A$53,0)),"")))</f>
        <v>0</v>
      </c>
      <c r="V810" s="21"/>
      <c r="W810" s="22"/>
      <c r="X810" s="10" t="str">
        <f aca="false">IF(AND(R810="修改",S810=""),"請選新事件代碼",IF(AND(R810&lt;&gt;"修改",S810&lt;&gt;""),"只有「修改」才需填代碼",""))</f>
        <v/>
      </c>
      <c r="Y810" s="21"/>
      <c r="Z810" s="22"/>
      <c r="AA810" s="12" t="s">
        <v>2905</v>
      </c>
      <c r="AB810" s="24"/>
    </row>
    <row r="811" customFormat="false" ht="44" hidden="false" customHeight="false" outlineLevel="0" collapsed="false">
      <c r="A811" s="17" t="n">
        <v>810</v>
      </c>
      <c r="B811" s="9" t="s">
        <v>2319</v>
      </c>
      <c r="C811" s="9" t="s">
        <v>2647</v>
      </c>
      <c r="D811" s="10" t="s">
        <v>2648</v>
      </c>
      <c r="E811" s="11" t="s">
        <v>2906</v>
      </c>
      <c r="F811" s="15"/>
      <c r="G811" s="12" t="s">
        <v>194</v>
      </c>
      <c r="H811" s="13" t="n">
        <v>0.003</v>
      </c>
      <c r="I811" s="14"/>
      <c r="J811" s="15"/>
      <c r="K811" s="9"/>
      <c r="L811" s="17" t="s">
        <v>2324</v>
      </c>
      <c r="M811" s="16" t="s">
        <v>53</v>
      </c>
      <c r="N811" s="14"/>
      <c r="O811" s="17" t="s">
        <v>54</v>
      </c>
      <c r="P811" s="15" t="s">
        <v>55</v>
      </c>
      <c r="Q811" s="17"/>
      <c r="R811" s="18" t="s">
        <v>53</v>
      </c>
      <c r="S811" s="19"/>
      <c r="T811" s="15" t="str">
        <f aca="false">IF(R811="維持",J811,IF(R811="排除","無關新聞事件",IFERROR(INDEX(事件規則!$B$2:$B$53,MATCH(S811,事件規則!$A$2:$A$53,0)),"")))</f>
        <v>無關新聞事件</v>
      </c>
      <c r="U811" s="20" t="n">
        <f aca="false">IF(R811="維持",K811,IF(R811="排除",0,IFERROR(INDEX(事件規則!$C$2:$C$53,MATCH(S811,事件規則!$A$2:$A$53,0)),"")))</f>
        <v>0</v>
      </c>
      <c r="V811" s="21"/>
      <c r="W811" s="22"/>
      <c r="X811" s="10" t="str">
        <f aca="false">IF(AND(R811="修改",S811=""),"請選新事件代碼",IF(AND(R811&lt;&gt;"修改",S811&lt;&gt;""),"只有「修改」才需填代碼",""))</f>
        <v/>
      </c>
      <c r="Y811" s="21"/>
      <c r="Z811" s="22"/>
      <c r="AA811" s="12" t="s">
        <v>2907</v>
      </c>
      <c r="AB811" s="24"/>
    </row>
    <row r="812" customFormat="false" ht="44" hidden="false" customHeight="false" outlineLevel="0" collapsed="false">
      <c r="A812" s="17" t="n">
        <v>811</v>
      </c>
      <c r="B812" s="9" t="s">
        <v>2335</v>
      </c>
      <c r="C812" s="9" t="s">
        <v>208</v>
      </c>
      <c r="D812" s="10" t="s">
        <v>209</v>
      </c>
      <c r="E812" s="11" t="s">
        <v>2908</v>
      </c>
      <c r="F812" s="15"/>
      <c r="G812" s="12" t="s">
        <v>2847</v>
      </c>
      <c r="H812" s="13" t="n">
        <v>0.003</v>
      </c>
      <c r="I812" s="14"/>
      <c r="J812" s="15"/>
      <c r="K812" s="9"/>
      <c r="L812" s="17" t="s">
        <v>2324</v>
      </c>
      <c r="M812" s="16" t="s">
        <v>53</v>
      </c>
      <c r="N812" s="14"/>
      <c r="O812" s="17" t="s">
        <v>54</v>
      </c>
      <c r="P812" s="15" t="s">
        <v>55</v>
      </c>
      <c r="Q812" s="17"/>
      <c r="R812" s="18" t="s">
        <v>53</v>
      </c>
      <c r="S812" s="19"/>
      <c r="T812" s="15" t="str">
        <f aca="false">IF(R812="維持",J812,IF(R812="排除","無關新聞事件",IFERROR(INDEX(事件規則!$B$2:$B$53,MATCH(S812,事件規則!$A$2:$A$53,0)),"")))</f>
        <v>無關新聞事件</v>
      </c>
      <c r="U812" s="20" t="n">
        <f aca="false">IF(R812="維持",K812,IF(R812="排除",0,IFERROR(INDEX(事件規則!$C$2:$C$53,MATCH(S812,事件規則!$A$2:$A$53,0)),"")))</f>
        <v>0</v>
      </c>
      <c r="V812" s="21"/>
      <c r="W812" s="22"/>
      <c r="X812" s="10" t="str">
        <f aca="false">IF(AND(R812="修改",S812=""),"請選新事件代碼",IF(AND(R812&lt;&gt;"修改",S812&lt;&gt;""),"只有「修改」才需填代碼",""))</f>
        <v/>
      </c>
      <c r="Y812" s="21"/>
      <c r="Z812" s="22"/>
      <c r="AA812" s="12" t="s">
        <v>2909</v>
      </c>
      <c r="AB812" s="24"/>
    </row>
    <row r="813" customFormat="false" ht="44" hidden="false" customHeight="false" outlineLevel="0" collapsed="false">
      <c r="A813" s="17" t="n">
        <v>812</v>
      </c>
      <c r="B813" s="9" t="s">
        <v>2326</v>
      </c>
      <c r="C813" s="9" t="s">
        <v>2722</v>
      </c>
      <c r="D813" s="10" t="s">
        <v>2723</v>
      </c>
      <c r="E813" s="11" t="s">
        <v>2910</v>
      </c>
      <c r="F813" s="15"/>
      <c r="G813" s="12" t="s">
        <v>392</v>
      </c>
      <c r="H813" s="13" t="n">
        <v>0.003</v>
      </c>
      <c r="I813" s="14"/>
      <c r="J813" s="15"/>
      <c r="K813" s="9"/>
      <c r="L813" s="17" t="s">
        <v>2324</v>
      </c>
      <c r="M813" s="16" t="s">
        <v>53</v>
      </c>
      <c r="N813" s="14"/>
      <c r="O813" s="17" t="s">
        <v>54</v>
      </c>
      <c r="P813" s="15" t="s">
        <v>55</v>
      </c>
      <c r="Q813" s="17"/>
      <c r="R813" s="18" t="s">
        <v>53</v>
      </c>
      <c r="S813" s="19"/>
      <c r="T813" s="15" t="str">
        <f aca="false">IF(R813="維持",J813,IF(R813="排除","無關新聞事件",IFERROR(INDEX(事件規則!$B$2:$B$53,MATCH(S813,事件規則!$A$2:$A$53,0)),"")))</f>
        <v>無關新聞事件</v>
      </c>
      <c r="U813" s="20" t="n">
        <f aca="false">IF(R813="維持",K813,IF(R813="排除",0,IFERROR(INDEX(事件規則!$C$2:$C$53,MATCH(S813,事件規則!$A$2:$A$53,0)),"")))</f>
        <v>0</v>
      </c>
      <c r="V813" s="21"/>
      <c r="W813" s="22"/>
      <c r="X813" s="10" t="str">
        <f aca="false">IF(AND(R813="修改",S813=""),"請選新事件代碼",IF(AND(R813&lt;&gt;"修改",S813&lt;&gt;""),"只有「修改」才需填代碼",""))</f>
        <v/>
      </c>
      <c r="Y813" s="21"/>
      <c r="Z813" s="22"/>
      <c r="AA813" s="12" t="s">
        <v>2911</v>
      </c>
      <c r="AB813" s="24"/>
    </row>
    <row r="814" customFormat="false" ht="44" hidden="false" customHeight="false" outlineLevel="0" collapsed="false">
      <c r="A814" s="17" t="n">
        <v>813</v>
      </c>
      <c r="B814" s="9" t="s">
        <v>2335</v>
      </c>
      <c r="C814" s="9" t="s">
        <v>274</v>
      </c>
      <c r="D814" s="10" t="s">
        <v>275</v>
      </c>
      <c r="E814" s="11" t="s">
        <v>2912</v>
      </c>
      <c r="F814" s="15"/>
      <c r="G814" s="12" t="s">
        <v>74</v>
      </c>
      <c r="H814" s="13" t="n">
        <v>0.003</v>
      </c>
      <c r="I814" s="14"/>
      <c r="J814" s="15"/>
      <c r="K814" s="9"/>
      <c r="L814" s="17" t="s">
        <v>2324</v>
      </c>
      <c r="M814" s="16" t="s">
        <v>53</v>
      </c>
      <c r="N814" s="14"/>
      <c r="O814" s="17" t="s">
        <v>54</v>
      </c>
      <c r="P814" s="15" t="s">
        <v>55</v>
      </c>
      <c r="Q814" s="17"/>
      <c r="R814" s="18" t="s">
        <v>53</v>
      </c>
      <c r="S814" s="19"/>
      <c r="T814" s="15" t="str">
        <f aca="false">IF(R814="維持",J814,IF(R814="排除","無關新聞事件",IFERROR(INDEX(事件規則!$B$2:$B$53,MATCH(S814,事件規則!$A$2:$A$53,0)),"")))</f>
        <v>無關新聞事件</v>
      </c>
      <c r="U814" s="20" t="n">
        <f aca="false">IF(R814="維持",K814,IF(R814="排除",0,IFERROR(INDEX(事件規則!$C$2:$C$53,MATCH(S814,事件規則!$A$2:$A$53,0)),"")))</f>
        <v>0</v>
      </c>
      <c r="V814" s="21"/>
      <c r="W814" s="22"/>
      <c r="X814" s="10" t="str">
        <f aca="false">IF(AND(R814="修改",S814=""),"請選新事件代碼",IF(AND(R814&lt;&gt;"修改",S814&lt;&gt;""),"只有「修改」才需填代碼",""))</f>
        <v/>
      </c>
      <c r="Y814" s="21"/>
      <c r="Z814" s="22"/>
      <c r="AA814" s="12" t="s">
        <v>2913</v>
      </c>
      <c r="AB814" s="24"/>
    </row>
    <row r="815" customFormat="false" ht="44" hidden="false" customHeight="false" outlineLevel="0" collapsed="false">
      <c r="A815" s="17" t="n">
        <v>814</v>
      </c>
      <c r="B815" s="9" t="s">
        <v>2326</v>
      </c>
      <c r="C815" s="9" t="s">
        <v>1214</v>
      </c>
      <c r="D815" s="10" t="s">
        <v>2692</v>
      </c>
      <c r="E815" s="11" t="s">
        <v>2914</v>
      </c>
      <c r="F815" s="15"/>
      <c r="G815" s="12" t="s">
        <v>194</v>
      </c>
      <c r="H815" s="13" t="n">
        <v>0.003</v>
      </c>
      <c r="I815" s="14"/>
      <c r="J815" s="15"/>
      <c r="K815" s="9"/>
      <c r="L815" s="17" t="s">
        <v>2324</v>
      </c>
      <c r="M815" s="16" t="s">
        <v>53</v>
      </c>
      <c r="N815" s="14"/>
      <c r="O815" s="17" t="s">
        <v>54</v>
      </c>
      <c r="P815" s="15" t="s">
        <v>55</v>
      </c>
      <c r="Q815" s="17"/>
      <c r="R815" s="18" t="s">
        <v>53</v>
      </c>
      <c r="S815" s="19"/>
      <c r="T815" s="15" t="str">
        <f aca="false">IF(R815="維持",J815,IF(R815="排除","無關新聞事件",IFERROR(INDEX(事件規則!$B$2:$B$53,MATCH(S815,事件規則!$A$2:$A$53,0)),"")))</f>
        <v>無關新聞事件</v>
      </c>
      <c r="U815" s="20" t="n">
        <f aca="false">IF(R815="維持",K815,IF(R815="排除",0,IFERROR(INDEX(事件規則!$C$2:$C$53,MATCH(S815,事件規則!$A$2:$A$53,0)),"")))</f>
        <v>0</v>
      </c>
      <c r="V815" s="21"/>
      <c r="W815" s="22"/>
      <c r="X815" s="10" t="str">
        <f aca="false">IF(AND(R815="修改",S815=""),"請選新事件代碼",IF(AND(R815&lt;&gt;"修改",S815&lt;&gt;""),"只有「修改」才需填代碼",""))</f>
        <v/>
      </c>
      <c r="Y815" s="21"/>
      <c r="Z815" s="22"/>
      <c r="AA815" s="12" t="s">
        <v>2915</v>
      </c>
      <c r="AB815" s="24"/>
    </row>
    <row r="816" customFormat="false" ht="44" hidden="false" customHeight="false" outlineLevel="0" collapsed="false">
      <c r="A816" s="17" t="n">
        <v>815</v>
      </c>
      <c r="B816" s="9" t="s">
        <v>2326</v>
      </c>
      <c r="C816" s="9" t="s">
        <v>2916</v>
      </c>
      <c r="D816" s="10" t="s">
        <v>2917</v>
      </c>
      <c r="E816" s="11" t="s">
        <v>2918</v>
      </c>
      <c r="F816" s="15"/>
      <c r="G816" s="12" t="s">
        <v>62</v>
      </c>
      <c r="H816" s="13" t="n">
        <v>0.003</v>
      </c>
      <c r="I816" s="14"/>
      <c r="J816" s="15"/>
      <c r="K816" s="9"/>
      <c r="L816" s="17" t="s">
        <v>2324</v>
      </c>
      <c r="M816" s="16" t="s">
        <v>53</v>
      </c>
      <c r="N816" s="14"/>
      <c r="O816" s="17" t="s">
        <v>54</v>
      </c>
      <c r="P816" s="15" t="s">
        <v>55</v>
      </c>
      <c r="Q816" s="17"/>
      <c r="R816" s="18" t="s">
        <v>53</v>
      </c>
      <c r="S816" s="19"/>
      <c r="T816" s="15" t="str">
        <f aca="false">IF(R816="維持",J816,IF(R816="排除","無關新聞事件",IFERROR(INDEX(事件規則!$B$2:$B$53,MATCH(S816,事件規則!$A$2:$A$53,0)),"")))</f>
        <v>無關新聞事件</v>
      </c>
      <c r="U816" s="20" t="n">
        <f aca="false">IF(R816="維持",K816,IF(R816="排除",0,IFERROR(INDEX(事件規則!$C$2:$C$53,MATCH(S816,事件規則!$A$2:$A$53,0)),"")))</f>
        <v>0</v>
      </c>
      <c r="V816" s="21"/>
      <c r="W816" s="22"/>
      <c r="X816" s="10" t="str">
        <f aca="false">IF(AND(R816="修改",S816=""),"請選新事件代碼",IF(AND(R816&lt;&gt;"修改",S816&lt;&gt;""),"只有「修改」才需填代碼",""))</f>
        <v/>
      </c>
      <c r="Y816" s="21"/>
      <c r="Z816" s="22"/>
      <c r="AA816" s="12" t="s">
        <v>2919</v>
      </c>
      <c r="AB816" s="24"/>
    </row>
    <row r="817" customFormat="false" ht="44" hidden="false" customHeight="false" outlineLevel="0" collapsed="false">
      <c r="A817" s="17" t="n">
        <v>816</v>
      </c>
      <c r="B817" s="9" t="s">
        <v>2326</v>
      </c>
      <c r="C817" s="9" t="s">
        <v>968</v>
      </c>
      <c r="D817" s="10" t="s">
        <v>969</v>
      </c>
      <c r="E817" s="11" t="s">
        <v>2920</v>
      </c>
      <c r="F817" s="15"/>
      <c r="G817" s="12" t="s">
        <v>1711</v>
      </c>
      <c r="H817" s="13" t="n">
        <v>0.004</v>
      </c>
      <c r="I817" s="14"/>
      <c r="J817" s="15"/>
      <c r="K817" s="9"/>
      <c r="L817" s="17" t="s">
        <v>2324</v>
      </c>
      <c r="M817" s="16" t="s">
        <v>53</v>
      </c>
      <c r="N817" s="14"/>
      <c r="O817" s="17" t="s">
        <v>54</v>
      </c>
      <c r="P817" s="15" t="s">
        <v>55</v>
      </c>
      <c r="Q817" s="17"/>
      <c r="R817" s="18" t="s">
        <v>53</v>
      </c>
      <c r="S817" s="19"/>
      <c r="T817" s="15" t="str">
        <f aca="false">IF(R817="維持",J817,IF(R817="排除","無關新聞事件",IFERROR(INDEX(事件規則!$B$2:$B$53,MATCH(S817,事件規則!$A$2:$A$53,0)),"")))</f>
        <v>無關新聞事件</v>
      </c>
      <c r="U817" s="20" t="n">
        <f aca="false">IF(R817="維持",K817,IF(R817="排除",0,IFERROR(INDEX(事件規則!$C$2:$C$53,MATCH(S817,事件規則!$A$2:$A$53,0)),"")))</f>
        <v>0</v>
      </c>
      <c r="V817" s="21"/>
      <c r="W817" s="22"/>
      <c r="X817" s="10" t="str">
        <f aca="false">IF(AND(R817="修改",S817=""),"請選新事件代碼",IF(AND(R817&lt;&gt;"修改",S817&lt;&gt;""),"只有「修改」才需填代碼",""))</f>
        <v/>
      </c>
      <c r="Y817" s="21"/>
      <c r="Z817" s="22"/>
      <c r="AA817" s="12" t="s">
        <v>2921</v>
      </c>
      <c r="AB817" s="24"/>
    </row>
    <row r="818" customFormat="false" ht="15" hidden="false" customHeight="false" outlineLevel="0" collapsed="false">
      <c r="A818" s="17" t="n">
        <v>817</v>
      </c>
      <c r="B818" s="9" t="s">
        <v>2319</v>
      </c>
      <c r="C818" s="9" t="s">
        <v>2790</v>
      </c>
      <c r="D818" s="10" t="s">
        <v>2791</v>
      </c>
      <c r="E818" s="11" t="s">
        <v>2922</v>
      </c>
      <c r="F818" s="15"/>
      <c r="G818" s="12" t="s">
        <v>2923</v>
      </c>
      <c r="H818" s="13" t="n">
        <v>0.004</v>
      </c>
      <c r="I818" s="14"/>
      <c r="J818" s="15"/>
      <c r="K818" s="9"/>
      <c r="L818" s="17" t="s">
        <v>2324</v>
      </c>
      <c r="M818" s="16" t="s">
        <v>959</v>
      </c>
      <c r="N818" s="14" t="s">
        <v>2924</v>
      </c>
      <c r="O818" s="17" t="s">
        <v>961</v>
      </c>
      <c r="P818" s="10" t="s">
        <v>2925</v>
      </c>
      <c r="Q818" s="17"/>
      <c r="R818" s="18" t="s">
        <v>959</v>
      </c>
      <c r="S818" s="19" t="s">
        <v>2924</v>
      </c>
      <c r="T818" s="15" t="str">
        <f aca="false">IF(R818="維持",J818,IF(R818="排除","無關新聞事件",IFERROR(INDEX(事件規則!$B$2:$B$53,MATCH(S818,事件規則!$A$2:$A$53,0)),"")))</f>
        <v>資料外洩</v>
      </c>
      <c r="U818" s="20" t="n">
        <f aca="false">IF(R818="維持",K818,IF(R818="排除",0,IFERROR(INDEX(事件規則!$C$2:$C$53,MATCH(S818,事件規則!$A$2:$A$53,0)),"")))</f>
        <v>3</v>
      </c>
      <c r="V818" s="21"/>
      <c r="W818" s="22"/>
      <c r="X818" s="10" t="str">
        <f aca="false">IF(AND(R818="修改",S818=""),"請選新事件代碼",IF(AND(R818&lt;&gt;"修改",S818&lt;&gt;""),"只有「修改」才需填代碼",""))</f>
        <v/>
      </c>
      <c r="Y818" s="21"/>
      <c r="Z818" s="22"/>
      <c r="AA818" s="12" t="s">
        <v>2926</v>
      </c>
      <c r="AB818" s="24"/>
    </row>
    <row r="819" customFormat="false" ht="44" hidden="false" customHeight="false" outlineLevel="0" collapsed="false">
      <c r="A819" s="17" t="n">
        <v>818</v>
      </c>
      <c r="B819" s="9" t="s">
        <v>2319</v>
      </c>
      <c r="C819" s="9" t="s">
        <v>968</v>
      </c>
      <c r="D819" s="10" t="s">
        <v>969</v>
      </c>
      <c r="E819" s="11" t="s">
        <v>2927</v>
      </c>
      <c r="F819" s="15"/>
      <c r="G819" s="12" t="s">
        <v>194</v>
      </c>
      <c r="H819" s="13" t="n">
        <v>0.004</v>
      </c>
      <c r="I819" s="14"/>
      <c r="J819" s="15"/>
      <c r="K819" s="9"/>
      <c r="L819" s="17" t="s">
        <v>2324</v>
      </c>
      <c r="M819" s="16" t="s">
        <v>53</v>
      </c>
      <c r="N819" s="14"/>
      <c r="O819" s="17" t="s">
        <v>54</v>
      </c>
      <c r="P819" s="15" t="s">
        <v>55</v>
      </c>
      <c r="Q819" s="17"/>
      <c r="R819" s="18" t="s">
        <v>53</v>
      </c>
      <c r="S819" s="19"/>
      <c r="T819" s="15" t="str">
        <f aca="false">IF(R819="維持",J819,IF(R819="排除","無關新聞事件",IFERROR(INDEX(事件規則!$B$2:$B$53,MATCH(S819,事件規則!$A$2:$A$53,0)),"")))</f>
        <v>無關新聞事件</v>
      </c>
      <c r="U819" s="20" t="n">
        <f aca="false">IF(R819="維持",K819,IF(R819="排除",0,IFERROR(INDEX(事件規則!$C$2:$C$53,MATCH(S819,事件規則!$A$2:$A$53,0)),"")))</f>
        <v>0</v>
      </c>
      <c r="V819" s="21"/>
      <c r="W819" s="22"/>
      <c r="X819" s="10" t="str">
        <f aca="false">IF(AND(R819="修改",S819=""),"請選新事件代碼",IF(AND(R819&lt;&gt;"修改",S819&lt;&gt;""),"只有「修改」才需填代碼",""))</f>
        <v/>
      </c>
      <c r="Y819" s="21"/>
      <c r="Z819" s="22"/>
      <c r="AA819" s="12" t="s">
        <v>2928</v>
      </c>
      <c r="AB819" s="24"/>
    </row>
    <row r="820" customFormat="false" ht="44" hidden="false" customHeight="false" outlineLevel="0" collapsed="false">
      <c r="A820" s="17" t="n">
        <v>819</v>
      </c>
      <c r="B820" s="9" t="s">
        <v>2335</v>
      </c>
      <c r="C820" s="9" t="s">
        <v>2929</v>
      </c>
      <c r="D820" s="10" t="s">
        <v>2930</v>
      </c>
      <c r="E820" s="11" t="s">
        <v>2931</v>
      </c>
      <c r="F820" s="15"/>
      <c r="G820" s="12" t="s">
        <v>74</v>
      </c>
      <c r="H820" s="13" t="n">
        <v>0.004</v>
      </c>
      <c r="I820" s="14"/>
      <c r="J820" s="15"/>
      <c r="K820" s="9"/>
      <c r="L820" s="17" t="s">
        <v>2324</v>
      </c>
      <c r="M820" s="16" t="s">
        <v>53</v>
      </c>
      <c r="N820" s="14"/>
      <c r="O820" s="17" t="s">
        <v>54</v>
      </c>
      <c r="P820" s="15" t="s">
        <v>55</v>
      </c>
      <c r="Q820" s="17"/>
      <c r="R820" s="18" t="s">
        <v>53</v>
      </c>
      <c r="S820" s="19"/>
      <c r="T820" s="15" t="str">
        <f aca="false">IF(R820="維持",J820,IF(R820="排除","無關新聞事件",IFERROR(INDEX(事件規則!$B$2:$B$53,MATCH(S820,事件規則!$A$2:$A$53,0)),"")))</f>
        <v>無關新聞事件</v>
      </c>
      <c r="U820" s="20" t="n">
        <f aca="false">IF(R820="維持",K820,IF(R820="排除",0,IFERROR(INDEX(事件規則!$C$2:$C$53,MATCH(S820,事件規則!$A$2:$A$53,0)),"")))</f>
        <v>0</v>
      </c>
      <c r="V820" s="21"/>
      <c r="W820" s="22"/>
      <c r="X820" s="10" t="str">
        <f aca="false">IF(AND(R820="修改",S820=""),"請選新事件代碼",IF(AND(R820&lt;&gt;"修改",S820&lt;&gt;""),"只有「修改」才需填代碼",""))</f>
        <v/>
      </c>
      <c r="Y820" s="21"/>
      <c r="Z820" s="22"/>
      <c r="AA820" s="12" t="s">
        <v>2932</v>
      </c>
      <c r="AB820" s="24"/>
    </row>
    <row r="821" customFormat="false" ht="44" hidden="false" customHeight="false" outlineLevel="0" collapsed="false">
      <c r="A821" s="17" t="n">
        <v>820</v>
      </c>
      <c r="B821" s="9" t="s">
        <v>2326</v>
      </c>
      <c r="C821" s="9" t="s">
        <v>2933</v>
      </c>
      <c r="D821" s="10" t="s">
        <v>2934</v>
      </c>
      <c r="E821" s="11" t="s">
        <v>2935</v>
      </c>
      <c r="F821" s="15"/>
      <c r="G821" s="12" t="s">
        <v>74</v>
      </c>
      <c r="H821" s="13" t="n">
        <v>0.004</v>
      </c>
      <c r="I821" s="14"/>
      <c r="J821" s="15"/>
      <c r="K821" s="9"/>
      <c r="L821" s="17" t="s">
        <v>2324</v>
      </c>
      <c r="M821" s="16" t="s">
        <v>53</v>
      </c>
      <c r="N821" s="14"/>
      <c r="O821" s="17" t="s">
        <v>54</v>
      </c>
      <c r="P821" s="15" t="s">
        <v>55</v>
      </c>
      <c r="Q821" s="17"/>
      <c r="R821" s="18" t="s">
        <v>53</v>
      </c>
      <c r="S821" s="19"/>
      <c r="T821" s="15" t="str">
        <f aca="false">IF(R821="維持",J821,IF(R821="排除","無關新聞事件",IFERROR(INDEX(事件規則!$B$2:$B$53,MATCH(S821,事件規則!$A$2:$A$53,0)),"")))</f>
        <v>無關新聞事件</v>
      </c>
      <c r="U821" s="20" t="n">
        <f aca="false">IF(R821="維持",K821,IF(R821="排除",0,IFERROR(INDEX(事件規則!$C$2:$C$53,MATCH(S821,事件規則!$A$2:$A$53,0)),"")))</f>
        <v>0</v>
      </c>
      <c r="V821" s="21"/>
      <c r="W821" s="22"/>
      <c r="X821" s="10" t="str">
        <f aca="false">IF(AND(R821="修改",S821=""),"請選新事件代碼",IF(AND(R821&lt;&gt;"修改",S821&lt;&gt;""),"只有「修改」才需填代碼",""))</f>
        <v/>
      </c>
      <c r="Y821" s="21"/>
      <c r="Z821" s="22"/>
      <c r="AA821" s="12" t="s">
        <v>2936</v>
      </c>
      <c r="AB821" s="24"/>
    </row>
    <row r="822" customFormat="false" ht="44" hidden="false" customHeight="false" outlineLevel="0" collapsed="false">
      <c r="A822" s="17" t="n">
        <v>821</v>
      </c>
      <c r="B822" s="9" t="s">
        <v>2326</v>
      </c>
      <c r="C822" s="9" t="s">
        <v>1484</v>
      </c>
      <c r="D822" s="10" t="s">
        <v>1485</v>
      </c>
      <c r="E822" s="11" t="s">
        <v>2937</v>
      </c>
      <c r="F822" s="15"/>
      <c r="G822" s="12" t="s">
        <v>74</v>
      </c>
      <c r="H822" s="13" t="n">
        <v>0.004</v>
      </c>
      <c r="I822" s="14"/>
      <c r="J822" s="15"/>
      <c r="K822" s="9"/>
      <c r="L822" s="17" t="s">
        <v>2324</v>
      </c>
      <c r="M822" s="16" t="s">
        <v>53</v>
      </c>
      <c r="N822" s="14"/>
      <c r="O822" s="17" t="s">
        <v>54</v>
      </c>
      <c r="P822" s="15" t="s">
        <v>55</v>
      </c>
      <c r="Q822" s="17"/>
      <c r="R822" s="18" t="s">
        <v>53</v>
      </c>
      <c r="S822" s="19"/>
      <c r="T822" s="15" t="str">
        <f aca="false">IF(R822="維持",J822,IF(R822="排除","無關新聞事件",IFERROR(INDEX(事件規則!$B$2:$B$53,MATCH(S822,事件規則!$A$2:$A$53,0)),"")))</f>
        <v>無關新聞事件</v>
      </c>
      <c r="U822" s="20" t="n">
        <f aca="false">IF(R822="維持",K822,IF(R822="排除",0,IFERROR(INDEX(事件規則!$C$2:$C$53,MATCH(S822,事件規則!$A$2:$A$53,0)),"")))</f>
        <v>0</v>
      </c>
      <c r="V822" s="21"/>
      <c r="W822" s="22"/>
      <c r="X822" s="10" t="str">
        <f aca="false">IF(AND(R822="修改",S822=""),"請選新事件代碼",IF(AND(R822&lt;&gt;"修改",S822&lt;&gt;""),"只有「修改」才需填代碼",""))</f>
        <v/>
      </c>
      <c r="Y822" s="21"/>
      <c r="Z822" s="22"/>
      <c r="AA822" s="12" t="s">
        <v>2938</v>
      </c>
      <c r="AB822" s="24"/>
    </row>
    <row r="823" customFormat="false" ht="44" hidden="false" customHeight="false" outlineLevel="0" collapsed="false">
      <c r="A823" s="17" t="n">
        <v>822</v>
      </c>
      <c r="B823" s="9" t="s">
        <v>2326</v>
      </c>
      <c r="C823" s="9" t="s">
        <v>2529</v>
      </c>
      <c r="D823" s="10" t="s">
        <v>2530</v>
      </c>
      <c r="E823" s="11" t="s">
        <v>2939</v>
      </c>
      <c r="F823" s="15"/>
      <c r="G823" s="12" t="s">
        <v>194</v>
      </c>
      <c r="H823" s="13" t="n">
        <v>0.004</v>
      </c>
      <c r="I823" s="14"/>
      <c r="J823" s="15"/>
      <c r="K823" s="9"/>
      <c r="L823" s="17" t="s">
        <v>2324</v>
      </c>
      <c r="M823" s="16" t="s">
        <v>53</v>
      </c>
      <c r="N823" s="14"/>
      <c r="O823" s="17" t="s">
        <v>54</v>
      </c>
      <c r="P823" s="15" t="s">
        <v>55</v>
      </c>
      <c r="Q823" s="17"/>
      <c r="R823" s="18" t="s">
        <v>53</v>
      </c>
      <c r="S823" s="19"/>
      <c r="T823" s="15" t="str">
        <f aca="false">IF(R823="維持",J823,IF(R823="排除","無關新聞事件",IFERROR(INDEX(事件規則!$B$2:$B$53,MATCH(S823,事件規則!$A$2:$A$53,0)),"")))</f>
        <v>無關新聞事件</v>
      </c>
      <c r="U823" s="20" t="n">
        <f aca="false">IF(R823="維持",K823,IF(R823="排除",0,IFERROR(INDEX(事件規則!$C$2:$C$53,MATCH(S823,事件規則!$A$2:$A$53,0)),"")))</f>
        <v>0</v>
      </c>
      <c r="V823" s="21"/>
      <c r="W823" s="22"/>
      <c r="X823" s="10" t="str">
        <f aca="false">IF(AND(R823="修改",S823=""),"請選新事件代碼",IF(AND(R823&lt;&gt;"修改",S823&lt;&gt;""),"只有「修改」才需填代碼",""))</f>
        <v/>
      </c>
      <c r="Y823" s="21"/>
      <c r="Z823" s="22"/>
      <c r="AA823" s="12" t="s">
        <v>2940</v>
      </c>
      <c r="AB823" s="24"/>
    </row>
    <row r="824" customFormat="false" ht="44" hidden="false" customHeight="false" outlineLevel="0" collapsed="false">
      <c r="A824" s="17" t="n">
        <v>823</v>
      </c>
      <c r="B824" s="9" t="s">
        <v>2326</v>
      </c>
      <c r="C824" s="9" t="s">
        <v>1967</v>
      </c>
      <c r="D824" s="10" t="s">
        <v>2941</v>
      </c>
      <c r="E824" s="11" t="s">
        <v>2942</v>
      </c>
      <c r="F824" s="15"/>
      <c r="G824" s="12" t="s">
        <v>74</v>
      </c>
      <c r="H824" s="13" t="n">
        <v>0.004</v>
      </c>
      <c r="I824" s="14"/>
      <c r="J824" s="15"/>
      <c r="K824" s="9"/>
      <c r="L824" s="17" t="s">
        <v>2324</v>
      </c>
      <c r="M824" s="16" t="s">
        <v>53</v>
      </c>
      <c r="N824" s="14"/>
      <c r="O824" s="17" t="s">
        <v>54</v>
      </c>
      <c r="P824" s="15" t="s">
        <v>55</v>
      </c>
      <c r="Q824" s="17"/>
      <c r="R824" s="18" t="s">
        <v>53</v>
      </c>
      <c r="S824" s="19"/>
      <c r="T824" s="15" t="str">
        <f aca="false">IF(R824="維持",J824,IF(R824="排除","無關新聞事件",IFERROR(INDEX(事件規則!$B$2:$B$53,MATCH(S824,事件規則!$A$2:$A$53,0)),"")))</f>
        <v>無關新聞事件</v>
      </c>
      <c r="U824" s="20" t="n">
        <f aca="false">IF(R824="維持",K824,IF(R824="排除",0,IFERROR(INDEX(事件規則!$C$2:$C$53,MATCH(S824,事件規則!$A$2:$A$53,0)),"")))</f>
        <v>0</v>
      </c>
      <c r="V824" s="21"/>
      <c r="W824" s="22"/>
      <c r="X824" s="10" t="str">
        <f aca="false">IF(AND(R824="修改",S824=""),"請選新事件代碼",IF(AND(R824&lt;&gt;"修改",S824&lt;&gt;""),"只有「修改」才需填代碼",""))</f>
        <v/>
      </c>
      <c r="Y824" s="21"/>
      <c r="Z824" s="22"/>
      <c r="AA824" s="12" t="s">
        <v>2943</v>
      </c>
      <c r="AB824" s="24"/>
    </row>
    <row r="825" customFormat="false" ht="44" hidden="false" customHeight="false" outlineLevel="0" collapsed="false">
      <c r="A825" s="17" t="n">
        <v>824</v>
      </c>
      <c r="B825" s="9" t="s">
        <v>2319</v>
      </c>
      <c r="C825" s="9" t="s">
        <v>2944</v>
      </c>
      <c r="D825" s="10" t="s">
        <v>2945</v>
      </c>
      <c r="E825" s="11" t="s">
        <v>2946</v>
      </c>
      <c r="F825" s="15"/>
      <c r="G825" s="12" t="s">
        <v>1243</v>
      </c>
      <c r="H825" s="13" t="n">
        <v>0.004</v>
      </c>
      <c r="I825" s="14"/>
      <c r="J825" s="15"/>
      <c r="K825" s="9"/>
      <c r="L825" s="17" t="s">
        <v>2324</v>
      </c>
      <c r="M825" s="16" t="s">
        <v>53</v>
      </c>
      <c r="N825" s="14"/>
      <c r="O825" s="17" t="s">
        <v>54</v>
      </c>
      <c r="P825" s="15" t="s">
        <v>55</v>
      </c>
      <c r="Q825" s="17"/>
      <c r="R825" s="18" t="s">
        <v>53</v>
      </c>
      <c r="S825" s="19"/>
      <c r="T825" s="15" t="str">
        <f aca="false">IF(R825="維持",J825,IF(R825="排除","無關新聞事件",IFERROR(INDEX(事件規則!$B$2:$B$53,MATCH(S825,事件規則!$A$2:$A$53,0)),"")))</f>
        <v>無關新聞事件</v>
      </c>
      <c r="U825" s="20" t="n">
        <f aca="false">IF(R825="維持",K825,IF(R825="排除",0,IFERROR(INDEX(事件規則!$C$2:$C$53,MATCH(S825,事件規則!$A$2:$A$53,0)),"")))</f>
        <v>0</v>
      </c>
      <c r="V825" s="21"/>
      <c r="W825" s="22"/>
      <c r="X825" s="10" t="str">
        <f aca="false">IF(AND(R825="修改",S825=""),"請選新事件代碼",IF(AND(R825&lt;&gt;"修改",S825&lt;&gt;""),"只有「修改」才需填代碼",""))</f>
        <v/>
      </c>
      <c r="Y825" s="21"/>
      <c r="Z825" s="22"/>
      <c r="AA825" s="12" t="s">
        <v>2947</v>
      </c>
      <c r="AB825" s="24"/>
    </row>
    <row r="826" customFormat="false" ht="44" hidden="false" customHeight="false" outlineLevel="0" collapsed="false">
      <c r="A826" s="17" t="n">
        <v>825</v>
      </c>
      <c r="B826" s="9" t="s">
        <v>2319</v>
      </c>
      <c r="C826" s="9" t="s">
        <v>1069</v>
      </c>
      <c r="D826" s="10" t="s">
        <v>2699</v>
      </c>
      <c r="E826" s="11" t="s">
        <v>2948</v>
      </c>
      <c r="F826" s="15"/>
      <c r="G826" s="12" t="s">
        <v>1189</v>
      </c>
      <c r="H826" s="13" t="n">
        <v>0.004</v>
      </c>
      <c r="I826" s="14"/>
      <c r="J826" s="15"/>
      <c r="K826" s="9"/>
      <c r="L826" s="17" t="s">
        <v>2324</v>
      </c>
      <c r="M826" s="16" t="s">
        <v>53</v>
      </c>
      <c r="N826" s="14"/>
      <c r="O826" s="17" t="s">
        <v>54</v>
      </c>
      <c r="P826" s="15" t="s">
        <v>55</v>
      </c>
      <c r="Q826" s="17"/>
      <c r="R826" s="18" t="s">
        <v>53</v>
      </c>
      <c r="S826" s="19"/>
      <c r="T826" s="15" t="str">
        <f aca="false">IF(R826="維持",J826,IF(R826="排除","無關新聞事件",IFERROR(INDEX(事件規則!$B$2:$B$53,MATCH(S826,事件規則!$A$2:$A$53,0)),"")))</f>
        <v>無關新聞事件</v>
      </c>
      <c r="U826" s="20" t="n">
        <f aca="false">IF(R826="維持",K826,IF(R826="排除",0,IFERROR(INDEX(事件規則!$C$2:$C$53,MATCH(S826,事件規則!$A$2:$A$53,0)),"")))</f>
        <v>0</v>
      </c>
      <c r="V826" s="21"/>
      <c r="W826" s="22"/>
      <c r="X826" s="10" t="str">
        <f aca="false">IF(AND(R826="修改",S826=""),"請選新事件代碼",IF(AND(R826&lt;&gt;"修改",S826&lt;&gt;""),"只有「修改」才需填代碼",""))</f>
        <v/>
      </c>
      <c r="Y826" s="21"/>
      <c r="Z826" s="22"/>
      <c r="AA826" s="12" t="s">
        <v>2949</v>
      </c>
      <c r="AB826" s="24"/>
    </row>
    <row r="827" customFormat="false" ht="44" hidden="false" customHeight="false" outlineLevel="0" collapsed="false">
      <c r="A827" s="17" t="n">
        <v>826</v>
      </c>
      <c r="B827" s="9" t="s">
        <v>2319</v>
      </c>
      <c r="C827" s="9" t="s">
        <v>588</v>
      </c>
      <c r="D827" s="10" t="s">
        <v>2950</v>
      </c>
      <c r="E827" s="11" t="s">
        <v>2951</v>
      </c>
      <c r="F827" s="15"/>
      <c r="G827" s="12" t="s">
        <v>392</v>
      </c>
      <c r="H827" s="13" t="n">
        <v>0.004</v>
      </c>
      <c r="I827" s="14"/>
      <c r="J827" s="15"/>
      <c r="K827" s="9"/>
      <c r="L827" s="17" t="s">
        <v>2324</v>
      </c>
      <c r="M827" s="16" t="s">
        <v>53</v>
      </c>
      <c r="N827" s="14"/>
      <c r="O827" s="17" t="s">
        <v>54</v>
      </c>
      <c r="P827" s="15" t="s">
        <v>55</v>
      </c>
      <c r="Q827" s="17"/>
      <c r="R827" s="18" t="s">
        <v>53</v>
      </c>
      <c r="S827" s="19"/>
      <c r="T827" s="15" t="str">
        <f aca="false">IF(R827="維持",J827,IF(R827="排除","無關新聞事件",IFERROR(INDEX(事件規則!$B$2:$B$53,MATCH(S827,事件規則!$A$2:$A$53,0)),"")))</f>
        <v>無關新聞事件</v>
      </c>
      <c r="U827" s="20" t="n">
        <f aca="false">IF(R827="維持",K827,IF(R827="排除",0,IFERROR(INDEX(事件規則!$C$2:$C$53,MATCH(S827,事件規則!$A$2:$A$53,0)),"")))</f>
        <v>0</v>
      </c>
      <c r="V827" s="21"/>
      <c r="W827" s="22"/>
      <c r="X827" s="10" t="str">
        <f aca="false">IF(AND(R827="修改",S827=""),"請選新事件代碼",IF(AND(R827&lt;&gt;"修改",S827&lt;&gt;""),"只有「修改」才需填代碼",""))</f>
        <v/>
      </c>
      <c r="Y827" s="21"/>
      <c r="Z827" s="22"/>
      <c r="AA827" s="12" t="s">
        <v>2952</v>
      </c>
      <c r="AB827" s="24"/>
    </row>
    <row r="828" customFormat="false" ht="44" hidden="false" customHeight="false" outlineLevel="0" collapsed="false">
      <c r="A828" s="17" t="n">
        <v>827</v>
      </c>
      <c r="B828" s="9" t="s">
        <v>2436</v>
      </c>
      <c r="C828" s="9" t="s">
        <v>322</v>
      </c>
      <c r="D828" s="10" t="s">
        <v>2535</v>
      </c>
      <c r="E828" s="11" t="s">
        <v>2953</v>
      </c>
      <c r="F828" s="15"/>
      <c r="G828" s="12" t="s">
        <v>392</v>
      </c>
      <c r="H828" s="13" t="n">
        <v>0.004</v>
      </c>
      <c r="I828" s="14"/>
      <c r="J828" s="15"/>
      <c r="K828" s="9"/>
      <c r="L828" s="17" t="s">
        <v>2324</v>
      </c>
      <c r="M828" s="16" t="s">
        <v>53</v>
      </c>
      <c r="N828" s="14"/>
      <c r="O828" s="17" t="s">
        <v>54</v>
      </c>
      <c r="P828" s="15" t="s">
        <v>55</v>
      </c>
      <c r="Q828" s="17"/>
      <c r="R828" s="18" t="s">
        <v>53</v>
      </c>
      <c r="S828" s="19"/>
      <c r="T828" s="15" t="str">
        <f aca="false">IF(R828="維持",J828,IF(R828="排除","無關新聞事件",IFERROR(INDEX(事件規則!$B$2:$B$53,MATCH(S828,事件規則!$A$2:$A$53,0)),"")))</f>
        <v>無關新聞事件</v>
      </c>
      <c r="U828" s="20" t="n">
        <f aca="false">IF(R828="維持",K828,IF(R828="排除",0,IFERROR(INDEX(事件規則!$C$2:$C$53,MATCH(S828,事件規則!$A$2:$A$53,0)),"")))</f>
        <v>0</v>
      </c>
      <c r="V828" s="21"/>
      <c r="W828" s="22"/>
      <c r="X828" s="10" t="str">
        <f aca="false">IF(AND(R828="修改",S828=""),"請選新事件代碼",IF(AND(R828&lt;&gt;"修改",S828&lt;&gt;""),"只有「修改」才需填代碼",""))</f>
        <v/>
      </c>
      <c r="Y828" s="21"/>
      <c r="Z828" s="22"/>
      <c r="AA828" s="12" t="s">
        <v>2954</v>
      </c>
      <c r="AB828" s="24"/>
    </row>
    <row r="829" customFormat="false" ht="44" hidden="false" customHeight="false" outlineLevel="0" collapsed="false">
      <c r="A829" s="17" t="n">
        <v>828</v>
      </c>
      <c r="B829" s="9" t="s">
        <v>2319</v>
      </c>
      <c r="C829" s="9" t="s">
        <v>236</v>
      </c>
      <c r="D829" s="10" t="s">
        <v>2340</v>
      </c>
      <c r="E829" s="11" t="s">
        <v>2955</v>
      </c>
      <c r="F829" s="15"/>
      <c r="G829" s="12" t="s">
        <v>392</v>
      </c>
      <c r="H829" s="13" t="n">
        <v>0.004</v>
      </c>
      <c r="I829" s="14"/>
      <c r="J829" s="15"/>
      <c r="K829" s="9"/>
      <c r="L829" s="17" t="s">
        <v>2324</v>
      </c>
      <c r="M829" s="16" t="s">
        <v>53</v>
      </c>
      <c r="N829" s="14"/>
      <c r="O829" s="17" t="s">
        <v>54</v>
      </c>
      <c r="P829" s="15" t="s">
        <v>55</v>
      </c>
      <c r="Q829" s="17"/>
      <c r="R829" s="18" t="s">
        <v>53</v>
      </c>
      <c r="S829" s="19"/>
      <c r="T829" s="15" t="str">
        <f aca="false">IF(R829="維持",J829,IF(R829="排除","無關新聞事件",IFERROR(INDEX(事件規則!$B$2:$B$53,MATCH(S829,事件規則!$A$2:$A$53,0)),"")))</f>
        <v>無關新聞事件</v>
      </c>
      <c r="U829" s="20" t="n">
        <f aca="false">IF(R829="維持",K829,IF(R829="排除",0,IFERROR(INDEX(事件規則!$C$2:$C$53,MATCH(S829,事件規則!$A$2:$A$53,0)),"")))</f>
        <v>0</v>
      </c>
      <c r="V829" s="21"/>
      <c r="W829" s="22"/>
      <c r="X829" s="10" t="str">
        <f aca="false">IF(AND(R829="修改",S829=""),"請選新事件代碼",IF(AND(R829&lt;&gt;"修改",S829&lt;&gt;""),"只有「修改」才需填代碼",""))</f>
        <v/>
      </c>
      <c r="Y829" s="21"/>
      <c r="Z829" s="22"/>
      <c r="AA829" s="12" t="s">
        <v>2956</v>
      </c>
      <c r="AB829" s="24"/>
    </row>
    <row r="830" customFormat="false" ht="44" hidden="false" customHeight="false" outlineLevel="0" collapsed="false">
      <c r="A830" s="17" t="n">
        <v>829</v>
      </c>
      <c r="B830" s="9" t="s">
        <v>2319</v>
      </c>
      <c r="C830" s="9" t="s">
        <v>2957</v>
      </c>
      <c r="D830" s="10" t="s">
        <v>2958</v>
      </c>
      <c r="E830" s="11" t="s">
        <v>2959</v>
      </c>
      <c r="F830" s="15"/>
      <c r="G830" s="12" t="s">
        <v>2420</v>
      </c>
      <c r="H830" s="13" t="n">
        <v>0.004</v>
      </c>
      <c r="I830" s="14"/>
      <c r="J830" s="15"/>
      <c r="K830" s="9"/>
      <c r="L830" s="17" t="s">
        <v>2324</v>
      </c>
      <c r="M830" s="16" t="s">
        <v>53</v>
      </c>
      <c r="N830" s="14"/>
      <c r="O830" s="17" t="s">
        <v>54</v>
      </c>
      <c r="P830" s="15" t="s">
        <v>55</v>
      </c>
      <c r="Q830" s="17"/>
      <c r="R830" s="18" t="s">
        <v>53</v>
      </c>
      <c r="S830" s="19"/>
      <c r="T830" s="15" t="str">
        <f aca="false">IF(R830="維持",J830,IF(R830="排除","無關新聞事件",IFERROR(INDEX(事件規則!$B$2:$B$53,MATCH(S830,事件規則!$A$2:$A$53,0)),"")))</f>
        <v>無關新聞事件</v>
      </c>
      <c r="U830" s="20" t="n">
        <f aca="false">IF(R830="維持",K830,IF(R830="排除",0,IFERROR(INDEX(事件規則!$C$2:$C$53,MATCH(S830,事件規則!$A$2:$A$53,0)),"")))</f>
        <v>0</v>
      </c>
      <c r="V830" s="21"/>
      <c r="W830" s="22"/>
      <c r="X830" s="10" t="str">
        <f aca="false">IF(AND(R830="修改",S830=""),"請選新事件代碼",IF(AND(R830&lt;&gt;"修改",S830&lt;&gt;""),"只有「修改」才需填代碼",""))</f>
        <v/>
      </c>
      <c r="Y830" s="21"/>
      <c r="Z830" s="22"/>
      <c r="AA830" s="12" t="s">
        <v>2960</v>
      </c>
      <c r="AB830" s="24"/>
    </row>
    <row r="831" customFormat="false" ht="44" hidden="false" customHeight="false" outlineLevel="0" collapsed="false">
      <c r="A831" s="17" t="n">
        <v>830</v>
      </c>
      <c r="B831" s="9" t="s">
        <v>2319</v>
      </c>
      <c r="C831" s="9" t="s">
        <v>464</v>
      </c>
      <c r="D831" s="10" t="s">
        <v>2612</v>
      </c>
      <c r="E831" s="11" t="s">
        <v>2961</v>
      </c>
      <c r="F831" s="15"/>
      <c r="G831" s="12" t="s">
        <v>392</v>
      </c>
      <c r="H831" s="13" t="n">
        <v>0.004</v>
      </c>
      <c r="I831" s="14"/>
      <c r="J831" s="15"/>
      <c r="K831" s="9"/>
      <c r="L831" s="17" t="s">
        <v>2324</v>
      </c>
      <c r="M831" s="16" t="s">
        <v>53</v>
      </c>
      <c r="N831" s="14"/>
      <c r="O831" s="17" t="s">
        <v>54</v>
      </c>
      <c r="P831" s="15" t="s">
        <v>55</v>
      </c>
      <c r="Q831" s="17"/>
      <c r="R831" s="18" t="s">
        <v>53</v>
      </c>
      <c r="S831" s="19"/>
      <c r="T831" s="15" t="str">
        <f aca="false">IF(R831="維持",J831,IF(R831="排除","無關新聞事件",IFERROR(INDEX(事件規則!$B$2:$B$53,MATCH(S831,事件規則!$A$2:$A$53,0)),"")))</f>
        <v>無關新聞事件</v>
      </c>
      <c r="U831" s="20" t="n">
        <f aca="false">IF(R831="維持",K831,IF(R831="排除",0,IFERROR(INDEX(事件規則!$C$2:$C$53,MATCH(S831,事件規則!$A$2:$A$53,0)),"")))</f>
        <v>0</v>
      </c>
      <c r="V831" s="21"/>
      <c r="W831" s="22"/>
      <c r="X831" s="10" t="str">
        <f aca="false">IF(AND(R831="修改",S831=""),"請選新事件代碼",IF(AND(R831&lt;&gt;"修改",S831&lt;&gt;""),"只有「修改」才需填代碼",""))</f>
        <v/>
      </c>
      <c r="Y831" s="21"/>
      <c r="Z831" s="22"/>
      <c r="AA831" s="12" t="s">
        <v>2962</v>
      </c>
      <c r="AB831" s="24"/>
    </row>
    <row r="832" customFormat="false" ht="44" hidden="false" customHeight="false" outlineLevel="0" collapsed="false">
      <c r="A832" s="17" t="n">
        <v>831</v>
      </c>
      <c r="B832" s="9" t="s">
        <v>2319</v>
      </c>
      <c r="C832" s="9" t="s">
        <v>1867</v>
      </c>
      <c r="D832" s="10" t="s">
        <v>1868</v>
      </c>
      <c r="E832" s="11" t="s">
        <v>2963</v>
      </c>
      <c r="F832" s="15"/>
      <c r="G832" s="12" t="s">
        <v>194</v>
      </c>
      <c r="H832" s="13" t="n">
        <v>0.004</v>
      </c>
      <c r="I832" s="14"/>
      <c r="J832" s="15"/>
      <c r="K832" s="9"/>
      <c r="L832" s="17" t="s">
        <v>2324</v>
      </c>
      <c r="M832" s="16" t="s">
        <v>53</v>
      </c>
      <c r="N832" s="14"/>
      <c r="O832" s="17" t="s">
        <v>54</v>
      </c>
      <c r="P832" s="15" t="s">
        <v>55</v>
      </c>
      <c r="Q832" s="17"/>
      <c r="R832" s="18" t="s">
        <v>53</v>
      </c>
      <c r="S832" s="19"/>
      <c r="T832" s="15" t="str">
        <f aca="false">IF(R832="維持",J832,IF(R832="排除","無關新聞事件",IFERROR(INDEX(事件規則!$B$2:$B$53,MATCH(S832,事件規則!$A$2:$A$53,0)),"")))</f>
        <v>無關新聞事件</v>
      </c>
      <c r="U832" s="20" t="n">
        <f aca="false">IF(R832="維持",K832,IF(R832="排除",0,IFERROR(INDEX(事件規則!$C$2:$C$53,MATCH(S832,事件規則!$A$2:$A$53,0)),"")))</f>
        <v>0</v>
      </c>
      <c r="V832" s="21"/>
      <c r="W832" s="22"/>
      <c r="X832" s="10" t="str">
        <f aca="false">IF(AND(R832="修改",S832=""),"請選新事件代碼",IF(AND(R832&lt;&gt;"修改",S832&lt;&gt;""),"只有「修改」才需填代碼",""))</f>
        <v/>
      </c>
      <c r="Y832" s="21"/>
      <c r="Z832" s="22"/>
      <c r="AA832" s="12" t="s">
        <v>2964</v>
      </c>
      <c r="AB832" s="24"/>
    </row>
    <row r="833" customFormat="false" ht="44" hidden="false" customHeight="false" outlineLevel="0" collapsed="false">
      <c r="A833" s="17" t="n">
        <v>832</v>
      </c>
      <c r="B833" s="9" t="s">
        <v>2319</v>
      </c>
      <c r="C833" s="9" t="s">
        <v>2022</v>
      </c>
      <c r="D833" s="10" t="s">
        <v>2866</v>
      </c>
      <c r="E833" s="11" t="s">
        <v>2965</v>
      </c>
      <c r="F833" s="15"/>
      <c r="G833" s="12" t="s">
        <v>194</v>
      </c>
      <c r="H833" s="13" t="n">
        <v>0.004</v>
      </c>
      <c r="I833" s="14"/>
      <c r="J833" s="15"/>
      <c r="K833" s="9"/>
      <c r="L833" s="17" t="s">
        <v>2324</v>
      </c>
      <c r="M833" s="16" t="s">
        <v>53</v>
      </c>
      <c r="N833" s="14"/>
      <c r="O833" s="17" t="s">
        <v>54</v>
      </c>
      <c r="P833" s="15" t="s">
        <v>55</v>
      </c>
      <c r="Q833" s="17"/>
      <c r="R833" s="18" t="s">
        <v>53</v>
      </c>
      <c r="S833" s="19"/>
      <c r="T833" s="15" t="str">
        <f aca="false">IF(R833="維持",J833,IF(R833="排除","無關新聞事件",IFERROR(INDEX(事件規則!$B$2:$B$53,MATCH(S833,事件規則!$A$2:$A$53,0)),"")))</f>
        <v>無關新聞事件</v>
      </c>
      <c r="U833" s="20" t="n">
        <f aca="false">IF(R833="維持",K833,IF(R833="排除",0,IFERROR(INDEX(事件規則!$C$2:$C$53,MATCH(S833,事件規則!$A$2:$A$53,0)),"")))</f>
        <v>0</v>
      </c>
      <c r="V833" s="21"/>
      <c r="W833" s="22"/>
      <c r="X833" s="10" t="str">
        <f aca="false">IF(AND(R833="修改",S833=""),"請選新事件代碼",IF(AND(R833&lt;&gt;"修改",S833&lt;&gt;""),"只有「修改」才需填代碼",""))</f>
        <v/>
      </c>
      <c r="Y833" s="21"/>
      <c r="Z833" s="22"/>
      <c r="AA833" s="12" t="s">
        <v>2966</v>
      </c>
      <c r="AB833" s="24"/>
    </row>
    <row r="834" customFormat="false" ht="44" hidden="false" customHeight="false" outlineLevel="0" collapsed="false">
      <c r="A834" s="17" t="n">
        <v>833</v>
      </c>
      <c r="B834" s="9" t="s">
        <v>2319</v>
      </c>
      <c r="C834" s="9" t="s">
        <v>2967</v>
      </c>
      <c r="D834" s="10" t="s">
        <v>2968</v>
      </c>
      <c r="E834" s="11" t="s">
        <v>2969</v>
      </c>
      <c r="F834" s="15"/>
      <c r="G834" s="12" t="s">
        <v>62</v>
      </c>
      <c r="H834" s="13" t="n">
        <v>0.004</v>
      </c>
      <c r="I834" s="14"/>
      <c r="J834" s="15"/>
      <c r="K834" s="9"/>
      <c r="L834" s="17" t="s">
        <v>2324</v>
      </c>
      <c r="M834" s="16" t="s">
        <v>53</v>
      </c>
      <c r="N834" s="14"/>
      <c r="O834" s="17" t="s">
        <v>54</v>
      </c>
      <c r="P834" s="15" t="s">
        <v>55</v>
      </c>
      <c r="Q834" s="17"/>
      <c r="R834" s="18" t="s">
        <v>53</v>
      </c>
      <c r="S834" s="19"/>
      <c r="T834" s="15" t="str">
        <f aca="false">IF(R834="維持",J834,IF(R834="排除","無關新聞事件",IFERROR(INDEX(事件規則!$B$2:$B$53,MATCH(S834,事件規則!$A$2:$A$53,0)),"")))</f>
        <v>無關新聞事件</v>
      </c>
      <c r="U834" s="20" t="n">
        <f aca="false">IF(R834="維持",K834,IF(R834="排除",0,IFERROR(INDEX(事件規則!$C$2:$C$53,MATCH(S834,事件規則!$A$2:$A$53,0)),"")))</f>
        <v>0</v>
      </c>
      <c r="V834" s="21"/>
      <c r="W834" s="22"/>
      <c r="X834" s="10" t="str">
        <f aca="false">IF(AND(R834="修改",S834=""),"請選新事件代碼",IF(AND(R834&lt;&gt;"修改",S834&lt;&gt;""),"只有「修改」才需填代碼",""))</f>
        <v/>
      </c>
      <c r="Y834" s="21"/>
      <c r="Z834" s="22"/>
      <c r="AA834" s="12" t="s">
        <v>2970</v>
      </c>
      <c r="AB834" s="24"/>
    </row>
    <row r="835" customFormat="false" ht="44" hidden="false" customHeight="false" outlineLevel="0" collapsed="false">
      <c r="A835" s="17" t="n">
        <v>834</v>
      </c>
      <c r="B835" s="9" t="s">
        <v>2319</v>
      </c>
      <c r="C835" s="9" t="s">
        <v>2971</v>
      </c>
      <c r="D835" s="10" t="s">
        <v>2972</v>
      </c>
      <c r="E835" s="11" t="s">
        <v>2973</v>
      </c>
      <c r="F835" s="15"/>
      <c r="G835" s="12" t="s">
        <v>194</v>
      </c>
      <c r="H835" s="13" t="n">
        <v>0.004</v>
      </c>
      <c r="I835" s="14"/>
      <c r="J835" s="15"/>
      <c r="K835" s="9"/>
      <c r="L835" s="17" t="s">
        <v>2324</v>
      </c>
      <c r="M835" s="16" t="s">
        <v>53</v>
      </c>
      <c r="N835" s="14"/>
      <c r="O835" s="17" t="s">
        <v>54</v>
      </c>
      <c r="P835" s="15" t="s">
        <v>55</v>
      </c>
      <c r="Q835" s="17"/>
      <c r="R835" s="18" t="s">
        <v>53</v>
      </c>
      <c r="S835" s="19"/>
      <c r="T835" s="15" t="str">
        <f aca="false">IF(R835="維持",J835,IF(R835="排除","無關新聞事件",IFERROR(INDEX(事件規則!$B$2:$B$53,MATCH(S835,事件規則!$A$2:$A$53,0)),"")))</f>
        <v>無關新聞事件</v>
      </c>
      <c r="U835" s="20" t="n">
        <f aca="false">IF(R835="維持",K835,IF(R835="排除",0,IFERROR(INDEX(事件規則!$C$2:$C$53,MATCH(S835,事件規則!$A$2:$A$53,0)),"")))</f>
        <v>0</v>
      </c>
      <c r="V835" s="21"/>
      <c r="W835" s="22"/>
      <c r="X835" s="10" t="str">
        <f aca="false">IF(AND(R835="修改",S835=""),"請選新事件代碼",IF(AND(R835&lt;&gt;"修改",S835&lt;&gt;""),"只有「修改」才需填代碼",""))</f>
        <v/>
      </c>
      <c r="Y835" s="21"/>
      <c r="Z835" s="22"/>
      <c r="AA835" s="12" t="s">
        <v>2974</v>
      </c>
      <c r="AB835" s="24"/>
    </row>
    <row r="836" customFormat="false" ht="44" hidden="false" customHeight="false" outlineLevel="0" collapsed="false">
      <c r="A836" s="17" t="n">
        <v>835</v>
      </c>
      <c r="B836" s="9" t="s">
        <v>2436</v>
      </c>
      <c r="C836" s="9" t="s">
        <v>2975</v>
      </c>
      <c r="D836" s="10" t="s">
        <v>2976</v>
      </c>
      <c r="E836" s="11" t="s">
        <v>2977</v>
      </c>
      <c r="F836" s="15"/>
      <c r="G836" s="12" t="s">
        <v>1243</v>
      </c>
      <c r="H836" s="13" t="n">
        <v>0.004</v>
      </c>
      <c r="I836" s="14"/>
      <c r="J836" s="15"/>
      <c r="K836" s="9"/>
      <c r="L836" s="17" t="s">
        <v>2324</v>
      </c>
      <c r="M836" s="16" t="s">
        <v>53</v>
      </c>
      <c r="N836" s="14"/>
      <c r="O836" s="17" t="s">
        <v>54</v>
      </c>
      <c r="P836" s="15" t="s">
        <v>55</v>
      </c>
      <c r="Q836" s="17"/>
      <c r="R836" s="18" t="s">
        <v>53</v>
      </c>
      <c r="S836" s="19"/>
      <c r="T836" s="15" t="str">
        <f aca="false">IF(R836="維持",J836,IF(R836="排除","無關新聞事件",IFERROR(INDEX(事件規則!$B$2:$B$53,MATCH(S836,事件規則!$A$2:$A$53,0)),"")))</f>
        <v>無關新聞事件</v>
      </c>
      <c r="U836" s="20" t="n">
        <f aca="false">IF(R836="維持",K836,IF(R836="排除",0,IFERROR(INDEX(事件規則!$C$2:$C$53,MATCH(S836,事件規則!$A$2:$A$53,0)),"")))</f>
        <v>0</v>
      </c>
      <c r="V836" s="21"/>
      <c r="W836" s="22"/>
      <c r="X836" s="10" t="str">
        <f aca="false">IF(AND(R836="修改",S836=""),"請選新事件代碼",IF(AND(R836&lt;&gt;"修改",S836&lt;&gt;""),"只有「修改」才需填代碼",""))</f>
        <v/>
      </c>
      <c r="Y836" s="21"/>
      <c r="Z836" s="22"/>
      <c r="AA836" s="12" t="s">
        <v>2978</v>
      </c>
      <c r="AB836" s="24"/>
    </row>
    <row r="837" customFormat="false" ht="44" hidden="false" customHeight="false" outlineLevel="0" collapsed="false">
      <c r="A837" s="17" t="n">
        <v>836</v>
      </c>
      <c r="B837" s="9" t="s">
        <v>2326</v>
      </c>
      <c r="C837" s="9" t="s">
        <v>771</v>
      </c>
      <c r="D837" s="10" t="s">
        <v>772</v>
      </c>
      <c r="E837" s="11" t="s">
        <v>2979</v>
      </c>
      <c r="F837" s="15"/>
      <c r="G837" s="12" t="s">
        <v>119</v>
      </c>
      <c r="H837" s="13" t="n">
        <v>0.004</v>
      </c>
      <c r="I837" s="14"/>
      <c r="J837" s="15"/>
      <c r="K837" s="9"/>
      <c r="L837" s="17" t="s">
        <v>2324</v>
      </c>
      <c r="M837" s="16" t="s">
        <v>53</v>
      </c>
      <c r="N837" s="14"/>
      <c r="O837" s="17" t="s">
        <v>54</v>
      </c>
      <c r="P837" s="15" t="s">
        <v>55</v>
      </c>
      <c r="Q837" s="17"/>
      <c r="R837" s="18" t="s">
        <v>53</v>
      </c>
      <c r="S837" s="19"/>
      <c r="T837" s="15" t="str">
        <f aca="false">IF(R837="維持",J837,IF(R837="排除","無關新聞事件",IFERROR(INDEX(事件規則!$B$2:$B$53,MATCH(S837,事件規則!$A$2:$A$53,0)),"")))</f>
        <v>無關新聞事件</v>
      </c>
      <c r="U837" s="20" t="n">
        <f aca="false">IF(R837="維持",K837,IF(R837="排除",0,IFERROR(INDEX(事件規則!$C$2:$C$53,MATCH(S837,事件規則!$A$2:$A$53,0)),"")))</f>
        <v>0</v>
      </c>
      <c r="V837" s="21"/>
      <c r="W837" s="22"/>
      <c r="X837" s="10" t="str">
        <f aca="false">IF(AND(R837="修改",S837=""),"請選新事件代碼",IF(AND(R837&lt;&gt;"修改",S837&lt;&gt;""),"只有「修改」才需填代碼",""))</f>
        <v/>
      </c>
      <c r="Y837" s="21"/>
      <c r="Z837" s="22"/>
      <c r="AA837" s="12" t="s">
        <v>2980</v>
      </c>
      <c r="AB837" s="24"/>
    </row>
    <row r="838" customFormat="false" ht="44" hidden="false" customHeight="false" outlineLevel="0" collapsed="false">
      <c r="A838" s="17" t="n">
        <v>837</v>
      </c>
      <c r="B838" s="9" t="s">
        <v>2326</v>
      </c>
      <c r="C838" s="9" t="s">
        <v>1806</v>
      </c>
      <c r="D838" s="10" t="s">
        <v>2981</v>
      </c>
      <c r="E838" s="11" t="s">
        <v>2982</v>
      </c>
      <c r="F838" s="15"/>
      <c r="G838" s="12" t="s">
        <v>392</v>
      </c>
      <c r="H838" s="13" t="n">
        <v>0.004</v>
      </c>
      <c r="I838" s="14"/>
      <c r="J838" s="15"/>
      <c r="K838" s="9"/>
      <c r="L838" s="17" t="s">
        <v>2324</v>
      </c>
      <c r="M838" s="16" t="s">
        <v>53</v>
      </c>
      <c r="N838" s="14"/>
      <c r="O838" s="17" t="s">
        <v>54</v>
      </c>
      <c r="P838" s="15" t="s">
        <v>55</v>
      </c>
      <c r="Q838" s="17"/>
      <c r="R838" s="18" t="s">
        <v>53</v>
      </c>
      <c r="S838" s="19"/>
      <c r="T838" s="15" t="str">
        <f aca="false">IF(R838="維持",J838,IF(R838="排除","無關新聞事件",IFERROR(INDEX(事件規則!$B$2:$B$53,MATCH(S838,事件規則!$A$2:$A$53,0)),"")))</f>
        <v>無關新聞事件</v>
      </c>
      <c r="U838" s="20" t="n">
        <f aca="false">IF(R838="維持",K838,IF(R838="排除",0,IFERROR(INDEX(事件規則!$C$2:$C$53,MATCH(S838,事件規則!$A$2:$A$53,0)),"")))</f>
        <v>0</v>
      </c>
      <c r="V838" s="21"/>
      <c r="W838" s="22"/>
      <c r="X838" s="10" t="str">
        <f aca="false">IF(AND(R838="修改",S838=""),"請選新事件代碼",IF(AND(R838&lt;&gt;"修改",S838&lt;&gt;""),"只有「修改」才需填代碼",""))</f>
        <v/>
      </c>
      <c r="Y838" s="21"/>
      <c r="Z838" s="22"/>
      <c r="AA838" s="12" t="s">
        <v>2983</v>
      </c>
      <c r="AB838" s="24"/>
    </row>
    <row r="839" customFormat="false" ht="44" hidden="false" customHeight="false" outlineLevel="0" collapsed="false">
      <c r="A839" s="17" t="n">
        <v>838</v>
      </c>
      <c r="B839" s="9" t="s">
        <v>2335</v>
      </c>
      <c r="C839" s="9" t="s">
        <v>410</v>
      </c>
      <c r="D839" s="10" t="s">
        <v>2801</v>
      </c>
      <c r="E839" s="11" t="s">
        <v>2984</v>
      </c>
      <c r="F839" s="15"/>
      <c r="G839" s="12" t="s">
        <v>194</v>
      </c>
      <c r="H839" s="13" t="n">
        <v>0.004</v>
      </c>
      <c r="I839" s="14"/>
      <c r="J839" s="15"/>
      <c r="K839" s="9"/>
      <c r="L839" s="17" t="s">
        <v>2324</v>
      </c>
      <c r="M839" s="16" t="s">
        <v>53</v>
      </c>
      <c r="N839" s="14"/>
      <c r="O839" s="17" t="s">
        <v>54</v>
      </c>
      <c r="P839" s="15" t="s">
        <v>55</v>
      </c>
      <c r="Q839" s="17"/>
      <c r="R839" s="18" t="s">
        <v>53</v>
      </c>
      <c r="S839" s="19"/>
      <c r="T839" s="15" t="str">
        <f aca="false">IF(R839="維持",J839,IF(R839="排除","無關新聞事件",IFERROR(INDEX(事件規則!$B$2:$B$53,MATCH(S839,事件規則!$A$2:$A$53,0)),"")))</f>
        <v>無關新聞事件</v>
      </c>
      <c r="U839" s="20" t="n">
        <f aca="false">IF(R839="維持",K839,IF(R839="排除",0,IFERROR(INDEX(事件規則!$C$2:$C$53,MATCH(S839,事件規則!$A$2:$A$53,0)),"")))</f>
        <v>0</v>
      </c>
      <c r="V839" s="21"/>
      <c r="W839" s="22"/>
      <c r="X839" s="10" t="str">
        <f aca="false">IF(AND(R839="修改",S839=""),"請選新事件代碼",IF(AND(R839&lt;&gt;"修改",S839&lt;&gt;""),"只有「修改」才需填代碼",""))</f>
        <v/>
      </c>
      <c r="Y839" s="21"/>
      <c r="Z839" s="22"/>
      <c r="AA839" s="12" t="s">
        <v>2985</v>
      </c>
      <c r="AB839" s="24"/>
    </row>
    <row r="840" customFormat="false" ht="44" hidden="false" customHeight="false" outlineLevel="0" collapsed="false">
      <c r="A840" s="17" t="n">
        <v>839</v>
      </c>
      <c r="B840" s="9" t="s">
        <v>2335</v>
      </c>
      <c r="C840" s="9" t="s">
        <v>2986</v>
      </c>
      <c r="D840" s="10" t="s">
        <v>2987</v>
      </c>
      <c r="E840" s="11" t="s">
        <v>2988</v>
      </c>
      <c r="F840" s="15"/>
      <c r="G840" s="12" t="s">
        <v>194</v>
      </c>
      <c r="H840" s="13" t="n">
        <v>0.004</v>
      </c>
      <c r="I840" s="14"/>
      <c r="J840" s="15"/>
      <c r="K840" s="9"/>
      <c r="L840" s="17" t="s">
        <v>2324</v>
      </c>
      <c r="M840" s="16" t="s">
        <v>53</v>
      </c>
      <c r="N840" s="14"/>
      <c r="O840" s="17" t="s">
        <v>54</v>
      </c>
      <c r="P840" s="15" t="s">
        <v>55</v>
      </c>
      <c r="Q840" s="17"/>
      <c r="R840" s="18" t="s">
        <v>53</v>
      </c>
      <c r="S840" s="19"/>
      <c r="T840" s="15" t="str">
        <f aca="false">IF(R840="維持",J840,IF(R840="排除","無關新聞事件",IFERROR(INDEX(事件規則!$B$2:$B$53,MATCH(S840,事件規則!$A$2:$A$53,0)),"")))</f>
        <v>無關新聞事件</v>
      </c>
      <c r="U840" s="20" t="n">
        <f aca="false">IF(R840="維持",K840,IF(R840="排除",0,IFERROR(INDEX(事件規則!$C$2:$C$53,MATCH(S840,事件規則!$A$2:$A$53,0)),"")))</f>
        <v>0</v>
      </c>
      <c r="V840" s="21"/>
      <c r="W840" s="22"/>
      <c r="X840" s="10" t="str">
        <f aca="false">IF(AND(R840="修改",S840=""),"請選新事件代碼",IF(AND(R840&lt;&gt;"修改",S840&lt;&gt;""),"只有「修改」才需填代碼",""))</f>
        <v/>
      </c>
      <c r="Y840" s="21"/>
      <c r="Z840" s="22"/>
      <c r="AA840" s="12" t="s">
        <v>2989</v>
      </c>
      <c r="AB840" s="24"/>
    </row>
    <row r="841" customFormat="false" ht="44" hidden="false" customHeight="false" outlineLevel="0" collapsed="false">
      <c r="A841" s="17" t="n">
        <v>840</v>
      </c>
      <c r="B841" s="9" t="s">
        <v>2326</v>
      </c>
      <c r="C841" s="9" t="s">
        <v>322</v>
      </c>
      <c r="D841" s="10" t="s">
        <v>2535</v>
      </c>
      <c r="E841" s="11" t="s">
        <v>2953</v>
      </c>
      <c r="F841" s="15"/>
      <c r="G841" s="12" t="s">
        <v>392</v>
      </c>
      <c r="H841" s="13" t="n">
        <v>0.004</v>
      </c>
      <c r="I841" s="14"/>
      <c r="J841" s="15"/>
      <c r="K841" s="9"/>
      <c r="L841" s="17" t="s">
        <v>2324</v>
      </c>
      <c r="M841" s="16" t="s">
        <v>53</v>
      </c>
      <c r="N841" s="14"/>
      <c r="O841" s="17" t="s">
        <v>54</v>
      </c>
      <c r="P841" s="15" t="s">
        <v>55</v>
      </c>
      <c r="Q841" s="17"/>
      <c r="R841" s="18" t="s">
        <v>53</v>
      </c>
      <c r="S841" s="19"/>
      <c r="T841" s="15" t="str">
        <f aca="false">IF(R841="維持",J841,IF(R841="排除","無關新聞事件",IFERROR(INDEX(事件規則!$B$2:$B$53,MATCH(S841,事件規則!$A$2:$A$53,0)),"")))</f>
        <v>無關新聞事件</v>
      </c>
      <c r="U841" s="20" t="n">
        <f aca="false">IF(R841="維持",K841,IF(R841="排除",0,IFERROR(INDEX(事件規則!$C$2:$C$53,MATCH(S841,事件規則!$A$2:$A$53,0)),"")))</f>
        <v>0</v>
      </c>
      <c r="V841" s="21"/>
      <c r="W841" s="22"/>
      <c r="X841" s="10" t="str">
        <f aca="false">IF(AND(R841="修改",S841=""),"請選新事件代碼",IF(AND(R841&lt;&gt;"修改",S841&lt;&gt;""),"只有「修改」才需填代碼",""))</f>
        <v/>
      </c>
      <c r="Y841" s="21"/>
      <c r="Z841" s="22"/>
      <c r="AA841" s="12" t="s">
        <v>2990</v>
      </c>
      <c r="AB841" s="24"/>
    </row>
    <row r="842" customFormat="false" ht="44" hidden="false" customHeight="false" outlineLevel="0" collapsed="false">
      <c r="A842" s="17" t="n">
        <v>841</v>
      </c>
      <c r="B842" s="9" t="s">
        <v>2335</v>
      </c>
      <c r="C842" s="9" t="s">
        <v>429</v>
      </c>
      <c r="D842" s="10" t="s">
        <v>2369</v>
      </c>
      <c r="E842" s="11" t="s">
        <v>2991</v>
      </c>
      <c r="F842" s="15"/>
      <c r="G842" s="12" t="s">
        <v>2992</v>
      </c>
      <c r="H842" s="13" t="n">
        <v>0.004</v>
      </c>
      <c r="I842" s="14"/>
      <c r="J842" s="15"/>
      <c r="K842" s="9"/>
      <c r="L842" s="17" t="s">
        <v>2324</v>
      </c>
      <c r="M842" s="16" t="s">
        <v>53</v>
      </c>
      <c r="N842" s="14"/>
      <c r="O842" s="17" t="s">
        <v>54</v>
      </c>
      <c r="P842" s="15" t="s">
        <v>55</v>
      </c>
      <c r="Q842" s="17"/>
      <c r="R842" s="18" t="s">
        <v>53</v>
      </c>
      <c r="S842" s="19"/>
      <c r="T842" s="15" t="str">
        <f aca="false">IF(R842="維持",J842,IF(R842="排除","無關新聞事件",IFERROR(INDEX(事件規則!$B$2:$B$53,MATCH(S842,事件規則!$A$2:$A$53,0)),"")))</f>
        <v>無關新聞事件</v>
      </c>
      <c r="U842" s="20" t="n">
        <f aca="false">IF(R842="維持",K842,IF(R842="排除",0,IFERROR(INDEX(事件規則!$C$2:$C$53,MATCH(S842,事件規則!$A$2:$A$53,0)),"")))</f>
        <v>0</v>
      </c>
      <c r="V842" s="21"/>
      <c r="W842" s="22"/>
      <c r="X842" s="10" t="str">
        <f aca="false">IF(AND(R842="修改",S842=""),"請選新事件代碼",IF(AND(R842&lt;&gt;"修改",S842&lt;&gt;""),"只有「修改」才需填代碼",""))</f>
        <v/>
      </c>
      <c r="Y842" s="21"/>
      <c r="Z842" s="22"/>
      <c r="AA842" s="12" t="s">
        <v>2993</v>
      </c>
      <c r="AB842" s="24"/>
    </row>
    <row r="843" customFormat="false" ht="44" hidden="false" customHeight="false" outlineLevel="0" collapsed="false">
      <c r="A843" s="17" t="n">
        <v>842</v>
      </c>
      <c r="B843" s="9" t="s">
        <v>2335</v>
      </c>
      <c r="C843" s="9" t="s">
        <v>2860</v>
      </c>
      <c r="D843" s="10" t="s">
        <v>2861</v>
      </c>
      <c r="E843" s="11" t="s">
        <v>2994</v>
      </c>
      <c r="F843" s="15"/>
      <c r="G843" s="12" t="s">
        <v>2597</v>
      </c>
      <c r="H843" s="13" t="n">
        <v>0.004</v>
      </c>
      <c r="I843" s="14"/>
      <c r="J843" s="15"/>
      <c r="K843" s="9"/>
      <c r="L843" s="17" t="s">
        <v>2324</v>
      </c>
      <c r="M843" s="16" t="s">
        <v>53</v>
      </c>
      <c r="N843" s="14"/>
      <c r="O843" s="17" t="s">
        <v>54</v>
      </c>
      <c r="P843" s="15" t="s">
        <v>55</v>
      </c>
      <c r="Q843" s="17"/>
      <c r="R843" s="18" t="s">
        <v>53</v>
      </c>
      <c r="S843" s="19"/>
      <c r="T843" s="15" t="str">
        <f aca="false">IF(R843="維持",J843,IF(R843="排除","無關新聞事件",IFERROR(INDEX(事件規則!$B$2:$B$53,MATCH(S843,事件規則!$A$2:$A$53,0)),"")))</f>
        <v>無關新聞事件</v>
      </c>
      <c r="U843" s="20" t="n">
        <f aca="false">IF(R843="維持",K843,IF(R843="排除",0,IFERROR(INDEX(事件規則!$C$2:$C$53,MATCH(S843,事件規則!$A$2:$A$53,0)),"")))</f>
        <v>0</v>
      </c>
      <c r="V843" s="21"/>
      <c r="W843" s="22"/>
      <c r="X843" s="10" t="str">
        <f aca="false">IF(AND(R843="修改",S843=""),"請選新事件代碼",IF(AND(R843&lt;&gt;"修改",S843&lt;&gt;""),"只有「修改」才需填代碼",""))</f>
        <v/>
      </c>
      <c r="Y843" s="21"/>
      <c r="Z843" s="22"/>
      <c r="AA843" s="12" t="s">
        <v>2995</v>
      </c>
      <c r="AB843" s="24"/>
    </row>
    <row r="844" customFormat="false" ht="44" hidden="false" customHeight="false" outlineLevel="0" collapsed="false">
      <c r="A844" s="17" t="n">
        <v>843</v>
      </c>
      <c r="B844" s="9" t="s">
        <v>2335</v>
      </c>
      <c r="C844" s="9" t="s">
        <v>2996</v>
      </c>
      <c r="D844" s="10" t="s">
        <v>2997</v>
      </c>
      <c r="E844" s="11" t="s">
        <v>2998</v>
      </c>
      <c r="F844" s="15"/>
      <c r="G844" s="12" t="s">
        <v>2999</v>
      </c>
      <c r="H844" s="13" t="n">
        <v>0.004</v>
      </c>
      <c r="I844" s="14"/>
      <c r="J844" s="15"/>
      <c r="K844" s="9"/>
      <c r="L844" s="17" t="s">
        <v>2324</v>
      </c>
      <c r="M844" s="16" t="s">
        <v>53</v>
      </c>
      <c r="N844" s="14"/>
      <c r="O844" s="17" t="s">
        <v>54</v>
      </c>
      <c r="P844" s="15" t="s">
        <v>55</v>
      </c>
      <c r="Q844" s="17"/>
      <c r="R844" s="18" t="s">
        <v>53</v>
      </c>
      <c r="S844" s="19"/>
      <c r="T844" s="15" t="str">
        <f aca="false">IF(R844="維持",J844,IF(R844="排除","無關新聞事件",IFERROR(INDEX(事件規則!$B$2:$B$53,MATCH(S844,事件規則!$A$2:$A$53,0)),"")))</f>
        <v>無關新聞事件</v>
      </c>
      <c r="U844" s="20" t="n">
        <f aca="false">IF(R844="維持",K844,IF(R844="排除",0,IFERROR(INDEX(事件規則!$C$2:$C$53,MATCH(S844,事件規則!$A$2:$A$53,0)),"")))</f>
        <v>0</v>
      </c>
      <c r="V844" s="21"/>
      <c r="W844" s="22"/>
      <c r="X844" s="10" t="str">
        <f aca="false">IF(AND(R844="修改",S844=""),"請選新事件代碼",IF(AND(R844&lt;&gt;"修改",S844&lt;&gt;""),"只有「修改」才需填代碼",""))</f>
        <v/>
      </c>
      <c r="Y844" s="21"/>
      <c r="Z844" s="22"/>
      <c r="AA844" s="12" t="s">
        <v>3000</v>
      </c>
      <c r="AB844" s="24"/>
    </row>
    <row r="845" customFormat="false" ht="44" hidden="false" customHeight="false" outlineLevel="0" collapsed="false">
      <c r="A845" s="17" t="n">
        <v>844</v>
      </c>
      <c r="B845" s="9" t="s">
        <v>2326</v>
      </c>
      <c r="C845" s="9" t="s">
        <v>1183</v>
      </c>
      <c r="D845" s="10" t="s">
        <v>2849</v>
      </c>
      <c r="E845" s="11" t="s">
        <v>3001</v>
      </c>
      <c r="F845" s="15"/>
      <c r="G845" s="12" t="s">
        <v>3002</v>
      </c>
      <c r="H845" s="13" t="n">
        <v>0.004</v>
      </c>
      <c r="I845" s="14"/>
      <c r="J845" s="15"/>
      <c r="K845" s="9"/>
      <c r="L845" s="17" t="s">
        <v>2324</v>
      </c>
      <c r="M845" s="16" t="s">
        <v>53</v>
      </c>
      <c r="N845" s="14"/>
      <c r="O845" s="17" t="s">
        <v>54</v>
      </c>
      <c r="P845" s="15" t="s">
        <v>55</v>
      </c>
      <c r="Q845" s="17"/>
      <c r="R845" s="18" t="s">
        <v>53</v>
      </c>
      <c r="S845" s="19"/>
      <c r="T845" s="15" t="str">
        <f aca="false">IF(R845="維持",J845,IF(R845="排除","無關新聞事件",IFERROR(INDEX(事件規則!$B$2:$B$53,MATCH(S845,事件規則!$A$2:$A$53,0)),"")))</f>
        <v>無關新聞事件</v>
      </c>
      <c r="U845" s="20" t="n">
        <f aca="false">IF(R845="維持",K845,IF(R845="排除",0,IFERROR(INDEX(事件規則!$C$2:$C$53,MATCH(S845,事件規則!$A$2:$A$53,0)),"")))</f>
        <v>0</v>
      </c>
      <c r="V845" s="21"/>
      <c r="W845" s="22"/>
      <c r="X845" s="10" t="str">
        <f aca="false">IF(AND(R845="修改",S845=""),"請選新事件代碼",IF(AND(R845&lt;&gt;"修改",S845&lt;&gt;""),"只有「修改」才需填代碼",""))</f>
        <v/>
      </c>
      <c r="Y845" s="21"/>
      <c r="Z845" s="22"/>
      <c r="AA845" s="12" t="s">
        <v>3003</v>
      </c>
      <c r="AB845" s="24"/>
    </row>
    <row r="846" customFormat="false" ht="44" hidden="false" customHeight="false" outlineLevel="0" collapsed="false">
      <c r="A846" s="17" t="n">
        <v>845</v>
      </c>
      <c r="B846" s="9" t="s">
        <v>2436</v>
      </c>
      <c r="C846" s="9" t="s">
        <v>208</v>
      </c>
      <c r="D846" s="10" t="s">
        <v>209</v>
      </c>
      <c r="E846" s="11" t="s">
        <v>3004</v>
      </c>
      <c r="F846" s="15"/>
      <c r="G846" s="12" t="s">
        <v>194</v>
      </c>
      <c r="H846" s="13" t="n">
        <v>0.004</v>
      </c>
      <c r="I846" s="14"/>
      <c r="J846" s="15"/>
      <c r="K846" s="9"/>
      <c r="L846" s="17" t="s">
        <v>2324</v>
      </c>
      <c r="M846" s="16" t="s">
        <v>53</v>
      </c>
      <c r="N846" s="14"/>
      <c r="O846" s="17" t="s">
        <v>54</v>
      </c>
      <c r="P846" s="15" t="s">
        <v>55</v>
      </c>
      <c r="Q846" s="17"/>
      <c r="R846" s="18" t="s">
        <v>53</v>
      </c>
      <c r="S846" s="19"/>
      <c r="T846" s="15" t="str">
        <f aca="false">IF(R846="維持",J846,IF(R846="排除","無關新聞事件",IFERROR(INDEX(事件規則!$B$2:$B$53,MATCH(S846,事件規則!$A$2:$A$53,0)),"")))</f>
        <v>無關新聞事件</v>
      </c>
      <c r="U846" s="20" t="n">
        <f aca="false">IF(R846="維持",K846,IF(R846="排除",0,IFERROR(INDEX(事件規則!$C$2:$C$53,MATCH(S846,事件規則!$A$2:$A$53,0)),"")))</f>
        <v>0</v>
      </c>
      <c r="V846" s="21"/>
      <c r="W846" s="22"/>
      <c r="X846" s="10" t="str">
        <f aca="false">IF(AND(R846="修改",S846=""),"請選新事件代碼",IF(AND(R846&lt;&gt;"修改",S846&lt;&gt;""),"只有「修改」才需填代碼",""))</f>
        <v/>
      </c>
      <c r="Y846" s="21"/>
      <c r="Z846" s="22"/>
      <c r="AA846" s="12" t="s">
        <v>3005</v>
      </c>
      <c r="AB846" s="24"/>
    </row>
    <row r="847" customFormat="false" ht="44" hidden="false" customHeight="false" outlineLevel="0" collapsed="false">
      <c r="A847" s="17" t="n">
        <v>846</v>
      </c>
      <c r="B847" s="9" t="s">
        <v>2335</v>
      </c>
      <c r="C847" s="9" t="s">
        <v>736</v>
      </c>
      <c r="D847" s="10" t="s">
        <v>3006</v>
      </c>
      <c r="E847" s="11" t="s">
        <v>3007</v>
      </c>
      <c r="F847" s="15"/>
      <c r="G847" s="12" t="s">
        <v>392</v>
      </c>
      <c r="H847" s="13" t="n">
        <v>0.004</v>
      </c>
      <c r="I847" s="14"/>
      <c r="J847" s="15"/>
      <c r="K847" s="9"/>
      <c r="L847" s="17" t="s">
        <v>2324</v>
      </c>
      <c r="M847" s="16" t="s">
        <v>53</v>
      </c>
      <c r="N847" s="14"/>
      <c r="O847" s="17" t="s">
        <v>54</v>
      </c>
      <c r="P847" s="15" t="s">
        <v>55</v>
      </c>
      <c r="Q847" s="17"/>
      <c r="R847" s="18" t="s">
        <v>53</v>
      </c>
      <c r="S847" s="19"/>
      <c r="T847" s="15" t="str">
        <f aca="false">IF(R847="維持",J847,IF(R847="排除","無關新聞事件",IFERROR(INDEX(事件規則!$B$2:$B$53,MATCH(S847,事件規則!$A$2:$A$53,0)),"")))</f>
        <v>無關新聞事件</v>
      </c>
      <c r="U847" s="20" t="n">
        <f aca="false">IF(R847="維持",K847,IF(R847="排除",0,IFERROR(INDEX(事件規則!$C$2:$C$53,MATCH(S847,事件規則!$A$2:$A$53,0)),"")))</f>
        <v>0</v>
      </c>
      <c r="V847" s="21"/>
      <c r="W847" s="22"/>
      <c r="X847" s="10" t="str">
        <f aca="false">IF(AND(R847="修改",S847=""),"請選新事件代碼",IF(AND(R847&lt;&gt;"修改",S847&lt;&gt;""),"只有「修改」才需填代碼",""))</f>
        <v/>
      </c>
      <c r="Y847" s="21"/>
      <c r="Z847" s="22"/>
      <c r="AA847" s="12" t="s">
        <v>3008</v>
      </c>
      <c r="AB847" s="24"/>
    </row>
    <row r="848" customFormat="false" ht="44" hidden="false" customHeight="false" outlineLevel="0" collapsed="false">
      <c r="A848" s="17" t="n">
        <v>847</v>
      </c>
      <c r="B848" s="9" t="s">
        <v>2335</v>
      </c>
      <c r="C848" s="9" t="s">
        <v>736</v>
      </c>
      <c r="D848" s="10" t="s">
        <v>3006</v>
      </c>
      <c r="E848" s="11" t="s">
        <v>3009</v>
      </c>
      <c r="F848" s="15"/>
      <c r="G848" s="12" t="s">
        <v>392</v>
      </c>
      <c r="H848" s="13" t="n">
        <v>0.004</v>
      </c>
      <c r="I848" s="14"/>
      <c r="J848" s="15"/>
      <c r="K848" s="9"/>
      <c r="L848" s="17" t="s">
        <v>2324</v>
      </c>
      <c r="M848" s="16" t="s">
        <v>53</v>
      </c>
      <c r="N848" s="14"/>
      <c r="O848" s="17" t="s">
        <v>54</v>
      </c>
      <c r="P848" s="15" t="s">
        <v>55</v>
      </c>
      <c r="Q848" s="17"/>
      <c r="R848" s="18" t="s">
        <v>53</v>
      </c>
      <c r="S848" s="19"/>
      <c r="T848" s="15" t="str">
        <f aca="false">IF(R848="維持",J848,IF(R848="排除","無關新聞事件",IFERROR(INDEX(事件規則!$B$2:$B$53,MATCH(S848,事件規則!$A$2:$A$53,0)),"")))</f>
        <v>無關新聞事件</v>
      </c>
      <c r="U848" s="20" t="n">
        <f aca="false">IF(R848="維持",K848,IF(R848="排除",0,IFERROR(INDEX(事件規則!$C$2:$C$53,MATCH(S848,事件規則!$A$2:$A$53,0)),"")))</f>
        <v>0</v>
      </c>
      <c r="V848" s="21"/>
      <c r="W848" s="22"/>
      <c r="X848" s="10" t="str">
        <f aca="false">IF(AND(R848="修改",S848=""),"請選新事件代碼",IF(AND(R848&lt;&gt;"修改",S848&lt;&gt;""),"只有「修改」才需填代碼",""))</f>
        <v/>
      </c>
      <c r="Y848" s="21"/>
      <c r="Z848" s="22"/>
      <c r="AA848" s="12" t="s">
        <v>3010</v>
      </c>
      <c r="AB848" s="24"/>
    </row>
    <row r="849" customFormat="false" ht="44" hidden="false" customHeight="false" outlineLevel="0" collapsed="false">
      <c r="A849" s="17" t="n">
        <v>848</v>
      </c>
      <c r="B849" s="9" t="s">
        <v>2335</v>
      </c>
      <c r="C849" s="9" t="s">
        <v>2842</v>
      </c>
      <c r="D849" s="10" t="s">
        <v>2843</v>
      </c>
      <c r="E849" s="11" t="s">
        <v>3011</v>
      </c>
      <c r="F849" s="15"/>
      <c r="G849" s="12" t="s">
        <v>74</v>
      </c>
      <c r="H849" s="13" t="n">
        <v>0.004</v>
      </c>
      <c r="I849" s="14"/>
      <c r="J849" s="15"/>
      <c r="K849" s="9"/>
      <c r="L849" s="17" t="s">
        <v>2324</v>
      </c>
      <c r="M849" s="16" t="s">
        <v>53</v>
      </c>
      <c r="N849" s="14"/>
      <c r="O849" s="17" t="s">
        <v>54</v>
      </c>
      <c r="P849" s="15" t="s">
        <v>55</v>
      </c>
      <c r="Q849" s="17"/>
      <c r="R849" s="18" t="s">
        <v>53</v>
      </c>
      <c r="S849" s="19"/>
      <c r="T849" s="15" t="str">
        <f aca="false">IF(R849="維持",J849,IF(R849="排除","無關新聞事件",IFERROR(INDEX(事件規則!$B$2:$B$53,MATCH(S849,事件規則!$A$2:$A$53,0)),"")))</f>
        <v>無關新聞事件</v>
      </c>
      <c r="U849" s="20" t="n">
        <f aca="false">IF(R849="維持",K849,IF(R849="排除",0,IFERROR(INDEX(事件規則!$C$2:$C$53,MATCH(S849,事件規則!$A$2:$A$53,0)),"")))</f>
        <v>0</v>
      </c>
      <c r="V849" s="21"/>
      <c r="W849" s="22"/>
      <c r="X849" s="10" t="str">
        <f aca="false">IF(AND(R849="修改",S849=""),"請選新事件代碼",IF(AND(R849&lt;&gt;"修改",S849&lt;&gt;""),"只有「修改」才需填代碼",""))</f>
        <v/>
      </c>
      <c r="Y849" s="21"/>
      <c r="Z849" s="22"/>
      <c r="AA849" s="12" t="s">
        <v>3012</v>
      </c>
      <c r="AB849" s="24"/>
    </row>
    <row r="850" customFormat="false" ht="44" hidden="false" customHeight="false" outlineLevel="0" collapsed="false">
      <c r="A850" s="17" t="n">
        <v>849</v>
      </c>
      <c r="B850" s="9" t="s">
        <v>2326</v>
      </c>
      <c r="C850" s="9" t="s">
        <v>3013</v>
      </c>
      <c r="D850" s="10" t="s">
        <v>3014</v>
      </c>
      <c r="E850" s="11" t="s">
        <v>3015</v>
      </c>
      <c r="F850" s="15"/>
      <c r="G850" s="12" t="s">
        <v>74</v>
      </c>
      <c r="H850" s="13" t="n">
        <v>0.004</v>
      </c>
      <c r="I850" s="14"/>
      <c r="J850" s="15"/>
      <c r="K850" s="9"/>
      <c r="L850" s="17" t="s">
        <v>2324</v>
      </c>
      <c r="M850" s="16" t="s">
        <v>53</v>
      </c>
      <c r="N850" s="14"/>
      <c r="O850" s="17" t="s">
        <v>54</v>
      </c>
      <c r="P850" s="15" t="s">
        <v>55</v>
      </c>
      <c r="Q850" s="17"/>
      <c r="R850" s="18" t="s">
        <v>53</v>
      </c>
      <c r="S850" s="19"/>
      <c r="T850" s="15" t="str">
        <f aca="false">IF(R850="維持",J850,IF(R850="排除","無關新聞事件",IFERROR(INDEX(事件規則!$B$2:$B$53,MATCH(S850,事件規則!$A$2:$A$53,0)),"")))</f>
        <v>無關新聞事件</v>
      </c>
      <c r="U850" s="20" t="n">
        <f aca="false">IF(R850="維持",K850,IF(R850="排除",0,IFERROR(INDEX(事件規則!$C$2:$C$53,MATCH(S850,事件規則!$A$2:$A$53,0)),"")))</f>
        <v>0</v>
      </c>
      <c r="V850" s="21"/>
      <c r="W850" s="22"/>
      <c r="X850" s="10" t="str">
        <f aca="false">IF(AND(R850="修改",S850=""),"請選新事件代碼",IF(AND(R850&lt;&gt;"修改",S850&lt;&gt;""),"只有「修改」才需填代碼",""))</f>
        <v/>
      </c>
      <c r="Y850" s="21"/>
      <c r="Z850" s="22"/>
      <c r="AA850" s="12" t="s">
        <v>3016</v>
      </c>
      <c r="AB850" s="24"/>
    </row>
    <row r="851" customFormat="false" ht="44" hidden="false" customHeight="false" outlineLevel="0" collapsed="false">
      <c r="A851" s="17" t="n">
        <v>850</v>
      </c>
      <c r="B851" s="9" t="s">
        <v>2326</v>
      </c>
      <c r="C851" s="9" t="s">
        <v>1040</v>
      </c>
      <c r="D851" s="10" t="s">
        <v>1041</v>
      </c>
      <c r="E851" s="11" t="s">
        <v>3017</v>
      </c>
      <c r="F851" s="15"/>
      <c r="G851" s="12" t="s">
        <v>74</v>
      </c>
      <c r="H851" s="13" t="n">
        <v>0.004</v>
      </c>
      <c r="I851" s="14"/>
      <c r="J851" s="15"/>
      <c r="K851" s="9"/>
      <c r="L851" s="17" t="s">
        <v>2324</v>
      </c>
      <c r="M851" s="16" t="s">
        <v>53</v>
      </c>
      <c r="N851" s="14"/>
      <c r="O851" s="17" t="s">
        <v>54</v>
      </c>
      <c r="P851" s="15" t="s">
        <v>55</v>
      </c>
      <c r="Q851" s="17"/>
      <c r="R851" s="18" t="s">
        <v>53</v>
      </c>
      <c r="S851" s="19"/>
      <c r="T851" s="15" t="str">
        <f aca="false">IF(R851="維持",J851,IF(R851="排除","無關新聞事件",IFERROR(INDEX(事件規則!$B$2:$B$53,MATCH(S851,事件規則!$A$2:$A$53,0)),"")))</f>
        <v>無關新聞事件</v>
      </c>
      <c r="U851" s="20" t="n">
        <f aca="false">IF(R851="維持",K851,IF(R851="排除",0,IFERROR(INDEX(事件規則!$C$2:$C$53,MATCH(S851,事件規則!$A$2:$A$53,0)),"")))</f>
        <v>0</v>
      </c>
      <c r="V851" s="21"/>
      <c r="W851" s="22"/>
      <c r="X851" s="10" t="str">
        <f aca="false">IF(AND(R851="修改",S851=""),"請選新事件代碼",IF(AND(R851&lt;&gt;"修改",S851&lt;&gt;""),"只有「修改」才需填代碼",""))</f>
        <v/>
      </c>
      <c r="Y851" s="21"/>
      <c r="Z851" s="22"/>
      <c r="AA851" s="12" t="s">
        <v>3018</v>
      </c>
      <c r="AB851" s="24"/>
    </row>
    <row r="852" customFormat="false" ht="44" hidden="false" customHeight="false" outlineLevel="0" collapsed="false">
      <c r="A852" s="17" t="n">
        <v>851</v>
      </c>
      <c r="B852" s="9" t="s">
        <v>2326</v>
      </c>
      <c r="C852" s="9" t="s">
        <v>968</v>
      </c>
      <c r="D852" s="10" t="s">
        <v>969</v>
      </c>
      <c r="E852" s="11" t="s">
        <v>3019</v>
      </c>
      <c r="F852" s="15"/>
      <c r="G852" s="12" t="s">
        <v>3020</v>
      </c>
      <c r="H852" s="13" t="n">
        <v>0.004</v>
      </c>
      <c r="I852" s="14"/>
      <c r="J852" s="15"/>
      <c r="K852" s="9"/>
      <c r="L852" s="17" t="s">
        <v>2324</v>
      </c>
      <c r="M852" s="16" t="s">
        <v>53</v>
      </c>
      <c r="N852" s="14"/>
      <c r="O852" s="17" t="s">
        <v>54</v>
      </c>
      <c r="P852" s="15" t="s">
        <v>55</v>
      </c>
      <c r="Q852" s="17"/>
      <c r="R852" s="18" t="s">
        <v>53</v>
      </c>
      <c r="S852" s="19"/>
      <c r="T852" s="15" t="str">
        <f aca="false">IF(R852="維持",J852,IF(R852="排除","無關新聞事件",IFERROR(INDEX(事件規則!$B$2:$B$53,MATCH(S852,事件規則!$A$2:$A$53,0)),"")))</f>
        <v>無關新聞事件</v>
      </c>
      <c r="U852" s="20" t="n">
        <f aca="false">IF(R852="維持",K852,IF(R852="排除",0,IFERROR(INDEX(事件規則!$C$2:$C$53,MATCH(S852,事件規則!$A$2:$A$53,0)),"")))</f>
        <v>0</v>
      </c>
      <c r="V852" s="21"/>
      <c r="W852" s="22"/>
      <c r="X852" s="10" t="str">
        <f aca="false">IF(AND(R852="修改",S852=""),"請選新事件代碼",IF(AND(R852&lt;&gt;"修改",S852&lt;&gt;""),"只有「修改」才需填代碼",""))</f>
        <v/>
      </c>
      <c r="Y852" s="21"/>
      <c r="Z852" s="22"/>
      <c r="AA852" s="12" t="s">
        <v>3021</v>
      </c>
      <c r="AB852" s="24"/>
    </row>
    <row r="853" customFormat="false" ht="44" hidden="false" customHeight="false" outlineLevel="0" collapsed="false">
      <c r="A853" s="17" t="n">
        <v>852</v>
      </c>
      <c r="B853" s="9" t="s">
        <v>2326</v>
      </c>
      <c r="C853" s="9" t="s">
        <v>1848</v>
      </c>
      <c r="D853" s="10" t="s">
        <v>3022</v>
      </c>
      <c r="E853" s="11" t="s">
        <v>3023</v>
      </c>
      <c r="F853" s="15"/>
      <c r="G853" s="12" t="s">
        <v>392</v>
      </c>
      <c r="H853" s="13" t="n">
        <v>0.004</v>
      </c>
      <c r="I853" s="14"/>
      <c r="J853" s="15"/>
      <c r="K853" s="9"/>
      <c r="L853" s="17" t="s">
        <v>2324</v>
      </c>
      <c r="M853" s="16" t="s">
        <v>53</v>
      </c>
      <c r="N853" s="14"/>
      <c r="O853" s="17" t="s">
        <v>54</v>
      </c>
      <c r="P853" s="15" t="s">
        <v>55</v>
      </c>
      <c r="Q853" s="17"/>
      <c r="R853" s="18" t="s">
        <v>53</v>
      </c>
      <c r="S853" s="19"/>
      <c r="T853" s="15" t="str">
        <f aca="false">IF(R853="維持",J853,IF(R853="排除","無關新聞事件",IFERROR(INDEX(事件規則!$B$2:$B$53,MATCH(S853,事件規則!$A$2:$A$53,0)),"")))</f>
        <v>無關新聞事件</v>
      </c>
      <c r="U853" s="20" t="n">
        <f aca="false">IF(R853="維持",K853,IF(R853="排除",0,IFERROR(INDEX(事件規則!$C$2:$C$53,MATCH(S853,事件規則!$A$2:$A$53,0)),"")))</f>
        <v>0</v>
      </c>
      <c r="V853" s="21"/>
      <c r="W853" s="22"/>
      <c r="X853" s="10" t="str">
        <f aca="false">IF(AND(R853="修改",S853=""),"請選新事件代碼",IF(AND(R853&lt;&gt;"修改",S853&lt;&gt;""),"只有「修改」才需填代碼",""))</f>
        <v/>
      </c>
      <c r="Y853" s="21"/>
      <c r="Z853" s="22"/>
      <c r="AA853" s="12" t="s">
        <v>3024</v>
      </c>
      <c r="AB853" s="24"/>
    </row>
    <row r="854" customFormat="false" ht="44" hidden="false" customHeight="false" outlineLevel="0" collapsed="false">
      <c r="A854" s="17" t="n">
        <v>853</v>
      </c>
      <c r="B854" s="9" t="s">
        <v>2326</v>
      </c>
      <c r="C854" s="9" t="s">
        <v>94</v>
      </c>
      <c r="D854" s="10" t="s">
        <v>2738</v>
      </c>
      <c r="E854" s="11" t="s">
        <v>3025</v>
      </c>
      <c r="F854" s="15"/>
      <c r="G854" s="12" t="s">
        <v>392</v>
      </c>
      <c r="H854" s="13" t="n">
        <v>0.004</v>
      </c>
      <c r="I854" s="14"/>
      <c r="J854" s="15"/>
      <c r="K854" s="9"/>
      <c r="L854" s="17" t="s">
        <v>2324</v>
      </c>
      <c r="M854" s="16" t="s">
        <v>53</v>
      </c>
      <c r="N854" s="14"/>
      <c r="O854" s="17" t="s">
        <v>54</v>
      </c>
      <c r="P854" s="15" t="s">
        <v>55</v>
      </c>
      <c r="Q854" s="17"/>
      <c r="R854" s="18" t="s">
        <v>53</v>
      </c>
      <c r="S854" s="19"/>
      <c r="T854" s="15" t="str">
        <f aca="false">IF(R854="維持",J854,IF(R854="排除","無關新聞事件",IFERROR(INDEX(事件規則!$B$2:$B$53,MATCH(S854,事件規則!$A$2:$A$53,0)),"")))</f>
        <v>無關新聞事件</v>
      </c>
      <c r="U854" s="20" t="n">
        <f aca="false">IF(R854="維持",K854,IF(R854="排除",0,IFERROR(INDEX(事件規則!$C$2:$C$53,MATCH(S854,事件規則!$A$2:$A$53,0)),"")))</f>
        <v>0</v>
      </c>
      <c r="V854" s="21"/>
      <c r="W854" s="22"/>
      <c r="X854" s="10" t="str">
        <f aca="false">IF(AND(R854="修改",S854=""),"請選新事件代碼",IF(AND(R854&lt;&gt;"修改",S854&lt;&gt;""),"只有「修改」才需填代碼",""))</f>
        <v/>
      </c>
      <c r="Y854" s="21"/>
      <c r="Z854" s="22"/>
      <c r="AA854" s="12" t="s">
        <v>3026</v>
      </c>
      <c r="AB854" s="24"/>
    </row>
    <row r="855" customFormat="false" ht="44" hidden="false" customHeight="false" outlineLevel="0" collapsed="false">
      <c r="A855" s="17" t="n">
        <v>854</v>
      </c>
      <c r="B855" s="9" t="s">
        <v>2326</v>
      </c>
      <c r="C855" s="9" t="s">
        <v>567</v>
      </c>
      <c r="D855" s="10" t="s">
        <v>2764</v>
      </c>
      <c r="E855" s="11" t="s">
        <v>3027</v>
      </c>
      <c r="F855" s="15"/>
      <c r="G855" s="12" t="s">
        <v>392</v>
      </c>
      <c r="H855" s="13" t="n">
        <v>0.004</v>
      </c>
      <c r="I855" s="14"/>
      <c r="J855" s="15"/>
      <c r="K855" s="9"/>
      <c r="L855" s="17" t="s">
        <v>2324</v>
      </c>
      <c r="M855" s="16" t="s">
        <v>53</v>
      </c>
      <c r="N855" s="14"/>
      <c r="O855" s="17" t="s">
        <v>54</v>
      </c>
      <c r="P855" s="15" t="s">
        <v>55</v>
      </c>
      <c r="Q855" s="17"/>
      <c r="R855" s="18" t="s">
        <v>53</v>
      </c>
      <c r="S855" s="19"/>
      <c r="T855" s="15" t="str">
        <f aca="false">IF(R855="維持",J855,IF(R855="排除","無關新聞事件",IFERROR(INDEX(事件規則!$B$2:$B$53,MATCH(S855,事件規則!$A$2:$A$53,0)),"")))</f>
        <v>無關新聞事件</v>
      </c>
      <c r="U855" s="20" t="n">
        <f aca="false">IF(R855="維持",K855,IF(R855="排除",0,IFERROR(INDEX(事件規則!$C$2:$C$53,MATCH(S855,事件規則!$A$2:$A$53,0)),"")))</f>
        <v>0</v>
      </c>
      <c r="V855" s="21"/>
      <c r="W855" s="22"/>
      <c r="X855" s="10" t="str">
        <f aca="false">IF(AND(R855="修改",S855=""),"請選新事件代碼",IF(AND(R855&lt;&gt;"修改",S855&lt;&gt;""),"只有「修改」才需填代碼",""))</f>
        <v/>
      </c>
      <c r="Y855" s="21"/>
      <c r="Z855" s="22"/>
      <c r="AA855" s="12" t="s">
        <v>3028</v>
      </c>
      <c r="AB855" s="24"/>
    </row>
    <row r="856" customFormat="false" ht="44" hidden="false" customHeight="false" outlineLevel="0" collapsed="false">
      <c r="A856" s="17" t="n">
        <v>855</v>
      </c>
      <c r="B856" s="9" t="s">
        <v>2326</v>
      </c>
      <c r="C856" s="9" t="s">
        <v>288</v>
      </c>
      <c r="D856" s="10" t="s">
        <v>3029</v>
      </c>
      <c r="E856" s="11" t="s">
        <v>3030</v>
      </c>
      <c r="F856" s="15"/>
      <c r="G856" s="12" t="s">
        <v>3031</v>
      </c>
      <c r="H856" s="13" t="n">
        <v>0.004</v>
      </c>
      <c r="I856" s="14"/>
      <c r="J856" s="15"/>
      <c r="K856" s="9"/>
      <c r="L856" s="17" t="s">
        <v>2324</v>
      </c>
      <c r="M856" s="16" t="s">
        <v>53</v>
      </c>
      <c r="N856" s="14"/>
      <c r="O856" s="17" t="s">
        <v>54</v>
      </c>
      <c r="P856" s="15" t="s">
        <v>55</v>
      </c>
      <c r="Q856" s="17"/>
      <c r="R856" s="18" t="s">
        <v>53</v>
      </c>
      <c r="S856" s="19"/>
      <c r="T856" s="15" t="str">
        <f aca="false">IF(R856="維持",J856,IF(R856="排除","無關新聞事件",IFERROR(INDEX(事件規則!$B$2:$B$53,MATCH(S856,事件規則!$A$2:$A$53,0)),"")))</f>
        <v>無關新聞事件</v>
      </c>
      <c r="U856" s="20" t="n">
        <f aca="false">IF(R856="維持",K856,IF(R856="排除",0,IFERROR(INDEX(事件規則!$C$2:$C$53,MATCH(S856,事件規則!$A$2:$A$53,0)),"")))</f>
        <v>0</v>
      </c>
      <c r="V856" s="21"/>
      <c r="W856" s="22"/>
      <c r="X856" s="10" t="str">
        <f aca="false">IF(AND(R856="修改",S856=""),"請選新事件代碼",IF(AND(R856&lt;&gt;"修改",S856&lt;&gt;""),"只有「修改」才需填代碼",""))</f>
        <v/>
      </c>
      <c r="Y856" s="21"/>
      <c r="Z856" s="22"/>
      <c r="AA856" s="12" t="s">
        <v>3032</v>
      </c>
      <c r="AB856" s="24"/>
    </row>
    <row r="857" customFormat="false" ht="44" hidden="false" customHeight="false" outlineLevel="0" collapsed="false">
      <c r="A857" s="17" t="n">
        <v>856</v>
      </c>
      <c r="B857" s="9" t="s">
        <v>2326</v>
      </c>
      <c r="C857" s="9" t="s">
        <v>567</v>
      </c>
      <c r="D857" s="10" t="s">
        <v>2764</v>
      </c>
      <c r="E857" s="11" t="s">
        <v>3033</v>
      </c>
      <c r="F857" s="15"/>
      <c r="G857" s="12" t="s">
        <v>1189</v>
      </c>
      <c r="H857" s="13" t="n">
        <v>0.004</v>
      </c>
      <c r="I857" s="14"/>
      <c r="J857" s="15"/>
      <c r="K857" s="9"/>
      <c r="L857" s="17" t="s">
        <v>2324</v>
      </c>
      <c r="M857" s="16" t="s">
        <v>53</v>
      </c>
      <c r="N857" s="14"/>
      <c r="O857" s="17" t="s">
        <v>54</v>
      </c>
      <c r="P857" s="15" t="s">
        <v>55</v>
      </c>
      <c r="Q857" s="17"/>
      <c r="R857" s="18" t="s">
        <v>53</v>
      </c>
      <c r="S857" s="19"/>
      <c r="T857" s="15" t="str">
        <f aca="false">IF(R857="維持",J857,IF(R857="排除","無關新聞事件",IFERROR(INDEX(事件規則!$B$2:$B$53,MATCH(S857,事件規則!$A$2:$A$53,0)),"")))</f>
        <v>無關新聞事件</v>
      </c>
      <c r="U857" s="20" t="n">
        <f aca="false">IF(R857="維持",K857,IF(R857="排除",0,IFERROR(INDEX(事件規則!$C$2:$C$53,MATCH(S857,事件規則!$A$2:$A$53,0)),"")))</f>
        <v>0</v>
      </c>
      <c r="V857" s="21"/>
      <c r="W857" s="22"/>
      <c r="X857" s="10" t="str">
        <f aca="false">IF(AND(R857="修改",S857=""),"請選新事件代碼",IF(AND(R857&lt;&gt;"修改",S857&lt;&gt;""),"只有「修改」才需填代碼",""))</f>
        <v/>
      </c>
      <c r="Y857" s="21"/>
      <c r="Z857" s="22"/>
      <c r="AA857" s="12" t="s">
        <v>3034</v>
      </c>
      <c r="AB857" s="24"/>
    </row>
    <row r="858" customFormat="false" ht="44" hidden="false" customHeight="false" outlineLevel="0" collapsed="false">
      <c r="A858" s="17" t="n">
        <v>857</v>
      </c>
      <c r="B858" s="9" t="s">
        <v>2326</v>
      </c>
      <c r="C858" s="9" t="s">
        <v>3035</v>
      </c>
      <c r="D858" s="10" t="s">
        <v>3036</v>
      </c>
      <c r="E858" s="11" t="s">
        <v>3037</v>
      </c>
      <c r="F858" s="15"/>
      <c r="G858" s="12" t="s">
        <v>392</v>
      </c>
      <c r="H858" s="13" t="n">
        <v>0.004</v>
      </c>
      <c r="I858" s="14"/>
      <c r="J858" s="15"/>
      <c r="K858" s="9"/>
      <c r="L858" s="17" t="s">
        <v>2324</v>
      </c>
      <c r="M858" s="16" t="s">
        <v>53</v>
      </c>
      <c r="N858" s="14"/>
      <c r="O858" s="17" t="s">
        <v>54</v>
      </c>
      <c r="P858" s="15" t="s">
        <v>55</v>
      </c>
      <c r="Q858" s="17"/>
      <c r="R858" s="18" t="s">
        <v>53</v>
      </c>
      <c r="S858" s="19"/>
      <c r="T858" s="15" t="str">
        <f aca="false">IF(R858="維持",J858,IF(R858="排除","無關新聞事件",IFERROR(INDEX(事件規則!$B$2:$B$53,MATCH(S858,事件規則!$A$2:$A$53,0)),"")))</f>
        <v>無關新聞事件</v>
      </c>
      <c r="U858" s="20" t="n">
        <f aca="false">IF(R858="維持",K858,IF(R858="排除",0,IFERROR(INDEX(事件規則!$C$2:$C$53,MATCH(S858,事件規則!$A$2:$A$53,0)),"")))</f>
        <v>0</v>
      </c>
      <c r="V858" s="21"/>
      <c r="W858" s="22"/>
      <c r="X858" s="10" t="str">
        <f aca="false">IF(AND(R858="修改",S858=""),"請選新事件代碼",IF(AND(R858&lt;&gt;"修改",S858&lt;&gt;""),"只有「修改」才需填代碼",""))</f>
        <v/>
      </c>
      <c r="Y858" s="21"/>
      <c r="Z858" s="22"/>
      <c r="AA858" s="12" t="s">
        <v>3038</v>
      </c>
      <c r="AB858" s="24"/>
    </row>
    <row r="859" customFormat="false" ht="44" hidden="false" customHeight="false" outlineLevel="0" collapsed="false">
      <c r="A859" s="17" t="n">
        <v>858</v>
      </c>
      <c r="B859" s="9" t="s">
        <v>2326</v>
      </c>
      <c r="C859" s="9" t="s">
        <v>3039</v>
      </c>
      <c r="D859" s="10" t="s">
        <v>3040</v>
      </c>
      <c r="E859" s="11" t="s">
        <v>3041</v>
      </c>
      <c r="F859" s="15"/>
      <c r="G859" s="12" t="s">
        <v>392</v>
      </c>
      <c r="H859" s="13" t="n">
        <v>0.004</v>
      </c>
      <c r="I859" s="14"/>
      <c r="J859" s="15"/>
      <c r="K859" s="9"/>
      <c r="L859" s="17" t="s">
        <v>2324</v>
      </c>
      <c r="M859" s="16" t="s">
        <v>53</v>
      </c>
      <c r="N859" s="14"/>
      <c r="O859" s="17" t="s">
        <v>54</v>
      </c>
      <c r="P859" s="15" t="s">
        <v>55</v>
      </c>
      <c r="Q859" s="17"/>
      <c r="R859" s="18" t="s">
        <v>53</v>
      </c>
      <c r="S859" s="19"/>
      <c r="T859" s="15" t="str">
        <f aca="false">IF(R859="維持",J859,IF(R859="排除","無關新聞事件",IFERROR(INDEX(事件規則!$B$2:$B$53,MATCH(S859,事件規則!$A$2:$A$53,0)),"")))</f>
        <v>無關新聞事件</v>
      </c>
      <c r="U859" s="20" t="n">
        <f aca="false">IF(R859="維持",K859,IF(R859="排除",0,IFERROR(INDEX(事件規則!$C$2:$C$53,MATCH(S859,事件規則!$A$2:$A$53,0)),"")))</f>
        <v>0</v>
      </c>
      <c r="V859" s="21"/>
      <c r="W859" s="22"/>
      <c r="X859" s="10" t="str">
        <f aca="false">IF(AND(R859="修改",S859=""),"請選新事件代碼",IF(AND(R859&lt;&gt;"修改",S859&lt;&gt;""),"只有「修改」才需填代碼",""))</f>
        <v/>
      </c>
      <c r="Y859" s="21"/>
      <c r="Z859" s="22"/>
      <c r="AA859" s="12" t="s">
        <v>3042</v>
      </c>
      <c r="AB859" s="24"/>
    </row>
    <row r="860" customFormat="false" ht="44" hidden="false" customHeight="false" outlineLevel="0" collapsed="false">
      <c r="A860" s="17" t="n">
        <v>859</v>
      </c>
      <c r="B860" s="9" t="s">
        <v>2326</v>
      </c>
      <c r="C860" s="9" t="s">
        <v>2722</v>
      </c>
      <c r="D860" s="10" t="s">
        <v>2723</v>
      </c>
      <c r="E860" s="11" t="s">
        <v>3043</v>
      </c>
      <c r="F860" s="15"/>
      <c r="G860" s="12" t="s">
        <v>194</v>
      </c>
      <c r="H860" s="13" t="n">
        <v>0.004</v>
      </c>
      <c r="I860" s="14"/>
      <c r="J860" s="15"/>
      <c r="K860" s="9"/>
      <c r="L860" s="17" t="s">
        <v>2324</v>
      </c>
      <c r="M860" s="16" t="s">
        <v>53</v>
      </c>
      <c r="N860" s="14"/>
      <c r="O860" s="17" t="s">
        <v>54</v>
      </c>
      <c r="P860" s="15" t="s">
        <v>55</v>
      </c>
      <c r="Q860" s="17"/>
      <c r="R860" s="18" t="s">
        <v>53</v>
      </c>
      <c r="S860" s="19"/>
      <c r="T860" s="15" t="str">
        <f aca="false">IF(R860="維持",J860,IF(R860="排除","無關新聞事件",IFERROR(INDEX(事件規則!$B$2:$B$53,MATCH(S860,事件規則!$A$2:$A$53,0)),"")))</f>
        <v>無關新聞事件</v>
      </c>
      <c r="U860" s="20" t="n">
        <f aca="false">IF(R860="維持",K860,IF(R860="排除",0,IFERROR(INDEX(事件規則!$C$2:$C$53,MATCH(S860,事件規則!$A$2:$A$53,0)),"")))</f>
        <v>0</v>
      </c>
      <c r="V860" s="21"/>
      <c r="W860" s="22"/>
      <c r="X860" s="10" t="str">
        <f aca="false">IF(AND(R860="修改",S860=""),"請選新事件代碼",IF(AND(R860&lt;&gt;"修改",S860&lt;&gt;""),"只有「修改」才需填代碼",""))</f>
        <v/>
      </c>
      <c r="Y860" s="21"/>
      <c r="Z860" s="22"/>
      <c r="AA860" s="12" t="s">
        <v>3044</v>
      </c>
      <c r="AB860" s="24"/>
    </row>
    <row r="861" customFormat="false" ht="44" hidden="false" customHeight="false" outlineLevel="0" collapsed="false">
      <c r="A861" s="17" t="n">
        <v>860</v>
      </c>
      <c r="B861" s="9" t="s">
        <v>2326</v>
      </c>
      <c r="C861" s="9" t="s">
        <v>1170</v>
      </c>
      <c r="D861" s="10" t="s">
        <v>1171</v>
      </c>
      <c r="E861" s="11" t="s">
        <v>3045</v>
      </c>
      <c r="F861" s="15"/>
      <c r="G861" s="12" t="s">
        <v>3046</v>
      </c>
      <c r="H861" s="13" t="n">
        <v>0.004</v>
      </c>
      <c r="I861" s="14"/>
      <c r="J861" s="15"/>
      <c r="K861" s="9"/>
      <c r="L861" s="17" t="s">
        <v>2324</v>
      </c>
      <c r="M861" s="16" t="s">
        <v>53</v>
      </c>
      <c r="N861" s="14"/>
      <c r="O861" s="17" t="s">
        <v>54</v>
      </c>
      <c r="P861" s="15" t="s">
        <v>55</v>
      </c>
      <c r="Q861" s="17"/>
      <c r="R861" s="18" t="s">
        <v>53</v>
      </c>
      <c r="S861" s="19"/>
      <c r="T861" s="15" t="str">
        <f aca="false">IF(R861="維持",J861,IF(R861="排除","無關新聞事件",IFERROR(INDEX(事件規則!$B$2:$B$53,MATCH(S861,事件規則!$A$2:$A$53,0)),"")))</f>
        <v>無關新聞事件</v>
      </c>
      <c r="U861" s="20" t="n">
        <f aca="false">IF(R861="維持",K861,IF(R861="排除",0,IFERROR(INDEX(事件規則!$C$2:$C$53,MATCH(S861,事件規則!$A$2:$A$53,0)),"")))</f>
        <v>0</v>
      </c>
      <c r="V861" s="21"/>
      <c r="W861" s="22"/>
      <c r="X861" s="10" t="str">
        <f aca="false">IF(AND(R861="修改",S861=""),"請選新事件代碼",IF(AND(R861&lt;&gt;"修改",S861&lt;&gt;""),"只有「修改」才需填代碼",""))</f>
        <v/>
      </c>
      <c r="Y861" s="21"/>
      <c r="Z861" s="22"/>
      <c r="AA861" s="12" t="s">
        <v>3047</v>
      </c>
      <c r="AB861" s="24"/>
    </row>
    <row r="862" customFormat="false" ht="44" hidden="false" customHeight="false" outlineLevel="0" collapsed="false">
      <c r="A862" s="17" t="n">
        <v>861</v>
      </c>
      <c r="B862" s="9" t="s">
        <v>2335</v>
      </c>
      <c r="C862" s="9" t="s">
        <v>2572</v>
      </c>
      <c r="D862" s="10" t="s">
        <v>2573</v>
      </c>
      <c r="E862" s="11" t="s">
        <v>3048</v>
      </c>
      <c r="F862" s="15"/>
      <c r="G862" s="12" t="s">
        <v>2406</v>
      </c>
      <c r="H862" s="13" t="n">
        <v>0.004</v>
      </c>
      <c r="I862" s="14"/>
      <c r="J862" s="15"/>
      <c r="K862" s="9"/>
      <c r="L862" s="17" t="s">
        <v>2324</v>
      </c>
      <c r="M862" s="16" t="s">
        <v>53</v>
      </c>
      <c r="N862" s="14"/>
      <c r="O862" s="17" t="s">
        <v>54</v>
      </c>
      <c r="P862" s="15" t="s">
        <v>55</v>
      </c>
      <c r="Q862" s="17"/>
      <c r="R862" s="18" t="s">
        <v>53</v>
      </c>
      <c r="S862" s="19"/>
      <c r="T862" s="15" t="str">
        <f aca="false">IF(R862="維持",J862,IF(R862="排除","無關新聞事件",IFERROR(INDEX(事件規則!$B$2:$B$53,MATCH(S862,事件規則!$A$2:$A$53,0)),"")))</f>
        <v>無關新聞事件</v>
      </c>
      <c r="U862" s="20" t="n">
        <f aca="false">IF(R862="維持",K862,IF(R862="排除",0,IFERROR(INDEX(事件規則!$C$2:$C$53,MATCH(S862,事件規則!$A$2:$A$53,0)),"")))</f>
        <v>0</v>
      </c>
      <c r="V862" s="21"/>
      <c r="W862" s="22"/>
      <c r="X862" s="10" t="str">
        <f aca="false">IF(AND(R862="修改",S862=""),"請選新事件代碼",IF(AND(R862&lt;&gt;"修改",S862&lt;&gt;""),"只有「修改」才需填代碼",""))</f>
        <v/>
      </c>
      <c r="Y862" s="21"/>
      <c r="Z862" s="22"/>
      <c r="AA862" s="12" t="s">
        <v>3049</v>
      </c>
      <c r="AB862" s="24"/>
    </row>
    <row r="863" customFormat="false" ht="44" hidden="false" customHeight="false" outlineLevel="0" collapsed="false">
      <c r="A863" s="17" t="n">
        <v>862</v>
      </c>
      <c r="B863" s="9" t="s">
        <v>2335</v>
      </c>
      <c r="C863" s="9" t="s">
        <v>2501</v>
      </c>
      <c r="D863" s="10" t="s">
        <v>2502</v>
      </c>
      <c r="E863" s="11" t="s">
        <v>3050</v>
      </c>
      <c r="F863" s="15"/>
      <c r="G863" s="12" t="s">
        <v>392</v>
      </c>
      <c r="H863" s="13" t="n">
        <v>0.004</v>
      </c>
      <c r="I863" s="14"/>
      <c r="J863" s="15"/>
      <c r="K863" s="9"/>
      <c r="L863" s="17" t="s">
        <v>2324</v>
      </c>
      <c r="M863" s="16" t="s">
        <v>53</v>
      </c>
      <c r="N863" s="14"/>
      <c r="O863" s="17" t="s">
        <v>54</v>
      </c>
      <c r="P863" s="15" t="s">
        <v>55</v>
      </c>
      <c r="Q863" s="17"/>
      <c r="R863" s="18" t="s">
        <v>53</v>
      </c>
      <c r="S863" s="19"/>
      <c r="T863" s="15" t="str">
        <f aca="false">IF(R863="維持",J863,IF(R863="排除","無關新聞事件",IFERROR(INDEX(事件規則!$B$2:$B$53,MATCH(S863,事件規則!$A$2:$A$53,0)),"")))</f>
        <v>無關新聞事件</v>
      </c>
      <c r="U863" s="20" t="n">
        <f aca="false">IF(R863="維持",K863,IF(R863="排除",0,IFERROR(INDEX(事件規則!$C$2:$C$53,MATCH(S863,事件規則!$A$2:$A$53,0)),"")))</f>
        <v>0</v>
      </c>
      <c r="V863" s="21"/>
      <c r="W863" s="22"/>
      <c r="X863" s="10" t="str">
        <f aca="false">IF(AND(R863="修改",S863=""),"請選新事件代碼",IF(AND(R863&lt;&gt;"修改",S863&lt;&gt;""),"只有「修改」才需填代碼",""))</f>
        <v/>
      </c>
      <c r="Y863" s="21"/>
      <c r="Z863" s="22"/>
      <c r="AA863" s="12" t="s">
        <v>3051</v>
      </c>
      <c r="AB863" s="24"/>
    </row>
    <row r="864" customFormat="false" ht="44" hidden="false" customHeight="false" outlineLevel="0" collapsed="false">
      <c r="A864" s="17" t="n">
        <v>863</v>
      </c>
      <c r="B864" s="9" t="s">
        <v>2335</v>
      </c>
      <c r="C864" s="9" t="s">
        <v>3052</v>
      </c>
      <c r="D864" s="10" t="s">
        <v>3053</v>
      </c>
      <c r="E864" s="11" t="s">
        <v>3054</v>
      </c>
      <c r="F864" s="15"/>
      <c r="G864" s="12" t="s">
        <v>3055</v>
      </c>
      <c r="H864" s="13" t="n">
        <v>0.004</v>
      </c>
      <c r="I864" s="14"/>
      <c r="J864" s="15"/>
      <c r="K864" s="9"/>
      <c r="L864" s="17" t="s">
        <v>2324</v>
      </c>
      <c r="M864" s="16" t="s">
        <v>53</v>
      </c>
      <c r="N864" s="14"/>
      <c r="O864" s="17" t="s">
        <v>54</v>
      </c>
      <c r="P864" s="15" t="s">
        <v>55</v>
      </c>
      <c r="Q864" s="17"/>
      <c r="R864" s="18" t="s">
        <v>53</v>
      </c>
      <c r="S864" s="19"/>
      <c r="T864" s="15" t="str">
        <f aca="false">IF(R864="維持",J864,IF(R864="排除","無關新聞事件",IFERROR(INDEX(事件規則!$B$2:$B$53,MATCH(S864,事件規則!$A$2:$A$53,0)),"")))</f>
        <v>無關新聞事件</v>
      </c>
      <c r="U864" s="20" t="n">
        <f aca="false">IF(R864="維持",K864,IF(R864="排除",0,IFERROR(INDEX(事件規則!$C$2:$C$53,MATCH(S864,事件規則!$A$2:$A$53,0)),"")))</f>
        <v>0</v>
      </c>
      <c r="V864" s="21"/>
      <c r="W864" s="22"/>
      <c r="X864" s="10" t="str">
        <f aca="false">IF(AND(R864="修改",S864=""),"請選新事件代碼",IF(AND(R864&lt;&gt;"修改",S864&lt;&gt;""),"只有「修改」才需填代碼",""))</f>
        <v/>
      </c>
      <c r="Y864" s="21"/>
      <c r="Z864" s="22"/>
      <c r="AA864" s="12" t="s">
        <v>3056</v>
      </c>
      <c r="AB864" s="24"/>
    </row>
    <row r="865" customFormat="false" ht="44" hidden="false" customHeight="false" outlineLevel="0" collapsed="false">
      <c r="A865" s="17" t="n">
        <v>864</v>
      </c>
      <c r="B865" s="9" t="s">
        <v>2335</v>
      </c>
      <c r="C865" s="9" t="s">
        <v>2543</v>
      </c>
      <c r="D865" s="10" t="s">
        <v>2544</v>
      </c>
      <c r="E865" s="11" t="s">
        <v>3011</v>
      </c>
      <c r="F865" s="15"/>
      <c r="G865" s="12" t="s">
        <v>74</v>
      </c>
      <c r="H865" s="13" t="n">
        <v>0.004</v>
      </c>
      <c r="I865" s="14"/>
      <c r="J865" s="15"/>
      <c r="K865" s="9"/>
      <c r="L865" s="17" t="s">
        <v>2324</v>
      </c>
      <c r="M865" s="16" t="s">
        <v>53</v>
      </c>
      <c r="N865" s="14"/>
      <c r="O865" s="17" t="s">
        <v>54</v>
      </c>
      <c r="P865" s="15" t="s">
        <v>55</v>
      </c>
      <c r="Q865" s="17"/>
      <c r="R865" s="18" t="s">
        <v>53</v>
      </c>
      <c r="S865" s="19"/>
      <c r="T865" s="15" t="str">
        <f aca="false">IF(R865="維持",J865,IF(R865="排除","無關新聞事件",IFERROR(INDEX(事件規則!$B$2:$B$53,MATCH(S865,事件規則!$A$2:$A$53,0)),"")))</f>
        <v>無關新聞事件</v>
      </c>
      <c r="U865" s="20" t="n">
        <f aca="false">IF(R865="維持",K865,IF(R865="排除",0,IFERROR(INDEX(事件規則!$C$2:$C$53,MATCH(S865,事件規則!$A$2:$A$53,0)),"")))</f>
        <v>0</v>
      </c>
      <c r="V865" s="21"/>
      <c r="W865" s="22"/>
      <c r="X865" s="10" t="str">
        <f aca="false">IF(AND(R865="修改",S865=""),"請選新事件代碼",IF(AND(R865&lt;&gt;"修改",S865&lt;&gt;""),"只有「修改」才需填代碼",""))</f>
        <v/>
      </c>
      <c r="Y865" s="21"/>
      <c r="Z865" s="22"/>
      <c r="AA865" s="12" t="s">
        <v>3057</v>
      </c>
      <c r="AB865" s="24"/>
    </row>
    <row r="866" customFormat="false" ht="44" hidden="false" customHeight="false" outlineLevel="0" collapsed="false">
      <c r="A866" s="17" t="n">
        <v>865</v>
      </c>
      <c r="B866" s="9" t="s">
        <v>2335</v>
      </c>
      <c r="C866" s="9" t="s">
        <v>2686</v>
      </c>
      <c r="D866" s="10" t="s">
        <v>2687</v>
      </c>
      <c r="E866" s="11" t="s">
        <v>3058</v>
      </c>
      <c r="F866" s="15"/>
      <c r="G866" s="12" t="s">
        <v>392</v>
      </c>
      <c r="H866" s="13" t="n">
        <v>0.004</v>
      </c>
      <c r="I866" s="14"/>
      <c r="J866" s="15"/>
      <c r="K866" s="9"/>
      <c r="L866" s="17" t="s">
        <v>2324</v>
      </c>
      <c r="M866" s="16" t="s">
        <v>53</v>
      </c>
      <c r="N866" s="14"/>
      <c r="O866" s="17" t="s">
        <v>54</v>
      </c>
      <c r="P866" s="15" t="s">
        <v>55</v>
      </c>
      <c r="Q866" s="17"/>
      <c r="R866" s="18" t="s">
        <v>53</v>
      </c>
      <c r="S866" s="19"/>
      <c r="T866" s="15" t="str">
        <f aca="false">IF(R866="維持",J866,IF(R866="排除","無關新聞事件",IFERROR(INDEX(事件規則!$B$2:$B$53,MATCH(S866,事件規則!$A$2:$A$53,0)),"")))</f>
        <v>無關新聞事件</v>
      </c>
      <c r="U866" s="20" t="n">
        <f aca="false">IF(R866="維持",K866,IF(R866="排除",0,IFERROR(INDEX(事件規則!$C$2:$C$53,MATCH(S866,事件規則!$A$2:$A$53,0)),"")))</f>
        <v>0</v>
      </c>
      <c r="V866" s="21"/>
      <c r="W866" s="22"/>
      <c r="X866" s="10" t="str">
        <f aca="false">IF(AND(R866="修改",S866=""),"請選新事件代碼",IF(AND(R866&lt;&gt;"修改",S866&lt;&gt;""),"只有「修改」才需填代碼",""))</f>
        <v/>
      </c>
      <c r="Y866" s="21"/>
      <c r="Z866" s="22"/>
      <c r="AA866" s="12" t="s">
        <v>3059</v>
      </c>
      <c r="AB866" s="24"/>
    </row>
    <row r="867" customFormat="false" ht="44" hidden="false" customHeight="false" outlineLevel="0" collapsed="false">
      <c r="A867" s="17" t="n">
        <v>866</v>
      </c>
      <c r="B867" s="9" t="s">
        <v>2335</v>
      </c>
      <c r="C867" s="9" t="s">
        <v>1917</v>
      </c>
      <c r="D867" s="10" t="s">
        <v>3060</v>
      </c>
      <c r="E867" s="11" t="s">
        <v>3061</v>
      </c>
      <c r="F867" s="15"/>
      <c r="G867" s="12" t="s">
        <v>2420</v>
      </c>
      <c r="H867" s="13" t="n">
        <v>0.004</v>
      </c>
      <c r="I867" s="14"/>
      <c r="J867" s="15"/>
      <c r="K867" s="9"/>
      <c r="L867" s="17" t="s">
        <v>2324</v>
      </c>
      <c r="M867" s="16" t="s">
        <v>53</v>
      </c>
      <c r="N867" s="14"/>
      <c r="O867" s="17" t="s">
        <v>54</v>
      </c>
      <c r="P867" s="15" t="s">
        <v>55</v>
      </c>
      <c r="Q867" s="17"/>
      <c r="R867" s="18" t="s">
        <v>53</v>
      </c>
      <c r="S867" s="19"/>
      <c r="T867" s="15" t="str">
        <f aca="false">IF(R867="維持",J867,IF(R867="排除","無關新聞事件",IFERROR(INDEX(事件規則!$B$2:$B$53,MATCH(S867,事件規則!$A$2:$A$53,0)),"")))</f>
        <v>無關新聞事件</v>
      </c>
      <c r="U867" s="20" t="n">
        <f aca="false">IF(R867="維持",K867,IF(R867="排除",0,IFERROR(INDEX(事件規則!$C$2:$C$53,MATCH(S867,事件規則!$A$2:$A$53,0)),"")))</f>
        <v>0</v>
      </c>
      <c r="V867" s="21"/>
      <c r="W867" s="22"/>
      <c r="X867" s="10" t="str">
        <f aca="false">IF(AND(R867="修改",S867=""),"請選新事件代碼",IF(AND(R867&lt;&gt;"修改",S867&lt;&gt;""),"只有「修改」才需填代碼",""))</f>
        <v/>
      </c>
      <c r="Y867" s="21"/>
      <c r="Z867" s="22"/>
      <c r="AA867" s="12" t="s">
        <v>3062</v>
      </c>
      <c r="AB867" s="24"/>
    </row>
    <row r="868" customFormat="false" ht="44" hidden="false" customHeight="false" outlineLevel="0" collapsed="false">
      <c r="A868" s="17" t="n">
        <v>867</v>
      </c>
      <c r="B868" s="9" t="s">
        <v>2319</v>
      </c>
      <c r="C868" s="9" t="s">
        <v>2088</v>
      </c>
      <c r="D868" s="10" t="s">
        <v>3063</v>
      </c>
      <c r="E868" s="11" t="s">
        <v>3064</v>
      </c>
      <c r="F868" s="15"/>
      <c r="G868" s="12" t="s">
        <v>62</v>
      </c>
      <c r="H868" s="13" t="n">
        <v>0.004</v>
      </c>
      <c r="I868" s="14"/>
      <c r="J868" s="15"/>
      <c r="K868" s="9"/>
      <c r="L868" s="17" t="s">
        <v>2324</v>
      </c>
      <c r="M868" s="16" t="s">
        <v>53</v>
      </c>
      <c r="N868" s="14"/>
      <c r="O868" s="17" t="s">
        <v>54</v>
      </c>
      <c r="P868" s="15" t="s">
        <v>55</v>
      </c>
      <c r="Q868" s="17"/>
      <c r="R868" s="18" t="s">
        <v>53</v>
      </c>
      <c r="S868" s="19"/>
      <c r="T868" s="15" t="str">
        <f aca="false">IF(R868="維持",J868,IF(R868="排除","無關新聞事件",IFERROR(INDEX(事件規則!$B$2:$B$53,MATCH(S868,事件規則!$A$2:$A$53,0)),"")))</f>
        <v>無關新聞事件</v>
      </c>
      <c r="U868" s="20" t="n">
        <f aca="false">IF(R868="維持",K868,IF(R868="排除",0,IFERROR(INDEX(事件規則!$C$2:$C$53,MATCH(S868,事件規則!$A$2:$A$53,0)),"")))</f>
        <v>0</v>
      </c>
      <c r="V868" s="21"/>
      <c r="W868" s="22"/>
      <c r="X868" s="10" t="str">
        <f aca="false">IF(AND(R868="修改",S868=""),"請選新事件代碼",IF(AND(R868&lt;&gt;"修改",S868&lt;&gt;""),"只有「修改」才需填代碼",""))</f>
        <v/>
      </c>
      <c r="Y868" s="21"/>
      <c r="Z868" s="22"/>
      <c r="AA868" s="12" t="s">
        <v>3065</v>
      </c>
      <c r="AB868" s="24"/>
    </row>
    <row r="869" customFormat="false" ht="44" hidden="false" customHeight="false" outlineLevel="0" collapsed="false">
      <c r="A869" s="17" t="n">
        <v>868</v>
      </c>
      <c r="B869" s="9" t="s">
        <v>2436</v>
      </c>
      <c r="C869" s="9" t="s">
        <v>1069</v>
      </c>
      <c r="D869" s="10" t="s">
        <v>2699</v>
      </c>
      <c r="E869" s="11" t="s">
        <v>3066</v>
      </c>
      <c r="F869" s="15"/>
      <c r="G869" s="12" t="s">
        <v>392</v>
      </c>
      <c r="H869" s="13" t="n">
        <v>0.005</v>
      </c>
      <c r="I869" s="14"/>
      <c r="J869" s="15"/>
      <c r="K869" s="9"/>
      <c r="L869" s="17" t="s">
        <v>2324</v>
      </c>
      <c r="M869" s="16" t="s">
        <v>53</v>
      </c>
      <c r="N869" s="14"/>
      <c r="O869" s="17" t="s">
        <v>54</v>
      </c>
      <c r="P869" s="15" t="s">
        <v>55</v>
      </c>
      <c r="Q869" s="17"/>
      <c r="R869" s="18" t="s">
        <v>53</v>
      </c>
      <c r="S869" s="19"/>
      <c r="T869" s="15" t="str">
        <f aca="false">IF(R869="維持",J869,IF(R869="排除","無關新聞事件",IFERROR(INDEX(事件規則!$B$2:$B$53,MATCH(S869,事件規則!$A$2:$A$53,0)),"")))</f>
        <v>無關新聞事件</v>
      </c>
      <c r="U869" s="20" t="n">
        <f aca="false">IF(R869="維持",K869,IF(R869="排除",0,IFERROR(INDEX(事件規則!$C$2:$C$53,MATCH(S869,事件規則!$A$2:$A$53,0)),"")))</f>
        <v>0</v>
      </c>
      <c r="V869" s="21"/>
      <c r="W869" s="22"/>
      <c r="X869" s="10" t="str">
        <f aca="false">IF(AND(R869="修改",S869=""),"請選新事件代碼",IF(AND(R869&lt;&gt;"修改",S869&lt;&gt;""),"只有「修改」才需填代碼",""))</f>
        <v/>
      </c>
      <c r="Y869" s="21"/>
      <c r="Z869" s="22"/>
      <c r="AA869" s="12" t="s">
        <v>3067</v>
      </c>
      <c r="AB869" s="24"/>
    </row>
    <row r="870" customFormat="false" ht="44" hidden="false" customHeight="false" outlineLevel="0" collapsed="false">
      <c r="A870" s="17" t="n">
        <v>869</v>
      </c>
      <c r="B870" s="9" t="s">
        <v>2436</v>
      </c>
      <c r="C870" s="9" t="s">
        <v>208</v>
      </c>
      <c r="D870" s="10" t="s">
        <v>209</v>
      </c>
      <c r="E870" s="11" t="s">
        <v>3068</v>
      </c>
      <c r="F870" s="15"/>
      <c r="G870" s="12" t="s">
        <v>2847</v>
      </c>
      <c r="H870" s="13" t="n">
        <v>0.005</v>
      </c>
      <c r="I870" s="14"/>
      <c r="J870" s="15"/>
      <c r="K870" s="9"/>
      <c r="L870" s="17" t="s">
        <v>2324</v>
      </c>
      <c r="M870" s="16" t="s">
        <v>53</v>
      </c>
      <c r="N870" s="14"/>
      <c r="O870" s="17" t="s">
        <v>54</v>
      </c>
      <c r="P870" s="15" t="s">
        <v>55</v>
      </c>
      <c r="Q870" s="17"/>
      <c r="R870" s="18" t="s">
        <v>53</v>
      </c>
      <c r="S870" s="19"/>
      <c r="T870" s="15" t="str">
        <f aca="false">IF(R870="維持",J870,IF(R870="排除","無關新聞事件",IFERROR(INDEX(事件規則!$B$2:$B$53,MATCH(S870,事件規則!$A$2:$A$53,0)),"")))</f>
        <v>無關新聞事件</v>
      </c>
      <c r="U870" s="20" t="n">
        <f aca="false">IF(R870="維持",K870,IF(R870="排除",0,IFERROR(INDEX(事件規則!$C$2:$C$53,MATCH(S870,事件規則!$A$2:$A$53,0)),"")))</f>
        <v>0</v>
      </c>
      <c r="V870" s="21"/>
      <c r="W870" s="22"/>
      <c r="X870" s="10" t="str">
        <f aca="false">IF(AND(R870="修改",S870=""),"請選新事件代碼",IF(AND(R870&lt;&gt;"修改",S870&lt;&gt;""),"只有「修改」才需填代碼",""))</f>
        <v/>
      </c>
      <c r="Y870" s="21"/>
      <c r="Z870" s="22"/>
      <c r="AA870" s="12" t="s">
        <v>3069</v>
      </c>
      <c r="AB870" s="24"/>
    </row>
    <row r="871" customFormat="false" ht="44" hidden="false" customHeight="false" outlineLevel="0" collapsed="false">
      <c r="A871" s="17" t="n">
        <v>870</v>
      </c>
      <c r="B871" s="9" t="s">
        <v>2436</v>
      </c>
      <c r="C871" s="9" t="s">
        <v>339</v>
      </c>
      <c r="D871" s="10" t="s">
        <v>340</v>
      </c>
      <c r="E871" s="11" t="s">
        <v>3070</v>
      </c>
      <c r="F871" s="15"/>
      <c r="G871" s="12" t="s">
        <v>2438</v>
      </c>
      <c r="H871" s="13" t="n">
        <v>0.005</v>
      </c>
      <c r="I871" s="14"/>
      <c r="J871" s="15"/>
      <c r="K871" s="9"/>
      <c r="L871" s="17" t="s">
        <v>2324</v>
      </c>
      <c r="M871" s="16" t="s">
        <v>53</v>
      </c>
      <c r="N871" s="14"/>
      <c r="O871" s="17" t="s">
        <v>54</v>
      </c>
      <c r="P871" s="15" t="s">
        <v>55</v>
      </c>
      <c r="Q871" s="17"/>
      <c r="R871" s="18" t="s">
        <v>53</v>
      </c>
      <c r="S871" s="19"/>
      <c r="T871" s="15" t="str">
        <f aca="false">IF(R871="維持",J871,IF(R871="排除","無關新聞事件",IFERROR(INDEX(事件規則!$B$2:$B$53,MATCH(S871,事件規則!$A$2:$A$53,0)),"")))</f>
        <v>無關新聞事件</v>
      </c>
      <c r="U871" s="20" t="n">
        <f aca="false">IF(R871="維持",K871,IF(R871="排除",0,IFERROR(INDEX(事件規則!$C$2:$C$53,MATCH(S871,事件規則!$A$2:$A$53,0)),"")))</f>
        <v>0</v>
      </c>
      <c r="V871" s="21"/>
      <c r="W871" s="22"/>
      <c r="X871" s="10" t="str">
        <f aca="false">IF(AND(R871="修改",S871=""),"請選新事件代碼",IF(AND(R871&lt;&gt;"修改",S871&lt;&gt;""),"只有「修改」才需填代碼",""))</f>
        <v/>
      </c>
      <c r="Y871" s="21"/>
      <c r="Z871" s="22"/>
      <c r="AA871" s="12" t="s">
        <v>3071</v>
      </c>
      <c r="AB871" s="24"/>
    </row>
    <row r="872" customFormat="false" ht="44" hidden="false" customHeight="false" outlineLevel="0" collapsed="false">
      <c r="A872" s="17" t="n">
        <v>871</v>
      </c>
      <c r="B872" s="9" t="s">
        <v>2436</v>
      </c>
      <c r="C872" s="9" t="s">
        <v>1064</v>
      </c>
      <c r="D872" s="10" t="s">
        <v>2497</v>
      </c>
      <c r="E872" s="11" t="s">
        <v>3072</v>
      </c>
      <c r="F872" s="15"/>
      <c r="G872" s="12" t="s">
        <v>3073</v>
      </c>
      <c r="H872" s="13" t="n">
        <v>0.005</v>
      </c>
      <c r="I872" s="14"/>
      <c r="J872" s="15"/>
      <c r="K872" s="9"/>
      <c r="L872" s="17" t="s">
        <v>2324</v>
      </c>
      <c r="M872" s="16" t="s">
        <v>53</v>
      </c>
      <c r="N872" s="14"/>
      <c r="O872" s="17" t="s">
        <v>54</v>
      </c>
      <c r="P872" s="15" t="s">
        <v>55</v>
      </c>
      <c r="Q872" s="17"/>
      <c r="R872" s="18" t="s">
        <v>53</v>
      </c>
      <c r="S872" s="19"/>
      <c r="T872" s="15" t="str">
        <f aca="false">IF(R872="維持",J872,IF(R872="排除","無關新聞事件",IFERROR(INDEX(事件規則!$B$2:$B$53,MATCH(S872,事件規則!$A$2:$A$53,0)),"")))</f>
        <v>無關新聞事件</v>
      </c>
      <c r="U872" s="20" t="n">
        <f aca="false">IF(R872="維持",K872,IF(R872="排除",0,IFERROR(INDEX(事件規則!$C$2:$C$53,MATCH(S872,事件規則!$A$2:$A$53,0)),"")))</f>
        <v>0</v>
      </c>
      <c r="V872" s="21"/>
      <c r="W872" s="22"/>
      <c r="X872" s="10" t="str">
        <f aca="false">IF(AND(R872="修改",S872=""),"請選新事件代碼",IF(AND(R872&lt;&gt;"修改",S872&lt;&gt;""),"只有「修改」才需填代碼",""))</f>
        <v/>
      </c>
      <c r="Y872" s="21"/>
      <c r="Z872" s="22"/>
      <c r="AA872" s="12" t="s">
        <v>3074</v>
      </c>
      <c r="AB872" s="24"/>
    </row>
    <row r="873" customFormat="false" ht="44" hidden="false" customHeight="false" outlineLevel="0" collapsed="false">
      <c r="A873" s="17" t="n">
        <v>872</v>
      </c>
      <c r="B873" s="9" t="s">
        <v>2436</v>
      </c>
      <c r="C873" s="9" t="s">
        <v>429</v>
      </c>
      <c r="D873" s="10" t="s">
        <v>2369</v>
      </c>
      <c r="E873" s="11" t="s">
        <v>3075</v>
      </c>
      <c r="F873" s="15"/>
      <c r="G873" s="12" t="s">
        <v>2597</v>
      </c>
      <c r="H873" s="13" t="n">
        <v>0.005</v>
      </c>
      <c r="I873" s="14"/>
      <c r="J873" s="15"/>
      <c r="K873" s="9"/>
      <c r="L873" s="17" t="s">
        <v>2324</v>
      </c>
      <c r="M873" s="16" t="s">
        <v>53</v>
      </c>
      <c r="N873" s="14"/>
      <c r="O873" s="17" t="s">
        <v>54</v>
      </c>
      <c r="P873" s="15" t="s">
        <v>55</v>
      </c>
      <c r="Q873" s="17"/>
      <c r="R873" s="18" t="s">
        <v>53</v>
      </c>
      <c r="S873" s="19"/>
      <c r="T873" s="15" t="str">
        <f aca="false">IF(R873="維持",J873,IF(R873="排除","無關新聞事件",IFERROR(INDEX(事件規則!$B$2:$B$53,MATCH(S873,事件規則!$A$2:$A$53,0)),"")))</f>
        <v>無關新聞事件</v>
      </c>
      <c r="U873" s="20" t="n">
        <f aca="false">IF(R873="維持",K873,IF(R873="排除",0,IFERROR(INDEX(事件規則!$C$2:$C$53,MATCH(S873,事件規則!$A$2:$A$53,0)),"")))</f>
        <v>0</v>
      </c>
      <c r="V873" s="21"/>
      <c r="W873" s="22"/>
      <c r="X873" s="10" t="str">
        <f aca="false">IF(AND(R873="修改",S873=""),"請選新事件代碼",IF(AND(R873&lt;&gt;"修改",S873&lt;&gt;""),"只有「修改」才需填代碼",""))</f>
        <v/>
      </c>
      <c r="Y873" s="21"/>
      <c r="Z873" s="22"/>
      <c r="AA873" s="12" t="s">
        <v>3076</v>
      </c>
      <c r="AB873" s="24"/>
    </row>
    <row r="874" customFormat="false" ht="44" hidden="false" customHeight="false" outlineLevel="0" collapsed="false">
      <c r="A874" s="17" t="n">
        <v>873</v>
      </c>
      <c r="B874" s="9" t="s">
        <v>2326</v>
      </c>
      <c r="C874" s="9" t="s">
        <v>352</v>
      </c>
      <c r="D874" s="10" t="s">
        <v>3077</v>
      </c>
      <c r="E874" s="11" t="s">
        <v>3078</v>
      </c>
      <c r="F874" s="15"/>
      <c r="G874" s="12" t="s">
        <v>3079</v>
      </c>
      <c r="H874" s="13" t="n">
        <v>0.005</v>
      </c>
      <c r="I874" s="14"/>
      <c r="J874" s="15"/>
      <c r="K874" s="9"/>
      <c r="L874" s="17" t="s">
        <v>2324</v>
      </c>
      <c r="M874" s="16" t="s">
        <v>53</v>
      </c>
      <c r="N874" s="14"/>
      <c r="O874" s="17" t="s">
        <v>54</v>
      </c>
      <c r="P874" s="15" t="s">
        <v>55</v>
      </c>
      <c r="Q874" s="17"/>
      <c r="R874" s="18" t="s">
        <v>53</v>
      </c>
      <c r="S874" s="19"/>
      <c r="T874" s="15" t="str">
        <f aca="false">IF(R874="維持",J874,IF(R874="排除","無關新聞事件",IFERROR(INDEX(事件規則!$B$2:$B$53,MATCH(S874,事件規則!$A$2:$A$53,0)),"")))</f>
        <v>無關新聞事件</v>
      </c>
      <c r="U874" s="20" t="n">
        <f aca="false">IF(R874="維持",K874,IF(R874="排除",0,IFERROR(INDEX(事件規則!$C$2:$C$53,MATCH(S874,事件規則!$A$2:$A$53,0)),"")))</f>
        <v>0</v>
      </c>
      <c r="V874" s="21"/>
      <c r="W874" s="22"/>
      <c r="X874" s="10" t="str">
        <f aca="false">IF(AND(R874="修改",S874=""),"請選新事件代碼",IF(AND(R874&lt;&gt;"修改",S874&lt;&gt;""),"只有「修改」才需填代碼",""))</f>
        <v/>
      </c>
      <c r="Y874" s="21"/>
      <c r="Z874" s="22"/>
      <c r="AA874" s="12" t="s">
        <v>3080</v>
      </c>
      <c r="AB874" s="24"/>
    </row>
    <row r="875" customFormat="false" ht="44" hidden="false" customHeight="false" outlineLevel="0" collapsed="false">
      <c r="A875" s="17" t="n">
        <v>874</v>
      </c>
      <c r="B875" s="9" t="s">
        <v>2326</v>
      </c>
      <c r="C875" s="9" t="s">
        <v>3081</v>
      </c>
      <c r="D875" s="10" t="s">
        <v>3082</v>
      </c>
      <c r="E875" s="11" t="s">
        <v>3083</v>
      </c>
      <c r="F875" s="15"/>
      <c r="G875" s="12" t="s">
        <v>125</v>
      </c>
      <c r="H875" s="13" t="n">
        <v>0.005</v>
      </c>
      <c r="I875" s="14"/>
      <c r="J875" s="15"/>
      <c r="K875" s="9"/>
      <c r="L875" s="17" t="s">
        <v>2324</v>
      </c>
      <c r="M875" s="16" t="s">
        <v>53</v>
      </c>
      <c r="N875" s="14"/>
      <c r="O875" s="17" t="s">
        <v>54</v>
      </c>
      <c r="P875" s="15" t="s">
        <v>55</v>
      </c>
      <c r="Q875" s="17"/>
      <c r="R875" s="18" t="s">
        <v>53</v>
      </c>
      <c r="S875" s="19"/>
      <c r="T875" s="15" t="str">
        <f aca="false">IF(R875="維持",J875,IF(R875="排除","無關新聞事件",IFERROR(INDEX(事件規則!$B$2:$B$53,MATCH(S875,事件規則!$A$2:$A$53,0)),"")))</f>
        <v>無關新聞事件</v>
      </c>
      <c r="U875" s="20" t="n">
        <f aca="false">IF(R875="維持",K875,IF(R875="排除",0,IFERROR(INDEX(事件規則!$C$2:$C$53,MATCH(S875,事件規則!$A$2:$A$53,0)),"")))</f>
        <v>0</v>
      </c>
      <c r="V875" s="21"/>
      <c r="W875" s="22"/>
      <c r="X875" s="10" t="str">
        <f aca="false">IF(AND(R875="修改",S875=""),"請選新事件代碼",IF(AND(R875&lt;&gt;"修改",S875&lt;&gt;""),"只有「修改」才需填代碼",""))</f>
        <v/>
      </c>
      <c r="Y875" s="21"/>
      <c r="Z875" s="22"/>
      <c r="AA875" s="12" t="s">
        <v>3084</v>
      </c>
      <c r="AB875" s="24"/>
    </row>
    <row r="876" customFormat="false" ht="44" hidden="false" customHeight="false" outlineLevel="0" collapsed="false">
      <c r="A876" s="17" t="n">
        <v>875</v>
      </c>
      <c r="B876" s="9" t="s">
        <v>2326</v>
      </c>
      <c r="C876" s="9" t="s">
        <v>765</v>
      </c>
      <c r="D876" s="10" t="s">
        <v>3085</v>
      </c>
      <c r="E876" s="11" t="s">
        <v>3086</v>
      </c>
      <c r="F876" s="15"/>
      <c r="G876" s="12" t="s">
        <v>3087</v>
      </c>
      <c r="H876" s="13" t="n">
        <v>0.005</v>
      </c>
      <c r="I876" s="14"/>
      <c r="J876" s="15"/>
      <c r="K876" s="9"/>
      <c r="L876" s="17" t="s">
        <v>2324</v>
      </c>
      <c r="M876" s="16" t="s">
        <v>53</v>
      </c>
      <c r="N876" s="14"/>
      <c r="O876" s="17" t="s">
        <v>54</v>
      </c>
      <c r="P876" s="15" t="s">
        <v>55</v>
      </c>
      <c r="Q876" s="17"/>
      <c r="R876" s="18" t="s">
        <v>53</v>
      </c>
      <c r="S876" s="19"/>
      <c r="T876" s="15" t="str">
        <f aca="false">IF(R876="維持",J876,IF(R876="排除","無關新聞事件",IFERROR(INDEX(事件規則!$B$2:$B$53,MATCH(S876,事件規則!$A$2:$A$53,0)),"")))</f>
        <v>無關新聞事件</v>
      </c>
      <c r="U876" s="20" t="n">
        <f aca="false">IF(R876="維持",K876,IF(R876="排除",0,IFERROR(INDEX(事件規則!$C$2:$C$53,MATCH(S876,事件規則!$A$2:$A$53,0)),"")))</f>
        <v>0</v>
      </c>
      <c r="V876" s="21"/>
      <c r="W876" s="22"/>
      <c r="X876" s="10" t="str">
        <f aca="false">IF(AND(R876="修改",S876=""),"請選新事件代碼",IF(AND(R876&lt;&gt;"修改",S876&lt;&gt;""),"只有「修改」才需填代碼",""))</f>
        <v/>
      </c>
      <c r="Y876" s="21"/>
      <c r="Z876" s="22"/>
      <c r="AA876" s="12" t="s">
        <v>3088</v>
      </c>
      <c r="AB876" s="24"/>
    </row>
    <row r="877" customFormat="false" ht="44" hidden="false" customHeight="false" outlineLevel="0" collapsed="false">
      <c r="A877" s="17" t="n">
        <v>876</v>
      </c>
      <c r="B877" s="9" t="s">
        <v>2326</v>
      </c>
      <c r="C877" s="9" t="s">
        <v>288</v>
      </c>
      <c r="D877" s="10" t="s">
        <v>3029</v>
      </c>
      <c r="E877" s="11" t="s">
        <v>3089</v>
      </c>
      <c r="F877" s="15"/>
      <c r="G877" s="12" t="s">
        <v>3090</v>
      </c>
      <c r="H877" s="13" t="n">
        <v>0.005</v>
      </c>
      <c r="I877" s="14"/>
      <c r="J877" s="15"/>
      <c r="K877" s="9"/>
      <c r="L877" s="17" t="s">
        <v>2324</v>
      </c>
      <c r="M877" s="16" t="s">
        <v>53</v>
      </c>
      <c r="N877" s="14"/>
      <c r="O877" s="17" t="s">
        <v>54</v>
      </c>
      <c r="P877" s="15" t="s">
        <v>55</v>
      </c>
      <c r="Q877" s="17"/>
      <c r="R877" s="18" t="s">
        <v>53</v>
      </c>
      <c r="S877" s="19"/>
      <c r="T877" s="15" t="str">
        <f aca="false">IF(R877="維持",J877,IF(R877="排除","無關新聞事件",IFERROR(INDEX(事件規則!$B$2:$B$53,MATCH(S877,事件規則!$A$2:$A$53,0)),"")))</f>
        <v>無關新聞事件</v>
      </c>
      <c r="U877" s="20" t="n">
        <f aca="false">IF(R877="維持",K877,IF(R877="排除",0,IFERROR(INDEX(事件規則!$C$2:$C$53,MATCH(S877,事件規則!$A$2:$A$53,0)),"")))</f>
        <v>0</v>
      </c>
      <c r="V877" s="21"/>
      <c r="W877" s="22"/>
      <c r="X877" s="10" t="str">
        <f aca="false">IF(AND(R877="修改",S877=""),"請選新事件代碼",IF(AND(R877&lt;&gt;"修改",S877&lt;&gt;""),"只有「修改」才需填代碼",""))</f>
        <v/>
      </c>
      <c r="Y877" s="21"/>
      <c r="Z877" s="22"/>
      <c r="AA877" s="12" t="s">
        <v>3091</v>
      </c>
      <c r="AB877" s="24"/>
    </row>
    <row r="878" customFormat="false" ht="44" hidden="false" customHeight="false" outlineLevel="0" collapsed="false">
      <c r="A878" s="17" t="n">
        <v>877</v>
      </c>
      <c r="B878" s="9" t="s">
        <v>2326</v>
      </c>
      <c r="C878" s="9" t="s">
        <v>736</v>
      </c>
      <c r="D878" s="10" t="s">
        <v>3006</v>
      </c>
      <c r="E878" s="11" t="s">
        <v>3092</v>
      </c>
      <c r="F878" s="15"/>
      <c r="G878" s="12" t="s">
        <v>392</v>
      </c>
      <c r="H878" s="13" t="n">
        <v>0.005</v>
      </c>
      <c r="I878" s="14"/>
      <c r="J878" s="15"/>
      <c r="K878" s="9"/>
      <c r="L878" s="17" t="s">
        <v>2324</v>
      </c>
      <c r="M878" s="16" t="s">
        <v>53</v>
      </c>
      <c r="N878" s="14"/>
      <c r="O878" s="17" t="s">
        <v>54</v>
      </c>
      <c r="P878" s="15" t="s">
        <v>55</v>
      </c>
      <c r="Q878" s="17"/>
      <c r="R878" s="18" t="s">
        <v>53</v>
      </c>
      <c r="S878" s="19"/>
      <c r="T878" s="15" t="str">
        <f aca="false">IF(R878="維持",J878,IF(R878="排除","無關新聞事件",IFERROR(INDEX(事件規則!$B$2:$B$53,MATCH(S878,事件規則!$A$2:$A$53,0)),"")))</f>
        <v>無關新聞事件</v>
      </c>
      <c r="U878" s="20" t="n">
        <f aca="false">IF(R878="維持",K878,IF(R878="排除",0,IFERROR(INDEX(事件規則!$C$2:$C$53,MATCH(S878,事件規則!$A$2:$A$53,0)),"")))</f>
        <v>0</v>
      </c>
      <c r="V878" s="21"/>
      <c r="W878" s="22"/>
      <c r="X878" s="10" t="str">
        <f aca="false">IF(AND(R878="修改",S878=""),"請選新事件代碼",IF(AND(R878&lt;&gt;"修改",S878&lt;&gt;""),"只有「修改」才需填代碼",""))</f>
        <v/>
      </c>
      <c r="Y878" s="21"/>
      <c r="Z878" s="22"/>
      <c r="AA878" s="12" t="s">
        <v>3093</v>
      </c>
      <c r="AB878" s="24"/>
    </row>
    <row r="879" customFormat="false" ht="44" hidden="false" customHeight="false" outlineLevel="0" collapsed="false">
      <c r="A879" s="17" t="n">
        <v>878</v>
      </c>
      <c r="B879" s="9" t="s">
        <v>2326</v>
      </c>
      <c r="C879" s="9" t="s">
        <v>2046</v>
      </c>
      <c r="D879" s="10" t="s">
        <v>3094</v>
      </c>
      <c r="E879" s="11" t="s">
        <v>3095</v>
      </c>
      <c r="F879" s="15"/>
      <c r="G879" s="12" t="s">
        <v>3096</v>
      </c>
      <c r="H879" s="13" t="n">
        <v>0.005</v>
      </c>
      <c r="I879" s="14"/>
      <c r="J879" s="15"/>
      <c r="K879" s="9"/>
      <c r="L879" s="17" t="s">
        <v>2324</v>
      </c>
      <c r="M879" s="16" t="s">
        <v>53</v>
      </c>
      <c r="N879" s="14"/>
      <c r="O879" s="17" t="s">
        <v>54</v>
      </c>
      <c r="P879" s="15" t="s">
        <v>55</v>
      </c>
      <c r="Q879" s="17"/>
      <c r="R879" s="18" t="s">
        <v>53</v>
      </c>
      <c r="S879" s="19"/>
      <c r="T879" s="15" t="str">
        <f aca="false">IF(R879="維持",J879,IF(R879="排除","無關新聞事件",IFERROR(INDEX(事件規則!$B$2:$B$53,MATCH(S879,事件規則!$A$2:$A$53,0)),"")))</f>
        <v>無關新聞事件</v>
      </c>
      <c r="U879" s="20" t="n">
        <f aca="false">IF(R879="維持",K879,IF(R879="排除",0,IFERROR(INDEX(事件規則!$C$2:$C$53,MATCH(S879,事件規則!$A$2:$A$53,0)),"")))</f>
        <v>0</v>
      </c>
      <c r="V879" s="21"/>
      <c r="W879" s="22"/>
      <c r="X879" s="10" t="str">
        <f aca="false">IF(AND(R879="修改",S879=""),"請選新事件代碼",IF(AND(R879&lt;&gt;"修改",S879&lt;&gt;""),"只有「修改」才需填代碼",""))</f>
        <v/>
      </c>
      <c r="Y879" s="21"/>
      <c r="Z879" s="22"/>
      <c r="AA879" s="12" t="s">
        <v>3097</v>
      </c>
      <c r="AB879" s="24"/>
    </row>
    <row r="880" customFormat="false" ht="44" hidden="false" customHeight="false" outlineLevel="0" collapsed="false">
      <c r="A880" s="17" t="n">
        <v>879</v>
      </c>
      <c r="B880" s="9" t="s">
        <v>2326</v>
      </c>
      <c r="C880" s="9" t="s">
        <v>3098</v>
      </c>
      <c r="D880" s="10" t="s">
        <v>3099</v>
      </c>
      <c r="E880" s="11" t="s">
        <v>3100</v>
      </c>
      <c r="F880" s="15"/>
      <c r="G880" s="12" t="s">
        <v>2406</v>
      </c>
      <c r="H880" s="13" t="n">
        <v>0.005</v>
      </c>
      <c r="I880" s="14"/>
      <c r="J880" s="15"/>
      <c r="K880" s="9"/>
      <c r="L880" s="17" t="s">
        <v>2324</v>
      </c>
      <c r="M880" s="16" t="s">
        <v>53</v>
      </c>
      <c r="N880" s="14"/>
      <c r="O880" s="17" t="s">
        <v>54</v>
      </c>
      <c r="P880" s="15" t="s">
        <v>55</v>
      </c>
      <c r="Q880" s="17"/>
      <c r="R880" s="18" t="s">
        <v>53</v>
      </c>
      <c r="S880" s="19"/>
      <c r="T880" s="15" t="str">
        <f aca="false">IF(R880="維持",J880,IF(R880="排除","無關新聞事件",IFERROR(INDEX(事件規則!$B$2:$B$53,MATCH(S880,事件規則!$A$2:$A$53,0)),"")))</f>
        <v>無關新聞事件</v>
      </c>
      <c r="U880" s="20" t="n">
        <f aca="false">IF(R880="維持",K880,IF(R880="排除",0,IFERROR(INDEX(事件規則!$C$2:$C$53,MATCH(S880,事件規則!$A$2:$A$53,0)),"")))</f>
        <v>0</v>
      </c>
      <c r="V880" s="21"/>
      <c r="W880" s="22"/>
      <c r="X880" s="10" t="str">
        <f aca="false">IF(AND(R880="修改",S880=""),"請選新事件代碼",IF(AND(R880&lt;&gt;"修改",S880&lt;&gt;""),"只有「修改」才需填代碼",""))</f>
        <v/>
      </c>
      <c r="Y880" s="21"/>
      <c r="Z880" s="22"/>
      <c r="AA880" s="12" t="s">
        <v>3101</v>
      </c>
      <c r="AB880" s="24"/>
    </row>
    <row r="881" customFormat="false" ht="44" hidden="false" customHeight="false" outlineLevel="0" collapsed="false">
      <c r="A881" s="17" t="n">
        <v>880</v>
      </c>
      <c r="B881" s="9" t="s">
        <v>2326</v>
      </c>
      <c r="C881" s="9" t="s">
        <v>487</v>
      </c>
      <c r="D881" s="10" t="s">
        <v>487</v>
      </c>
      <c r="E881" s="11" t="s">
        <v>3102</v>
      </c>
      <c r="F881" s="15"/>
      <c r="G881" s="12" t="s">
        <v>3103</v>
      </c>
      <c r="H881" s="13" t="n">
        <v>0.005</v>
      </c>
      <c r="I881" s="14"/>
      <c r="J881" s="15"/>
      <c r="K881" s="9"/>
      <c r="L881" s="17" t="s">
        <v>2324</v>
      </c>
      <c r="M881" s="16" t="s">
        <v>53</v>
      </c>
      <c r="N881" s="14"/>
      <c r="O881" s="17" t="s">
        <v>54</v>
      </c>
      <c r="P881" s="15" t="s">
        <v>55</v>
      </c>
      <c r="Q881" s="17"/>
      <c r="R881" s="18" t="s">
        <v>53</v>
      </c>
      <c r="S881" s="19"/>
      <c r="T881" s="15" t="str">
        <f aca="false">IF(R881="維持",J881,IF(R881="排除","無關新聞事件",IFERROR(INDEX(事件規則!$B$2:$B$53,MATCH(S881,事件規則!$A$2:$A$53,0)),"")))</f>
        <v>無關新聞事件</v>
      </c>
      <c r="U881" s="20" t="n">
        <f aca="false">IF(R881="維持",K881,IF(R881="排除",0,IFERROR(INDEX(事件規則!$C$2:$C$53,MATCH(S881,事件規則!$A$2:$A$53,0)),"")))</f>
        <v>0</v>
      </c>
      <c r="V881" s="21"/>
      <c r="W881" s="22"/>
      <c r="X881" s="10" t="str">
        <f aca="false">IF(AND(R881="修改",S881=""),"請選新事件代碼",IF(AND(R881&lt;&gt;"修改",S881&lt;&gt;""),"只有「修改」才需填代碼",""))</f>
        <v/>
      </c>
      <c r="Y881" s="21"/>
      <c r="Z881" s="22"/>
      <c r="AA881" s="12" t="s">
        <v>3104</v>
      </c>
      <c r="AB881" s="24"/>
    </row>
    <row r="882" customFormat="false" ht="44" hidden="false" customHeight="false" outlineLevel="0" collapsed="false">
      <c r="A882" s="17" t="n">
        <v>881</v>
      </c>
      <c r="B882" s="9" t="s">
        <v>2326</v>
      </c>
      <c r="C882" s="9" t="s">
        <v>673</v>
      </c>
      <c r="D882" s="10" t="s">
        <v>2681</v>
      </c>
      <c r="E882" s="11" t="s">
        <v>3105</v>
      </c>
      <c r="F882" s="15"/>
      <c r="G882" s="12" t="s">
        <v>392</v>
      </c>
      <c r="H882" s="13" t="n">
        <v>0.005</v>
      </c>
      <c r="I882" s="14"/>
      <c r="J882" s="15"/>
      <c r="K882" s="9"/>
      <c r="L882" s="17" t="s">
        <v>2324</v>
      </c>
      <c r="M882" s="16" t="s">
        <v>53</v>
      </c>
      <c r="N882" s="14"/>
      <c r="O882" s="17" t="s">
        <v>54</v>
      </c>
      <c r="P882" s="15" t="s">
        <v>55</v>
      </c>
      <c r="Q882" s="17"/>
      <c r="R882" s="18" t="s">
        <v>53</v>
      </c>
      <c r="S882" s="19"/>
      <c r="T882" s="15" t="str">
        <f aca="false">IF(R882="維持",J882,IF(R882="排除","無關新聞事件",IFERROR(INDEX(事件規則!$B$2:$B$53,MATCH(S882,事件規則!$A$2:$A$53,0)),"")))</f>
        <v>無關新聞事件</v>
      </c>
      <c r="U882" s="20" t="n">
        <f aca="false">IF(R882="維持",K882,IF(R882="排除",0,IFERROR(INDEX(事件規則!$C$2:$C$53,MATCH(S882,事件規則!$A$2:$A$53,0)),"")))</f>
        <v>0</v>
      </c>
      <c r="V882" s="21"/>
      <c r="W882" s="22"/>
      <c r="X882" s="10" t="str">
        <f aca="false">IF(AND(R882="修改",S882=""),"請選新事件代碼",IF(AND(R882&lt;&gt;"修改",S882&lt;&gt;""),"只有「修改」才需填代碼",""))</f>
        <v/>
      </c>
      <c r="Y882" s="21"/>
      <c r="Z882" s="22"/>
      <c r="AA882" s="12" t="s">
        <v>3106</v>
      </c>
      <c r="AB882" s="24"/>
    </row>
    <row r="883" customFormat="false" ht="44" hidden="false" customHeight="false" outlineLevel="0" collapsed="false">
      <c r="A883" s="17" t="n">
        <v>882</v>
      </c>
      <c r="B883" s="9" t="s">
        <v>2335</v>
      </c>
      <c r="C883" s="9" t="s">
        <v>2860</v>
      </c>
      <c r="D883" s="10" t="s">
        <v>2861</v>
      </c>
      <c r="E883" s="11" t="s">
        <v>3107</v>
      </c>
      <c r="F883" s="15"/>
      <c r="G883" s="12" t="s">
        <v>3108</v>
      </c>
      <c r="H883" s="13" t="n">
        <v>0.005</v>
      </c>
      <c r="I883" s="14"/>
      <c r="J883" s="15"/>
      <c r="K883" s="9"/>
      <c r="L883" s="17" t="s">
        <v>2324</v>
      </c>
      <c r="M883" s="16" t="s">
        <v>53</v>
      </c>
      <c r="N883" s="14"/>
      <c r="O883" s="17" t="s">
        <v>54</v>
      </c>
      <c r="P883" s="15" t="s">
        <v>55</v>
      </c>
      <c r="Q883" s="17"/>
      <c r="R883" s="18" t="s">
        <v>53</v>
      </c>
      <c r="S883" s="19"/>
      <c r="T883" s="15" t="str">
        <f aca="false">IF(R883="維持",J883,IF(R883="排除","無關新聞事件",IFERROR(INDEX(事件規則!$B$2:$B$53,MATCH(S883,事件規則!$A$2:$A$53,0)),"")))</f>
        <v>無關新聞事件</v>
      </c>
      <c r="U883" s="20" t="n">
        <f aca="false">IF(R883="維持",K883,IF(R883="排除",0,IFERROR(INDEX(事件規則!$C$2:$C$53,MATCH(S883,事件規則!$A$2:$A$53,0)),"")))</f>
        <v>0</v>
      </c>
      <c r="V883" s="21"/>
      <c r="W883" s="22"/>
      <c r="X883" s="10" t="str">
        <f aca="false">IF(AND(R883="修改",S883=""),"請選新事件代碼",IF(AND(R883&lt;&gt;"修改",S883&lt;&gt;""),"只有「修改」才需填代碼",""))</f>
        <v/>
      </c>
      <c r="Y883" s="21"/>
      <c r="Z883" s="22"/>
      <c r="AA883" s="12" t="s">
        <v>3109</v>
      </c>
      <c r="AB883" s="24"/>
    </row>
    <row r="884" customFormat="false" ht="44" hidden="false" customHeight="false" outlineLevel="0" collapsed="false">
      <c r="A884" s="17" t="n">
        <v>883</v>
      </c>
      <c r="B884" s="9" t="s">
        <v>2335</v>
      </c>
      <c r="C884" s="9" t="s">
        <v>688</v>
      </c>
      <c r="D884" s="10" t="s">
        <v>689</v>
      </c>
      <c r="E884" s="11" t="s">
        <v>3110</v>
      </c>
      <c r="F884" s="15"/>
      <c r="G884" s="12" t="s">
        <v>74</v>
      </c>
      <c r="H884" s="13" t="n">
        <v>0.005</v>
      </c>
      <c r="I884" s="14"/>
      <c r="J884" s="15"/>
      <c r="K884" s="9"/>
      <c r="L884" s="17" t="s">
        <v>2324</v>
      </c>
      <c r="M884" s="16" t="s">
        <v>53</v>
      </c>
      <c r="N884" s="14"/>
      <c r="O884" s="17" t="s">
        <v>54</v>
      </c>
      <c r="P884" s="15" t="s">
        <v>55</v>
      </c>
      <c r="Q884" s="17"/>
      <c r="R884" s="18" t="s">
        <v>53</v>
      </c>
      <c r="S884" s="19"/>
      <c r="T884" s="15" t="str">
        <f aca="false">IF(R884="維持",J884,IF(R884="排除","無關新聞事件",IFERROR(INDEX(事件規則!$B$2:$B$53,MATCH(S884,事件規則!$A$2:$A$53,0)),"")))</f>
        <v>無關新聞事件</v>
      </c>
      <c r="U884" s="20" t="n">
        <f aca="false">IF(R884="維持",K884,IF(R884="排除",0,IFERROR(INDEX(事件規則!$C$2:$C$53,MATCH(S884,事件規則!$A$2:$A$53,0)),"")))</f>
        <v>0</v>
      </c>
      <c r="V884" s="21"/>
      <c r="W884" s="22"/>
      <c r="X884" s="10" t="str">
        <f aca="false">IF(AND(R884="修改",S884=""),"請選新事件代碼",IF(AND(R884&lt;&gt;"修改",S884&lt;&gt;""),"只有「修改」才需填代碼",""))</f>
        <v/>
      </c>
      <c r="Y884" s="21"/>
      <c r="Z884" s="22"/>
      <c r="AA884" s="12" t="s">
        <v>3111</v>
      </c>
      <c r="AB884" s="24"/>
    </row>
    <row r="885" customFormat="false" ht="44" hidden="false" customHeight="false" outlineLevel="0" collapsed="false">
      <c r="A885" s="17" t="n">
        <v>884</v>
      </c>
      <c r="B885" s="9" t="s">
        <v>2319</v>
      </c>
      <c r="C885" s="9" t="s">
        <v>127</v>
      </c>
      <c r="D885" s="10" t="s">
        <v>2395</v>
      </c>
      <c r="E885" s="11" t="s">
        <v>3112</v>
      </c>
      <c r="F885" s="15"/>
      <c r="G885" s="12" t="s">
        <v>2420</v>
      </c>
      <c r="H885" s="13" t="n">
        <v>0.005</v>
      </c>
      <c r="I885" s="14"/>
      <c r="J885" s="15"/>
      <c r="K885" s="9"/>
      <c r="L885" s="17" t="s">
        <v>2324</v>
      </c>
      <c r="M885" s="16" t="s">
        <v>53</v>
      </c>
      <c r="N885" s="14"/>
      <c r="O885" s="17" t="s">
        <v>54</v>
      </c>
      <c r="P885" s="15" t="s">
        <v>55</v>
      </c>
      <c r="Q885" s="17"/>
      <c r="R885" s="18" t="s">
        <v>53</v>
      </c>
      <c r="S885" s="19"/>
      <c r="T885" s="15" t="str">
        <f aca="false">IF(R885="維持",J885,IF(R885="排除","無關新聞事件",IFERROR(INDEX(事件規則!$B$2:$B$53,MATCH(S885,事件規則!$A$2:$A$53,0)),"")))</f>
        <v>無關新聞事件</v>
      </c>
      <c r="U885" s="20" t="n">
        <f aca="false">IF(R885="維持",K885,IF(R885="排除",0,IFERROR(INDEX(事件規則!$C$2:$C$53,MATCH(S885,事件規則!$A$2:$A$53,0)),"")))</f>
        <v>0</v>
      </c>
      <c r="V885" s="21"/>
      <c r="W885" s="22"/>
      <c r="X885" s="10" t="str">
        <f aca="false">IF(AND(R885="修改",S885=""),"請選新事件代碼",IF(AND(R885&lt;&gt;"修改",S885&lt;&gt;""),"只有「修改」才需填代碼",""))</f>
        <v/>
      </c>
      <c r="Y885" s="21"/>
      <c r="Z885" s="22"/>
      <c r="AA885" s="12" t="s">
        <v>3113</v>
      </c>
      <c r="AB885" s="24"/>
    </row>
    <row r="886" customFormat="false" ht="44" hidden="false" customHeight="false" outlineLevel="0" collapsed="false">
      <c r="A886" s="17" t="n">
        <v>885</v>
      </c>
      <c r="B886" s="9" t="s">
        <v>2319</v>
      </c>
      <c r="C886" s="9" t="s">
        <v>2560</v>
      </c>
      <c r="D886" s="10" t="s">
        <v>2561</v>
      </c>
      <c r="E886" s="11" t="s">
        <v>3114</v>
      </c>
      <c r="F886" s="15"/>
      <c r="G886" s="12" t="s">
        <v>392</v>
      </c>
      <c r="H886" s="13" t="n">
        <v>0.005</v>
      </c>
      <c r="I886" s="14"/>
      <c r="J886" s="15"/>
      <c r="K886" s="9"/>
      <c r="L886" s="17" t="s">
        <v>2324</v>
      </c>
      <c r="M886" s="16" t="s">
        <v>53</v>
      </c>
      <c r="N886" s="14"/>
      <c r="O886" s="17" t="s">
        <v>54</v>
      </c>
      <c r="P886" s="15" t="s">
        <v>55</v>
      </c>
      <c r="Q886" s="17"/>
      <c r="R886" s="18" t="s">
        <v>53</v>
      </c>
      <c r="S886" s="19"/>
      <c r="T886" s="15" t="str">
        <f aca="false">IF(R886="維持",J886,IF(R886="排除","無關新聞事件",IFERROR(INDEX(事件規則!$B$2:$B$53,MATCH(S886,事件規則!$A$2:$A$53,0)),"")))</f>
        <v>無關新聞事件</v>
      </c>
      <c r="U886" s="20" t="n">
        <f aca="false">IF(R886="維持",K886,IF(R886="排除",0,IFERROR(INDEX(事件規則!$C$2:$C$53,MATCH(S886,事件規則!$A$2:$A$53,0)),"")))</f>
        <v>0</v>
      </c>
      <c r="V886" s="21"/>
      <c r="W886" s="22"/>
      <c r="X886" s="10" t="str">
        <f aca="false">IF(AND(R886="修改",S886=""),"請選新事件代碼",IF(AND(R886&lt;&gt;"修改",S886&lt;&gt;""),"只有「修改」才需填代碼",""))</f>
        <v/>
      </c>
      <c r="Y886" s="21"/>
      <c r="Z886" s="22"/>
      <c r="AA886" s="12" t="s">
        <v>3115</v>
      </c>
      <c r="AB886" s="24"/>
    </row>
    <row r="887" customFormat="false" ht="44" hidden="false" customHeight="false" outlineLevel="0" collapsed="false">
      <c r="A887" s="17" t="n">
        <v>886</v>
      </c>
      <c r="B887" s="9" t="s">
        <v>2319</v>
      </c>
      <c r="C887" s="9" t="s">
        <v>2036</v>
      </c>
      <c r="D887" s="10" t="s">
        <v>2416</v>
      </c>
      <c r="E887" s="11" t="s">
        <v>3116</v>
      </c>
      <c r="F887" s="15"/>
      <c r="G887" s="12" t="s">
        <v>392</v>
      </c>
      <c r="H887" s="13" t="n">
        <v>0.005</v>
      </c>
      <c r="I887" s="14"/>
      <c r="J887" s="15"/>
      <c r="K887" s="9"/>
      <c r="L887" s="17" t="s">
        <v>2324</v>
      </c>
      <c r="M887" s="16" t="s">
        <v>53</v>
      </c>
      <c r="N887" s="14"/>
      <c r="O887" s="17" t="s">
        <v>54</v>
      </c>
      <c r="P887" s="15" t="s">
        <v>55</v>
      </c>
      <c r="Q887" s="17"/>
      <c r="R887" s="18" t="s">
        <v>53</v>
      </c>
      <c r="S887" s="19"/>
      <c r="T887" s="15" t="str">
        <f aca="false">IF(R887="維持",J887,IF(R887="排除","無關新聞事件",IFERROR(INDEX(事件規則!$B$2:$B$53,MATCH(S887,事件規則!$A$2:$A$53,0)),"")))</f>
        <v>無關新聞事件</v>
      </c>
      <c r="U887" s="20" t="n">
        <f aca="false">IF(R887="維持",K887,IF(R887="排除",0,IFERROR(INDEX(事件規則!$C$2:$C$53,MATCH(S887,事件規則!$A$2:$A$53,0)),"")))</f>
        <v>0</v>
      </c>
      <c r="V887" s="21"/>
      <c r="W887" s="22"/>
      <c r="X887" s="10" t="str">
        <f aca="false">IF(AND(R887="修改",S887=""),"請選新事件代碼",IF(AND(R887&lt;&gt;"修改",S887&lt;&gt;""),"只有「修改」才需填代碼",""))</f>
        <v/>
      </c>
      <c r="Y887" s="21"/>
      <c r="Z887" s="22"/>
      <c r="AA887" s="12" t="s">
        <v>3117</v>
      </c>
      <c r="AB887" s="24"/>
    </row>
    <row r="888" customFormat="false" ht="44" hidden="false" customHeight="false" outlineLevel="0" collapsed="false">
      <c r="A888" s="17" t="n">
        <v>887</v>
      </c>
      <c r="B888" s="9" t="s">
        <v>2319</v>
      </c>
      <c r="C888" s="9" t="s">
        <v>127</v>
      </c>
      <c r="D888" s="10" t="s">
        <v>2395</v>
      </c>
      <c r="E888" s="11" t="s">
        <v>3118</v>
      </c>
      <c r="F888" s="15"/>
      <c r="G888" s="12" t="s">
        <v>392</v>
      </c>
      <c r="H888" s="13" t="n">
        <v>0.005</v>
      </c>
      <c r="I888" s="14"/>
      <c r="J888" s="15"/>
      <c r="K888" s="9"/>
      <c r="L888" s="17" t="s">
        <v>2324</v>
      </c>
      <c r="M888" s="16" t="s">
        <v>53</v>
      </c>
      <c r="N888" s="14"/>
      <c r="O888" s="17" t="s">
        <v>54</v>
      </c>
      <c r="P888" s="15" t="s">
        <v>55</v>
      </c>
      <c r="Q888" s="17"/>
      <c r="R888" s="18" t="s">
        <v>53</v>
      </c>
      <c r="S888" s="19"/>
      <c r="T888" s="15" t="str">
        <f aca="false">IF(R888="維持",J888,IF(R888="排除","無關新聞事件",IFERROR(INDEX(事件規則!$B$2:$B$53,MATCH(S888,事件規則!$A$2:$A$53,0)),"")))</f>
        <v>無關新聞事件</v>
      </c>
      <c r="U888" s="20" t="n">
        <f aca="false">IF(R888="維持",K888,IF(R888="排除",0,IFERROR(INDEX(事件規則!$C$2:$C$53,MATCH(S888,事件規則!$A$2:$A$53,0)),"")))</f>
        <v>0</v>
      </c>
      <c r="V888" s="21"/>
      <c r="W888" s="22"/>
      <c r="X888" s="10" t="str">
        <f aca="false">IF(AND(R888="修改",S888=""),"請選新事件代碼",IF(AND(R888&lt;&gt;"修改",S888&lt;&gt;""),"只有「修改」才需填代碼",""))</f>
        <v/>
      </c>
      <c r="Y888" s="21"/>
      <c r="Z888" s="22"/>
      <c r="AA888" s="12" t="s">
        <v>3119</v>
      </c>
      <c r="AB888" s="24"/>
    </row>
    <row r="889" customFormat="false" ht="44" hidden="false" customHeight="false" outlineLevel="0" collapsed="false">
      <c r="A889" s="17" t="n">
        <v>888</v>
      </c>
      <c r="B889" s="9" t="s">
        <v>2319</v>
      </c>
      <c r="C889" s="9" t="s">
        <v>410</v>
      </c>
      <c r="D889" s="10" t="s">
        <v>2801</v>
      </c>
      <c r="E889" s="11" t="s">
        <v>3120</v>
      </c>
      <c r="F889" s="15"/>
      <c r="G889" s="12" t="s">
        <v>392</v>
      </c>
      <c r="H889" s="13" t="n">
        <v>0.005</v>
      </c>
      <c r="I889" s="14"/>
      <c r="J889" s="15"/>
      <c r="K889" s="9"/>
      <c r="L889" s="17" t="s">
        <v>2324</v>
      </c>
      <c r="M889" s="16" t="s">
        <v>53</v>
      </c>
      <c r="N889" s="14"/>
      <c r="O889" s="17" t="s">
        <v>54</v>
      </c>
      <c r="P889" s="15" t="s">
        <v>55</v>
      </c>
      <c r="Q889" s="17"/>
      <c r="R889" s="18" t="s">
        <v>53</v>
      </c>
      <c r="S889" s="19"/>
      <c r="T889" s="15" t="str">
        <f aca="false">IF(R889="維持",J889,IF(R889="排除","無關新聞事件",IFERROR(INDEX(事件規則!$B$2:$B$53,MATCH(S889,事件規則!$A$2:$A$53,0)),"")))</f>
        <v>無關新聞事件</v>
      </c>
      <c r="U889" s="20" t="n">
        <f aca="false">IF(R889="維持",K889,IF(R889="排除",0,IFERROR(INDEX(事件規則!$C$2:$C$53,MATCH(S889,事件規則!$A$2:$A$53,0)),"")))</f>
        <v>0</v>
      </c>
      <c r="V889" s="21"/>
      <c r="W889" s="22"/>
      <c r="X889" s="10" t="str">
        <f aca="false">IF(AND(R889="修改",S889=""),"請選新事件代碼",IF(AND(R889&lt;&gt;"修改",S889&lt;&gt;""),"只有「修改」才需填代碼",""))</f>
        <v/>
      </c>
      <c r="Y889" s="21"/>
      <c r="Z889" s="22"/>
      <c r="AA889" s="12" t="s">
        <v>3121</v>
      </c>
      <c r="AB889" s="24"/>
    </row>
    <row r="890" customFormat="false" ht="44" hidden="false" customHeight="false" outlineLevel="0" collapsed="false">
      <c r="A890" s="17" t="n">
        <v>889</v>
      </c>
      <c r="B890" s="9" t="s">
        <v>2335</v>
      </c>
      <c r="C890" s="9" t="s">
        <v>736</v>
      </c>
      <c r="D890" s="10" t="s">
        <v>3006</v>
      </c>
      <c r="E890" s="11" t="s">
        <v>3122</v>
      </c>
      <c r="F890" s="15"/>
      <c r="G890" s="12" t="s">
        <v>392</v>
      </c>
      <c r="H890" s="13" t="n">
        <v>0.005</v>
      </c>
      <c r="I890" s="14"/>
      <c r="J890" s="15"/>
      <c r="K890" s="9"/>
      <c r="L890" s="17" t="s">
        <v>2324</v>
      </c>
      <c r="M890" s="16" t="s">
        <v>53</v>
      </c>
      <c r="N890" s="14"/>
      <c r="O890" s="17" t="s">
        <v>54</v>
      </c>
      <c r="P890" s="15" t="s">
        <v>55</v>
      </c>
      <c r="Q890" s="17"/>
      <c r="R890" s="18" t="s">
        <v>53</v>
      </c>
      <c r="S890" s="19"/>
      <c r="T890" s="15" t="str">
        <f aca="false">IF(R890="維持",J890,IF(R890="排除","無關新聞事件",IFERROR(INDEX(事件規則!$B$2:$B$53,MATCH(S890,事件規則!$A$2:$A$53,0)),"")))</f>
        <v>無關新聞事件</v>
      </c>
      <c r="U890" s="20" t="n">
        <f aca="false">IF(R890="維持",K890,IF(R890="排除",0,IFERROR(INDEX(事件規則!$C$2:$C$53,MATCH(S890,事件規則!$A$2:$A$53,0)),"")))</f>
        <v>0</v>
      </c>
      <c r="V890" s="21"/>
      <c r="W890" s="22"/>
      <c r="X890" s="10" t="str">
        <f aca="false">IF(AND(R890="修改",S890=""),"請選新事件代碼",IF(AND(R890&lt;&gt;"修改",S890&lt;&gt;""),"只有「修改」才需填代碼",""))</f>
        <v/>
      </c>
      <c r="Y890" s="21"/>
      <c r="Z890" s="22"/>
      <c r="AA890" s="12" t="s">
        <v>3123</v>
      </c>
      <c r="AB890" s="24"/>
    </row>
    <row r="891" customFormat="false" ht="44" hidden="false" customHeight="false" outlineLevel="0" collapsed="false">
      <c r="A891" s="17" t="n">
        <v>890</v>
      </c>
      <c r="B891" s="9" t="s">
        <v>2335</v>
      </c>
      <c r="C891" s="9" t="s">
        <v>377</v>
      </c>
      <c r="D891" s="10" t="s">
        <v>2410</v>
      </c>
      <c r="E891" s="11" t="s">
        <v>3124</v>
      </c>
      <c r="F891" s="15"/>
      <c r="G891" s="12" t="s">
        <v>74</v>
      </c>
      <c r="H891" s="13" t="n">
        <v>0.005</v>
      </c>
      <c r="I891" s="14"/>
      <c r="J891" s="15"/>
      <c r="K891" s="9"/>
      <c r="L891" s="17" t="s">
        <v>2324</v>
      </c>
      <c r="M891" s="16" t="s">
        <v>53</v>
      </c>
      <c r="N891" s="14"/>
      <c r="O891" s="17" t="s">
        <v>54</v>
      </c>
      <c r="P891" s="15" t="s">
        <v>55</v>
      </c>
      <c r="Q891" s="17"/>
      <c r="R891" s="18" t="s">
        <v>53</v>
      </c>
      <c r="S891" s="19"/>
      <c r="T891" s="15" t="str">
        <f aca="false">IF(R891="維持",J891,IF(R891="排除","無關新聞事件",IFERROR(INDEX(事件規則!$B$2:$B$53,MATCH(S891,事件規則!$A$2:$A$53,0)),"")))</f>
        <v>無關新聞事件</v>
      </c>
      <c r="U891" s="20" t="n">
        <f aca="false">IF(R891="維持",K891,IF(R891="排除",0,IFERROR(INDEX(事件規則!$C$2:$C$53,MATCH(S891,事件規則!$A$2:$A$53,0)),"")))</f>
        <v>0</v>
      </c>
      <c r="V891" s="21"/>
      <c r="W891" s="22"/>
      <c r="X891" s="10" t="str">
        <f aca="false">IF(AND(R891="修改",S891=""),"請選新事件代碼",IF(AND(R891&lt;&gt;"修改",S891&lt;&gt;""),"只有「修改」才需填代碼",""))</f>
        <v/>
      </c>
      <c r="Y891" s="21"/>
      <c r="Z891" s="22"/>
      <c r="AA891" s="12" t="s">
        <v>3125</v>
      </c>
      <c r="AB891" s="24"/>
    </row>
    <row r="892" customFormat="false" ht="44" hidden="false" customHeight="false" outlineLevel="0" collapsed="false">
      <c r="A892" s="17" t="n">
        <v>891</v>
      </c>
      <c r="B892" s="9" t="s">
        <v>2335</v>
      </c>
      <c r="C892" s="9" t="s">
        <v>567</v>
      </c>
      <c r="D892" s="10" t="s">
        <v>2764</v>
      </c>
      <c r="E892" s="11" t="s">
        <v>3126</v>
      </c>
      <c r="F892" s="15"/>
      <c r="G892" s="12" t="s">
        <v>392</v>
      </c>
      <c r="H892" s="13" t="n">
        <v>0.005</v>
      </c>
      <c r="I892" s="14"/>
      <c r="J892" s="15"/>
      <c r="K892" s="9"/>
      <c r="L892" s="17" t="s">
        <v>2324</v>
      </c>
      <c r="M892" s="16" t="s">
        <v>53</v>
      </c>
      <c r="N892" s="14"/>
      <c r="O892" s="17" t="s">
        <v>54</v>
      </c>
      <c r="P892" s="15" t="s">
        <v>55</v>
      </c>
      <c r="Q892" s="17"/>
      <c r="R892" s="18" t="s">
        <v>53</v>
      </c>
      <c r="S892" s="19"/>
      <c r="T892" s="15" t="str">
        <f aca="false">IF(R892="維持",J892,IF(R892="排除","無關新聞事件",IFERROR(INDEX(事件規則!$B$2:$B$53,MATCH(S892,事件規則!$A$2:$A$53,0)),"")))</f>
        <v>無關新聞事件</v>
      </c>
      <c r="U892" s="20" t="n">
        <f aca="false">IF(R892="維持",K892,IF(R892="排除",0,IFERROR(INDEX(事件規則!$C$2:$C$53,MATCH(S892,事件規則!$A$2:$A$53,0)),"")))</f>
        <v>0</v>
      </c>
      <c r="V892" s="21"/>
      <c r="W892" s="22"/>
      <c r="X892" s="10" t="str">
        <f aca="false">IF(AND(R892="修改",S892=""),"請選新事件代碼",IF(AND(R892&lt;&gt;"修改",S892&lt;&gt;""),"只有「修改」才需填代碼",""))</f>
        <v/>
      </c>
      <c r="Y892" s="21"/>
      <c r="Z892" s="22"/>
      <c r="AA892" s="12" t="s">
        <v>3127</v>
      </c>
      <c r="AB892" s="24"/>
    </row>
    <row r="893" customFormat="false" ht="44" hidden="false" customHeight="false" outlineLevel="0" collapsed="false">
      <c r="A893" s="17" t="n">
        <v>892</v>
      </c>
      <c r="B893" s="9" t="s">
        <v>2326</v>
      </c>
      <c r="C893" s="9" t="s">
        <v>715</v>
      </c>
      <c r="D893" s="10" t="s">
        <v>3128</v>
      </c>
      <c r="E893" s="11" t="s">
        <v>3129</v>
      </c>
      <c r="F893" s="15"/>
      <c r="G893" s="12" t="s">
        <v>74</v>
      </c>
      <c r="H893" s="13" t="n">
        <v>0.005</v>
      </c>
      <c r="I893" s="14"/>
      <c r="J893" s="15"/>
      <c r="K893" s="9"/>
      <c r="L893" s="17" t="s">
        <v>2324</v>
      </c>
      <c r="M893" s="16" t="s">
        <v>53</v>
      </c>
      <c r="N893" s="14"/>
      <c r="O893" s="17" t="s">
        <v>54</v>
      </c>
      <c r="P893" s="15" t="s">
        <v>55</v>
      </c>
      <c r="Q893" s="17"/>
      <c r="R893" s="18" t="s">
        <v>53</v>
      </c>
      <c r="S893" s="19"/>
      <c r="T893" s="15" t="str">
        <f aca="false">IF(R893="維持",J893,IF(R893="排除","無關新聞事件",IFERROR(INDEX(事件規則!$B$2:$B$53,MATCH(S893,事件規則!$A$2:$A$53,0)),"")))</f>
        <v>無關新聞事件</v>
      </c>
      <c r="U893" s="20" t="n">
        <f aca="false">IF(R893="維持",K893,IF(R893="排除",0,IFERROR(INDEX(事件規則!$C$2:$C$53,MATCH(S893,事件規則!$A$2:$A$53,0)),"")))</f>
        <v>0</v>
      </c>
      <c r="V893" s="21"/>
      <c r="W893" s="22"/>
      <c r="X893" s="10" t="str">
        <f aca="false">IF(AND(R893="修改",S893=""),"請選新事件代碼",IF(AND(R893&lt;&gt;"修改",S893&lt;&gt;""),"只有「修改」才需填代碼",""))</f>
        <v/>
      </c>
      <c r="Y893" s="21"/>
      <c r="Z893" s="22"/>
      <c r="AA893" s="12" t="s">
        <v>3130</v>
      </c>
      <c r="AB893" s="24"/>
    </row>
    <row r="894" customFormat="false" ht="44" hidden="false" customHeight="false" outlineLevel="0" collapsed="false">
      <c r="A894" s="17" t="n">
        <v>893</v>
      </c>
      <c r="B894" s="9" t="s">
        <v>2326</v>
      </c>
      <c r="C894" s="9" t="s">
        <v>3131</v>
      </c>
      <c r="D894" s="10" t="s">
        <v>3132</v>
      </c>
      <c r="E894" s="11" t="s">
        <v>3133</v>
      </c>
      <c r="F894" s="15"/>
      <c r="G894" s="12" t="s">
        <v>392</v>
      </c>
      <c r="H894" s="13" t="n">
        <v>0.005</v>
      </c>
      <c r="I894" s="14"/>
      <c r="J894" s="15"/>
      <c r="K894" s="9"/>
      <c r="L894" s="17" t="s">
        <v>2324</v>
      </c>
      <c r="M894" s="16" t="s">
        <v>53</v>
      </c>
      <c r="N894" s="14"/>
      <c r="O894" s="17" t="s">
        <v>54</v>
      </c>
      <c r="P894" s="15" t="s">
        <v>55</v>
      </c>
      <c r="Q894" s="17"/>
      <c r="R894" s="18" t="s">
        <v>53</v>
      </c>
      <c r="S894" s="19"/>
      <c r="T894" s="15" t="str">
        <f aca="false">IF(R894="維持",J894,IF(R894="排除","無關新聞事件",IFERROR(INDEX(事件規則!$B$2:$B$53,MATCH(S894,事件規則!$A$2:$A$53,0)),"")))</f>
        <v>無關新聞事件</v>
      </c>
      <c r="U894" s="20" t="n">
        <f aca="false">IF(R894="維持",K894,IF(R894="排除",0,IFERROR(INDEX(事件規則!$C$2:$C$53,MATCH(S894,事件規則!$A$2:$A$53,0)),"")))</f>
        <v>0</v>
      </c>
      <c r="V894" s="21"/>
      <c r="W894" s="22"/>
      <c r="X894" s="10" t="str">
        <f aca="false">IF(AND(R894="修改",S894=""),"請選新事件代碼",IF(AND(R894&lt;&gt;"修改",S894&lt;&gt;""),"只有「修改」才需填代碼",""))</f>
        <v/>
      </c>
      <c r="Y894" s="21"/>
      <c r="Z894" s="22"/>
      <c r="AA894" s="12" t="s">
        <v>3134</v>
      </c>
      <c r="AB894" s="24"/>
    </row>
    <row r="895" customFormat="false" ht="44" hidden="false" customHeight="false" outlineLevel="0" collapsed="false">
      <c r="A895" s="17" t="n">
        <v>894</v>
      </c>
      <c r="B895" s="9" t="s">
        <v>2326</v>
      </c>
      <c r="C895" s="9" t="s">
        <v>3135</v>
      </c>
      <c r="D895" s="10" t="s">
        <v>3136</v>
      </c>
      <c r="E895" s="11" t="s">
        <v>3137</v>
      </c>
      <c r="F895" s="15"/>
      <c r="G895" s="12" t="s">
        <v>392</v>
      </c>
      <c r="H895" s="13" t="n">
        <v>0.005</v>
      </c>
      <c r="I895" s="14"/>
      <c r="J895" s="15"/>
      <c r="K895" s="9"/>
      <c r="L895" s="17" t="s">
        <v>2324</v>
      </c>
      <c r="M895" s="16" t="s">
        <v>53</v>
      </c>
      <c r="N895" s="14"/>
      <c r="O895" s="17" t="s">
        <v>54</v>
      </c>
      <c r="P895" s="15" t="s">
        <v>55</v>
      </c>
      <c r="Q895" s="17"/>
      <c r="R895" s="18" t="s">
        <v>53</v>
      </c>
      <c r="S895" s="19"/>
      <c r="T895" s="15" t="str">
        <f aca="false">IF(R895="維持",J895,IF(R895="排除","無關新聞事件",IFERROR(INDEX(事件規則!$B$2:$B$53,MATCH(S895,事件規則!$A$2:$A$53,0)),"")))</f>
        <v>無關新聞事件</v>
      </c>
      <c r="U895" s="20" t="n">
        <f aca="false">IF(R895="維持",K895,IF(R895="排除",0,IFERROR(INDEX(事件規則!$C$2:$C$53,MATCH(S895,事件規則!$A$2:$A$53,0)),"")))</f>
        <v>0</v>
      </c>
      <c r="V895" s="21"/>
      <c r="W895" s="22"/>
      <c r="X895" s="10" t="str">
        <f aca="false">IF(AND(R895="修改",S895=""),"請選新事件代碼",IF(AND(R895&lt;&gt;"修改",S895&lt;&gt;""),"只有「修改」才需填代碼",""))</f>
        <v/>
      </c>
      <c r="Y895" s="21"/>
      <c r="Z895" s="22"/>
      <c r="AA895" s="12" t="s">
        <v>3138</v>
      </c>
      <c r="AB895" s="24"/>
    </row>
    <row r="896" customFormat="false" ht="44" hidden="false" customHeight="false" outlineLevel="0" collapsed="false">
      <c r="A896" s="17" t="n">
        <v>895</v>
      </c>
      <c r="B896" s="9" t="s">
        <v>2335</v>
      </c>
      <c r="C896" s="9" t="s">
        <v>1854</v>
      </c>
      <c r="D896" s="10" t="s">
        <v>2576</v>
      </c>
      <c r="E896" s="11" t="s">
        <v>3139</v>
      </c>
      <c r="F896" s="15"/>
      <c r="G896" s="12" t="s">
        <v>74</v>
      </c>
      <c r="H896" s="13" t="n">
        <v>0.005</v>
      </c>
      <c r="I896" s="14"/>
      <c r="J896" s="15"/>
      <c r="K896" s="9"/>
      <c r="L896" s="17" t="s">
        <v>2324</v>
      </c>
      <c r="M896" s="16" t="s">
        <v>53</v>
      </c>
      <c r="N896" s="14"/>
      <c r="O896" s="17" t="s">
        <v>54</v>
      </c>
      <c r="P896" s="15" t="s">
        <v>55</v>
      </c>
      <c r="Q896" s="17"/>
      <c r="R896" s="18" t="s">
        <v>53</v>
      </c>
      <c r="S896" s="19"/>
      <c r="T896" s="15" t="str">
        <f aca="false">IF(R896="維持",J896,IF(R896="排除","無關新聞事件",IFERROR(INDEX(事件規則!$B$2:$B$53,MATCH(S896,事件規則!$A$2:$A$53,0)),"")))</f>
        <v>無關新聞事件</v>
      </c>
      <c r="U896" s="20" t="n">
        <f aca="false">IF(R896="維持",K896,IF(R896="排除",0,IFERROR(INDEX(事件規則!$C$2:$C$53,MATCH(S896,事件規則!$A$2:$A$53,0)),"")))</f>
        <v>0</v>
      </c>
      <c r="V896" s="21"/>
      <c r="W896" s="22"/>
      <c r="X896" s="10" t="str">
        <f aca="false">IF(AND(R896="修改",S896=""),"請選新事件代碼",IF(AND(R896&lt;&gt;"修改",S896&lt;&gt;""),"只有「修改」才需填代碼",""))</f>
        <v/>
      </c>
      <c r="Y896" s="21"/>
      <c r="Z896" s="22"/>
      <c r="AA896" s="12" t="s">
        <v>3140</v>
      </c>
      <c r="AB896" s="24"/>
    </row>
    <row r="897" customFormat="false" ht="44" hidden="false" customHeight="false" outlineLevel="0" collapsed="false">
      <c r="A897" s="17" t="n">
        <v>896</v>
      </c>
      <c r="B897" s="9" t="s">
        <v>2326</v>
      </c>
      <c r="C897" s="9" t="s">
        <v>2722</v>
      </c>
      <c r="D897" s="10" t="s">
        <v>2723</v>
      </c>
      <c r="E897" s="11" t="s">
        <v>3141</v>
      </c>
      <c r="F897" s="15"/>
      <c r="G897" s="12" t="s">
        <v>392</v>
      </c>
      <c r="H897" s="13" t="n">
        <v>0.005</v>
      </c>
      <c r="I897" s="14"/>
      <c r="J897" s="15"/>
      <c r="K897" s="9"/>
      <c r="L897" s="17" t="s">
        <v>2324</v>
      </c>
      <c r="M897" s="16" t="s">
        <v>53</v>
      </c>
      <c r="N897" s="14"/>
      <c r="O897" s="17" t="s">
        <v>54</v>
      </c>
      <c r="P897" s="15" t="s">
        <v>55</v>
      </c>
      <c r="Q897" s="17"/>
      <c r="R897" s="18" t="s">
        <v>53</v>
      </c>
      <c r="S897" s="19"/>
      <c r="T897" s="15" t="str">
        <f aca="false">IF(R897="維持",J897,IF(R897="排除","無關新聞事件",IFERROR(INDEX(事件規則!$B$2:$B$53,MATCH(S897,事件規則!$A$2:$A$53,0)),"")))</f>
        <v>無關新聞事件</v>
      </c>
      <c r="U897" s="20" t="n">
        <f aca="false">IF(R897="維持",K897,IF(R897="排除",0,IFERROR(INDEX(事件規則!$C$2:$C$53,MATCH(S897,事件規則!$A$2:$A$53,0)),"")))</f>
        <v>0</v>
      </c>
      <c r="V897" s="21"/>
      <c r="W897" s="22"/>
      <c r="X897" s="10" t="str">
        <f aca="false">IF(AND(R897="修改",S897=""),"請選新事件代碼",IF(AND(R897&lt;&gt;"修改",S897&lt;&gt;""),"只有「修改」才需填代碼",""))</f>
        <v/>
      </c>
      <c r="Y897" s="21"/>
      <c r="Z897" s="22"/>
      <c r="AA897" s="12" t="s">
        <v>3142</v>
      </c>
      <c r="AB897" s="24"/>
    </row>
    <row r="898" customFormat="false" ht="44" hidden="false" customHeight="false" outlineLevel="0" collapsed="false">
      <c r="A898" s="17" t="n">
        <v>897</v>
      </c>
      <c r="B898" s="9" t="s">
        <v>2326</v>
      </c>
      <c r="C898" s="9" t="s">
        <v>1273</v>
      </c>
      <c r="D898" s="10" t="s">
        <v>1274</v>
      </c>
      <c r="E898" s="11" t="s">
        <v>3143</v>
      </c>
      <c r="F898" s="15"/>
      <c r="G898" s="12" t="s">
        <v>3144</v>
      </c>
      <c r="H898" s="13" t="n">
        <v>0.005</v>
      </c>
      <c r="I898" s="14"/>
      <c r="J898" s="15"/>
      <c r="K898" s="9"/>
      <c r="L898" s="17" t="s">
        <v>2324</v>
      </c>
      <c r="M898" s="16" t="s">
        <v>53</v>
      </c>
      <c r="N898" s="14"/>
      <c r="O898" s="17" t="s">
        <v>54</v>
      </c>
      <c r="P898" s="15" t="s">
        <v>55</v>
      </c>
      <c r="Q898" s="17"/>
      <c r="R898" s="18" t="s">
        <v>53</v>
      </c>
      <c r="S898" s="19"/>
      <c r="T898" s="15" t="str">
        <f aca="false">IF(R898="維持",J898,IF(R898="排除","無關新聞事件",IFERROR(INDEX(事件規則!$B$2:$B$53,MATCH(S898,事件規則!$A$2:$A$53,0)),"")))</f>
        <v>無關新聞事件</v>
      </c>
      <c r="U898" s="20" t="n">
        <f aca="false">IF(R898="維持",K898,IF(R898="排除",0,IFERROR(INDEX(事件規則!$C$2:$C$53,MATCH(S898,事件規則!$A$2:$A$53,0)),"")))</f>
        <v>0</v>
      </c>
      <c r="V898" s="21"/>
      <c r="W898" s="22"/>
      <c r="X898" s="10" t="str">
        <f aca="false">IF(AND(R898="修改",S898=""),"請選新事件代碼",IF(AND(R898&lt;&gt;"修改",S898&lt;&gt;""),"只有「修改」才需填代碼",""))</f>
        <v/>
      </c>
      <c r="Y898" s="21"/>
      <c r="Z898" s="22"/>
      <c r="AA898" s="12" t="s">
        <v>3145</v>
      </c>
      <c r="AB898" s="24"/>
    </row>
    <row r="899" customFormat="false" ht="44" hidden="false" customHeight="false" outlineLevel="0" collapsed="false">
      <c r="A899" s="17" t="n">
        <v>898</v>
      </c>
      <c r="B899" s="9" t="s">
        <v>2326</v>
      </c>
      <c r="C899" s="9" t="s">
        <v>1214</v>
      </c>
      <c r="D899" s="10" t="s">
        <v>2692</v>
      </c>
      <c r="E899" s="11" t="s">
        <v>3146</v>
      </c>
      <c r="F899" s="15"/>
      <c r="G899" s="12" t="s">
        <v>194</v>
      </c>
      <c r="H899" s="13" t="n">
        <v>0.005</v>
      </c>
      <c r="I899" s="14"/>
      <c r="J899" s="15"/>
      <c r="K899" s="9"/>
      <c r="L899" s="17" t="s">
        <v>2324</v>
      </c>
      <c r="M899" s="16" t="s">
        <v>53</v>
      </c>
      <c r="N899" s="14"/>
      <c r="O899" s="17" t="s">
        <v>54</v>
      </c>
      <c r="P899" s="15" t="s">
        <v>55</v>
      </c>
      <c r="Q899" s="17"/>
      <c r="R899" s="18" t="s">
        <v>53</v>
      </c>
      <c r="S899" s="19"/>
      <c r="T899" s="15" t="str">
        <f aca="false">IF(R899="維持",J899,IF(R899="排除","無關新聞事件",IFERROR(INDEX(事件規則!$B$2:$B$53,MATCH(S899,事件規則!$A$2:$A$53,0)),"")))</f>
        <v>無關新聞事件</v>
      </c>
      <c r="U899" s="20" t="n">
        <f aca="false">IF(R899="維持",K899,IF(R899="排除",0,IFERROR(INDEX(事件規則!$C$2:$C$53,MATCH(S899,事件規則!$A$2:$A$53,0)),"")))</f>
        <v>0</v>
      </c>
      <c r="V899" s="21"/>
      <c r="W899" s="22"/>
      <c r="X899" s="10" t="str">
        <f aca="false">IF(AND(R899="修改",S899=""),"請選新事件代碼",IF(AND(R899&lt;&gt;"修改",S899&lt;&gt;""),"只有「修改」才需填代碼",""))</f>
        <v/>
      </c>
      <c r="Y899" s="21"/>
      <c r="Z899" s="22"/>
      <c r="AA899" s="12" t="s">
        <v>3147</v>
      </c>
      <c r="AB899" s="24"/>
    </row>
    <row r="900" customFormat="false" ht="44" hidden="false" customHeight="false" outlineLevel="0" collapsed="false">
      <c r="A900" s="17" t="n">
        <v>899</v>
      </c>
      <c r="B900" s="9" t="s">
        <v>2326</v>
      </c>
      <c r="C900" s="9" t="s">
        <v>208</v>
      </c>
      <c r="D900" s="10" t="s">
        <v>209</v>
      </c>
      <c r="E900" s="11" t="s">
        <v>3148</v>
      </c>
      <c r="F900" s="15"/>
      <c r="G900" s="12" t="s">
        <v>392</v>
      </c>
      <c r="H900" s="13" t="n">
        <v>0.005</v>
      </c>
      <c r="I900" s="14"/>
      <c r="J900" s="15"/>
      <c r="K900" s="9"/>
      <c r="L900" s="17" t="s">
        <v>2324</v>
      </c>
      <c r="M900" s="16" t="s">
        <v>53</v>
      </c>
      <c r="N900" s="14"/>
      <c r="O900" s="17" t="s">
        <v>54</v>
      </c>
      <c r="P900" s="15" t="s">
        <v>55</v>
      </c>
      <c r="Q900" s="17"/>
      <c r="R900" s="18" t="s">
        <v>53</v>
      </c>
      <c r="S900" s="19"/>
      <c r="T900" s="15" t="str">
        <f aca="false">IF(R900="維持",J900,IF(R900="排除","無關新聞事件",IFERROR(INDEX(事件規則!$B$2:$B$53,MATCH(S900,事件規則!$A$2:$A$53,0)),"")))</f>
        <v>無關新聞事件</v>
      </c>
      <c r="U900" s="20" t="n">
        <f aca="false">IF(R900="維持",K900,IF(R900="排除",0,IFERROR(INDEX(事件規則!$C$2:$C$53,MATCH(S900,事件規則!$A$2:$A$53,0)),"")))</f>
        <v>0</v>
      </c>
      <c r="V900" s="21"/>
      <c r="W900" s="22"/>
      <c r="X900" s="10" t="str">
        <f aca="false">IF(AND(R900="修改",S900=""),"請選新事件代碼",IF(AND(R900&lt;&gt;"修改",S900&lt;&gt;""),"只有「修改」才需填代碼",""))</f>
        <v/>
      </c>
      <c r="Y900" s="21"/>
      <c r="Z900" s="22"/>
      <c r="AA900" s="12" t="s">
        <v>3149</v>
      </c>
      <c r="AB900" s="24"/>
    </row>
    <row r="901" customFormat="false" ht="44" hidden="false" customHeight="false" outlineLevel="0" collapsed="false">
      <c r="A901" s="17" t="n">
        <v>900</v>
      </c>
      <c r="B901" s="9" t="s">
        <v>2319</v>
      </c>
      <c r="C901" s="9" t="s">
        <v>2567</v>
      </c>
      <c r="D901" s="10" t="s">
        <v>2568</v>
      </c>
      <c r="E901" s="11" t="s">
        <v>3150</v>
      </c>
      <c r="F901" s="15"/>
      <c r="G901" s="12" t="s">
        <v>74</v>
      </c>
      <c r="H901" s="13" t="n">
        <v>0.005</v>
      </c>
      <c r="I901" s="14"/>
      <c r="J901" s="15"/>
      <c r="K901" s="9"/>
      <c r="L901" s="17" t="s">
        <v>2324</v>
      </c>
      <c r="M901" s="16" t="s">
        <v>53</v>
      </c>
      <c r="N901" s="14"/>
      <c r="O901" s="17" t="s">
        <v>54</v>
      </c>
      <c r="P901" s="15" t="s">
        <v>55</v>
      </c>
      <c r="Q901" s="17"/>
      <c r="R901" s="18" t="s">
        <v>53</v>
      </c>
      <c r="S901" s="19"/>
      <c r="T901" s="15" t="str">
        <f aca="false">IF(R901="維持",J901,IF(R901="排除","無關新聞事件",IFERROR(INDEX(事件規則!$B$2:$B$53,MATCH(S901,事件規則!$A$2:$A$53,0)),"")))</f>
        <v>無關新聞事件</v>
      </c>
      <c r="U901" s="20" t="n">
        <f aca="false">IF(R901="維持",K901,IF(R901="排除",0,IFERROR(INDEX(事件規則!$C$2:$C$53,MATCH(S901,事件規則!$A$2:$A$53,0)),"")))</f>
        <v>0</v>
      </c>
      <c r="V901" s="21"/>
      <c r="W901" s="22"/>
      <c r="X901" s="10" t="str">
        <f aca="false">IF(AND(R901="修改",S901=""),"請選新事件代碼",IF(AND(R901&lt;&gt;"修改",S901&lt;&gt;""),"只有「修改」才需填代碼",""))</f>
        <v/>
      </c>
      <c r="Y901" s="21"/>
      <c r="Z901" s="22"/>
      <c r="AA901" s="12" t="s">
        <v>3151</v>
      </c>
      <c r="AB901" s="24"/>
    </row>
    <row r="902" customFormat="false" ht="44" hidden="false" customHeight="false" outlineLevel="0" collapsed="false">
      <c r="A902" s="17" t="n">
        <v>901</v>
      </c>
      <c r="B902" s="9" t="s">
        <v>2319</v>
      </c>
      <c r="C902" s="9" t="s">
        <v>410</v>
      </c>
      <c r="D902" s="10" t="s">
        <v>2801</v>
      </c>
      <c r="E902" s="11" t="s">
        <v>3152</v>
      </c>
      <c r="F902" s="15"/>
      <c r="G902" s="12" t="s">
        <v>3153</v>
      </c>
      <c r="H902" s="13" t="n">
        <v>0.005</v>
      </c>
      <c r="I902" s="14"/>
      <c r="J902" s="15"/>
      <c r="K902" s="9"/>
      <c r="L902" s="17" t="s">
        <v>2324</v>
      </c>
      <c r="M902" s="16" t="s">
        <v>53</v>
      </c>
      <c r="N902" s="14"/>
      <c r="O902" s="17" t="s">
        <v>54</v>
      </c>
      <c r="P902" s="15" t="s">
        <v>55</v>
      </c>
      <c r="Q902" s="17"/>
      <c r="R902" s="18" t="s">
        <v>53</v>
      </c>
      <c r="S902" s="19"/>
      <c r="T902" s="15" t="str">
        <f aca="false">IF(R902="維持",J902,IF(R902="排除","無關新聞事件",IFERROR(INDEX(事件規則!$B$2:$B$53,MATCH(S902,事件規則!$A$2:$A$53,0)),"")))</f>
        <v>無關新聞事件</v>
      </c>
      <c r="U902" s="20" t="n">
        <f aca="false">IF(R902="維持",K902,IF(R902="排除",0,IFERROR(INDEX(事件規則!$C$2:$C$53,MATCH(S902,事件規則!$A$2:$A$53,0)),"")))</f>
        <v>0</v>
      </c>
      <c r="V902" s="21"/>
      <c r="W902" s="22"/>
      <c r="X902" s="10" t="str">
        <f aca="false">IF(AND(R902="修改",S902=""),"請選新事件代碼",IF(AND(R902&lt;&gt;"修改",S902&lt;&gt;""),"只有「修改」才需填代碼",""))</f>
        <v/>
      </c>
      <c r="Y902" s="21"/>
      <c r="Z902" s="22"/>
      <c r="AA902" s="12" t="s">
        <v>3154</v>
      </c>
      <c r="AB902" s="24"/>
    </row>
    <row r="903" customFormat="false" ht="44" hidden="false" customHeight="false" outlineLevel="0" collapsed="false">
      <c r="A903" s="17" t="n">
        <v>902</v>
      </c>
      <c r="B903" s="9" t="s">
        <v>2319</v>
      </c>
      <c r="C903" s="9" t="s">
        <v>2336</v>
      </c>
      <c r="D903" s="10" t="s">
        <v>2337</v>
      </c>
      <c r="E903" s="11" t="s">
        <v>3155</v>
      </c>
      <c r="F903" s="15"/>
      <c r="G903" s="12" t="s">
        <v>74</v>
      </c>
      <c r="H903" s="13" t="n">
        <v>0.005</v>
      </c>
      <c r="I903" s="14"/>
      <c r="J903" s="15"/>
      <c r="K903" s="9"/>
      <c r="L903" s="17" t="s">
        <v>2324</v>
      </c>
      <c r="M903" s="16" t="s">
        <v>53</v>
      </c>
      <c r="N903" s="14"/>
      <c r="O903" s="17" t="s">
        <v>54</v>
      </c>
      <c r="P903" s="15" t="s">
        <v>55</v>
      </c>
      <c r="Q903" s="17"/>
      <c r="R903" s="18" t="s">
        <v>53</v>
      </c>
      <c r="S903" s="19"/>
      <c r="T903" s="15" t="str">
        <f aca="false">IF(R903="維持",J903,IF(R903="排除","無關新聞事件",IFERROR(INDEX(事件規則!$B$2:$B$53,MATCH(S903,事件規則!$A$2:$A$53,0)),"")))</f>
        <v>無關新聞事件</v>
      </c>
      <c r="U903" s="20" t="n">
        <f aca="false">IF(R903="維持",K903,IF(R903="排除",0,IFERROR(INDEX(事件規則!$C$2:$C$53,MATCH(S903,事件規則!$A$2:$A$53,0)),"")))</f>
        <v>0</v>
      </c>
      <c r="V903" s="21"/>
      <c r="W903" s="22"/>
      <c r="X903" s="10" t="str">
        <f aca="false">IF(AND(R903="修改",S903=""),"請選新事件代碼",IF(AND(R903&lt;&gt;"修改",S903&lt;&gt;""),"只有「修改」才需填代碼",""))</f>
        <v/>
      </c>
      <c r="Y903" s="21"/>
      <c r="Z903" s="22"/>
      <c r="AA903" s="12" t="s">
        <v>3156</v>
      </c>
      <c r="AB903" s="24"/>
    </row>
    <row r="904" customFormat="false" ht="44" hidden="false" customHeight="false" outlineLevel="0" collapsed="false">
      <c r="A904" s="17" t="n">
        <v>903</v>
      </c>
      <c r="B904" s="9" t="s">
        <v>2319</v>
      </c>
      <c r="C904" s="9" t="s">
        <v>1050</v>
      </c>
      <c r="D904" s="10" t="s">
        <v>3157</v>
      </c>
      <c r="E904" s="11" t="s">
        <v>3158</v>
      </c>
      <c r="F904" s="15"/>
      <c r="G904" s="12" t="s">
        <v>194</v>
      </c>
      <c r="H904" s="13" t="n">
        <v>0.005</v>
      </c>
      <c r="I904" s="14"/>
      <c r="J904" s="15"/>
      <c r="K904" s="9"/>
      <c r="L904" s="17" t="s">
        <v>2324</v>
      </c>
      <c r="M904" s="16" t="s">
        <v>53</v>
      </c>
      <c r="N904" s="14"/>
      <c r="O904" s="17" t="s">
        <v>54</v>
      </c>
      <c r="P904" s="15" t="s">
        <v>55</v>
      </c>
      <c r="Q904" s="17"/>
      <c r="R904" s="18" t="s">
        <v>53</v>
      </c>
      <c r="S904" s="19"/>
      <c r="T904" s="15" t="str">
        <f aca="false">IF(R904="維持",J904,IF(R904="排除","無關新聞事件",IFERROR(INDEX(事件規則!$B$2:$B$53,MATCH(S904,事件規則!$A$2:$A$53,0)),"")))</f>
        <v>無關新聞事件</v>
      </c>
      <c r="U904" s="20" t="n">
        <f aca="false">IF(R904="維持",K904,IF(R904="排除",0,IFERROR(INDEX(事件規則!$C$2:$C$53,MATCH(S904,事件規則!$A$2:$A$53,0)),"")))</f>
        <v>0</v>
      </c>
      <c r="V904" s="21"/>
      <c r="W904" s="22"/>
      <c r="X904" s="10" t="str">
        <f aca="false">IF(AND(R904="修改",S904=""),"請選新事件代碼",IF(AND(R904&lt;&gt;"修改",S904&lt;&gt;""),"只有「修改」才需填代碼",""))</f>
        <v/>
      </c>
      <c r="Y904" s="21"/>
      <c r="Z904" s="22"/>
      <c r="AA904" s="12" t="s">
        <v>3159</v>
      </c>
      <c r="AB904" s="24"/>
    </row>
    <row r="905" customFormat="false" ht="44" hidden="false" customHeight="false" outlineLevel="0" collapsed="false">
      <c r="A905" s="17" t="n">
        <v>904</v>
      </c>
      <c r="B905" s="9" t="s">
        <v>2319</v>
      </c>
      <c r="C905" s="9" t="s">
        <v>473</v>
      </c>
      <c r="D905" s="10" t="s">
        <v>3160</v>
      </c>
      <c r="E905" s="11" t="s">
        <v>3161</v>
      </c>
      <c r="F905" s="15"/>
      <c r="G905" s="12" t="s">
        <v>392</v>
      </c>
      <c r="H905" s="13" t="n">
        <v>0.005</v>
      </c>
      <c r="I905" s="14"/>
      <c r="J905" s="15"/>
      <c r="K905" s="9"/>
      <c r="L905" s="17" t="s">
        <v>2324</v>
      </c>
      <c r="M905" s="16" t="s">
        <v>53</v>
      </c>
      <c r="N905" s="14"/>
      <c r="O905" s="17" t="s">
        <v>54</v>
      </c>
      <c r="P905" s="15" t="s">
        <v>55</v>
      </c>
      <c r="Q905" s="17"/>
      <c r="R905" s="18" t="s">
        <v>53</v>
      </c>
      <c r="S905" s="19"/>
      <c r="T905" s="15" t="str">
        <f aca="false">IF(R905="維持",J905,IF(R905="排除","無關新聞事件",IFERROR(INDEX(事件規則!$B$2:$B$53,MATCH(S905,事件規則!$A$2:$A$53,0)),"")))</f>
        <v>無關新聞事件</v>
      </c>
      <c r="U905" s="20" t="n">
        <f aca="false">IF(R905="維持",K905,IF(R905="排除",0,IFERROR(INDEX(事件規則!$C$2:$C$53,MATCH(S905,事件規則!$A$2:$A$53,0)),"")))</f>
        <v>0</v>
      </c>
      <c r="V905" s="21"/>
      <c r="W905" s="22"/>
      <c r="X905" s="10" t="str">
        <f aca="false">IF(AND(R905="修改",S905=""),"請選新事件代碼",IF(AND(R905&lt;&gt;"修改",S905&lt;&gt;""),"只有「修改」才需填代碼",""))</f>
        <v/>
      </c>
      <c r="Y905" s="21"/>
      <c r="Z905" s="22"/>
      <c r="AA905" s="12" t="s">
        <v>3162</v>
      </c>
      <c r="AB905" s="24"/>
    </row>
    <row r="906" customFormat="false" ht="44" hidden="false" customHeight="false" outlineLevel="0" collapsed="false">
      <c r="A906" s="17" t="n">
        <v>905</v>
      </c>
      <c r="B906" s="9" t="s">
        <v>2319</v>
      </c>
      <c r="C906" s="9" t="s">
        <v>2967</v>
      </c>
      <c r="D906" s="10" t="s">
        <v>2968</v>
      </c>
      <c r="E906" s="11" t="s">
        <v>3163</v>
      </c>
      <c r="F906" s="15"/>
      <c r="G906" s="12" t="s">
        <v>62</v>
      </c>
      <c r="H906" s="13" t="n">
        <v>0.005</v>
      </c>
      <c r="I906" s="14"/>
      <c r="J906" s="15"/>
      <c r="K906" s="9"/>
      <c r="L906" s="17" t="s">
        <v>2324</v>
      </c>
      <c r="M906" s="16" t="s">
        <v>53</v>
      </c>
      <c r="N906" s="14"/>
      <c r="O906" s="17" t="s">
        <v>54</v>
      </c>
      <c r="P906" s="15" t="s">
        <v>55</v>
      </c>
      <c r="Q906" s="17"/>
      <c r="R906" s="18" t="s">
        <v>53</v>
      </c>
      <c r="S906" s="19"/>
      <c r="T906" s="15" t="str">
        <f aca="false">IF(R906="維持",J906,IF(R906="排除","無關新聞事件",IFERROR(INDEX(事件規則!$B$2:$B$53,MATCH(S906,事件規則!$A$2:$A$53,0)),"")))</f>
        <v>無關新聞事件</v>
      </c>
      <c r="U906" s="20" t="n">
        <f aca="false">IF(R906="維持",K906,IF(R906="排除",0,IFERROR(INDEX(事件規則!$C$2:$C$53,MATCH(S906,事件規則!$A$2:$A$53,0)),"")))</f>
        <v>0</v>
      </c>
      <c r="V906" s="21"/>
      <c r="W906" s="22"/>
      <c r="X906" s="10" t="str">
        <f aca="false">IF(AND(R906="修改",S906=""),"請選新事件代碼",IF(AND(R906&lt;&gt;"修改",S906&lt;&gt;""),"只有「修改」才需填代碼",""))</f>
        <v/>
      </c>
      <c r="Y906" s="21"/>
      <c r="Z906" s="22"/>
      <c r="AA906" s="12" t="s">
        <v>3164</v>
      </c>
      <c r="AB906" s="24"/>
    </row>
    <row r="907" customFormat="false" ht="44" hidden="false" customHeight="false" outlineLevel="0" collapsed="false">
      <c r="A907" s="17" t="n">
        <v>906</v>
      </c>
      <c r="B907" s="9" t="s">
        <v>2319</v>
      </c>
      <c r="C907" s="9" t="s">
        <v>127</v>
      </c>
      <c r="D907" s="10" t="s">
        <v>2395</v>
      </c>
      <c r="E907" s="11" t="s">
        <v>3165</v>
      </c>
      <c r="F907" s="15"/>
      <c r="G907" s="12" t="s">
        <v>392</v>
      </c>
      <c r="H907" s="13" t="n">
        <v>0.005</v>
      </c>
      <c r="I907" s="14"/>
      <c r="J907" s="15"/>
      <c r="K907" s="9"/>
      <c r="L907" s="17" t="s">
        <v>2324</v>
      </c>
      <c r="M907" s="16" t="s">
        <v>53</v>
      </c>
      <c r="N907" s="14"/>
      <c r="O907" s="17" t="s">
        <v>54</v>
      </c>
      <c r="P907" s="15" t="s">
        <v>55</v>
      </c>
      <c r="Q907" s="17"/>
      <c r="R907" s="18" t="s">
        <v>53</v>
      </c>
      <c r="S907" s="19"/>
      <c r="T907" s="15" t="str">
        <f aca="false">IF(R907="維持",J907,IF(R907="排除","無關新聞事件",IFERROR(INDEX(事件規則!$B$2:$B$53,MATCH(S907,事件規則!$A$2:$A$53,0)),"")))</f>
        <v>無關新聞事件</v>
      </c>
      <c r="U907" s="20" t="n">
        <f aca="false">IF(R907="維持",K907,IF(R907="排除",0,IFERROR(INDEX(事件規則!$C$2:$C$53,MATCH(S907,事件規則!$A$2:$A$53,0)),"")))</f>
        <v>0</v>
      </c>
      <c r="V907" s="21"/>
      <c r="W907" s="22"/>
      <c r="X907" s="10" t="str">
        <f aca="false">IF(AND(R907="修改",S907=""),"請選新事件代碼",IF(AND(R907&lt;&gt;"修改",S907&lt;&gt;""),"只有「修改」才需填代碼",""))</f>
        <v/>
      </c>
      <c r="Y907" s="21"/>
      <c r="Z907" s="22"/>
      <c r="AA907" s="12" t="s">
        <v>3166</v>
      </c>
      <c r="AB907" s="24"/>
    </row>
    <row r="908" customFormat="false" ht="44" hidden="false" customHeight="false" outlineLevel="0" collapsed="false">
      <c r="A908" s="17" t="n">
        <v>907</v>
      </c>
      <c r="B908" s="9" t="s">
        <v>2319</v>
      </c>
      <c r="C908" s="9" t="s">
        <v>688</v>
      </c>
      <c r="D908" s="10" t="s">
        <v>689</v>
      </c>
      <c r="E908" s="11" t="s">
        <v>3167</v>
      </c>
      <c r="F908" s="15"/>
      <c r="G908" s="12" t="s">
        <v>74</v>
      </c>
      <c r="H908" s="13" t="n">
        <v>0.005</v>
      </c>
      <c r="I908" s="14"/>
      <c r="J908" s="15"/>
      <c r="K908" s="9"/>
      <c r="L908" s="17" t="s">
        <v>2324</v>
      </c>
      <c r="M908" s="16" t="s">
        <v>53</v>
      </c>
      <c r="N908" s="14"/>
      <c r="O908" s="17" t="s">
        <v>54</v>
      </c>
      <c r="P908" s="15" t="s">
        <v>55</v>
      </c>
      <c r="Q908" s="17"/>
      <c r="R908" s="18" t="s">
        <v>53</v>
      </c>
      <c r="S908" s="19"/>
      <c r="T908" s="15" t="str">
        <f aca="false">IF(R908="維持",J908,IF(R908="排除","無關新聞事件",IFERROR(INDEX(事件規則!$B$2:$B$53,MATCH(S908,事件規則!$A$2:$A$53,0)),"")))</f>
        <v>無關新聞事件</v>
      </c>
      <c r="U908" s="20" t="n">
        <f aca="false">IF(R908="維持",K908,IF(R908="排除",0,IFERROR(INDEX(事件規則!$C$2:$C$53,MATCH(S908,事件規則!$A$2:$A$53,0)),"")))</f>
        <v>0</v>
      </c>
      <c r="V908" s="21"/>
      <c r="W908" s="22"/>
      <c r="X908" s="10" t="str">
        <f aca="false">IF(AND(R908="修改",S908=""),"請選新事件代碼",IF(AND(R908&lt;&gt;"修改",S908&lt;&gt;""),"只有「修改」才需填代碼",""))</f>
        <v/>
      </c>
      <c r="Y908" s="21"/>
      <c r="Z908" s="22"/>
      <c r="AA908" s="12" t="s">
        <v>3168</v>
      </c>
      <c r="AB908" s="24"/>
    </row>
    <row r="909" customFormat="false" ht="44" hidden="false" customHeight="false" outlineLevel="0" collapsed="false">
      <c r="A909" s="17" t="n">
        <v>908</v>
      </c>
      <c r="B909" s="9" t="s">
        <v>2319</v>
      </c>
      <c r="C909" s="9" t="s">
        <v>2204</v>
      </c>
      <c r="D909" s="10" t="s">
        <v>2743</v>
      </c>
      <c r="E909" s="11" t="s">
        <v>3169</v>
      </c>
      <c r="F909" s="15"/>
      <c r="G909" s="12" t="s">
        <v>62</v>
      </c>
      <c r="H909" s="13" t="n">
        <v>0.005</v>
      </c>
      <c r="I909" s="14"/>
      <c r="J909" s="15"/>
      <c r="K909" s="9"/>
      <c r="L909" s="17" t="s">
        <v>2324</v>
      </c>
      <c r="M909" s="16" t="s">
        <v>53</v>
      </c>
      <c r="N909" s="14"/>
      <c r="O909" s="17" t="s">
        <v>54</v>
      </c>
      <c r="P909" s="15" t="s">
        <v>55</v>
      </c>
      <c r="Q909" s="17"/>
      <c r="R909" s="18" t="s">
        <v>53</v>
      </c>
      <c r="S909" s="19"/>
      <c r="T909" s="15" t="str">
        <f aca="false">IF(R909="維持",J909,IF(R909="排除","無關新聞事件",IFERROR(INDEX(事件規則!$B$2:$B$53,MATCH(S909,事件規則!$A$2:$A$53,0)),"")))</f>
        <v>無關新聞事件</v>
      </c>
      <c r="U909" s="20" t="n">
        <f aca="false">IF(R909="維持",K909,IF(R909="排除",0,IFERROR(INDEX(事件規則!$C$2:$C$53,MATCH(S909,事件規則!$A$2:$A$53,0)),"")))</f>
        <v>0</v>
      </c>
      <c r="V909" s="21"/>
      <c r="W909" s="22"/>
      <c r="X909" s="10" t="str">
        <f aca="false">IF(AND(R909="修改",S909=""),"請選新事件代碼",IF(AND(R909&lt;&gt;"修改",S909&lt;&gt;""),"只有「修改」才需填代碼",""))</f>
        <v/>
      </c>
      <c r="Y909" s="21"/>
      <c r="Z909" s="22"/>
      <c r="AA909" s="12" t="s">
        <v>3170</v>
      </c>
      <c r="AB909" s="24"/>
    </row>
    <row r="910" customFormat="false" ht="44" hidden="false" customHeight="false" outlineLevel="0" collapsed="false">
      <c r="A910" s="17" t="n">
        <v>909</v>
      </c>
      <c r="B910" s="9" t="s">
        <v>2326</v>
      </c>
      <c r="C910" s="9" t="s">
        <v>429</v>
      </c>
      <c r="D910" s="10" t="s">
        <v>2369</v>
      </c>
      <c r="E910" s="11" t="s">
        <v>3171</v>
      </c>
      <c r="F910" s="15"/>
      <c r="G910" s="12" t="s">
        <v>3172</v>
      </c>
      <c r="H910" s="13" t="n">
        <v>0.006</v>
      </c>
      <c r="I910" s="14"/>
      <c r="J910" s="15"/>
      <c r="K910" s="9"/>
      <c r="L910" s="17" t="s">
        <v>2324</v>
      </c>
      <c r="M910" s="16" t="s">
        <v>53</v>
      </c>
      <c r="N910" s="14"/>
      <c r="O910" s="17" t="s">
        <v>54</v>
      </c>
      <c r="P910" s="15" t="s">
        <v>55</v>
      </c>
      <c r="Q910" s="17"/>
      <c r="R910" s="18" t="s">
        <v>53</v>
      </c>
      <c r="S910" s="19"/>
      <c r="T910" s="15" t="str">
        <f aca="false">IF(R910="維持",J910,IF(R910="排除","無關新聞事件",IFERROR(INDEX(事件規則!$B$2:$B$53,MATCH(S910,事件規則!$A$2:$A$53,0)),"")))</f>
        <v>無關新聞事件</v>
      </c>
      <c r="U910" s="20" t="n">
        <f aca="false">IF(R910="維持",K910,IF(R910="排除",0,IFERROR(INDEX(事件規則!$C$2:$C$53,MATCH(S910,事件規則!$A$2:$A$53,0)),"")))</f>
        <v>0</v>
      </c>
      <c r="V910" s="21"/>
      <c r="W910" s="22"/>
      <c r="X910" s="10" t="str">
        <f aca="false">IF(AND(R910="修改",S910=""),"請選新事件代碼",IF(AND(R910&lt;&gt;"修改",S910&lt;&gt;""),"只有「修改」才需填代碼",""))</f>
        <v/>
      </c>
      <c r="Y910" s="21"/>
      <c r="Z910" s="22"/>
      <c r="AA910" s="12" t="s">
        <v>3173</v>
      </c>
      <c r="AB910" s="24"/>
    </row>
    <row r="911" customFormat="false" ht="44" hidden="false" customHeight="false" outlineLevel="0" collapsed="false">
      <c r="A911" s="17" t="n">
        <v>910</v>
      </c>
      <c r="B911" s="9" t="s">
        <v>2326</v>
      </c>
      <c r="C911" s="9" t="s">
        <v>3174</v>
      </c>
      <c r="D911" s="10" t="s">
        <v>3175</v>
      </c>
      <c r="E911" s="11" t="s">
        <v>3176</v>
      </c>
      <c r="F911" s="15"/>
      <c r="G911" s="12" t="s">
        <v>392</v>
      </c>
      <c r="H911" s="13" t="n">
        <v>0.006</v>
      </c>
      <c r="I911" s="14"/>
      <c r="J911" s="15"/>
      <c r="K911" s="9"/>
      <c r="L911" s="17" t="s">
        <v>2324</v>
      </c>
      <c r="M911" s="16" t="s">
        <v>53</v>
      </c>
      <c r="N911" s="14"/>
      <c r="O911" s="17" t="s">
        <v>54</v>
      </c>
      <c r="P911" s="15" t="s">
        <v>55</v>
      </c>
      <c r="Q911" s="17"/>
      <c r="R911" s="18" t="s">
        <v>53</v>
      </c>
      <c r="S911" s="19"/>
      <c r="T911" s="15" t="str">
        <f aca="false">IF(R911="維持",J911,IF(R911="排除","無關新聞事件",IFERROR(INDEX(事件規則!$B$2:$B$53,MATCH(S911,事件規則!$A$2:$A$53,0)),"")))</f>
        <v>無關新聞事件</v>
      </c>
      <c r="U911" s="20" t="n">
        <f aca="false">IF(R911="維持",K911,IF(R911="排除",0,IFERROR(INDEX(事件規則!$C$2:$C$53,MATCH(S911,事件規則!$A$2:$A$53,0)),"")))</f>
        <v>0</v>
      </c>
      <c r="V911" s="21"/>
      <c r="W911" s="22"/>
      <c r="X911" s="10" t="str">
        <f aca="false">IF(AND(R911="修改",S911=""),"請選新事件代碼",IF(AND(R911&lt;&gt;"修改",S911&lt;&gt;""),"只有「修改」才需填代碼",""))</f>
        <v/>
      </c>
      <c r="Y911" s="21"/>
      <c r="Z911" s="22"/>
      <c r="AA911" s="12" t="s">
        <v>3177</v>
      </c>
      <c r="AB911" s="24"/>
    </row>
    <row r="912" customFormat="false" ht="44" hidden="false" customHeight="false" outlineLevel="0" collapsed="false">
      <c r="A912" s="17" t="n">
        <v>911</v>
      </c>
      <c r="B912" s="9" t="s">
        <v>2326</v>
      </c>
      <c r="C912" s="9" t="s">
        <v>429</v>
      </c>
      <c r="D912" s="10" t="s">
        <v>2369</v>
      </c>
      <c r="E912" s="11" t="s">
        <v>3178</v>
      </c>
      <c r="F912" s="15"/>
      <c r="G912" s="12" t="s">
        <v>2489</v>
      </c>
      <c r="H912" s="13" t="n">
        <v>0.006</v>
      </c>
      <c r="I912" s="14"/>
      <c r="J912" s="15"/>
      <c r="K912" s="9"/>
      <c r="L912" s="17" t="s">
        <v>2324</v>
      </c>
      <c r="M912" s="16" t="s">
        <v>53</v>
      </c>
      <c r="N912" s="14"/>
      <c r="O912" s="17" t="s">
        <v>54</v>
      </c>
      <c r="P912" s="15" t="s">
        <v>55</v>
      </c>
      <c r="Q912" s="17"/>
      <c r="R912" s="18" t="s">
        <v>53</v>
      </c>
      <c r="S912" s="19"/>
      <c r="T912" s="15" t="str">
        <f aca="false">IF(R912="維持",J912,IF(R912="排除","無關新聞事件",IFERROR(INDEX(事件規則!$B$2:$B$53,MATCH(S912,事件規則!$A$2:$A$53,0)),"")))</f>
        <v>無關新聞事件</v>
      </c>
      <c r="U912" s="20" t="n">
        <f aca="false">IF(R912="維持",K912,IF(R912="排除",0,IFERROR(INDEX(事件規則!$C$2:$C$53,MATCH(S912,事件規則!$A$2:$A$53,0)),"")))</f>
        <v>0</v>
      </c>
      <c r="V912" s="21"/>
      <c r="W912" s="22"/>
      <c r="X912" s="10" t="str">
        <f aca="false">IF(AND(R912="修改",S912=""),"請選新事件代碼",IF(AND(R912&lt;&gt;"修改",S912&lt;&gt;""),"只有「修改」才需填代碼",""))</f>
        <v/>
      </c>
      <c r="Y912" s="21"/>
      <c r="Z912" s="22"/>
      <c r="AA912" s="12" t="s">
        <v>3179</v>
      </c>
      <c r="AB912" s="24"/>
    </row>
    <row r="913" customFormat="false" ht="44" hidden="false" customHeight="false" outlineLevel="0" collapsed="false">
      <c r="A913" s="17" t="n">
        <v>912</v>
      </c>
      <c r="B913" s="9" t="s">
        <v>2326</v>
      </c>
      <c r="C913" s="9" t="s">
        <v>715</v>
      </c>
      <c r="D913" s="10" t="s">
        <v>3128</v>
      </c>
      <c r="E913" s="11" t="s">
        <v>3180</v>
      </c>
      <c r="F913" s="15"/>
      <c r="G913" s="12" t="s">
        <v>3181</v>
      </c>
      <c r="H913" s="13" t="n">
        <v>0.006</v>
      </c>
      <c r="I913" s="14"/>
      <c r="J913" s="15"/>
      <c r="K913" s="9"/>
      <c r="L913" s="17" t="s">
        <v>2324</v>
      </c>
      <c r="M913" s="16" t="s">
        <v>53</v>
      </c>
      <c r="N913" s="14"/>
      <c r="O913" s="17" t="s">
        <v>54</v>
      </c>
      <c r="P913" s="15" t="s">
        <v>55</v>
      </c>
      <c r="Q913" s="17"/>
      <c r="R913" s="18" t="s">
        <v>53</v>
      </c>
      <c r="S913" s="19"/>
      <c r="T913" s="15" t="str">
        <f aca="false">IF(R913="維持",J913,IF(R913="排除","無關新聞事件",IFERROR(INDEX(事件規則!$B$2:$B$53,MATCH(S913,事件規則!$A$2:$A$53,0)),"")))</f>
        <v>無關新聞事件</v>
      </c>
      <c r="U913" s="20" t="n">
        <f aca="false">IF(R913="維持",K913,IF(R913="排除",0,IFERROR(INDEX(事件規則!$C$2:$C$53,MATCH(S913,事件規則!$A$2:$A$53,0)),"")))</f>
        <v>0</v>
      </c>
      <c r="V913" s="21"/>
      <c r="W913" s="22"/>
      <c r="X913" s="10" t="str">
        <f aca="false">IF(AND(R913="修改",S913=""),"請選新事件代碼",IF(AND(R913&lt;&gt;"修改",S913&lt;&gt;""),"只有「修改」才需填代碼",""))</f>
        <v/>
      </c>
      <c r="Y913" s="21"/>
      <c r="Z913" s="22"/>
      <c r="AA913" s="12" t="s">
        <v>3182</v>
      </c>
      <c r="AB913" s="24"/>
    </row>
    <row r="914" customFormat="false" ht="44" hidden="false" customHeight="false" outlineLevel="0" collapsed="false">
      <c r="A914" s="17" t="n">
        <v>913</v>
      </c>
      <c r="B914" s="9" t="s">
        <v>2326</v>
      </c>
      <c r="C914" s="9" t="s">
        <v>2975</v>
      </c>
      <c r="D914" s="10" t="s">
        <v>2976</v>
      </c>
      <c r="E914" s="11" t="s">
        <v>3183</v>
      </c>
      <c r="F914" s="15"/>
      <c r="G914" s="12" t="s">
        <v>194</v>
      </c>
      <c r="H914" s="13" t="n">
        <v>0.006</v>
      </c>
      <c r="I914" s="14"/>
      <c r="J914" s="15"/>
      <c r="K914" s="9"/>
      <c r="L914" s="17" t="s">
        <v>2324</v>
      </c>
      <c r="M914" s="16" t="s">
        <v>53</v>
      </c>
      <c r="N914" s="14"/>
      <c r="O914" s="17" t="s">
        <v>54</v>
      </c>
      <c r="P914" s="15" t="s">
        <v>55</v>
      </c>
      <c r="Q914" s="17"/>
      <c r="R914" s="18" t="s">
        <v>53</v>
      </c>
      <c r="S914" s="19"/>
      <c r="T914" s="15" t="str">
        <f aca="false">IF(R914="維持",J914,IF(R914="排除","無關新聞事件",IFERROR(INDEX(事件規則!$B$2:$B$53,MATCH(S914,事件規則!$A$2:$A$53,0)),"")))</f>
        <v>無關新聞事件</v>
      </c>
      <c r="U914" s="20" t="n">
        <f aca="false">IF(R914="維持",K914,IF(R914="排除",0,IFERROR(INDEX(事件規則!$C$2:$C$53,MATCH(S914,事件規則!$A$2:$A$53,0)),"")))</f>
        <v>0</v>
      </c>
      <c r="V914" s="21"/>
      <c r="W914" s="22"/>
      <c r="X914" s="10" t="str">
        <f aca="false">IF(AND(R914="修改",S914=""),"請選新事件代碼",IF(AND(R914&lt;&gt;"修改",S914&lt;&gt;""),"只有「修改」才需填代碼",""))</f>
        <v/>
      </c>
      <c r="Y914" s="21"/>
      <c r="Z914" s="22"/>
      <c r="AA914" s="12" t="s">
        <v>3184</v>
      </c>
      <c r="AB914" s="24"/>
    </row>
    <row r="915" customFormat="false" ht="44" hidden="false" customHeight="false" outlineLevel="0" collapsed="false">
      <c r="A915" s="17" t="n">
        <v>914</v>
      </c>
      <c r="B915" s="9" t="s">
        <v>2326</v>
      </c>
      <c r="C915" s="9" t="s">
        <v>3185</v>
      </c>
      <c r="D915" s="10" t="s">
        <v>3186</v>
      </c>
      <c r="E915" s="11" t="s">
        <v>3187</v>
      </c>
      <c r="F915" s="15"/>
      <c r="G915" s="12" t="s">
        <v>1704</v>
      </c>
      <c r="H915" s="13" t="n">
        <v>0.006</v>
      </c>
      <c r="I915" s="14"/>
      <c r="J915" s="15"/>
      <c r="K915" s="9"/>
      <c r="L915" s="17" t="s">
        <v>2324</v>
      </c>
      <c r="M915" s="16" t="s">
        <v>53</v>
      </c>
      <c r="N915" s="14"/>
      <c r="O915" s="17" t="s">
        <v>54</v>
      </c>
      <c r="P915" s="15" t="s">
        <v>55</v>
      </c>
      <c r="Q915" s="17"/>
      <c r="R915" s="18" t="s">
        <v>53</v>
      </c>
      <c r="S915" s="19"/>
      <c r="T915" s="15" t="str">
        <f aca="false">IF(R915="維持",J915,IF(R915="排除","無關新聞事件",IFERROR(INDEX(事件規則!$B$2:$B$53,MATCH(S915,事件規則!$A$2:$A$53,0)),"")))</f>
        <v>無關新聞事件</v>
      </c>
      <c r="U915" s="20" t="n">
        <f aca="false">IF(R915="維持",K915,IF(R915="排除",0,IFERROR(INDEX(事件規則!$C$2:$C$53,MATCH(S915,事件規則!$A$2:$A$53,0)),"")))</f>
        <v>0</v>
      </c>
      <c r="V915" s="21"/>
      <c r="W915" s="22"/>
      <c r="X915" s="10" t="str">
        <f aca="false">IF(AND(R915="修改",S915=""),"請選新事件代碼",IF(AND(R915&lt;&gt;"修改",S915&lt;&gt;""),"只有「修改」才需填代碼",""))</f>
        <v/>
      </c>
      <c r="Y915" s="21"/>
      <c r="Z915" s="22"/>
      <c r="AA915" s="12" t="s">
        <v>3188</v>
      </c>
      <c r="AB915" s="24"/>
    </row>
    <row r="916" customFormat="false" ht="44" hidden="false" customHeight="false" outlineLevel="0" collapsed="false">
      <c r="A916" s="17" t="n">
        <v>915</v>
      </c>
      <c r="B916" s="9" t="s">
        <v>2326</v>
      </c>
      <c r="C916" s="9" t="s">
        <v>2722</v>
      </c>
      <c r="D916" s="10" t="s">
        <v>2723</v>
      </c>
      <c r="E916" s="11" t="s">
        <v>3189</v>
      </c>
      <c r="F916" s="15"/>
      <c r="G916" s="12" t="s">
        <v>392</v>
      </c>
      <c r="H916" s="13" t="n">
        <v>0.006</v>
      </c>
      <c r="I916" s="14"/>
      <c r="J916" s="15"/>
      <c r="K916" s="9"/>
      <c r="L916" s="17" t="s">
        <v>2324</v>
      </c>
      <c r="M916" s="16" t="s">
        <v>53</v>
      </c>
      <c r="N916" s="14"/>
      <c r="O916" s="17" t="s">
        <v>54</v>
      </c>
      <c r="P916" s="15" t="s">
        <v>55</v>
      </c>
      <c r="Q916" s="17"/>
      <c r="R916" s="18" t="s">
        <v>53</v>
      </c>
      <c r="S916" s="19"/>
      <c r="T916" s="15" t="str">
        <f aca="false">IF(R916="維持",J916,IF(R916="排除","無關新聞事件",IFERROR(INDEX(事件規則!$B$2:$B$53,MATCH(S916,事件規則!$A$2:$A$53,0)),"")))</f>
        <v>無關新聞事件</v>
      </c>
      <c r="U916" s="20" t="n">
        <f aca="false">IF(R916="維持",K916,IF(R916="排除",0,IFERROR(INDEX(事件規則!$C$2:$C$53,MATCH(S916,事件規則!$A$2:$A$53,0)),"")))</f>
        <v>0</v>
      </c>
      <c r="V916" s="21"/>
      <c r="W916" s="22"/>
      <c r="X916" s="10" t="str">
        <f aca="false">IF(AND(R916="修改",S916=""),"請選新事件代碼",IF(AND(R916&lt;&gt;"修改",S916&lt;&gt;""),"只有「修改」才需填代碼",""))</f>
        <v/>
      </c>
      <c r="Y916" s="21"/>
      <c r="Z916" s="22"/>
      <c r="AA916" s="12" t="s">
        <v>3190</v>
      </c>
      <c r="AB916" s="24"/>
    </row>
    <row r="917" customFormat="false" ht="44" hidden="false" customHeight="false" outlineLevel="0" collapsed="false">
      <c r="A917" s="17" t="n">
        <v>916</v>
      </c>
      <c r="B917" s="9" t="s">
        <v>2335</v>
      </c>
      <c r="C917" s="9" t="s">
        <v>2975</v>
      </c>
      <c r="D917" s="10" t="s">
        <v>2976</v>
      </c>
      <c r="E917" s="11" t="s">
        <v>3191</v>
      </c>
      <c r="F917" s="15"/>
      <c r="G917" s="12" t="s">
        <v>74</v>
      </c>
      <c r="H917" s="13" t="n">
        <v>0.006</v>
      </c>
      <c r="I917" s="14"/>
      <c r="J917" s="15"/>
      <c r="K917" s="9"/>
      <c r="L917" s="17" t="s">
        <v>2324</v>
      </c>
      <c r="M917" s="16" t="s">
        <v>53</v>
      </c>
      <c r="N917" s="14"/>
      <c r="O917" s="17" t="s">
        <v>54</v>
      </c>
      <c r="P917" s="15" t="s">
        <v>55</v>
      </c>
      <c r="Q917" s="17"/>
      <c r="R917" s="18" t="s">
        <v>53</v>
      </c>
      <c r="S917" s="19"/>
      <c r="T917" s="15" t="str">
        <f aca="false">IF(R917="維持",J917,IF(R917="排除","無關新聞事件",IFERROR(INDEX(事件規則!$B$2:$B$53,MATCH(S917,事件規則!$A$2:$A$53,0)),"")))</f>
        <v>無關新聞事件</v>
      </c>
      <c r="U917" s="20" t="n">
        <f aca="false">IF(R917="維持",K917,IF(R917="排除",0,IFERROR(INDEX(事件規則!$C$2:$C$53,MATCH(S917,事件規則!$A$2:$A$53,0)),"")))</f>
        <v>0</v>
      </c>
      <c r="V917" s="21"/>
      <c r="W917" s="22"/>
      <c r="X917" s="10" t="str">
        <f aca="false">IF(AND(R917="修改",S917=""),"請選新事件代碼",IF(AND(R917&lt;&gt;"修改",S917&lt;&gt;""),"只有「修改」才需填代碼",""))</f>
        <v/>
      </c>
      <c r="Y917" s="21"/>
      <c r="Z917" s="22"/>
      <c r="AA917" s="12" t="s">
        <v>3192</v>
      </c>
      <c r="AB917" s="24"/>
    </row>
    <row r="918" customFormat="false" ht="44" hidden="false" customHeight="false" outlineLevel="0" collapsed="false">
      <c r="A918" s="17" t="n">
        <v>917</v>
      </c>
      <c r="B918" s="9" t="s">
        <v>2335</v>
      </c>
      <c r="C918" s="9" t="s">
        <v>377</v>
      </c>
      <c r="D918" s="10" t="s">
        <v>2410</v>
      </c>
      <c r="E918" s="11" t="s">
        <v>3193</v>
      </c>
      <c r="F918" s="15"/>
      <c r="G918" s="12" t="s">
        <v>74</v>
      </c>
      <c r="H918" s="13" t="n">
        <v>0.006</v>
      </c>
      <c r="I918" s="14"/>
      <c r="J918" s="15"/>
      <c r="K918" s="9"/>
      <c r="L918" s="17" t="s">
        <v>2324</v>
      </c>
      <c r="M918" s="16" t="s">
        <v>53</v>
      </c>
      <c r="N918" s="14"/>
      <c r="O918" s="17" t="s">
        <v>54</v>
      </c>
      <c r="P918" s="15" t="s">
        <v>55</v>
      </c>
      <c r="Q918" s="17"/>
      <c r="R918" s="18" t="s">
        <v>53</v>
      </c>
      <c r="S918" s="19"/>
      <c r="T918" s="15" t="str">
        <f aca="false">IF(R918="維持",J918,IF(R918="排除","無關新聞事件",IFERROR(INDEX(事件規則!$B$2:$B$53,MATCH(S918,事件規則!$A$2:$A$53,0)),"")))</f>
        <v>無關新聞事件</v>
      </c>
      <c r="U918" s="20" t="n">
        <f aca="false">IF(R918="維持",K918,IF(R918="排除",0,IFERROR(INDEX(事件規則!$C$2:$C$53,MATCH(S918,事件規則!$A$2:$A$53,0)),"")))</f>
        <v>0</v>
      </c>
      <c r="V918" s="21"/>
      <c r="W918" s="22"/>
      <c r="X918" s="10" t="str">
        <f aca="false">IF(AND(R918="修改",S918=""),"請選新事件代碼",IF(AND(R918&lt;&gt;"修改",S918&lt;&gt;""),"只有「修改」才需填代碼",""))</f>
        <v/>
      </c>
      <c r="Y918" s="21"/>
      <c r="Z918" s="22"/>
      <c r="AA918" s="12" t="s">
        <v>3194</v>
      </c>
      <c r="AB918" s="24"/>
    </row>
    <row r="919" customFormat="false" ht="44" hidden="false" customHeight="false" outlineLevel="0" collapsed="false">
      <c r="A919" s="17" t="n">
        <v>918</v>
      </c>
      <c r="B919" s="9" t="s">
        <v>2335</v>
      </c>
      <c r="C919" s="9" t="s">
        <v>1064</v>
      </c>
      <c r="D919" s="10" t="s">
        <v>2497</v>
      </c>
      <c r="E919" s="11" t="s">
        <v>3195</v>
      </c>
      <c r="F919" s="15"/>
      <c r="G919" s="12" t="s">
        <v>3196</v>
      </c>
      <c r="H919" s="13" t="n">
        <v>0.006</v>
      </c>
      <c r="I919" s="14"/>
      <c r="J919" s="15"/>
      <c r="K919" s="9"/>
      <c r="L919" s="17" t="s">
        <v>2324</v>
      </c>
      <c r="M919" s="16" t="s">
        <v>53</v>
      </c>
      <c r="N919" s="14"/>
      <c r="O919" s="17" t="s">
        <v>54</v>
      </c>
      <c r="P919" s="15" t="s">
        <v>55</v>
      </c>
      <c r="Q919" s="17"/>
      <c r="R919" s="18" t="s">
        <v>53</v>
      </c>
      <c r="S919" s="19"/>
      <c r="T919" s="15" t="str">
        <f aca="false">IF(R919="維持",J919,IF(R919="排除","無關新聞事件",IFERROR(INDEX(事件規則!$B$2:$B$53,MATCH(S919,事件規則!$A$2:$A$53,0)),"")))</f>
        <v>無關新聞事件</v>
      </c>
      <c r="U919" s="20" t="n">
        <f aca="false">IF(R919="維持",K919,IF(R919="排除",0,IFERROR(INDEX(事件規則!$C$2:$C$53,MATCH(S919,事件規則!$A$2:$A$53,0)),"")))</f>
        <v>0</v>
      </c>
      <c r="V919" s="21"/>
      <c r="W919" s="22"/>
      <c r="X919" s="10" t="str">
        <f aca="false">IF(AND(R919="修改",S919=""),"請選新事件代碼",IF(AND(R919&lt;&gt;"修改",S919&lt;&gt;""),"只有「修改」才需填代碼",""))</f>
        <v/>
      </c>
      <c r="Y919" s="21"/>
      <c r="Z919" s="22"/>
      <c r="AA919" s="12" t="s">
        <v>3197</v>
      </c>
      <c r="AB919" s="24"/>
    </row>
    <row r="920" customFormat="false" ht="44" hidden="false" customHeight="false" outlineLevel="0" collapsed="false">
      <c r="A920" s="17" t="n">
        <v>919</v>
      </c>
      <c r="B920" s="9" t="s">
        <v>2335</v>
      </c>
      <c r="C920" s="9" t="s">
        <v>429</v>
      </c>
      <c r="D920" s="10" t="s">
        <v>2369</v>
      </c>
      <c r="E920" s="11" t="s">
        <v>3198</v>
      </c>
      <c r="F920" s="15"/>
      <c r="G920" s="12" t="s">
        <v>3199</v>
      </c>
      <c r="H920" s="13" t="n">
        <v>0.006</v>
      </c>
      <c r="I920" s="14"/>
      <c r="J920" s="15"/>
      <c r="K920" s="9"/>
      <c r="L920" s="17" t="s">
        <v>2324</v>
      </c>
      <c r="M920" s="16" t="s">
        <v>53</v>
      </c>
      <c r="N920" s="14"/>
      <c r="O920" s="17" t="s">
        <v>54</v>
      </c>
      <c r="P920" s="15" t="s">
        <v>55</v>
      </c>
      <c r="Q920" s="17"/>
      <c r="R920" s="18" t="s">
        <v>53</v>
      </c>
      <c r="S920" s="19"/>
      <c r="T920" s="15" t="str">
        <f aca="false">IF(R920="維持",J920,IF(R920="排除","無關新聞事件",IFERROR(INDEX(事件規則!$B$2:$B$53,MATCH(S920,事件規則!$A$2:$A$53,0)),"")))</f>
        <v>無關新聞事件</v>
      </c>
      <c r="U920" s="20" t="n">
        <f aca="false">IF(R920="維持",K920,IF(R920="排除",0,IFERROR(INDEX(事件規則!$C$2:$C$53,MATCH(S920,事件規則!$A$2:$A$53,0)),"")))</f>
        <v>0</v>
      </c>
      <c r="V920" s="21"/>
      <c r="W920" s="22"/>
      <c r="X920" s="10" t="str">
        <f aca="false">IF(AND(R920="修改",S920=""),"請選新事件代碼",IF(AND(R920&lt;&gt;"修改",S920&lt;&gt;""),"只有「修改」才需填代碼",""))</f>
        <v/>
      </c>
      <c r="Y920" s="21"/>
      <c r="Z920" s="22"/>
      <c r="AA920" s="12" t="s">
        <v>3200</v>
      </c>
      <c r="AB920" s="24"/>
    </row>
    <row r="921" customFormat="false" ht="44" hidden="false" customHeight="false" outlineLevel="0" collapsed="false">
      <c r="A921" s="17" t="n">
        <v>920</v>
      </c>
      <c r="B921" s="9" t="s">
        <v>2436</v>
      </c>
      <c r="C921" s="9" t="s">
        <v>443</v>
      </c>
      <c r="D921" s="10" t="s">
        <v>3201</v>
      </c>
      <c r="E921" s="11" t="s">
        <v>3202</v>
      </c>
      <c r="F921" s="15"/>
      <c r="G921" s="12" t="s">
        <v>194</v>
      </c>
      <c r="H921" s="13" t="n">
        <v>0.006</v>
      </c>
      <c r="I921" s="14"/>
      <c r="J921" s="15"/>
      <c r="K921" s="9"/>
      <c r="L921" s="17" t="s">
        <v>2324</v>
      </c>
      <c r="M921" s="16" t="s">
        <v>53</v>
      </c>
      <c r="N921" s="14"/>
      <c r="O921" s="17" t="s">
        <v>54</v>
      </c>
      <c r="P921" s="15" t="s">
        <v>55</v>
      </c>
      <c r="Q921" s="17"/>
      <c r="R921" s="18" t="s">
        <v>53</v>
      </c>
      <c r="S921" s="19"/>
      <c r="T921" s="15" t="str">
        <f aca="false">IF(R921="維持",J921,IF(R921="排除","無關新聞事件",IFERROR(INDEX(事件規則!$B$2:$B$53,MATCH(S921,事件規則!$A$2:$A$53,0)),"")))</f>
        <v>無關新聞事件</v>
      </c>
      <c r="U921" s="20" t="n">
        <f aca="false">IF(R921="維持",K921,IF(R921="排除",0,IFERROR(INDEX(事件規則!$C$2:$C$53,MATCH(S921,事件規則!$A$2:$A$53,0)),"")))</f>
        <v>0</v>
      </c>
      <c r="V921" s="21"/>
      <c r="W921" s="22"/>
      <c r="X921" s="10" t="str">
        <f aca="false">IF(AND(R921="修改",S921=""),"請選新事件代碼",IF(AND(R921&lt;&gt;"修改",S921&lt;&gt;""),"只有「修改」才需填代碼",""))</f>
        <v/>
      </c>
      <c r="Y921" s="21"/>
      <c r="Z921" s="22"/>
      <c r="AA921" s="12" t="s">
        <v>3203</v>
      </c>
      <c r="AB921" s="24"/>
    </row>
    <row r="922" customFormat="false" ht="44" hidden="false" customHeight="false" outlineLevel="0" collapsed="false">
      <c r="A922" s="17" t="n">
        <v>921</v>
      </c>
      <c r="B922" s="9" t="s">
        <v>2436</v>
      </c>
      <c r="C922" s="9" t="s">
        <v>3135</v>
      </c>
      <c r="D922" s="10" t="s">
        <v>3136</v>
      </c>
      <c r="E922" s="11" t="s">
        <v>3204</v>
      </c>
      <c r="F922" s="15"/>
      <c r="G922" s="12" t="s">
        <v>392</v>
      </c>
      <c r="H922" s="13" t="n">
        <v>0.006</v>
      </c>
      <c r="I922" s="14"/>
      <c r="J922" s="15"/>
      <c r="K922" s="9"/>
      <c r="L922" s="17" t="s">
        <v>2324</v>
      </c>
      <c r="M922" s="16" t="s">
        <v>53</v>
      </c>
      <c r="N922" s="14"/>
      <c r="O922" s="17" t="s">
        <v>54</v>
      </c>
      <c r="P922" s="15" t="s">
        <v>55</v>
      </c>
      <c r="Q922" s="17"/>
      <c r="R922" s="18" t="s">
        <v>53</v>
      </c>
      <c r="S922" s="19"/>
      <c r="T922" s="15" t="str">
        <f aca="false">IF(R922="維持",J922,IF(R922="排除","無關新聞事件",IFERROR(INDEX(事件規則!$B$2:$B$53,MATCH(S922,事件規則!$A$2:$A$53,0)),"")))</f>
        <v>無關新聞事件</v>
      </c>
      <c r="U922" s="20" t="n">
        <f aca="false">IF(R922="維持",K922,IF(R922="排除",0,IFERROR(INDEX(事件規則!$C$2:$C$53,MATCH(S922,事件規則!$A$2:$A$53,0)),"")))</f>
        <v>0</v>
      </c>
      <c r="V922" s="21"/>
      <c r="W922" s="22"/>
      <c r="X922" s="10" t="str">
        <f aca="false">IF(AND(R922="修改",S922=""),"請選新事件代碼",IF(AND(R922&lt;&gt;"修改",S922&lt;&gt;""),"只有「修改」才需填代碼",""))</f>
        <v/>
      </c>
      <c r="Y922" s="21"/>
      <c r="Z922" s="22"/>
      <c r="AA922" s="12" t="s">
        <v>3205</v>
      </c>
      <c r="AB922" s="24"/>
    </row>
    <row r="923" customFormat="false" ht="44" hidden="false" customHeight="false" outlineLevel="0" collapsed="false">
      <c r="A923" s="17" t="n">
        <v>922</v>
      </c>
      <c r="B923" s="9" t="s">
        <v>2326</v>
      </c>
      <c r="C923" s="9" t="s">
        <v>1821</v>
      </c>
      <c r="D923" s="10" t="s">
        <v>3206</v>
      </c>
      <c r="E923" s="11" t="s">
        <v>3207</v>
      </c>
      <c r="F923" s="15"/>
      <c r="G923" s="12" t="s">
        <v>194</v>
      </c>
      <c r="H923" s="13" t="n">
        <v>0.006</v>
      </c>
      <c r="I923" s="14"/>
      <c r="J923" s="15"/>
      <c r="K923" s="9"/>
      <c r="L923" s="17" t="s">
        <v>2324</v>
      </c>
      <c r="M923" s="16" t="s">
        <v>53</v>
      </c>
      <c r="N923" s="14"/>
      <c r="O923" s="17" t="s">
        <v>54</v>
      </c>
      <c r="P923" s="15" t="s">
        <v>55</v>
      </c>
      <c r="Q923" s="17"/>
      <c r="R923" s="18" t="s">
        <v>53</v>
      </c>
      <c r="S923" s="19"/>
      <c r="T923" s="15" t="str">
        <f aca="false">IF(R923="維持",J923,IF(R923="排除","無關新聞事件",IFERROR(INDEX(事件規則!$B$2:$B$53,MATCH(S923,事件規則!$A$2:$A$53,0)),"")))</f>
        <v>無關新聞事件</v>
      </c>
      <c r="U923" s="20" t="n">
        <f aca="false">IF(R923="維持",K923,IF(R923="排除",0,IFERROR(INDEX(事件規則!$C$2:$C$53,MATCH(S923,事件規則!$A$2:$A$53,0)),"")))</f>
        <v>0</v>
      </c>
      <c r="V923" s="21"/>
      <c r="W923" s="22"/>
      <c r="X923" s="10" t="str">
        <f aca="false">IF(AND(R923="修改",S923=""),"請選新事件代碼",IF(AND(R923&lt;&gt;"修改",S923&lt;&gt;""),"只有「修改」才需填代碼",""))</f>
        <v/>
      </c>
      <c r="Y923" s="21"/>
      <c r="Z923" s="22"/>
      <c r="AA923" s="12" t="s">
        <v>3208</v>
      </c>
      <c r="AB923" s="24"/>
    </row>
    <row r="924" customFormat="false" ht="44" hidden="false" customHeight="false" outlineLevel="0" collapsed="false">
      <c r="A924" s="17" t="n">
        <v>923</v>
      </c>
      <c r="B924" s="9" t="s">
        <v>2436</v>
      </c>
      <c r="C924" s="9" t="s">
        <v>736</v>
      </c>
      <c r="D924" s="10" t="s">
        <v>3006</v>
      </c>
      <c r="E924" s="11" t="s">
        <v>3204</v>
      </c>
      <c r="F924" s="15"/>
      <c r="G924" s="12" t="s">
        <v>392</v>
      </c>
      <c r="H924" s="13" t="n">
        <v>0.006</v>
      </c>
      <c r="I924" s="14"/>
      <c r="J924" s="15"/>
      <c r="K924" s="9"/>
      <c r="L924" s="17" t="s">
        <v>2324</v>
      </c>
      <c r="M924" s="16" t="s">
        <v>53</v>
      </c>
      <c r="N924" s="14"/>
      <c r="O924" s="17" t="s">
        <v>54</v>
      </c>
      <c r="P924" s="15" t="s">
        <v>55</v>
      </c>
      <c r="Q924" s="17"/>
      <c r="R924" s="18" t="s">
        <v>53</v>
      </c>
      <c r="S924" s="19"/>
      <c r="T924" s="15" t="str">
        <f aca="false">IF(R924="維持",J924,IF(R924="排除","無關新聞事件",IFERROR(INDEX(事件規則!$B$2:$B$53,MATCH(S924,事件規則!$A$2:$A$53,0)),"")))</f>
        <v>無關新聞事件</v>
      </c>
      <c r="U924" s="20" t="n">
        <f aca="false">IF(R924="維持",K924,IF(R924="排除",0,IFERROR(INDEX(事件規則!$C$2:$C$53,MATCH(S924,事件規則!$A$2:$A$53,0)),"")))</f>
        <v>0</v>
      </c>
      <c r="V924" s="21"/>
      <c r="W924" s="22"/>
      <c r="X924" s="10" t="str">
        <f aca="false">IF(AND(R924="修改",S924=""),"請選新事件代碼",IF(AND(R924&lt;&gt;"修改",S924&lt;&gt;""),"只有「修改」才需填代碼",""))</f>
        <v/>
      </c>
      <c r="Y924" s="21"/>
      <c r="Z924" s="22"/>
      <c r="AA924" s="12" t="s">
        <v>3209</v>
      </c>
      <c r="AB924" s="24"/>
    </row>
    <row r="925" customFormat="false" ht="44" hidden="false" customHeight="false" outlineLevel="0" collapsed="false">
      <c r="A925" s="17" t="n">
        <v>924</v>
      </c>
      <c r="B925" s="9" t="s">
        <v>2436</v>
      </c>
      <c r="C925" s="9" t="s">
        <v>429</v>
      </c>
      <c r="D925" s="10" t="s">
        <v>2369</v>
      </c>
      <c r="E925" s="11" t="s">
        <v>3210</v>
      </c>
      <c r="F925" s="15"/>
      <c r="G925" s="12" t="s">
        <v>3211</v>
      </c>
      <c r="H925" s="13" t="n">
        <v>0.006</v>
      </c>
      <c r="I925" s="14"/>
      <c r="J925" s="15"/>
      <c r="K925" s="9"/>
      <c r="L925" s="17" t="s">
        <v>2324</v>
      </c>
      <c r="M925" s="16" t="s">
        <v>53</v>
      </c>
      <c r="N925" s="14"/>
      <c r="O925" s="17" t="s">
        <v>54</v>
      </c>
      <c r="P925" s="15" t="s">
        <v>55</v>
      </c>
      <c r="Q925" s="17"/>
      <c r="R925" s="18" t="s">
        <v>53</v>
      </c>
      <c r="S925" s="19"/>
      <c r="T925" s="15" t="str">
        <f aca="false">IF(R925="維持",J925,IF(R925="排除","無關新聞事件",IFERROR(INDEX(事件規則!$B$2:$B$53,MATCH(S925,事件規則!$A$2:$A$53,0)),"")))</f>
        <v>無關新聞事件</v>
      </c>
      <c r="U925" s="20" t="n">
        <f aca="false">IF(R925="維持",K925,IF(R925="排除",0,IFERROR(INDEX(事件規則!$C$2:$C$53,MATCH(S925,事件規則!$A$2:$A$53,0)),"")))</f>
        <v>0</v>
      </c>
      <c r="V925" s="21"/>
      <c r="W925" s="22"/>
      <c r="X925" s="10" t="str">
        <f aca="false">IF(AND(R925="修改",S925=""),"請選新事件代碼",IF(AND(R925&lt;&gt;"修改",S925&lt;&gt;""),"只有「修改」才需填代碼",""))</f>
        <v/>
      </c>
      <c r="Y925" s="21"/>
      <c r="Z925" s="22"/>
      <c r="AA925" s="12" t="s">
        <v>3212</v>
      </c>
      <c r="AB925" s="24"/>
    </row>
    <row r="926" customFormat="false" ht="44" hidden="false" customHeight="false" outlineLevel="0" collapsed="false">
      <c r="A926" s="17" t="n">
        <v>925</v>
      </c>
      <c r="B926" s="9" t="s">
        <v>2326</v>
      </c>
      <c r="C926" s="9" t="s">
        <v>1558</v>
      </c>
      <c r="D926" s="10" t="s">
        <v>3213</v>
      </c>
      <c r="E926" s="11" t="s">
        <v>3214</v>
      </c>
      <c r="F926" s="15"/>
      <c r="G926" s="12" t="s">
        <v>3215</v>
      </c>
      <c r="H926" s="13" t="n">
        <v>0.006</v>
      </c>
      <c r="I926" s="14"/>
      <c r="J926" s="15"/>
      <c r="K926" s="9"/>
      <c r="L926" s="17" t="s">
        <v>2324</v>
      </c>
      <c r="M926" s="16" t="s">
        <v>53</v>
      </c>
      <c r="N926" s="14"/>
      <c r="O926" s="17" t="s">
        <v>54</v>
      </c>
      <c r="P926" s="15" t="s">
        <v>55</v>
      </c>
      <c r="Q926" s="17"/>
      <c r="R926" s="18" t="s">
        <v>53</v>
      </c>
      <c r="S926" s="19"/>
      <c r="T926" s="15" t="str">
        <f aca="false">IF(R926="維持",J926,IF(R926="排除","無關新聞事件",IFERROR(INDEX(事件規則!$B$2:$B$53,MATCH(S926,事件規則!$A$2:$A$53,0)),"")))</f>
        <v>無關新聞事件</v>
      </c>
      <c r="U926" s="20" t="n">
        <f aca="false">IF(R926="維持",K926,IF(R926="排除",0,IFERROR(INDEX(事件規則!$C$2:$C$53,MATCH(S926,事件規則!$A$2:$A$53,0)),"")))</f>
        <v>0</v>
      </c>
      <c r="V926" s="21"/>
      <c r="W926" s="22"/>
      <c r="X926" s="10" t="str">
        <f aca="false">IF(AND(R926="修改",S926=""),"請選新事件代碼",IF(AND(R926&lt;&gt;"修改",S926&lt;&gt;""),"只有「修改」才需填代碼",""))</f>
        <v/>
      </c>
      <c r="Y926" s="21"/>
      <c r="Z926" s="22"/>
      <c r="AA926" s="12" t="s">
        <v>3216</v>
      </c>
      <c r="AB926" s="24"/>
    </row>
    <row r="927" customFormat="false" ht="44" hidden="false" customHeight="false" outlineLevel="0" collapsed="false">
      <c r="A927" s="17" t="n">
        <v>926</v>
      </c>
      <c r="B927" s="9" t="s">
        <v>2436</v>
      </c>
      <c r="C927" s="9" t="s">
        <v>1064</v>
      </c>
      <c r="D927" s="10" t="s">
        <v>2497</v>
      </c>
      <c r="E927" s="11" t="s">
        <v>3217</v>
      </c>
      <c r="F927" s="15"/>
      <c r="G927" s="12" t="s">
        <v>3218</v>
      </c>
      <c r="H927" s="13" t="n">
        <v>0.006</v>
      </c>
      <c r="I927" s="14"/>
      <c r="J927" s="15"/>
      <c r="K927" s="9"/>
      <c r="L927" s="17" t="s">
        <v>2324</v>
      </c>
      <c r="M927" s="16" t="s">
        <v>53</v>
      </c>
      <c r="N927" s="14"/>
      <c r="O927" s="17" t="s">
        <v>54</v>
      </c>
      <c r="P927" s="15" t="s">
        <v>55</v>
      </c>
      <c r="Q927" s="17"/>
      <c r="R927" s="18" t="s">
        <v>53</v>
      </c>
      <c r="S927" s="19"/>
      <c r="T927" s="15" t="str">
        <f aca="false">IF(R927="維持",J927,IF(R927="排除","無關新聞事件",IFERROR(INDEX(事件規則!$B$2:$B$53,MATCH(S927,事件規則!$A$2:$A$53,0)),"")))</f>
        <v>無關新聞事件</v>
      </c>
      <c r="U927" s="20" t="n">
        <f aca="false">IF(R927="維持",K927,IF(R927="排除",0,IFERROR(INDEX(事件規則!$C$2:$C$53,MATCH(S927,事件規則!$A$2:$A$53,0)),"")))</f>
        <v>0</v>
      </c>
      <c r="V927" s="21"/>
      <c r="W927" s="22"/>
      <c r="X927" s="10" t="str">
        <f aca="false">IF(AND(R927="修改",S927=""),"請選新事件代碼",IF(AND(R927&lt;&gt;"修改",S927&lt;&gt;""),"只有「修改」才需填代碼",""))</f>
        <v/>
      </c>
      <c r="Y927" s="21"/>
      <c r="Z927" s="22"/>
      <c r="AA927" s="12" t="s">
        <v>3219</v>
      </c>
      <c r="AB927" s="24"/>
    </row>
    <row r="928" customFormat="false" ht="44" hidden="false" customHeight="false" outlineLevel="0" collapsed="false">
      <c r="A928" s="17" t="n">
        <v>927</v>
      </c>
      <c r="B928" s="9" t="s">
        <v>2436</v>
      </c>
      <c r="C928" s="9" t="s">
        <v>1727</v>
      </c>
      <c r="D928" s="10" t="s">
        <v>1728</v>
      </c>
      <c r="E928" s="11" t="s">
        <v>3220</v>
      </c>
      <c r="F928" s="15"/>
      <c r="G928" s="12" t="s">
        <v>2438</v>
      </c>
      <c r="H928" s="13" t="n">
        <v>0.006</v>
      </c>
      <c r="I928" s="14"/>
      <c r="J928" s="15"/>
      <c r="K928" s="9"/>
      <c r="L928" s="17" t="s">
        <v>2324</v>
      </c>
      <c r="M928" s="16" t="s">
        <v>53</v>
      </c>
      <c r="N928" s="14"/>
      <c r="O928" s="17" t="s">
        <v>54</v>
      </c>
      <c r="P928" s="15" t="s">
        <v>55</v>
      </c>
      <c r="Q928" s="17"/>
      <c r="R928" s="18" t="s">
        <v>53</v>
      </c>
      <c r="S928" s="19"/>
      <c r="T928" s="15" t="str">
        <f aca="false">IF(R928="維持",J928,IF(R928="排除","無關新聞事件",IFERROR(INDEX(事件規則!$B$2:$B$53,MATCH(S928,事件規則!$A$2:$A$53,0)),"")))</f>
        <v>無關新聞事件</v>
      </c>
      <c r="U928" s="20" t="n">
        <f aca="false">IF(R928="維持",K928,IF(R928="排除",0,IFERROR(INDEX(事件規則!$C$2:$C$53,MATCH(S928,事件規則!$A$2:$A$53,0)),"")))</f>
        <v>0</v>
      </c>
      <c r="V928" s="21"/>
      <c r="W928" s="22"/>
      <c r="X928" s="10" t="str">
        <f aca="false">IF(AND(R928="修改",S928=""),"請選新事件代碼",IF(AND(R928&lt;&gt;"修改",S928&lt;&gt;""),"只有「修改」才需填代碼",""))</f>
        <v/>
      </c>
      <c r="Y928" s="21"/>
      <c r="Z928" s="22"/>
      <c r="AA928" s="12" t="s">
        <v>3221</v>
      </c>
      <c r="AB928" s="24"/>
    </row>
    <row r="929" customFormat="false" ht="44" hidden="false" customHeight="false" outlineLevel="0" collapsed="false">
      <c r="A929" s="17" t="n">
        <v>928</v>
      </c>
      <c r="B929" s="9" t="s">
        <v>2326</v>
      </c>
      <c r="C929" s="9" t="s">
        <v>2348</v>
      </c>
      <c r="D929" s="10" t="s">
        <v>2349</v>
      </c>
      <c r="E929" s="11" t="s">
        <v>3222</v>
      </c>
      <c r="F929" s="15"/>
      <c r="G929" s="12" t="s">
        <v>392</v>
      </c>
      <c r="H929" s="13" t="n">
        <v>0.006</v>
      </c>
      <c r="I929" s="14"/>
      <c r="J929" s="15"/>
      <c r="K929" s="9"/>
      <c r="L929" s="17" t="s">
        <v>2324</v>
      </c>
      <c r="M929" s="16" t="s">
        <v>53</v>
      </c>
      <c r="N929" s="14"/>
      <c r="O929" s="17" t="s">
        <v>54</v>
      </c>
      <c r="P929" s="15" t="s">
        <v>55</v>
      </c>
      <c r="Q929" s="17"/>
      <c r="R929" s="18" t="s">
        <v>53</v>
      </c>
      <c r="S929" s="19"/>
      <c r="T929" s="15" t="str">
        <f aca="false">IF(R929="維持",J929,IF(R929="排除","無關新聞事件",IFERROR(INDEX(事件規則!$B$2:$B$53,MATCH(S929,事件規則!$A$2:$A$53,0)),"")))</f>
        <v>無關新聞事件</v>
      </c>
      <c r="U929" s="20" t="n">
        <f aca="false">IF(R929="維持",K929,IF(R929="排除",0,IFERROR(INDEX(事件規則!$C$2:$C$53,MATCH(S929,事件規則!$A$2:$A$53,0)),"")))</f>
        <v>0</v>
      </c>
      <c r="V929" s="21"/>
      <c r="W929" s="22"/>
      <c r="X929" s="10" t="str">
        <f aca="false">IF(AND(R929="修改",S929=""),"請選新事件代碼",IF(AND(R929&lt;&gt;"修改",S929&lt;&gt;""),"只有「修改」才需填代碼",""))</f>
        <v/>
      </c>
      <c r="Y929" s="21"/>
      <c r="Z929" s="22"/>
      <c r="AA929" s="12" t="s">
        <v>3223</v>
      </c>
      <c r="AB929" s="24"/>
    </row>
    <row r="930" customFormat="false" ht="44" hidden="false" customHeight="false" outlineLevel="0" collapsed="false">
      <c r="A930" s="17" t="n">
        <v>929</v>
      </c>
      <c r="B930" s="9" t="s">
        <v>2436</v>
      </c>
      <c r="C930" s="9" t="s">
        <v>1064</v>
      </c>
      <c r="D930" s="10" t="s">
        <v>2497</v>
      </c>
      <c r="E930" s="11" t="s">
        <v>3224</v>
      </c>
      <c r="F930" s="15"/>
      <c r="G930" s="12" t="s">
        <v>3225</v>
      </c>
      <c r="H930" s="13" t="n">
        <v>0.006</v>
      </c>
      <c r="I930" s="14"/>
      <c r="J930" s="15"/>
      <c r="K930" s="9"/>
      <c r="L930" s="17" t="s">
        <v>2324</v>
      </c>
      <c r="M930" s="16" t="s">
        <v>53</v>
      </c>
      <c r="N930" s="14"/>
      <c r="O930" s="17" t="s">
        <v>54</v>
      </c>
      <c r="P930" s="15" t="s">
        <v>55</v>
      </c>
      <c r="Q930" s="17"/>
      <c r="R930" s="18" t="s">
        <v>53</v>
      </c>
      <c r="S930" s="19"/>
      <c r="T930" s="15" t="str">
        <f aca="false">IF(R930="維持",J930,IF(R930="排除","無關新聞事件",IFERROR(INDEX(事件規則!$B$2:$B$53,MATCH(S930,事件規則!$A$2:$A$53,0)),"")))</f>
        <v>無關新聞事件</v>
      </c>
      <c r="U930" s="20" t="n">
        <f aca="false">IF(R930="維持",K930,IF(R930="排除",0,IFERROR(INDEX(事件規則!$C$2:$C$53,MATCH(S930,事件規則!$A$2:$A$53,0)),"")))</f>
        <v>0</v>
      </c>
      <c r="V930" s="21"/>
      <c r="W930" s="22"/>
      <c r="X930" s="10" t="str">
        <f aca="false">IF(AND(R930="修改",S930=""),"請選新事件代碼",IF(AND(R930&lt;&gt;"修改",S930&lt;&gt;""),"只有「修改」才需填代碼",""))</f>
        <v/>
      </c>
      <c r="Y930" s="21"/>
      <c r="Z930" s="22"/>
      <c r="AA930" s="12" t="s">
        <v>3226</v>
      </c>
      <c r="AB930" s="24"/>
    </row>
    <row r="931" customFormat="false" ht="44" hidden="false" customHeight="false" outlineLevel="0" collapsed="false">
      <c r="A931" s="17" t="n">
        <v>930</v>
      </c>
      <c r="B931" s="9" t="s">
        <v>2326</v>
      </c>
      <c r="C931" s="9" t="s">
        <v>1064</v>
      </c>
      <c r="D931" s="10" t="s">
        <v>2497</v>
      </c>
      <c r="E931" s="11" t="s">
        <v>3227</v>
      </c>
      <c r="F931" s="15"/>
      <c r="G931" s="12" t="s">
        <v>3228</v>
      </c>
      <c r="H931" s="13" t="n">
        <v>0.006</v>
      </c>
      <c r="I931" s="14"/>
      <c r="J931" s="15"/>
      <c r="K931" s="9"/>
      <c r="L931" s="17" t="s">
        <v>2324</v>
      </c>
      <c r="M931" s="16" t="s">
        <v>53</v>
      </c>
      <c r="N931" s="14"/>
      <c r="O931" s="17" t="s">
        <v>54</v>
      </c>
      <c r="P931" s="15" t="s">
        <v>55</v>
      </c>
      <c r="Q931" s="17"/>
      <c r="R931" s="18" t="s">
        <v>53</v>
      </c>
      <c r="S931" s="19"/>
      <c r="T931" s="15" t="str">
        <f aca="false">IF(R931="維持",J931,IF(R931="排除","無關新聞事件",IFERROR(INDEX(事件規則!$B$2:$B$53,MATCH(S931,事件規則!$A$2:$A$53,0)),"")))</f>
        <v>無關新聞事件</v>
      </c>
      <c r="U931" s="20" t="n">
        <f aca="false">IF(R931="維持",K931,IF(R931="排除",0,IFERROR(INDEX(事件規則!$C$2:$C$53,MATCH(S931,事件規則!$A$2:$A$53,0)),"")))</f>
        <v>0</v>
      </c>
      <c r="V931" s="21"/>
      <c r="W931" s="22"/>
      <c r="X931" s="10" t="str">
        <f aca="false">IF(AND(R931="修改",S931=""),"請選新事件代碼",IF(AND(R931&lt;&gt;"修改",S931&lt;&gt;""),"只有「修改」才需填代碼",""))</f>
        <v/>
      </c>
      <c r="Y931" s="21"/>
      <c r="Z931" s="22"/>
      <c r="AA931" s="12" t="s">
        <v>3229</v>
      </c>
      <c r="AB931" s="24"/>
    </row>
    <row r="932" customFormat="false" ht="44" hidden="false" customHeight="false" outlineLevel="0" collapsed="false">
      <c r="A932" s="17" t="n">
        <v>931</v>
      </c>
      <c r="B932" s="9" t="s">
        <v>2326</v>
      </c>
      <c r="C932" s="9" t="s">
        <v>429</v>
      </c>
      <c r="D932" s="10" t="s">
        <v>2369</v>
      </c>
      <c r="E932" s="11" t="s">
        <v>3230</v>
      </c>
      <c r="F932" s="15"/>
      <c r="G932" s="12" t="s">
        <v>3231</v>
      </c>
      <c r="H932" s="13" t="n">
        <v>0.006</v>
      </c>
      <c r="I932" s="14"/>
      <c r="J932" s="15"/>
      <c r="K932" s="9"/>
      <c r="L932" s="17" t="s">
        <v>2324</v>
      </c>
      <c r="M932" s="16" t="s">
        <v>53</v>
      </c>
      <c r="N932" s="14"/>
      <c r="O932" s="17" t="s">
        <v>54</v>
      </c>
      <c r="P932" s="15" t="s">
        <v>55</v>
      </c>
      <c r="Q932" s="17"/>
      <c r="R932" s="18" t="s">
        <v>53</v>
      </c>
      <c r="S932" s="19"/>
      <c r="T932" s="15" t="str">
        <f aca="false">IF(R932="維持",J932,IF(R932="排除","無關新聞事件",IFERROR(INDEX(事件規則!$B$2:$B$53,MATCH(S932,事件規則!$A$2:$A$53,0)),"")))</f>
        <v>無關新聞事件</v>
      </c>
      <c r="U932" s="20" t="n">
        <f aca="false">IF(R932="維持",K932,IF(R932="排除",0,IFERROR(INDEX(事件規則!$C$2:$C$53,MATCH(S932,事件規則!$A$2:$A$53,0)),"")))</f>
        <v>0</v>
      </c>
      <c r="V932" s="21"/>
      <c r="W932" s="22"/>
      <c r="X932" s="10" t="str">
        <f aca="false">IF(AND(R932="修改",S932=""),"請選新事件代碼",IF(AND(R932&lt;&gt;"修改",S932&lt;&gt;""),"只有「修改」才需填代碼",""))</f>
        <v/>
      </c>
      <c r="Y932" s="21"/>
      <c r="Z932" s="22"/>
      <c r="AA932" s="12" t="s">
        <v>3232</v>
      </c>
      <c r="AB932" s="24"/>
    </row>
    <row r="933" customFormat="false" ht="44" hidden="false" customHeight="false" outlineLevel="0" collapsed="false">
      <c r="A933" s="17" t="n">
        <v>932</v>
      </c>
      <c r="B933" s="9" t="s">
        <v>2335</v>
      </c>
      <c r="C933" s="9" t="s">
        <v>1558</v>
      </c>
      <c r="D933" s="10" t="s">
        <v>3213</v>
      </c>
      <c r="E933" s="11" t="s">
        <v>3233</v>
      </c>
      <c r="F933" s="15"/>
      <c r="G933" s="12" t="s">
        <v>3234</v>
      </c>
      <c r="H933" s="13" t="n">
        <v>0.006</v>
      </c>
      <c r="I933" s="14"/>
      <c r="J933" s="15"/>
      <c r="K933" s="9"/>
      <c r="L933" s="17" t="s">
        <v>2324</v>
      </c>
      <c r="M933" s="16" t="s">
        <v>53</v>
      </c>
      <c r="N933" s="14"/>
      <c r="O933" s="17" t="s">
        <v>54</v>
      </c>
      <c r="P933" s="15" t="s">
        <v>55</v>
      </c>
      <c r="Q933" s="17"/>
      <c r="R933" s="18" t="s">
        <v>53</v>
      </c>
      <c r="S933" s="19"/>
      <c r="T933" s="15" t="str">
        <f aca="false">IF(R933="維持",J933,IF(R933="排除","無關新聞事件",IFERROR(INDEX(事件規則!$B$2:$B$53,MATCH(S933,事件規則!$A$2:$A$53,0)),"")))</f>
        <v>無關新聞事件</v>
      </c>
      <c r="U933" s="20" t="n">
        <f aca="false">IF(R933="維持",K933,IF(R933="排除",0,IFERROR(INDEX(事件規則!$C$2:$C$53,MATCH(S933,事件規則!$A$2:$A$53,0)),"")))</f>
        <v>0</v>
      </c>
      <c r="V933" s="21"/>
      <c r="W933" s="22"/>
      <c r="X933" s="10" t="str">
        <f aca="false">IF(AND(R933="修改",S933=""),"請選新事件代碼",IF(AND(R933&lt;&gt;"修改",S933&lt;&gt;""),"只有「修改」才需填代碼",""))</f>
        <v/>
      </c>
      <c r="Y933" s="21"/>
      <c r="Z933" s="22"/>
      <c r="AA933" s="12" t="s">
        <v>3235</v>
      </c>
      <c r="AB933" s="24"/>
    </row>
    <row r="934" customFormat="false" ht="44" hidden="false" customHeight="false" outlineLevel="0" collapsed="false">
      <c r="A934" s="17" t="n">
        <v>933</v>
      </c>
      <c r="B934" s="9" t="s">
        <v>2335</v>
      </c>
      <c r="C934" s="9" t="s">
        <v>1191</v>
      </c>
      <c r="D934" s="10" t="s">
        <v>1192</v>
      </c>
      <c r="E934" s="11" t="s">
        <v>3236</v>
      </c>
      <c r="F934" s="15"/>
      <c r="G934" s="12" t="s">
        <v>74</v>
      </c>
      <c r="H934" s="13" t="n">
        <v>0.006</v>
      </c>
      <c r="I934" s="14"/>
      <c r="J934" s="15"/>
      <c r="K934" s="9"/>
      <c r="L934" s="17" t="s">
        <v>2324</v>
      </c>
      <c r="M934" s="16" t="s">
        <v>53</v>
      </c>
      <c r="N934" s="14"/>
      <c r="O934" s="17" t="s">
        <v>54</v>
      </c>
      <c r="P934" s="15" t="s">
        <v>55</v>
      </c>
      <c r="Q934" s="17"/>
      <c r="R934" s="18" t="s">
        <v>53</v>
      </c>
      <c r="S934" s="19"/>
      <c r="T934" s="15" t="str">
        <f aca="false">IF(R934="維持",J934,IF(R934="排除","無關新聞事件",IFERROR(INDEX(事件規則!$B$2:$B$53,MATCH(S934,事件規則!$A$2:$A$53,0)),"")))</f>
        <v>無關新聞事件</v>
      </c>
      <c r="U934" s="20" t="n">
        <f aca="false">IF(R934="維持",K934,IF(R934="排除",0,IFERROR(INDEX(事件規則!$C$2:$C$53,MATCH(S934,事件規則!$A$2:$A$53,0)),"")))</f>
        <v>0</v>
      </c>
      <c r="V934" s="21"/>
      <c r="W934" s="22"/>
      <c r="X934" s="10" t="str">
        <f aca="false">IF(AND(R934="修改",S934=""),"請選新事件代碼",IF(AND(R934&lt;&gt;"修改",S934&lt;&gt;""),"只有「修改」才需填代碼",""))</f>
        <v/>
      </c>
      <c r="Y934" s="21"/>
      <c r="Z934" s="22"/>
      <c r="AA934" s="12" t="s">
        <v>3237</v>
      </c>
      <c r="AB934" s="24"/>
    </row>
    <row r="935" customFormat="false" ht="44" hidden="false" customHeight="false" outlineLevel="0" collapsed="false">
      <c r="A935" s="17" t="n">
        <v>934</v>
      </c>
      <c r="B935" s="9" t="s">
        <v>2335</v>
      </c>
      <c r="C935" s="9" t="s">
        <v>1434</v>
      </c>
      <c r="D935" s="10" t="s">
        <v>1435</v>
      </c>
      <c r="E935" s="11" t="s">
        <v>3238</v>
      </c>
      <c r="F935" s="15"/>
      <c r="G935" s="12" t="s">
        <v>3239</v>
      </c>
      <c r="H935" s="13" t="n">
        <v>0.006</v>
      </c>
      <c r="I935" s="14"/>
      <c r="J935" s="15"/>
      <c r="K935" s="9"/>
      <c r="L935" s="17" t="s">
        <v>2324</v>
      </c>
      <c r="M935" s="16" t="s">
        <v>53</v>
      </c>
      <c r="N935" s="14"/>
      <c r="O935" s="17" t="s">
        <v>54</v>
      </c>
      <c r="P935" s="15" t="s">
        <v>55</v>
      </c>
      <c r="Q935" s="17"/>
      <c r="R935" s="18" t="s">
        <v>53</v>
      </c>
      <c r="S935" s="19"/>
      <c r="T935" s="15" t="str">
        <f aca="false">IF(R935="維持",J935,IF(R935="排除","無關新聞事件",IFERROR(INDEX(事件規則!$B$2:$B$53,MATCH(S935,事件規則!$A$2:$A$53,0)),"")))</f>
        <v>無關新聞事件</v>
      </c>
      <c r="U935" s="20" t="n">
        <f aca="false">IF(R935="維持",K935,IF(R935="排除",0,IFERROR(INDEX(事件規則!$C$2:$C$53,MATCH(S935,事件規則!$A$2:$A$53,0)),"")))</f>
        <v>0</v>
      </c>
      <c r="V935" s="21"/>
      <c r="W935" s="22"/>
      <c r="X935" s="10" t="str">
        <f aca="false">IF(AND(R935="修改",S935=""),"請選新事件代碼",IF(AND(R935&lt;&gt;"修改",S935&lt;&gt;""),"只有「修改」才需填代碼",""))</f>
        <v/>
      </c>
      <c r="Y935" s="21"/>
      <c r="Z935" s="22"/>
      <c r="AA935" s="12" t="s">
        <v>3240</v>
      </c>
      <c r="AB935" s="24"/>
    </row>
    <row r="936" customFormat="false" ht="44" hidden="false" customHeight="false" outlineLevel="0" collapsed="false">
      <c r="A936" s="17" t="n">
        <v>935</v>
      </c>
      <c r="B936" s="9" t="s">
        <v>2335</v>
      </c>
      <c r="C936" s="9" t="s">
        <v>3241</v>
      </c>
      <c r="D936" s="10" t="s">
        <v>3242</v>
      </c>
      <c r="E936" s="11" t="s">
        <v>3243</v>
      </c>
      <c r="F936" s="15"/>
      <c r="G936" s="12" t="s">
        <v>74</v>
      </c>
      <c r="H936" s="13" t="n">
        <v>0.006</v>
      </c>
      <c r="I936" s="14"/>
      <c r="J936" s="15"/>
      <c r="K936" s="9"/>
      <c r="L936" s="17" t="s">
        <v>2324</v>
      </c>
      <c r="M936" s="16" t="s">
        <v>53</v>
      </c>
      <c r="N936" s="14"/>
      <c r="O936" s="17" t="s">
        <v>54</v>
      </c>
      <c r="P936" s="15" t="s">
        <v>55</v>
      </c>
      <c r="Q936" s="17"/>
      <c r="R936" s="18" t="s">
        <v>53</v>
      </c>
      <c r="S936" s="19"/>
      <c r="T936" s="15" t="str">
        <f aca="false">IF(R936="維持",J936,IF(R936="排除","無關新聞事件",IFERROR(INDEX(事件規則!$B$2:$B$53,MATCH(S936,事件規則!$A$2:$A$53,0)),"")))</f>
        <v>無關新聞事件</v>
      </c>
      <c r="U936" s="20" t="n">
        <f aca="false">IF(R936="維持",K936,IF(R936="排除",0,IFERROR(INDEX(事件規則!$C$2:$C$53,MATCH(S936,事件規則!$A$2:$A$53,0)),"")))</f>
        <v>0</v>
      </c>
      <c r="V936" s="21"/>
      <c r="W936" s="22"/>
      <c r="X936" s="10" t="str">
        <f aca="false">IF(AND(R936="修改",S936=""),"請選新事件代碼",IF(AND(R936&lt;&gt;"修改",S936&lt;&gt;""),"只有「修改」才需填代碼",""))</f>
        <v/>
      </c>
      <c r="Y936" s="21"/>
      <c r="Z936" s="22"/>
      <c r="AA936" s="12" t="s">
        <v>3244</v>
      </c>
      <c r="AB936" s="24"/>
    </row>
    <row r="937" customFormat="false" ht="44" hidden="false" customHeight="false" outlineLevel="0" collapsed="false">
      <c r="A937" s="17" t="n">
        <v>936</v>
      </c>
      <c r="B937" s="9" t="s">
        <v>2326</v>
      </c>
      <c r="C937" s="9" t="s">
        <v>1273</v>
      </c>
      <c r="D937" s="10" t="s">
        <v>1274</v>
      </c>
      <c r="E937" s="11" t="s">
        <v>3245</v>
      </c>
      <c r="F937" s="15"/>
      <c r="G937" s="12" t="s">
        <v>3246</v>
      </c>
      <c r="H937" s="13" t="n">
        <v>0.006</v>
      </c>
      <c r="I937" s="14"/>
      <c r="J937" s="15"/>
      <c r="K937" s="9"/>
      <c r="L937" s="17" t="s">
        <v>2324</v>
      </c>
      <c r="M937" s="16" t="s">
        <v>53</v>
      </c>
      <c r="N937" s="14"/>
      <c r="O937" s="17" t="s">
        <v>54</v>
      </c>
      <c r="P937" s="15" t="s">
        <v>55</v>
      </c>
      <c r="Q937" s="17"/>
      <c r="R937" s="18" t="s">
        <v>53</v>
      </c>
      <c r="S937" s="19"/>
      <c r="T937" s="15" t="str">
        <f aca="false">IF(R937="維持",J937,IF(R937="排除","無關新聞事件",IFERROR(INDEX(事件規則!$B$2:$B$53,MATCH(S937,事件規則!$A$2:$A$53,0)),"")))</f>
        <v>無關新聞事件</v>
      </c>
      <c r="U937" s="20" t="n">
        <f aca="false">IF(R937="維持",K937,IF(R937="排除",0,IFERROR(INDEX(事件規則!$C$2:$C$53,MATCH(S937,事件規則!$A$2:$A$53,0)),"")))</f>
        <v>0</v>
      </c>
      <c r="V937" s="21"/>
      <c r="W937" s="22"/>
      <c r="X937" s="10" t="str">
        <f aca="false">IF(AND(R937="修改",S937=""),"請選新事件代碼",IF(AND(R937&lt;&gt;"修改",S937&lt;&gt;""),"只有「修改」才需填代碼",""))</f>
        <v/>
      </c>
      <c r="Y937" s="21"/>
      <c r="Z937" s="22"/>
      <c r="AA937" s="12" t="s">
        <v>3247</v>
      </c>
      <c r="AB937" s="24"/>
    </row>
    <row r="938" customFormat="false" ht="44" hidden="false" customHeight="false" outlineLevel="0" collapsed="false">
      <c r="A938" s="17" t="n">
        <v>937</v>
      </c>
      <c r="B938" s="9" t="s">
        <v>2326</v>
      </c>
      <c r="C938" s="9" t="s">
        <v>1145</v>
      </c>
      <c r="D938" s="10" t="s">
        <v>1149</v>
      </c>
      <c r="E938" s="11" t="s">
        <v>3248</v>
      </c>
      <c r="F938" s="15"/>
      <c r="G938" s="12" t="s">
        <v>3249</v>
      </c>
      <c r="H938" s="13" t="n">
        <v>0.006</v>
      </c>
      <c r="I938" s="14"/>
      <c r="J938" s="15"/>
      <c r="K938" s="9"/>
      <c r="L938" s="17" t="s">
        <v>2324</v>
      </c>
      <c r="M938" s="16" t="s">
        <v>53</v>
      </c>
      <c r="N938" s="14"/>
      <c r="O938" s="17" t="s">
        <v>54</v>
      </c>
      <c r="P938" s="15" t="s">
        <v>55</v>
      </c>
      <c r="Q938" s="17"/>
      <c r="R938" s="18" t="s">
        <v>53</v>
      </c>
      <c r="S938" s="19"/>
      <c r="T938" s="15" t="str">
        <f aca="false">IF(R938="維持",J938,IF(R938="排除","無關新聞事件",IFERROR(INDEX(事件規則!$B$2:$B$53,MATCH(S938,事件規則!$A$2:$A$53,0)),"")))</f>
        <v>無關新聞事件</v>
      </c>
      <c r="U938" s="20" t="n">
        <f aca="false">IF(R938="維持",K938,IF(R938="排除",0,IFERROR(INDEX(事件規則!$C$2:$C$53,MATCH(S938,事件規則!$A$2:$A$53,0)),"")))</f>
        <v>0</v>
      </c>
      <c r="V938" s="21"/>
      <c r="W938" s="22"/>
      <c r="X938" s="10" t="str">
        <f aca="false">IF(AND(R938="修改",S938=""),"請選新事件代碼",IF(AND(R938&lt;&gt;"修改",S938&lt;&gt;""),"只有「修改」才需填代碼",""))</f>
        <v/>
      </c>
      <c r="Y938" s="21"/>
      <c r="Z938" s="22"/>
      <c r="AA938" s="12" t="s">
        <v>3250</v>
      </c>
      <c r="AB938" s="24"/>
    </row>
    <row r="939" customFormat="false" ht="44" hidden="false" customHeight="false" outlineLevel="0" collapsed="false">
      <c r="A939" s="17" t="n">
        <v>938</v>
      </c>
      <c r="B939" s="9" t="s">
        <v>2326</v>
      </c>
      <c r="C939" s="9" t="s">
        <v>3013</v>
      </c>
      <c r="D939" s="10" t="s">
        <v>3014</v>
      </c>
      <c r="E939" s="11" t="s">
        <v>3251</v>
      </c>
      <c r="F939" s="15"/>
      <c r="G939" s="12" t="s">
        <v>3252</v>
      </c>
      <c r="H939" s="13" t="n">
        <v>0.006</v>
      </c>
      <c r="I939" s="14"/>
      <c r="J939" s="15"/>
      <c r="K939" s="9"/>
      <c r="L939" s="17" t="s">
        <v>2324</v>
      </c>
      <c r="M939" s="16" t="s">
        <v>53</v>
      </c>
      <c r="N939" s="14"/>
      <c r="O939" s="17" t="s">
        <v>54</v>
      </c>
      <c r="P939" s="15" t="s">
        <v>55</v>
      </c>
      <c r="Q939" s="17"/>
      <c r="R939" s="18" t="s">
        <v>53</v>
      </c>
      <c r="S939" s="19"/>
      <c r="T939" s="15" t="str">
        <f aca="false">IF(R939="維持",J939,IF(R939="排除","無關新聞事件",IFERROR(INDEX(事件規則!$B$2:$B$53,MATCH(S939,事件規則!$A$2:$A$53,0)),"")))</f>
        <v>無關新聞事件</v>
      </c>
      <c r="U939" s="20" t="n">
        <f aca="false">IF(R939="維持",K939,IF(R939="排除",0,IFERROR(INDEX(事件規則!$C$2:$C$53,MATCH(S939,事件規則!$A$2:$A$53,0)),"")))</f>
        <v>0</v>
      </c>
      <c r="V939" s="21"/>
      <c r="W939" s="22"/>
      <c r="X939" s="10" t="str">
        <f aca="false">IF(AND(R939="修改",S939=""),"請選新事件代碼",IF(AND(R939&lt;&gt;"修改",S939&lt;&gt;""),"只有「修改」才需填代碼",""))</f>
        <v/>
      </c>
      <c r="Y939" s="21"/>
      <c r="Z939" s="22"/>
      <c r="AA939" s="12" t="s">
        <v>3253</v>
      </c>
      <c r="AB939" s="24"/>
    </row>
    <row r="940" customFormat="false" ht="44" hidden="false" customHeight="false" outlineLevel="0" collapsed="false">
      <c r="A940" s="17" t="n">
        <v>939</v>
      </c>
      <c r="B940" s="9" t="s">
        <v>2326</v>
      </c>
      <c r="C940" s="9" t="s">
        <v>3098</v>
      </c>
      <c r="D940" s="10" t="s">
        <v>3099</v>
      </c>
      <c r="E940" s="11" t="s">
        <v>3254</v>
      </c>
      <c r="F940" s="15"/>
      <c r="G940" s="12" t="s">
        <v>74</v>
      </c>
      <c r="H940" s="13" t="n">
        <v>0.006</v>
      </c>
      <c r="I940" s="14"/>
      <c r="J940" s="15"/>
      <c r="K940" s="9"/>
      <c r="L940" s="17" t="s">
        <v>2324</v>
      </c>
      <c r="M940" s="16" t="s">
        <v>53</v>
      </c>
      <c r="N940" s="14"/>
      <c r="O940" s="17" t="s">
        <v>54</v>
      </c>
      <c r="P940" s="15" t="s">
        <v>55</v>
      </c>
      <c r="Q940" s="17"/>
      <c r="R940" s="18" t="s">
        <v>53</v>
      </c>
      <c r="S940" s="19"/>
      <c r="T940" s="15" t="str">
        <f aca="false">IF(R940="維持",J940,IF(R940="排除","無關新聞事件",IFERROR(INDEX(事件規則!$B$2:$B$53,MATCH(S940,事件規則!$A$2:$A$53,0)),"")))</f>
        <v>無關新聞事件</v>
      </c>
      <c r="U940" s="20" t="n">
        <f aca="false">IF(R940="維持",K940,IF(R940="排除",0,IFERROR(INDEX(事件規則!$C$2:$C$53,MATCH(S940,事件規則!$A$2:$A$53,0)),"")))</f>
        <v>0</v>
      </c>
      <c r="V940" s="21"/>
      <c r="W940" s="22"/>
      <c r="X940" s="10" t="str">
        <f aca="false">IF(AND(R940="修改",S940=""),"請選新事件代碼",IF(AND(R940&lt;&gt;"修改",S940&lt;&gt;""),"只有「修改」才需填代碼",""))</f>
        <v/>
      </c>
      <c r="Y940" s="21"/>
      <c r="Z940" s="22"/>
      <c r="AA940" s="12" t="s">
        <v>3255</v>
      </c>
      <c r="AB940" s="24"/>
    </row>
    <row r="941" customFormat="false" ht="44" hidden="false" customHeight="false" outlineLevel="0" collapsed="false">
      <c r="A941" s="17" t="n">
        <v>940</v>
      </c>
      <c r="B941" s="9" t="s">
        <v>2326</v>
      </c>
      <c r="C941" s="9" t="s">
        <v>898</v>
      </c>
      <c r="D941" s="10" t="s">
        <v>899</v>
      </c>
      <c r="E941" s="11" t="s">
        <v>3256</v>
      </c>
      <c r="F941" s="15"/>
      <c r="G941" s="12" t="s">
        <v>392</v>
      </c>
      <c r="H941" s="13" t="n">
        <v>0.006</v>
      </c>
      <c r="I941" s="14"/>
      <c r="J941" s="15"/>
      <c r="K941" s="9"/>
      <c r="L941" s="17" t="s">
        <v>2324</v>
      </c>
      <c r="M941" s="16" t="s">
        <v>53</v>
      </c>
      <c r="N941" s="14"/>
      <c r="O941" s="17" t="s">
        <v>54</v>
      </c>
      <c r="P941" s="15" t="s">
        <v>55</v>
      </c>
      <c r="Q941" s="17"/>
      <c r="R941" s="18" t="s">
        <v>53</v>
      </c>
      <c r="S941" s="19"/>
      <c r="T941" s="15" t="str">
        <f aca="false">IF(R941="維持",J941,IF(R941="排除","無關新聞事件",IFERROR(INDEX(事件規則!$B$2:$B$53,MATCH(S941,事件規則!$A$2:$A$53,0)),"")))</f>
        <v>無關新聞事件</v>
      </c>
      <c r="U941" s="20" t="n">
        <f aca="false">IF(R941="維持",K941,IF(R941="排除",0,IFERROR(INDEX(事件規則!$C$2:$C$53,MATCH(S941,事件規則!$A$2:$A$53,0)),"")))</f>
        <v>0</v>
      </c>
      <c r="V941" s="21"/>
      <c r="W941" s="22"/>
      <c r="X941" s="10" t="str">
        <f aca="false">IF(AND(R941="修改",S941=""),"請選新事件代碼",IF(AND(R941&lt;&gt;"修改",S941&lt;&gt;""),"只有「修改」才需填代碼",""))</f>
        <v/>
      </c>
      <c r="Y941" s="21"/>
      <c r="Z941" s="22"/>
      <c r="AA941" s="12" t="s">
        <v>3257</v>
      </c>
      <c r="AB941" s="24"/>
    </row>
    <row r="942" customFormat="false" ht="44" hidden="false" customHeight="false" outlineLevel="0" collapsed="false">
      <c r="A942" s="17" t="n">
        <v>941</v>
      </c>
      <c r="B942" s="9" t="s">
        <v>2326</v>
      </c>
      <c r="C942" s="9" t="s">
        <v>2929</v>
      </c>
      <c r="D942" s="10" t="s">
        <v>2930</v>
      </c>
      <c r="E942" s="11" t="s">
        <v>3258</v>
      </c>
      <c r="F942" s="15"/>
      <c r="G942" s="12" t="s">
        <v>74</v>
      </c>
      <c r="H942" s="13" t="n">
        <v>0.006</v>
      </c>
      <c r="I942" s="14"/>
      <c r="J942" s="15"/>
      <c r="K942" s="9"/>
      <c r="L942" s="17" t="s">
        <v>2324</v>
      </c>
      <c r="M942" s="16" t="s">
        <v>53</v>
      </c>
      <c r="N942" s="14"/>
      <c r="O942" s="17" t="s">
        <v>54</v>
      </c>
      <c r="P942" s="15" t="s">
        <v>55</v>
      </c>
      <c r="Q942" s="17"/>
      <c r="R942" s="18" t="s">
        <v>53</v>
      </c>
      <c r="S942" s="19"/>
      <c r="T942" s="15" t="str">
        <f aca="false">IF(R942="維持",J942,IF(R942="排除","無關新聞事件",IFERROR(INDEX(事件規則!$B$2:$B$53,MATCH(S942,事件規則!$A$2:$A$53,0)),"")))</f>
        <v>無關新聞事件</v>
      </c>
      <c r="U942" s="20" t="n">
        <f aca="false">IF(R942="維持",K942,IF(R942="排除",0,IFERROR(INDEX(事件規則!$C$2:$C$53,MATCH(S942,事件規則!$A$2:$A$53,0)),"")))</f>
        <v>0</v>
      </c>
      <c r="V942" s="21"/>
      <c r="W942" s="22"/>
      <c r="X942" s="10" t="str">
        <f aca="false">IF(AND(R942="修改",S942=""),"請選新事件代碼",IF(AND(R942&lt;&gt;"修改",S942&lt;&gt;""),"只有「修改」才需填代碼",""))</f>
        <v/>
      </c>
      <c r="Y942" s="21"/>
      <c r="Z942" s="22"/>
      <c r="AA942" s="12" t="s">
        <v>3259</v>
      </c>
      <c r="AB942" s="24"/>
    </row>
    <row r="943" customFormat="false" ht="44" hidden="false" customHeight="false" outlineLevel="0" collapsed="false">
      <c r="A943" s="17" t="n">
        <v>942</v>
      </c>
      <c r="B943" s="9" t="s">
        <v>2326</v>
      </c>
      <c r="C943" s="9" t="s">
        <v>511</v>
      </c>
      <c r="D943" s="10" t="s">
        <v>3260</v>
      </c>
      <c r="E943" s="11" t="s">
        <v>3261</v>
      </c>
      <c r="F943" s="15"/>
      <c r="G943" s="12" t="s">
        <v>74</v>
      </c>
      <c r="H943" s="13" t="n">
        <v>0.006</v>
      </c>
      <c r="I943" s="14"/>
      <c r="J943" s="15"/>
      <c r="K943" s="9"/>
      <c r="L943" s="17" t="s">
        <v>2324</v>
      </c>
      <c r="M943" s="16" t="s">
        <v>53</v>
      </c>
      <c r="N943" s="14"/>
      <c r="O943" s="17" t="s">
        <v>54</v>
      </c>
      <c r="P943" s="15" t="s">
        <v>55</v>
      </c>
      <c r="Q943" s="17"/>
      <c r="R943" s="18" t="s">
        <v>53</v>
      </c>
      <c r="S943" s="19"/>
      <c r="T943" s="15" t="str">
        <f aca="false">IF(R943="維持",J943,IF(R943="排除","無關新聞事件",IFERROR(INDEX(事件規則!$B$2:$B$53,MATCH(S943,事件規則!$A$2:$A$53,0)),"")))</f>
        <v>無關新聞事件</v>
      </c>
      <c r="U943" s="20" t="n">
        <f aca="false">IF(R943="維持",K943,IF(R943="排除",0,IFERROR(INDEX(事件規則!$C$2:$C$53,MATCH(S943,事件規則!$A$2:$A$53,0)),"")))</f>
        <v>0</v>
      </c>
      <c r="V943" s="21"/>
      <c r="W943" s="22"/>
      <c r="X943" s="10" t="str">
        <f aca="false">IF(AND(R943="修改",S943=""),"請選新事件代碼",IF(AND(R943&lt;&gt;"修改",S943&lt;&gt;""),"只有「修改」才需填代碼",""))</f>
        <v/>
      </c>
      <c r="Y943" s="21"/>
      <c r="Z943" s="22"/>
      <c r="AA943" s="12" t="s">
        <v>3262</v>
      </c>
      <c r="AB943" s="24"/>
    </row>
    <row r="944" customFormat="false" ht="44" hidden="false" customHeight="false" outlineLevel="0" collapsed="false">
      <c r="A944" s="17" t="n">
        <v>943</v>
      </c>
      <c r="B944" s="9" t="s">
        <v>2326</v>
      </c>
      <c r="C944" s="9" t="s">
        <v>3263</v>
      </c>
      <c r="D944" s="10" t="s">
        <v>3264</v>
      </c>
      <c r="E944" s="11" t="s">
        <v>3265</v>
      </c>
      <c r="F944" s="15"/>
      <c r="G944" s="12" t="s">
        <v>2438</v>
      </c>
      <c r="H944" s="13" t="n">
        <v>0.006</v>
      </c>
      <c r="I944" s="14"/>
      <c r="J944" s="15"/>
      <c r="K944" s="9"/>
      <c r="L944" s="17" t="s">
        <v>2324</v>
      </c>
      <c r="M944" s="16" t="s">
        <v>53</v>
      </c>
      <c r="N944" s="14"/>
      <c r="O944" s="17" t="s">
        <v>54</v>
      </c>
      <c r="P944" s="15" t="s">
        <v>55</v>
      </c>
      <c r="Q944" s="17"/>
      <c r="R944" s="18" t="s">
        <v>53</v>
      </c>
      <c r="S944" s="19"/>
      <c r="T944" s="15" t="str">
        <f aca="false">IF(R944="維持",J944,IF(R944="排除","無關新聞事件",IFERROR(INDEX(事件規則!$B$2:$B$53,MATCH(S944,事件規則!$A$2:$A$53,0)),"")))</f>
        <v>無關新聞事件</v>
      </c>
      <c r="U944" s="20" t="n">
        <f aca="false">IF(R944="維持",K944,IF(R944="排除",0,IFERROR(INDEX(事件規則!$C$2:$C$53,MATCH(S944,事件規則!$A$2:$A$53,0)),"")))</f>
        <v>0</v>
      </c>
      <c r="V944" s="21"/>
      <c r="W944" s="22"/>
      <c r="X944" s="10" t="str">
        <f aca="false">IF(AND(R944="修改",S944=""),"請選新事件代碼",IF(AND(R944&lt;&gt;"修改",S944&lt;&gt;""),"只有「修改」才需填代碼",""))</f>
        <v/>
      </c>
      <c r="Y944" s="21"/>
      <c r="Z944" s="22"/>
      <c r="AA944" s="12" t="s">
        <v>3266</v>
      </c>
      <c r="AB944" s="24"/>
    </row>
    <row r="945" customFormat="false" ht="44" hidden="false" customHeight="false" outlineLevel="0" collapsed="false">
      <c r="A945" s="17" t="n">
        <v>944</v>
      </c>
      <c r="B945" s="9" t="s">
        <v>2335</v>
      </c>
      <c r="C945" s="9" t="s">
        <v>66</v>
      </c>
      <c r="D945" s="10" t="s">
        <v>67</v>
      </c>
      <c r="E945" s="11" t="s">
        <v>3267</v>
      </c>
      <c r="F945" s="15"/>
      <c r="G945" s="12" t="s">
        <v>74</v>
      </c>
      <c r="H945" s="13" t="n">
        <v>0.006</v>
      </c>
      <c r="I945" s="14"/>
      <c r="J945" s="15"/>
      <c r="K945" s="9"/>
      <c r="L945" s="17" t="s">
        <v>2324</v>
      </c>
      <c r="M945" s="16" t="s">
        <v>53</v>
      </c>
      <c r="N945" s="14"/>
      <c r="O945" s="17" t="s">
        <v>54</v>
      </c>
      <c r="P945" s="15" t="s">
        <v>55</v>
      </c>
      <c r="Q945" s="17"/>
      <c r="R945" s="18" t="s">
        <v>53</v>
      </c>
      <c r="S945" s="19"/>
      <c r="T945" s="15" t="str">
        <f aca="false">IF(R945="維持",J945,IF(R945="排除","無關新聞事件",IFERROR(INDEX(事件規則!$B$2:$B$53,MATCH(S945,事件規則!$A$2:$A$53,0)),"")))</f>
        <v>無關新聞事件</v>
      </c>
      <c r="U945" s="20" t="n">
        <f aca="false">IF(R945="維持",K945,IF(R945="排除",0,IFERROR(INDEX(事件規則!$C$2:$C$53,MATCH(S945,事件規則!$A$2:$A$53,0)),"")))</f>
        <v>0</v>
      </c>
      <c r="V945" s="21"/>
      <c r="W945" s="22"/>
      <c r="X945" s="10" t="str">
        <f aca="false">IF(AND(R945="修改",S945=""),"請選新事件代碼",IF(AND(R945&lt;&gt;"修改",S945&lt;&gt;""),"只有「修改」才需填代碼",""))</f>
        <v/>
      </c>
      <c r="Y945" s="21"/>
      <c r="Z945" s="22"/>
      <c r="AA945" s="12" t="s">
        <v>3268</v>
      </c>
      <c r="AB945" s="24"/>
    </row>
    <row r="946" customFormat="false" ht="44" hidden="false" customHeight="false" outlineLevel="0" collapsed="false">
      <c r="A946" s="17" t="n">
        <v>945</v>
      </c>
      <c r="B946" s="9" t="s">
        <v>2335</v>
      </c>
      <c r="C946" s="9" t="s">
        <v>1434</v>
      </c>
      <c r="D946" s="10" t="s">
        <v>1435</v>
      </c>
      <c r="E946" s="11" t="s">
        <v>3269</v>
      </c>
      <c r="F946" s="15"/>
      <c r="G946" s="12" t="s">
        <v>74</v>
      </c>
      <c r="H946" s="13" t="n">
        <v>0.006</v>
      </c>
      <c r="I946" s="14"/>
      <c r="J946" s="15"/>
      <c r="K946" s="9"/>
      <c r="L946" s="17" t="s">
        <v>2324</v>
      </c>
      <c r="M946" s="16" t="s">
        <v>53</v>
      </c>
      <c r="N946" s="14"/>
      <c r="O946" s="17" t="s">
        <v>54</v>
      </c>
      <c r="P946" s="15" t="s">
        <v>55</v>
      </c>
      <c r="Q946" s="17"/>
      <c r="R946" s="18" t="s">
        <v>53</v>
      </c>
      <c r="S946" s="19"/>
      <c r="T946" s="15" t="str">
        <f aca="false">IF(R946="維持",J946,IF(R946="排除","無關新聞事件",IFERROR(INDEX(事件規則!$B$2:$B$53,MATCH(S946,事件規則!$A$2:$A$53,0)),"")))</f>
        <v>無關新聞事件</v>
      </c>
      <c r="U946" s="20" t="n">
        <f aca="false">IF(R946="維持",K946,IF(R946="排除",0,IFERROR(INDEX(事件規則!$C$2:$C$53,MATCH(S946,事件規則!$A$2:$A$53,0)),"")))</f>
        <v>0</v>
      </c>
      <c r="V946" s="21"/>
      <c r="W946" s="22"/>
      <c r="X946" s="10" t="str">
        <f aca="false">IF(AND(R946="修改",S946=""),"請選新事件代碼",IF(AND(R946&lt;&gt;"修改",S946&lt;&gt;""),"只有「修改」才需填代碼",""))</f>
        <v/>
      </c>
      <c r="Y946" s="21"/>
      <c r="Z946" s="22"/>
      <c r="AA946" s="12" t="s">
        <v>3270</v>
      </c>
      <c r="AB946" s="24"/>
    </row>
    <row r="947" customFormat="false" ht="44" hidden="false" customHeight="false" outlineLevel="0" collapsed="false">
      <c r="A947" s="17" t="n">
        <v>946</v>
      </c>
      <c r="B947" s="9" t="s">
        <v>2326</v>
      </c>
      <c r="C947" s="9" t="s">
        <v>765</v>
      </c>
      <c r="D947" s="10" t="s">
        <v>3085</v>
      </c>
      <c r="E947" s="11" t="s">
        <v>3271</v>
      </c>
      <c r="F947" s="15"/>
      <c r="G947" s="12" t="s">
        <v>74</v>
      </c>
      <c r="H947" s="13" t="n">
        <v>0.006</v>
      </c>
      <c r="I947" s="14"/>
      <c r="J947" s="15"/>
      <c r="K947" s="9"/>
      <c r="L947" s="17" t="s">
        <v>2324</v>
      </c>
      <c r="M947" s="16" t="s">
        <v>53</v>
      </c>
      <c r="N947" s="14"/>
      <c r="O947" s="17" t="s">
        <v>54</v>
      </c>
      <c r="P947" s="15" t="s">
        <v>55</v>
      </c>
      <c r="Q947" s="17"/>
      <c r="R947" s="18" t="s">
        <v>53</v>
      </c>
      <c r="S947" s="19"/>
      <c r="T947" s="15" t="str">
        <f aca="false">IF(R947="維持",J947,IF(R947="排除","無關新聞事件",IFERROR(INDEX(事件規則!$B$2:$B$53,MATCH(S947,事件規則!$A$2:$A$53,0)),"")))</f>
        <v>無關新聞事件</v>
      </c>
      <c r="U947" s="20" t="n">
        <f aca="false">IF(R947="維持",K947,IF(R947="排除",0,IFERROR(INDEX(事件規則!$C$2:$C$53,MATCH(S947,事件規則!$A$2:$A$53,0)),"")))</f>
        <v>0</v>
      </c>
      <c r="V947" s="21"/>
      <c r="W947" s="22"/>
      <c r="X947" s="10" t="str">
        <f aca="false">IF(AND(R947="修改",S947=""),"請選新事件代碼",IF(AND(R947&lt;&gt;"修改",S947&lt;&gt;""),"只有「修改」才需填代碼",""))</f>
        <v/>
      </c>
      <c r="Y947" s="21"/>
      <c r="Z947" s="22"/>
      <c r="AA947" s="12" t="s">
        <v>3272</v>
      </c>
      <c r="AB947" s="24"/>
    </row>
    <row r="948" customFormat="false" ht="44" hidden="false" customHeight="false" outlineLevel="0" collapsed="false">
      <c r="A948" s="17" t="n">
        <v>947</v>
      </c>
      <c r="B948" s="9" t="s">
        <v>2335</v>
      </c>
      <c r="C948" s="9" t="s">
        <v>2046</v>
      </c>
      <c r="D948" s="10" t="s">
        <v>3094</v>
      </c>
      <c r="E948" s="11" t="s">
        <v>3273</v>
      </c>
      <c r="F948" s="15"/>
      <c r="G948" s="12" t="s">
        <v>3274</v>
      </c>
      <c r="H948" s="13" t="n">
        <v>0.006</v>
      </c>
      <c r="I948" s="14"/>
      <c r="J948" s="15"/>
      <c r="K948" s="9"/>
      <c r="L948" s="17" t="s">
        <v>2324</v>
      </c>
      <c r="M948" s="16" t="s">
        <v>53</v>
      </c>
      <c r="N948" s="14"/>
      <c r="O948" s="17" t="s">
        <v>54</v>
      </c>
      <c r="P948" s="15" t="s">
        <v>55</v>
      </c>
      <c r="Q948" s="17"/>
      <c r="R948" s="18" t="s">
        <v>53</v>
      </c>
      <c r="S948" s="19"/>
      <c r="T948" s="15" t="str">
        <f aca="false">IF(R948="維持",J948,IF(R948="排除","無關新聞事件",IFERROR(INDEX(事件規則!$B$2:$B$53,MATCH(S948,事件規則!$A$2:$A$53,0)),"")))</f>
        <v>無關新聞事件</v>
      </c>
      <c r="U948" s="20" t="n">
        <f aca="false">IF(R948="維持",K948,IF(R948="排除",0,IFERROR(INDEX(事件規則!$C$2:$C$53,MATCH(S948,事件規則!$A$2:$A$53,0)),"")))</f>
        <v>0</v>
      </c>
      <c r="V948" s="21"/>
      <c r="W948" s="22"/>
      <c r="X948" s="10" t="str">
        <f aca="false">IF(AND(R948="修改",S948=""),"請選新事件代碼",IF(AND(R948&lt;&gt;"修改",S948&lt;&gt;""),"只有「修改」才需填代碼",""))</f>
        <v/>
      </c>
      <c r="Y948" s="21"/>
      <c r="Z948" s="22"/>
      <c r="AA948" s="12" t="s">
        <v>3275</v>
      </c>
      <c r="AB948" s="24"/>
    </row>
    <row r="949" customFormat="false" ht="44" hidden="false" customHeight="false" outlineLevel="0" collapsed="false">
      <c r="A949" s="17" t="n">
        <v>948</v>
      </c>
      <c r="B949" s="9" t="s">
        <v>2319</v>
      </c>
      <c r="C949" s="9" t="s">
        <v>2283</v>
      </c>
      <c r="D949" s="10" t="s">
        <v>2284</v>
      </c>
      <c r="E949" s="11" t="s">
        <v>3276</v>
      </c>
      <c r="F949" s="15"/>
      <c r="G949" s="12" t="s">
        <v>194</v>
      </c>
      <c r="H949" s="13" t="n">
        <v>0.006</v>
      </c>
      <c r="I949" s="14"/>
      <c r="J949" s="15"/>
      <c r="K949" s="9"/>
      <c r="L949" s="17" t="s">
        <v>2324</v>
      </c>
      <c r="M949" s="16" t="s">
        <v>53</v>
      </c>
      <c r="N949" s="14"/>
      <c r="O949" s="17" t="s">
        <v>54</v>
      </c>
      <c r="P949" s="15" t="s">
        <v>55</v>
      </c>
      <c r="Q949" s="17"/>
      <c r="R949" s="18" t="s">
        <v>53</v>
      </c>
      <c r="S949" s="19"/>
      <c r="T949" s="15" t="str">
        <f aca="false">IF(R949="維持",J949,IF(R949="排除","無關新聞事件",IFERROR(INDEX(事件規則!$B$2:$B$53,MATCH(S949,事件規則!$A$2:$A$53,0)),"")))</f>
        <v>無關新聞事件</v>
      </c>
      <c r="U949" s="20" t="n">
        <f aca="false">IF(R949="維持",K949,IF(R949="排除",0,IFERROR(INDEX(事件規則!$C$2:$C$53,MATCH(S949,事件規則!$A$2:$A$53,0)),"")))</f>
        <v>0</v>
      </c>
      <c r="V949" s="21"/>
      <c r="W949" s="22"/>
      <c r="X949" s="10" t="str">
        <f aca="false">IF(AND(R949="修改",S949=""),"請選新事件代碼",IF(AND(R949&lt;&gt;"修改",S949&lt;&gt;""),"只有「修改」才需填代碼",""))</f>
        <v/>
      </c>
      <c r="Y949" s="21"/>
      <c r="Z949" s="22"/>
      <c r="AA949" s="12" t="s">
        <v>3277</v>
      </c>
      <c r="AB949" s="24"/>
    </row>
    <row r="950" customFormat="false" ht="44" hidden="false" customHeight="false" outlineLevel="0" collapsed="false">
      <c r="A950" s="17" t="n">
        <v>949</v>
      </c>
      <c r="B950" s="9" t="s">
        <v>2319</v>
      </c>
      <c r="C950" s="9" t="s">
        <v>1058</v>
      </c>
      <c r="D950" s="10" t="s">
        <v>3278</v>
      </c>
      <c r="E950" s="11" t="s">
        <v>3279</v>
      </c>
      <c r="F950" s="15"/>
      <c r="G950" s="12" t="s">
        <v>62</v>
      </c>
      <c r="H950" s="13" t="n">
        <v>0.006</v>
      </c>
      <c r="I950" s="14"/>
      <c r="J950" s="15"/>
      <c r="K950" s="9"/>
      <c r="L950" s="17" t="s">
        <v>2324</v>
      </c>
      <c r="M950" s="16" t="s">
        <v>53</v>
      </c>
      <c r="N950" s="14"/>
      <c r="O950" s="17" t="s">
        <v>54</v>
      </c>
      <c r="P950" s="15" t="s">
        <v>55</v>
      </c>
      <c r="Q950" s="17"/>
      <c r="R950" s="18" t="s">
        <v>53</v>
      </c>
      <c r="S950" s="19"/>
      <c r="T950" s="15" t="str">
        <f aca="false">IF(R950="維持",J950,IF(R950="排除","無關新聞事件",IFERROR(INDEX(事件規則!$B$2:$B$53,MATCH(S950,事件規則!$A$2:$A$53,0)),"")))</f>
        <v>無關新聞事件</v>
      </c>
      <c r="U950" s="20" t="n">
        <f aca="false">IF(R950="維持",K950,IF(R950="排除",0,IFERROR(INDEX(事件規則!$C$2:$C$53,MATCH(S950,事件規則!$A$2:$A$53,0)),"")))</f>
        <v>0</v>
      </c>
      <c r="V950" s="21"/>
      <c r="W950" s="22"/>
      <c r="X950" s="10" t="str">
        <f aca="false">IF(AND(R950="修改",S950=""),"請選新事件代碼",IF(AND(R950&lt;&gt;"修改",S950&lt;&gt;""),"只有「修改」才需填代碼",""))</f>
        <v/>
      </c>
      <c r="Y950" s="21"/>
      <c r="Z950" s="22"/>
      <c r="AA950" s="12" t="s">
        <v>3280</v>
      </c>
      <c r="AB950" s="24"/>
    </row>
    <row r="951" customFormat="false" ht="44" hidden="false" customHeight="false" outlineLevel="0" collapsed="false">
      <c r="A951" s="17" t="n">
        <v>950</v>
      </c>
      <c r="B951" s="9" t="s">
        <v>2319</v>
      </c>
      <c r="C951" s="9" t="s">
        <v>58</v>
      </c>
      <c r="D951" s="10" t="s">
        <v>59</v>
      </c>
      <c r="E951" s="11" t="s">
        <v>3281</v>
      </c>
      <c r="F951" s="15"/>
      <c r="G951" s="12" t="s">
        <v>392</v>
      </c>
      <c r="H951" s="13" t="n">
        <v>0.006</v>
      </c>
      <c r="I951" s="14"/>
      <c r="J951" s="15"/>
      <c r="K951" s="9"/>
      <c r="L951" s="17" t="s">
        <v>2324</v>
      </c>
      <c r="M951" s="16" t="s">
        <v>53</v>
      </c>
      <c r="N951" s="14"/>
      <c r="O951" s="17" t="s">
        <v>54</v>
      </c>
      <c r="P951" s="15" t="s">
        <v>55</v>
      </c>
      <c r="Q951" s="17"/>
      <c r="R951" s="18" t="s">
        <v>53</v>
      </c>
      <c r="S951" s="19"/>
      <c r="T951" s="15" t="str">
        <f aca="false">IF(R951="維持",J951,IF(R951="排除","無關新聞事件",IFERROR(INDEX(事件規則!$B$2:$B$53,MATCH(S951,事件規則!$A$2:$A$53,0)),"")))</f>
        <v>無關新聞事件</v>
      </c>
      <c r="U951" s="20" t="n">
        <f aca="false">IF(R951="維持",K951,IF(R951="排除",0,IFERROR(INDEX(事件規則!$C$2:$C$53,MATCH(S951,事件規則!$A$2:$A$53,0)),"")))</f>
        <v>0</v>
      </c>
      <c r="V951" s="21"/>
      <c r="W951" s="22"/>
      <c r="X951" s="10" t="str">
        <f aca="false">IF(AND(R951="修改",S951=""),"請選新事件代碼",IF(AND(R951&lt;&gt;"修改",S951&lt;&gt;""),"只有「修改」才需填代碼",""))</f>
        <v/>
      </c>
      <c r="Y951" s="21"/>
      <c r="Z951" s="22"/>
      <c r="AA951" s="12" t="s">
        <v>3282</v>
      </c>
      <c r="AB951" s="24"/>
    </row>
    <row r="952" customFormat="false" ht="44" hidden="false" customHeight="false" outlineLevel="0" collapsed="false">
      <c r="A952" s="17" t="n">
        <v>951</v>
      </c>
      <c r="B952" s="9" t="s">
        <v>2319</v>
      </c>
      <c r="C952" s="9" t="s">
        <v>1826</v>
      </c>
      <c r="D952" s="10" t="s">
        <v>1827</v>
      </c>
      <c r="E952" s="11" t="s">
        <v>3283</v>
      </c>
      <c r="F952" s="15"/>
      <c r="G952" s="12" t="s">
        <v>74</v>
      </c>
      <c r="H952" s="13" t="n">
        <v>0.006</v>
      </c>
      <c r="I952" s="14"/>
      <c r="J952" s="15"/>
      <c r="K952" s="9"/>
      <c r="L952" s="17" t="s">
        <v>2324</v>
      </c>
      <c r="M952" s="16" t="s">
        <v>53</v>
      </c>
      <c r="N952" s="14"/>
      <c r="O952" s="17" t="s">
        <v>54</v>
      </c>
      <c r="P952" s="15" t="s">
        <v>55</v>
      </c>
      <c r="Q952" s="17"/>
      <c r="R952" s="18" t="s">
        <v>53</v>
      </c>
      <c r="S952" s="19"/>
      <c r="T952" s="15" t="str">
        <f aca="false">IF(R952="維持",J952,IF(R952="排除","無關新聞事件",IFERROR(INDEX(事件規則!$B$2:$B$53,MATCH(S952,事件規則!$A$2:$A$53,0)),"")))</f>
        <v>無關新聞事件</v>
      </c>
      <c r="U952" s="20" t="n">
        <f aca="false">IF(R952="維持",K952,IF(R952="排除",0,IFERROR(INDEX(事件規則!$C$2:$C$53,MATCH(S952,事件規則!$A$2:$A$53,0)),"")))</f>
        <v>0</v>
      </c>
      <c r="V952" s="21"/>
      <c r="W952" s="22"/>
      <c r="X952" s="10" t="str">
        <f aca="false">IF(AND(R952="修改",S952=""),"請選新事件代碼",IF(AND(R952&lt;&gt;"修改",S952&lt;&gt;""),"只有「修改」才需填代碼",""))</f>
        <v/>
      </c>
      <c r="Y952" s="21"/>
      <c r="Z952" s="22"/>
      <c r="AA952" s="12" t="s">
        <v>3284</v>
      </c>
      <c r="AB952" s="24"/>
    </row>
    <row r="953" customFormat="false" ht="44" hidden="false" customHeight="false" outlineLevel="0" collapsed="false">
      <c r="A953" s="17" t="n">
        <v>952</v>
      </c>
      <c r="B953" s="9" t="s">
        <v>2319</v>
      </c>
      <c r="C953" s="9" t="s">
        <v>2647</v>
      </c>
      <c r="D953" s="10" t="s">
        <v>2648</v>
      </c>
      <c r="E953" s="11" t="s">
        <v>3285</v>
      </c>
      <c r="F953" s="15"/>
      <c r="G953" s="12" t="s">
        <v>194</v>
      </c>
      <c r="H953" s="13" t="n">
        <v>0.006</v>
      </c>
      <c r="I953" s="14"/>
      <c r="J953" s="15"/>
      <c r="K953" s="9"/>
      <c r="L953" s="17" t="s">
        <v>2324</v>
      </c>
      <c r="M953" s="16" t="s">
        <v>53</v>
      </c>
      <c r="N953" s="14"/>
      <c r="O953" s="17" t="s">
        <v>54</v>
      </c>
      <c r="P953" s="15" t="s">
        <v>55</v>
      </c>
      <c r="Q953" s="17"/>
      <c r="R953" s="18" t="s">
        <v>53</v>
      </c>
      <c r="S953" s="19"/>
      <c r="T953" s="15" t="str">
        <f aca="false">IF(R953="維持",J953,IF(R953="排除","無關新聞事件",IFERROR(INDEX(事件規則!$B$2:$B$53,MATCH(S953,事件規則!$A$2:$A$53,0)),"")))</f>
        <v>無關新聞事件</v>
      </c>
      <c r="U953" s="20" t="n">
        <f aca="false">IF(R953="維持",K953,IF(R953="排除",0,IFERROR(INDEX(事件規則!$C$2:$C$53,MATCH(S953,事件規則!$A$2:$A$53,0)),"")))</f>
        <v>0</v>
      </c>
      <c r="V953" s="21"/>
      <c r="W953" s="22"/>
      <c r="X953" s="10" t="str">
        <f aca="false">IF(AND(R953="修改",S953=""),"請選新事件代碼",IF(AND(R953&lt;&gt;"修改",S953&lt;&gt;""),"只有「修改」才需填代碼",""))</f>
        <v/>
      </c>
      <c r="Y953" s="21"/>
      <c r="Z953" s="22"/>
      <c r="AA953" s="12" t="s">
        <v>3286</v>
      </c>
      <c r="AB953" s="24"/>
    </row>
    <row r="954" customFormat="false" ht="44" hidden="false" customHeight="false" outlineLevel="0" collapsed="false">
      <c r="A954" s="17" t="n">
        <v>953</v>
      </c>
      <c r="B954" s="9" t="s">
        <v>2319</v>
      </c>
      <c r="C954" s="9" t="s">
        <v>2188</v>
      </c>
      <c r="D954" s="10" t="s">
        <v>2189</v>
      </c>
      <c r="E954" s="11" t="s">
        <v>3287</v>
      </c>
      <c r="F954" s="15"/>
      <c r="G954" s="12" t="s">
        <v>62</v>
      </c>
      <c r="H954" s="13" t="n">
        <v>0.006</v>
      </c>
      <c r="I954" s="14"/>
      <c r="J954" s="15"/>
      <c r="K954" s="9"/>
      <c r="L954" s="17" t="s">
        <v>2324</v>
      </c>
      <c r="M954" s="16" t="s">
        <v>53</v>
      </c>
      <c r="N954" s="14"/>
      <c r="O954" s="17" t="s">
        <v>54</v>
      </c>
      <c r="P954" s="15" t="s">
        <v>55</v>
      </c>
      <c r="Q954" s="17"/>
      <c r="R954" s="18" t="s">
        <v>53</v>
      </c>
      <c r="S954" s="19"/>
      <c r="T954" s="15" t="str">
        <f aca="false">IF(R954="維持",J954,IF(R954="排除","無關新聞事件",IFERROR(INDEX(事件規則!$B$2:$B$53,MATCH(S954,事件規則!$A$2:$A$53,0)),"")))</f>
        <v>無關新聞事件</v>
      </c>
      <c r="U954" s="20" t="n">
        <f aca="false">IF(R954="維持",K954,IF(R954="排除",0,IFERROR(INDEX(事件規則!$C$2:$C$53,MATCH(S954,事件規則!$A$2:$A$53,0)),"")))</f>
        <v>0</v>
      </c>
      <c r="V954" s="21"/>
      <c r="W954" s="22"/>
      <c r="X954" s="10" t="str">
        <f aca="false">IF(AND(R954="修改",S954=""),"請選新事件代碼",IF(AND(R954&lt;&gt;"修改",S954&lt;&gt;""),"只有「修改」才需填代碼",""))</f>
        <v/>
      </c>
      <c r="Y954" s="21"/>
      <c r="Z954" s="22"/>
      <c r="AA954" s="12" t="s">
        <v>3288</v>
      </c>
      <c r="AB954" s="24"/>
    </row>
    <row r="955" customFormat="false" ht="44" hidden="false" customHeight="false" outlineLevel="0" collapsed="false">
      <c r="A955" s="17" t="n">
        <v>954</v>
      </c>
      <c r="B955" s="9" t="s">
        <v>2319</v>
      </c>
      <c r="C955" s="9" t="s">
        <v>464</v>
      </c>
      <c r="D955" s="10" t="s">
        <v>2612</v>
      </c>
      <c r="E955" s="11" t="s">
        <v>3289</v>
      </c>
      <c r="F955" s="15"/>
      <c r="G955" s="12" t="s">
        <v>392</v>
      </c>
      <c r="H955" s="13" t="n">
        <v>0.006</v>
      </c>
      <c r="I955" s="14"/>
      <c r="J955" s="15"/>
      <c r="K955" s="9"/>
      <c r="L955" s="17" t="s">
        <v>2324</v>
      </c>
      <c r="M955" s="16" t="s">
        <v>53</v>
      </c>
      <c r="N955" s="14"/>
      <c r="O955" s="17" t="s">
        <v>54</v>
      </c>
      <c r="P955" s="15" t="s">
        <v>55</v>
      </c>
      <c r="Q955" s="17"/>
      <c r="R955" s="18" t="s">
        <v>53</v>
      </c>
      <c r="S955" s="19"/>
      <c r="T955" s="15" t="str">
        <f aca="false">IF(R955="維持",J955,IF(R955="排除","無關新聞事件",IFERROR(INDEX(事件規則!$B$2:$B$53,MATCH(S955,事件規則!$A$2:$A$53,0)),"")))</f>
        <v>無關新聞事件</v>
      </c>
      <c r="U955" s="20" t="n">
        <f aca="false">IF(R955="維持",K955,IF(R955="排除",0,IFERROR(INDEX(事件規則!$C$2:$C$53,MATCH(S955,事件規則!$A$2:$A$53,0)),"")))</f>
        <v>0</v>
      </c>
      <c r="V955" s="21"/>
      <c r="W955" s="22"/>
      <c r="X955" s="10" t="str">
        <f aca="false">IF(AND(R955="修改",S955=""),"請選新事件代碼",IF(AND(R955&lt;&gt;"修改",S955&lt;&gt;""),"只有「修改」才需填代碼",""))</f>
        <v/>
      </c>
      <c r="Y955" s="21"/>
      <c r="Z955" s="22"/>
      <c r="AA955" s="12" t="s">
        <v>3290</v>
      </c>
      <c r="AB955" s="24"/>
    </row>
    <row r="956" customFormat="false" ht="44" hidden="false" customHeight="false" outlineLevel="0" collapsed="false">
      <c r="A956" s="17" t="n">
        <v>955</v>
      </c>
      <c r="B956" s="9" t="s">
        <v>2319</v>
      </c>
      <c r="C956" s="9" t="s">
        <v>410</v>
      </c>
      <c r="D956" s="10" t="s">
        <v>2801</v>
      </c>
      <c r="E956" s="11" t="s">
        <v>3291</v>
      </c>
      <c r="F956" s="15"/>
      <c r="G956" s="12" t="s">
        <v>3153</v>
      </c>
      <c r="H956" s="13" t="n">
        <v>0.006</v>
      </c>
      <c r="I956" s="14"/>
      <c r="J956" s="15"/>
      <c r="K956" s="9"/>
      <c r="L956" s="17" t="s">
        <v>2324</v>
      </c>
      <c r="M956" s="16" t="s">
        <v>53</v>
      </c>
      <c r="N956" s="14"/>
      <c r="O956" s="17" t="s">
        <v>54</v>
      </c>
      <c r="P956" s="15" t="s">
        <v>55</v>
      </c>
      <c r="Q956" s="17"/>
      <c r="R956" s="18" t="s">
        <v>53</v>
      </c>
      <c r="S956" s="19"/>
      <c r="T956" s="15" t="str">
        <f aca="false">IF(R956="維持",J956,IF(R956="排除","無關新聞事件",IFERROR(INDEX(事件規則!$B$2:$B$53,MATCH(S956,事件規則!$A$2:$A$53,0)),"")))</f>
        <v>無關新聞事件</v>
      </c>
      <c r="U956" s="20" t="n">
        <f aca="false">IF(R956="維持",K956,IF(R956="排除",0,IFERROR(INDEX(事件規則!$C$2:$C$53,MATCH(S956,事件規則!$A$2:$A$53,0)),"")))</f>
        <v>0</v>
      </c>
      <c r="V956" s="21"/>
      <c r="W956" s="22"/>
      <c r="X956" s="10" t="str">
        <f aca="false">IF(AND(R956="修改",S956=""),"請選新事件代碼",IF(AND(R956&lt;&gt;"修改",S956&lt;&gt;""),"只有「修改」才需填代碼",""))</f>
        <v/>
      </c>
      <c r="Y956" s="21"/>
      <c r="Z956" s="22"/>
      <c r="AA956" s="12" t="s">
        <v>3292</v>
      </c>
      <c r="AB956" s="24"/>
    </row>
    <row r="957" customFormat="false" ht="44" hidden="false" customHeight="false" outlineLevel="0" collapsed="false">
      <c r="A957" s="17" t="n">
        <v>956</v>
      </c>
      <c r="B957" s="9" t="s">
        <v>2319</v>
      </c>
      <c r="C957" s="9" t="s">
        <v>429</v>
      </c>
      <c r="D957" s="10" t="s">
        <v>2369</v>
      </c>
      <c r="E957" s="11" t="s">
        <v>3293</v>
      </c>
      <c r="F957" s="15"/>
      <c r="G957" s="12" t="s">
        <v>450</v>
      </c>
      <c r="H957" s="13" t="n">
        <v>0.006</v>
      </c>
      <c r="I957" s="14"/>
      <c r="J957" s="15"/>
      <c r="K957" s="9"/>
      <c r="L957" s="17" t="s">
        <v>2324</v>
      </c>
      <c r="M957" s="16" t="s">
        <v>53</v>
      </c>
      <c r="N957" s="14"/>
      <c r="O957" s="17" t="s">
        <v>54</v>
      </c>
      <c r="P957" s="15" t="s">
        <v>55</v>
      </c>
      <c r="Q957" s="17"/>
      <c r="R957" s="18" t="s">
        <v>53</v>
      </c>
      <c r="S957" s="19"/>
      <c r="T957" s="15" t="str">
        <f aca="false">IF(R957="維持",J957,IF(R957="排除","無關新聞事件",IFERROR(INDEX(事件規則!$B$2:$B$53,MATCH(S957,事件規則!$A$2:$A$53,0)),"")))</f>
        <v>無關新聞事件</v>
      </c>
      <c r="U957" s="20" t="n">
        <f aca="false">IF(R957="維持",K957,IF(R957="排除",0,IFERROR(INDEX(事件規則!$C$2:$C$53,MATCH(S957,事件規則!$A$2:$A$53,0)),"")))</f>
        <v>0</v>
      </c>
      <c r="V957" s="21"/>
      <c r="W957" s="22"/>
      <c r="X957" s="10" t="str">
        <f aca="false">IF(AND(R957="修改",S957=""),"請選新事件代碼",IF(AND(R957&lt;&gt;"修改",S957&lt;&gt;""),"只有「修改」才需填代碼",""))</f>
        <v/>
      </c>
      <c r="Y957" s="21"/>
      <c r="Z957" s="22"/>
      <c r="AA957" s="12" t="s">
        <v>3294</v>
      </c>
      <c r="AB957" s="24"/>
    </row>
    <row r="958" customFormat="false" ht="44" hidden="false" customHeight="false" outlineLevel="0" collapsed="false">
      <c r="A958" s="17" t="n">
        <v>957</v>
      </c>
      <c r="B958" s="9" t="s">
        <v>2319</v>
      </c>
      <c r="C958" s="9" t="s">
        <v>2647</v>
      </c>
      <c r="D958" s="10" t="s">
        <v>2648</v>
      </c>
      <c r="E958" s="11" t="s">
        <v>3295</v>
      </c>
      <c r="F958" s="15"/>
      <c r="G958" s="12" t="s">
        <v>194</v>
      </c>
      <c r="H958" s="13" t="n">
        <v>0.006</v>
      </c>
      <c r="I958" s="14"/>
      <c r="J958" s="15"/>
      <c r="K958" s="9"/>
      <c r="L958" s="17" t="s">
        <v>2324</v>
      </c>
      <c r="M958" s="16" t="s">
        <v>53</v>
      </c>
      <c r="N958" s="14"/>
      <c r="O958" s="17" t="s">
        <v>54</v>
      </c>
      <c r="P958" s="15" t="s">
        <v>55</v>
      </c>
      <c r="Q958" s="17"/>
      <c r="R958" s="18" t="s">
        <v>53</v>
      </c>
      <c r="S958" s="19"/>
      <c r="T958" s="15" t="str">
        <f aca="false">IF(R958="維持",J958,IF(R958="排除","無關新聞事件",IFERROR(INDEX(事件規則!$B$2:$B$53,MATCH(S958,事件規則!$A$2:$A$53,0)),"")))</f>
        <v>無關新聞事件</v>
      </c>
      <c r="U958" s="20" t="n">
        <f aca="false">IF(R958="維持",K958,IF(R958="排除",0,IFERROR(INDEX(事件規則!$C$2:$C$53,MATCH(S958,事件規則!$A$2:$A$53,0)),"")))</f>
        <v>0</v>
      </c>
      <c r="V958" s="21"/>
      <c r="W958" s="22"/>
      <c r="X958" s="10" t="str">
        <f aca="false">IF(AND(R958="修改",S958=""),"請選新事件代碼",IF(AND(R958&lt;&gt;"修改",S958&lt;&gt;""),"只有「修改」才需填代碼",""))</f>
        <v/>
      </c>
      <c r="Y958" s="21"/>
      <c r="Z958" s="22"/>
      <c r="AA958" s="12" t="s">
        <v>3296</v>
      </c>
      <c r="AB958" s="24"/>
    </row>
    <row r="959" customFormat="false" ht="44" hidden="false" customHeight="false" outlineLevel="0" collapsed="false">
      <c r="A959" s="17" t="n">
        <v>958</v>
      </c>
      <c r="B959" s="9" t="s">
        <v>2319</v>
      </c>
      <c r="C959" s="9" t="s">
        <v>2722</v>
      </c>
      <c r="D959" s="10" t="s">
        <v>2723</v>
      </c>
      <c r="E959" s="11" t="s">
        <v>3297</v>
      </c>
      <c r="F959" s="15"/>
      <c r="G959" s="12" t="s">
        <v>392</v>
      </c>
      <c r="H959" s="13" t="n">
        <v>0.006</v>
      </c>
      <c r="I959" s="14"/>
      <c r="J959" s="15"/>
      <c r="K959" s="9"/>
      <c r="L959" s="17" t="s">
        <v>2324</v>
      </c>
      <c r="M959" s="16" t="s">
        <v>53</v>
      </c>
      <c r="N959" s="14"/>
      <c r="O959" s="17" t="s">
        <v>54</v>
      </c>
      <c r="P959" s="15" t="s">
        <v>55</v>
      </c>
      <c r="Q959" s="17"/>
      <c r="R959" s="18" t="s">
        <v>53</v>
      </c>
      <c r="S959" s="19"/>
      <c r="T959" s="15" t="str">
        <f aca="false">IF(R959="維持",J959,IF(R959="排除","無關新聞事件",IFERROR(INDEX(事件規則!$B$2:$B$53,MATCH(S959,事件規則!$A$2:$A$53,0)),"")))</f>
        <v>無關新聞事件</v>
      </c>
      <c r="U959" s="20" t="n">
        <f aca="false">IF(R959="維持",K959,IF(R959="排除",0,IFERROR(INDEX(事件規則!$C$2:$C$53,MATCH(S959,事件規則!$A$2:$A$53,0)),"")))</f>
        <v>0</v>
      </c>
      <c r="V959" s="21"/>
      <c r="W959" s="22"/>
      <c r="X959" s="10" t="str">
        <f aca="false">IF(AND(R959="修改",S959=""),"請選新事件代碼",IF(AND(R959&lt;&gt;"修改",S959&lt;&gt;""),"只有「修改」才需填代碼",""))</f>
        <v/>
      </c>
      <c r="Y959" s="21"/>
      <c r="Z959" s="22"/>
      <c r="AA959" s="12" t="s">
        <v>3298</v>
      </c>
      <c r="AB959" s="24"/>
    </row>
    <row r="960" customFormat="false" ht="44" hidden="false" customHeight="false" outlineLevel="0" collapsed="false">
      <c r="A960" s="17" t="n">
        <v>959</v>
      </c>
      <c r="B960" s="9" t="s">
        <v>2319</v>
      </c>
      <c r="C960" s="9" t="s">
        <v>2591</v>
      </c>
      <c r="D960" s="10" t="s">
        <v>2592</v>
      </c>
      <c r="E960" s="11" t="s">
        <v>3299</v>
      </c>
      <c r="F960" s="15"/>
      <c r="G960" s="12" t="s">
        <v>3153</v>
      </c>
      <c r="H960" s="13" t="n">
        <v>0.006</v>
      </c>
      <c r="I960" s="14"/>
      <c r="J960" s="15"/>
      <c r="K960" s="9"/>
      <c r="L960" s="17" t="s">
        <v>2324</v>
      </c>
      <c r="M960" s="16" t="s">
        <v>53</v>
      </c>
      <c r="N960" s="14"/>
      <c r="O960" s="17" t="s">
        <v>54</v>
      </c>
      <c r="P960" s="15" t="s">
        <v>55</v>
      </c>
      <c r="Q960" s="17"/>
      <c r="R960" s="18" t="s">
        <v>53</v>
      </c>
      <c r="S960" s="19"/>
      <c r="T960" s="15" t="str">
        <f aca="false">IF(R960="維持",J960,IF(R960="排除","無關新聞事件",IFERROR(INDEX(事件規則!$B$2:$B$53,MATCH(S960,事件規則!$A$2:$A$53,0)),"")))</f>
        <v>無關新聞事件</v>
      </c>
      <c r="U960" s="20" t="n">
        <f aca="false">IF(R960="維持",K960,IF(R960="排除",0,IFERROR(INDEX(事件規則!$C$2:$C$53,MATCH(S960,事件規則!$A$2:$A$53,0)),"")))</f>
        <v>0</v>
      </c>
      <c r="V960" s="21"/>
      <c r="W960" s="22"/>
      <c r="X960" s="10" t="str">
        <f aca="false">IF(AND(R960="修改",S960=""),"請選新事件代碼",IF(AND(R960&lt;&gt;"修改",S960&lt;&gt;""),"只有「修改」才需填代碼",""))</f>
        <v/>
      </c>
      <c r="Y960" s="21"/>
      <c r="Z960" s="22"/>
      <c r="AA960" s="12" t="s">
        <v>3300</v>
      </c>
      <c r="AB960" s="24"/>
    </row>
    <row r="961" customFormat="false" ht="44" hidden="false" customHeight="false" outlineLevel="0" collapsed="false">
      <c r="A961" s="17" t="n">
        <v>960</v>
      </c>
      <c r="B961" s="9" t="s">
        <v>2319</v>
      </c>
      <c r="C961" s="9" t="s">
        <v>3301</v>
      </c>
      <c r="D961" s="10" t="s">
        <v>3302</v>
      </c>
      <c r="E961" s="11" t="s">
        <v>3303</v>
      </c>
      <c r="F961" s="15"/>
      <c r="G961" s="12" t="s">
        <v>194</v>
      </c>
      <c r="H961" s="13" t="n">
        <v>0.006</v>
      </c>
      <c r="I961" s="14"/>
      <c r="J961" s="15"/>
      <c r="K961" s="9"/>
      <c r="L961" s="17" t="s">
        <v>2324</v>
      </c>
      <c r="M961" s="16" t="s">
        <v>53</v>
      </c>
      <c r="N961" s="14"/>
      <c r="O961" s="17" t="s">
        <v>54</v>
      </c>
      <c r="P961" s="15" t="s">
        <v>55</v>
      </c>
      <c r="Q961" s="17"/>
      <c r="R961" s="18" t="s">
        <v>53</v>
      </c>
      <c r="S961" s="19"/>
      <c r="T961" s="15" t="str">
        <f aca="false">IF(R961="維持",J961,IF(R961="排除","無關新聞事件",IFERROR(INDEX(事件規則!$B$2:$B$53,MATCH(S961,事件規則!$A$2:$A$53,0)),"")))</f>
        <v>無關新聞事件</v>
      </c>
      <c r="U961" s="20" t="n">
        <f aca="false">IF(R961="維持",K961,IF(R961="排除",0,IFERROR(INDEX(事件規則!$C$2:$C$53,MATCH(S961,事件規則!$A$2:$A$53,0)),"")))</f>
        <v>0</v>
      </c>
      <c r="V961" s="21"/>
      <c r="W961" s="22"/>
      <c r="X961" s="10" t="str">
        <f aca="false">IF(AND(R961="修改",S961=""),"請選新事件代碼",IF(AND(R961&lt;&gt;"修改",S961&lt;&gt;""),"只有「修改」才需填代碼",""))</f>
        <v/>
      </c>
      <c r="Y961" s="21"/>
      <c r="Z961" s="22"/>
      <c r="AA961" s="12" t="s">
        <v>3304</v>
      </c>
      <c r="AB961" s="24"/>
    </row>
    <row r="962" customFormat="false" ht="44" hidden="false" customHeight="false" outlineLevel="0" collapsed="false">
      <c r="A962" s="17" t="n">
        <v>961</v>
      </c>
      <c r="B962" s="9" t="s">
        <v>2319</v>
      </c>
      <c r="C962" s="9" t="s">
        <v>1793</v>
      </c>
      <c r="D962" s="10" t="s">
        <v>2695</v>
      </c>
      <c r="E962" s="11" t="s">
        <v>3305</v>
      </c>
      <c r="F962" s="15"/>
      <c r="G962" s="12" t="s">
        <v>62</v>
      </c>
      <c r="H962" s="13" t="n">
        <v>0.006</v>
      </c>
      <c r="I962" s="14"/>
      <c r="J962" s="15"/>
      <c r="K962" s="9"/>
      <c r="L962" s="17" t="s">
        <v>2324</v>
      </c>
      <c r="M962" s="16" t="s">
        <v>53</v>
      </c>
      <c r="N962" s="14"/>
      <c r="O962" s="17" t="s">
        <v>54</v>
      </c>
      <c r="P962" s="15" t="s">
        <v>55</v>
      </c>
      <c r="Q962" s="17"/>
      <c r="R962" s="18" t="s">
        <v>53</v>
      </c>
      <c r="S962" s="19"/>
      <c r="T962" s="15" t="str">
        <f aca="false">IF(R962="維持",J962,IF(R962="排除","無關新聞事件",IFERROR(INDEX(事件規則!$B$2:$B$53,MATCH(S962,事件規則!$A$2:$A$53,0)),"")))</f>
        <v>無關新聞事件</v>
      </c>
      <c r="U962" s="20" t="n">
        <f aca="false">IF(R962="維持",K962,IF(R962="排除",0,IFERROR(INDEX(事件規則!$C$2:$C$53,MATCH(S962,事件規則!$A$2:$A$53,0)),"")))</f>
        <v>0</v>
      </c>
      <c r="V962" s="21"/>
      <c r="W962" s="22"/>
      <c r="X962" s="10" t="str">
        <f aca="false">IF(AND(R962="修改",S962=""),"請選新事件代碼",IF(AND(R962&lt;&gt;"修改",S962&lt;&gt;""),"只有「修改」才需填代碼",""))</f>
        <v/>
      </c>
      <c r="Y962" s="21"/>
      <c r="Z962" s="22"/>
      <c r="AA962" s="12" t="s">
        <v>3306</v>
      </c>
      <c r="AB962" s="24"/>
    </row>
    <row r="963" customFormat="false" ht="44" hidden="false" customHeight="false" outlineLevel="0" collapsed="false">
      <c r="A963" s="17" t="n">
        <v>962</v>
      </c>
      <c r="B963" s="9" t="s">
        <v>2319</v>
      </c>
      <c r="C963" s="9" t="s">
        <v>2036</v>
      </c>
      <c r="D963" s="10" t="s">
        <v>2416</v>
      </c>
      <c r="E963" s="11" t="s">
        <v>3307</v>
      </c>
      <c r="F963" s="15"/>
      <c r="G963" s="12" t="s">
        <v>392</v>
      </c>
      <c r="H963" s="13" t="n">
        <v>0.006</v>
      </c>
      <c r="I963" s="14"/>
      <c r="J963" s="15"/>
      <c r="K963" s="9"/>
      <c r="L963" s="17" t="s">
        <v>2324</v>
      </c>
      <c r="M963" s="16" t="s">
        <v>53</v>
      </c>
      <c r="N963" s="14"/>
      <c r="O963" s="17" t="s">
        <v>54</v>
      </c>
      <c r="P963" s="15" t="s">
        <v>55</v>
      </c>
      <c r="Q963" s="17"/>
      <c r="R963" s="18" t="s">
        <v>53</v>
      </c>
      <c r="S963" s="19"/>
      <c r="T963" s="15" t="str">
        <f aca="false">IF(R963="維持",J963,IF(R963="排除","無關新聞事件",IFERROR(INDEX(事件規則!$B$2:$B$53,MATCH(S963,事件規則!$A$2:$A$53,0)),"")))</f>
        <v>無關新聞事件</v>
      </c>
      <c r="U963" s="20" t="n">
        <f aca="false">IF(R963="維持",K963,IF(R963="排除",0,IFERROR(INDEX(事件規則!$C$2:$C$53,MATCH(S963,事件規則!$A$2:$A$53,0)),"")))</f>
        <v>0</v>
      </c>
      <c r="V963" s="21"/>
      <c r="W963" s="22"/>
      <c r="X963" s="10" t="str">
        <f aca="false">IF(AND(R963="修改",S963=""),"請選新事件代碼",IF(AND(R963&lt;&gt;"修改",S963&lt;&gt;""),"只有「修改」才需填代碼",""))</f>
        <v/>
      </c>
      <c r="Y963" s="21"/>
      <c r="Z963" s="22"/>
      <c r="AA963" s="12" t="s">
        <v>3308</v>
      </c>
      <c r="AB963" s="24"/>
    </row>
    <row r="964" customFormat="false" ht="44" hidden="false" customHeight="false" outlineLevel="0" collapsed="false">
      <c r="A964" s="17" t="n">
        <v>963</v>
      </c>
      <c r="B964" s="9" t="s">
        <v>2319</v>
      </c>
      <c r="C964" s="9" t="s">
        <v>1589</v>
      </c>
      <c r="D964" s="10" t="s">
        <v>1590</v>
      </c>
      <c r="E964" s="11" t="s">
        <v>3309</v>
      </c>
      <c r="F964" s="15"/>
      <c r="G964" s="12" t="s">
        <v>3310</v>
      </c>
      <c r="H964" s="13" t="n">
        <v>0.006</v>
      </c>
      <c r="I964" s="14"/>
      <c r="J964" s="15"/>
      <c r="K964" s="9"/>
      <c r="L964" s="17" t="s">
        <v>2324</v>
      </c>
      <c r="M964" s="16" t="s">
        <v>53</v>
      </c>
      <c r="N964" s="14"/>
      <c r="O964" s="17" t="s">
        <v>54</v>
      </c>
      <c r="P964" s="15" t="s">
        <v>55</v>
      </c>
      <c r="Q964" s="17"/>
      <c r="R964" s="18" t="s">
        <v>53</v>
      </c>
      <c r="S964" s="19"/>
      <c r="T964" s="15" t="str">
        <f aca="false">IF(R964="維持",J964,IF(R964="排除","無關新聞事件",IFERROR(INDEX(事件規則!$B$2:$B$53,MATCH(S964,事件規則!$A$2:$A$53,0)),"")))</f>
        <v>無關新聞事件</v>
      </c>
      <c r="U964" s="20" t="n">
        <f aca="false">IF(R964="維持",K964,IF(R964="排除",0,IFERROR(INDEX(事件規則!$C$2:$C$53,MATCH(S964,事件規則!$A$2:$A$53,0)),"")))</f>
        <v>0</v>
      </c>
      <c r="V964" s="21"/>
      <c r="W964" s="22"/>
      <c r="X964" s="10" t="str">
        <f aca="false">IF(AND(R964="修改",S964=""),"請選新事件代碼",IF(AND(R964&lt;&gt;"修改",S964&lt;&gt;""),"只有「修改」才需填代碼",""))</f>
        <v/>
      </c>
      <c r="Y964" s="21"/>
      <c r="Z964" s="22"/>
      <c r="AA964" s="12" t="s">
        <v>3311</v>
      </c>
      <c r="AB964" s="24"/>
    </row>
    <row r="965" customFormat="false" ht="44" hidden="false" customHeight="false" outlineLevel="0" collapsed="false">
      <c r="A965" s="17" t="n">
        <v>964</v>
      </c>
      <c r="B965" s="9" t="s">
        <v>2326</v>
      </c>
      <c r="C965" s="9" t="s">
        <v>487</v>
      </c>
      <c r="D965" s="10" t="s">
        <v>487</v>
      </c>
      <c r="E965" s="11" t="s">
        <v>3312</v>
      </c>
      <c r="F965" s="15"/>
      <c r="G965" s="12" t="s">
        <v>392</v>
      </c>
      <c r="H965" s="13" t="n">
        <v>0.006</v>
      </c>
      <c r="I965" s="14"/>
      <c r="J965" s="15"/>
      <c r="K965" s="9"/>
      <c r="L965" s="17" t="s">
        <v>2324</v>
      </c>
      <c r="M965" s="16" t="s">
        <v>53</v>
      </c>
      <c r="N965" s="14"/>
      <c r="O965" s="17" t="s">
        <v>54</v>
      </c>
      <c r="P965" s="15" t="s">
        <v>55</v>
      </c>
      <c r="Q965" s="17"/>
      <c r="R965" s="18" t="s">
        <v>53</v>
      </c>
      <c r="S965" s="19"/>
      <c r="T965" s="15" t="str">
        <f aca="false">IF(R965="維持",J965,IF(R965="排除","無關新聞事件",IFERROR(INDEX(事件規則!$B$2:$B$53,MATCH(S965,事件規則!$A$2:$A$53,0)),"")))</f>
        <v>無關新聞事件</v>
      </c>
      <c r="U965" s="20" t="n">
        <f aca="false">IF(R965="維持",K965,IF(R965="排除",0,IFERROR(INDEX(事件規則!$C$2:$C$53,MATCH(S965,事件規則!$A$2:$A$53,0)),"")))</f>
        <v>0</v>
      </c>
      <c r="V965" s="21"/>
      <c r="W965" s="22"/>
      <c r="X965" s="10" t="str">
        <f aca="false">IF(AND(R965="修改",S965=""),"請選新事件代碼",IF(AND(R965&lt;&gt;"修改",S965&lt;&gt;""),"只有「修改」才需填代碼",""))</f>
        <v/>
      </c>
      <c r="Y965" s="21"/>
      <c r="Z965" s="22"/>
      <c r="AA965" s="12" t="s">
        <v>3313</v>
      </c>
      <c r="AB965" s="24"/>
    </row>
    <row r="966" customFormat="false" ht="44" hidden="false" customHeight="false" outlineLevel="0" collapsed="false">
      <c r="A966" s="17" t="n">
        <v>965</v>
      </c>
      <c r="B966" s="9" t="s">
        <v>2326</v>
      </c>
      <c r="C966" s="9" t="s">
        <v>1434</v>
      </c>
      <c r="D966" s="10" t="s">
        <v>1435</v>
      </c>
      <c r="E966" s="11" t="s">
        <v>3314</v>
      </c>
      <c r="F966" s="15"/>
      <c r="G966" s="12" t="s">
        <v>74</v>
      </c>
      <c r="H966" s="13" t="n">
        <v>0.006</v>
      </c>
      <c r="I966" s="14"/>
      <c r="J966" s="15"/>
      <c r="K966" s="9"/>
      <c r="L966" s="17" t="s">
        <v>2324</v>
      </c>
      <c r="M966" s="16" t="s">
        <v>53</v>
      </c>
      <c r="N966" s="14"/>
      <c r="O966" s="17" t="s">
        <v>54</v>
      </c>
      <c r="P966" s="15" t="s">
        <v>55</v>
      </c>
      <c r="Q966" s="17"/>
      <c r="R966" s="18" t="s">
        <v>53</v>
      </c>
      <c r="S966" s="19"/>
      <c r="T966" s="15" t="str">
        <f aca="false">IF(R966="維持",J966,IF(R966="排除","無關新聞事件",IFERROR(INDEX(事件規則!$B$2:$B$53,MATCH(S966,事件規則!$A$2:$A$53,0)),"")))</f>
        <v>無關新聞事件</v>
      </c>
      <c r="U966" s="20" t="n">
        <f aca="false">IF(R966="維持",K966,IF(R966="排除",0,IFERROR(INDEX(事件規則!$C$2:$C$53,MATCH(S966,事件規則!$A$2:$A$53,0)),"")))</f>
        <v>0</v>
      </c>
      <c r="V966" s="21"/>
      <c r="W966" s="22"/>
      <c r="X966" s="10" t="str">
        <f aca="false">IF(AND(R966="修改",S966=""),"請選新事件代碼",IF(AND(R966&lt;&gt;"修改",S966&lt;&gt;""),"只有「修改」才需填代碼",""))</f>
        <v/>
      </c>
      <c r="Y966" s="21"/>
      <c r="Z966" s="22"/>
      <c r="AA966" s="12" t="s">
        <v>3315</v>
      </c>
      <c r="AB966" s="24"/>
    </row>
    <row r="967" customFormat="false" ht="44" hidden="false" customHeight="false" outlineLevel="0" collapsed="false">
      <c r="A967" s="17" t="n">
        <v>966</v>
      </c>
      <c r="B967" s="9" t="s">
        <v>2326</v>
      </c>
      <c r="C967" s="9" t="s">
        <v>736</v>
      </c>
      <c r="D967" s="10" t="s">
        <v>3006</v>
      </c>
      <c r="E967" s="11" t="s">
        <v>3316</v>
      </c>
      <c r="F967" s="15"/>
      <c r="G967" s="12" t="s">
        <v>392</v>
      </c>
      <c r="H967" s="13" t="n">
        <v>0.006</v>
      </c>
      <c r="I967" s="14"/>
      <c r="J967" s="15"/>
      <c r="K967" s="9"/>
      <c r="L967" s="17" t="s">
        <v>2324</v>
      </c>
      <c r="M967" s="16" t="s">
        <v>53</v>
      </c>
      <c r="N967" s="14"/>
      <c r="O967" s="17" t="s">
        <v>54</v>
      </c>
      <c r="P967" s="15" t="s">
        <v>55</v>
      </c>
      <c r="Q967" s="17"/>
      <c r="R967" s="18" t="s">
        <v>53</v>
      </c>
      <c r="S967" s="19"/>
      <c r="T967" s="15" t="str">
        <f aca="false">IF(R967="維持",J967,IF(R967="排除","無關新聞事件",IFERROR(INDEX(事件規則!$B$2:$B$53,MATCH(S967,事件規則!$A$2:$A$53,0)),"")))</f>
        <v>無關新聞事件</v>
      </c>
      <c r="U967" s="20" t="n">
        <f aca="false">IF(R967="維持",K967,IF(R967="排除",0,IFERROR(INDEX(事件規則!$C$2:$C$53,MATCH(S967,事件規則!$A$2:$A$53,0)),"")))</f>
        <v>0</v>
      </c>
      <c r="V967" s="21"/>
      <c r="W967" s="22"/>
      <c r="X967" s="10" t="str">
        <f aca="false">IF(AND(R967="修改",S967=""),"請選新事件代碼",IF(AND(R967&lt;&gt;"修改",S967&lt;&gt;""),"只有「修改」才需填代碼",""))</f>
        <v/>
      </c>
      <c r="Y967" s="21"/>
      <c r="Z967" s="22"/>
      <c r="AA967" s="12" t="s">
        <v>3317</v>
      </c>
      <c r="AB967" s="24"/>
    </row>
    <row r="968" customFormat="false" ht="44" hidden="false" customHeight="false" outlineLevel="0" collapsed="false">
      <c r="A968" s="17" t="n">
        <v>967</v>
      </c>
      <c r="B968" s="9" t="s">
        <v>2335</v>
      </c>
      <c r="C968" s="9" t="s">
        <v>3301</v>
      </c>
      <c r="D968" s="10" t="s">
        <v>3302</v>
      </c>
      <c r="E968" s="11" t="s">
        <v>3318</v>
      </c>
      <c r="F968" s="15"/>
      <c r="G968" s="12" t="s">
        <v>3181</v>
      </c>
      <c r="H968" s="13" t="n">
        <v>0.007</v>
      </c>
      <c r="I968" s="14"/>
      <c r="J968" s="15"/>
      <c r="K968" s="9"/>
      <c r="L968" s="17" t="s">
        <v>2324</v>
      </c>
      <c r="M968" s="16" t="s">
        <v>53</v>
      </c>
      <c r="N968" s="14"/>
      <c r="O968" s="17" t="s">
        <v>54</v>
      </c>
      <c r="P968" s="15" t="s">
        <v>55</v>
      </c>
      <c r="Q968" s="17"/>
      <c r="R968" s="18" t="s">
        <v>53</v>
      </c>
      <c r="S968" s="19"/>
      <c r="T968" s="15" t="str">
        <f aca="false">IF(R968="維持",J968,IF(R968="排除","無關新聞事件",IFERROR(INDEX(事件規則!$B$2:$B$53,MATCH(S968,事件規則!$A$2:$A$53,0)),"")))</f>
        <v>無關新聞事件</v>
      </c>
      <c r="U968" s="20" t="n">
        <f aca="false">IF(R968="維持",K968,IF(R968="排除",0,IFERROR(INDEX(事件規則!$C$2:$C$53,MATCH(S968,事件規則!$A$2:$A$53,0)),"")))</f>
        <v>0</v>
      </c>
      <c r="V968" s="21"/>
      <c r="W968" s="22"/>
      <c r="X968" s="10" t="str">
        <f aca="false">IF(AND(R968="修改",S968=""),"請選新事件代碼",IF(AND(R968&lt;&gt;"修改",S968&lt;&gt;""),"只有「修改」才需填代碼",""))</f>
        <v/>
      </c>
      <c r="Y968" s="21"/>
      <c r="Z968" s="22"/>
      <c r="AA968" s="12" t="s">
        <v>3319</v>
      </c>
      <c r="AB968" s="24"/>
    </row>
    <row r="969" customFormat="false" ht="44" hidden="false" customHeight="false" outlineLevel="0" collapsed="false">
      <c r="A969" s="17" t="n">
        <v>968</v>
      </c>
      <c r="B969" s="9" t="s">
        <v>2335</v>
      </c>
      <c r="C969" s="9" t="s">
        <v>3131</v>
      </c>
      <c r="D969" s="10" t="s">
        <v>3132</v>
      </c>
      <c r="E969" s="11" t="s">
        <v>3320</v>
      </c>
      <c r="F969" s="15"/>
      <c r="G969" s="12" t="s">
        <v>392</v>
      </c>
      <c r="H969" s="13" t="n">
        <v>0.007</v>
      </c>
      <c r="I969" s="14"/>
      <c r="J969" s="15"/>
      <c r="K969" s="9"/>
      <c r="L969" s="17" t="s">
        <v>2324</v>
      </c>
      <c r="M969" s="16" t="s">
        <v>53</v>
      </c>
      <c r="N969" s="14"/>
      <c r="O969" s="17" t="s">
        <v>54</v>
      </c>
      <c r="P969" s="15" t="s">
        <v>55</v>
      </c>
      <c r="Q969" s="17"/>
      <c r="R969" s="18" t="s">
        <v>53</v>
      </c>
      <c r="S969" s="19"/>
      <c r="T969" s="15" t="str">
        <f aca="false">IF(R969="維持",J969,IF(R969="排除","無關新聞事件",IFERROR(INDEX(事件規則!$B$2:$B$53,MATCH(S969,事件規則!$A$2:$A$53,0)),"")))</f>
        <v>無關新聞事件</v>
      </c>
      <c r="U969" s="20" t="n">
        <f aca="false">IF(R969="維持",K969,IF(R969="排除",0,IFERROR(INDEX(事件規則!$C$2:$C$53,MATCH(S969,事件規則!$A$2:$A$53,0)),"")))</f>
        <v>0</v>
      </c>
      <c r="V969" s="21"/>
      <c r="W969" s="22"/>
      <c r="X969" s="10" t="str">
        <f aca="false">IF(AND(R969="修改",S969=""),"請選新事件代碼",IF(AND(R969&lt;&gt;"修改",S969&lt;&gt;""),"只有「修改」才需填代碼",""))</f>
        <v/>
      </c>
      <c r="Y969" s="21"/>
      <c r="Z969" s="22"/>
      <c r="AA969" s="12" t="s">
        <v>3321</v>
      </c>
      <c r="AB969" s="24"/>
    </row>
    <row r="970" customFormat="false" ht="44" hidden="false" customHeight="false" outlineLevel="0" collapsed="false">
      <c r="A970" s="17" t="n">
        <v>969</v>
      </c>
      <c r="B970" s="9" t="s">
        <v>2335</v>
      </c>
      <c r="C970" s="9" t="s">
        <v>2860</v>
      </c>
      <c r="D970" s="10" t="s">
        <v>2861</v>
      </c>
      <c r="E970" s="11" t="s">
        <v>3322</v>
      </c>
      <c r="F970" s="15"/>
      <c r="G970" s="12" t="s">
        <v>2597</v>
      </c>
      <c r="H970" s="13" t="n">
        <v>0.007</v>
      </c>
      <c r="I970" s="14"/>
      <c r="J970" s="15"/>
      <c r="K970" s="9"/>
      <c r="L970" s="17" t="s">
        <v>2324</v>
      </c>
      <c r="M970" s="16" t="s">
        <v>53</v>
      </c>
      <c r="N970" s="14"/>
      <c r="O970" s="17" t="s">
        <v>54</v>
      </c>
      <c r="P970" s="15" t="s">
        <v>55</v>
      </c>
      <c r="Q970" s="17"/>
      <c r="R970" s="18" t="s">
        <v>53</v>
      </c>
      <c r="S970" s="19"/>
      <c r="T970" s="15" t="str">
        <f aca="false">IF(R970="維持",J970,IF(R970="排除","無關新聞事件",IFERROR(INDEX(事件規則!$B$2:$B$53,MATCH(S970,事件規則!$A$2:$A$53,0)),"")))</f>
        <v>無關新聞事件</v>
      </c>
      <c r="U970" s="20" t="n">
        <f aca="false">IF(R970="維持",K970,IF(R970="排除",0,IFERROR(INDEX(事件規則!$C$2:$C$53,MATCH(S970,事件規則!$A$2:$A$53,0)),"")))</f>
        <v>0</v>
      </c>
      <c r="V970" s="21"/>
      <c r="W970" s="22"/>
      <c r="X970" s="10" t="str">
        <f aca="false">IF(AND(R970="修改",S970=""),"請選新事件代碼",IF(AND(R970&lt;&gt;"修改",S970&lt;&gt;""),"只有「修改」才需填代碼",""))</f>
        <v/>
      </c>
      <c r="Y970" s="21"/>
      <c r="Z970" s="22"/>
      <c r="AA970" s="12" t="s">
        <v>3323</v>
      </c>
      <c r="AB970" s="24"/>
    </row>
    <row r="971" customFormat="false" ht="44" hidden="false" customHeight="false" outlineLevel="0" collapsed="false">
      <c r="A971" s="17" t="n">
        <v>970</v>
      </c>
      <c r="B971" s="9" t="s">
        <v>2335</v>
      </c>
      <c r="C971" s="9" t="s">
        <v>3324</v>
      </c>
      <c r="D971" s="10" t="s">
        <v>3325</v>
      </c>
      <c r="E971" s="11" t="s">
        <v>3326</v>
      </c>
      <c r="F971" s="15"/>
      <c r="G971" s="12" t="s">
        <v>392</v>
      </c>
      <c r="H971" s="13" t="n">
        <v>0.007</v>
      </c>
      <c r="I971" s="14"/>
      <c r="J971" s="15"/>
      <c r="K971" s="9"/>
      <c r="L971" s="17" t="s">
        <v>2324</v>
      </c>
      <c r="M971" s="16" t="s">
        <v>53</v>
      </c>
      <c r="N971" s="14"/>
      <c r="O971" s="17" t="s">
        <v>54</v>
      </c>
      <c r="P971" s="15" t="s">
        <v>55</v>
      </c>
      <c r="Q971" s="17"/>
      <c r="R971" s="18" t="s">
        <v>53</v>
      </c>
      <c r="S971" s="19"/>
      <c r="T971" s="15" t="str">
        <f aca="false">IF(R971="維持",J971,IF(R971="排除","無關新聞事件",IFERROR(INDEX(事件規則!$B$2:$B$53,MATCH(S971,事件規則!$A$2:$A$53,0)),"")))</f>
        <v>無關新聞事件</v>
      </c>
      <c r="U971" s="20" t="n">
        <f aca="false">IF(R971="維持",K971,IF(R971="排除",0,IFERROR(INDEX(事件規則!$C$2:$C$53,MATCH(S971,事件規則!$A$2:$A$53,0)),"")))</f>
        <v>0</v>
      </c>
      <c r="V971" s="21"/>
      <c r="W971" s="22"/>
      <c r="X971" s="10" t="str">
        <f aca="false">IF(AND(R971="修改",S971=""),"請選新事件代碼",IF(AND(R971&lt;&gt;"修改",S971&lt;&gt;""),"只有「修改」才需填代碼",""))</f>
        <v/>
      </c>
      <c r="Y971" s="21"/>
      <c r="Z971" s="22"/>
      <c r="AA971" s="12" t="s">
        <v>3327</v>
      </c>
      <c r="AB971" s="24"/>
    </row>
    <row r="972" customFormat="false" ht="23.85" hidden="false" customHeight="false" outlineLevel="0" collapsed="false">
      <c r="A972" s="17" t="n">
        <v>971</v>
      </c>
      <c r="B972" s="9" t="s">
        <v>2326</v>
      </c>
      <c r="C972" s="9" t="s">
        <v>208</v>
      </c>
      <c r="D972" s="10" t="s">
        <v>209</v>
      </c>
      <c r="E972" s="11" t="s">
        <v>3328</v>
      </c>
      <c r="F972" s="15"/>
      <c r="G972" s="12" t="s">
        <v>62</v>
      </c>
      <c r="H972" s="13" t="n">
        <v>0.007</v>
      </c>
      <c r="I972" s="14"/>
      <c r="J972" s="15"/>
      <c r="K972" s="9"/>
      <c r="L972" s="17" t="s">
        <v>2324</v>
      </c>
      <c r="M972" s="16" t="s">
        <v>959</v>
      </c>
      <c r="N972" s="14" t="s">
        <v>3329</v>
      </c>
      <c r="O972" s="17" t="s">
        <v>961</v>
      </c>
      <c r="P972" s="10" t="s">
        <v>3330</v>
      </c>
      <c r="Q972" s="17"/>
      <c r="R972" s="18" t="s">
        <v>959</v>
      </c>
      <c r="S972" s="19" t="s">
        <v>3329</v>
      </c>
      <c r="T972" s="15" t="str">
        <f aca="false">IF(R972="維持",J972,IF(R972="排除","無關新聞事件",IFERROR(INDEX(事件規則!$B$2:$B$53,MATCH(S972,事件規則!$A$2:$A$53,0)),"")))</f>
        <v>監管裁罰</v>
      </c>
      <c r="U972" s="20" t="n">
        <f aca="false">IF(R972="維持",K972,IF(R972="排除",0,IFERROR(INDEX(事件規則!$C$2:$C$53,MATCH(S972,事件規則!$A$2:$A$53,0)),"")))</f>
        <v>4</v>
      </c>
      <c r="V972" s="21"/>
      <c r="W972" s="22"/>
      <c r="X972" s="10" t="str">
        <f aca="false">IF(AND(R972="修改",S972=""),"請選新事件代碼",IF(AND(R972&lt;&gt;"修改",S972&lt;&gt;""),"只有「修改」才需填代碼",""))</f>
        <v/>
      </c>
      <c r="Y972" s="21"/>
      <c r="Z972" s="22"/>
      <c r="AA972" s="12" t="s">
        <v>3331</v>
      </c>
      <c r="AB972" s="24"/>
    </row>
    <row r="973" customFormat="false" ht="44" hidden="false" customHeight="false" outlineLevel="0" collapsed="false">
      <c r="A973" s="17" t="n">
        <v>972</v>
      </c>
      <c r="B973" s="9" t="s">
        <v>2436</v>
      </c>
      <c r="C973" s="9" t="s">
        <v>2078</v>
      </c>
      <c r="D973" s="10" t="s">
        <v>3332</v>
      </c>
      <c r="E973" s="11" t="s">
        <v>3333</v>
      </c>
      <c r="F973" s="15"/>
      <c r="G973" s="12" t="s">
        <v>3334</v>
      </c>
      <c r="H973" s="13" t="n">
        <v>0.007</v>
      </c>
      <c r="I973" s="14"/>
      <c r="J973" s="15"/>
      <c r="K973" s="9"/>
      <c r="L973" s="17" t="s">
        <v>2324</v>
      </c>
      <c r="M973" s="16" t="s">
        <v>53</v>
      </c>
      <c r="N973" s="14"/>
      <c r="O973" s="17" t="s">
        <v>54</v>
      </c>
      <c r="P973" s="15" t="s">
        <v>55</v>
      </c>
      <c r="Q973" s="17"/>
      <c r="R973" s="18" t="s">
        <v>53</v>
      </c>
      <c r="S973" s="19"/>
      <c r="T973" s="15" t="str">
        <f aca="false">IF(R973="維持",J973,IF(R973="排除","無關新聞事件",IFERROR(INDEX(事件規則!$B$2:$B$53,MATCH(S973,事件規則!$A$2:$A$53,0)),"")))</f>
        <v>無關新聞事件</v>
      </c>
      <c r="U973" s="20" t="n">
        <f aca="false">IF(R973="維持",K973,IF(R973="排除",0,IFERROR(INDEX(事件規則!$C$2:$C$53,MATCH(S973,事件規則!$A$2:$A$53,0)),"")))</f>
        <v>0</v>
      </c>
      <c r="V973" s="21"/>
      <c r="W973" s="22"/>
      <c r="X973" s="10" t="str">
        <f aca="false">IF(AND(R973="修改",S973=""),"請選新事件代碼",IF(AND(R973&lt;&gt;"修改",S973&lt;&gt;""),"只有「修改」才需填代碼",""))</f>
        <v/>
      </c>
      <c r="Y973" s="21"/>
      <c r="Z973" s="22"/>
      <c r="AA973" s="12" t="s">
        <v>3335</v>
      </c>
      <c r="AB973" s="24"/>
    </row>
    <row r="974" customFormat="false" ht="44" hidden="false" customHeight="false" outlineLevel="0" collapsed="false">
      <c r="A974" s="17" t="n">
        <v>973</v>
      </c>
      <c r="B974" s="9" t="s">
        <v>2436</v>
      </c>
      <c r="C974" s="9" t="s">
        <v>1064</v>
      </c>
      <c r="D974" s="10" t="s">
        <v>2497</v>
      </c>
      <c r="E974" s="11" t="s">
        <v>3336</v>
      </c>
      <c r="F974" s="15"/>
      <c r="G974" s="12" t="s">
        <v>3337</v>
      </c>
      <c r="H974" s="13" t="n">
        <v>0.007</v>
      </c>
      <c r="I974" s="14"/>
      <c r="J974" s="15"/>
      <c r="K974" s="9"/>
      <c r="L974" s="17" t="s">
        <v>2324</v>
      </c>
      <c r="M974" s="16" t="s">
        <v>53</v>
      </c>
      <c r="N974" s="14"/>
      <c r="O974" s="17" t="s">
        <v>54</v>
      </c>
      <c r="P974" s="15" t="s">
        <v>55</v>
      </c>
      <c r="Q974" s="17"/>
      <c r="R974" s="18" t="s">
        <v>53</v>
      </c>
      <c r="S974" s="19"/>
      <c r="T974" s="15" t="str">
        <f aca="false">IF(R974="維持",J974,IF(R974="排除","無關新聞事件",IFERROR(INDEX(事件規則!$B$2:$B$53,MATCH(S974,事件規則!$A$2:$A$53,0)),"")))</f>
        <v>無關新聞事件</v>
      </c>
      <c r="U974" s="20" t="n">
        <f aca="false">IF(R974="維持",K974,IF(R974="排除",0,IFERROR(INDEX(事件規則!$C$2:$C$53,MATCH(S974,事件規則!$A$2:$A$53,0)),"")))</f>
        <v>0</v>
      </c>
      <c r="V974" s="21"/>
      <c r="W974" s="22"/>
      <c r="X974" s="10" t="str">
        <f aca="false">IF(AND(R974="修改",S974=""),"請選新事件代碼",IF(AND(R974&lt;&gt;"修改",S974&lt;&gt;""),"只有「修改」才需填代碼",""))</f>
        <v/>
      </c>
      <c r="Y974" s="21"/>
      <c r="Z974" s="22"/>
      <c r="AA974" s="12" t="s">
        <v>3338</v>
      </c>
      <c r="AB974" s="24"/>
    </row>
    <row r="975" customFormat="false" ht="44" hidden="false" customHeight="false" outlineLevel="0" collapsed="false">
      <c r="A975" s="17" t="n">
        <v>974</v>
      </c>
      <c r="B975" s="9" t="s">
        <v>2436</v>
      </c>
      <c r="C975" s="9" t="s">
        <v>3339</v>
      </c>
      <c r="D975" s="10" t="s">
        <v>3340</v>
      </c>
      <c r="E975" s="11" t="s">
        <v>3341</v>
      </c>
      <c r="F975" s="15"/>
      <c r="G975" s="12" t="s">
        <v>3342</v>
      </c>
      <c r="H975" s="13" t="n">
        <v>0.007</v>
      </c>
      <c r="I975" s="14"/>
      <c r="J975" s="15"/>
      <c r="K975" s="9"/>
      <c r="L975" s="17" t="s">
        <v>2324</v>
      </c>
      <c r="M975" s="16" t="s">
        <v>53</v>
      </c>
      <c r="N975" s="14"/>
      <c r="O975" s="17" t="s">
        <v>54</v>
      </c>
      <c r="P975" s="15" t="s">
        <v>55</v>
      </c>
      <c r="Q975" s="17"/>
      <c r="R975" s="18" t="s">
        <v>53</v>
      </c>
      <c r="S975" s="19"/>
      <c r="T975" s="15" t="str">
        <f aca="false">IF(R975="維持",J975,IF(R975="排除","無關新聞事件",IFERROR(INDEX(事件規則!$B$2:$B$53,MATCH(S975,事件規則!$A$2:$A$53,0)),"")))</f>
        <v>無關新聞事件</v>
      </c>
      <c r="U975" s="20" t="n">
        <f aca="false">IF(R975="維持",K975,IF(R975="排除",0,IFERROR(INDEX(事件規則!$C$2:$C$53,MATCH(S975,事件規則!$A$2:$A$53,0)),"")))</f>
        <v>0</v>
      </c>
      <c r="V975" s="21"/>
      <c r="W975" s="22"/>
      <c r="X975" s="10" t="str">
        <f aca="false">IF(AND(R975="修改",S975=""),"請選新事件代碼",IF(AND(R975&lt;&gt;"修改",S975&lt;&gt;""),"只有「修改」才需填代碼",""))</f>
        <v/>
      </c>
      <c r="Y975" s="21"/>
      <c r="Z975" s="22"/>
      <c r="AA975" s="12" t="s">
        <v>3343</v>
      </c>
      <c r="AB975" s="24"/>
    </row>
    <row r="976" customFormat="false" ht="44" hidden="false" customHeight="false" outlineLevel="0" collapsed="false">
      <c r="A976" s="17" t="n">
        <v>975</v>
      </c>
      <c r="B976" s="9" t="s">
        <v>2436</v>
      </c>
      <c r="C976" s="9" t="s">
        <v>827</v>
      </c>
      <c r="D976" s="10" t="s">
        <v>3344</v>
      </c>
      <c r="E976" s="11" t="s">
        <v>3345</v>
      </c>
      <c r="F976" s="15"/>
      <c r="G976" s="12" t="s">
        <v>3346</v>
      </c>
      <c r="H976" s="13" t="n">
        <v>0.007</v>
      </c>
      <c r="I976" s="14"/>
      <c r="J976" s="15"/>
      <c r="K976" s="9"/>
      <c r="L976" s="17" t="s">
        <v>2324</v>
      </c>
      <c r="M976" s="16" t="s">
        <v>53</v>
      </c>
      <c r="N976" s="14"/>
      <c r="O976" s="17" t="s">
        <v>54</v>
      </c>
      <c r="P976" s="15" t="s">
        <v>55</v>
      </c>
      <c r="Q976" s="17"/>
      <c r="R976" s="18" t="s">
        <v>53</v>
      </c>
      <c r="S976" s="19"/>
      <c r="T976" s="15" t="str">
        <f aca="false">IF(R976="維持",J976,IF(R976="排除","無關新聞事件",IFERROR(INDEX(事件規則!$B$2:$B$53,MATCH(S976,事件規則!$A$2:$A$53,0)),"")))</f>
        <v>無關新聞事件</v>
      </c>
      <c r="U976" s="20" t="n">
        <f aca="false">IF(R976="維持",K976,IF(R976="排除",0,IFERROR(INDEX(事件規則!$C$2:$C$53,MATCH(S976,事件規則!$A$2:$A$53,0)),"")))</f>
        <v>0</v>
      </c>
      <c r="V976" s="21"/>
      <c r="W976" s="22"/>
      <c r="X976" s="10" t="str">
        <f aca="false">IF(AND(R976="修改",S976=""),"請選新事件代碼",IF(AND(R976&lt;&gt;"修改",S976&lt;&gt;""),"只有「修改」才需填代碼",""))</f>
        <v/>
      </c>
      <c r="Y976" s="21"/>
      <c r="Z976" s="22"/>
      <c r="AA976" s="12" t="s">
        <v>3347</v>
      </c>
      <c r="AB976" s="24"/>
    </row>
    <row r="977" customFormat="false" ht="44" hidden="false" customHeight="false" outlineLevel="0" collapsed="false">
      <c r="A977" s="17" t="n">
        <v>976</v>
      </c>
      <c r="B977" s="9" t="s">
        <v>2335</v>
      </c>
      <c r="C977" s="9" t="s">
        <v>3348</v>
      </c>
      <c r="D977" s="10" t="s">
        <v>3349</v>
      </c>
      <c r="E977" s="11" t="s">
        <v>3350</v>
      </c>
      <c r="F977" s="15"/>
      <c r="G977" s="12" t="s">
        <v>3351</v>
      </c>
      <c r="H977" s="13" t="n">
        <v>0.007</v>
      </c>
      <c r="I977" s="14"/>
      <c r="J977" s="15"/>
      <c r="K977" s="9"/>
      <c r="L977" s="17" t="s">
        <v>2324</v>
      </c>
      <c r="M977" s="16" t="s">
        <v>53</v>
      </c>
      <c r="N977" s="14"/>
      <c r="O977" s="17" t="s">
        <v>54</v>
      </c>
      <c r="P977" s="15" t="s">
        <v>55</v>
      </c>
      <c r="Q977" s="17"/>
      <c r="R977" s="18" t="s">
        <v>53</v>
      </c>
      <c r="S977" s="19"/>
      <c r="T977" s="15" t="str">
        <f aca="false">IF(R977="維持",J977,IF(R977="排除","無關新聞事件",IFERROR(INDEX(事件規則!$B$2:$B$53,MATCH(S977,事件規則!$A$2:$A$53,0)),"")))</f>
        <v>無關新聞事件</v>
      </c>
      <c r="U977" s="20" t="n">
        <f aca="false">IF(R977="維持",K977,IF(R977="排除",0,IFERROR(INDEX(事件規則!$C$2:$C$53,MATCH(S977,事件規則!$A$2:$A$53,0)),"")))</f>
        <v>0</v>
      </c>
      <c r="V977" s="21"/>
      <c r="W977" s="22"/>
      <c r="X977" s="10" t="str">
        <f aca="false">IF(AND(R977="修改",S977=""),"請選新事件代碼",IF(AND(R977&lt;&gt;"修改",S977&lt;&gt;""),"只有「修改」才需填代碼",""))</f>
        <v/>
      </c>
      <c r="Y977" s="21"/>
      <c r="Z977" s="22"/>
      <c r="AA977" s="12" t="s">
        <v>3352</v>
      </c>
      <c r="AB977" s="24"/>
    </row>
    <row r="978" customFormat="false" ht="44" hidden="false" customHeight="false" outlineLevel="0" collapsed="false">
      <c r="A978" s="17" t="n">
        <v>977</v>
      </c>
      <c r="B978" s="9" t="s">
        <v>2335</v>
      </c>
      <c r="C978" s="9" t="s">
        <v>429</v>
      </c>
      <c r="D978" s="10" t="s">
        <v>2369</v>
      </c>
      <c r="E978" s="11" t="s">
        <v>3353</v>
      </c>
      <c r="F978" s="15"/>
      <c r="G978" s="12" t="s">
        <v>3354</v>
      </c>
      <c r="H978" s="13" t="n">
        <v>0.007</v>
      </c>
      <c r="I978" s="14"/>
      <c r="J978" s="15"/>
      <c r="K978" s="9"/>
      <c r="L978" s="17" t="s">
        <v>2324</v>
      </c>
      <c r="M978" s="16" t="s">
        <v>53</v>
      </c>
      <c r="N978" s="14"/>
      <c r="O978" s="17" t="s">
        <v>54</v>
      </c>
      <c r="P978" s="15" t="s">
        <v>55</v>
      </c>
      <c r="Q978" s="17"/>
      <c r="R978" s="18" t="s">
        <v>53</v>
      </c>
      <c r="S978" s="19"/>
      <c r="T978" s="15" t="str">
        <f aca="false">IF(R978="維持",J978,IF(R978="排除","無關新聞事件",IFERROR(INDEX(事件規則!$B$2:$B$53,MATCH(S978,事件規則!$A$2:$A$53,0)),"")))</f>
        <v>無關新聞事件</v>
      </c>
      <c r="U978" s="20" t="n">
        <f aca="false">IF(R978="維持",K978,IF(R978="排除",0,IFERROR(INDEX(事件規則!$C$2:$C$53,MATCH(S978,事件規則!$A$2:$A$53,0)),"")))</f>
        <v>0</v>
      </c>
      <c r="V978" s="21"/>
      <c r="W978" s="22"/>
      <c r="X978" s="10" t="str">
        <f aca="false">IF(AND(R978="修改",S978=""),"請選新事件代碼",IF(AND(R978&lt;&gt;"修改",S978&lt;&gt;""),"只有「修改」才需填代碼",""))</f>
        <v/>
      </c>
      <c r="Y978" s="21"/>
      <c r="Z978" s="22"/>
      <c r="AA978" s="12" t="s">
        <v>3355</v>
      </c>
      <c r="AB978" s="24"/>
    </row>
    <row r="979" customFormat="false" ht="44" hidden="false" customHeight="false" outlineLevel="0" collapsed="false">
      <c r="A979" s="17" t="n">
        <v>978</v>
      </c>
      <c r="B979" s="9" t="s">
        <v>2319</v>
      </c>
      <c r="C979" s="9" t="s">
        <v>190</v>
      </c>
      <c r="D979" s="10" t="s">
        <v>2755</v>
      </c>
      <c r="E979" s="11" t="s">
        <v>3356</v>
      </c>
      <c r="F979" s="15"/>
      <c r="G979" s="12" t="s">
        <v>62</v>
      </c>
      <c r="H979" s="13" t="n">
        <v>0.007</v>
      </c>
      <c r="I979" s="14"/>
      <c r="J979" s="15"/>
      <c r="K979" s="9"/>
      <c r="L979" s="17" t="s">
        <v>2324</v>
      </c>
      <c r="M979" s="16" t="s">
        <v>53</v>
      </c>
      <c r="N979" s="14"/>
      <c r="O979" s="17" t="s">
        <v>54</v>
      </c>
      <c r="P979" s="15" t="s">
        <v>55</v>
      </c>
      <c r="Q979" s="17"/>
      <c r="R979" s="18" t="s">
        <v>53</v>
      </c>
      <c r="S979" s="19"/>
      <c r="T979" s="15" t="str">
        <f aca="false">IF(R979="維持",J979,IF(R979="排除","無關新聞事件",IFERROR(INDEX(事件規則!$B$2:$B$53,MATCH(S979,事件規則!$A$2:$A$53,0)),"")))</f>
        <v>無關新聞事件</v>
      </c>
      <c r="U979" s="20" t="n">
        <f aca="false">IF(R979="維持",K979,IF(R979="排除",0,IFERROR(INDEX(事件規則!$C$2:$C$53,MATCH(S979,事件規則!$A$2:$A$53,0)),"")))</f>
        <v>0</v>
      </c>
      <c r="V979" s="21"/>
      <c r="W979" s="22"/>
      <c r="X979" s="10" t="str">
        <f aca="false">IF(AND(R979="修改",S979=""),"請選新事件代碼",IF(AND(R979&lt;&gt;"修改",S979&lt;&gt;""),"只有「修改」才需填代碼",""))</f>
        <v/>
      </c>
      <c r="Y979" s="21"/>
      <c r="Z979" s="22"/>
      <c r="AA979" s="12" t="s">
        <v>3357</v>
      </c>
      <c r="AB979" s="24"/>
    </row>
    <row r="980" customFormat="false" ht="44" hidden="false" customHeight="false" outlineLevel="0" collapsed="false">
      <c r="A980" s="17" t="n">
        <v>979</v>
      </c>
      <c r="B980" s="9" t="s">
        <v>2319</v>
      </c>
      <c r="C980" s="9" t="s">
        <v>382</v>
      </c>
      <c r="D980" s="10" t="s">
        <v>2352</v>
      </c>
      <c r="E980" s="11" t="s">
        <v>3358</v>
      </c>
      <c r="F980" s="15"/>
      <c r="G980" s="12" t="s">
        <v>392</v>
      </c>
      <c r="H980" s="13" t="n">
        <v>0.007</v>
      </c>
      <c r="I980" s="14"/>
      <c r="J980" s="15"/>
      <c r="K980" s="9"/>
      <c r="L980" s="17" t="s">
        <v>2324</v>
      </c>
      <c r="M980" s="16" t="s">
        <v>53</v>
      </c>
      <c r="N980" s="14"/>
      <c r="O980" s="17" t="s">
        <v>54</v>
      </c>
      <c r="P980" s="15" t="s">
        <v>55</v>
      </c>
      <c r="Q980" s="17"/>
      <c r="R980" s="18" t="s">
        <v>53</v>
      </c>
      <c r="S980" s="19"/>
      <c r="T980" s="15" t="str">
        <f aca="false">IF(R980="維持",J980,IF(R980="排除","無關新聞事件",IFERROR(INDEX(事件規則!$B$2:$B$53,MATCH(S980,事件規則!$A$2:$A$53,0)),"")))</f>
        <v>無關新聞事件</v>
      </c>
      <c r="U980" s="20" t="n">
        <f aca="false">IF(R980="維持",K980,IF(R980="排除",0,IFERROR(INDEX(事件規則!$C$2:$C$53,MATCH(S980,事件規則!$A$2:$A$53,0)),"")))</f>
        <v>0</v>
      </c>
      <c r="V980" s="21"/>
      <c r="W980" s="22"/>
      <c r="X980" s="10" t="str">
        <f aca="false">IF(AND(R980="修改",S980=""),"請選新事件代碼",IF(AND(R980&lt;&gt;"修改",S980&lt;&gt;""),"只有「修改」才需填代碼",""))</f>
        <v/>
      </c>
      <c r="Y980" s="21"/>
      <c r="Z980" s="22"/>
      <c r="AA980" s="12" t="s">
        <v>3359</v>
      </c>
      <c r="AB980" s="24"/>
    </row>
    <row r="981" customFormat="false" ht="44" hidden="false" customHeight="false" outlineLevel="0" collapsed="false">
      <c r="A981" s="17" t="n">
        <v>980</v>
      </c>
      <c r="B981" s="9" t="s">
        <v>2326</v>
      </c>
      <c r="C981" s="9" t="s">
        <v>3135</v>
      </c>
      <c r="D981" s="10" t="s">
        <v>3136</v>
      </c>
      <c r="E981" s="11" t="s">
        <v>3360</v>
      </c>
      <c r="F981" s="15"/>
      <c r="G981" s="12" t="s">
        <v>392</v>
      </c>
      <c r="H981" s="13" t="n">
        <v>0.007</v>
      </c>
      <c r="I981" s="14"/>
      <c r="J981" s="15"/>
      <c r="K981" s="9"/>
      <c r="L981" s="17" t="s">
        <v>2324</v>
      </c>
      <c r="M981" s="16" t="s">
        <v>53</v>
      </c>
      <c r="N981" s="14"/>
      <c r="O981" s="17" t="s">
        <v>54</v>
      </c>
      <c r="P981" s="15" t="s">
        <v>55</v>
      </c>
      <c r="Q981" s="17"/>
      <c r="R981" s="18" t="s">
        <v>53</v>
      </c>
      <c r="S981" s="19"/>
      <c r="T981" s="15" t="str">
        <f aca="false">IF(R981="維持",J981,IF(R981="排除","無關新聞事件",IFERROR(INDEX(事件規則!$B$2:$B$53,MATCH(S981,事件規則!$A$2:$A$53,0)),"")))</f>
        <v>無關新聞事件</v>
      </c>
      <c r="U981" s="20" t="n">
        <f aca="false">IF(R981="維持",K981,IF(R981="排除",0,IFERROR(INDEX(事件規則!$C$2:$C$53,MATCH(S981,事件規則!$A$2:$A$53,0)),"")))</f>
        <v>0</v>
      </c>
      <c r="V981" s="21"/>
      <c r="W981" s="22"/>
      <c r="X981" s="10" t="str">
        <f aca="false">IF(AND(R981="修改",S981=""),"請選新事件代碼",IF(AND(R981&lt;&gt;"修改",S981&lt;&gt;""),"只有「修改」才需填代碼",""))</f>
        <v/>
      </c>
      <c r="Y981" s="21"/>
      <c r="Z981" s="22"/>
      <c r="AA981" s="12" t="s">
        <v>3361</v>
      </c>
      <c r="AB981" s="24"/>
    </row>
    <row r="982" customFormat="false" ht="44" hidden="false" customHeight="false" outlineLevel="0" collapsed="false">
      <c r="A982" s="17" t="n">
        <v>981</v>
      </c>
      <c r="B982" s="9" t="s">
        <v>2326</v>
      </c>
      <c r="C982" s="9" t="s">
        <v>3135</v>
      </c>
      <c r="D982" s="10" t="s">
        <v>3136</v>
      </c>
      <c r="E982" s="11" t="s">
        <v>3362</v>
      </c>
      <c r="F982" s="15"/>
      <c r="G982" s="12" t="s">
        <v>392</v>
      </c>
      <c r="H982" s="13" t="n">
        <v>0.007</v>
      </c>
      <c r="I982" s="14"/>
      <c r="J982" s="15"/>
      <c r="K982" s="9"/>
      <c r="L982" s="17" t="s">
        <v>2324</v>
      </c>
      <c r="M982" s="16" t="s">
        <v>53</v>
      </c>
      <c r="N982" s="14"/>
      <c r="O982" s="17" t="s">
        <v>54</v>
      </c>
      <c r="P982" s="15" t="s">
        <v>55</v>
      </c>
      <c r="Q982" s="17"/>
      <c r="R982" s="18" t="s">
        <v>53</v>
      </c>
      <c r="S982" s="19"/>
      <c r="T982" s="15" t="str">
        <f aca="false">IF(R982="維持",J982,IF(R982="排除","無關新聞事件",IFERROR(INDEX(事件規則!$B$2:$B$53,MATCH(S982,事件規則!$A$2:$A$53,0)),"")))</f>
        <v>無關新聞事件</v>
      </c>
      <c r="U982" s="20" t="n">
        <f aca="false">IF(R982="維持",K982,IF(R982="排除",0,IFERROR(INDEX(事件規則!$C$2:$C$53,MATCH(S982,事件規則!$A$2:$A$53,0)),"")))</f>
        <v>0</v>
      </c>
      <c r="V982" s="21"/>
      <c r="W982" s="22"/>
      <c r="X982" s="10" t="str">
        <f aca="false">IF(AND(R982="修改",S982=""),"請選新事件代碼",IF(AND(R982&lt;&gt;"修改",S982&lt;&gt;""),"只有「修改」才需填代碼",""))</f>
        <v/>
      </c>
      <c r="Y982" s="21"/>
      <c r="Z982" s="22"/>
      <c r="AA982" s="12" t="s">
        <v>3363</v>
      </c>
      <c r="AB982" s="24"/>
    </row>
    <row r="983" customFormat="false" ht="44" hidden="false" customHeight="false" outlineLevel="0" collapsed="false">
      <c r="A983" s="17" t="n">
        <v>982</v>
      </c>
      <c r="B983" s="9" t="s">
        <v>2319</v>
      </c>
      <c r="C983" s="9" t="s">
        <v>2929</v>
      </c>
      <c r="D983" s="10" t="s">
        <v>2930</v>
      </c>
      <c r="E983" s="11" t="s">
        <v>3364</v>
      </c>
      <c r="F983" s="15"/>
      <c r="G983" s="12" t="s">
        <v>74</v>
      </c>
      <c r="H983" s="13" t="n">
        <v>0.007</v>
      </c>
      <c r="I983" s="14"/>
      <c r="J983" s="15"/>
      <c r="K983" s="9"/>
      <c r="L983" s="17" t="s">
        <v>2324</v>
      </c>
      <c r="M983" s="16" t="s">
        <v>53</v>
      </c>
      <c r="N983" s="14"/>
      <c r="O983" s="17" t="s">
        <v>54</v>
      </c>
      <c r="P983" s="15" t="s">
        <v>55</v>
      </c>
      <c r="Q983" s="17"/>
      <c r="R983" s="18" t="s">
        <v>53</v>
      </c>
      <c r="S983" s="19"/>
      <c r="T983" s="15" t="str">
        <f aca="false">IF(R983="維持",J983,IF(R983="排除","無關新聞事件",IFERROR(INDEX(事件規則!$B$2:$B$53,MATCH(S983,事件規則!$A$2:$A$53,0)),"")))</f>
        <v>無關新聞事件</v>
      </c>
      <c r="U983" s="20" t="n">
        <f aca="false">IF(R983="維持",K983,IF(R983="排除",0,IFERROR(INDEX(事件規則!$C$2:$C$53,MATCH(S983,事件規則!$A$2:$A$53,0)),"")))</f>
        <v>0</v>
      </c>
      <c r="V983" s="21"/>
      <c r="W983" s="22"/>
      <c r="X983" s="10" t="str">
        <f aca="false">IF(AND(R983="修改",S983=""),"請選新事件代碼",IF(AND(R983&lt;&gt;"修改",S983&lt;&gt;""),"只有「修改」才需填代碼",""))</f>
        <v/>
      </c>
      <c r="Y983" s="21"/>
      <c r="Z983" s="22"/>
      <c r="AA983" s="12" t="s">
        <v>3365</v>
      </c>
      <c r="AB983" s="24"/>
    </row>
    <row r="984" customFormat="false" ht="44" hidden="false" customHeight="false" outlineLevel="0" collapsed="false">
      <c r="A984" s="17" t="n">
        <v>983</v>
      </c>
      <c r="B984" s="9" t="s">
        <v>2319</v>
      </c>
      <c r="C984" s="9" t="s">
        <v>365</v>
      </c>
      <c r="D984" s="10" t="s">
        <v>3366</v>
      </c>
      <c r="E984" s="11" t="s">
        <v>3367</v>
      </c>
      <c r="F984" s="15"/>
      <c r="G984" s="12" t="s">
        <v>392</v>
      </c>
      <c r="H984" s="13" t="n">
        <v>0.007</v>
      </c>
      <c r="I984" s="14"/>
      <c r="J984" s="15"/>
      <c r="K984" s="9"/>
      <c r="L984" s="17" t="s">
        <v>2324</v>
      </c>
      <c r="M984" s="16" t="s">
        <v>53</v>
      </c>
      <c r="N984" s="14"/>
      <c r="O984" s="17" t="s">
        <v>54</v>
      </c>
      <c r="P984" s="15" t="s">
        <v>55</v>
      </c>
      <c r="Q984" s="17"/>
      <c r="R984" s="18" t="s">
        <v>53</v>
      </c>
      <c r="S984" s="19"/>
      <c r="T984" s="15" t="str">
        <f aca="false">IF(R984="維持",J984,IF(R984="排除","無關新聞事件",IFERROR(INDEX(事件規則!$B$2:$B$53,MATCH(S984,事件規則!$A$2:$A$53,0)),"")))</f>
        <v>無關新聞事件</v>
      </c>
      <c r="U984" s="20" t="n">
        <f aca="false">IF(R984="維持",K984,IF(R984="排除",0,IFERROR(INDEX(事件規則!$C$2:$C$53,MATCH(S984,事件規則!$A$2:$A$53,0)),"")))</f>
        <v>0</v>
      </c>
      <c r="V984" s="21"/>
      <c r="W984" s="22"/>
      <c r="X984" s="10" t="str">
        <f aca="false">IF(AND(R984="修改",S984=""),"請選新事件代碼",IF(AND(R984&lt;&gt;"修改",S984&lt;&gt;""),"只有「修改」才需填代碼",""))</f>
        <v/>
      </c>
      <c r="Y984" s="21"/>
      <c r="Z984" s="22"/>
      <c r="AA984" s="12" t="s">
        <v>3368</v>
      </c>
      <c r="AB984" s="24"/>
    </row>
    <row r="985" customFormat="false" ht="44" hidden="false" customHeight="false" outlineLevel="0" collapsed="false">
      <c r="A985" s="17" t="n">
        <v>984</v>
      </c>
      <c r="B985" s="9" t="s">
        <v>2319</v>
      </c>
      <c r="C985" s="9" t="s">
        <v>2088</v>
      </c>
      <c r="D985" s="10" t="s">
        <v>3063</v>
      </c>
      <c r="E985" s="11" t="s">
        <v>3369</v>
      </c>
      <c r="F985" s="15"/>
      <c r="G985" s="12" t="s">
        <v>332</v>
      </c>
      <c r="H985" s="13" t="n">
        <v>0.007</v>
      </c>
      <c r="I985" s="14"/>
      <c r="J985" s="15"/>
      <c r="K985" s="9"/>
      <c r="L985" s="17" t="s">
        <v>2324</v>
      </c>
      <c r="M985" s="16" t="s">
        <v>53</v>
      </c>
      <c r="N985" s="14"/>
      <c r="O985" s="17" t="s">
        <v>54</v>
      </c>
      <c r="P985" s="15" t="s">
        <v>55</v>
      </c>
      <c r="Q985" s="17"/>
      <c r="R985" s="18" t="s">
        <v>53</v>
      </c>
      <c r="S985" s="19"/>
      <c r="T985" s="15" t="str">
        <f aca="false">IF(R985="維持",J985,IF(R985="排除","無關新聞事件",IFERROR(INDEX(事件規則!$B$2:$B$53,MATCH(S985,事件規則!$A$2:$A$53,0)),"")))</f>
        <v>無關新聞事件</v>
      </c>
      <c r="U985" s="20" t="n">
        <f aca="false">IF(R985="維持",K985,IF(R985="排除",0,IFERROR(INDEX(事件規則!$C$2:$C$53,MATCH(S985,事件規則!$A$2:$A$53,0)),"")))</f>
        <v>0</v>
      </c>
      <c r="V985" s="21"/>
      <c r="W985" s="22"/>
      <c r="X985" s="10" t="str">
        <f aca="false">IF(AND(R985="修改",S985=""),"請選新事件代碼",IF(AND(R985&lt;&gt;"修改",S985&lt;&gt;""),"只有「修改」才需填代碼",""))</f>
        <v/>
      </c>
      <c r="Y985" s="21"/>
      <c r="Z985" s="22"/>
      <c r="AA985" s="12" t="s">
        <v>3370</v>
      </c>
      <c r="AB985" s="24"/>
    </row>
    <row r="986" customFormat="false" ht="44" hidden="false" customHeight="false" outlineLevel="0" collapsed="false">
      <c r="A986" s="17" t="n">
        <v>985</v>
      </c>
      <c r="B986" s="9" t="s">
        <v>2319</v>
      </c>
      <c r="C986" s="9" t="s">
        <v>1598</v>
      </c>
      <c r="D986" s="10" t="s">
        <v>3371</v>
      </c>
      <c r="E986" s="11" t="s">
        <v>3372</v>
      </c>
      <c r="F986" s="15"/>
      <c r="G986" s="12" t="s">
        <v>50</v>
      </c>
      <c r="H986" s="13" t="n">
        <v>0.007</v>
      </c>
      <c r="I986" s="14"/>
      <c r="J986" s="15"/>
      <c r="K986" s="9"/>
      <c r="L986" s="17" t="s">
        <v>2324</v>
      </c>
      <c r="M986" s="16" t="s">
        <v>53</v>
      </c>
      <c r="N986" s="14"/>
      <c r="O986" s="17" t="s">
        <v>54</v>
      </c>
      <c r="P986" s="15" t="s">
        <v>55</v>
      </c>
      <c r="Q986" s="17"/>
      <c r="R986" s="18" t="s">
        <v>53</v>
      </c>
      <c r="S986" s="19"/>
      <c r="T986" s="15" t="str">
        <f aca="false">IF(R986="維持",J986,IF(R986="排除","無關新聞事件",IFERROR(INDEX(事件規則!$B$2:$B$53,MATCH(S986,事件規則!$A$2:$A$53,0)),"")))</f>
        <v>無關新聞事件</v>
      </c>
      <c r="U986" s="20" t="n">
        <f aca="false">IF(R986="維持",K986,IF(R986="排除",0,IFERROR(INDEX(事件規則!$C$2:$C$53,MATCH(S986,事件規則!$A$2:$A$53,0)),"")))</f>
        <v>0</v>
      </c>
      <c r="V986" s="21"/>
      <c r="W986" s="22"/>
      <c r="X986" s="10" t="str">
        <f aca="false">IF(AND(R986="修改",S986=""),"請選新事件代碼",IF(AND(R986&lt;&gt;"修改",S986&lt;&gt;""),"只有「修改」才需填代碼",""))</f>
        <v/>
      </c>
      <c r="Y986" s="21"/>
      <c r="Z986" s="22"/>
      <c r="AA986" s="12" t="s">
        <v>3373</v>
      </c>
      <c r="AB986" s="24"/>
    </row>
    <row r="987" customFormat="false" ht="44" hidden="false" customHeight="false" outlineLevel="0" collapsed="false">
      <c r="A987" s="17" t="n">
        <v>986</v>
      </c>
      <c r="B987" s="9" t="s">
        <v>2319</v>
      </c>
      <c r="C987" s="9" t="s">
        <v>1489</v>
      </c>
      <c r="D987" s="10" t="s">
        <v>3374</v>
      </c>
      <c r="E987" s="11" t="s">
        <v>3375</v>
      </c>
      <c r="F987" s="15"/>
      <c r="G987" s="12" t="s">
        <v>392</v>
      </c>
      <c r="H987" s="13" t="n">
        <v>0.007</v>
      </c>
      <c r="I987" s="14"/>
      <c r="J987" s="15"/>
      <c r="K987" s="9"/>
      <c r="L987" s="17" t="s">
        <v>2324</v>
      </c>
      <c r="M987" s="16" t="s">
        <v>53</v>
      </c>
      <c r="N987" s="14"/>
      <c r="O987" s="17" t="s">
        <v>54</v>
      </c>
      <c r="P987" s="15" t="s">
        <v>55</v>
      </c>
      <c r="Q987" s="17"/>
      <c r="R987" s="18" t="s">
        <v>53</v>
      </c>
      <c r="S987" s="19"/>
      <c r="T987" s="15" t="str">
        <f aca="false">IF(R987="維持",J987,IF(R987="排除","無關新聞事件",IFERROR(INDEX(事件規則!$B$2:$B$53,MATCH(S987,事件規則!$A$2:$A$53,0)),"")))</f>
        <v>無關新聞事件</v>
      </c>
      <c r="U987" s="20" t="n">
        <f aca="false">IF(R987="維持",K987,IF(R987="排除",0,IFERROR(INDEX(事件規則!$C$2:$C$53,MATCH(S987,事件規則!$A$2:$A$53,0)),"")))</f>
        <v>0</v>
      </c>
      <c r="V987" s="21"/>
      <c r="W987" s="22"/>
      <c r="X987" s="10" t="str">
        <f aca="false">IF(AND(R987="修改",S987=""),"請選新事件代碼",IF(AND(R987&lt;&gt;"修改",S987&lt;&gt;""),"只有「修改」才需填代碼",""))</f>
        <v/>
      </c>
      <c r="Y987" s="21"/>
      <c r="Z987" s="22"/>
      <c r="AA987" s="12" t="s">
        <v>3376</v>
      </c>
      <c r="AB987" s="24"/>
    </row>
    <row r="988" customFormat="false" ht="44" hidden="false" customHeight="false" outlineLevel="0" collapsed="false">
      <c r="A988" s="17" t="n">
        <v>987</v>
      </c>
      <c r="B988" s="9" t="s">
        <v>2436</v>
      </c>
      <c r="C988" s="9" t="s">
        <v>3377</v>
      </c>
      <c r="D988" s="10" t="s">
        <v>3378</v>
      </c>
      <c r="E988" s="11" t="s">
        <v>3379</v>
      </c>
      <c r="F988" s="15"/>
      <c r="G988" s="12" t="s">
        <v>194</v>
      </c>
      <c r="H988" s="13" t="n">
        <v>0.007</v>
      </c>
      <c r="I988" s="14"/>
      <c r="J988" s="15"/>
      <c r="K988" s="9"/>
      <c r="L988" s="17" t="s">
        <v>2324</v>
      </c>
      <c r="M988" s="16" t="s">
        <v>53</v>
      </c>
      <c r="N988" s="14"/>
      <c r="O988" s="17" t="s">
        <v>54</v>
      </c>
      <c r="P988" s="15" t="s">
        <v>55</v>
      </c>
      <c r="Q988" s="17"/>
      <c r="R988" s="18" t="s">
        <v>53</v>
      </c>
      <c r="S988" s="19"/>
      <c r="T988" s="15" t="str">
        <f aca="false">IF(R988="維持",J988,IF(R988="排除","無關新聞事件",IFERROR(INDEX(事件規則!$B$2:$B$53,MATCH(S988,事件規則!$A$2:$A$53,0)),"")))</f>
        <v>無關新聞事件</v>
      </c>
      <c r="U988" s="20" t="n">
        <f aca="false">IF(R988="維持",K988,IF(R988="排除",0,IFERROR(INDEX(事件規則!$C$2:$C$53,MATCH(S988,事件規則!$A$2:$A$53,0)),"")))</f>
        <v>0</v>
      </c>
      <c r="V988" s="21"/>
      <c r="W988" s="22"/>
      <c r="X988" s="10" t="str">
        <f aca="false">IF(AND(R988="修改",S988=""),"請選新事件代碼",IF(AND(R988&lt;&gt;"修改",S988&lt;&gt;""),"只有「修改」才需填代碼",""))</f>
        <v/>
      </c>
      <c r="Y988" s="21"/>
      <c r="Z988" s="22"/>
      <c r="AA988" s="12" t="s">
        <v>3380</v>
      </c>
      <c r="AB988" s="24"/>
    </row>
    <row r="989" customFormat="false" ht="44" hidden="false" customHeight="false" outlineLevel="0" collapsed="false">
      <c r="A989" s="17" t="n">
        <v>988</v>
      </c>
      <c r="B989" s="9" t="s">
        <v>2326</v>
      </c>
      <c r="C989" s="9" t="s">
        <v>3381</v>
      </c>
      <c r="D989" s="10" t="s">
        <v>3382</v>
      </c>
      <c r="E989" s="11" t="s">
        <v>3383</v>
      </c>
      <c r="F989" s="15"/>
      <c r="G989" s="12" t="s">
        <v>194</v>
      </c>
      <c r="H989" s="13" t="n">
        <v>0.007</v>
      </c>
      <c r="I989" s="14"/>
      <c r="J989" s="15"/>
      <c r="K989" s="9"/>
      <c r="L989" s="17" t="s">
        <v>2324</v>
      </c>
      <c r="M989" s="16" t="s">
        <v>53</v>
      </c>
      <c r="N989" s="14"/>
      <c r="O989" s="17" t="s">
        <v>54</v>
      </c>
      <c r="P989" s="15" t="s">
        <v>55</v>
      </c>
      <c r="Q989" s="17"/>
      <c r="R989" s="18" t="s">
        <v>53</v>
      </c>
      <c r="S989" s="19"/>
      <c r="T989" s="15" t="str">
        <f aca="false">IF(R989="維持",J989,IF(R989="排除","無關新聞事件",IFERROR(INDEX(事件規則!$B$2:$B$53,MATCH(S989,事件規則!$A$2:$A$53,0)),"")))</f>
        <v>無關新聞事件</v>
      </c>
      <c r="U989" s="20" t="n">
        <f aca="false">IF(R989="維持",K989,IF(R989="排除",0,IFERROR(INDEX(事件規則!$C$2:$C$53,MATCH(S989,事件規則!$A$2:$A$53,0)),"")))</f>
        <v>0</v>
      </c>
      <c r="V989" s="21"/>
      <c r="W989" s="22"/>
      <c r="X989" s="10" t="str">
        <f aca="false">IF(AND(R989="修改",S989=""),"請選新事件代碼",IF(AND(R989&lt;&gt;"修改",S989&lt;&gt;""),"只有「修改」才需填代碼",""))</f>
        <v/>
      </c>
      <c r="Y989" s="21"/>
      <c r="Z989" s="22"/>
      <c r="AA989" s="12" t="s">
        <v>3384</v>
      </c>
      <c r="AB989" s="24"/>
    </row>
    <row r="990" customFormat="false" ht="44" hidden="false" customHeight="false" outlineLevel="0" collapsed="false">
      <c r="A990" s="17" t="n">
        <v>989</v>
      </c>
      <c r="B990" s="9" t="s">
        <v>2326</v>
      </c>
      <c r="C990" s="9" t="s">
        <v>152</v>
      </c>
      <c r="D990" s="10" t="s">
        <v>3385</v>
      </c>
      <c r="E990" s="11" t="s">
        <v>3386</v>
      </c>
      <c r="F990" s="15"/>
      <c r="G990" s="12" t="s">
        <v>2713</v>
      </c>
      <c r="H990" s="13" t="n">
        <v>0.007</v>
      </c>
      <c r="I990" s="14"/>
      <c r="J990" s="15"/>
      <c r="K990" s="9"/>
      <c r="L990" s="17" t="s">
        <v>2324</v>
      </c>
      <c r="M990" s="16" t="s">
        <v>53</v>
      </c>
      <c r="N990" s="14"/>
      <c r="O990" s="17" t="s">
        <v>54</v>
      </c>
      <c r="P990" s="15" t="s">
        <v>55</v>
      </c>
      <c r="Q990" s="17"/>
      <c r="R990" s="18" t="s">
        <v>53</v>
      </c>
      <c r="S990" s="19"/>
      <c r="T990" s="15" t="str">
        <f aca="false">IF(R990="維持",J990,IF(R990="排除","無關新聞事件",IFERROR(INDEX(事件規則!$B$2:$B$53,MATCH(S990,事件規則!$A$2:$A$53,0)),"")))</f>
        <v>無關新聞事件</v>
      </c>
      <c r="U990" s="20" t="n">
        <f aca="false">IF(R990="維持",K990,IF(R990="排除",0,IFERROR(INDEX(事件規則!$C$2:$C$53,MATCH(S990,事件規則!$A$2:$A$53,0)),"")))</f>
        <v>0</v>
      </c>
      <c r="V990" s="21"/>
      <c r="W990" s="22"/>
      <c r="X990" s="10" t="str">
        <f aca="false">IF(AND(R990="修改",S990=""),"請選新事件代碼",IF(AND(R990&lt;&gt;"修改",S990&lt;&gt;""),"只有「修改」才需填代碼",""))</f>
        <v/>
      </c>
      <c r="Y990" s="21"/>
      <c r="Z990" s="22"/>
      <c r="AA990" s="12" t="s">
        <v>3387</v>
      </c>
      <c r="AB990" s="24"/>
    </row>
    <row r="991" customFormat="false" ht="44" hidden="false" customHeight="false" outlineLevel="0" collapsed="false">
      <c r="A991" s="17" t="n">
        <v>990</v>
      </c>
      <c r="B991" s="9" t="s">
        <v>2326</v>
      </c>
      <c r="C991" s="9" t="s">
        <v>2579</v>
      </c>
      <c r="D991" s="10" t="s">
        <v>2580</v>
      </c>
      <c r="E991" s="11" t="s">
        <v>3388</v>
      </c>
      <c r="F991" s="15"/>
      <c r="G991" s="12" t="s">
        <v>3389</v>
      </c>
      <c r="H991" s="13" t="n">
        <v>0.007</v>
      </c>
      <c r="I991" s="14"/>
      <c r="J991" s="15"/>
      <c r="K991" s="9"/>
      <c r="L991" s="17" t="s">
        <v>2324</v>
      </c>
      <c r="M991" s="16" t="s">
        <v>53</v>
      </c>
      <c r="N991" s="14"/>
      <c r="O991" s="17" t="s">
        <v>54</v>
      </c>
      <c r="P991" s="15" t="s">
        <v>55</v>
      </c>
      <c r="Q991" s="17"/>
      <c r="R991" s="18" t="s">
        <v>53</v>
      </c>
      <c r="S991" s="19"/>
      <c r="T991" s="15" t="str">
        <f aca="false">IF(R991="維持",J991,IF(R991="排除","無關新聞事件",IFERROR(INDEX(事件規則!$B$2:$B$53,MATCH(S991,事件規則!$A$2:$A$53,0)),"")))</f>
        <v>無關新聞事件</v>
      </c>
      <c r="U991" s="20" t="n">
        <f aca="false">IF(R991="維持",K991,IF(R991="排除",0,IFERROR(INDEX(事件規則!$C$2:$C$53,MATCH(S991,事件規則!$A$2:$A$53,0)),"")))</f>
        <v>0</v>
      </c>
      <c r="V991" s="21"/>
      <c r="W991" s="22"/>
      <c r="X991" s="10" t="str">
        <f aca="false">IF(AND(R991="修改",S991=""),"請選新事件代碼",IF(AND(R991&lt;&gt;"修改",S991&lt;&gt;""),"只有「修改」才需填代碼",""))</f>
        <v/>
      </c>
      <c r="Y991" s="21"/>
      <c r="Z991" s="22"/>
      <c r="AA991" s="12" t="s">
        <v>3390</v>
      </c>
      <c r="AB991" s="24"/>
    </row>
    <row r="992" customFormat="false" ht="44" hidden="false" customHeight="false" outlineLevel="0" collapsed="false">
      <c r="A992" s="17" t="n">
        <v>991</v>
      </c>
      <c r="B992" s="9" t="s">
        <v>2326</v>
      </c>
      <c r="C992" s="9" t="s">
        <v>2223</v>
      </c>
      <c r="D992" s="10" t="s">
        <v>3391</v>
      </c>
      <c r="E992" s="11" t="s">
        <v>3392</v>
      </c>
      <c r="F992" s="15"/>
      <c r="G992" s="12" t="s">
        <v>3393</v>
      </c>
      <c r="H992" s="13" t="n">
        <v>0.007</v>
      </c>
      <c r="I992" s="14"/>
      <c r="J992" s="15"/>
      <c r="K992" s="9"/>
      <c r="L992" s="17" t="s">
        <v>2324</v>
      </c>
      <c r="M992" s="16" t="s">
        <v>53</v>
      </c>
      <c r="N992" s="14"/>
      <c r="O992" s="17" t="s">
        <v>54</v>
      </c>
      <c r="P992" s="15" t="s">
        <v>55</v>
      </c>
      <c r="Q992" s="17"/>
      <c r="R992" s="18" t="s">
        <v>53</v>
      </c>
      <c r="S992" s="19"/>
      <c r="T992" s="15" t="str">
        <f aca="false">IF(R992="維持",J992,IF(R992="排除","無關新聞事件",IFERROR(INDEX(事件規則!$B$2:$B$53,MATCH(S992,事件規則!$A$2:$A$53,0)),"")))</f>
        <v>無關新聞事件</v>
      </c>
      <c r="U992" s="20" t="n">
        <f aca="false">IF(R992="維持",K992,IF(R992="排除",0,IFERROR(INDEX(事件規則!$C$2:$C$53,MATCH(S992,事件規則!$A$2:$A$53,0)),"")))</f>
        <v>0</v>
      </c>
      <c r="V992" s="21"/>
      <c r="W992" s="22"/>
      <c r="X992" s="10" t="str">
        <f aca="false">IF(AND(R992="修改",S992=""),"請選新事件代碼",IF(AND(R992&lt;&gt;"修改",S992&lt;&gt;""),"只有「修改」才需填代碼",""))</f>
        <v/>
      </c>
      <c r="Y992" s="21"/>
      <c r="Z992" s="22"/>
      <c r="AA992" s="12" t="s">
        <v>3394</v>
      </c>
      <c r="AB992" s="24"/>
    </row>
    <row r="993" customFormat="false" ht="44" hidden="false" customHeight="false" outlineLevel="0" collapsed="false">
      <c r="A993" s="17" t="n">
        <v>992</v>
      </c>
      <c r="B993" s="9" t="s">
        <v>2326</v>
      </c>
      <c r="C993" s="9" t="s">
        <v>736</v>
      </c>
      <c r="D993" s="10" t="s">
        <v>3006</v>
      </c>
      <c r="E993" s="11" t="s">
        <v>3362</v>
      </c>
      <c r="F993" s="15"/>
      <c r="G993" s="12" t="s">
        <v>392</v>
      </c>
      <c r="H993" s="13" t="n">
        <v>0.007</v>
      </c>
      <c r="I993" s="14"/>
      <c r="J993" s="15"/>
      <c r="K993" s="9"/>
      <c r="L993" s="17" t="s">
        <v>2324</v>
      </c>
      <c r="M993" s="16" t="s">
        <v>53</v>
      </c>
      <c r="N993" s="14"/>
      <c r="O993" s="17" t="s">
        <v>54</v>
      </c>
      <c r="P993" s="15" t="s">
        <v>55</v>
      </c>
      <c r="Q993" s="17"/>
      <c r="R993" s="18" t="s">
        <v>53</v>
      </c>
      <c r="S993" s="19"/>
      <c r="T993" s="15" t="str">
        <f aca="false">IF(R993="維持",J993,IF(R993="排除","無關新聞事件",IFERROR(INDEX(事件規則!$B$2:$B$53,MATCH(S993,事件規則!$A$2:$A$53,0)),"")))</f>
        <v>無關新聞事件</v>
      </c>
      <c r="U993" s="20" t="n">
        <f aca="false">IF(R993="維持",K993,IF(R993="排除",0,IFERROR(INDEX(事件規則!$C$2:$C$53,MATCH(S993,事件規則!$A$2:$A$53,0)),"")))</f>
        <v>0</v>
      </c>
      <c r="V993" s="21"/>
      <c r="W993" s="22"/>
      <c r="X993" s="10" t="str">
        <f aca="false">IF(AND(R993="修改",S993=""),"請選新事件代碼",IF(AND(R993&lt;&gt;"修改",S993&lt;&gt;""),"只有「修改」才需填代碼",""))</f>
        <v/>
      </c>
      <c r="Y993" s="21"/>
      <c r="Z993" s="22"/>
      <c r="AA993" s="12" t="s">
        <v>3395</v>
      </c>
      <c r="AB993" s="24"/>
    </row>
    <row r="994" customFormat="false" ht="44" hidden="false" customHeight="false" outlineLevel="0" collapsed="false">
      <c r="A994" s="17" t="n">
        <v>993</v>
      </c>
      <c r="B994" s="9" t="s">
        <v>2436</v>
      </c>
      <c r="C994" s="9" t="s">
        <v>1848</v>
      </c>
      <c r="D994" s="10" t="s">
        <v>3022</v>
      </c>
      <c r="E994" s="11" t="s">
        <v>3396</v>
      </c>
      <c r="F994" s="15"/>
      <c r="G994" s="12" t="s">
        <v>2438</v>
      </c>
      <c r="H994" s="13" t="n">
        <v>0.007</v>
      </c>
      <c r="I994" s="14"/>
      <c r="J994" s="15"/>
      <c r="K994" s="9"/>
      <c r="L994" s="17" t="s">
        <v>2324</v>
      </c>
      <c r="M994" s="16" t="s">
        <v>53</v>
      </c>
      <c r="N994" s="14"/>
      <c r="O994" s="17" t="s">
        <v>54</v>
      </c>
      <c r="P994" s="15" t="s">
        <v>55</v>
      </c>
      <c r="Q994" s="17"/>
      <c r="R994" s="18" t="s">
        <v>53</v>
      </c>
      <c r="S994" s="19"/>
      <c r="T994" s="15" t="str">
        <f aca="false">IF(R994="維持",J994,IF(R994="排除","無關新聞事件",IFERROR(INDEX(事件規則!$B$2:$B$53,MATCH(S994,事件規則!$A$2:$A$53,0)),"")))</f>
        <v>無關新聞事件</v>
      </c>
      <c r="U994" s="20" t="n">
        <f aca="false">IF(R994="維持",K994,IF(R994="排除",0,IFERROR(INDEX(事件規則!$C$2:$C$53,MATCH(S994,事件規則!$A$2:$A$53,0)),"")))</f>
        <v>0</v>
      </c>
      <c r="V994" s="21"/>
      <c r="W994" s="22"/>
      <c r="X994" s="10" t="str">
        <f aca="false">IF(AND(R994="修改",S994=""),"請選新事件代碼",IF(AND(R994&lt;&gt;"修改",S994&lt;&gt;""),"只有「修改」才需填代碼",""))</f>
        <v/>
      </c>
      <c r="Y994" s="21"/>
      <c r="Z994" s="22"/>
      <c r="AA994" s="12" t="s">
        <v>3397</v>
      </c>
      <c r="AB994" s="24"/>
    </row>
    <row r="995" customFormat="false" ht="44" hidden="false" customHeight="false" outlineLevel="0" collapsed="false">
      <c r="A995" s="17" t="n">
        <v>994</v>
      </c>
      <c r="B995" s="9" t="s">
        <v>2326</v>
      </c>
      <c r="C995" s="9" t="s">
        <v>3135</v>
      </c>
      <c r="D995" s="10" t="s">
        <v>3136</v>
      </c>
      <c r="E995" s="11" t="s">
        <v>3398</v>
      </c>
      <c r="F995" s="15"/>
      <c r="G995" s="12" t="s">
        <v>392</v>
      </c>
      <c r="H995" s="13" t="n">
        <v>0.007</v>
      </c>
      <c r="I995" s="14"/>
      <c r="J995" s="15"/>
      <c r="K995" s="9"/>
      <c r="L995" s="17" t="s">
        <v>2324</v>
      </c>
      <c r="M995" s="16" t="s">
        <v>53</v>
      </c>
      <c r="N995" s="14"/>
      <c r="O995" s="17" t="s">
        <v>54</v>
      </c>
      <c r="P995" s="15" t="s">
        <v>55</v>
      </c>
      <c r="Q995" s="17"/>
      <c r="R995" s="18" t="s">
        <v>53</v>
      </c>
      <c r="S995" s="19"/>
      <c r="T995" s="15" t="str">
        <f aca="false">IF(R995="維持",J995,IF(R995="排除","無關新聞事件",IFERROR(INDEX(事件規則!$B$2:$B$53,MATCH(S995,事件規則!$A$2:$A$53,0)),"")))</f>
        <v>無關新聞事件</v>
      </c>
      <c r="U995" s="20" t="n">
        <f aca="false">IF(R995="維持",K995,IF(R995="排除",0,IFERROR(INDEX(事件規則!$C$2:$C$53,MATCH(S995,事件規則!$A$2:$A$53,0)),"")))</f>
        <v>0</v>
      </c>
      <c r="V995" s="21"/>
      <c r="W995" s="22"/>
      <c r="X995" s="10" t="str">
        <f aca="false">IF(AND(R995="修改",S995=""),"請選新事件代碼",IF(AND(R995&lt;&gt;"修改",S995&lt;&gt;""),"只有「修改」才需填代碼",""))</f>
        <v/>
      </c>
      <c r="Y995" s="21"/>
      <c r="Z995" s="22"/>
      <c r="AA995" s="12" t="s">
        <v>3399</v>
      </c>
      <c r="AB995" s="24"/>
    </row>
    <row r="996" customFormat="false" ht="44" hidden="false" customHeight="false" outlineLevel="0" collapsed="false">
      <c r="A996" s="17" t="n">
        <v>995</v>
      </c>
      <c r="B996" s="9" t="s">
        <v>2326</v>
      </c>
      <c r="C996" s="9" t="s">
        <v>827</v>
      </c>
      <c r="D996" s="10" t="s">
        <v>3344</v>
      </c>
      <c r="E996" s="11" t="s">
        <v>3400</v>
      </c>
      <c r="F996" s="15"/>
      <c r="G996" s="12" t="s">
        <v>3401</v>
      </c>
      <c r="H996" s="13" t="n">
        <v>0.007</v>
      </c>
      <c r="I996" s="14"/>
      <c r="J996" s="15"/>
      <c r="K996" s="9"/>
      <c r="L996" s="17" t="s">
        <v>2324</v>
      </c>
      <c r="M996" s="16" t="s">
        <v>53</v>
      </c>
      <c r="N996" s="14"/>
      <c r="O996" s="17" t="s">
        <v>54</v>
      </c>
      <c r="P996" s="15" t="s">
        <v>55</v>
      </c>
      <c r="Q996" s="17"/>
      <c r="R996" s="18" t="s">
        <v>53</v>
      </c>
      <c r="S996" s="19"/>
      <c r="T996" s="15" t="str">
        <f aca="false">IF(R996="維持",J996,IF(R996="排除","無關新聞事件",IFERROR(INDEX(事件規則!$B$2:$B$53,MATCH(S996,事件規則!$A$2:$A$53,0)),"")))</f>
        <v>無關新聞事件</v>
      </c>
      <c r="U996" s="20" t="n">
        <f aca="false">IF(R996="維持",K996,IF(R996="排除",0,IFERROR(INDEX(事件規則!$C$2:$C$53,MATCH(S996,事件規則!$A$2:$A$53,0)),"")))</f>
        <v>0</v>
      </c>
      <c r="V996" s="21"/>
      <c r="W996" s="22"/>
      <c r="X996" s="10" t="str">
        <f aca="false">IF(AND(R996="修改",S996=""),"請選新事件代碼",IF(AND(R996&lt;&gt;"修改",S996&lt;&gt;""),"只有「修改」才需填代碼",""))</f>
        <v/>
      </c>
      <c r="Y996" s="21"/>
      <c r="Z996" s="22"/>
      <c r="AA996" s="12" t="s">
        <v>3402</v>
      </c>
      <c r="AB996" s="24"/>
    </row>
    <row r="997" customFormat="false" ht="44" hidden="false" customHeight="false" outlineLevel="0" collapsed="false">
      <c r="A997" s="17" t="n">
        <v>996</v>
      </c>
      <c r="B997" s="9" t="s">
        <v>2335</v>
      </c>
      <c r="C997" s="9" t="s">
        <v>1746</v>
      </c>
      <c r="D997" s="10" t="s">
        <v>1747</v>
      </c>
      <c r="E997" s="11" t="s">
        <v>3403</v>
      </c>
      <c r="F997" s="15"/>
      <c r="G997" s="12" t="s">
        <v>392</v>
      </c>
      <c r="H997" s="13" t="n">
        <v>0.007</v>
      </c>
      <c r="I997" s="14"/>
      <c r="J997" s="15"/>
      <c r="K997" s="9"/>
      <c r="L997" s="17" t="s">
        <v>2324</v>
      </c>
      <c r="M997" s="16" t="s">
        <v>53</v>
      </c>
      <c r="N997" s="14"/>
      <c r="O997" s="17" t="s">
        <v>54</v>
      </c>
      <c r="P997" s="15" t="s">
        <v>55</v>
      </c>
      <c r="Q997" s="17"/>
      <c r="R997" s="18" t="s">
        <v>53</v>
      </c>
      <c r="S997" s="19"/>
      <c r="T997" s="15" t="str">
        <f aca="false">IF(R997="維持",J997,IF(R997="排除","無關新聞事件",IFERROR(INDEX(事件規則!$B$2:$B$53,MATCH(S997,事件規則!$A$2:$A$53,0)),"")))</f>
        <v>無關新聞事件</v>
      </c>
      <c r="U997" s="20" t="n">
        <f aca="false">IF(R997="維持",K997,IF(R997="排除",0,IFERROR(INDEX(事件規則!$C$2:$C$53,MATCH(S997,事件規則!$A$2:$A$53,0)),"")))</f>
        <v>0</v>
      </c>
      <c r="V997" s="21"/>
      <c r="W997" s="22"/>
      <c r="X997" s="10" t="str">
        <f aca="false">IF(AND(R997="修改",S997=""),"請選新事件代碼",IF(AND(R997&lt;&gt;"修改",S997&lt;&gt;""),"只有「修改」才需填代碼",""))</f>
        <v/>
      </c>
      <c r="Y997" s="21"/>
      <c r="Z997" s="22"/>
      <c r="AA997" s="12" t="s">
        <v>3404</v>
      </c>
      <c r="AB997" s="24"/>
    </row>
    <row r="998" customFormat="false" ht="44" hidden="false" customHeight="false" outlineLevel="0" collapsed="false">
      <c r="A998" s="17" t="n">
        <v>997</v>
      </c>
      <c r="B998" s="9" t="s">
        <v>2319</v>
      </c>
      <c r="C998" s="9" t="s">
        <v>464</v>
      </c>
      <c r="D998" s="10" t="s">
        <v>2612</v>
      </c>
      <c r="E998" s="11" t="s">
        <v>3405</v>
      </c>
      <c r="F998" s="15"/>
      <c r="G998" s="12" t="s">
        <v>392</v>
      </c>
      <c r="H998" s="13" t="n">
        <v>0.007</v>
      </c>
      <c r="I998" s="14"/>
      <c r="J998" s="15"/>
      <c r="K998" s="9"/>
      <c r="L998" s="17" t="s">
        <v>2324</v>
      </c>
      <c r="M998" s="16" t="s">
        <v>53</v>
      </c>
      <c r="N998" s="14"/>
      <c r="O998" s="17" t="s">
        <v>54</v>
      </c>
      <c r="P998" s="15" t="s">
        <v>55</v>
      </c>
      <c r="Q998" s="17"/>
      <c r="R998" s="18" t="s">
        <v>53</v>
      </c>
      <c r="S998" s="19"/>
      <c r="T998" s="15" t="str">
        <f aca="false">IF(R998="維持",J998,IF(R998="排除","無關新聞事件",IFERROR(INDEX(事件規則!$B$2:$B$53,MATCH(S998,事件規則!$A$2:$A$53,0)),"")))</f>
        <v>無關新聞事件</v>
      </c>
      <c r="U998" s="20" t="n">
        <f aca="false">IF(R998="維持",K998,IF(R998="排除",0,IFERROR(INDEX(事件規則!$C$2:$C$53,MATCH(S998,事件規則!$A$2:$A$53,0)),"")))</f>
        <v>0</v>
      </c>
      <c r="V998" s="21"/>
      <c r="W998" s="22"/>
      <c r="X998" s="10" t="str">
        <f aca="false">IF(AND(R998="修改",S998=""),"請選新事件代碼",IF(AND(R998&lt;&gt;"修改",S998&lt;&gt;""),"只有「修改」才需填代碼",""))</f>
        <v/>
      </c>
      <c r="Y998" s="21"/>
      <c r="Z998" s="22"/>
      <c r="AA998" s="12" t="s">
        <v>3406</v>
      </c>
      <c r="AB998" s="24"/>
    </row>
    <row r="999" customFormat="false" ht="44" hidden="false" customHeight="false" outlineLevel="0" collapsed="false">
      <c r="A999" s="17" t="n">
        <v>998</v>
      </c>
      <c r="B999" s="9" t="s">
        <v>2319</v>
      </c>
      <c r="C999" s="9" t="s">
        <v>613</v>
      </c>
      <c r="D999" s="10" t="s">
        <v>614</v>
      </c>
      <c r="E999" s="11" t="s">
        <v>3407</v>
      </c>
      <c r="F999" s="15"/>
      <c r="G999" s="12" t="s">
        <v>392</v>
      </c>
      <c r="H999" s="13" t="n">
        <v>0.007</v>
      </c>
      <c r="I999" s="14"/>
      <c r="J999" s="15"/>
      <c r="K999" s="9"/>
      <c r="L999" s="17" t="s">
        <v>2324</v>
      </c>
      <c r="M999" s="16" t="s">
        <v>53</v>
      </c>
      <c r="N999" s="14"/>
      <c r="O999" s="17" t="s">
        <v>54</v>
      </c>
      <c r="P999" s="15" t="s">
        <v>55</v>
      </c>
      <c r="Q999" s="17"/>
      <c r="R999" s="18" t="s">
        <v>53</v>
      </c>
      <c r="S999" s="19"/>
      <c r="T999" s="15" t="str">
        <f aca="false">IF(R999="維持",J999,IF(R999="排除","無關新聞事件",IFERROR(INDEX(事件規則!$B$2:$B$53,MATCH(S999,事件規則!$A$2:$A$53,0)),"")))</f>
        <v>無關新聞事件</v>
      </c>
      <c r="U999" s="20" t="n">
        <f aca="false">IF(R999="維持",K999,IF(R999="排除",0,IFERROR(INDEX(事件規則!$C$2:$C$53,MATCH(S999,事件規則!$A$2:$A$53,0)),"")))</f>
        <v>0</v>
      </c>
      <c r="V999" s="21"/>
      <c r="W999" s="22"/>
      <c r="X999" s="10" t="str">
        <f aca="false">IF(AND(R999="修改",S999=""),"請選新事件代碼",IF(AND(R999&lt;&gt;"修改",S999&lt;&gt;""),"只有「修改」才需填代碼",""))</f>
        <v/>
      </c>
      <c r="Y999" s="21"/>
      <c r="Z999" s="22"/>
      <c r="AA999" s="12" t="s">
        <v>3408</v>
      </c>
      <c r="AB999" s="24"/>
    </row>
    <row r="1000" customFormat="false" ht="44" hidden="false" customHeight="false" outlineLevel="0" collapsed="false">
      <c r="A1000" s="17" t="n">
        <v>999</v>
      </c>
      <c r="B1000" s="9" t="s">
        <v>2319</v>
      </c>
      <c r="C1000" s="9" t="s">
        <v>754</v>
      </c>
      <c r="D1000" s="10" t="s">
        <v>3409</v>
      </c>
      <c r="E1000" s="11" t="s">
        <v>3410</v>
      </c>
      <c r="F1000" s="15"/>
      <c r="G1000" s="12" t="s">
        <v>194</v>
      </c>
      <c r="H1000" s="13" t="n">
        <v>0.007</v>
      </c>
      <c r="I1000" s="14"/>
      <c r="J1000" s="15"/>
      <c r="K1000" s="9"/>
      <c r="L1000" s="17" t="s">
        <v>2324</v>
      </c>
      <c r="M1000" s="16" t="s">
        <v>53</v>
      </c>
      <c r="N1000" s="14"/>
      <c r="O1000" s="17" t="s">
        <v>54</v>
      </c>
      <c r="P1000" s="15" t="s">
        <v>55</v>
      </c>
      <c r="Q1000" s="17"/>
      <c r="R1000" s="18" t="s">
        <v>53</v>
      </c>
      <c r="S1000" s="19"/>
      <c r="T1000" s="15" t="str">
        <f aca="false">IF(R1000="維持",J1000,IF(R1000="排除","無關新聞事件",IFERROR(INDEX(事件規則!$B$2:$B$53,MATCH(S1000,事件規則!$A$2:$A$53,0)),"")))</f>
        <v>無關新聞事件</v>
      </c>
      <c r="U1000" s="20" t="n">
        <f aca="false">IF(R1000="維持",K1000,IF(R1000="排除",0,IFERROR(INDEX(事件規則!$C$2:$C$53,MATCH(S1000,事件規則!$A$2:$A$53,0)),"")))</f>
        <v>0</v>
      </c>
      <c r="V1000" s="21"/>
      <c r="W1000" s="22"/>
      <c r="X1000" s="10" t="str">
        <f aca="false">IF(AND(R1000="修改",S1000=""),"請選新事件代碼",IF(AND(R1000&lt;&gt;"修改",S1000&lt;&gt;""),"只有「修改」才需填代碼",""))</f>
        <v/>
      </c>
      <c r="Y1000" s="21"/>
      <c r="Z1000" s="22"/>
      <c r="AA1000" s="12" t="s">
        <v>3411</v>
      </c>
      <c r="AB1000" s="24"/>
    </row>
    <row r="1001" customFormat="false" ht="44" hidden="false" customHeight="false" outlineLevel="0" collapsed="false">
      <c r="A1001" s="17" t="n">
        <v>1000</v>
      </c>
      <c r="B1001" s="9" t="s">
        <v>2319</v>
      </c>
      <c r="C1001" s="9" t="s">
        <v>487</v>
      </c>
      <c r="D1001" s="10" t="s">
        <v>487</v>
      </c>
      <c r="E1001" s="11" t="s">
        <v>3412</v>
      </c>
      <c r="F1001" s="15"/>
      <c r="G1001" s="12" t="s">
        <v>392</v>
      </c>
      <c r="H1001" s="13" t="n">
        <v>0.007</v>
      </c>
      <c r="I1001" s="14"/>
      <c r="J1001" s="15"/>
      <c r="K1001" s="9"/>
      <c r="L1001" s="17" t="s">
        <v>2324</v>
      </c>
      <c r="M1001" s="16" t="s">
        <v>53</v>
      </c>
      <c r="N1001" s="14"/>
      <c r="O1001" s="17" t="s">
        <v>54</v>
      </c>
      <c r="P1001" s="15" t="s">
        <v>55</v>
      </c>
      <c r="Q1001" s="17"/>
      <c r="R1001" s="18" t="s">
        <v>53</v>
      </c>
      <c r="S1001" s="19"/>
      <c r="T1001" s="15" t="str">
        <f aca="false">IF(R1001="維持",J1001,IF(R1001="排除","無關新聞事件",IFERROR(INDEX(事件規則!$B$2:$B$53,MATCH(S1001,事件規則!$A$2:$A$53,0)),"")))</f>
        <v>無關新聞事件</v>
      </c>
      <c r="U1001" s="20" t="n">
        <f aca="false">IF(R1001="維持",K1001,IF(R1001="排除",0,IFERROR(INDEX(事件規則!$C$2:$C$53,MATCH(S1001,事件規則!$A$2:$A$53,0)),"")))</f>
        <v>0</v>
      </c>
      <c r="V1001" s="21"/>
      <c r="W1001" s="22"/>
      <c r="X1001" s="10" t="str">
        <f aca="false">IF(AND(R1001="修改",S1001=""),"請選新事件代碼",IF(AND(R1001&lt;&gt;"修改",S1001&lt;&gt;""),"只有「修改」才需填代碼",""))</f>
        <v/>
      </c>
      <c r="Y1001" s="21"/>
      <c r="Z1001" s="22"/>
      <c r="AA1001" s="12" t="s">
        <v>3413</v>
      </c>
      <c r="AB1001" s="24"/>
    </row>
    <row r="1002" customFormat="false" ht="44" hidden="false" customHeight="false" outlineLevel="0" collapsed="false">
      <c r="A1002" s="17" t="n">
        <v>1001</v>
      </c>
      <c r="B1002" s="9" t="s">
        <v>2335</v>
      </c>
      <c r="C1002" s="9" t="s">
        <v>2543</v>
      </c>
      <c r="D1002" s="10" t="s">
        <v>2544</v>
      </c>
      <c r="E1002" s="11" t="s">
        <v>3414</v>
      </c>
      <c r="F1002" s="15"/>
      <c r="G1002" s="12" t="s">
        <v>74</v>
      </c>
      <c r="H1002" s="13" t="n">
        <v>0.007</v>
      </c>
      <c r="I1002" s="14"/>
      <c r="J1002" s="15"/>
      <c r="K1002" s="9"/>
      <c r="L1002" s="17" t="s">
        <v>2324</v>
      </c>
      <c r="M1002" s="16" t="s">
        <v>53</v>
      </c>
      <c r="N1002" s="14"/>
      <c r="O1002" s="17" t="s">
        <v>54</v>
      </c>
      <c r="P1002" s="15" t="s">
        <v>55</v>
      </c>
      <c r="Q1002" s="17"/>
      <c r="R1002" s="18" t="s">
        <v>53</v>
      </c>
      <c r="S1002" s="19"/>
      <c r="T1002" s="15" t="str">
        <f aca="false">IF(R1002="維持",J1002,IF(R1002="排除","無關新聞事件",IFERROR(INDEX(事件規則!$B$2:$B$53,MATCH(S1002,事件規則!$A$2:$A$53,0)),"")))</f>
        <v>無關新聞事件</v>
      </c>
      <c r="U1002" s="20" t="n">
        <f aca="false">IF(R1002="維持",K1002,IF(R1002="排除",0,IFERROR(INDEX(事件規則!$C$2:$C$53,MATCH(S1002,事件規則!$A$2:$A$53,0)),"")))</f>
        <v>0</v>
      </c>
      <c r="V1002" s="21"/>
      <c r="W1002" s="22"/>
      <c r="X1002" s="10" t="str">
        <f aca="false">IF(AND(R1002="修改",S1002=""),"請選新事件代碼",IF(AND(R1002&lt;&gt;"修改",S1002&lt;&gt;""),"只有「修改」才需填代碼",""))</f>
        <v/>
      </c>
      <c r="Y1002" s="21"/>
      <c r="Z1002" s="22"/>
      <c r="AA1002" s="12" t="s">
        <v>3415</v>
      </c>
      <c r="AB1002" s="24"/>
    </row>
    <row r="1003" customFormat="false" ht="44" hidden="false" customHeight="false" outlineLevel="0" collapsed="false">
      <c r="A1003" s="17" t="n">
        <v>1002</v>
      </c>
      <c r="B1003" s="9" t="s">
        <v>2335</v>
      </c>
      <c r="C1003" s="9" t="s">
        <v>736</v>
      </c>
      <c r="D1003" s="10" t="s">
        <v>3006</v>
      </c>
      <c r="E1003" s="11" t="s">
        <v>3416</v>
      </c>
      <c r="F1003" s="15"/>
      <c r="G1003" s="12" t="s">
        <v>392</v>
      </c>
      <c r="H1003" s="13" t="n">
        <v>0.007</v>
      </c>
      <c r="I1003" s="14"/>
      <c r="J1003" s="15"/>
      <c r="K1003" s="9"/>
      <c r="L1003" s="17" t="s">
        <v>2324</v>
      </c>
      <c r="M1003" s="16" t="s">
        <v>53</v>
      </c>
      <c r="N1003" s="14"/>
      <c r="O1003" s="17" t="s">
        <v>54</v>
      </c>
      <c r="P1003" s="15" t="s">
        <v>55</v>
      </c>
      <c r="Q1003" s="17"/>
      <c r="R1003" s="18" t="s">
        <v>53</v>
      </c>
      <c r="S1003" s="19"/>
      <c r="T1003" s="15" t="str">
        <f aca="false">IF(R1003="維持",J1003,IF(R1003="排除","無關新聞事件",IFERROR(INDEX(事件規則!$B$2:$B$53,MATCH(S1003,事件規則!$A$2:$A$53,0)),"")))</f>
        <v>無關新聞事件</v>
      </c>
      <c r="U1003" s="20" t="n">
        <f aca="false">IF(R1003="維持",K1003,IF(R1003="排除",0,IFERROR(INDEX(事件規則!$C$2:$C$53,MATCH(S1003,事件規則!$A$2:$A$53,0)),"")))</f>
        <v>0</v>
      </c>
      <c r="V1003" s="21"/>
      <c r="W1003" s="22"/>
      <c r="X1003" s="10" t="str">
        <f aca="false">IF(AND(R1003="修改",S1003=""),"請選新事件代碼",IF(AND(R1003&lt;&gt;"修改",S1003&lt;&gt;""),"只有「修改」才需填代碼",""))</f>
        <v/>
      </c>
      <c r="Y1003" s="21"/>
      <c r="Z1003" s="22"/>
      <c r="AA1003" s="12" t="s">
        <v>3417</v>
      </c>
      <c r="AB1003" s="24"/>
    </row>
    <row r="1004" customFormat="false" ht="44" hidden="false" customHeight="false" outlineLevel="0" collapsed="false">
      <c r="A1004" s="17" t="n">
        <v>1003</v>
      </c>
      <c r="B1004" s="9" t="s">
        <v>2335</v>
      </c>
      <c r="C1004" s="9" t="s">
        <v>2373</v>
      </c>
      <c r="D1004" s="10" t="s">
        <v>2374</v>
      </c>
      <c r="E1004" s="11" t="s">
        <v>3418</v>
      </c>
      <c r="F1004" s="15"/>
      <c r="G1004" s="12" t="s">
        <v>74</v>
      </c>
      <c r="H1004" s="13" t="n">
        <v>0.007</v>
      </c>
      <c r="I1004" s="14"/>
      <c r="J1004" s="15"/>
      <c r="K1004" s="9"/>
      <c r="L1004" s="17" t="s">
        <v>2324</v>
      </c>
      <c r="M1004" s="16" t="s">
        <v>53</v>
      </c>
      <c r="N1004" s="14"/>
      <c r="O1004" s="17" t="s">
        <v>54</v>
      </c>
      <c r="P1004" s="15" t="s">
        <v>55</v>
      </c>
      <c r="Q1004" s="17"/>
      <c r="R1004" s="18" t="s">
        <v>53</v>
      </c>
      <c r="S1004" s="19"/>
      <c r="T1004" s="15" t="str">
        <f aca="false">IF(R1004="維持",J1004,IF(R1004="排除","無關新聞事件",IFERROR(INDEX(事件規則!$B$2:$B$53,MATCH(S1004,事件規則!$A$2:$A$53,0)),"")))</f>
        <v>無關新聞事件</v>
      </c>
      <c r="U1004" s="20" t="n">
        <f aca="false">IF(R1004="維持",K1004,IF(R1004="排除",0,IFERROR(INDEX(事件規則!$C$2:$C$53,MATCH(S1004,事件規則!$A$2:$A$53,0)),"")))</f>
        <v>0</v>
      </c>
      <c r="V1004" s="21"/>
      <c r="W1004" s="22"/>
      <c r="X1004" s="10" t="str">
        <f aca="false">IF(AND(R1004="修改",S1004=""),"請選新事件代碼",IF(AND(R1004&lt;&gt;"修改",S1004&lt;&gt;""),"只有「修改」才需填代碼",""))</f>
        <v/>
      </c>
      <c r="Y1004" s="21"/>
      <c r="Z1004" s="22"/>
      <c r="AA1004" s="12" t="s">
        <v>3419</v>
      </c>
      <c r="AB1004" s="24"/>
    </row>
    <row r="1005" customFormat="false" ht="44" hidden="false" customHeight="false" outlineLevel="0" collapsed="false">
      <c r="A1005" s="17" t="n">
        <v>1004</v>
      </c>
      <c r="B1005" s="9" t="s">
        <v>2335</v>
      </c>
      <c r="C1005" s="9" t="s">
        <v>3263</v>
      </c>
      <c r="D1005" s="10" t="s">
        <v>3264</v>
      </c>
      <c r="E1005" s="11" t="s">
        <v>3420</v>
      </c>
      <c r="F1005" s="15"/>
      <c r="G1005" s="12" t="s">
        <v>74</v>
      </c>
      <c r="H1005" s="13" t="n">
        <v>0.007</v>
      </c>
      <c r="I1005" s="14"/>
      <c r="J1005" s="15"/>
      <c r="K1005" s="9"/>
      <c r="L1005" s="17" t="s">
        <v>2324</v>
      </c>
      <c r="M1005" s="16" t="s">
        <v>53</v>
      </c>
      <c r="N1005" s="14"/>
      <c r="O1005" s="17" t="s">
        <v>54</v>
      </c>
      <c r="P1005" s="15" t="s">
        <v>55</v>
      </c>
      <c r="Q1005" s="17"/>
      <c r="R1005" s="18" t="s">
        <v>53</v>
      </c>
      <c r="S1005" s="19"/>
      <c r="T1005" s="15" t="str">
        <f aca="false">IF(R1005="維持",J1005,IF(R1005="排除","無關新聞事件",IFERROR(INDEX(事件規則!$B$2:$B$53,MATCH(S1005,事件規則!$A$2:$A$53,0)),"")))</f>
        <v>無關新聞事件</v>
      </c>
      <c r="U1005" s="20" t="n">
        <f aca="false">IF(R1005="維持",K1005,IF(R1005="排除",0,IFERROR(INDEX(事件規則!$C$2:$C$53,MATCH(S1005,事件規則!$A$2:$A$53,0)),"")))</f>
        <v>0</v>
      </c>
      <c r="V1005" s="21"/>
      <c r="W1005" s="22"/>
      <c r="X1005" s="10" t="str">
        <f aca="false">IF(AND(R1005="修改",S1005=""),"請選新事件代碼",IF(AND(R1005&lt;&gt;"修改",S1005&lt;&gt;""),"只有「修改」才需填代碼",""))</f>
        <v/>
      </c>
      <c r="Y1005" s="21"/>
      <c r="Z1005" s="22"/>
      <c r="AA1005" s="12" t="s">
        <v>3421</v>
      </c>
      <c r="AB1005" s="24"/>
    </row>
    <row r="1006" customFormat="false" ht="44" hidden="false" customHeight="false" outlineLevel="0" collapsed="false">
      <c r="A1006" s="17" t="n">
        <v>1005</v>
      </c>
      <c r="B1006" s="9" t="s">
        <v>2335</v>
      </c>
      <c r="C1006" s="9" t="s">
        <v>66</v>
      </c>
      <c r="D1006" s="10" t="s">
        <v>67</v>
      </c>
      <c r="E1006" s="11" t="s">
        <v>3422</v>
      </c>
      <c r="F1006" s="15"/>
      <c r="G1006" s="12" t="s">
        <v>74</v>
      </c>
      <c r="H1006" s="13" t="n">
        <v>0.007</v>
      </c>
      <c r="I1006" s="14"/>
      <c r="J1006" s="15"/>
      <c r="K1006" s="9"/>
      <c r="L1006" s="17" t="s">
        <v>2324</v>
      </c>
      <c r="M1006" s="16" t="s">
        <v>53</v>
      </c>
      <c r="N1006" s="14"/>
      <c r="O1006" s="17" t="s">
        <v>54</v>
      </c>
      <c r="P1006" s="15" t="s">
        <v>55</v>
      </c>
      <c r="Q1006" s="17"/>
      <c r="R1006" s="18" t="s">
        <v>53</v>
      </c>
      <c r="S1006" s="19"/>
      <c r="T1006" s="15" t="str">
        <f aca="false">IF(R1006="維持",J1006,IF(R1006="排除","無關新聞事件",IFERROR(INDEX(事件規則!$B$2:$B$53,MATCH(S1006,事件規則!$A$2:$A$53,0)),"")))</f>
        <v>無關新聞事件</v>
      </c>
      <c r="U1006" s="20" t="n">
        <f aca="false">IF(R1006="維持",K1006,IF(R1006="排除",0,IFERROR(INDEX(事件規則!$C$2:$C$53,MATCH(S1006,事件規則!$A$2:$A$53,0)),"")))</f>
        <v>0</v>
      </c>
      <c r="V1006" s="21"/>
      <c r="W1006" s="22"/>
      <c r="X1006" s="10" t="str">
        <f aca="false">IF(AND(R1006="修改",S1006=""),"請選新事件代碼",IF(AND(R1006&lt;&gt;"修改",S1006&lt;&gt;""),"只有「修改」才需填代碼",""))</f>
        <v/>
      </c>
      <c r="Y1006" s="21"/>
      <c r="Z1006" s="22"/>
      <c r="AA1006" s="12" t="s">
        <v>3423</v>
      </c>
      <c r="AB1006" s="24"/>
    </row>
    <row r="1007" customFormat="false" ht="44" hidden="false" customHeight="false" outlineLevel="0" collapsed="false">
      <c r="A1007" s="17" t="n">
        <v>1006</v>
      </c>
      <c r="B1007" s="9" t="s">
        <v>2319</v>
      </c>
      <c r="C1007" s="9" t="s">
        <v>3424</v>
      </c>
      <c r="D1007" s="10" t="s">
        <v>3425</v>
      </c>
      <c r="E1007" s="11" t="s">
        <v>3426</v>
      </c>
      <c r="F1007" s="15"/>
      <c r="G1007" s="12" t="s">
        <v>392</v>
      </c>
      <c r="H1007" s="13" t="n">
        <v>0.007</v>
      </c>
      <c r="I1007" s="14"/>
      <c r="J1007" s="15"/>
      <c r="K1007" s="9"/>
      <c r="L1007" s="17" t="s">
        <v>2324</v>
      </c>
      <c r="M1007" s="16" t="s">
        <v>53</v>
      </c>
      <c r="N1007" s="14"/>
      <c r="O1007" s="17" t="s">
        <v>54</v>
      </c>
      <c r="P1007" s="15" t="s">
        <v>55</v>
      </c>
      <c r="Q1007" s="17"/>
      <c r="R1007" s="18" t="s">
        <v>53</v>
      </c>
      <c r="S1007" s="19"/>
      <c r="T1007" s="15" t="str">
        <f aca="false">IF(R1007="維持",J1007,IF(R1007="排除","無關新聞事件",IFERROR(INDEX(事件規則!$B$2:$B$53,MATCH(S1007,事件規則!$A$2:$A$53,0)),"")))</f>
        <v>無關新聞事件</v>
      </c>
      <c r="U1007" s="20" t="n">
        <f aca="false">IF(R1007="維持",K1007,IF(R1007="排除",0,IFERROR(INDEX(事件規則!$C$2:$C$53,MATCH(S1007,事件規則!$A$2:$A$53,0)),"")))</f>
        <v>0</v>
      </c>
      <c r="V1007" s="21"/>
      <c r="W1007" s="22"/>
      <c r="X1007" s="10" t="str">
        <f aca="false">IF(AND(R1007="修改",S1007=""),"請選新事件代碼",IF(AND(R1007&lt;&gt;"修改",S1007&lt;&gt;""),"只有「修改」才需填代碼",""))</f>
        <v/>
      </c>
      <c r="Y1007" s="21"/>
      <c r="Z1007" s="22"/>
      <c r="AA1007" s="12" t="s">
        <v>3427</v>
      </c>
      <c r="AB1007" s="24"/>
    </row>
    <row r="1008" customFormat="false" ht="44" hidden="false" customHeight="false" outlineLevel="0" collapsed="false">
      <c r="A1008" s="17" t="n">
        <v>1007</v>
      </c>
      <c r="B1008" s="9" t="s">
        <v>2335</v>
      </c>
      <c r="C1008" s="9" t="s">
        <v>2427</v>
      </c>
      <c r="D1008" s="10" t="s">
        <v>2428</v>
      </c>
      <c r="E1008" s="11" t="s">
        <v>3428</v>
      </c>
      <c r="F1008" s="15"/>
      <c r="G1008" s="12" t="s">
        <v>74</v>
      </c>
      <c r="H1008" s="13" t="n">
        <v>0.007</v>
      </c>
      <c r="I1008" s="14"/>
      <c r="J1008" s="15"/>
      <c r="K1008" s="9"/>
      <c r="L1008" s="17" t="s">
        <v>2324</v>
      </c>
      <c r="M1008" s="16" t="s">
        <v>53</v>
      </c>
      <c r="N1008" s="14"/>
      <c r="O1008" s="17" t="s">
        <v>54</v>
      </c>
      <c r="P1008" s="15" t="s">
        <v>55</v>
      </c>
      <c r="Q1008" s="17"/>
      <c r="R1008" s="18" t="s">
        <v>53</v>
      </c>
      <c r="S1008" s="19"/>
      <c r="T1008" s="15" t="str">
        <f aca="false">IF(R1008="維持",J1008,IF(R1008="排除","無關新聞事件",IFERROR(INDEX(事件規則!$B$2:$B$53,MATCH(S1008,事件規則!$A$2:$A$53,0)),"")))</f>
        <v>無關新聞事件</v>
      </c>
      <c r="U1008" s="20" t="n">
        <f aca="false">IF(R1008="維持",K1008,IF(R1008="排除",0,IFERROR(INDEX(事件規則!$C$2:$C$53,MATCH(S1008,事件規則!$A$2:$A$53,0)),"")))</f>
        <v>0</v>
      </c>
      <c r="V1008" s="21"/>
      <c r="W1008" s="22"/>
      <c r="X1008" s="10" t="str">
        <f aca="false">IF(AND(R1008="修改",S1008=""),"請選新事件代碼",IF(AND(R1008&lt;&gt;"修改",S1008&lt;&gt;""),"只有「修改」才需填代碼",""))</f>
        <v/>
      </c>
      <c r="Y1008" s="21"/>
      <c r="Z1008" s="22"/>
      <c r="AA1008" s="12" t="s">
        <v>3429</v>
      </c>
      <c r="AB1008" s="24"/>
    </row>
    <row r="1009" customFormat="false" ht="44" hidden="false" customHeight="false" outlineLevel="0" collapsed="false">
      <c r="A1009" s="17" t="n">
        <v>1008</v>
      </c>
      <c r="B1009" s="9" t="s">
        <v>2326</v>
      </c>
      <c r="C1009" s="9" t="s">
        <v>3135</v>
      </c>
      <c r="D1009" s="10" t="s">
        <v>3136</v>
      </c>
      <c r="E1009" s="11" t="s">
        <v>3430</v>
      </c>
      <c r="F1009" s="15"/>
      <c r="G1009" s="12" t="s">
        <v>392</v>
      </c>
      <c r="H1009" s="13" t="n">
        <v>0.007</v>
      </c>
      <c r="I1009" s="14"/>
      <c r="J1009" s="15"/>
      <c r="K1009" s="9"/>
      <c r="L1009" s="17" t="s">
        <v>2324</v>
      </c>
      <c r="M1009" s="16" t="s">
        <v>53</v>
      </c>
      <c r="N1009" s="14"/>
      <c r="O1009" s="17" t="s">
        <v>54</v>
      </c>
      <c r="P1009" s="15" t="s">
        <v>55</v>
      </c>
      <c r="Q1009" s="17"/>
      <c r="R1009" s="18" t="s">
        <v>53</v>
      </c>
      <c r="S1009" s="19"/>
      <c r="T1009" s="15" t="str">
        <f aca="false">IF(R1009="維持",J1009,IF(R1009="排除","無關新聞事件",IFERROR(INDEX(事件規則!$B$2:$B$53,MATCH(S1009,事件規則!$A$2:$A$53,0)),"")))</f>
        <v>無關新聞事件</v>
      </c>
      <c r="U1009" s="20" t="n">
        <f aca="false">IF(R1009="維持",K1009,IF(R1009="排除",0,IFERROR(INDEX(事件規則!$C$2:$C$53,MATCH(S1009,事件規則!$A$2:$A$53,0)),"")))</f>
        <v>0</v>
      </c>
      <c r="V1009" s="21"/>
      <c r="W1009" s="22"/>
      <c r="X1009" s="10" t="str">
        <f aca="false">IF(AND(R1009="修改",S1009=""),"請選新事件代碼",IF(AND(R1009&lt;&gt;"修改",S1009&lt;&gt;""),"只有「修改」才需填代碼",""))</f>
        <v/>
      </c>
      <c r="Y1009" s="21"/>
      <c r="Z1009" s="22"/>
      <c r="AA1009" s="12" t="s">
        <v>3431</v>
      </c>
      <c r="AB1009" s="24"/>
    </row>
    <row r="1010" customFormat="false" ht="44" hidden="false" customHeight="false" outlineLevel="0" collapsed="false">
      <c r="A1010" s="17" t="n">
        <v>1009</v>
      </c>
      <c r="B1010" s="9" t="s">
        <v>2326</v>
      </c>
      <c r="C1010" s="9" t="s">
        <v>1484</v>
      </c>
      <c r="D1010" s="10" t="s">
        <v>1485</v>
      </c>
      <c r="E1010" s="11" t="s">
        <v>3432</v>
      </c>
      <c r="F1010" s="15"/>
      <c r="G1010" s="12" t="s">
        <v>74</v>
      </c>
      <c r="H1010" s="13" t="n">
        <v>0.007</v>
      </c>
      <c r="I1010" s="14"/>
      <c r="J1010" s="15"/>
      <c r="K1010" s="9"/>
      <c r="L1010" s="17" t="s">
        <v>2324</v>
      </c>
      <c r="M1010" s="16" t="s">
        <v>53</v>
      </c>
      <c r="N1010" s="14"/>
      <c r="O1010" s="17" t="s">
        <v>54</v>
      </c>
      <c r="P1010" s="15" t="s">
        <v>55</v>
      </c>
      <c r="Q1010" s="17"/>
      <c r="R1010" s="18" t="s">
        <v>53</v>
      </c>
      <c r="S1010" s="19"/>
      <c r="T1010" s="15" t="str">
        <f aca="false">IF(R1010="維持",J1010,IF(R1010="排除","無關新聞事件",IFERROR(INDEX(事件規則!$B$2:$B$53,MATCH(S1010,事件規則!$A$2:$A$53,0)),"")))</f>
        <v>無關新聞事件</v>
      </c>
      <c r="U1010" s="20" t="n">
        <f aca="false">IF(R1010="維持",K1010,IF(R1010="排除",0,IFERROR(INDEX(事件規則!$C$2:$C$53,MATCH(S1010,事件規則!$A$2:$A$53,0)),"")))</f>
        <v>0</v>
      </c>
      <c r="V1010" s="21"/>
      <c r="W1010" s="22"/>
      <c r="X1010" s="10" t="str">
        <f aca="false">IF(AND(R1010="修改",S1010=""),"請選新事件代碼",IF(AND(R1010&lt;&gt;"修改",S1010&lt;&gt;""),"只有「修改」才需填代碼",""))</f>
        <v/>
      </c>
      <c r="Y1010" s="21"/>
      <c r="Z1010" s="22"/>
      <c r="AA1010" s="12" t="s">
        <v>3433</v>
      </c>
      <c r="AB1010" s="24"/>
    </row>
    <row r="1011" customFormat="false" ht="44" hidden="false" customHeight="false" outlineLevel="0" collapsed="false">
      <c r="A1011" s="17" t="n">
        <v>1010</v>
      </c>
      <c r="B1011" s="9" t="s">
        <v>2335</v>
      </c>
      <c r="C1011" s="9" t="s">
        <v>1448</v>
      </c>
      <c r="D1011" s="10" t="s">
        <v>3434</v>
      </c>
      <c r="E1011" s="11" t="s">
        <v>3435</v>
      </c>
      <c r="F1011" s="15"/>
      <c r="G1011" s="12" t="s">
        <v>194</v>
      </c>
      <c r="H1011" s="13" t="n">
        <v>0.007</v>
      </c>
      <c r="I1011" s="14"/>
      <c r="J1011" s="15"/>
      <c r="K1011" s="9"/>
      <c r="L1011" s="17" t="s">
        <v>2324</v>
      </c>
      <c r="M1011" s="16" t="s">
        <v>53</v>
      </c>
      <c r="N1011" s="14"/>
      <c r="O1011" s="17" t="s">
        <v>54</v>
      </c>
      <c r="P1011" s="15" t="s">
        <v>55</v>
      </c>
      <c r="Q1011" s="17"/>
      <c r="R1011" s="18" t="s">
        <v>53</v>
      </c>
      <c r="S1011" s="19"/>
      <c r="T1011" s="15" t="str">
        <f aca="false">IF(R1011="維持",J1011,IF(R1011="排除","無關新聞事件",IFERROR(INDEX(事件規則!$B$2:$B$53,MATCH(S1011,事件規則!$A$2:$A$53,0)),"")))</f>
        <v>無關新聞事件</v>
      </c>
      <c r="U1011" s="20" t="n">
        <f aca="false">IF(R1011="維持",K1011,IF(R1011="排除",0,IFERROR(INDEX(事件規則!$C$2:$C$53,MATCH(S1011,事件規則!$A$2:$A$53,0)),"")))</f>
        <v>0</v>
      </c>
      <c r="V1011" s="21"/>
      <c r="W1011" s="22"/>
      <c r="X1011" s="10" t="str">
        <f aca="false">IF(AND(R1011="修改",S1011=""),"請選新事件代碼",IF(AND(R1011&lt;&gt;"修改",S1011&lt;&gt;""),"只有「修改」才需填代碼",""))</f>
        <v/>
      </c>
      <c r="Y1011" s="21"/>
      <c r="Z1011" s="22"/>
      <c r="AA1011" s="12" t="s">
        <v>3436</v>
      </c>
      <c r="AB1011" s="24"/>
    </row>
    <row r="1012" customFormat="false" ht="44" hidden="false" customHeight="false" outlineLevel="0" collapsed="false">
      <c r="A1012" s="17" t="n">
        <v>1011</v>
      </c>
      <c r="B1012" s="9" t="s">
        <v>2335</v>
      </c>
      <c r="C1012" s="9" t="s">
        <v>613</v>
      </c>
      <c r="D1012" s="10" t="s">
        <v>614</v>
      </c>
      <c r="E1012" s="11" t="s">
        <v>3437</v>
      </c>
      <c r="F1012" s="15"/>
      <c r="G1012" s="12" t="s">
        <v>392</v>
      </c>
      <c r="H1012" s="13" t="n">
        <v>0.007</v>
      </c>
      <c r="I1012" s="14"/>
      <c r="J1012" s="15"/>
      <c r="K1012" s="9"/>
      <c r="L1012" s="17" t="s">
        <v>2324</v>
      </c>
      <c r="M1012" s="16" t="s">
        <v>53</v>
      </c>
      <c r="N1012" s="14"/>
      <c r="O1012" s="17" t="s">
        <v>54</v>
      </c>
      <c r="P1012" s="15" t="s">
        <v>55</v>
      </c>
      <c r="Q1012" s="17"/>
      <c r="R1012" s="18" t="s">
        <v>53</v>
      </c>
      <c r="S1012" s="19"/>
      <c r="T1012" s="15" t="str">
        <f aca="false">IF(R1012="維持",J1012,IF(R1012="排除","無關新聞事件",IFERROR(INDEX(事件規則!$B$2:$B$53,MATCH(S1012,事件規則!$A$2:$A$53,0)),"")))</f>
        <v>無關新聞事件</v>
      </c>
      <c r="U1012" s="20" t="n">
        <f aca="false">IF(R1012="維持",K1012,IF(R1012="排除",0,IFERROR(INDEX(事件規則!$C$2:$C$53,MATCH(S1012,事件規則!$A$2:$A$53,0)),"")))</f>
        <v>0</v>
      </c>
      <c r="V1012" s="21"/>
      <c r="W1012" s="22"/>
      <c r="X1012" s="10" t="str">
        <f aca="false">IF(AND(R1012="修改",S1012=""),"請選新事件代碼",IF(AND(R1012&lt;&gt;"修改",S1012&lt;&gt;""),"只有「修改」才需填代碼",""))</f>
        <v/>
      </c>
      <c r="Y1012" s="21"/>
      <c r="Z1012" s="22"/>
      <c r="AA1012" s="12" t="s">
        <v>3438</v>
      </c>
      <c r="AB1012" s="24"/>
    </row>
    <row r="1013" customFormat="false" ht="44" hidden="false" customHeight="false" outlineLevel="0" collapsed="false">
      <c r="A1013" s="17" t="n">
        <v>1012</v>
      </c>
      <c r="B1013" s="9" t="s">
        <v>2335</v>
      </c>
      <c r="C1013" s="9" t="s">
        <v>3377</v>
      </c>
      <c r="D1013" s="10" t="s">
        <v>3378</v>
      </c>
      <c r="E1013" s="11" t="s">
        <v>3439</v>
      </c>
      <c r="F1013" s="15"/>
      <c r="G1013" s="12" t="s">
        <v>3440</v>
      </c>
      <c r="H1013" s="13" t="n">
        <v>0.007</v>
      </c>
      <c r="I1013" s="14"/>
      <c r="J1013" s="15"/>
      <c r="K1013" s="9"/>
      <c r="L1013" s="17" t="s">
        <v>2324</v>
      </c>
      <c r="M1013" s="16" t="s">
        <v>53</v>
      </c>
      <c r="N1013" s="14"/>
      <c r="O1013" s="17" t="s">
        <v>54</v>
      </c>
      <c r="P1013" s="15" t="s">
        <v>55</v>
      </c>
      <c r="Q1013" s="17"/>
      <c r="R1013" s="18" t="s">
        <v>53</v>
      </c>
      <c r="S1013" s="19"/>
      <c r="T1013" s="15" t="str">
        <f aca="false">IF(R1013="維持",J1013,IF(R1013="排除","無關新聞事件",IFERROR(INDEX(事件規則!$B$2:$B$53,MATCH(S1013,事件規則!$A$2:$A$53,0)),"")))</f>
        <v>無關新聞事件</v>
      </c>
      <c r="U1013" s="20" t="n">
        <f aca="false">IF(R1013="維持",K1013,IF(R1013="排除",0,IFERROR(INDEX(事件規則!$C$2:$C$53,MATCH(S1013,事件規則!$A$2:$A$53,0)),"")))</f>
        <v>0</v>
      </c>
      <c r="V1013" s="21"/>
      <c r="W1013" s="22"/>
      <c r="X1013" s="10" t="str">
        <f aca="false">IF(AND(R1013="修改",S1013=""),"請選新事件代碼",IF(AND(R1013&lt;&gt;"修改",S1013&lt;&gt;""),"只有「修改」才需填代碼",""))</f>
        <v/>
      </c>
      <c r="Y1013" s="21"/>
      <c r="Z1013" s="22"/>
      <c r="AA1013" s="12" t="s">
        <v>3441</v>
      </c>
      <c r="AB1013" s="24"/>
    </row>
    <row r="1014" customFormat="false" ht="44" hidden="false" customHeight="false" outlineLevel="0" collapsed="false">
      <c r="A1014" s="17" t="n">
        <v>1013</v>
      </c>
      <c r="B1014" s="9" t="s">
        <v>2326</v>
      </c>
      <c r="C1014" s="9" t="s">
        <v>1811</v>
      </c>
      <c r="D1014" s="10" t="s">
        <v>2798</v>
      </c>
      <c r="E1014" s="11" t="s">
        <v>3442</v>
      </c>
      <c r="F1014" s="15"/>
      <c r="G1014" s="12" t="s">
        <v>74</v>
      </c>
      <c r="H1014" s="13" t="n">
        <v>0.007</v>
      </c>
      <c r="I1014" s="14"/>
      <c r="J1014" s="15"/>
      <c r="K1014" s="9"/>
      <c r="L1014" s="17" t="s">
        <v>2324</v>
      </c>
      <c r="M1014" s="16" t="s">
        <v>53</v>
      </c>
      <c r="N1014" s="14"/>
      <c r="O1014" s="17" t="s">
        <v>54</v>
      </c>
      <c r="P1014" s="15" t="s">
        <v>55</v>
      </c>
      <c r="Q1014" s="17"/>
      <c r="R1014" s="18" t="s">
        <v>53</v>
      </c>
      <c r="S1014" s="19"/>
      <c r="T1014" s="15" t="str">
        <f aca="false">IF(R1014="維持",J1014,IF(R1014="排除","無關新聞事件",IFERROR(INDEX(事件規則!$B$2:$B$53,MATCH(S1014,事件規則!$A$2:$A$53,0)),"")))</f>
        <v>無關新聞事件</v>
      </c>
      <c r="U1014" s="20" t="n">
        <f aca="false">IF(R1014="維持",K1014,IF(R1014="排除",0,IFERROR(INDEX(事件規則!$C$2:$C$53,MATCH(S1014,事件規則!$A$2:$A$53,0)),"")))</f>
        <v>0</v>
      </c>
      <c r="V1014" s="21"/>
      <c r="W1014" s="22"/>
      <c r="X1014" s="10" t="str">
        <f aca="false">IF(AND(R1014="修改",S1014=""),"請選新事件代碼",IF(AND(R1014&lt;&gt;"修改",S1014&lt;&gt;""),"只有「修改」才需填代碼",""))</f>
        <v/>
      </c>
      <c r="Y1014" s="21"/>
      <c r="Z1014" s="22"/>
      <c r="AA1014" s="12" t="s">
        <v>3443</v>
      </c>
      <c r="AB1014" s="24"/>
    </row>
    <row r="1015" customFormat="false" ht="44" hidden="false" customHeight="false" outlineLevel="0" collapsed="false">
      <c r="A1015" s="17" t="n">
        <v>1014</v>
      </c>
      <c r="B1015" s="9" t="s">
        <v>2326</v>
      </c>
      <c r="C1015" s="9" t="s">
        <v>1191</v>
      </c>
      <c r="D1015" s="10" t="s">
        <v>1192</v>
      </c>
      <c r="E1015" s="11" t="s">
        <v>3444</v>
      </c>
      <c r="F1015" s="15"/>
      <c r="G1015" s="12" t="s">
        <v>392</v>
      </c>
      <c r="H1015" s="13" t="n">
        <v>0.007</v>
      </c>
      <c r="I1015" s="14"/>
      <c r="J1015" s="15"/>
      <c r="K1015" s="9"/>
      <c r="L1015" s="17" t="s">
        <v>2324</v>
      </c>
      <c r="M1015" s="16" t="s">
        <v>53</v>
      </c>
      <c r="N1015" s="14"/>
      <c r="O1015" s="17" t="s">
        <v>54</v>
      </c>
      <c r="P1015" s="15" t="s">
        <v>55</v>
      </c>
      <c r="Q1015" s="17"/>
      <c r="R1015" s="18" t="s">
        <v>53</v>
      </c>
      <c r="S1015" s="19"/>
      <c r="T1015" s="15" t="str">
        <f aca="false">IF(R1015="維持",J1015,IF(R1015="排除","無關新聞事件",IFERROR(INDEX(事件規則!$B$2:$B$53,MATCH(S1015,事件規則!$A$2:$A$53,0)),"")))</f>
        <v>無關新聞事件</v>
      </c>
      <c r="U1015" s="20" t="n">
        <f aca="false">IF(R1015="維持",K1015,IF(R1015="排除",0,IFERROR(INDEX(事件規則!$C$2:$C$53,MATCH(S1015,事件規則!$A$2:$A$53,0)),"")))</f>
        <v>0</v>
      </c>
      <c r="V1015" s="21"/>
      <c r="W1015" s="22"/>
      <c r="X1015" s="10" t="str">
        <f aca="false">IF(AND(R1015="修改",S1015=""),"請選新事件代碼",IF(AND(R1015&lt;&gt;"修改",S1015&lt;&gt;""),"只有「修改」才需填代碼",""))</f>
        <v/>
      </c>
      <c r="Y1015" s="21"/>
      <c r="Z1015" s="22"/>
      <c r="AA1015" s="12" t="s">
        <v>3445</v>
      </c>
      <c r="AB1015" s="24"/>
    </row>
    <row r="1016" customFormat="false" ht="44" hidden="false" customHeight="false" outlineLevel="0" collapsed="false">
      <c r="A1016" s="17" t="n">
        <v>1015</v>
      </c>
      <c r="B1016" s="9" t="s">
        <v>2326</v>
      </c>
      <c r="C1016" s="9" t="s">
        <v>736</v>
      </c>
      <c r="D1016" s="10" t="s">
        <v>3006</v>
      </c>
      <c r="E1016" s="11" t="s">
        <v>3446</v>
      </c>
      <c r="F1016" s="15"/>
      <c r="G1016" s="12" t="s">
        <v>392</v>
      </c>
      <c r="H1016" s="13" t="n">
        <v>0.007</v>
      </c>
      <c r="I1016" s="14"/>
      <c r="J1016" s="15"/>
      <c r="K1016" s="9"/>
      <c r="L1016" s="17" t="s">
        <v>2324</v>
      </c>
      <c r="M1016" s="16" t="s">
        <v>53</v>
      </c>
      <c r="N1016" s="14"/>
      <c r="O1016" s="17" t="s">
        <v>54</v>
      </c>
      <c r="P1016" s="15" t="s">
        <v>55</v>
      </c>
      <c r="Q1016" s="17"/>
      <c r="R1016" s="18" t="s">
        <v>53</v>
      </c>
      <c r="S1016" s="19"/>
      <c r="T1016" s="15" t="str">
        <f aca="false">IF(R1016="維持",J1016,IF(R1016="排除","無關新聞事件",IFERROR(INDEX(事件規則!$B$2:$B$53,MATCH(S1016,事件規則!$A$2:$A$53,0)),"")))</f>
        <v>無關新聞事件</v>
      </c>
      <c r="U1016" s="20" t="n">
        <f aca="false">IF(R1016="維持",K1016,IF(R1016="排除",0,IFERROR(INDEX(事件規則!$C$2:$C$53,MATCH(S1016,事件規則!$A$2:$A$53,0)),"")))</f>
        <v>0</v>
      </c>
      <c r="V1016" s="21"/>
      <c r="W1016" s="22"/>
      <c r="X1016" s="10" t="str">
        <f aca="false">IF(AND(R1016="修改",S1016=""),"請選新事件代碼",IF(AND(R1016&lt;&gt;"修改",S1016&lt;&gt;""),"只有「修改」才需填代碼",""))</f>
        <v/>
      </c>
      <c r="Y1016" s="21"/>
      <c r="Z1016" s="22"/>
      <c r="AA1016" s="12" t="s">
        <v>3447</v>
      </c>
      <c r="AB1016" s="24"/>
    </row>
    <row r="1017" customFormat="false" ht="44" hidden="false" customHeight="false" outlineLevel="0" collapsed="false">
      <c r="A1017" s="17" t="n">
        <v>1016</v>
      </c>
      <c r="B1017" s="9" t="s">
        <v>2326</v>
      </c>
      <c r="C1017" s="9" t="s">
        <v>111</v>
      </c>
      <c r="D1017" s="10" t="s">
        <v>112</v>
      </c>
      <c r="E1017" s="11" t="s">
        <v>3448</v>
      </c>
      <c r="F1017" s="15"/>
      <c r="G1017" s="12" t="s">
        <v>617</v>
      </c>
      <c r="H1017" s="13" t="n">
        <v>0.008</v>
      </c>
      <c r="I1017" s="14"/>
      <c r="J1017" s="15"/>
      <c r="K1017" s="9"/>
      <c r="L1017" s="17" t="s">
        <v>2324</v>
      </c>
      <c r="M1017" s="16" t="s">
        <v>53</v>
      </c>
      <c r="N1017" s="14"/>
      <c r="O1017" s="17" t="s">
        <v>54</v>
      </c>
      <c r="P1017" s="15" t="s">
        <v>55</v>
      </c>
      <c r="Q1017" s="17"/>
      <c r="R1017" s="18" t="s">
        <v>53</v>
      </c>
      <c r="S1017" s="19"/>
      <c r="T1017" s="15" t="str">
        <f aca="false">IF(R1017="維持",J1017,IF(R1017="排除","無關新聞事件",IFERROR(INDEX(事件規則!$B$2:$B$53,MATCH(S1017,事件規則!$A$2:$A$53,0)),"")))</f>
        <v>無關新聞事件</v>
      </c>
      <c r="U1017" s="20" t="n">
        <f aca="false">IF(R1017="維持",K1017,IF(R1017="排除",0,IFERROR(INDEX(事件規則!$C$2:$C$53,MATCH(S1017,事件規則!$A$2:$A$53,0)),"")))</f>
        <v>0</v>
      </c>
      <c r="V1017" s="21"/>
      <c r="W1017" s="22"/>
      <c r="X1017" s="10" t="str">
        <f aca="false">IF(AND(R1017="修改",S1017=""),"請選新事件代碼",IF(AND(R1017&lt;&gt;"修改",S1017&lt;&gt;""),"只有「修改」才需填代碼",""))</f>
        <v/>
      </c>
      <c r="Y1017" s="21"/>
      <c r="Z1017" s="22"/>
      <c r="AA1017" s="12" t="s">
        <v>3449</v>
      </c>
      <c r="AB1017" s="24"/>
    </row>
    <row r="1018" customFormat="false" ht="44" hidden="false" customHeight="false" outlineLevel="0" collapsed="false">
      <c r="A1018" s="17" t="n">
        <v>1017</v>
      </c>
      <c r="B1018" s="9" t="s">
        <v>2326</v>
      </c>
      <c r="C1018" s="9" t="s">
        <v>1183</v>
      </c>
      <c r="D1018" s="10" t="s">
        <v>2849</v>
      </c>
      <c r="E1018" s="11" t="s">
        <v>3450</v>
      </c>
      <c r="F1018" s="15"/>
      <c r="G1018" s="12" t="s">
        <v>3451</v>
      </c>
      <c r="H1018" s="13" t="n">
        <v>0.008</v>
      </c>
      <c r="I1018" s="14"/>
      <c r="J1018" s="15"/>
      <c r="K1018" s="9"/>
      <c r="L1018" s="17" t="s">
        <v>2324</v>
      </c>
      <c r="M1018" s="16" t="s">
        <v>53</v>
      </c>
      <c r="N1018" s="14"/>
      <c r="O1018" s="17" t="s">
        <v>54</v>
      </c>
      <c r="P1018" s="15" t="s">
        <v>55</v>
      </c>
      <c r="Q1018" s="17"/>
      <c r="R1018" s="18" t="s">
        <v>53</v>
      </c>
      <c r="S1018" s="19"/>
      <c r="T1018" s="15" t="str">
        <f aca="false">IF(R1018="維持",J1018,IF(R1018="排除","無關新聞事件",IFERROR(INDEX(事件規則!$B$2:$B$53,MATCH(S1018,事件規則!$A$2:$A$53,0)),"")))</f>
        <v>無關新聞事件</v>
      </c>
      <c r="U1018" s="20" t="n">
        <f aca="false">IF(R1018="維持",K1018,IF(R1018="排除",0,IFERROR(INDEX(事件規則!$C$2:$C$53,MATCH(S1018,事件規則!$A$2:$A$53,0)),"")))</f>
        <v>0</v>
      </c>
      <c r="V1018" s="21"/>
      <c r="W1018" s="22"/>
      <c r="X1018" s="10" t="str">
        <f aca="false">IF(AND(R1018="修改",S1018=""),"請選新事件代碼",IF(AND(R1018&lt;&gt;"修改",S1018&lt;&gt;""),"只有「修改」才需填代碼",""))</f>
        <v/>
      </c>
      <c r="Y1018" s="21"/>
      <c r="Z1018" s="22"/>
      <c r="AA1018" s="12" t="s">
        <v>3452</v>
      </c>
      <c r="AB1018" s="24"/>
    </row>
    <row r="1019" customFormat="false" ht="44" hidden="false" customHeight="false" outlineLevel="0" collapsed="false">
      <c r="A1019" s="17" t="n">
        <v>1018</v>
      </c>
      <c r="B1019" s="9" t="s">
        <v>2326</v>
      </c>
      <c r="C1019" s="9" t="s">
        <v>382</v>
      </c>
      <c r="D1019" s="10" t="s">
        <v>2352</v>
      </c>
      <c r="E1019" s="11" t="s">
        <v>3453</v>
      </c>
      <c r="F1019" s="15"/>
      <c r="G1019" s="12" t="s">
        <v>3454</v>
      </c>
      <c r="H1019" s="13" t="n">
        <v>0.008</v>
      </c>
      <c r="I1019" s="14"/>
      <c r="J1019" s="15"/>
      <c r="K1019" s="9"/>
      <c r="L1019" s="17" t="s">
        <v>2324</v>
      </c>
      <c r="M1019" s="16" t="s">
        <v>53</v>
      </c>
      <c r="N1019" s="14"/>
      <c r="O1019" s="17" t="s">
        <v>54</v>
      </c>
      <c r="P1019" s="15" t="s">
        <v>55</v>
      </c>
      <c r="Q1019" s="17"/>
      <c r="R1019" s="18" t="s">
        <v>53</v>
      </c>
      <c r="S1019" s="19"/>
      <c r="T1019" s="15" t="str">
        <f aca="false">IF(R1019="維持",J1019,IF(R1019="排除","無關新聞事件",IFERROR(INDEX(事件規則!$B$2:$B$53,MATCH(S1019,事件規則!$A$2:$A$53,0)),"")))</f>
        <v>無關新聞事件</v>
      </c>
      <c r="U1019" s="20" t="n">
        <f aca="false">IF(R1019="維持",K1019,IF(R1019="排除",0,IFERROR(INDEX(事件規則!$C$2:$C$53,MATCH(S1019,事件規則!$A$2:$A$53,0)),"")))</f>
        <v>0</v>
      </c>
      <c r="V1019" s="21"/>
      <c r="W1019" s="22"/>
      <c r="X1019" s="10" t="str">
        <f aca="false">IF(AND(R1019="修改",S1019=""),"請選新事件代碼",IF(AND(R1019&lt;&gt;"修改",S1019&lt;&gt;""),"只有「修改」才需填代碼",""))</f>
        <v/>
      </c>
      <c r="Y1019" s="21"/>
      <c r="Z1019" s="22"/>
      <c r="AA1019" s="12" t="s">
        <v>3455</v>
      </c>
      <c r="AB1019" s="24"/>
    </row>
    <row r="1020" customFormat="false" ht="44" hidden="false" customHeight="false" outlineLevel="0" collapsed="false">
      <c r="A1020" s="17" t="n">
        <v>1019</v>
      </c>
      <c r="B1020" s="9" t="s">
        <v>2326</v>
      </c>
      <c r="C1020" s="9" t="s">
        <v>2543</v>
      </c>
      <c r="D1020" s="10" t="s">
        <v>2544</v>
      </c>
      <c r="E1020" s="11" t="s">
        <v>3456</v>
      </c>
      <c r="F1020" s="15"/>
      <c r="G1020" s="12" t="s">
        <v>74</v>
      </c>
      <c r="H1020" s="13" t="n">
        <v>0.008</v>
      </c>
      <c r="I1020" s="14"/>
      <c r="J1020" s="15"/>
      <c r="K1020" s="9"/>
      <c r="L1020" s="17" t="s">
        <v>2324</v>
      </c>
      <c r="M1020" s="16" t="s">
        <v>53</v>
      </c>
      <c r="N1020" s="14"/>
      <c r="O1020" s="17" t="s">
        <v>54</v>
      </c>
      <c r="P1020" s="15" t="s">
        <v>55</v>
      </c>
      <c r="Q1020" s="17"/>
      <c r="R1020" s="18" t="s">
        <v>53</v>
      </c>
      <c r="S1020" s="19"/>
      <c r="T1020" s="15" t="str">
        <f aca="false">IF(R1020="維持",J1020,IF(R1020="排除","無關新聞事件",IFERROR(INDEX(事件規則!$B$2:$B$53,MATCH(S1020,事件規則!$A$2:$A$53,0)),"")))</f>
        <v>無關新聞事件</v>
      </c>
      <c r="U1020" s="20" t="n">
        <f aca="false">IF(R1020="維持",K1020,IF(R1020="排除",0,IFERROR(INDEX(事件規則!$C$2:$C$53,MATCH(S1020,事件規則!$A$2:$A$53,0)),"")))</f>
        <v>0</v>
      </c>
      <c r="V1020" s="21"/>
      <c r="W1020" s="22"/>
      <c r="X1020" s="10" t="str">
        <f aca="false">IF(AND(R1020="修改",S1020=""),"請選新事件代碼",IF(AND(R1020&lt;&gt;"修改",S1020&lt;&gt;""),"只有「修改」才需填代碼",""))</f>
        <v/>
      </c>
      <c r="Y1020" s="21"/>
      <c r="Z1020" s="22"/>
      <c r="AA1020" s="12" t="s">
        <v>3457</v>
      </c>
      <c r="AB1020" s="24"/>
    </row>
    <row r="1021" customFormat="false" ht="44" hidden="false" customHeight="false" outlineLevel="0" collapsed="false">
      <c r="A1021" s="17" t="n">
        <v>1020</v>
      </c>
      <c r="B1021" s="9" t="s">
        <v>2326</v>
      </c>
      <c r="C1021" s="9" t="s">
        <v>377</v>
      </c>
      <c r="D1021" s="10" t="s">
        <v>2410</v>
      </c>
      <c r="E1021" s="11" t="s">
        <v>3458</v>
      </c>
      <c r="F1021" s="15"/>
      <c r="G1021" s="12" t="s">
        <v>74</v>
      </c>
      <c r="H1021" s="13" t="n">
        <v>0.008</v>
      </c>
      <c r="I1021" s="14"/>
      <c r="J1021" s="15"/>
      <c r="K1021" s="9"/>
      <c r="L1021" s="17" t="s">
        <v>2324</v>
      </c>
      <c r="M1021" s="16" t="s">
        <v>53</v>
      </c>
      <c r="N1021" s="14"/>
      <c r="O1021" s="17" t="s">
        <v>54</v>
      </c>
      <c r="P1021" s="15" t="s">
        <v>55</v>
      </c>
      <c r="Q1021" s="17"/>
      <c r="R1021" s="18" t="s">
        <v>53</v>
      </c>
      <c r="S1021" s="19"/>
      <c r="T1021" s="15" t="str">
        <f aca="false">IF(R1021="維持",J1021,IF(R1021="排除","無關新聞事件",IFERROR(INDEX(事件規則!$B$2:$B$53,MATCH(S1021,事件規則!$A$2:$A$53,0)),"")))</f>
        <v>無關新聞事件</v>
      </c>
      <c r="U1021" s="20" t="n">
        <f aca="false">IF(R1021="維持",K1021,IF(R1021="排除",0,IFERROR(INDEX(事件規則!$C$2:$C$53,MATCH(S1021,事件規則!$A$2:$A$53,0)),"")))</f>
        <v>0</v>
      </c>
      <c r="V1021" s="21"/>
      <c r="W1021" s="22"/>
      <c r="X1021" s="10" t="str">
        <f aca="false">IF(AND(R1021="修改",S1021=""),"請選新事件代碼",IF(AND(R1021&lt;&gt;"修改",S1021&lt;&gt;""),"只有「修改」才需填代碼",""))</f>
        <v/>
      </c>
      <c r="Y1021" s="21"/>
      <c r="Z1021" s="22"/>
      <c r="AA1021" s="12" t="s">
        <v>3459</v>
      </c>
      <c r="AB1021" s="24"/>
    </row>
    <row r="1022" customFormat="false" ht="44" hidden="false" customHeight="false" outlineLevel="0" collapsed="false">
      <c r="A1022" s="17" t="n">
        <v>1021</v>
      </c>
      <c r="B1022" s="9" t="s">
        <v>2326</v>
      </c>
      <c r="C1022" s="9" t="s">
        <v>247</v>
      </c>
      <c r="D1022" s="10" t="s">
        <v>3460</v>
      </c>
      <c r="E1022" s="11" t="s">
        <v>3461</v>
      </c>
      <c r="F1022" s="15"/>
      <c r="G1022" s="12" t="s">
        <v>392</v>
      </c>
      <c r="H1022" s="13" t="n">
        <v>0.008</v>
      </c>
      <c r="I1022" s="14"/>
      <c r="J1022" s="15"/>
      <c r="K1022" s="9"/>
      <c r="L1022" s="17" t="s">
        <v>2324</v>
      </c>
      <c r="M1022" s="16" t="s">
        <v>53</v>
      </c>
      <c r="N1022" s="14"/>
      <c r="O1022" s="17" t="s">
        <v>54</v>
      </c>
      <c r="P1022" s="15" t="s">
        <v>55</v>
      </c>
      <c r="Q1022" s="17"/>
      <c r="R1022" s="18" t="s">
        <v>53</v>
      </c>
      <c r="S1022" s="19"/>
      <c r="T1022" s="15" t="str">
        <f aca="false">IF(R1022="維持",J1022,IF(R1022="排除","無關新聞事件",IFERROR(INDEX(事件規則!$B$2:$B$53,MATCH(S1022,事件規則!$A$2:$A$53,0)),"")))</f>
        <v>無關新聞事件</v>
      </c>
      <c r="U1022" s="20" t="n">
        <f aca="false">IF(R1022="維持",K1022,IF(R1022="排除",0,IFERROR(INDEX(事件規則!$C$2:$C$53,MATCH(S1022,事件規則!$A$2:$A$53,0)),"")))</f>
        <v>0</v>
      </c>
      <c r="V1022" s="21"/>
      <c r="W1022" s="22"/>
      <c r="X1022" s="10" t="str">
        <f aca="false">IF(AND(R1022="修改",S1022=""),"請選新事件代碼",IF(AND(R1022&lt;&gt;"修改",S1022&lt;&gt;""),"只有「修改」才需填代碼",""))</f>
        <v/>
      </c>
      <c r="Y1022" s="21"/>
      <c r="Z1022" s="22"/>
      <c r="AA1022" s="12" t="s">
        <v>3462</v>
      </c>
      <c r="AB1022" s="24"/>
    </row>
    <row r="1023" customFormat="false" ht="44" hidden="false" customHeight="false" outlineLevel="0" collapsed="false">
      <c r="A1023" s="17" t="n">
        <v>1022</v>
      </c>
      <c r="B1023" s="9" t="s">
        <v>2326</v>
      </c>
      <c r="C1023" s="9" t="s">
        <v>377</v>
      </c>
      <c r="D1023" s="10" t="s">
        <v>2410</v>
      </c>
      <c r="E1023" s="11" t="s">
        <v>3463</v>
      </c>
      <c r="F1023" s="15"/>
      <c r="G1023" s="12" t="s">
        <v>74</v>
      </c>
      <c r="H1023" s="13" t="n">
        <v>0.008</v>
      </c>
      <c r="I1023" s="14"/>
      <c r="J1023" s="15"/>
      <c r="K1023" s="9"/>
      <c r="L1023" s="17" t="s">
        <v>2324</v>
      </c>
      <c r="M1023" s="16" t="s">
        <v>53</v>
      </c>
      <c r="N1023" s="14"/>
      <c r="O1023" s="17" t="s">
        <v>54</v>
      </c>
      <c r="P1023" s="15" t="s">
        <v>55</v>
      </c>
      <c r="Q1023" s="17"/>
      <c r="R1023" s="18" t="s">
        <v>53</v>
      </c>
      <c r="S1023" s="19"/>
      <c r="T1023" s="15" t="str">
        <f aca="false">IF(R1023="維持",J1023,IF(R1023="排除","無關新聞事件",IFERROR(INDEX(事件規則!$B$2:$B$53,MATCH(S1023,事件規則!$A$2:$A$53,0)),"")))</f>
        <v>無關新聞事件</v>
      </c>
      <c r="U1023" s="20" t="n">
        <f aca="false">IF(R1023="維持",K1023,IF(R1023="排除",0,IFERROR(INDEX(事件規則!$C$2:$C$53,MATCH(S1023,事件規則!$A$2:$A$53,0)),"")))</f>
        <v>0</v>
      </c>
      <c r="V1023" s="21"/>
      <c r="W1023" s="22"/>
      <c r="X1023" s="10" t="str">
        <f aca="false">IF(AND(R1023="修改",S1023=""),"請選新事件代碼",IF(AND(R1023&lt;&gt;"修改",S1023&lt;&gt;""),"只有「修改」才需填代碼",""))</f>
        <v/>
      </c>
      <c r="Y1023" s="21"/>
      <c r="Z1023" s="22"/>
      <c r="AA1023" s="12" t="s">
        <v>3464</v>
      </c>
      <c r="AB1023" s="24"/>
    </row>
    <row r="1024" customFormat="false" ht="44" hidden="false" customHeight="false" outlineLevel="0" collapsed="false">
      <c r="A1024" s="17" t="n">
        <v>1023</v>
      </c>
      <c r="B1024" s="9" t="s">
        <v>2326</v>
      </c>
      <c r="C1024" s="9" t="s">
        <v>1746</v>
      </c>
      <c r="D1024" s="10" t="s">
        <v>1747</v>
      </c>
      <c r="E1024" s="11" t="s">
        <v>3465</v>
      </c>
      <c r="F1024" s="15"/>
      <c r="G1024" s="12" t="s">
        <v>74</v>
      </c>
      <c r="H1024" s="13" t="n">
        <v>0.008</v>
      </c>
      <c r="I1024" s="14"/>
      <c r="J1024" s="15"/>
      <c r="K1024" s="9"/>
      <c r="L1024" s="17" t="s">
        <v>2324</v>
      </c>
      <c r="M1024" s="16" t="s">
        <v>53</v>
      </c>
      <c r="N1024" s="14"/>
      <c r="O1024" s="17" t="s">
        <v>54</v>
      </c>
      <c r="P1024" s="15" t="s">
        <v>55</v>
      </c>
      <c r="Q1024" s="17"/>
      <c r="R1024" s="18" t="s">
        <v>53</v>
      </c>
      <c r="S1024" s="19"/>
      <c r="T1024" s="15" t="str">
        <f aca="false">IF(R1024="維持",J1024,IF(R1024="排除","無關新聞事件",IFERROR(INDEX(事件規則!$B$2:$B$53,MATCH(S1024,事件規則!$A$2:$A$53,0)),"")))</f>
        <v>無關新聞事件</v>
      </c>
      <c r="U1024" s="20" t="n">
        <f aca="false">IF(R1024="維持",K1024,IF(R1024="排除",0,IFERROR(INDEX(事件規則!$C$2:$C$53,MATCH(S1024,事件規則!$A$2:$A$53,0)),"")))</f>
        <v>0</v>
      </c>
      <c r="V1024" s="21"/>
      <c r="W1024" s="22"/>
      <c r="X1024" s="10" t="str">
        <f aca="false">IF(AND(R1024="修改",S1024=""),"請選新事件代碼",IF(AND(R1024&lt;&gt;"修改",S1024&lt;&gt;""),"只有「修改」才需填代碼",""))</f>
        <v/>
      </c>
      <c r="Y1024" s="21"/>
      <c r="Z1024" s="22"/>
      <c r="AA1024" s="12" t="s">
        <v>3466</v>
      </c>
      <c r="AB1024" s="24"/>
    </row>
    <row r="1025" customFormat="false" ht="44" hidden="false" customHeight="false" outlineLevel="0" collapsed="false">
      <c r="A1025" s="17" t="n">
        <v>1024</v>
      </c>
      <c r="B1025" s="9" t="s">
        <v>2326</v>
      </c>
      <c r="C1025" s="9" t="s">
        <v>1434</v>
      </c>
      <c r="D1025" s="10" t="s">
        <v>1435</v>
      </c>
      <c r="E1025" s="11" t="s">
        <v>3467</v>
      </c>
      <c r="F1025" s="15"/>
      <c r="G1025" s="12" t="s">
        <v>1711</v>
      </c>
      <c r="H1025" s="13" t="n">
        <v>0.008</v>
      </c>
      <c r="I1025" s="14"/>
      <c r="J1025" s="15"/>
      <c r="K1025" s="9"/>
      <c r="L1025" s="17" t="s">
        <v>2324</v>
      </c>
      <c r="M1025" s="16" t="s">
        <v>53</v>
      </c>
      <c r="N1025" s="14"/>
      <c r="O1025" s="17" t="s">
        <v>54</v>
      </c>
      <c r="P1025" s="15" t="s">
        <v>55</v>
      </c>
      <c r="Q1025" s="17"/>
      <c r="R1025" s="18" t="s">
        <v>53</v>
      </c>
      <c r="S1025" s="19"/>
      <c r="T1025" s="15" t="str">
        <f aca="false">IF(R1025="維持",J1025,IF(R1025="排除","無關新聞事件",IFERROR(INDEX(事件規則!$B$2:$B$53,MATCH(S1025,事件規則!$A$2:$A$53,0)),"")))</f>
        <v>無關新聞事件</v>
      </c>
      <c r="U1025" s="20" t="n">
        <f aca="false">IF(R1025="維持",K1025,IF(R1025="排除",0,IFERROR(INDEX(事件規則!$C$2:$C$53,MATCH(S1025,事件規則!$A$2:$A$53,0)),"")))</f>
        <v>0</v>
      </c>
      <c r="V1025" s="21"/>
      <c r="W1025" s="22"/>
      <c r="X1025" s="10" t="str">
        <f aca="false">IF(AND(R1025="修改",S1025=""),"請選新事件代碼",IF(AND(R1025&lt;&gt;"修改",S1025&lt;&gt;""),"只有「修改」才需填代碼",""))</f>
        <v/>
      </c>
      <c r="Y1025" s="21"/>
      <c r="Z1025" s="22"/>
      <c r="AA1025" s="12" t="s">
        <v>3468</v>
      </c>
      <c r="AB1025" s="24"/>
    </row>
    <row r="1026" customFormat="false" ht="44" hidden="false" customHeight="false" outlineLevel="0" collapsed="false">
      <c r="A1026" s="17" t="n">
        <v>1025</v>
      </c>
      <c r="B1026" s="9" t="s">
        <v>2326</v>
      </c>
      <c r="C1026" s="9" t="s">
        <v>2360</v>
      </c>
      <c r="D1026" s="10" t="s">
        <v>2361</v>
      </c>
      <c r="E1026" s="11" t="s">
        <v>3469</v>
      </c>
      <c r="F1026" s="15"/>
      <c r="G1026" s="12" t="s">
        <v>74</v>
      </c>
      <c r="H1026" s="13" t="n">
        <v>0.008</v>
      </c>
      <c r="I1026" s="14"/>
      <c r="J1026" s="15"/>
      <c r="K1026" s="9"/>
      <c r="L1026" s="17" t="s">
        <v>2324</v>
      </c>
      <c r="M1026" s="16" t="s">
        <v>53</v>
      </c>
      <c r="N1026" s="14"/>
      <c r="O1026" s="17" t="s">
        <v>54</v>
      </c>
      <c r="P1026" s="15" t="s">
        <v>55</v>
      </c>
      <c r="Q1026" s="17"/>
      <c r="R1026" s="18" t="s">
        <v>53</v>
      </c>
      <c r="S1026" s="19"/>
      <c r="T1026" s="15" t="str">
        <f aca="false">IF(R1026="維持",J1026,IF(R1026="排除","無關新聞事件",IFERROR(INDEX(事件規則!$B$2:$B$53,MATCH(S1026,事件規則!$A$2:$A$53,0)),"")))</f>
        <v>無關新聞事件</v>
      </c>
      <c r="U1026" s="20" t="n">
        <f aca="false">IF(R1026="維持",K1026,IF(R1026="排除",0,IFERROR(INDEX(事件規則!$C$2:$C$53,MATCH(S1026,事件規則!$A$2:$A$53,0)),"")))</f>
        <v>0</v>
      </c>
      <c r="V1026" s="21"/>
      <c r="W1026" s="22"/>
      <c r="X1026" s="10" t="str">
        <f aca="false">IF(AND(R1026="修改",S1026=""),"請選新事件代碼",IF(AND(R1026&lt;&gt;"修改",S1026&lt;&gt;""),"只有「修改」才需填代碼",""))</f>
        <v/>
      </c>
      <c r="Y1026" s="21"/>
      <c r="Z1026" s="22"/>
      <c r="AA1026" s="12" t="s">
        <v>3470</v>
      </c>
      <c r="AB1026" s="24"/>
    </row>
    <row r="1027" customFormat="false" ht="44" hidden="false" customHeight="false" outlineLevel="0" collapsed="false">
      <c r="A1027" s="17" t="n">
        <v>1026</v>
      </c>
      <c r="B1027" s="9" t="s">
        <v>2326</v>
      </c>
      <c r="C1027" s="9" t="s">
        <v>1806</v>
      </c>
      <c r="D1027" s="10" t="s">
        <v>2981</v>
      </c>
      <c r="E1027" s="11" t="s">
        <v>3471</v>
      </c>
      <c r="F1027" s="15"/>
      <c r="G1027" s="12" t="s">
        <v>392</v>
      </c>
      <c r="H1027" s="13" t="n">
        <v>0.008</v>
      </c>
      <c r="I1027" s="14"/>
      <c r="J1027" s="15"/>
      <c r="K1027" s="9"/>
      <c r="L1027" s="17" t="s">
        <v>2324</v>
      </c>
      <c r="M1027" s="16" t="s">
        <v>53</v>
      </c>
      <c r="N1027" s="14"/>
      <c r="O1027" s="17" t="s">
        <v>54</v>
      </c>
      <c r="P1027" s="15" t="s">
        <v>55</v>
      </c>
      <c r="Q1027" s="17"/>
      <c r="R1027" s="18" t="s">
        <v>53</v>
      </c>
      <c r="S1027" s="19"/>
      <c r="T1027" s="15" t="str">
        <f aca="false">IF(R1027="維持",J1027,IF(R1027="排除","無關新聞事件",IFERROR(INDEX(事件規則!$B$2:$B$53,MATCH(S1027,事件規則!$A$2:$A$53,0)),"")))</f>
        <v>無關新聞事件</v>
      </c>
      <c r="U1027" s="20" t="n">
        <f aca="false">IF(R1027="維持",K1027,IF(R1027="排除",0,IFERROR(INDEX(事件規則!$C$2:$C$53,MATCH(S1027,事件規則!$A$2:$A$53,0)),"")))</f>
        <v>0</v>
      </c>
      <c r="V1027" s="21"/>
      <c r="W1027" s="22"/>
      <c r="X1027" s="10" t="str">
        <f aca="false">IF(AND(R1027="修改",S1027=""),"請選新事件代碼",IF(AND(R1027&lt;&gt;"修改",S1027&lt;&gt;""),"只有「修改」才需填代碼",""))</f>
        <v/>
      </c>
      <c r="Y1027" s="21"/>
      <c r="Z1027" s="22"/>
      <c r="AA1027" s="12" t="s">
        <v>3472</v>
      </c>
      <c r="AB1027" s="24"/>
    </row>
    <row r="1028" customFormat="false" ht="44" hidden="false" customHeight="false" outlineLevel="0" collapsed="false">
      <c r="A1028" s="17" t="n">
        <v>1027</v>
      </c>
      <c r="B1028" s="9" t="s">
        <v>2326</v>
      </c>
      <c r="C1028" s="9" t="s">
        <v>1806</v>
      </c>
      <c r="D1028" s="10" t="s">
        <v>2981</v>
      </c>
      <c r="E1028" s="11" t="s">
        <v>3473</v>
      </c>
      <c r="F1028" s="15"/>
      <c r="G1028" s="12" t="s">
        <v>392</v>
      </c>
      <c r="H1028" s="13" t="n">
        <v>0.008</v>
      </c>
      <c r="I1028" s="14"/>
      <c r="J1028" s="15"/>
      <c r="K1028" s="9"/>
      <c r="L1028" s="17" t="s">
        <v>2324</v>
      </c>
      <c r="M1028" s="16" t="s">
        <v>53</v>
      </c>
      <c r="N1028" s="14"/>
      <c r="O1028" s="17" t="s">
        <v>54</v>
      </c>
      <c r="P1028" s="15" t="s">
        <v>55</v>
      </c>
      <c r="Q1028" s="17"/>
      <c r="R1028" s="18" t="s">
        <v>53</v>
      </c>
      <c r="S1028" s="19"/>
      <c r="T1028" s="15" t="str">
        <f aca="false">IF(R1028="維持",J1028,IF(R1028="排除","無關新聞事件",IFERROR(INDEX(事件規則!$B$2:$B$53,MATCH(S1028,事件規則!$A$2:$A$53,0)),"")))</f>
        <v>無關新聞事件</v>
      </c>
      <c r="U1028" s="20" t="n">
        <f aca="false">IF(R1028="維持",K1028,IF(R1028="排除",0,IFERROR(INDEX(事件規則!$C$2:$C$53,MATCH(S1028,事件規則!$A$2:$A$53,0)),"")))</f>
        <v>0</v>
      </c>
      <c r="V1028" s="21"/>
      <c r="W1028" s="22"/>
      <c r="X1028" s="10" t="str">
        <f aca="false">IF(AND(R1028="修改",S1028=""),"請選新事件代碼",IF(AND(R1028&lt;&gt;"修改",S1028&lt;&gt;""),"只有「修改」才需填代碼",""))</f>
        <v/>
      </c>
      <c r="Y1028" s="21"/>
      <c r="Z1028" s="22"/>
      <c r="AA1028" s="12" t="s">
        <v>3474</v>
      </c>
      <c r="AB1028" s="24"/>
    </row>
    <row r="1029" customFormat="false" ht="44" hidden="false" customHeight="false" outlineLevel="0" collapsed="false">
      <c r="A1029" s="17" t="n">
        <v>1028</v>
      </c>
      <c r="B1029" s="9" t="s">
        <v>2319</v>
      </c>
      <c r="C1029" s="9" t="s">
        <v>1826</v>
      </c>
      <c r="D1029" s="10" t="s">
        <v>1827</v>
      </c>
      <c r="E1029" s="11" t="s">
        <v>3475</v>
      </c>
      <c r="F1029" s="15"/>
      <c r="G1029" s="12" t="s">
        <v>392</v>
      </c>
      <c r="H1029" s="13" t="n">
        <v>0.008</v>
      </c>
      <c r="I1029" s="14"/>
      <c r="J1029" s="15"/>
      <c r="K1029" s="9"/>
      <c r="L1029" s="17" t="s">
        <v>2324</v>
      </c>
      <c r="M1029" s="16" t="s">
        <v>53</v>
      </c>
      <c r="N1029" s="14"/>
      <c r="O1029" s="17" t="s">
        <v>54</v>
      </c>
      <c r="P1029" s="15" t="s">
        <v>55</v>
      </c>
      <c r="Q1029" s="17"/>
      <c r="R1029" s="18" t="s">
        <v>53</v>
      </c>
      <c r="S1029" s="19"/>
      <c r="T1029" s="15" t="str">
        <f aca="false">IF(R1029="維持",J1029,IF(R1029="排除","無關新聞事件",IFERROR(INDEX(事件規則!$B$2:$B$53,MATCH(S1029,事件規則!$A$2:$A$53,0)),"")))</f>
        <v>無關新聞事件</v>
      </c>
      <c r="U1029" s="20" t="n">
        <f aca="false">IF(R1029="維持",K1029,IF(R1029="排除",0,IFERROR(INDEX(事件規則!$C$2:$C$53,MATCH(S1029,事件規則!$A$2:$A$53,0)),"")))</f>
        <v>0</v>
      </c>
      <c r="V1029" s="21"/>
      <c r="W1029" s="22"/>
      <c r="X1029" s="10" t="str">
        <f aca="false">IF(AND(R1029="修改",S1029=""),"請選新事件代碼",IF(AND(R1029&lt;&gt;"修改",S1029&lt;&gt;""),"只有「修改」才需填代碼",""))</f>
        <v/>
      </c>
      <c r="Y1029" s="21"/>
      <c r="Z1029" s="22"/>
      <c r="AA1029" s="12" t="s">
        <v>3476</v>
      </c>
      <c r="AB1029" s="24"/>
    </row>
    <row r="1030" customFormat="false" ht="44" hidden="false" customHeight="false" outlineLevel="0" collapsed="false">
      <c r="A1030" s="17" t="n">
        <v>1029</v>
      </c>
      <c r="B1030" s="9" t="s">
        <v>2319</v>
      </c>
      <c r="C1030" s="9" t="s">
        <v>473</v>
      </c>
      <c r="D1030" s="10" t="s">
        <v>3160</v>
      </c>
      <c r="E1030" s="11" t="s">
        <v>3477</v>
      </c>
      <c r="F1030" s="15"/>
      <c r="G1030" s="12" t="s">
        <v>392</v>
      </c>
      <c r="H1030" s="13" t="n">
        <v>0.008</v>
      </c>
      <c r="I1030" s="14"/>
      <c r="J1030" s="15"/>
      <c r="K1030" s="9"/>
      <c r="L1030" s="17" t="s">
        <v>2324</v>
      </c>
      <c r="M1030" s="16" t="s">
        <v>53</v>
      </c>
      <c r="N1030" s="14"/>
      <c r="O1030" s="17" t="s">
        <v>54</v>
      </c>
      <c r="P1030" s="15" t="s">
        <v>55</v>
      </c>
      <c r="Q1030" s="17"/>
      <c r="R1030" s="18" t="s">
        <v>53</v>
      </c>
      <c r="S1030" s="19"/>
      <c r="T1030" s="15" t="str">
        <f aca="false">IF(R1030="維持",J1030,IF(R1030="排除","無關新聞事件",IFERROR(INDEX(事件規則!$B$2:$B$53,MATCH(S1030,事件規則!$A$2:$A$53,0)),"")))</f>
        <v>無關新聞事件</v>
      </c>
      <c r="U1030" s="20" t="n">
        <f aca="false">IF(R1030="維持",K1030,IF(R1030="排除",0,IFERROR(INDEX(事件規則!$C$2:$C$53,MATCH(S1030,事件規則!$A$2:$A$53,0)),"")))</f>
        <v>0</v>
      </c>
      <c r="V1030" s="21"/>
      <c r="W1030" s="22"/>
      <c r="X1030" s="10" t="str">
        <f aca="false">IF(AND(R1030="修改",S1030=""),"請選新事件代碼",IF(AND(R1030&lt;&gt;"修改",S1030&lt;&gt;""),"只有「修改」才需填代碼",""))</f>
        <v/>
      </c>
      <c r="Y1030" s="21"/>
      <c r="Z1030" s="22"/>
      <c r="AA1030" s="12" t="s">
        <v>3478</v>
      </c>
      <c r="AB1030" s="24"/>
    </row>
    <row r="1031" customFormat="false" ht="44" hidden="false" customHeight="false" outlineLevel="0" collapsed="false">
      <c r="A1031" s="17" t="n">
        <v>1030</v>
      </c>
      <c r="B1031" s="9" t="s">
        <v>2319</v>
      </c>
      <c r="C1031" s="9" t="s">
        <v>2560</v>
      </c>
      <c r="D1031" s="10" t="s">
        <v>2561</v>
      </c>
      <c r="E1031" s="11" t="s">
        <v>3479</v>
      </c>
      <c r="F1031" s="15"/>
      <c r="G1031" s="12" t="s">
        <v>3480</v>
      </c>
      <c r="H1031" s="13" t="n">
        <v>0.008</v>
      </c>
      <c r="I1031" s="14"/>
      <c r="J1031" s="15"/>
      <c r="K1031" s="9"/>
      <c r="L1031" s="17" t="s">
        <v>2324</v>
      </c>
      <c r="M1031" s="16" t="s">
        <v>53</v>
      </c>
      <c r="N1031" s="14"/>
      <c r="O1031" s="17" t="s">
        <v>54</v>
      </c>
      <c r="P1031" s="15" t="s">
        <v>55</v>
      </c>
      <c r="Q1031" s="17"/>
      <c r="R1031" s="18" t="s">
        <v>53</v>
      </c>
      <c r="S1031" s="19"/>
      <c r="T1031" s="15" t="str">
        <f aca="false">IF(R1031="維持",J1031,IF(R1031="排除","無關新聞事件",IFERROR(INDEX(事件規則!$B$2:$B$53,MATCH(S1031,事件規則!$A$2:$A$53,0)),"")))</f>
        <v>無關新聞事件</v>
      </c>
      <c r="U1031" s="20" t="n">
        <f aca="false">IF(R1031="維持",K1031,IF(R1031="排除",0,IFERROR(INDEX(事件規則!$C$2:$C$53,MATCH(S1031,事件規則!$A$2:$A$53,0)),"")))</f>
        <v>0</v>
      </c>
      <c r="V1031" s="21"/>
      <c r="W1031" s="22"/>
      <c r="X1031" s="10" t="str">
        <f aca="false">IF(AND(R1031="修改",S1031=""),"請選新事件代碼",IF(AND(R1031&lt;&gt;"修改",S1031&lt;&gt;""),"只有「修改」才需填代碼",""))</f>
        <v/>
      </c>
      <c r="Y1031" s="21"/>
      <c r="Z1031" s="22"/>
      <c r="AA1031" s="12" t="s">
        <v>3481</v>
      </c>
      <c r="AB1031" s="24"/>
    </row>
    <row r="1032" customFormat="false" ht="44" hidden="false" customHeight="false" outlineLevel="0" collapsed="false">
      <c r="A1032" s="17" t="n">
        <v>1031</v>
      </c>
      <c r="B1032" s="9" t="s">
        <v>2436</v>
      </c>
      <c r="C1032" s="9" t="s">
        <v>1273</v>
      </c>
      <c r="D1032" s="10" t="s">
        <v>1274</v>
      </c>
      <c r="E1032" s="11" t="s">
        <v>3482</v>
      </c>
      <c r="F1032" s="15"/>
      <c r="G1032" s="12" t="s">
        <v>3483</v>
      </c>
      <c r="H1032" s="13" t="n">
        <v>0.008</v>
      </c>
      <c r="I1032" s="14"/>
      <c r="J1032" s="15"/>
      <c r="K1032" s="9"/>
      <c r="L1032" s="17" t="s">
        <v>2324</v>
      </c>
      <c r="M1032" s="16" t="s">
        <v>53</v>
      </c>
      <c r="N1032" s="14"/>
      <c r="O1032" s="17" t="s">
        <v>54</v>
      </c>
      <c r="P1032" s="15" t="s">
        <v>55</v>
      </c>
      <c r="Q1032" s="17"/>
      <c r="R1032" s="18" t="s">
        <v>53</v>
      </c>
      <c r="S1032" s="19"/>
      <c r="T1032" s="15" t="str">
        <f aca="false">IF(R1032="維持",J1032,IF(R1032="排除","無關新聞事件",IFERROR(INDEX(事件規則!$B$2:$B$53,MATCH(S1032,事件規則!$A$2:$A$53,0)),"")))</f>
        <v>無關新聞事件</v>
      </c>
      <c r="U1032" s="20" t="n">
        <f aca="false">IF(R1032="維持",K1032,IF(R1032="排除",0,IFERROR(INDEX(事件規則!$C$2:$C$53,MATCH(S1032,事件規則!$A$2:$A$53,0)),"")))</f>
        <v>0</v>
      </c>
      <c r="V1032" s="21"/>
      <c r="W1032" s="22"/>
      <c r="X1032" s="10" t="str">
        <f aca="false">IF(AND(R1032="修改",S1032=""),"請選新事件代碼",IF(AND(R1032&lt;&gt;"修改",S1032&lt;&gt;""),"只有「修改」才需填代碼",""))</f>
        <v/>
      </c>
      <c r="Y1032" s="21"/>
      <c r="Z1032" s="22"/>
      <c r="AA1032" s="12" t="s">
        <v>3484</v>
      </c>
      <c r="AB1032" s="24"/>
    </row>
    <row r="1033" customFormat="false" ht="44" hidden="false" customHeight="false" outlineLevel="0" collapsed="false">
      <c r="A1033" s="17" t="n">
        <v>1032</v>
      </c>
      <c r="B1033" s="9" t="s">
        <v>2319</v>
      </c>
      <c r="C1033" s="17"/>
      <c r="D1033" s="10" t="s">
        <v>3485</v>
      </c>
      <c r="E1033" s="23" t="s">
        <v>3486</v>
      </c>
      <c r="F1033" s="15" t="s">
        <v>3487</v>
      </c>
      <c r="G1033" s="12" t="s">
        <v>194</v>
      </c>
      <c r="H1033" s="13" t="n">
        <v>0.008</v>
      </c>
      <c r="I1033" s="14"/>
      <c r="J1033" s="15"/>
      <c r="K1033" s="9"/>
      <c r="L1033" s="17" t="s">
        <v>2324</v>
      </c>
      <c r="M1033" s="16" t="s">
        <v>53</v>
      </c>
      <c r="N1033" s="14"/>
      <c r="O1033" s="17" t="s">
        <v>54</v>
      </c>
      <c r="P1033" s="15" t="s">
        <v>55</v>
      </c>
      <c r="Q1033" s="17"/>
      <c r="R1033" s="18" t="s">
        <v>53</v>
      </c>
      <c r="S1033" s="19"/>
      <c r="T1033" s="15" t="str">
        <f aca="false">IF(R1033="維持",J1033,IF(R1033="排除","無關新聞事件",IFERROR(INDEX(事件規則!$B$2:$B$53,MATCH(S1033,事件規則!$A$2:$A$53,0)),"")))</f>
        <v>無關新聞事件</v>
      </c>
      <c r="U1033" s="20" t="n">
        <f aca="false">IF(R1033="維持",K1033,IF(R1033="排除",0,IFERROR(INDEX(事件規則!$C$2:$C$53,MATCH(S1033,事件規則!$A$2:$A$53,0)),"")))</f>
        <v>0</v>
      </c>
      <c r="V1033" s="21"/>
      <c r="W1033" s="22"/>
      <c r="X1033" s="10" t="str">
        <f aca="false">IF(AND(R1033="修改",S1033=""),"請選新事件代碼",IF(AND(R1033&lt;&gt;"修改",S1033&lt;&gt;""),"只有「修改」才需填代碼",""))</f>
        <v/>
      </c>
      <c r="Y1033" s="21"/>
      <c r="Z1033" s="22"/>
      <c r="AA1033" s="12" t="s">
        <v>3488</v>
      </c>
      <c r="AB1033" s="24"/>
    </row>
    <row r="1034" customFormat="false" ht="44" hidden="false" customHeight="false" outlineLevel="0" collapsed="false">
      <c r="A1034" s="17" t="n">
        <v>1033</v>
      </c>
      <c r="B1034" s="9" t="s">
        <v>2319</v>
      </c>
      <c r="C1034" s="9" t="s">
        <v>1995</v>
      </c>
      <c r="D1034" s="10" t="s">
        <v>3489</v>
      </c>
      <c r="E1034" s="11" t="s">
        <v>3479</v>
      </c>
      <c r="F1034" s="15"/>
      <c r="G1034" s="12" t="s">
        <v>3480</v>
      </c>
      <c r="H1034" s="13" t="n">
        <v>0.008</v>
      </c>
      <c r="I1034" s="14"/>
      <c r="J1034" s="15"/>
      <c r="K1034" s="9"/>
      <c r="L1034" s="17" t="s">
        <v>2324</v>
      </c>
      <c r="M1034" s="16" t="s">
        <v>53</v>
      </c>
      <c r="N1034" s="14"/>
      <c r="O1034" s="17" t="s">
        <v>54</v>
      </c>
      <c r="P1034" s="15" t="s">
        <v>55</v>
      </c>
      <c r="Q1034" s="17"/>
      <c r="R1034" s="18" t="s">
        <v>53</v>
      </c>
      <c r="S1034" s="19"/>
      <c r="T1034" s="15" t="str">
        <f aca="false">IF(R1034="維持",J1034,IF(R1034="排除","無關新聞事件",IFERROR(INDEX(事件規則!$B$2:$B$53,MATCH(S1034,事件規則!$A$2:$A$53,0)),"")))</f>
        <v>無關新聞事件</v>
      </c>
      <c r="U1034" s="20" t="n">
        <f aca="false">IF(R1034="維持",K1034,IF(R1034="排除",0,IFERROR(INDEX(事件規則!$C$2:$C$53,MATCH(S1034,事件規則!$A$2:$A$53,0)),"")))</f>
        <v>0</v>
      </c>
      <c r="V1034" s="21"/>
      <c r="W1034" s="22"/>
      <c r="X1034" s="10" t="str">
        <f aca="false">IF(AND(R1034="修改",S1034=""),"請選新事件代碼",IF(AND(R1034&lt;&gt;"修改",S1034&lt;&gt;""),"只有「修改」才需填代碼",""))</f>
        <v/>
      </c>
      <c r="Y1034" s="21"/>
      <c r="Z1034" s="22"/>
      <c r="AA1034" s="12" t="s">
        <v>3490</v>
      </c>
      <c r="AB1034" s="24"/>
    </row>
    <row r="1035" customFormat="false" ht="44" hidden="false" customHeight="false" outlineLevel="0" collapsed="false">
      <c r="A1035" s="17" t="n">
        <v>1034</v>
      </c>
      <c r="B1035" s="9" t="s">
        <v>2436</v>
      </c>
      <c r="C1035" s="9" t="s">
        <v>308</v>
      </c>
      <c r="D1035" s="10" t="s">
        <v>309</v>
      </c>
      <c r="E1035" s="11" t="s">
        <v>3491</v>
      </c>
      <c r="F1035" s="15"/>
      <c r="G1035" s="12" t="s">
        <v>3492</v>
      </c>
      <c r="H1035" s="13" t="n">
        <v>0.008</v>
      </c>
      <c r="I1035" s="14"/>
      <c r="J1035" s="15"/>
      <c r="K1035" s="9"/>
      <c r="L1035" s="17" t="s">
        <v>2324</v>
      </c>
      <c r="M1035" s="16" t="s">
        <v>53</v>
      </c>
      <c r="N1035" s="14"/>
      <c r="O1035" s="17" t="s">
        <v>54</v>
      </c>
      <c r="P1035" s="15" t="s">
        <v>55</v>
      </c>
      <c r="Q1035" s="17"/>
      <c r="R1035" s="18" t="s">
        <v>53</v>
      </c>
      <c r="S1035" s="19"/>
      <c r="T1035" s="15" t="str">
        <f aca="false">IF(R1035="維持",J1035,IF(R1035="排除","無關新聞事件",IFERROR(INDEX(事件規則!$B$2:$B$53,MATCH(S1035,事件規則!$A$2:$A$53,0)),"")))</f>
        <v>無關新聞事件</v>
      </c>
      <c r="U1035" s="20" t="n">
        <f aca="false">IF(R1035="維持",K1035,IF(R1035="排除",0,IFERROR(INDEX(事件規則!$C$2:$C$53,MATCH(S1035,事件規則!$A$2:$A$53,0)),"")))</f>
        <v>0</v>
      </c>
      <c r="V1035" s="21"/>
      <c r="W1035" s="22"/>
      <c r="X1035" s="10" t="str">
        <f aca="false">IF(AND(R1035="修改",S1035=""),"請選新事件代碼",IF(AND(R1035&lt;&gt;"修改",S1035&lt;&gt;""),"只有「修改」才需填代碼",""))</f>
        <v/>
      </c>
      <c r="Y1035" s="21"/>
      <c r="Z1035" s="22"/>
      <c r="AA1035" s="12" t="s">
        <v>3493</v>
      </c>
      <c r="AB1035" s="24"/>
    </row>
    <row r="1036" customFormat="false" ht="44" hidden="false" customHeight="false" outlineLevel="0" collapsed="false">
      <c r="A1036" s="17" t="n">
        <v>1035</v>
      </c>
      <c r="B1036" s="9" t="s">
        <v>2436</v>
      </c>
      <c r="C1036" s="9" t="s">
        <v>827</v>
      </c>
      <c r="D1036" s="10" t="s">
        <v>3344</v>
      </c>
      <c r="E1036" s="11" t="s">
        <v>3494</v>
      </c>
      <c r="F1036" s="15"/>
      <c r="G1036" s="12" t="s">
        <v>3495</v>
      </c>
      <c r="H1036" s="13" t="n">
        <v>0.008</v>
      </c>
      <c r="I1036" s="14"/>
      <c r="J1036" s="15"/>
      <c r="K1036" s="9"/>
      <c r="L1036" s="17" t="s">
        <v>2324</v>
      </c>
      <c r="M1036" s="16" t="s">
        <v>53</v>
      </c>
      <c r="N1036" s="14"/>
      <c r="O1036" s="17" t="s">
        <v>54</v>
      </c>
      <c r="P1036" s="15" t="s">
        <v>55</v>
      </c>
      <c r="Q1036" s="17"/>
      <c r="R1036" s="18" t="s">
        <v>53</v>
      </c>
      <c r="S1036" s="19"/>
      <c r="T1036" s="15" t="str">
        <f aca="false">IF(R1036="維持",J1036,IF(R1036="排除","無關新聞事件",IFERROR(INDEX(事件規則!$B$2:$B$53,MATCH(S1036,事件規則!$A$2:$A$53,0)),"")))</f>
        <v>無關新聞事件</v>
      </c>
      <c r="U1036" s="20" t="n">
        <f aca="false">IF(R1036="維持",K1036,IF(R1036="排除",0,IFERROR(INDEX(事件規則!$C$2:$C$53,MATCH(S1036,事件規則!$A$2:$A$53,0)),"")))</f>
        <v>0</v>
      </c>
      <c r="V1036" s="21"/>
      <c r="W1036" s="22"/>
      <c r="X1036" s="10" t="str">
        <f aca="false">IF(AND(R1036="修改",S1036=""),"請選新事件代碼",IF(AND(R1036&lt;&gt;"修改",S1036&lt;&gt;""),"只有「修改」才需填代碼",""))</f>
        <v/>
      </c>
      <c r="Y1036" s="21"/>
      <c r="Z1036" s="22"/>
      <c r="AA1036" s="12" t="s">
        <v>3496</v>
      </c>
      <c r="AB1036" s="24"/>
    </row>
    <row r="1037" customFormat="false" ht="44" hidden="false" customHeight="false" outlineLevel="0" collapsed="false">
      <c r="A1037" s="17" t="n">
        <v>1036</v>
      </c>
      <c r="B1037" s="9" t="s">
        <v>2319</v>
      </c>
      <c r="C1037" s="9" t="s">
        <v>382</v>
      </c>
      <c r="D1037" s="10" t="s">
        <v>2352</v>
      </c>
      <c r="E1037" s="11" t="s">
        <v>3497</v>
      </c>
      <c r="F1037" s="15"/>
      <c r="G1037" s="12" t="s">
        <v>62</v>
      </c>
      <c r="H1037" s="13" t="n">
        <v>0.008</v>
      </c>
      <c r="I1037" s="14"/>
      <c r="J1037" s="15"/>
      <c r="K1037" s="9"/>
      <c r="L1037" s="17" t="s">
        <v>2324</v>
      </c>
      <c r="M1037" s="16" t="s">
        <v>53</v>
      </c>
      <c r="N1037" s="14"/>
      <c r="O1037" s="17" t="s">
        <v>54</v>
      </c>
      <c r="P1037" s="15" t="s">
        <v>55</v>
      </c>
      <c r="Q1037" s="17"/>
      <c r="R1037" s="18" t="s">
        <v>53</v>
      </c>
      <c r="S1037" s="19"/>
      <c r="T1037" s="15" t="str">
        <f aca="false">IF(R1037="維持",J1037,IF(R1037="排除","無關新聞事件",IFERROR(INDEX(事件規則!$B$2:$B$53,MATCH(S1037,事件規則!$A$2:$A$53,0)),"")))</f>
        <v>無關新聞事件</v>
      </c>
      <c r="U1037" s="20" t="n">
        <f aca="false">IF(R1037="維持",K1037,IF(R1037="排除",0,IFERROR(INDEX(事件規則!$C$2:$C$53,MATCH(S1037,事件規則!$A$2:$A$53,0)),"")))</f>
        <v>0</v>
      </c>
      <c r="V1037" s="21"/>
      <c r="W1037" s="22"/>
      <c r="X1037" s="10" t="str">
        <f aca="false">IF(AND(R1037="修改",S1037=""),"請選新事件代碼",IF(AND(R1037&lt;&gt;"修改",S1037&lt;&gt;""),"只有「修改」才需填代碼",""))</f>
        <v/>
      </c>
      <c r="Y1037" s="21"/>
      <c r="Z1037" s="22"/>
      <c r="AA1037" s="12" t="s">
        <v>3498</v>
      </c>
      <c r="AB1037" s="24"/>
    </row>
    <row r="1038" customFormat="false" ht="44" hidden="false" customHeight="false" outlineLevel="0" collapsed="false">
      <c r="A1038" s="17" t="n">
        <v>1037</v>
      </c>
      <c r="B1038" s="9" t="s">
        <v>2319</v>
      </c>
      <c r="C1038" s="9" t="s">
        <v>3377</v>
      </c>
      <c r="D1038" s="10" t="s">
        <v>3378</v>
      </c>
      <c r="E1038" s="11" t="s">
        <v>3499</v>
      </c>
      <c r="F1038" s="15"/>
      <c r="G1038" s="12" t="s">
        <v>3440</v>
      </c>
      <c r="H1038" s="13" t="n">
        <v>0.008</v>
      </c>
      <c r="I1038" s="14"/>
      <c r="J1038" s="15"/>
      <c r="K1038" s="9"/>
      <c r="L1038" s="17" t="s">
        <v>2324</v>
      </c>
      <c r="M1038" s="16" t="s">
        <v>53</v>
      </c>
      <c r="N1038" s="14"/>
      <c r="O1038" s="17" t="s">
        <v>54</v>
      </c>
      <c r="P1038" s="15" t="s">
        <v>55</v>
      </c>
      <c r="Q1038" s="17"/>
      <c r="R1038" s="18" t="s">
        <v>53</v>
      </c>
      <c r="S1038" s="19"/>
      <c r="T1038" s="15" t="str">
        <f aca="false">IF(R1038="維持",J1038,IF(R1038="排除","無關新聞事件",IFERROR(INDEX(事件規則!$B$2:$B$53,MATCH(S1038,事件規則!$A$2:$A$53,0)),"")))</f>
        <v>無關新聞事件</v>
      </c>
      <c r="U1038" s="20" t="n">
        <f aca="false">IF(R1038="維持",K1038,IF(R1038="排除",0,IFERROR(INDEX(事件規則!$C$2:$C$53,MATCH(S1038,事件規則!$A$2:$A$53,0)),"")))</f>
        <v>0</v>
      </c>
      <c r="V1038" s="21"/>
      <c r="W1038" s="22"/>
      <c r="X1038" s="10" t="str">
        <f aca="false">IF(AND(R1038="修改",S1038=""),"請選新事件代碼",IF(AND(R1038&lt;&gt;"修改",S1038&lt;&gt;""),"只有「修改」才需填代碼",""))</f>
        <v/>
      </c>
      <c r="Y1038" s="21"/>
      <c r="Z1038" s="22"/>
      <c r="AA1038" s="12" t="s">
        <v>3500</v>
      </c>
      <c r="AB1038" s="24"/>
    </row>
    <row r="1039" customFormat="false" ht="44" hidden="false" customHeight="false" outlineLevel="0" collapsed="false">
      <c r="A1039" s="17" t="n">
        <v>1038</v>
      </c>
      <c r="B1039" s="9" t="s">
        <v>2319</v>
      </c>
      <c r="C1039" s="9" t="s">
        <v>1700</v>
      </c>
      <c r="D1039" s="10" t="s">
        <v>3501</v>
      </c>
      <c r="E1039" s="11" t="s">
        <v>3502</v>
      </c>
      <c r="F1039" s="15"/>
      <c r="G1039" s="12" t="s">
        <v>74</v>
      </c>
      <c r="H1039" s="13" t="n">
        <v>0.008</v>
      </c>
      <c r="I1039" s="14"/>
      <c r="J1039" s="15"/>
      <c r="K1039" s="9"/>
      <c r="L1039" s="17" t="s">
        <v>2324</v>
      </c>
      <c r="M1039" s="16" t="s">
        <v>53</v>
      </c>
      <c r="N1039" s="14"/>
      <c r="O1039" s="17" t="s">
        <v>54</v>
      </c>
      <c r="P1039" s="15" t="s">
        <v>55</v>
      </c>
      <c r="Q1039" s="17"/>
      <c r="R1039" s="18" t="s">
        <v>53</v>
      </c>
      <c r="S1039" s="19"/>
      <c r="T1039" s="15" t="str">
        <f aca="false">IF(R1039="維持",J1039,IF(R1039="排除","無關新聞事件",IFERROR(INDEX(事件規則!$B$2:$B$53,MATCH(S1039,事件規則!$A$2:$A$53,0)),"")))</f>
        <v>無關新聞事件</v>
      </c>
      <c r="U1039" s="20" t="n">
        <f aca="false">IF(R1039="維持",K1039,IF(R1039="排除",0,IFERROR(INDEX(事件規則!$C$2:$C$53,MATCH(S1039,事件規則!$A$2:$A$53,0)),"")))</f>
        <v>0</v>
      </c>
      <c r="V1039" s="21"/>
      <c r="W1039" s="22"/>
      <c r="X1039" s="10" t="str">
        <f aca="false">IF(AND(R1039="修改",S1039=""),"請選新事件代碼",IF(AND(R1039&lt;&gt;"修改",S1039&lt;&gt;""),"只有「修改」才需填代碼",""))</f>
        <v/>
      </c>
      <c r="Y1039" s="21"/>
      <c r="Z1039" s="22"/>
      <c r="AA1039" s="12" t="s">
        <v>3503</v>
      </c>
      <c r="AB1039" s="24"/>
    </row>
    <row r="1040" customFormat="false" ht="44" hidden="false" customHeight="false" outlineLevel="0" collapsed="false">
      <c r="A1040" s="17" t="n">
        <v>1039</v>
      </c>
      <c r="B1040" s="9" t="s">
        <v>2319</v>
      </c>
      <c r="C1040" s="9" t="s">
        <v>1756</v>
      </c>
      <c r="D1040" s="10" t="s">
        <v>2629</v>
      </c>
      <c r="E1040" s="11" t="s">
        <v>3504</v>
      </c>
      <c r="F1040" s="15"/>
      <c r="G1040" s="12" t="s">
        <v>392</v>
      </c>
      <c r="H1040" s="13" t="n">
        <v>0.008</v>
      </c>
      <c r="I1040" s="14"/>
      <c r="J1040" s="15"/>
      <c r="K1040" s="9"/>
      <c r="L1040" s="17" t="s">
        <v>2324</v>
      </c>
      <c r="M1040" s="16" t="s">
        <v>53</v>
      </c>
      <c r="N1040" s="14"/>
      <c r="O1040" s="17" t="s">
        <v>54</v>
      </c>
      <c r="P1040" s="15" t="s">
        <v>55</v>
      </c>
      <c r="Q1040" s="17"/>
      <c r="R1040" s="18" t="s">
        <v>53</v>
      </c>
      <c r="S1040" s="19"/>
      <c r="T1040" s="15" t="str">
        <f aca="false">IF(R1040="維持",J1040,IF(R1040="排除","無關新聞事件",IFERROR(INDEX(事件規則!$B$2:$B$53,MATCH(S1040,事件規則!$A$2:$A$53,0)),"")))</f>
        <v>無關新聞事件</v>
      </c>
      <c r="U1040" s="20" t="n">
        <f aca="false">IF(R1040="維持",K1040,IF(R1040="排除",0,IFERROR(INDEX(事件規則!$C$2:$C$53,MATCH(S1040,事件規則!$A$2:$A$53,0)),"")))</f>
        <v>0</v>
      </c>
      <c r="V1040" s="21"/>
      <c r="W1040" s="22"/>
      <c r="X1040" s="10" t="str">
        <f aca="false">IF(AND(R1040="修改",S1040=""),"請選新事件代碼",IF(AND(R1040&lt;&gt;"修改",S1040&lt;&gt;""),"只有「修改」才需填代碼",""))</f>
        <v/>
      </c>
      <c r="Y1040" s="21"/>
      <c r="Z1040" s="22"/>
      <c r="AA1040" s="12" t="s">
        <v>3505</v>
      </c>
      <c r="AB1040" s="24"/>
    </row>
    <row r="1041" customFormat="false" ht="44" hidden="false" customHeight="false" outlineLevel="0" collapsed="false">
      <c r="A1041" s="17" t="n">
        <v>1040</v>
      </c>
      <c r="B1041" s="9" t="s">
        <v>2319</v>
      </c>
      <c r="C1041" s="17"/>
      <c r="D1041" s="10" t="s">
        <v>3506</v>
      </c>
      <c r="E1041" s="23" t="s">
        <v>3486</v>
      </c>
      <c r="F1041" s="15" t="s">
        <v>3487</v>
      </c>
      <c r="G1041" s="12" t="s">
        <v>194</v>
      </c>
      <c r="H1041" s="13" t="n">
        <v>0.008</v>
      </c>
      <c r="I1041" s="14"/>
      <c r="J1041" s="15"/>
      <c r="K1041" s="9"/>
      <c r="L1041" s="17" t="s">
        <v>2324</v>
      </c>
      <c r="M1041" s="16" t="s">
        <v>53</v>
      </c>
      <c r="N1041" s="14"/>
      <c r="O1041" s="17" t="s">
        <v>54</v>
      </c>
      <c r="P1041" s="15" t="s">
        <v>55</v>
      </c>
      <c r="Q1041" s="17"/>
      <c r="R1041" s="18" t="s">
        <v>53</v>
      </c>
      <c r="S1041" s="19"/>
      <c r="T1041" s="15" t="str">
        <f aca="false">IF(R1041="維持",J1041,IF(R1041="排除","無關新聞事件",IFERROR(INDEX(事件規則!$B$2:$B$53,MATCH(S1041,事件規則!$A$2:$A$53,0)),"")))</f>
        <v>無關新聞事件</v>
      </c>
      <c r="U1041" s="20" t="n">
        <f aca="false">IF(R1041="維持",K1041,IF(R1041="排除",0,IFERROR(INDEX(事件規則!$C$2:$C$53,MATCH(S1041,事件規則!$A$2:$A$53,0)),"")))</f>
        <v>0</v>
      </c>
      <c r="V1041" s="21"/>
      <c r="W1041" s="22"/>
      <c r="X1041" s="10" t="str">
        <f aca="false">IF(AND(R1041="修改",S1041=""),"請選新事件代碼",IF(AND(R1041&lt;&gt;"修改",S1041&lt;&gt;""),"只有「修改」才需填代碼",""))</f>
        <v/>
      </c>
      <c r="Y1041" s="21"/>
      <c r="Z1041" s="22"/>
      <c r="AA1041" s="12" t="s">
        <v>3507</v>
      </c>
      <c r="AB1041" s="24"/>
    </row>
    <row r="1042" customFormat="false" ht="44" hidden="false" customHeight="false" outlineLevel="0" collapsed="false">
      <c r="A1042" s="17" t="n">
        <v>1041</v>
      </c>
      <c r="B1042" s="9" t="s">
        <v>2319</v>
      </c>
      <c r="C1042" s="9" t="s">
        <v>3508</v>
      </c>
      <c r="D1042" s="10" t="s">
        <v>3509</v>
      </c>
      <c r="E1042" s="11" t="s">
        <v>3510</v>
      </c>
      <c r="F1042" s="15"/>
      <c r="G1042" s="12" t="s">
        <v>194</v>
      </c>
      <c r="H1042" s="13" t="n">
        <v>0.008</v>
      </c>
      <c r="I1042" s="14"/>
      <c r="J1042" s="15"/>
      <c r="K1042" s="9"/>
      <c r="L1042" s="17" t="s">
        <v>2324</v>
      </c>
      <c r="M1042" s="16" t="s">
        <v>53</v>
      </c>
      <c r="N1042" s="14"/>
      <c r="O1042" s="17" t="s">
        <v>54</v>
      </c>
      <c r="P1042" s="15" t="s">
        <v>55</v>
      </c>
      <c r="Q1042" s="17"/>
      <c r="R1042" s="18" t="s">
        <v>53</v>
      </c>
      <c r="S1042" s="19"/>
      <c r="T1042" s="15" t="str">
        <f aca="false">IF(R1042="維持",J1042,IF(R1042="排除","無關新聞事件",IFERROR(INDEX(事件規則!$B$2:$B$53,MATCH(S1042,事件規則!$A$2:$A$53,0)),"")))</f>
        <v>無關新聞事件</v>
      </c>
      <c r="U1042" s="20" t="n">
        <f aca="false">IF(R1042="維持",K1042,IF(R1042="排除",0,IFERROR(INDEX(事件規則!$C$2:$C$53,MATCH(S1042,事件規則!$A$2:$A$53,0)),"")))</f>
        <v>0</v>
      </c>
      <c r="V1042" s="21"/>
      <c r="W1042" s="22"/>
      <c r="X1042" s="10" t="str">
        <f aca="false">IF(AND(R1042="修改",S1042=""),"請選新事件代碼",IF(AND(R1042&lt;&gt;"修改",S1042&lt;&gt;""),"只有「修改」才需填代碼",""))</f>
        <v/>
      </c>
      <c r="Y1042" s="21"/>
      <c r="Z1042" s="22"/>
      <c r="AA1042" s="12" t="s">
        <v>3511</v>
      </c>
      <c r="AB1042" s="24"/>
    </row>
    <row r="1043" customFormat="false" ht="44" hidden="false" customHeight="false" outlineLevel="0" collapsed="false">
      <c r="A1043" s="17" t="n">
        <v>1042</v>
      </c>
      <c r="B1043" s="9" t="s">
        <v>2319</v>
      </c>
      <c r="C1043" s="9" t="s">
        <v>2647</v>
      </c>
      <c r="D1043" s="10" t="s">
        <v>2648</v>
      </c>
      <c r="E1043" s="11" t="s">
        <v>3512</v>
      </c>
      <c r="F1043" s="15"/>
      <c r="G1043" s="12" t="s">
        <v>194</v>
      </c>
      <c r="H1043" s="13" t="n">
        <v>0.008</v>
      </c>
      <c r="I1043" s="14"/>
      <c r="J1043" s="15"/>
      <c r="K1043" s="9"/>
      <c r="L1043" s="17" t="s">
        <v>2324</v>
      </c>
      <c r="M1043" s="16" t="s">
        <v>53</v>
      </c>
      <c r="N1043" s="14"/>
      <c r="O1043" s="17" t="s">
        <v>54</v>
      </c>
      <c r="P1043" s="15" t="s">
        <v>55</v>
      </c>
      <c r="Q1043" s="17"/>
      <c r="R1043" s="18" t="s">
        <v>53</v>
      </c>
      <c r="S1043" s="19"/>
      <c r="T1043" s="15" t="str">
        <f aca="false">IF(R1043="維持",J1043,IF(R1043="排除","無關新聞事件",IFERROR(INDEX(事件規則!$B$2:$B$53,MATCH(S1043,事件規則!$A$2:$A$53,0)),"")))</f>
        <v>無關新聞事件</v>
      </c>
      <c r="U1043" s="20" t="n">
        <f aca="false">IF(R1043="維持",K1043,IF(R1043="排除",0,IFERROR(INDEX(事件規則!$C$2:$C$53,MATCH(S1043,事件規則!$A$2:$A$53,0)),"")))</f>
        <v>0</v>
      </c>
      <c r="V1043" s="21"/>
      <c r="W1043" s="22"/>
      <c r="X1043" s="10" t="str">
        <f aca="false">IF(AND(R1043="修改",S1043=""),"請選新事件代碼",IF(AND(R1043&lt;&gt;"修改",S1043&lt;&gt;""),"只有「修改」才需填代碼",""))</f>
        <v/>
      </c>
      <c r="Y1043" s="21"/>
      <c r="Z1043" s="22"/>
      <c r="AA1043" s="12" t="s">
        <v>3513</v>
      </c>
      <c r="AB1043" s="24"/>
    </row>
    <row r="1044" customFormat="false" ht="44" hidden="false" customHeight="false" outlineLevel="0" collapsed="false">
      <c r="A1044" s="17" t="n">
        <v>1043</v>
      </c>
      <c r="B1044" s="9" t="s">
        <v>2319</v>
      </c>
      <c r="C1044" s="9" t="s">
        <v>3514</v>
      </c>
      <c r="D1044" s="10" t="s">
        <v>3515</v>
      </c>
      <c r="E1044" s="11" t="s">
        <v>3516</v>
      </c>
      <c r="F1044" s="15"/>
      <c r="G1044" s="12" t="s">
        <v>392</v>
      </c>
      <c r="H1044" s="13" t="n">
        <v>0.008</v>
      </c>
      <c r="I1044" s="14"/>
      <c r="J1044" s="15"/>
      <c r="K1044" s="9"/>
      <c r="L1044" s="17" t="s">
        <v>2324</v>
      </c>
      <c r="M1044" s="16" t="s">
        <v>53</v>
      </c>
      <c r="N1044" s="14"/>
      <c r="O1044" s="17" t="s">
        <v>54</v>
      </c>
      <c r="P1044" s="15" t="s">
        <v>55</v>
      </c>
      <c r="Q1044" s="17"/>
      <c r="R1044" s="18" t="s">
        <v>53</v>
      </c>
      <c r="S1044" s="19"/>
      <c r="T1044" s="15" t="str">
        <f aca="false">IF(R1044="維持",J1044,IF(R1044="排除","無關新聞事件",IFERROR(INDEX(事件規則!$B$2:$B$53,MATCH(S1044,事件規則!$A$2:$A$53,0)),"")))</f>
        <v>無關新聞事件</v>
      </c>
      <c r="U1044" s="20" t="n">
        <f aca="false">IF(R1044="維持",K1044,IF(R1044="排除",0,IFERROR(INDEX(事件規則!$C$2:$C$53,MATCH(S1044,事件規則!$A$2:$A$53,0)),"")))</f>
        <v>0</v>
      </c>
      <c r="V1044" s="21"/>
      <c r="W1044" s="22"/>
      <c r="X1044" s="10" t="str">
        <f aca="false">IF(AND(R1044="修改",S1044=""),"請選新事件代碼",IF(AND(R1044&lt;&gt;"修改",S1044&lt;&gt;""),"只有「修改」才需填代碼",""))</f>
        <v/>
      </c>
      <c r="Y1044" s="21"/>
      <c r="Z1044" s="22"/>
      <c r="AA1044" s="12" t="s">
        <v>3517</v>
      </c>
      <c r="AB1044" s="24"/>
    </row>
    <row r="1045" customFormat="false" ht="44" hidden="false" customHeight="false" outlineLevel="0" collapsed="false">
      <c r="A1045" s="17" t="n">
        <v>1044</v>
      </c>
      <c r="B1045" s="9" t="s">
        <v>2335</v>
      </c>
      <c r="C1045" s="9" t="s">
        <v>468</v>
      </c>
      <c r="D1045" s="10" t="s">
        <v>469</v>
      </c>
      <c r="E1045" s="11" t="s">
        <v>3518</v>
      </c>
      <c r="F1045" s="15"/>
      <c r="G1045" s="12" t="s">
        <v>3519</v>
      </c>
      <c r="H1045" s="13" t="n">
        <v>0.008</v>
      </c>
      <c r="I1045" s="14"/>
      <c r="J1045" s="15"/>
      <c r="K1045" s="9"/>
      <c r="L1045" s="17" t="s">
        <v>2324</v>
      </c>
      <c r="M1045" s="16" t="s">
        <v>53</v>
      </c>
      <c r="N1045" s="14"/>
      <c r="O1045" s="17" t="s">
        <v>54</v>
      </c>
      <c r="P1045" s="15" t="s">
        <v>55</v>
      </c>
      <c r="Q1045" s="17"/>
      <c r="R1045" s="18" t="s">
        <v>53</v>
      </c>
      <c r="S1045" s="19"/>
      <c r="T1045" s="15" t="str">
        <f aca="false">IF(R1045="維持",J1045,IF(R1045="排除","無關新聞事件",IFERROR(INDEX(事件規則!$B$2:$B$53,MATCH(S1045,事件規則!$A$2:$A$53,0)),"")))</f>
        <v>無關新聞事件</v>
      </c>
      <c r="U1045" s="20" t="n">
        <f aca="false">IF(R1045="維持",K1045,IF(R1045="排除",0,IFERROR(INDEX(事件規則!$C$2:$C$53,MATCH(S1045,事件規則!$A$2:$A$53,0)),"")))</f>
        <v>0</v>
      </c>
      <c r="V1045" s="21"/>
      <c r="W1045" s="22"/>
      <c r="X1045" s="10" t="str">
        <f aca="false">IF(AND(R1045="修改",S1045=""),"請選新事件代碼",IF(AND(R1045&lt;&gt;"修改",S1045&lt;&gt;""),"只有「修改」才需填代碼",""))</f>
        <v/>
      </c>
      <c r="Y1045" s="21"/>
      <c r="Z1045" s="22"/>
      <c r="AA1045" s="12" t="s">
        <v>3520</v>
      </c>
      <c r="AB1045" s="24"/>
    </row>
    <row r="1046" customFormat="false" ht="44" hidden="false" customHeight="false" outlineLevel="0" collapsed="false">
      <c r="A1046" s="17" t="n">
        <v>1045</v>
      </c>
      <c r="B1046" s="9" t="s">
        <v>2436</v>
      </c>
      <c r="C1046" s="9" t="s">
        <v>754</v>
      </c>
      <c r="D1046" s="10" t="s">
        <v>3409</v>
      </c>
      <c r="E1046" s="11" t="s">
        <v>3491</v>
      </c>
      <c r="F1046" s="15"/>
      <c r="G1046" s="12" t="s">
        <v>3492</v>
      </c>
      <c r="H1046" s="13" t="n">
        <v>0.008</v>
      </c>
      <c r="I1046" s="14"/>
      <c r="J1046" s="15"/>
      <c r="K1046" s="9"/>
      <c r="L1046" s="17" t="s">
        <v>2324</v>
      </c>
      <c r="M1046" s="16" t="s">
        <v>53</v>
      </c>
      <c r="N1046" s="14"/>
      <c r="O1046" s="17" t="s">
        <v>54</v>
      </c>
      <c r="P1046" s="15" t="s">
        <v>55</v>
      </c>
      <c r="Q1046" s="17"/>
      <c r="R1046" s="18" t="s">
        <v>53</v>
      </c>
      <c r="S1046" s="19"/>
      <c r="T1046" s="15" t="str">
        <f aca="false">IF(R1046="維持",J1046,IF(R1046="排除","無關新聞事件",IFERROR(INDEX(事件規則!$B$2:$B$53,MATCH(S1046,事件規則!$A$2:$A$53,0)),"")))</f>
        <v>無關新聞事件</v>
      </c>
      <c r="U1046" s="20" t="n">
        <f aca="false">IF(R1046="維持",K1046,IF(R1046="排除",0,IFERROR(INDEX(事件規則!$C$2:$C$53,MATCH(S1046,事件規則!$A$2:$A$53,0)),"")))</f>
        <v>0</v>
      </c>
      <c r="V1046" s="21"/>
      <c r="W1046" s="22"/>
      <c r="X1046" s="10" t="str">
        <f aca="false">IF(AND(R1046="修改",S1046=""),"請選新事件代碼",IF(AND(R1046&lt;&gt;"修改",S1046&lt;&gt;""),"只有「修改」才需填代碼",""))</f>
        <v/>
      </c>
      <c r="Y1046" s="21"/>
      <c r="Z1046" s="22"/>
      <c r="AA1046" s="12" t="s">
        <v>3521</v>
      </c>
      <c r="AB1046" s="24"/>
    </row>
    <row r="1047" customFormat="false" ht="44" hidden="false" customHeight="false" outlineLevel="0" collapsed="false">
      <c r="A1047" s="17" t="n">
        <v>1046</v>
      </c>
      <c r="B1047" s="9" t="s">
        <v>2326</v>
      </c>
      <c r="C1047" s="9" t="s">
        <v>429</v>
      </c>
      <c r="D1047" s="10" t="s">
        <v>2369</v>
      </c>
      <c r="E1047" s="11" t="s">
        <v>3522</v>
      </c>
      <c r="F1047" s="15"/>
      <c r="G1047" s="12" t="s">
        <v>3523</v>
      </c>
      <c r="H1047" s="13" t="n">
        <v>0.008</v>
      </c>
      <c r="I1047" s="14"/>
      <c r="J1047" s="15"/>
      <c r="K1047" s="9"/>
      <c r="L1047" s="17" t="s">
        <v>2324</v>
      </c>
      <c r="M1047" s="16" t="s">
        <v>53</v>
      </c>
      <c r="N1047" s="14"/>
      <c r="O1047" s="17" t="s">
        <v>54</v>
      </c>
      <c r="P1047" s="15" t="s">
        <v>55</v>
      </c>
      <c r="Q1047" s="17"/>
      <c r="R1047" s="18" t="s">
        <v>53</v>
      </c>
      <c r="S1047" s="19"/>
      <c r="T1047" s="15" t="str">
        <f aca="false">IF(R1047="維持",J1047,IF(R1047="排除","無關新聞事件",IFERROR(INDEX(事件規則!$B$2:$B$53,MATCH(S1047,事件規則!$A$2:$A$53,0)),"")))</f>
        <v>無關新聞事件</v>
      </c>
      <c r="U1047" s="20" t="n">
        <f aca="false">IF(R1047="維持",K1047,IF(R1047="排除",0,IFERROR(INDEX(事件規則!$C$2:$C$53,MATCH(S1047,事件規則!$A$2:$A$53,0)),"")))</f>
        <v>0</v>
      </c>
      <c r="V1047" s="21"/>
      <c r="W1047" s="22"/>
      <c r="X1047" s="10" t="str">
        <f aca="false">IF(AND(R1047="修改",S1047=""),"請選新事件代碼",IF(AND(R1047&lt;&gt;"修改",S1047&lt;&gt;""),"只有「修改」才需填代碼",""))</f>
        <v/>
      </c>
      <c r="Y1047" s="21"/>
      <c r="Z1047" s="22"/>
      <c r="AA1047" s="12" t="s">
        <v>3524</v>
      </c>
      <c r="AB1047" s="24"/>
    </row>
    <row r="1048" customFormat="false" ht="44" hidden="false" customHeight="false" outlineLevel="0" collapsed="false">
      <c r="A1048" s="17" t="n">
        <v>1047</v>
      </c>
      <c r="B1048" s="9" t="s">
        <v>2326</v>
      </c>
      <c r="C1048" s="9" t="s">
        <v>1700</v>
      </c>
      <c r="D1048" s="10" t="s">
        <v>3501</v>
      </c>
      <c r="E1048" s="11" t="s">
        <v>3525</v>
      </c>
      <c r="F1048" s="15"/>
      <c r="G1048" s="12" t="s">
        <v>392</v>
      </c>
      <c r="H1048" s="13" t="n">
        <v>0.008</v>
      </c>
      <c r="I1048" s="14"/>
      <c r="J1048" s="15"/>
      <c r="K1048" s="9"/>
      <c r="L1048" s="17" t="s">
        <v>2324</v>
      </c>
      <c r="M1048" s="16" t="s">
        <v>53</v>
      </c>
      <c r="N1048" s="14"/>
      <c r="O1048" s="17" t="s">
        <v>54</v>
      </c>
      <c r="P1048" s="15" t="s">
        <v>55</v>
      </c>
      <c r="Q1048" s="17"/>
      <c r="R1048" s="18" t="s">
        <v>53</v>
      </c>
      <c r="S1048" s="19"/>
      <c r="T1048" s="15" t="str">
        <f aca="false">IF(R1048="維持",J1048,IF(R1048="排除","無關新聞事件",IFERROR(INDEX(事件規則!$B$2:$B$53,MATCH(S1048,事件規則!$A$2:$A$53,0)),"")))</f>
        <v>無關新聞事件</v>
      </c>
      <c r="U1048" s="20" t="n">
        <f aca="false">IF(R1048="維持",K1048,IF(R1048="排除",0,IFERROR(INDEX(事件規則!$C$2:$C$53,MATCH(S1048,事件規則!$A$2:$A$53,0)),"")))</f>
        <v>0</v>
      </c>
      <c r="V1048" s="21"/>
      <c r="W1048" s="22"/>
      <c r="X1048" s="10" t="str">
        <f aca="false">IF(AND(R1048="修改",S1048=""),"請選新事件代碼",IF(AND(R1048&lt;&gt;"修改",S1048&lt;&gt;""),"只有「修改」才需填代碼",""))</f>
        <v/>
      </c>
      <c r="Y1048" s="21"/>
      <c r="Z1048" s="22"/>
      <c r="AA1048" s="12" t="s">
        <v>3526</v>
      </c>
      <c r="AB1048" s="24"/>
    </row>
    <row r="1049" customFormat="false" ht="44" hidden="false" customHeight="false" outlineLevel="0" collapsed="false">
      <c r="A1049" s="17" t="n">
        <v>1048</v>
      </c>
      <c r="B1049" s="9" t="s">
        <v>2436</v>
      </c>
      <c r="C1049" s="9" t="s">
        <v>765</v>
      </c>
      <c r="D1049" s="10" t="s">
        <v>3085</v>
      </c>
      <c r="E1049" s="11" t="s">
        <v>3527</v>
      </c>
      <c r="F1049" s="15"/>
      <c r="G1049" s="12" t="s">
        <v>1243</v>
      </c>
      <c r="H1049" s="13" t="n">
        <v>0.008</v>
      </c>
      <c r="I1049" s="14"/>
      <c r="J1049" s="15"/>
      <c r="K1049" s="9"/>
      <c r="L1049" s="17" t="s">
        <v>2324</v>
      </c>
      <c r="M1049" s="16" t="s">
        <v>53</v>
      </c>
      <c r="N1049" s="14"/>
      <c r="O1049" s="17" t="s">
        <v>54</v>
      </c>
      <c r="P1049" s="15" t="s">
        <v>55</v>
      </c>
      <c r="Q1049" s="17"/>
      <c r="R1049" s="18" t="s">
        <v>53</v>
      </c>
      <c r="S1049" s="19"/>
      <c r="T1049" s="15" t="str">
        <f aca="false">IF(R1049="維持",J1049,IF(R1049="排除","無關新聞事件",IFERROR(INDEX(事件規則!$B$2:$B$53,MATCH(S1049,事件規則!$A$2:$A$53,0)),"")))</f>
        <v>無關新聞事件</v>
      </c>
      <c r="U1049" s="20" t="n">
        <f aca="false">IF(R1049="維持",K1049,IF(R1049="排除",0,IFERROR(INDEX(事件規則!$C$2:$C$53,MATCH(S1049,事件規則!$A$2:$A$53,0)),"")))</f>
        <v>0</v>
      </c>
      <c r="V1049" s="21"/>
      <c r="W1049" s="22"/>
      <c r="X1049" s="10" t="str">
        <f aca="false">IF(AND(R1049="修改",S1049=""),"請選新事件代碼",IF(AND(R1049&lt;&gt;"修改",S1049&lt;&gt;""),"只有「修改」才需填代碼",""))</f>
        <v/>
      </c>
      <c r="Y1049" s="21"/>
      <c r="Z1049" s="22"/>
      <c r="AA1049" s="12" t="s">
        <v>3528</v>
      </c>
      <c r="AB1049" s="24"/>
    </row>
    <row r="1050" customFormat="false" ht="44" hidden="false" customHeight="false" outlineLevel="0" collapsed="false">
      <c r="A1050" s="17" t="n">
        <v>1049</v>
      </c>
      <c r="B1050" s="9" t="s">
        <v>2335</v>
      </c>
      <c r="C1050" s="9" t="s">
        <v>841</v>
      </c>
      <c r="D1050" s="10" t="s">
        <v>2413</v>
      </c>
      <c r="E1050" s="11" t="s">
        <v>3529</v>
      </c>
      <c r="F1050" s="15"/>
      <c r="G1050" s="12" t="s">
        <v>3530</v>
      </c>
      <c r="H1050" s="13" t="n">
        <v>0.008</v>
      </c>
      <c r="I1050" s="14"/>
      <c r="J1050" s="15"/>
      <c r="K1050" s="9"/>
      <c r="L1050" s="17" t="s">
        <v>2324</v>
      </c>
      <c r="M1050" s="16" t="s">
        <v>53</v>
      </c>
      <c r="N1050" s="14"/>
      <c r="O1050" s="17" t="s">
        <v>54</v>
      </c>
      <c r="P1050" s="15" t="s">
        <v>55</v>
      </c>
      <c r="Q1050" s="17"/>
      <c r="R1050" s="18" t="s">
        <v>53</v>
      </c>
      <c r="S1050" s="19"/>
      <c r="T1050" s="15" t="str">
        <f aca="false">IF(R1050="維持",J1050,IF(R1050="排除","無關新聞事件",IFERROR(INDEX(事件規則!$B$2:$B$53,MATCH(S1050,事件規則!$A$2:$A$53,0)),"")))</f>
        <v>無關新聞事件</v>
      </c>
      <c r="U1050" s="20" t="n">
        <f aca="false">IF(R1050="維持",K1050,IF(R1050="排除",0,IFERROR(INDEX(事件規則!$C$2:$C$53,MATCH(S1050,事件規則!$A$2:$A$53,0)),"")))</f>
        <v>0</v>
      </c>
      <c r="V1050" s="21"/>
      <c r="W1050" s="22"/>
      <c r="X1050" s="10" t="str">
        <f aca="false">IF(AND(R1050="修改",S1050=""),"請選新事件代碼",IF(AND(R1050&lt;&gt;"修改",S1050&lt;&gt;""),"只有「修改」才需填代碼",""))</f>
        <v/>
      </c>
      <c r="Y1050" s="21"/>
      <c r="Z1050" s="22"/>
      <c r="AA1050" s="12" t="s">
        <v>3531</v>
      </c>
      <c r="AB1050" s="24"/>
    </row>
    <row r="1051" customFormat="false" ht="44" hidden="false" customHeight="false" outlineLevel="0" collapsed="false">
      <c r="A1051" s="17" t="n">
        <v>1050</v>
      </c>
      <c r="B1051" s="9" t="s">
        <v>2335</v>
      </c>
      <c r="C1051" s="9" t="s">
        <v>429</v>
      </c>
      <c r="D1051" s="10" t="s">
        <v>2369</v>
      </c>
      <c r="E1051" s="11" t="s">
        <v>3522</v>
      </c>
      <c r="F1051" s="15"/>
      <c r="G1051" s="12" t="s">
        <v>3532</v>
      </c>
      <c r="H1051" s="13" t="n">
        <v>0.008</v>
      </c>
      <c r="I1051" s="14"/>
      <c r="J1051" s="15"/>
      <c r="K1051" s="9"/>
      <c r="L1051" s="17" t="s">
        <v>2324</v>
      </c>
      <c r="M1051" s="16" t="s">
        <v>53</v>
      </c>
      <c r="N1051" s="14"/>
      <c r="O1051" s="17" t="s">
        <v>54</v>
      </c>
      <c r="P1051" s="15" t="s">
        <v>55</v>
      </c>
      <c r="Q1051" s="17"/>
      <c r="R1051" s="18" t="s">
        <v>53</v>
      </c>
      <c r="S1051" s="19"/>
      <c r="T1051" s="15" t="str">
        <f aca="false">IF(R1051="維持",J1051,IF(R1051="排除","無關新聞事件",IFERROR(INDEX(事件規則!$B$2:$B$53,MATCH(S1051,事件規則!$A$2:$A$53,0)),"")))</f>
        <v>無關新聞事件</v>
      </c>
      <c r="U1051" s="20" t="n">
        <f aca="false">IF(R1051="維持",K1051,IF(R1051="排除",0,IFERROR(INDEX(事件規則!$C$2:$C$53,MATCH(S1051,事件規則!$A$2:$A$53,0)),"")))</f>
        <v>0</v>
      </c>
      <c r="V1051" s="21"/>
      <c r="W1051" s="22"/>
      <c r="X1051" s="10" t="str">
        <f aca="false">IF(AND(R1051="修改",S1051=""),"請選新事件代碼",IF(AND(R1051&lt;&gt;"修改",S1051&lt;&gt;""),"只有「修改」才需填代碼",""))</f>
        <v/>
      </c>
      <c r="Y1051" s="21"/>
      <c r="Z1051" s="22"/>
      <c r="AA1051" s="12" t="s">
        <v>3533</v>
      </c>
      <c r="AB1051" s="24"/>
    </row>
    <row r="1052" customFormat="false" ht="44" hidden="false" customHeight="false" outlineLevel="0" collapsed="false">
      <c r="A1052" s="17" t="n">
        <v>1051</v>
      </c>
      <c r="B1052" s="9" t="s">
        <v>2335</v>
      </c>
      <c r="C1052" s="9" t="s">
        <v>1489</v>
      </c>
      <c r="D1052" s="10" t="s">
        <v>3374</v>
      </c>
      <c r="E1052" s="11" t="s">
        <v>3534</v>
      </c>
      <c r="F1052" s="15"/>
      <c r="G1052" s="12" t="s">
        <v>3535</v>
      </c>
      <c r="H1052" s="13" t="n">
        <v>0.008</v>
      </c>
      <c r="I1052" s="14"/>
      <c r="J1052" s="15"/>
      <c r="K1052" s="9"/>
      <c r="L1052" s="17" t="s">
        <v>2324</v>
      </c>
      <c r="M1052" s="16" t="s">
        <v>53</v>
      </c>
      <c r="N1052" s="14"/>
      <c r="O1052" s="17" t="s">
        <v>54</v>
      </c>
      <c r="P1052" s="15" t="s">
        <v>55</v>
      </c>
      <c r="Q1052" s="17"/>
      <c r="R1052" s="18" t="s">
        <v>53</v>
      </c>
      <c r="S1052" s="19"/>
      <c r="T1052" s="15" t="str">
        <f aca="false">IF(R1052="維持",J1052,IF(R1052="排除","無關新聞事件",IFERROR(INDEX(事件規則!$B$2:$B$53,MATCH(S1052,事件規則!$A$2:$A$53,0)),"")))</f>
        <v>無關新聞事件</v>
      </c>
      <c r="U1052" s="20" t="n">
        <f aca="false">IF(R1052="維持",K1052,IF(R1052="排除",0,IFERROR(INDEX(事件規則!$C$2:$C$53,MATCH(S1052,事件規則!$A$2:$A$53,0)),"")))</f>
        <v>0</v>
      </c>
      <c r="V1052" s="21"/>
      <c r="W1052" s="22"/>
      <c r="X1052" s="10" t="str">
        <f aca="false">IF(AND(R1052="修改",S1052=""),"請選新事件代碼",IF(AND(R1052&lt;&gt;"修改",S1052&lt;&gt;""),"只有「修改」才需填代碼",""))</f>
        <v/>
      </c>
      <c r="Y1052" s="21"/>
      <c r="Z1052" s="22"/>
      <c r="AA1052" s="12" t="s">
        <v>3536</v>
      </c>
      <c r="AB1052" s="24"/>
    </row>
    <row r="1053" customFormat="false" ht="44" hidden="false" customHeight="false" outlineLevel="0" collapsed="false">
      <c r="A1053" s="17" t="n">
        <v>1052</v>
      </c>
      <c r="B1053" s="9" t="s">
        <v>2436</v>
      </c>
      <c r="C1053" s="9" t="s">
        <v>814</v>
      </c>
      <c r="D1053" s="10" t="s">
        <v>2422</v>
      </c>
      <c r="E1053" s="11" t="s">
        <v>3537</v>
      </c>
      <c r="F1053" s="15"/>
      <c r="G1053" s="12" t="s">
        <v>3538</v>
      </c>
      <c r="H1053" s="13" t="n">
        <v>0.008</v>
      </c>
      <c r="I1053" s="14"/>
      <c r="J1053" s="15"/>
      <c r="K1053" s="9"/>
      <c r="L1053" s="17" t="s">
        <v>2324</v>
      </c>
      <c r="M1053" s="16" t="s">
        <v>53</v>
      </c>
      <c r="N1053" s="14"/>
      <c r="O1053" s="17" t="s">
        <v>54</v>
      </c>
      <c r="P1053" s="15" t="s">
        <v>55</v>
      </c>
      <c r="Q1053" s="17"/>
      <c r="R1053" s="18" t="s">
        <v>53</v>
      </c>
      <c r="S1053" s="19"/>
      <c r="T1053" s="15" t="str">
        <f aca="false">IF(R1053="維持",J1053,IF(R1053="排除","無關新聞事件",IFERROR(INDEX(事件規則!$B$2:$B$53,MATCH(S1053,事件規則!$A$2:$A$53,0)),"")))</f>
        <v>無關新聞事件</v>
      </c>
      <c r="U1053" s="20" t="n">
        <f aca="false">IF(R1053="維持",K1053,IF(R1053="排除",0,IFERROR(INDEX(事件規則!$C$2:$C$53,MATCH(S1053,事件規則!$A$2:$A$53,0)),"")))</f>
        <v>0</v>
      </c>
      <c r="V1053" s="21"/>
      <c r="W1053" s="22"/>
      <c r="X1053" s="10" t="str">
        <f aca="false">IF(AND(R1053="修改",S1053=""),"請選新事件代碼",IF(AND(R1053&lt;&gt;"修改",S1053&lt;&gt;""),"只有「修改」才需填代碼",""))</f>
        <v/>
      </c>
      <c r="Y1053" s="21"/>
      <c r="Z1053" s="22"/>
      <c r="AA1053" s="12" t="s">
        <v>3539</v>
      </c>
      <c r="AB1053" s="24"/>
    </row>
    <row r="1054" customFormat="false" ht="44" hidden="false" customHeight="false" outlineLevel="0" collapsed="false">
      <c r="A1054" s="17" t="n">
        <v>1053</v>
      </c>
      <c r="B1054" s="9" t="s">
        <v>2335</v>
      </c>
      <c r="C1054" s="9" t="s">
        <v>298</v>
      </c>
      <c r="D1054" s="10" t="s">
        <v>2524</v>
      </c>
      <c r="E1054" s="11" t="s">
        <v>3540</v>
      </c>
      <c r="F1054" s="15"/>
      <c r="G1054" s="12" t="s">
        <v>74</v>
      </c>
      <c r="H1054" s="13" t="n">
        <v>0.008</v>
      </c>
      <c r="I1054" s="14"/>
      <c r="J1054" s="15"/>
      <c r="K1054" s="9"/>
      <c r="L1054" s="17" t="s">
        <v>2324</v>
      </c>
      <c r="M1054" s="16" t="s">
        <v>53</v>
      </c>
      <c r="N1054" s="14"/>
      <c r="O1054" s="17" t="s">
        <v>54</v>
      </c>
      <c r="P1054" s="15" t="s">
        <v>55</v>
      </c>
      <c r="Q1054" s="17"/>
      <c r="R1054" s="18" t="s">
        <v>53</v>
      </c>
      <c r="S1054" s="19"/>
      <c r="T1054" s="15" t="str">
        <f aca="false">IF(R1054="維持",J1054,IF(R1054="排除","無關新聞事件",IFERROR(INDEX(事件規則!$B$2:$B$53,MATCH(S1054,事件規則!$A$2:$A$53,0)),"")))</f>
        <v>無關新聞事件</v>
      </c>
      <c r="U1054" s="20" t="n">
        <f aca="false">IF(R1054="維持",K1054,IF(R1054="排除",0,IFERROR(INDEX(事件規則!$C$2:$C$53,MATCH(S1054,事件規則!$A$2:$A$53,0)),"")))</f>
        <v>0</v>
      </c>
      <c r="V1054" s="21"/>
      <c r="W1054" s="22"/>
      <c r="X1054" s="10" t="str">
        <f aca="false">IF(AND(R1054="修改",S1054=""),"請選新事件代碼",IF(AND(R1054&lt;&gt;"修改",S1054&lt;&gt;""),"只有「修改」才需填代碼",""))</f>
        <v/>
      </c>
      <c r="Y1054" s="21"/>
      <c r="Z1054" s="22"/>
      <c r="AA1054" s="12" t="s">
        <v>3541</v>
      </c>
      <c r="AB1054" s="24"/>
    </row>
    <row r="1055" customFormat="false" ht="44" hidden="false" customHeight="false" outlineLevel="0" collapsed="false">
      <c r="A1055" s="17" t="n">
        <v>1054</v>
      </c>
      <c r="B1055" s="9" t="s">
        <v>2335</v>
      </c>
      <c r="C1055" s="9" t="s">
        <v>1064</v>
      </c>
      <c r="D1055" s="10" t="s">
        <v>2497</v>
      </c>
      <c r="E1055" s="11" t="s">
        <v>3542</v>
      </c>
      <c r="F1055" s="15"/>
      <c r="G1055" s="12" t="s">
        <v>2597</v>
      </c>
      <c r="H1055" s="13" t="n">
        <v>0.008</v>
      </c>
      <c r="I1055" s="14"/>
      <c r="J1055" s="15"/>
      <c r="K1055" s="9"/>
      <c r="L1055" s="17" t="s">
        <v>2324</v>
      </c>
      <c r="M1055" s="16" t="s">
        <v>53</v>
      </c>
      <c r="N1055" s="14"/>
      <c r="O1055" s="17" t="s">
        <v>54</v>
      </c>
      <c r="P1055" s="15" t="s">
        <v>55</v>
      </c>
      <c r="Q1055" s="17"/>
      <c r="R1055" s="18" t="s">
        <v>53</v>
      </c>
      <c r="S1055" s="19"/>
      <c r="T1055" s="15" t="str">
        <f aca="false">IF(R1055="維持",J1055,IF(R1055="排除","無關新聞事件",IFERROR(INDEX(事件規則!$B$2:$B$53,MATCH(S1055,事件規則!$A$2:$A$53,0)),"")))</f>
        <v>無關新聞事件</v>
      </c>
      <c r="U1055" s="20" t="n">
        <f aca="false">IF(R1055="維持",K1055,IF(R1055="排除",0,IFERROR(INDEX(事件規則!$C$2:$C$53,MATCH(S1055,事件規則!$A$2:$A$53,0)),"")))</f>
        <v>0</v>
      </c>
      <c r="V1055" s="21"/>
      <c r="W1055" s="22"/>
      <c r="X1055" s="10" t="str">
        <f aca="false">IF(AND(R1055="修改",S1055=""),"請選新事件代碼",IF(AND(R1055&lt;&gt;"修改",S1055&lt;&gt;""),"只有「修改」才需填代碼",""))</f>
        <v/>
      </c>
      <c r="Y1055" s="21"/>
      <c r="Z1055" s="22"/>
      <c r="AA1055" s="12" t="s">
        <v>3543</v>
      </c>
      <c r="AB1055" s="24"/>
    </row>
    <row r="1056" customFormat="false" ht="44" hidden="false" customHeight="false" outlineLevel="0" collapsed="false">
      <c r="A1056" s="17" t="n">
        <v>1055</v>
      </c>
      <c r="B1056" s="9" t="s">
        <v>2335</v>
      </c>
      <c r="C1056" s="9" t="s">
        <v>429</v>
      </c>
      <c r="D1056" s="10" t="s">
        <v>2369</v>
      </c>
      <c r="E1056" s="11" t="s">
        <v>3544</v>
      </c>
      <c r="F1056" s="15"/>
      <c r="G1056" s="12" t="s">
        <v>1031</v>
      </c>
      <c r="H1056" s="13" t="n">
        <v>0.008</v>
      </c>
      <c r="I1056" s="14"/>
      <c r="J1056" s="15"/>
      <c r="K1056" s="9"/>
      <c r="L1056" s="17" t="s">
        <v>2324</v>
      </c>
      <c r="M1056" s="16" t="s">
        <v>53</v>
      </c>
      <c r="N1056" s="14"/>
      <c r="O1056" s="17" t="s">
        <v>54</v>
      </c>
      <c r="P1056" s="15" t="s">
        <v>55</v>
      </c>
      <c r="Q1056" s="17"/>
      <c r="R1056" s="18" t="s">
        <v>53</v>
      </c>
      <c r="S1056" s="19"/>
      <c r="T1056" s="15" t="str">
        <f aca="false">IF(R1056="維持",J1056,IF(R1056="排除","無關新聞事件",IFERROR(INDEX(事件規則!$B$2:$B$53,MATCH(S1056,事件規則!$A$2:$A$53,0)),"")))</f>
        <v>無關新聞事件</v>
      </c>
      <c r="U1056" s="20" t="n">
        <f aca="false">IF(R1056="維持",K1056,IF(R1056="排除",0,IFERROR(INDEX(事件規則!$C$2:$C$53,MATCH(S1056,事件規則!$A$2:$A$53,0)),"")))</f>
        <v>0</v>
      </c>
      <c r="V1056" s="21"/>
      <c r="W1056" s="22"/>
      <c r="X1056" s="10" t="str">
        <f aca="false">IF(AND(R1056="修改",S1056=""),"請選新事件代碼",IF(AND(R1056&lt;&gt;"修改",S1056&lt;&gt;""),"只有「修改」才需填代碼",""))</f>
        <v/>
      </c>
      <c r="Y1056" s="21"/>
      <c r="Z1056" s="22"/>
      <c r="AA1056" s="12" t="s">
        <v>3545</v>
      </c>
      <c r="AB1056" s="24"/>
    </row>
    <row r="1057" customFormat="false" ht="44" hidden="false" customHeight="false" outlineLevel="0" collapsed="false">
      <c r="A1057" s="17" t="n">
        <v>1056</v>
      </c>
      <c r="B1057" s="9" t="s">
        <v>2326</v>
      </c>
      <c r="C1057" s="9" t="s">
        <v>2673</v>
      </c>
      <c r="D1057" s="10" t="s">
        <v>2674</v>
      </c>
      <c r="E1057" s="11" t="s">
        <v>3546</v>
      </c>
      <c r="F1057" s="15"/>
      <c r="G1057" s="12" t="s">
        <v>62</v>
      </c>
      <c r="H1057" s="13" t="n">
        <v>0.008</v>
      </c>
      <c r="I1057" s="14"/>
      <c r="J1057" s="15"/>
      <c r="K1057" s="9"/>
      <c r="L1057" s="17" t="s">
        <v>2324</v>
      </c>
      <c r="M1057" s="16" t="s">
        <v>53</v>
      </c>
      <c r="N1057" s="14"/>
      <c r="O1057" s="17" t="s">
        <v>54</v>
      </c>
      <c r="P1057" s="15" t="s">
        <v>55</v>
      </c>
      <c r="Q1057" s="17"/>
      <c r="R1057" s="18" t="s">
        <v>53</v>
      </c>
      <c r="S1057" s="19"/>
      <c r="T1057" s="15" t="str">
        <f aca="false">IF(R1057="維持",J1057,IF(R1057="排除","無關新聞事件",IFERROR(INDEX(事件規則!$B$2:$B$53,MATCH(S1057,事件規則!$A$2:$A$53,0)),"")))</f>
        <v>無關新聞事件</v>
      </c>
      <c r="U1057" s="20" t="n">
        <f aca="false">IF(R1057="維持",K1057,IF(R1057="排除",0,IFERROR(INDEX(事件規則!$C$2:$C$53,MATCH(S1057,事件規則!$A$2:$A$53,0)),"")))</f>
        <v>0</v>
      </c>
      <c r="V1057" s="21"/>
      <c r="W1057" s="22"/>
      <c r="X1057" s="10" t="str">
        <f aca="false">IF(AND(R1057="修改",S1057=""),"請選新事件代碼",IF(AND(R1057&lt;&gt;"修改",S1057&lt;&gt;""),"只有「修改」才需填代碼",""))</f>
        <v/>
      </c>
      <c r="Y1057" s="21"/>
      <c r="Z1057" s="22"/>
      <c r="AA1057" s="12" t="s">
        <v>3547</v>
      </c>
      <c r="AB1057" s="24"/>
    </row>
    <row r="1058" customFormat="false" ht="44" hidden="false" customHeight="false" outlineLevel="0" collapsed="false">
      <c r="A1058" s="17" t="n">
        <v>1057</v>
      </c>
      <c r="B1058" s="9" t="s">
        <v>2326</v>
      </c>
      <c r="C1058" s="9" t="s">
        <v>387</v>
      </c>
      <c r="D1058" s="10" t="s">
        <v>2746</v>
      </c>
      <c r="E1058" s="11" t="s">
        <v>3548</v>
      </c>
      <c r="F1058" s="15"/>
      <c r="G1058" s="12" t="s">
        <v>1711</v>
      </c>
      <c r="H1058" s="13" t="n">
        <v>0.008</v>
      </c>
      <c r="I1058" s="14"/>
      <c r="J1058" s="15"/>
      <c r="K1058" s="9"/>
      <c r="L1058" s="17" t="s">
        <v>2324</v>
      </c>
      <c r="M1058" s="16" t="s">
        <v>53</v>
      </c>
      <c r="N1058" s="14"/>
      <c r="O1058" s="17" t="s">
        <v>54</v>
      </c>
      <c r="P1058" s="15" t="s">
        <v>55</v>
      </c>
      <c r="Q1058" s="17"/>
      <c r="R1058" s="18" t="s">
        <v>53</v>
      </c>
      <c r="S1058" s="19"/>
      <c r="T1058" s="15" t="str">
        <f aca="false">IF(R1058="維持",J1058,IF(R1058="排除","無關新聞事件",IFERROR(INDEX(事件規則!$B$2:$B$53,MATCH(S1058,事件規則!$A$2:$A$53,0)),"")))</f>
        <v>無關新聞事件</v>
      </c>
      <c r="U1058" s="20" t="n">
        <f aca="false">IF(R1058="維持",K1058,IF(R1058="排除",0,IFERROR(INDEX(事件規則!$C$2:$C$53,MATCH(S1058,事件規則!$A$2:$A$53,0)),"")))</f>
        <v>0</v>
      </c>
      <c r="V1058" s="21"/>
      <c r="W1058" s="22"/>
      <c r="X1058" s="10" t="str">
        <f aca="false">IF(AND(R1058="修改",S1058=""),"請選新事件代碼",IF(AND(R1058&lt;&gt;"修改",S1058&lt;&gt;""),"只有「修改」才需填代碼",""))</f>
        <v/>
      </c>
      <c r="Y1058" s="21"/>
      <c r="Z1058" s="22"/>
      <c r="AA1058" s="12" t="s">
        <v>3549</v>
      </c>
      <c r="AB1058" s="24"/>
    </row>
    <row r="1059" customFormat="false" ht="44" hidden="false" customHeight="false" outlineLevel="0" collapsed="false">
      <c r="A1059" s="17" t="n">
        <v>1058</v>
      </c>
      <c r="B1059" s="9" t="s">
        <v>2326</v>
      </c>
      <c r="C1059" s="9" t="s">
        <v>827</v>
      </c>
      <c r="D1059" s="10" t="s">
        <v>3344</v>
      </c>
      <c r="E1059" s="11" t="s">
        <v>3550</v>
      </c>
      <c r="F1059" s="15"/>
      <c r="G1059" s="12" t="s">
        <v>3346</v>
      </c>
      <c r="H1059" s="13" t="n">
        <v>0.008</v>
      </c>
      <c r="I1059" s="14"/>
      <c r="J1059" s="15"/>
      <c r="K1059" s="9"/>
      <c r="L1059" s="17" t="s">
        <v>2324</v>
      </c>
      <c r="M1059" s="16" t="s">
        <v>53</v>
      </c>
      <c r="N1059" s="14"/>
      <c r="O1059" s="17" t="s">
        <v>54</v>
      </c>
      <c r="P1059" s="15" t="s">
        <v>55</v>
      </c>
      <c r="Q1059" s="17"/>
      <c r="R1059" s="18" t="s">
        <v>53</v>
      </c>
      <c r="S1059" s="19"/>
      <c r="T1059" s="15" t="str">
        <f aca="false">IF(R1059="維持",J1059,IF(R1059="排除","無關新聞事件",IFERROR(INDEX(事件規則!$B$2:$B$53,MATCH(S1059,事件規則!$A$2:$A$53,0)),"")))</f>
        <v>無關新聞事件</v>
      </c>
      <c r="U1059" s="20" t="n">
        <f aca="false">IF(R1059="維持",K1059,IF(R1059="排除",0,IFERROR(INDEX(事件規則!$C$2:$C$53,MATCH(S1059,事件規則!$A$2:$A$53,0)),"")))</f>
        <v>0</v>
      </c>
      <c r="V1059" s="21"/>
      <c r="W1059" s="22"/>
      <c r="X1059" s="10" t="str">
        <f aca="false">IF(AND(R1059="修改",S1059=""),"請選新事件代碼",IF(AND(R1059&lt;&gt;"修改",S1059&lt;&gt;""),"只有「修改」才需填代碼",""))</f>
        <v/>
      </c>
      <c r="Y1059" s="21"/>
      <c r="Z1059" s="22"/>
      <c r="AA1059" s="12" t="s">
        <v>3551</v>
      </c>
      <c r="AB1059" s="24"/>
    </row>
    <row r="1060" customFormat="false" ht="44" hidden="false" customHeight="false" outlineLevel="0" collapsed="false">
      <c r="A1060" s="17" t="n">
        <v>1059</v>
      </c>
      <c r="B1060" s="9" t="s">
        <v>2326</v>
      </c>
      <c r="C1060" s="9" t="s">
        <v>1751</v>
      </c>
      <c r="D1060" s="10" t="s">
        <v>3552</v>
      </c>
      <c r="E1060" s="11" t="s">
        <v>3553</v>
      </c>
      <c r="F1060" s="15"/>
      <c r="G1060" s="12" t="s">
        <v>3554</v>
      </c>
      <c r="H1060" s="13" t="n">
        <v>0.008</v>
      </c>
      <c r="I1060" s="14"/>
      <c r="J1060" s="15"/>
      <c r="K1060" s="9"/>
      <c r="L1060" s="17" t="s">
        <v>2324</v>
      </c>
      <c r="M1060" s="16" t="s">
        <v>53</v>
      </c>
      <c r="N1060" s="14"/>
      <c r="O1060" s="17" t="s">
        <v>54</v>
      </c>
      <c r="P1060" s="15" t="s">
        <v>55</v>
      </c>
      <c r="Q1060" s="17"/>
      <c r="R1060" s="18" t="s">
        <v>53</v>
      </c>
      <c r="S1060" s="19"/>
      <c r="T1060" s="15" t="str">
        <f aca="false">IF(R1060="維持",J1060,IF(R1060="排除","無關新聞事件",IFERROR(INDEX(事件規則!$B$2:$B$53,MATCH(S1060,事件規則!$A$2:$A$53,0)),"")))</f>
        <v>無關新聞事件</v>
      </c>
      <c r="U1060" s="20" t="n">
        <f aca="false">IF(R1060="維持",K1060,IF(R1060="排除",0,IFERROR(INDEX(事件規則!$C$2:$C$53,MATCH(S1060,事件規則!$A$2:$A$53,0)),"")))</f>
        <v>0</v>
      </c>
      <c r="V1060" s="21"/>
      <c r="W1060" s="22"/>
      <c r="X1060" s="10" t="str">
        <f aca="false">IF(AND(R1060="修改",S1060=""),"請選新事件代碼",IF(AND(R1060&lt;&gt;"修改",S1060&lt;&gt;""),"只有「修改」才需填代碼",""))</f>
        <v/>
      </c>
      <c r="Y1060" s="21"/>
      <c r="Z1060" s="22"/>
      <c r="AA1060" s="12" t="s">
        <v>3555</v>
      </c>
      <c r="AB1060" s="24"/>
    </row>
    <row r="1061" customFormat="false" ht="44" hidden="false" customHeight="false" outlineLevel="0" collapsed="false">
      <c r="A1061" s="17" t="n">
        <v>1060</v>
      </c>
      <c r="B1061" s="9" t="s">
        <v>2335</v>
      </c>
      <c r="C1061" s="9" t="s">
        <v>2707</v>
      </c>
      <c r="D1061" s="10" t="s">
        <v>2708</v>
      </c>
      <c r="E1061" s="11" t="s">
        <v>3556</v>
      </c>
      <c r="F1061" s="15"/>
      <c r="G1061" s="12" t="s">
        <v>3557</v>
      </c>
      <c r="H1061" s="13" t="n">
        <v>0.008</v>
      </c>
      <c r="I1061" s="14"/>
      <c r="J1061" s="15"/>
      <c r="K1061" s="9"/>
      <c r="L1061" s="17" t="s">
        <v>2324</v>
      </c>
      <c r="M1061" s="16" t="s">
        <v>53</v>
      </c>
      <c r="N1061" s="14"/>
      <c r="O1061" s="17" t="s">
        <v>54</v>
      </c>
      <c r="P1061" s="15" t="s">
        <v>55</v>
      </c>
      <c r="Q1061" s="17"/>
      <c r="R1061" s="18" t="s">
        <v>53</v>
      </c>
      <c r="S1061" s="19"/>
      <c r="T1061" s="15" t="str">
        <f aca="false">IF(R1061="維持",J1061,IF(R1061="排除","無關新聞事件",IFERROR(INDEX(事件規則!$B$2:$B$53,MATCH(S1061,事件規則!$A$2:$A$53,0)),"")))</f>
        <v>無關新聞事件</v>
      </c>
      <c r="U1061" s="20" t="n">
        <f aca="false">IF(R1061="維持",K1061,IF(R1061="排除",0,IFERROR(INDEX(事件規則!$C$2:$C$53,MATCH(S1061,事件規則!$A$2:$A$53,0)),"")))</f>
        <v>0</v>
      </c>
      <c r="V1061" s="21"/>
      <c r="W1061" s="22"/>
      <c r="X1061" s="10" t="str">
        <f aca="false">IF(AND(R1061="修改",S1061=""),"請選新事件代碼",IF(AND(R1061&lt;&gt;"修改",S1061&lt;&gt;""),"只有「修改」才需填代碼",""))</f>
        <v/>
      </c>
      <c r="Y1061" s="21"/>
      <c r="Z1061" s="22"/>
      <c r="AA1061" s="12" t="s">
        <v>3558</v>
      </c>
      <c r="AB1061" s="24"/>
    </row>
    <row r="1062" customFormat="false" ht="44" hidden="false" customHeight="false" outlineLevel="0" collapsed="false">
      <c r="A1062" s="17" t="n">
        <v>1061</v>
      </c>
      <c r="B1062" s="9" t="s">
        <v>2335</v>
      </c>
      <c r="C1062" s="9" t="s">
        <v>3013</v>
      </c>
      <c r="D1062" s="10" t="s">
        <v>3014</v>
      </c>
      <c r="E1062" s="11" t="s">
        <v>3559</v>
      </c>
      <c r="F1062" s="15"/>
      <c r="G1062" s="12" t="s">
        <v>3252</v>
      </c>
      <c r="H1062" s="13" t="n">
        <v>0.008</v>
      </c>
      <c r="I1062" s="14"/>
      <c r="J1062" s="15"/>
      <c r="K1062" s="9"/>
      <c r="L1062" s="17" t="s">
        <v>2324</v>
      </c>
      <c r="M1062" s="16" t="s">
        <v>53</v>
      </c>
      <c r="N1062" s="14"/>
      <c r="O1062" s="17" t="s">
        <v>54</v>
      </c>
      <c r="P1062" s="15" t="s">
        <v>55</v>
      </c>
      <c r="Q1062" s="17"/>
      <c r="R1062" s="18" t="s">
        <v>53</v>
      </c>
      <c r="S1062" s="19"/>
      <c r="T1062" s="15" t="str">
        <f aca="false">IF(R1062="維持",J1062,IF(R1062="排除","無關新聞事件",IFERROR(INDEX(事件規則!$B$2:$B$53,MATCH(S1062,事件規則!$A$2:$A$53,0)),"")))</f>
        <v>無關新聞事件</v>
      </c>
      <c r="U1062" s="20" t="n">
        <f aca="false">IF(R1062="維持",K1062,IF(R1062="排除",0,IFERROR(INDEX(事件規則!$C$2:$C$53,MATCH(S1062,事件規則!$A$2:$A$53,0)),"")))</f>
        <v>0</v>
      </c>
      <c r="V1062" s="21"/>
      <c r="W1062" s="22"/>
      <c r="X1062" s="10" t="str">
        <f aca="false">IF(AND(R1062="修改",S1062=""),"請選新事件代碼",IF(AND(R1062&lt;&gt;"修改",S1062&lt;&gt;""),"只有「修改」才需填代碼",""))</f>
        <v/>
      </c>
      <c r="Y1062" s="21"/>
      <c r="Z1062" s="22"/>
      <c r="AA1062" s="12" t="s">
        <v>3560</v>
      </c>
      <c r="AB1062" s="24"/>
    </row>
    <row r="1063" customFormat="false" ht="44" hidden="false" customHeight="false" outlineLevel="0" collapsed="false">
      <c r="A1063" s="17" t="n">
        <v>1062</v>
      </c>
      <c r="B1063" s="9" t="s">
        <v>2335</v>
      </c>
      <c r="C1063" s="9" t="s">
        <v>723</v>
      </c>
      <c r="D1063" s="10" t="s">
        <v>2330</v>
      </c>
      <c r="E1063" s="11" t="s">
        <v>3561</v>
      </c>
      <c r="F1063" s="15"/>
      <c r="G1063" s="12" t="s">
        <v>3153</v>
      </c>
      <c r="H1063" s="13" t="n">
        <v>0.008</v>
      </c>
      <c r="I1063" s="14"/>
      <c r="J1063" s="15"/>
      <c r="K1063" s="9"/>
      <c r="L1063" s="17" t="s">
        <v>2324</v>
      </c>
      <c r="M1063" s="16" t="s">
        <v>53</v>
      </c>
      <c r="N1063" s="14"/>
      <c r="O1063" s="17" t="s">
        <v>54</v>
      </c>
      <c r="P1063" s="15" t="s">
        <v>55</v>
      </c>
      <c r="Q1063" s="17"/>
      <c r="R1063" s="18" t="s">
        <v>53</v>
      </c>
      <c r="S1063" s="19"/>
      <c r="T1063" s="15" t="str">
        <f aca="false">IF(R1063="維持",J1063,IF(R1063="排除","無關新聞事件",IFERROR(INDEX(事件規則!$B$2:$B$53,MATCH(S1063,事件規則!$A$2:$A$53,0)),"")))</f>
        <v>無關新聞事件</v>
      </c>
      <c r="U1063" s="20" t="n">
        <f aca="false">IF(R1063="維持",K1063,IF(R1063="排除",0,IFERROR(INDEX(事件規則!$C$2:$C$53,MATCH(S1063,事件規則!$A$2:$A$53,0)),"")))</f>
        <v>0</v>
      </c>
      <c r="V1063" s="21"/>
      <c r="W1063" s="22"/>
      <c r="X1063" s="10" t="str">
        <f aca="false">IF(AND(R1063="修改",S1063=""),"請選新事件代碼",IF(AND(R1063&lt;&gt;"修改",S1063&lt;&gt;""),"只有「修改」才需填代碼",""))</f>
        <v/>
      </c>
      <c r="Y1063" s="21"/>
      <c r="Z1063" s="22"/>
      <c r="AA1063" s="12" t="s">
        <v>3562</v>
      </c>
      <c r="AB1063" s="24"/>
    </row>
    <row r="1064" customFormat="false" ht="44" hidden="false" customHeight="false" outlineLevel="0" collapsed="false">
      <c r="A1064" s="17" t="n">
        <v>1063</v>
      </c>
      <c r="B1064" s="9" t="s">
        <v>2335</v>
      </c>
      <c r="C1064" s="9" t="s">
        <v>3563</v>
      </c>
      <c r="D1064" s="10" t="s">
        <v>3564</v>
      </c>
      <c r="E1064" s="11" t="s">
        <v>3565</v>
      </c>
      <c r="F1064" s="15"/>
      <c r="G1064" s="12" t="s">
        <v>74</v>
      </c>
      <c r="H1064" s="13" t="n">
        <v>0.008</v>
      </c>
      <c r="I1064" s="14"/>
      <c r="J1064" s="15"/>
      <c r="K1064" s="9"/>
      <c r="L1064" s="17" t="s">
        <v>2324</v>
      </c>
      <c r="M1064" s="16" t="s">
        <v>53</v>
      </c>
      <c r="N1064" s="14"/>
      <c r="O1064" s="17" t="s">
        <v>54</v>
      </c>
      <c r="P1064" s="15" t="s">
        <v>55</v>
      </c>
      <c r="Q1064" s="17"/>
      <c r="R1064" s="18" t="s">
        <v>53</v>
      </c>
      <c r="S1064" s="19"/>
      <c r="T1064" s="15" t="str">
        <f aca="false">IF(R1064="維持",J1064,IF(R1064="排除","無關新聞事件",IFERROR(INDEX(事件規則!$B$2:$B$53,MATCH(S1064,事件規則!$A$2:$A$53,0)),"")))</f>
        <v>無關新聞事件</v>
      </c>
      <c r="U1064" s="20" t="n">
        <f aca="false">IF(R1064="維持",K1064,IF(R1064="排除",0,IFERROR(INDEX(事件規則!$C$2:$C$53,MATCH(S1064,事件規則!$A$2:$A$53,0)),"")))</f>
        <v>0</v>
      </c>
      <c r="V1064" s="21"/>
      <c r="W1064" s="22"/>
      <c r="X1064" s="10" t="str">
        <f aca="false">IF(AND(R1064="修改",S1064=""),"請選新事件代碼",IF(AND(R1064&lt;&gt;"修改",S1064&lt;&gt;""),"只有「修改」才需填代碼",""))</f>
        <v/>
      </c>
      <c r="Y1064" s="21"/>
      <c r="Z1064" s="22"/>
      <c r="AA1064" s="12" t="s">
        <v>3566</v>
      </c>
      <c r="AB1064" s="24"/>
    </row>
    <row r="1065" customFormat="false" ht="44" hidden="false" customHeight="false" outlineLevel="0" collapsed="false">
      <c r="A1065" s="17" t="n">
        <v>1064</v>
      </c>
      <c r="B1065" s="9" t="s">
        <v>2319</v>
      </c>
      <c r="C1065" s="9" t="s">
        <v>2647</v>
      </c>
      <c r="D1065" s="10" t="s">
        <v>2648</v>
      </c>
      <c r="E1065" s="11" t="s">
        <v>3567</v>
      </c>
      <c r="F1065" s="15"/>
      <c r="G1065" s="12" t="s">
        <v>194</v>
      </c>
      <c r="H1065" s="13" t="n">
        <v>0.008</v>
      </c>
      <c r="I1065" s="14"/>
      <c r="J1065" s="15"/>
      <c r="K1065" s="9"/>
      <c r="L1065" s="17" t="s">
        <v>2324</v>
      </c>
      <c r="M1065" s="16" t="s">
        <v>53</v>
      </c>
      <c r="N1065" s="14"/>
      <c r="O1065" s="17" t="s">
        <v>54</v>
      </c>
      <c r="P1065" s="15" t="s">
        <v>55</v>
      </c>
      <c r="Q1065" s="17"/>
      <c r="R1065" s="18" t="s">
        <v>53</v>
      </c>
      <c r="S1065" s="19"/>
      <c r="T1065" s="15" t="str">
        <f aca="false">IF(R1065="維持",J1065,IF(R1065="排除","無關新聞事件",IFERROR(INDEX(事件規則!$B$2:$B$53,MATCH(S1065,事件規則!$A$2:$A$53,0)),"")))</f>
        <v>無關新聞事件</v>
      </c>
      <c r="U1065" s="20" t="n">
        <f aca="false">IF(R1065="維持",K1065,IF(R1065="排除",0,IFERROR(INDEX(事件規則!$C$2:$C$53,MATCH(S1065,事件規則!$A$2:$A$53,0)),"")))</f>
        <v>0</v>
      </c>
      <c r="V1065" s="21"/>
      <c r="W1065" s="22"/>
      <c r="X1065" s="10" t="str">
        <f aca="false">IF(AND(R1065="修改",S1065=""),"請選新事件代碼",IF(AND(R1065&lt;&gt;"修改",S1065&lt;&gt;""),"只有「修改」才需填代碼",""))</f>
        <v/>
      </c>
      <c r="Y1065" s="21"/>
      <c r="Z1065" s="22"/>
      <c r="AA1065" s="12" t="s">
        <v>3568</v>
      </c>
      <c r="AB1065" s="24"/>
    </row>
    <row r="1066" customFormat="false" ht="44" hidden="false" customHeight="false" outlineLevel="0" collapsed="false">
      <c r="A1066" s="17" t="n">
        <v>1065</v>
      </c>
      <c r="B1066" s="9" t="s">
        <v>2335</v>
      </c>
      <c r="C1066" s="9" t="s">
        <v>1892</v>
      </c>
      <c r="D1066" s="10" t="s">
        <v>3569</v>
      </c>
      <c r="E1066" s="11" t="s">
        <v>3570</v>
      </c>
      <c r="F1066" s="15"/>
      <c r="G1066" s="12" t="s">
        <v>1243</v>
      </c>
      <c r="H1066" s="13" t="n">
        <v>0.008</v>
      </c>
      <c r="I1066" s="14"/>
      <c r="J1066" s="15"/>
      <c r="K1066" s="9"/>
      <c r="L1066" s="17" t="s">
        <v>2324</v>
      </c>
      <c r="M1066" s="16" t="s">
        <v>53</v>
      </c>
      <c r="N1066" s="14"/>
      <c r="O1066" s="17" t="s">
        <v>54</v>
      </c>
      <c r="P1066" s="15" t="s">
        <v>55</v>
      </c>
      <c r="Q1066" s="17"/>
      <c r="R1066" s="18" t="s">
        <v>53</v>
      </c>
      <c r="S1066" s="19"/>
      <c r="T1066" s="15" t="str">
        <f aca="false">IF(R1066="維持",J1066,IF(R1066="排除","無關新聞事件",IFERROR(INDEX(事件規則!$B$2:$B$53,MATCH(S1066,事件規則!$A$2:$A$53,0)),"")))</f>
        <v>無關新聞事件</v>
      </c>
      <c r="U1066" s="20" t="n">
        <f aca="false">IF(R1066="維持",K1066,IF(R1066="排除",0,IFERROR(INDEX(事件規則!$C$2:$C$53,MATCH(S1066,事件規則!$A$2:$A$53,0)),"")))</f>
        <v>0</v>
      </c>
      <c r="V1066" s="21"/>
      <c r="W1066" s="22"/>
      <c r="X1066" s="10" t="str">
        <f aca="false">IF(AND(R1066="修改",S1066=""),"請選新事件代碼",IF(AND(R1066&lt;&gt;"修改",S1066&lt;&gt;""),"只有「修改」才需填代碼",""))</f>
        <v/>
      </c>
      <c r="Y1066" s="21"/>
      <c r="Z1066" s="22"/>
      <c r="AA1066" s="12" t="s">
        <v>3571</v>
      </c>
      <c r="AB1066" s="24"/>
    </row>
    <row r="1067" customFormat="false" ht="44" hidden="false" customHeight="false" outlineLevel="0" collapsed="false">
      <c r="A1067" s="17" t="n">
        <v>1066</v>
      </c>
      <c r="B1067" s="9" t="s">
        <v>2326</v>
      </c>
      <c r="C1067" s="9" t="s">
        <v>382</v>
      </c>
      <c r="D1067" s="10" t="s">
        <v>2352</v>
      </c>
      <c r="E1067" s="11" t="s">
        <v>3572</v>
      </c>
      <c r="F1067" s="15"/>
      <c r="G1067" s="12" t="s">
        <v>3573</v>
      </c>
      <c r="H1067" s="13" t="n">
        <v>0.009</v>
      </c>
      <c r="I1067" s="14"/>
      <c r="J1067" s="15"/>
      <c r="K1067" s="9"/>
      <c r="L1067" s="17" t="s">
        <v>2324</v>
      </c>
      <c r="M1067" s="16" t="s">
        <v>53</v>
      </c>
      <c r="N1067" s="14"/>
      <c r="O1067" s="17" t="s">
        <v>54</v>
      </c>
      <c r="P1067" s="15" t="s">
        <v>55</v>
      </c>
      <c r="Q1067" s="17"/>
      <c r="R1067" s="18" t="s">
        <v>53</v>
      </c>
      <c r="S1067" s="19"/>
      <c r="T1067" s="15" t="str">
        <f aca="false">IF(R1067="維持",J1067,IF(R1067="排除","無關新聞事件",IFERROR(INDEX(事件規則!$B$2:$B$53,MATCH(S1067,事件規則!$A$2:$A$53,0)),"")))</f>
        <v>無關新聞事件</v>
      </c>
      <c r="U1067" s="20" t="n">
        <f aca="false">IF(R1067="維持",K1067,IF(R1067="排除",0,IFERROR(INDEX(事件規則!$C$2:$C$53,MATCH(S1067,事件規則!$A$2:$A$53,0)),"")))</f>
        <v>0</v>
      </c>
      <c r="V1067" s="21"/>
      <c r="W1067" s="22"/>
      <c r="X1067" s="10" t="str">
        <f aca="false">IF(AND(R1067="修改",S1067=""),"請選新事件代碼",IF(AND(R1067&lt;&gt;"修改",S1067&lt;&gt;""),"只有「修改」才需填代碼",""))</f>
        <v/>
      </c>
      <c r="Y1067" s="21"/>
      <c r="Z1067" s="22"/>
      <c r="AA1067" s="12" t="s">
        <v>3574</v>
      </c>
      <c r="AB1067" s="24"/>
    </row>
    <row r="1068" customFormat="false" ht="44" hidden="false" customHeight="false" outlineLevel="0" collapsed="false">
      <c r="A1068" s="17" t="n">
        <v>1067</v>
      </c>
      <c r="B1068" s="9" t="s">
        <v>2326</v>
      </c>
      <c r="C1068" s="9" t="s">
        <v>1448</v>
      </c>
      <c r="D1068" s="10" t="s">
        <v>3434</v>
      </c>
      <c r="E1068" s="11" t="s">
        <v>3575</v>
      </c>
      <c r="F1068" s="15"/>
      <c r="G1068" s="12" t="s">
        <v>115</v>
      </c>
      <c r="H1068" s="13" t="n">
        <v>0.009</v>
      </c>
      <c r="I1068" s="14"/>
      <c r="J1068" s="15"/>
      <c r="K1068" s="9"/>
      <c r="L1068" s="17" t="s">
        <v>2324</v>
      </c>
      <c r="M1068" s="16" t="s">
        <v>53</v>
      </c>
      <c r="N1068" s="14"/>
      <c r="O1068" s="17" t="s">
        <v>54</v>
      </c>
      <c r="P1068" s="15" t="s">
        <v>55</v>
      </c>
      <c r="Q1068" s="17"/>
      <c r="R1068" s="18" t="s">
        <v>53</v>
      </c>
      <c r="S1068" s="19"/>
      <c r="T1068" s="15" t="str">
        <f aca="false">IF(R1068="維持",J1068,IF(R1068="排除","無關新聞事件",IFERROR(INDEX(事件規則!$B$2:$B$53,MATCH(S1068,事件規則!$A$2:$A$53,0)),"")))</f>
        <v>無關新聞事件</v>
      </c>
      <c r="U1068" s="20" t="n">
        <f aca="false">IF(R1068="維持",K1068,IF(R1068="排除",0,IFERROR(INDEX(事件規則!$C$2:$C$53,MATCH(S1068,事件規則!$A$2:$A$53,0)),"")))</f>
        <v>0</v>
      </c>
      <c r="V1068" s="21"/>
      <c r="W1068" s="22"/>
      <c r="X1068" s="10" t="str">
        <f aca="false">IF(AND(R1068="修改",S1068=""),"請選新事件代碼",IF(AND(R1068&lt;&gt;"修改",S1068&lt;&gt;""),"只有「修改」才需填代碼",""))</f>
        <v/>
      </c>
      <c r="Y1068" s="21"/>
      <c r="Z1068" s="22"/>
      <c r="AA1068" s="12" t="s">
        <v>3576</v>
      </c>
      <c r="AB1068" s="24"/>
    </row>
    <row r="1069" customFormat="false" ht="44" hidden="false" customHeight="false" outlineLevel="0" collapsed="false">
      <c r="A1069" s="17" t="n">
        <v>1068</v>
      </c>
      <c r="B1069" s="9" t="s">
        <v>2326</v>
      </c>
      <c r="C1069" s="9" t="s">
        <v>567</v>
      </c>
      <c r="D1069" s="10" t="s">
        <v>2764</v>
      </c>
      <c r="E1069" s="11" t="s">
        <v>3577</v>
      </c>
      <c r="F1069" s="15"/>
      <c r="G1069" s="12" t="s">
        <v>119</v>
      </c>
      <c r="H1069" s="13" t="n">
        <v>0.009</v>
      </c>
      <c r="I1069" s="14"/>
      <c r="J1069" s="15"/>
      <c r="K1069" s="9"/>
      <c r="L1069" s="17" t="s">
        <v>2324</v>
      </c>
      <c r="M1069" s="16" t="s">
        <v>53</v>
      </c>
      <c r="N1069" s="14"/>
      <c r="O1069" s="17" t="s">
        <v>54</v>
      </c>
      <c r="P1069" s="15" t="s">
        <v>55</v>
      </c>
      <c r="Q1069" s="17"/>
      <c r="R1069" s="18" t="s">
        <v>53</v>
      </c>
      <c r="S1069" s="19"/>
      <c r="T1069" s="15" t="str">
        <f aca="false">IF(R1069="維持",J1069,IF(R1069="排除","無關新聞事件",IFERROR(INDEX(事件規則!$B$2:$B$53,MATCH(S1069,事件規則!$A$2:$A$53,0)),"")))</f>
        <v>無關新聞事件</v>
      </c>
      <c r="U1069" s="20" t="n">
        <f aca="false">IF(R1069="維持",K1069,IF(R1069="排除",0,IFERROR(INDEX(事件規則!$C$2:$C$53,MATCH(S1069,事件規則!$A$2:$A$53,0)),"")))</f>
        <v>0</v>
      </c>
      <c r="V1069" s="21"/>
      <c r="W1069" s="22"/>
      <c r="X1069" s="10" t="str">
        <f aca="false">IF(AND(R1069="修改",S1069=""),"請選新事件代碼",IF(AND(R1069&lt;&gt;"修改",S1069&lt;&gt;""),"只有「修改」才需填代碼",""))</f>
        <v/>
      </c>
      <c r="Y1069" s="21"/>
      <c r="Z1069" s="22"/>
      <c r="AA1069" s="12" t="s">
        <v>3578</v>
      </c>
      <c r="AB1069" s="24"/>
    </row>
    <row r="1070" customFormat="false" ht="44" hidden="false" customHeight="false" outlineLevel="0" collapsed="false">
      <c r="A1070" s="17" t="n">
        <v>1069</v>
      </c>
      <c r="B1070" s="9" t="s">
        <v>2436</v>
      </c>
      <c r="C1070" s="9" t="s">
        <v>382</v>
      </c>
      <c r="D1070" s="10" t="s">
        <v>2352</v>
      </c>
      <c r="E1070" s="11" t="s">
        <v>3572</v>
      </c>
      <c r="F1070" s="15"/>
      <c r="G1070" s="12" t="s">
        <v>3573</v>
      </c>
      <c r="H1070" s="13" t="n">
        <v>0.009</v>
      </c>
      <c r="I1070" s="14"/>
      <c r="J1070" s="15"/>
      <c r="K1070" s="9"/>
      <c r="L1070" s="17" t="s">
        <v>2324</v>
      </c>
      <c r="M1070" s="16" t="s">
        <v>53</v>
      </c>
      <c r="N1070" s="14"/>
      <c r="O1070" s="17" t="s">
        <v>54</v>
      </c>
      <c r="P1070" s="15" t="s">
        <v>55</v>
      </c>
      <c r="Q1070" s="17"/>
      <c r="R1070" s="18" t="s">
        <v>53</v>
      </c>
      <c r="S1070" s="19"/>
      <c r="T1070" s="15" t="str">
        <f aca="false">IF(R1070="維持",J1070,IF(R1070="排除","無關新聞事件",IFERROR(INDEX(事件規則!$B$2:$B$53,MATCH(S1070,事件規則!$A$2:$A$53,0)),"")))</f>
        <v>無關新聞事件</v>
      </c>
      <c r="U1070" s="20" t="n">
        <f aca="false">IF(R1070="維持",K1070,IF(R1070="排除",0,IFERROR(INDEX(事件規則!$C$2:$C$53,MATCH(S1070,事件規則!$A$2:$A$53,0)),"")))</f>
        <v>0</v>
      </c>
      <c r="V1070" s="21"/>
      <c r="W1070" s="22"/>
      <c r="X1070" s="10" t="str">
        <f aca="false">IF(AND(R1070="修改",S1070=""),"請選新事件代碼",IF(AND(R1070&lt;&gt;"修改",S1070&lt;&gt;""),"只有「修改」才需填代碼",""))</f>
        <v/>
      </c>
      <c r="Y1070" s="21"/>
      <c r="Z1070" s="22"/>
      <c r="AA1070" s="12" t="s">
        <v>3574</v>
      </c>
      <c r="AB1070" s="24"/>
    </row>
    <row r="1071" customFormat="false" ht="44" hidden="false" customHeight="false" outlineLevel="0" collapsed="false">
      <c r="A1071" s="17" t="n">
        <v>1070</v>
      </c>
      <c r="B1071" s="9" t="s">
        <v>2335</v>
      </c>
      <c r="C1071" s="9" t="s">
        <v>3563</v>
      </c>
      <c r="D1071" s="10" t="s">
        <v>3564</v>
      </c>
      <c r="E1071" s="11" t="s">
        <v>3579</v>
      </c>
      <c r="F1071" s="15"/>
      <c r="G1071" s="12" t="s">
        <v>50</v>
      </c>
      <c r="H1071" s="13" t="n">
        <v>0.009</v>
      </c>
      <c r="I1071" s="14"/>
      <c r="J1071" s="15"/>
      <c r="K1071" s="9"/>
      <c r="L1071" s="17" t="s">
        <v>2324</v>
      </c>
      <c r="M1071" s="16" t="s">
        <v>53</v>
      </c>
      <c r="N1071" s="14"/>
      <c r="O1071" s="17" t="s">
        <v>54</v>
      </c>
      <c r="P1071" s="15" t="s">
        <v>55</v>
      </c>
      <c r="Q1071" s="17"/>
      <c r="R1071" s="18" t="s">
        <v>53</v>
      </c>
      <c r="S1071" s="19"/>
      <c r="T1071" s="15" t="str">
        <f aca="false">IF(R1071="維持",J1071,IF(R1071="排除","無關新聞事件",IFERROR(INDEX(事件規則!$B$2:$B$53,MATCH(S1071,事件規則!$A$2:$A$53,0)),"")))</f>
        <v>無關新聞事件</v>
      </c>
      <c r="U1071" s="20" t="n">
        <f aca="false">IF(R1071="維持",K1071,IF(R1071="排除",0,IFERROR(INDEX(事件規則!$C$2:$C$53,MATCH(S1071,事件規則!$A$2:$A$53,0)),"")))</f>
        <v>0</v>
      </c>
      <c r="V1071" s="21"/>
      <c r="W1071" s="22"/>
      <c r="X1071" s="10" t="str">
        <f aca="false">IF(AND(R1071="修改",S1071=""),"請選新事件代碼",IF(AND(R1071&lt;&gt;"修改",S1071&lt;&gt;""),"只有「修改」才需填代碼",""))</f>
        <v/>
      </c>
      <c r="Y1071" s="21"/>
      <c r="Z1071" s="22"/>
      <c r="AA1071" s="12" t="s">
        <v>3580</v>
      </c>
      <c r="AB1071" s="24"/>
    </row>
    <row r="1072" customFormat="false" ht="44" hidden="false" customHeight="false" outlineLevel="0" collapsed="false">
      <c r="A1072" s="17" t="n">
        <v>1071</v>
      </c>
      <c r="B1072" s="9" t="s">
        <v>2335</v>
      </c>
      <c r="C1072" s="9" t="s">
        <v>2860</v>
      </c>
      <c r="D1072" s="10" t="s">
        <v>2861</v>
      </c>
      <c r="E1072" s="11" t="s">
        <v>3581</v>
      </c>
      <c r="F1072" s="15"/>
      <c r="G1072" s="24" t="s">
        <v>3582</v>
      </c>
      <c r="H1072" s="13" t="n">
        <v>0.009</v>
      </c>
      <c r="I1072" s="14"/>
      <c r="J1072" s="15"/>
      <c r="K1072" s="9"/>
      <c r="L1072" s="17" t="s">
        <v>2324</v>
      </c>
      <c r="M1072" s="16" t="s">
        <v>53</v>
      </c>
      <c r="N1072" s="14"/>
      <c r="O1072" s="17" t="s">
        <v>54</v>
      </c>
      <c r="P1072" s="15" t="s">
        <v>55</v>
      </c>
      <c r="Q1072" s="17"/>
      <c r="R1072" s="18" t="s">
        <v>53</v>
      </c>
      <c r="S1072" s="19"/>
      <c r="T1072" s="15" t="str">
        <f aca="false">IF(R1072="維持",J1072,IF(R1072="排除","無關新聞事件",IFERROR(INDEX(事件規則!$B$2:$B$53,MATCH(S1072,事件規則!$A$2:$A$53,0)),"")))</f>
        <v>無關新聞事件</v>
      </c>
      <c r="U1072" s="20" t="n">
        <f aca="false">IF(R1072="維持",K1072,IF(R1072="排除",0,IFERROR(INDEX(事件規則!$C$2:$C$53,MATCH(S1072,事件規則!$A$2:$A$53,0)),"")))</f>
        <v>0</v>
      </c>
      <c r="V1072" s="21"/>
      <c r="W1072" s="22"/>
      <c r="X1072" s="10" t="str">
        <f aca="false">IF(AND(R1072="修改",S1072=""),"請選新事件代碼",IF(AND(R1072&lt;&gt;"修改",S1072&lt;&gt;""),"只有「修改」才需填代碼",""))</f>
        <v/>
      </c>
      <c r="Y1072" s="21"/>
      <c r="Z1072" s="22"/>
      <c r="AA1072" s="12" t="s">
        <v>3583</v>
      </c>
      <c r="AB1072" s="24"/>
    </row>
    <row r="1073" customFormat="false" ht="44" hidden="false" customHeight="false" outlineLevel="0" collapsed="false">
      <c r="A1073" s="17" t="n">
        <v>1072</v>
      </c>
      <c r="B1073" s="9" t="s">
        <v>2335</v>
      </c>
      <c r="C1073" s="9" t="s">
        <v>1064</v>
      </c>
      <c r="D1073" s="10" t="s">
        <v>2497</v>
      </c>
      <c r="E1073" s="11" t="s">
        <v>3584</v>
      </c>
      <c r="F1073" s="15"/>
      <c r="G1073" s="12" t="s">
        <v>2597</v>
      </c>
      <c r="H1073" s="13" t="n">
        <v>0.009</v>
      </c>
      <c r="I1073" s="14"/>
      <c r="J1073" s="15"/>
      <c r="K1073" s="9"/>
      <c r="L1073" s="17" t="s">
        <v>2324</v>
      </c>
      <c r="M1073" s="16" t="s">
        <v>53</v>
      </c>
      <c r="N1073" s="14"/>
      <c r="O1073" s="17" t="s">
        <v>54</v>
      </c>
      <c r="P1073" s="15" t="s">
        <v>55</v>
      </c>
      <c r="Q1073" s="17"/>
      <c r="R1073" s="18" t="s">
        <v>53</v>
      </c>
      <c r="S1073" s="19"/>
      <c r="T1073" s="15" t="str">
        <f aca="false">IF(R1073="維持",J1073,IF(R1073="排除","無關新聞事件",IFERROR(INDEX(事件規則!$B$2:$B$53,MATCH(S1073,事件規則!$A$2:$A$53,0)),"")))</f>
        <v>無關新聞事件</v>
      </c>
      <c r="U1073" s="20" t="n">
        <f aca="false">IF(R1073="維持",K1073,IF(R1073="排除",0,IFERROR(INDEX(事件規則!$C$2:$C$53,MATCH(S1073,事件規則!$A$2:$A$53,0)),"")))</f>
        <v>0</v>
      </c>
      <c r="V1073" s="21"/>
      <c r="W1073" s="22"/>
      <c r="X1073" s="10" t="str">
        <f aca="false">IF(AND(R1073="修改",S1073=""),"請選新事件代碼",IF(AND(R1073&lt;&gt;"修改",S1073&lt;&gt;""),"只有「修改」才需填代碼",""))</f>
        <v/>
      </c>
      <c r="Y1073" s="21"/>
      <c r="Z1073" s="22"/>
      <c r="AA1073" s="12" t="s">
        <v>3585</v>
      </c>
      <c r="AB1073" s="24"/>
    </row>
    <row r="1074" customFormat="false" ht="44" hidden="false" customHeight="false" outlineLevel="0" collapsed="false">
      <c r="A1074" s="17" t="n">
        <v>1073</v>
      </c>
      <c r="B1074" s="9" t="s">
        <v>2335</v>
      </c>
      <c r="C1074" s="9" t="s">
        <v>203</v>
      </c>
      <c r="D1074" s="10" t="s">
        <v>204</v>
      </c>
      <c r="E1074" s="11" t="s">
        <v>3586</v>
      </c>
      <c r="F1074" s="15"/>
      <c r="G1074" s="12" t="s">
        <v>194</v>
      </c>
      <c r="H1074" s="13" t="n">
        <v>0.009</v>
      </c>
      <c r="I1074" s="14"/>
      <c r="J1074" s="15"/>
      <c r="K1074" s="9"/>
      <c r="L1074" s="17" t="s">
        <v>2324</v>
      </c>
      <c r="M1074" s="16" t="s">
        <v>53</v>
      </c>
      <c r="N1074" s="14"/>
      <c r="O1074" s="17" t="s">
        <v>54</v>
      </c>
      <c r="P1074" s="15" t="s">
        <v>55</v>
      </c>
      <c r="Q1074" s="17"/>
      <c r="R1074" s="18" t="s">
        <v>53</v>
      </c>
      <c r="S1074" s="19"/>
      <c r="T1074" s="15" t="str">
        <f aca="false">IF(R1074="維持",J1074,IF(R1074="排除","無關新聞事件",IFERROR(INDEX(事件規則!$B$2:$B$53,MATCH(S1074,事件規則!$A$2:$A$53,0)),"")))</f>
        <v>無關新聞事件</v>
      </c>
      <c r="U1074" s="20" t="n">
        <f aca="false">IF(R1074="維持",K1074,IF(R1074="排除",0,IFERROR(INDEX(事件規則!$C$2:$C$53,MATCH(S1074,事件規則!$A$2:$A$53,0)),"")))</f>
        <v>0</v>
      </c>
      <c r="V1074" s="21"/>
      <c r="W1074" s="22"/>
      <c r="X1074" s="10" t="str">
        <f aca="false">IF(AND(R1074="修改",S1074=""),"請選新事件代碼",IF(AND(R1074&lt;&gt;"修改",S1074&lt;&gt;""),"只有「修改」才需填代碼",""))</f>
        <v/>
      </c>
      <c r="Y1074" s="21"/>
      <c r="Z1074" s="22"/>
      <c r="AA1074" s="12" t="s">
        <v>3587</v>
      </c>
      <c r="AB1074" s="24"/>
    </row>
    <row r="1075" customFormat="false" ht="44" hidden="false" customHeight="false" outlineLevel="0" collapsed="false">
      <c r="A1075" s="17" t="n">
        <v>1074</v>
      </c>
      <c r="B1075" s="9" t="s">
        <v>2335</v>
      </c>
      <c r="C1075" s="9" t="s">
        <v>1064</v>
      </c>
      <c r="D1075" s="10" t="s">
        <v>2497</v>
      </c>
      <c r="E1075" s="11" t="s">
        <v>3588</v>
      </c>
      <c r="F1075" s="15"/>
      <c r="G1075" s="12" t="s">
        <v>2597</v>
      </c>
      <c r="H1075" s="13" t="n">
        <v>0.009</v>
      </c>
      <c r="I1075" s="14"/>
      <c r="J1075" s="15"/>
      <c r="K1075" s="9"/>
      <c r="L1075" s="17" t="s">
        <v>2324</v>
      </c>
      <c r="M1075" s="16" t="s">
        <v>53</v>
      </c>
      <c r="N1075" s="14"/>
      <c r="O1075" s="17" t="s">
        <v>54</v>
      </c>
      <c r="P1075" s="15" t="s">
        <v>55</v>
      </c>
      <c r="Q1075" s="17"/>
      <c r="R1075" s="18" t="s">
        <v>53</v>
      </c>
      <c r="S1075" s="19"/>
      <c r="T1075" s="15" t="str">
        <f aca="false">IF(R1075="維持",J1075,IF(R1075="排除","無關新聞事件",IFERROR(INDEX(事件規則!$B$2:$B$53,MATCH(S1075,事件規則!$A$2:$A$53,0)),"")))</f>
        <v>無關新聞事件</v>
      </c>
      <c r="U1075" s="20" t="n">
        <f aca="false">IF(R1075="維持",K1075,IF(R1075="排除",0,IFERROR(INDEX(事件規則!$C$2:$C$53,MATCH(S1075,事件規則!$A$2:$A$53,0)),"")))</f>
        <v>0</v>
      </c>
      <c r="V1075" s="21"/>
      <c r="W1075" s="22"/>
      <c r="X1075" s="10" t="str">
        <f aca="false">IF(AND(R1075="修改",S1075=""),"請選新事件代碼",IF(AND(R1075&lt;&gt;"修改",S1075&lt;&gt;""),"只有「修改」才需填代碼",""))</f>
        <v/>
      </c>
      <c r="Y1075" s="21"/>
      <c r="Z1075" s="22"/>
      <c r="AA1075" s="12" t="s">
        <v>3589</v>
      </c>
      <c r="AB1075" s="24"/>
    </row>
    <row r="1076" customFormat="false" ht="44" hidden="false" customHeight="false" outlineLevel="0" collapsed="false">
      <c r="A1076" s="17" t="n">
        <v>1075</v>
      </c>
      <c r="B1076" s="9" t="s">
        <v>2436</v>
      </c>
      <c r="C1076" s="9" t="s">
        <v>429</v>
      </c>
      <c r="D1076" s="10" t="s">
        <v>2369</v>
      </c>
      <c r="E1076" s="11" t="s">
        <v>3590</v>
      </c>
      <c r="F1076" s="15"/>
      <c r="G1076" s="12" t="s">
        <v>2992</v>
      </c>
      <c r="H1076" s="13" t="n">
        <v>0.009</v>
      </c>
      <c r="I1076" s="14"/>
      <c r="J1076" s="15"/>
      <c r="K1076" s="9"/>
      <c r="L1076" s="17" t="s">
        <v>2324</v>
      </c>
      <c r="M1076" s="16" t="s">
        <v>53</v>
      </c>
      <c r="N1076" s="14"/>
      <c r="O1076" s="17" t="s">
        <v>54</v>
      </c>
      <c r="P1076" s="15" t="s">
        <v>55</v>
      </c>
      <c r="Q1076" s="17"/>
      <c r="R1076" s="18" t="s">
        <v>53</v>
      </c>
      <c r="S1076" s="19"/>
      <c r="T1076" s="15" t="str">
        <f aca="false">IF(R1076="維持",J1076,IF(R1076="排除","無關新聞事件",IFERROR(INDEX(事件規則!$B$2:$B$53,MATCH(S1076,事件規則!$A$2:$A$53,0)),"")))</f>
        <v>無關新聞事件</v>
      </c>
      <c r="U1076" s="20" t="n">
        <f aca="false">IF(R1076="維持",K1076,IF(R1076="排除",0,IFERROR(INDEX(事件規則!$C$2:$C$53,MATCH(S1076,事件規則!$A$2:$A$53,0)),"")))</f>
        <v>0</v>
      </c>
      <c r="V1076" s="21"/>
      <c r="W1076" s="22"/>
      <c r="X1076" s="10" t="str">
        <f aca="false">IF(AND(R1076="修改",S1076=""),"請選新事件代碼",IF(AND(R1076&lt;&gt;"修改",S1076&lt;&gt;""),"只有「修改」才需填代碼",""))</f>
        <v/>
      </c>
      <c r="Y1076" s="21"/>
      <c r="Z1076" s="22"/>
      <c r="AA1076" s="12" t="s">
        <v>3591</v>
      </c>
      <c r="AB1076" s="24"/>
    </row>
    <row r="1077" customFormat="false" ht="44" hidden="false" customHeight="false" outlineLevel="0" collapsed="false">
      <c r="A1077" s="17" t="n">
        <v>1076</v>
      </c>
      <c r="B1077" s="9" t="s">
        <v>2335</v>
      </c>
      <c r="C1077" s="9" t="s">
        <v>2146</v>
      </c>
      <c r="D1077" s="10" t="s">
        <v>3592</v>
      </c>
      <c r="E1077" s="11" t="s">
        <v>3593</v>
      </c>
      <c r="F1077" s="15"/>
      <c r="G1077" s="12" t="s">
        <v>392</v>
      </c>
      <c r="H1077" s="13" t="n">
        <v>0.009</v>
      </c>
      <c r="I1077" s="14"/>
      <c r="J1077" s="15"/>
      <c r="K1077" s="9"/>
      <c r="L1077" s="17" t="s">
        <v>2324</v>
      </c>
      <c r="M1077" s="16" t="s">
        <v>53</v>
      </c>
      <c r="N1077" s="14"/>
      <c r="O1077" s="17" t="s">
        <v>54</v>
      </c>
      <c r="P1077" s="15" t="s">
        <v>55</v>
      </c>
      <c r="Q1077" s="17"/>
      <c r="R1077" s="18" t="s">
        <v>53</v>
      </c>
      <c r="S1077" s="19"/>
      <c r="T1077" s="15" t="str">
        <f aca="false">IF(R1077="維持",J1077,IF(R1077="排除","無關新聞事件",IFERROR(INDEX(事件規則!$B$2:$B$53,MATCH(S1077,事件規則!$A$2:$A$53,0)),"")))</f>
        <v>無關新聞事件</v>
      </c>
      <c r="U1077" s="20" t="n">
        <f aca="false">IF(R1077="維持",K1077,IF(R1077="排除",0,IFERROR(INDEX(事件規則!$C$2:$C$53,MATCH(S1077,事件規則!$A$2:$A$53,0)),"")))</f>
        <v>0</v>
      </c>
      <c r="V1077" s="21"/>
      <c r="W1077" s="22"/>
      <c r="X1077" s="10" t="str">
        <f aca="false">IF(AND(R1077="修改",S1077=""),"請選新事件代碼",IF(AND(R1077&lt;&gt;"修改",S1077&lt;&gt;""),"只有「修改」才需填代碼",""))</f>
        <v/>
      </c>
      <c r="Y1077" s="21"/>
      <c r="Z1077" s="22"/>
      <c r="AA1077" s="12" t="s">
        <v>3594</v>
      </c>
      <c r="AB1077" s="24"/>
    </row>
    <row r="1078" customFormat="false" ht="44" hidden="false" customHeight="false" outlineLevel="0" collapsed="false">
      <c r="A1078" s="17" t="n">
        <v>1077</v>
      </c>
      <c r="B1078" s="9" t="s">
        <v>2319</v>
      </c>
      <c r="C1078" s="9" t="s">
        <v>179</v>
      </c>
      <c r="D1078" s="10" t="s">
        <v>3595</v>
      </c>
      <c r="E1078" s="11" t="s">
        <v>3596</v>
      </c>
      <c r="F1078" s="15"/>
      <c r="G1078" s="12" t="s">
        <v>3554</v>
      </c>
      <c r="H1078" s="13" t="n">
        <v>0.009</v>
      </c>
      <c r="I1078" s="14"/>
      <c r="J1078" s="15"/>
      <c r="K1078" s="9"/>
      <c r="L1078" s="17" t="s">
        <v>2324</v>
      </c>
      <c r="M1078" s="16" t="s">
        <v>53</v>
      </c>
      <c r="N1078" s="14"/>
      <c r="O1078" s="17" t="s">
        <v>54</v>
      </c>
      <c r="P1078" s="15" t="s">
        <v>55</v>
      </c>
      <c r="Q1078" s="17"/>
      <c r="R1078" s="18" t="s">
        <v>53</v>
      </c>
      <c r="S1078" s="19"/>
      <c r="T1078" s="15" t="str">
        <f aca="false">IF(R1078="維持",J1078,IF(R1078="排除","無關新聞事件",IFERROR(INDEX(事件規則!$B$2:$B$53,MATCH(S1078,事件規則!$A$2:$A$53,0)),"")))</f>
        <v>無關新聞事件</v>
      </c>
      <c r="U1078" s="20" t="n">
        <f aca="false">IF(R1078="維持",K1078,IF(R1078="排除",0,IFERROR(INDEX(事件規則!$C$2:$C$53,MATCH(S1078,事件規則!$A$2:$A$53,0)),"")))</f>
        <v>0</v>
      </c>
      <c r="V1078" s="21"/>
      <c r="W1078" s="22"/>
      <c r="X1078" s="10" t="str">
        <f aca="false">IF(AND(R1078="修改",S1078=""),"請選新事件代碼",IF(AND(R1078&lt;&gt;"修改",S1078&lt;&gt;""),"只有「修改」才需填代碼",""))</f>
        <v/>
      </c>
      <c r="Y1078" s="21"/>
      <c r="Z1078" s="22"/>
      <c r="AA1078" s="12" t="s">
        <v>3597</v>
      </c>
      <c r="AB1078" s="24"/>
    </row>
    <row r="1079" customFormat="false" ht="44" hidden="false" customHeight="false" outlineLevel="0" collapsed="false">
      <c r="A1079" s="17" t="n">
        <v>1078</v>
      </c>
      <c r="B1079" s="9" t="s">
        <v>2319</v>
      </c>
      <c r="C1079" s="9" t="s">
        <v>688</v>
      </c>
      <c r="D1079" s="10" t="s">
        <v>689</v>
      </c>
      <c r="E1079" s="11" t="s">
        <v>3598</v>
      </c>
      <c r="F1079" s="15"/>
      <c r="G1079" s="12" t="s">
        <v>392</v>
      </c>
      <c r="H1079" s="13" t="n">
        <v>0.009</v>
      </c>
      <c r="I1079" s="14"/>
      <c r="J1079" s="15"/>
      <c r="K1079" s="9"/>
      <c r="L1079" s="17" t="s">
        <v>2324</v>
      </c>
      <c r="M1079" s="16" t="s">
        <v>53</v>
      </c>
      <c r="N1079" s="14"/>
      <c r="O1079" s="17" t="s">
        <v>54</v>
      </c>
      <c r="P1079" s="15" t="s">
        <v>55</v>
      </c>
      <c r="Q1079" s="17"/>
      <c r="R1079" s="18" t="s">
        <v>53</v>
      </c>
      <c r="S1079" s="19"/>
      <c r="T1079" s="15" t="str">
        <f aca="false">IF(R1079="維持",J1079,IF(R1079="排除","無關新聞事件",IFERROR(INDEX(事件規則!$B$2:$B$53,MATCH(S1079,事件規則!$A$2:$A$53,0)),"")))</f>
        <v>無關新聞事件</v>
      </c>
      <c r="U1079" s="20" t="n">
        <f aca="false">IF(R1079="維持",K1079,IF(R1079="排除",0,IFERROR(INDEX(事件規則!$C$2:$C$53,MATCH(S1079,事件規則!$A$2:$A$53,0)),"")))</f>
        <v>0</v>
      </c>
      <c r="V1079" s="21"/>
      <c r="W1079" s="22"/>
      <c r="X1079" s="10" t="str">
        <f aca="false">IF(AND(R1079="修改",S1079=""),"請選新事件代碼",IF(AND(R1079&lt;&gt;"修改",S1079&lt;&gt;""),"只有「修改」才需填代碼",""))</f>
        <v/>
      </c>
      <c r="Y1079" s="21"/>
      <c r="Z1079" s="22"/>
      <c r="AA1079" s="12" t="s">
        <v>3599</v>
      </c>
      <c r="AB1079" s="24"/>
    </row>
    <row r="1080" customFormat="false" ht="44" hidden="false" customHeight="false" outlineLevel="0" collapsed="false">
      <c r="A1080" s="17" t="n">
        <v>1079</v>
      </c>
      <c r="B1080" s="9" t="s">
        <v>2319</v>
      </c>
      <c r="C1080" s="9" t="s">
        <v>754</v>
      </c>
      <c r="D1080" s="10" t="s">
        <v>3409</v>
      </c>
      <c r="E1080" s="11" t="s">
        <v>3600</v>
      </c>
      <c r="F1080" s="15"/>
      <c r="G1080" s="12" t="s">
        <v>392</v>
      </c>
      <c r="H1080" s="13" t="n">
        <v>0.009</v>
      </c>
      <c r="I1080" s="14"/>
      <c r="J1080" s="15"/>
      <c r="K1080" s="9"/>
      <c r="L1080" s="17" t="s">
        <v>2324</v>
      </c>
      <c r="M1080" s="16" t="s">
        <v>53</v>
      </c>
      <c r="N1080" s="14"/>
      <c r="O1080" s="17" t="s">
        <v>54</v>
      </c>
      <c r="P1080" s="15" t="s">
        <v>55</v>
      </c>
      <c r="Q1080" s="17"/>
      <c r="R1080" s="18" t="s">
        <v>53</v>
      </c>
      <c r="S1080" s="19"/>
      <c r="T1080" s="15" t="str">
        <f aca="false">IF(R1080="維持",J1080,IF(R1080="排除","無關新聞事件",IFERROR(INDEX(事件規則!$B$2:$B$53,MATCH(S1080,事件規則!$A$2:$A$53,0)),"")))</f>
        <v>無關新聞事件</v>
      </c>
      <c r="U1080" s="20" t="n">
        <f aca="false">IF(R1080="維持",K1080,IF(R1080="排除",0,IFERROR(INDEX(事件規則!$C$2:$C$53,MATCH(S1080,事件規則!$A$2:$A$53,0)),"")))</f>
        <v>0</v>
      </c>
      <c r="V1080" s="21"/>
      <c r="W1080" s="22"/>
      <c r="X1080" s="10" t="str">
        <f aca="false">IF(AND(R1080="修改",S1080=""),"請選新事件代碼",IF(AND(R1080&lt;&gt;"修改",S1080&lt;&gt;""),"只有「修改」才需填代碼",""))</f>
        <v/>
      </c>
      <c r="Y1080" s="21"/>
      <c r="Z1080" s="22"/>
      <c r="AA1080" s="12" t="s">
        <v>3601</v>
      </c>
      <c r="AB1080" s="24"/>
    </row>
    <row r="1081" customFormat="false" ht="44" hidden="false" customHeight="false" outlineLevel="0" collapsed="false">
      <c r="A1081" s="17" t="n">
        <v>1080</v>
      </c>
      <c r="B1081" s="9" t="s">
        <v>2319</v>
      </c>
      <c r="C1081" s="9" t="s">
        <v>754</v>
      </c>
      <c r="D1081" s="10" t="s">
        <v>3409</v>
      </c>
      <c r="E1081" s="11" t="s">
        <v>3602</v>
      </c>
      <c r="F1081" s="15"/>
      <c r="G1081" s="12" t="s">
        <v>2420</v>
      </c>
      <c r="H1081" s="13" t="n">
        <v>0.009</v>
      </c>
      <c r="I1081" s="14"/>
      <c r="J1081" s="15"/>
      <c r="K1081" s="9"/>
      <c r="L1081" s="17" t="s">
        <v>2324</v>
      </c>
      <c r="M1081" s="16" t="s">
        <v>53</v>
      </c>
      <c r="N1081" s="14"/>
      <c r="O1081" s="17" t="s">
        <v>54</v>
      </c>
      <c r="P1081" s="15" t="s">
        <v>55</v>
      </c>
      <c r="Q1081" s="17"/>
      <c r="R1081" s="18" t="s">
        <v>53</v>
      </c>
      <c r="S1081" s="19"/>
      <c r="T1081" s="15" t="str">
        <f aca="false">IF(R1081="維持",J1081,IF(R1081="排除","無關新聞事件",IFERROR(INDEX(事件規則!$B$2:$B$53,MATCH(S1081,事件規則!$A$2:$A$53,0)),"")))</f>
        <v>無關新聞事件</v>
      </c>
      <c r="U1081" s="20" t="n">
        <f aca="false">IF(R1081="維持",K1081,IF(R1081="排除",0,IFERROR(INDEX(事件規則!$C$2:$C$53,MATCH(S1081,事件規則!$A$2:$A$53,0)),"")))</f>
        <v>0</v>
      </c>
      <c r="V1081" s="21"/>
      <c r="W1081" s="22"/>
      <c r="X1081" s="10" t="str">
        <f aca="false">IF(AND(R1081="修改",S1081=""),"請選新事件代碼",IF(AND(R1081&lt;&gt;"修改",S1081&lt;&gt;""),"只有「修改」才需填代碼",""))</f>
        <v/>
      </c>
      <c r="Y1081" s="21"/>
      <c r="Z1081" s="22"/>
      <c r="AA1081" s="12" t="s">
        <v>3603</v>
      </c>
      <c r="AB1081" s="24"/>
    </row>
    <row r="1082" customFormat="false" ht="44" hidden="false" customHeight="false" outlineLevel="0" collapsed="false">
      <c r="A1082" s="17" t="n">
        <v>1081</v>
      </c>
      <c r="B1082" s="9" t="s">
        <v>2319</v>
      </c>
      <c r="C1082" s="9" t="s">
        <v>1309</v>
      </c>
      <c r="D1082" s="10" t="s">
        <v>2609</v>
      </c>
      <c r="E1082" s="11" t="s">
        <v>3604</v>
      </c>
      <c r="F1082" s="15"/>
      <c r="G1082" s="12" t="s">
        <v>194</v>
      </c>
      <c r="H1082" s="13" t="n">
        <v>0.009</v>
      </c>
      <c r="I1082" s="14"/>
      <c r="J1082" s="15"/>
      <c r="K1082" s="9"/>
      <c r="L1082" s="17" t="s">
        <v>2324</v>
      </c>
      <c r="M1082" s="16" t="s">
        <v>53</v>
      </c>
      <c r="N1082" s="14"/>
      <c r="O1082" s="17" t="s">
        <v>54</v>
      </c>
      <c r="P1082" s="15" t="s">
        <v>55</v>
      </c>
      <c r="Q1082" s="17"/>
      <c r="R1082" s="18" t="s">
        <v>53</v>
      </c>
      <c r="S1082" s="19"/>
      <c r="T1082" s="15" t="str">
        <f aca="false">IF(R1082="維持",J1082,IF(R1082="排除","無關新聞事件",IFERROR(INDEX(事件規則!$B$2:$B$53,MATCH(S1082,事件規則!$A$2:$A$53,0)),"")))</f>
        <v>無關新聞事件</v>
      </c>
      <c r="U1082" s="20" t="n">
        <f aca="false">IF(R1082="維持",K1082,IF(R1082="排除",0,IFERROR(INDEX(事件規則!$C$2:$C$53,MATCH(S1082,事件規則!$A$2:$A$53,0)),"")))</f>
        <v>0</v>
      </c>
      <c r="V1082" s="21"/>
      <c r="W1082" s="22"/>
      <c r="X1082" s="10" t="str">
        <f aca="false">IF(AND(R1082="修改",S1082=""),"請選新事件代碼",IF(AND(R1082&lt;&gt;"修改",S1082&lt;&gt;""),"只有「修改」才需填代碼",""))</f>
        <v/>
      </c>
      <c r="Y1082" s="21"/>
      <c r="Z1082" s="22"/>
      <c r="AA1082" s="12" t="s">
        <v>3605</v>
      </c>
      <c r="AB1082" s="24"/>
    </row>
    <row r="1083" customFormat="false" ht="44" hidden="false" customHeight="false" outlineLevel="0" collapsed="false">
      <c r="A1083" s="17" t="n">
        <v>1082</v>
      </c>
      <c r="B1083" s="9" t="s">
        <v>2319</v>
      </c>
      <c r="C1083" s="9" t="s">
        <v>1882</v>
      </c>
      <c r="D1083" s="10" t="s">
        <v>3606</v>
      </c>
      <c r="E1083" s="11" t="s">
        <v>3607</v>
      </c>
      <c r="F1083" s="15"/>
      <c r="G1083" s="12" t="s">
        <v>74</v>
      </c>
      <c r="H1083" s="13" t="n">
        <v>0.009</v>
      </c>
      <c r="I1083" s="14"/>
      <c r="J1083" s="15"/>
      <c r="K1083" s="9"/>
      <c r="L1083" s="17" t="s">
        <v>2324</v>
      </c>
      <c r="M1083" s="16" t="s">
        <v>53</v>
      </c>
      <c r="N1083" s="14"/>
      <c r="O1083" s="17" t="s">
        <v>54</v>
      </c>
      <c r="P1083" s="15" t="s">
        <v>55</v>
      </c>
      <c r="Q1083" s="17"/>
      <c r="R1083" s="18" t="s">
        <v>53</v>
      </c>
      <c r="S1083" s="19"/>
      <c r="T1083" s="15" t="str">
        <f aca="false">IF(R1083="維持",J1083,IF(R1083="排除","無關新聞事件",IFERROR(INDEX(事件規則!$B$2:$B$53,MATCH(S1083,事件規則!$A$2:$A$53,0)),"")))</f>
        <v>無關新聞事件</v>
      </c>
      <c r="U1083" s="20" t="n">
        <f aca="false">IF(R1083="維持",K1083,IF(R1083="排除",0,IFERROR(INDEX(事件規則!$C$2:$C$53,MATCH(S1083,事件規則!$A$2:$A$53,0)),"")))</f>
        <v>0</v>
      </c>
      <c r="V1083" s="21"/>
      <c r="W1083" s="22"/>
      <c r="X1083" s="10" t="str">
        <f aca="false">IF(AND(R1083="修改",S1083=""),"請選新事件代碼",IF(AND(R1083&lt;&gt;"修改",S1083&lt;&gt;""),"只有「修改」才需填代碼",""))</f>
        <v/>
      </c>
      <c r="Y1083" s="21"/>
      <c r="Z1083" s="22"/>
      <c r="AA1083" s="12" t="s">
        <v>3608</v>
      </c>
      <c r="AB1083" s="24"/>
    </row>
    <row r="1084" customFormat="false" ht="44" hidden="false" customHeight="false" outlineLevel="0" collapsed="false">
      <c r="A1084" s="17" t="n">
        <v>1083</v>
      </c>
      <c r="B1084" s="9" t="s">
        <v>2319</v>
      </c>
      <c r="C1084" s="9" t="s">
        <v>1325</v>
      </c>
      <c r="D1084" s="10" t="s">
        <v>3609</v>
      </c>
      <c r="E1084" s="11" t="s">
        <v>3610</v>
      </c>
      <c r="F1084" s="15"/>
      <c r="G1084" s="12" t="s">
        <v>1243</v>
      </c>
      <c r="H1084" s="13" t="n">
        <v>0.009</v>
      </c>
      <c r="I1084" s="14"/>
      <c r="J1084" s="15"/>
      <c r="K1084" s="9"/>
      <c r="L1084" s="17" t="s">
        <v>2324</v>
      </c>
      <c r="M1084" s="16" t="s">
        <v>53</v>
      </c>
      <c r="N1084" s="14"/>
      <c r="O1084" s="17" t="s">
        <v>54</v>
      </c>
      <c r="P1084" s="15" t="s">
        <v>55</v>
      </c>
      <c r="Q1084" s="17"/>
      <c r="R1084" s="18" t="s">
        <v>53</v>
      </c>
      <c r="S1084" s="19"/>
      <c r="T1084" s="15" t="str">
        <f aca="false">IF(R1084="維持",J1084,IF(R1084="排除","無關新聞事件",IFERROR(INDEX(事件規則!$B$2:$B$53,MATCH(S1084,事件規則!$A$2:$A$53,0)),"")))</f>
        <v>無關新聞事件</v>
      </c>
      <c r="U1084" s="20" t="n">
        <f aca="false">IF(R1084="維持",K1084,IF(R1084="排除",0,IFERROR(INDEX(事件規則!$C$2:$C$53,MATCH(S1084,事件規則!$A$2:$A$53,0)),"")))</f>
        <v>0</v>
      </c>
      <c r="V1084" s="21"/>
      <c r="W1084" s="22"/>
      <c r="X1084" s="10" t="str">
        <f aca="false">IF(AND(R1084="修改",S1084=""),"請選新事件代碼",IF(AND(R1084&lt;&gt;"修改",S1084&lt;&gt;""),"只有「修改」才需填代碼",""))</f>
        <v/>
      </c>
      <c r="Y1084" s="21"/>
      <c r="Z1084" s="22"/>
      <c r="AA1084" s="12" t="s">
        <v>3611</v>
      </c>
      <c r="AB1084" s="24"/>
    </row>
    <row r="1085" customFormat="false" ht="44" hidden="false" customHeight="false" outlineLevel="0" collapsed="false">
      <c r="A1085" s="17" t="n">
        <v>1084</v>
      </c>
      <c r="B1085" s="9" t="s">
        <v>2319</v>
      </c>
      <c r="C1085" s="9" t="s">
        <v>2722</v>
      </c>
      <c r="D1085" s="10" t="s">
        <v>2723</v>
      </c>
      <c r="E1085" s="11" t="s">
        <v>3612</v>
      </c>
      <c r="F1085" s="15"/>
      <c r="G1085" s="12" t="s">
        <v>194</v>
      </c>
      <c r="H1085" s="13" t="n">
        <v>0.009</v>
      </c>
      <c r="I1085" s="14"/>
      <c r="J1085" s="15"/>
      <c r="K1085" s="9"/>
      <c r="L1085" s="17" t="s">
        <v>2324</v>
      </c>
      <c r="M1085" s="16" t="s">
        <v>53</v>
      </c>
      <c r="N1085" s="14"/>
      <c r="O1085" s="17" t="s">
        <v>54</v>
      </c>
      <c r="P1085" s="15" t="s">
        <v>55</v>
      </c>
      <c r="Q1085" s="17"/>
      <c r="R1085" s="18" t="s">
        <v>53</v>
      </c>
      <c r="S1085" s="19"/>
      <c r="T1085" s="15" t="str">
        <f aca="false">IF(R1085="維持",J1085,IF(R1085="排除","無關新聞事件",IFERROR(INDEX(事件規則!$B$2:$B$53,MATCH(S1085,事件規則!$A$2:$A$53,0)),"")))</f>
        <v>無關新聞事件</v>
      </c>
      <c r="U1085" s="20" t="n">
        <f aca="false">IF(R1085="維持",K1085,IF(R1085="排除",0,IFERROR(INDEX(事件規則!$C$2:$C$53,MATCH(S1085,事件規則!$A$2:$A$53,0)),"")))</f>
        <v>0</v>
      </c>
      <c r="V1085" s="21"/>
      <c r="W1085" s="22"/>
      <c r="X1085" s="10" t="str">
        <f aca="false">IF(AND(R1085="修改",S1085=""),"請選新事件代碼",IF(AND(R1085&lt;&gt;"修改",S1085&lt;&gt;""),"只有「修改」才需填代碼",""))</f>
        <v/>
      </c>
      <c r="Y1085" s="21"/>
      <c r="Z1085" s="22"/>
      <c r="AA1085" s="12" t="s">
        <v>3613</v>
      </c>
      <c r="AB1085" s="24"/>
    </row>
    <row r="1086" customFormat="false" ht="44" hidden="false" customHeight="false" outlineLevel="0" collapsed="false">
      <c r="A1086" s="17" t="n">
        <v>1085</v>
      </c>
      <c r="B1086" s="9" t="s">
        <v>2319</v>
      </c>
      <c r="C1086" s="9" t="s">
        <v>3614</v>
      </c>
      <c r="D1086" s="10" t="s">
        <v>3615</v>
      </c>
      <c r="E1086" s="11" t="s">
        <v>3616</v>
      </c>
      <c r="F1086" s="15"/>
      <c r="G1086" s="12" t="s">
        <v>3617</v>
      </c>
      <c r="H1086" s="13" t="n">
        <v>0.009</v>
      </c>
      <c r="I1086" s="14"/>
      <c r="J1086" s="15"/>
      <c r="K1086" s="9"/>
      <c r="L1086" s="17" t="s">
        <v>2324</v>
      </c>
      <c r="M1086" s="16" t="s">
        <v>53</v>
      </c>
      <c r="N1086" s="14"/>
      <c r="O1086" s="17" t="s">
        <v>54</v>
      </c>
      <c r="P1086" s="15" t="s">
        <v>55</v>
      </c>
      <c r="Q1086" s="17"/>
      <c r="R1086" s="18" t="s">
        <v>53</v>
      </c>
      <c r="S1086" s="19"/>
      <c r="T1086" s="15" t="str">
        <f aca="false">IF(R1086="維持",J1086,IF(R1086="排除","無關新聞事件",IFERROR(INDEX(事件規則!$B$2:$B$53,MATCH(S1086,事件規則!$A$2:$A$53,0)),"")))</f>
        <v>無關新聞事件</v>
      </c>
      <c r="U1086" s="20" t="n">
        <f aca="false">IF(R1086="維持",K1086,IF(R1086="排除",0,IFERROR(INDEX(事件規則!$C$2:$C$53,MATCH(S1086,事件規則!$A$2:$A$53,0)),"")))</f>
        <v>0</v>
      </c>
      <c r="V1086" s="21"/>
      <c r="W1086" s="22"/>
      <c r="X1086" s="10" t="str">
        <f aca="false">IF(AND(R1086="修改",S1086=""),"請選新事件代碼",IF(AND(R1086&lt;&gt;"修改",S1086&lt;&gt;""),"只有「修改」才需填代碼",""))</f>
        <v/>
      </c>
      <c r="Y1086" s="21"/>
      <c r="Z1086" s="22"/>
      <c r="AA1086" s="12" t="s">
        <v>3618</v>
      </c>
      <c r="AB1086" s="24"/>
    </row>
    <row r="1087" customFormat="false" ht="44" hidden="false" customHeight="false" outlineLevel="0" collapsed="false">
      <c r="A1087" s="17" t="n">
        <v>1086</v>
      </c>
      <c r="B1087" s="9" t="s">
        <v>2319</v>
      </c>
      <c r="C1087" s="9" t="s">
        <v>274</v>
      </c>
      <c r="D1087" s="10" t="s">
        <v>275</v>
      </c>
      <c r="E1087" s="11" t="s">
        <v>3619</v>
      </c>
      <c r="F1087" s="15"/>
      <c r="G1087" s="12" t="s">
        <v>392</v>
      </c>
      <c r="H1087" s="13" t="n">
        <v>0.009</v>
      </c>
      <c r="I1087" s="14"/>
      <c r="J1087" s="15"/>
      <c r="K1087" s="9"/>
      <c r="L1087" s="17" t="s">
        <v>2324</v>
      </c>
      <c r="M1087" s="16" t="s">
        <v>53</v>
      </c>
      <c r="N1087" s="14"/>
      <c r="O1087" s="17" t="s">
        <v>54</v>
      </c>
      <c r="P1087" s="15" t="s">
        <v>55</v>
      </c>
      <c r="Q1087" s="17"/>
      <c r="R1087" s="18" t="s">
        <v>53</v>
      </c>
      <c r="S1087" s="19"/>
      <c r="T1087" s="15" t="str">
        <f aca="false">IF(R1087="維持",J1087,IF(R1087="排除","無關新聞事件",IFERROR(INDEX(事件規則!$B$2:$B$53,MATCH(S1087,事件規則!$A$2:$A$53,0)),"")))</f>
        <v>無關新聞事件</v>
      </c>
      <c r="U1087" s="20" t="n">
        <f aca="false">IF(R1087="維持",K1087,IF(R1087="排除",0,IFERROR(INDEX(事件規則!$C$2:$C$53,MATCH(S1087,事件規則!$A$2:$A$53,0)),"")))</f>
        <v>0</v>
      </c>
      <c r="V1087" s="21"/>
      <c r="W1087" s="22"/>
      <c r="X1087" s="10" t="str">
        <f aca="false">IF(AND(R1087="修改",S1087=""),"請選新事件代碼",IF(AND(R1087&lt;&gt;"修改",S1087&lt;&gt;""),"只有「修改」才需填代碼",""))</f>
        <v/>
      </c>
      <c r="Y1087" s="21"/>
      <c r="Z1087" s="22"/>
      <c r="AA1087" s="12" t="s">
        <v>3620</v>
      </c>
      <c r="AB1087" s="24"/>
    </row>
    <row r="1088" customFormat="false" ht="44" hidden="false" customHeight="false" outlineLevel="0" collapsed="false">
      <c r="A1088" s="17" t="n">
        <v>1087</v>
      </c>
      <c r="B1088" s="9" t="s">
        <v>2319</v>
      </c>
      <c r="C1088" s="9" t="s">
        <v>1738</v>
      </c>
      <c r="D1088" s="10" t="s">
        <v>3621</v>
      </c>
      <c r="E1088" s="11" t="s">
        <v>3622</v>
      </c>
      <c r="F1088" s="15"/>
      <c r="G1088" s="12" t="s">
        <v>62</v>
      </c>
      <c r="H1088" s="13" t="n">
        <v>0.009</v>
      </c>
      <c r="I1088" s="14"/>
      <c r="J1088" s="15"/>
      <c r="K1088" s="9"/>
      <c r="L1088" s="17" t="s">
        <v>2324</v>
      </c>
      <c r="M1088" s="16" t="s">
        <v>53</v>
      </c>
      <c r="N1088" s="14"/>
      <c r="O1088" s="17" t="s">
        <v>54</v>
      </c>
      <c r="P1088" s="15" t="s">
        <v>55</v>
      </c>
      <c r="Q1088" s="17"/>
      <c r="R1088" s="18" t="s">
        <v>53</v>
      </c>
      <c r="S1088" s="19"/>
      <c r="T1088" s="15" t="str">
        <f aca="false">IF(R1088="維持",J1088,IF(R1088="排除","無關新聞事件",IFERROR(INDEX(事件規則!$B$2:$B$53,MATCH(S1088,事件規則!$A$2:$A$53,0)),"")))</f>
        <v>無關新聞事件</v>
      </c>
      <c r="U1088" s="20" t="n">
        <f aca="false">IF(R1088="維持",K1088,IF(R1088="排除",0,IFERROR(INDEX(事件規則!$C$2:$C$53,MATCH(S1088,事件規則!$A$2:$A$53,0)),"")))</f>
        <v>0</v>
      </c>
      <c r="V1088" s="21"/>
      <c r="W1088" s="22"/>
      <c r="X1088" s="10" t="str">
        <f aca="false">IF(AND(R1088="修改",S1088=""),"請選新事件代碼",IF(AND(R1088&lt;&gt;"修改",S1088&lt;&gt;""),"只有「修改」才需填代碼",""))</f>
        <v/>
      </c>
      <c r="Y1088" s="21"/>
      <c r="Z1088" s="22"/>
      <c r="AA1088" s="12" t="s">
        <v>3623</v>
      </c>
      <c r="AB1088" s="24"/>
    </row>
    <row r="1089" customFormat="false" ht="44" hidden="false" customHeight="false" outlineLevel="0" collapsed="false">
      <c r="A1089" s="17" t="n">
        <v>1088</v>
      </c>
      <c r="B1089" s="9" t="s">
        <v>2319</v>
      </c>
      <c r="C1089" s="9" t="s">
        <v>2513</v>
      </c>
      <c r="D1089" s="10" t="s">
        <v>2514</v>
      </c>
      <c r="E1089" s="11" t="s">
        <v>3624</v>
      </c>
      <c r="F1089" s="15"/>
      <c r="G1089" s="12" t="s">
        <v>3625</v>
      </c>
      <c r="H1089" s="13" t="n">
        <v>0.009</v>
      </c>
      <c r="I1089" s="14"/>
      <c r="J1089" s="15"/>
      <c r="K1089" s="9"/>
      <c r="L1089" s="17" t="s">
        <v>2324</v>
      </c>
      <c r="M1089" s="16" t="s">
        <v>53</v>
      </c>
      <c r="N1089" s="14"/>
      <c r="O1089" s="17" t="s">
        <v>54</v>
      </c>
      <c r="P1089" s="15" t="s">
        <v>55</v>
      </c>
      <c r="Q1089" s="17"/>
      <c r="R1089" s="18" t="s">
        <v>53</v>
      </c>
      <c r="S1089" s="19"/>
      <c r="T1089" s="15" t="str">
        <f aca="false">IF(R1089="維持",J1089,IF(R1089="排除","無關新聞事件",IFERROR(INDEX(事件規則!$B$2:$B$53,MATCH(S1089,事件規則!$A$2:$A$53,0)),"")))</f>
        <v>無關新聞事件</v>
      </c>
      <c r="U1089" s="20" t="n">
        <f aca="false">IF(R1089="維持",K1089,IF(R1089="排除",0,IFERROR(INDEX(事件規則!$C$2:$C$53,MATCH(S1089,事件規則!$A$2:$A$53,0)),"")))</f>
        <v>0</v>
      </c>
      <c r="V1089" s="21"/>
      <c r="W1089" s="22"/>
      <c r="X1089" s="10" t="str">
        <f aca="false">IF(AND(R1089="修改",S1089=""),"請選新事件代碼",IF(AND(R1089&lt;&gt;"修改",S1089&lt;&gt;""),"只有「修改」才需填代碼",""))</f>
        <v/>
      </c>
      <c r="Y1089" s="21"/>
      <c r="Z1089" s="22"/>
      <c r="AA1089" s="12" t="s">
        <v>3626</v>
      </c>
      <c r="AB1089" s="24"/>
    </row>
    <row r="1090" customFormat="false" ht="44" hidden="false" customHeight="false" outlineLevel="0" collapsed="false">
      <c r="A1090" s="17" t="n">
        <v>1089</v>
      </c>
      <c r="B1090" s="9" t="s">
        <v>2319</v>
      </c>
      <c r="C1090" s="9" t="s">
        <v>322</v>
      </c>
      <c r="D1090" s="10" t="s">
        <v>2535</v>
      </c>
      <c r="E1090" s="11" t="s">
        <v>3627</v>
      </c>
      <c r="F1090" s="15"/>
      <c r="G1090" s="12" t="s">
        <v>62</v>
      </c>
      <c r="H1090" s="13" t="n">
        <v>0.009</v>
      </c>
      <c r="I1090" s="14"/>
      <c r="J1090" s="15"/>
      <c r="K1090" s="9"/>
      <c r="L1090" s="17" t="s">
        <v>2324</v>
      </c>
      <c r="M1090" s="16" t="s">
        <v>53</v>
      </c>
      <c r="N1090" s="14"/>
      <c r="O1090" s="17" t="s">
        <v>54</v>
      </c>
      <c r="P1090" s="15" t="s">
        <v>55</v>
      </c>
      <c r="Q1090" s="17"/>
      <c r="R1090" s="18" t="s">
        <v>53</v>
      </c>
      <c r="S1090" s="19"/>
      <c r="T1090" s="15" t="str">
        <f aca="false">IF(R1090="維持",J1090,IF(R1090="排除","無關新聞事件",IFERROR(INDEX(事件規則!$B$2:$B$53,MATCH(S1090,事件規則!$A$2:$A$53,0)),"")))</f>
        <v>無關新聞事件</v>
      </c>
      <c r="U1090" s="20" t="n">
        <f aca="false">IF(R1090="維持",K1090,IF(R1090="排除",0,IFERROR(INDEX(事件規則!$C$2:$C$53,MATCH(S1090,事件規則!$A$2:$A$53,0)),"")))</f>
        <v>0</v>
      </c>
      <c r="V1090" s="21"/>
      <c r="W1090" s="22"/>
      <c r="X1090" s="10" t="str">
        <f aca="false">IF(AND(R1090="修改",S1090=""),"請選新事件代碼",IF(AND(R1090&lt;&gt;"修改",S1090&lt;&gt;""),"只有「修改」才需填代碼",""))</f>
        <v/>
      </c>
      <c r="Y1090" s="21"/>
      <c r="Z1090" s="22"/>
      <c r="AA1090" s="12" t="s">
        <v>3628</v>
      </c>
      <c r="AB1090" s="24"/>
    </row>
    <row r="1091" customFormat="false" ht="44" hidden="false" customHeight="false" outlineLevel="0" collapsed="false">
      <c r="A1091" s="17" t="n">
        <v>1090</v>
      </c>
      <c r="B1091" s="9" t="s">
        <v>2319</v>
      </c>
      <c r="C1091" s="9" t="s">
        <v>567</v>
      </c>
      <c r="D1091" s="10" t="s">
        <v>2764</v>
      </c>
      <c r="E1091" s="11" t="s">
        <v>3629</v>
      </c>
      <c r="F1091" s="15"/>
      <c r="G1091" s="12" t="s">
        <v>194</v>
      </c>
      <c r="H1091" s="13" t="n">
        <v>0.009</v>
      </c>
      <c r="I1091" s="14"/>
      <c r="J1091" s="15"/>
      <c r="K1091" s="9"/>
      <c r="L1091" s="17" t="s">
        <v>2324</v>
      </c>
      <c r="M1091" s="16" t="s">
        <v>53</v>
      </c>
      <c r="N1091" s="14"/>
      <c r="O1091" s="17" t="s">
        <v>54</v>
      </c>
      <c r="P1091" s="15" t="s">
        <v>55</v>
      </c>
      <c r="Q1091" s="17"/>
      <c r="R1091" s="18" t="s">
        <v>53</v>
      </c>
      <c r="S1091" s="19"/>
      <c r="T1091" s="15" t="str">
        <f aca="false">IF(R1091="維持",J1091,IF(R1091="排除","無關新聞事件",IFERROR(INDEX(事件規則!$B$2:$B$53,MATCH(S1091,事件規則!$A$2:$A$53,0)),"")))</f>
        <v>無關新聞事件</v>
      </c>
      <c r="U1091" s="20" t="n">
        <f aca="false">IF(R1091="維持",K1091,IF(R1091="排除",0,IFERROR(INDEX(事件規則!$C$2:$C$53,MATCH(S1091,事件規則!$A$2:$A$53,0)),"")))</f>
        <v>0</v>
      </c>
      <c r="V1091" s="21"/>
      <c r="W1091" s="22"/>
      <c r="X1091" s="10" t="str">
        <f aca="false">IF(AND(R1091="修改",S1091=""),"請選新事件代碼",IF(AND(R1091&lt;&gt;"修改",S1091&lt;&gt;""),"只有「修改」才需填代碼",""))</f>
        <v/>
      </c>
      <c r="Y1091" s="21"/>
      <c r="Z1091" s="22"/>
      <c r="AA1091" s="12" t="s">
        <v>3630</v>
      </c>
      <c r="AB1091" s="24"/>
    </row>
    <row r="1092" customFormat="false" ht="44" hidden="false" customHeight="false" outlineLevel="0" collapsed="false">
      <c r="A1092" s="17" t="n">
        <v>1091</v>
      </c>
      <c r="B1092" s="9" t="s">
        <v>2319</v>
      </c>
      <c r="C1092" s="9" t="s">
        <v>121</v>
      </c>
      <c r="D1092" s="10" t="s">
        <v>122</v>
      </c>
      <c r="E1092" s="11" t="s">
        <v>3624</v>
      </c>
      <c r="F1092" s="15"/>
      <c r="G1092" s="12" t="s">
        <v>3625</v>
      </c>
      <c r="H1092" s="13" t="n">
        <v>0.009</v>
      </c>
      <c r="I1092" s="14"/>
      <c r="J1092" s="15"/>
      <c r="K1092" s="9"/>
      <c r="L1092" s="17" t="s">
        <v>2324</v>
      </c>
      <c r="M1092" s="16" t="s">
        <v>53</v>
      </c>
      <c r="N1092" s="14"/>
      <c r="O1092" s="17" t="s">
        <v>54</v>
      </c>
      <c r="P1092" s="15" t="s">
        <v>55</v>
      </c>
      <c r="Q1092" s="17"/>
      <c r="R1092" s="18" t="s">
        <v>53</v>
      </c>
      <c r="S1092" s="19"/>
      <c r="T1092" s="15" t="str">
        <f aca="false">IF(R1092="維持",J1092,IF(R1092="排除","無關新聞事件",IFERROR(INDEX(事件規則!$B$2:$B$53,MATCH(S1092,事件規則!$A$2:$A$53,0)),"")))</f>
        <v>無關新聞事件</v>
      </c>
      <c r="U1092" s="20" t="n">
        <f aca="false">IF(R1092="維持",K1092,IF(R1092="排除",0,IFERROR(INDEX(事件規則!$C$2:$C$53,MATCH(S1092,事件規則!$A$2:$A$53,0)),"")))</f>
        <v>0</v>
      </c>
      <c r="V1092" s="21"/>
      <c r="W1092" s="22"/>
      <c r="X1092" s="10" t="str">
        <f aca="false">IF(AND(R1092="修改",S1092=""),"請選新事件代碼",IF(AND(R1092&lt;&gt;"修改",S1092&lt;&gt;""),"只有「修改」才需填代碼",""))</f>
        <v/>
      </c>
      <c r="Y1092" s="21"/>
      <c r="Z1092" s="22"/>
      <c r="AA1092" s="12" t="s">
        <v>3631</v>
      </c>
      <c r="AB1092" s="24"/>
    </row>
    <row r="1093" customFormat="false" ht="44" hidden="false" customHeight="false" outlineLevel="0" collapsed="false">
      <c r="A1093" s="17" t="n">
        <v>1092</v>
      </c>
      <c r="B1093" s="9" t="s">
        <v>2319</v>
      </c>
      <c r="C1093" s="9" t="s">
        <v>1045</v>
      </c>
      <c r="D1093" s="10" t="s">
        <v>3632</v>
      </c>
      <c r="E1093" s="11" t="s">
        <v>3633</v>
      </c>
      <c r="F1093" s="15"/>
      <c r="G1093" s="12" t="s">
        <v>392</v>
      </c>
      <c r="H1093" s="13" t="n">
        <v>0.009</v>
      </c>
      <c r="I1093" s="14"/>
      <c r="J1093" s="15"/>
      <c r="K1093" s="9"/>
      <c r="L1093" s="17" t="s">
        <v>2324</v>
      </c>
      <c r="M1093" s="16" t="s">
        <v>53</v>
      </c>
      <c r="N1093" s="14"/>
      <c r="O1093" s="17" t="s">
        <v>54</v>
      </c>
      <c r="P1093" s="15" t="s">
        <v>55</v>
      </c>
      <c r="Q1093" s="17"/>
      <c r="R1093" s="18" t="s">
        <v>53</v>
      </c>
      <c r="S1093" s="19"/>
      <c r="T1093" s="15" t="str">
        <f aca="false">IF(R1093="維持",J1093,IF(R1093="排除","無關新聞事件",IFERROR(INDEX(事件規則!$B$2:$B$53,MATCH(S1093,事件規則!$A$2:$A$53,0)),"")))</f>
        <v>無關新聞事件</v>
      </c>
      <c r="U1093" s="20" t="n">
        <f aca="false">IF(R1093="維持",K1093,IF(R1093="排除",0,IFERROR(INDEX(事件規則!$C$2:$C$53,MATCH(S1093,事件規則!$A$2:$A$53,0)),"")))</f>
        <v>0</v>
      </c>
      <c r="V1093" s="21"/>
      <c r="W1093" s="22"/>
      <c r="X1093" s="10" t="str">
        <f aca="false">IF(AND(R1093="修改",S1093=""),"請選新事件代碼",IF(AND(R1093&lt;&gt;"修改",S1093&lt;&gt;""),"只有「修改」才需填代碼",""))</f>
        <v/>
      </c>
      <c r="Y1093" s="21"/>
      <c r="Z1093" s="22"/>
      <c r="AA1093" s="12" t="s">
        <v>3634</v>
      </c>
      <c r="AB1093" s="24"/>
    </row>
    <row r="1094" customFormat="false" ht="44" hidden="false" customHeight="false" outlineLevel="0" collapsed="false">
      <c r="A1094" s="17" t="n">
        <v>1093</v>
      </c>
      <c r="B1094" s="9" t="s">
        <v>2319</v>
      </c>
      <c r="C1094" s="9" t="s">
        <v>2647</v>
      </c>
      <c r="D1094" s="10" t="s">
        <v>2648</v>
      </c>
      <c r="E1094" s="11" t="s">
        <v>3635</v>
      </c>
      <c r="F1094" s="15"/>
      <c r="G1094" s="12" t="s">
        <v>194</v>
      </c>
      <c r="H1094" s="13" t="n">
        <v>0.009</v>
      </c>
      <c r="I1094" s="14"/>
      <c r="J1094" s="15"/>
      <c r="K1094" s="9"/>
      <c r="L1094" s="17" t="s">
        <v>2324</v>
      </c>
      <c r="M1094" s="16" t="s">
        <v>53</v>
      </c>
      <c r="N1094" s="14"/>
      <c r="O1094" s="17" t="s">
        <v>54</v>
      </c>
      <c r="P1094" s="15" t="s">
        <v>55</v>
      </c>
      <c r="Q1094" s="17"/>
      <c r="R1094" s="18" t="s">
        <v>53</v>
      </c>
      <c r="S1094" s="19"/>
      <c r="T1094" s="15" t="str">
        <f aca="false">IF(R1094="維持",J1094,IF(R1094="排除","無關新聞事件",IFERROR(INDEX(事件規則!$B$2:$B$53,MATCH(S1094,事件規則!$A$2:$A$53,0)),"")))</f>
        <v>無關新聞事件</v>
      </c>
      <c r="U1094" s="20" t="n">
        <f aca="false">IF(R1094="維持",K1094,IF(R1094="排除",0,IFERROR(INDEX(事件規則!$C$2:$C$53,MATCH(S1094,事件規則!$A$2:$A$53,0)),"")))</f>
        <v>0</v>
      </c>
      <c r="V1094" s="21"/>
      <c r="W1094" s="22"/>
      <c r="X1094" s="10" t="str">
        <f aca="false">IF(AND(R1094="修改",S1094=""),"請選新事件代碼",IF(AND(R1094&lt;&gt;"修改",S1094&lt;&gt;""),"只有「修改」才需填代碼",""))</f>
        <v/>
      </c>
      <c r="Y1094" s="21"/>
      <c r="Z1094" s="22"/>
      <c r="AA1094" s="12" t="s">
        <v>3636</v>
      </c>
      <c r="AB1094" s="24"/>
    </row>
    <row r="1095" customFormat="false" ht="44" hidden="false" customHeight="false" outlineLevel="0" collapsed="false">
      <c r="A1095" s="17" t="n">
        <v>1094</v>
      </c>
      <c r="B1095" s="9" t="s">
        <v>2319</v>
      </c>
      <c r="C1095" s="9" t="s">
        <v>1811</v>
      </c>
      <c r="D1095" s="10" t="s">
        <v>2798</v>
      </c>
      <c r="E1095" s="11" t="s">
        <v>3637</v>
      </c>
      <c r="F1095" s="15"/>
      <c r="G1095" s="12" t="s">
        <v>74</v>
      </c>
      <c r="H1095" s="13" t="n">
        <v>0.009</v>
      </c>
      <c r="I1095" s="14"/>
      <c r="J1095" s="15"/>
      <c r="K1095" s="9"/>
      <c r="L1095" s="17" t="s">
        <v>2324</v>
      </c>
      <c r="M1095" s="16" t="s">
        <v>53</v>
      </c>
      <c r="N1095" s="14"/>
      <c r="O1095" s="17" t="s">
        <v>54</v>
      </c>
      <c r="P1095" s="15" t="s">
        <v>55</v>
      </c>
      <c r="Q1095" s="17"/>
      <c r="R1095" s="18" t="s">
        <v>53</v>
      </c>
      <c r="S1095" s="19"/>
      <c r="T1095" s="15" t="str">
        <f aca="false">IF(R1095="維持",J1095,IF(R1095="排除","無關新聞事件",IFERROR(INDEX(事件規則!$B$2:$B$53,MATCH(S1095,事件規則!$A$2:$A$53,0)),"")))</f>
        <v>無關新聞事件</v>
      </c>
      <c r="U1095" s="20" t="n">
        <f aca="false">IF(R1095="維持",K1095,IF(R1095="排除",0,IFERROR(INDEX(事件規則!$C$2:$C$53,MATCH(S1095,事件規則!$A$2:$A$53,0)),"")))</f>
        <v>0</v>
      </c>
      <c r="V1095" s="21"/>
      <c r="W1095" s="22"/>
      <c r="X1095" s="10" t="str">
        <f aca="false">IF(AND(R1095="修改",S1095=""),"請選新事件代碼",IF(AND(R1095&lt;&gt;"修改",S1095&lt;&gt;""),"只有「修改」才需填代碼",""))</f>
        <v/>
      </c>
      <c r="Y1095" s="21"/>
      <c r="Z1095" s="22"/>
      <c r="AA1095" s="12" t="s">
        <v>3638</v>
      </c>
      <c r="AB1095" s="24"/>
    </row>
    <row r="1096" customFormat="false" ht="44" hidden="false" customHeight="false" outlineLevel="0" collapsed="false">
      <c r="A1096" s="17" t="n">
        <v>1095</v>
      </c>
      <c r="B1096" s="9" t="s">
        <v>2326</v>
      </c>
      <c r="C1096" s="9" t="s">
        <v>288</v>
      </c>
      <c r="D1096" s="10" t="s">
        <v>3029</v>
      </c>
      <c r="E1096" s="11" t="s">
        <v>3639</v>
      </c>
      <c r="F1096" s="15"/>
      <c r="G1096" s="12" t="s">
        <v>392</v>
      </c>
      <c r="H1096" s="13" t="n">
        <v>0.009</v>
      </c>
      <c r="I1096" s="14"/>
      <c r="J1096" s="15"/>
      <c r="K1096" s="9"/>
      <c r="L1096" s="17" t="s">
        <v>2324</v>
      </c>
      <c r="M1096" s="16" t="s">
        <v>53</v>
      </c>
      <c r="N1096" s="14"/>
      <c r="O1096" s="17" t="s">
        <v>54</v>
      </c>
      <c r="P1096" s="15" t="s">
        <v>55</v>
      </c>
      <c r="Q1096" s="17"/>
      <c r="R1096" s="18" t="s">
        <v>53</v>
      </c>
      <c r="S1096" s="19"/>
      <c r="T1096" s="15" t="str">
        <f aca="false">IF(R1096="維持",J1096,IF(R1096="排除","無關新聞事件",IFERROR(INDEX(事件規則!$B$2:$B$53,MATCH(S1096,事件規則!$A$2:$A$53,0)),"")))</f>
        <v>無關新聞事件</v>
      </c>
      <c r="U1096" s="20" t="n">
        <f aca="false">IF(R1096="維持",K1096,IF(R1096="排除",0,IFERROR(INDEX(事件規則!$C$2:$C$53,MATCH(S1096,事件規則!$A$2:$A$53,0)),"")))</f>
        <v>0</v>
      </c>
      <c r="V1096" s="21"/>
      <c r="W1096" s="22"/>
      <c r="X1096" s="10" t="str">
        <f aca="false">IF(AND(R1096="修改",S1096=""),"請選新事件代碼",IF(AND(R1096&lt;&gt;"修改",S1096&lt;&gt;""),"只有「修改」才需填代碼",""))</f>
        <v/>
      </c>
      <c r="Y1096" s="21"/>
      <c r="Z1096" s="22"/>
      <c r="AA1096" s="12" t="s">
        <v>3640</v>
      </c>
      <c r="AB1096" s="24"/>
    </row>
    <row r="1097" customFormat="false" ht="44" hidden="false" customHeight="false" outlineLevel="0" collapsed="false">
      <c r="A1097" s="17" t="n">
        <v>1096</v>
      </c>
      <c r="B1097" s="9" t="s">
        <v>2326</v>
      </c>
      <c r="C1097" s="9" t="s">
        <v>1064</v>
      </c>
      <c r="D1097" s="10" t="s">
        <v>2497</v>
      </c>
      <c r="E1097" s="11" t="s">
        <v>3641</v>
      </c>
      <c r="F1097" s="15"/>
      <c r="G1097" s="12" t="s">
        <v>3642</v>
      </c>
      <c r="H1097" s="13" t="n">
        <v>0.009</v>
      </c>
      <c r="I1097" s="14"/>
      <c r="J1097" s="15"/>
      <c r="K1097" s="9"/>
      <c r="L1097" s="17" t="s">
        <v>2324</v>
      </c>
      <c r="M1097" s="16" t="s">
        <v>53</v>
      </c>
      <c r="N1097" s="14"/>
      <c r="O1097" s="17" t="s">
        <v>54</v>
      </c>
      <c r="P1097" s="15" t="s">
        <v>55</v>
      </c>
      <c r="Q1097" s="17"/>
      <c r="R1097" s="18" t="s">
        <v>53</v>
      </c>
      <c r="S1097" s="19"/>
      <c r="T1097" s="15" t="str">
        <f aca="false">IF(R1097="維持",J1097,IF(R1097="排除","無關新聞事件",IFERROR(INDEX(事件規則!$B$2:$B$53,MATCH(S1097,事件規則!$A$2:$A$53,0)),"")))</f>
        <v>無關新聞事件</v>
      </c>
      <c r="U1097" s="20" t="n">
        <f aca="false">IF(R1097="維持",K1097,IF(R1097="排除",0,IFERROR(INDEX(事件規則!$C$2:$C$53,MATCH(S1097,事件規則!$A$2:$A$53,0)),"")))</f>
        <v>0</v>
      </c>
      <c r="V1097" s="21"/>
      <c r="W1097" s="22"/>
      <c r="X1097" s="10" t="str">
        <f aca="false">IF(AND(R1097="修改",S1097=""),"請選新事件代碼",IF(AND(R1097&lt;&gt;"修改",S1097&lt;&gt;""),"只有「修改」才需填代碼",""))</f>
        <v/>
      </c>
      <c r="Y1097" s="21"/>
      <c r="Z1097" s="22"/>
      <c r="AA1097" s="12" t="s">
        <v>3643</v>
      </c>
      <c r="AB1097" s="24"/>
    </row>
    <row r="1098" customFormat="false" ht="44" hidden="false" customHeight="false" outlineLevel="0" collapsed="false">
      <c r="A1098" s="17" t="n">
        <v>1097</v>
      </c>
      <c r="B1098" s="9" t="s">
        <v>2326</v>
      </c>
      <c r="C1098" s="9" t="s">
        <v>1273</v>
      </c>
      <c r="D1098" s="10" t="s">
        <v>1274</v>
      </c>
      <c r="E1098" s="11" t="s">
        <v>3644</v>
      </c>
      <c r="F1098" s="15"/>
      <c r="G1098" s="12" t="s">
        <v>3645</v>
      </c>
      <c r="H1098" s="13" t="n">
        <v>0.009</v>
      </c>
      <c r="I1098" s="14"/>
      <c r="J1098" s="15"/>
      <c r="K1098" s="9"/>
      <c r="L1098" s="17" t="s">
        <v>2324</v>
      </c>
      <c r="M1098" s="16" t="s">
        <v>53</v>
      </c>
      <c r="N1098" s="14"/>
      <c r="O1098" s="17" t="s">
        <v>54</v>
      </c>
      <c r="P1098" s="15" t="s">
        <v>55</v>
      </c>
      <c r="Q1098" s="17"/>
      <c r="R1098" s="18" t="s">
        <v>53</v>
      </c>
      <c r="S1098" s="19"/>
      <c r="T1098" s="15" t="str">
        <f aca="false">IF(R1098="維持",J1098,IF(R1098="排除","無關新聞事件",IFERROR(INDEX(事件規則!$B$2:$B$53,MATCH(S1098,事件規則!$A$2:$A$53,0)),"")))</f>
        <v>無關新聞事件</v>
      </c>
      <c r="U1098" s="20" t="n">
        <f aca="false">IF(R1098="維持",K1098,IF(R1098="排除",0,IFERROR(INDEX(事件規則!$C$2:$C$53,MATCH(S1098,事件規則!$A$2:$A$53,0)),"")))</f>
        <v>0</v>
      </c>
      <c r="V1098" s="21"/>
      <c r="W1098" s="22"/>
      <c r="X1098" s="10" t="str">
        <f aca="false">IF(AND(R1098="修改",S1098=""),"請選新事件代碼",IF(AND(R1098&lt;&gt;"修改",S1098&lt;&gt;""),"只有「修改」才需填代碼",""))</f>
        <v/>
      </c>
      <c r="Y1098" s="21"/>
      <c r="Z1098" s="22"/>
      <c r="AA1098" s="12" t="s">
        <v>3646</v>
      </c>
      <c r="AB1098" s="24"/>
    </row>
    <row r="1099" customFormat="false" ht="44" hidden="false" customHeight="false" outlineLevel="0" collapsed="false">
      <c r="A1099" s="17" t="n">
        <v>1098</v>
      </c>
      <c r="B1099" s="9" t="s">
        <v>2326</v>
      </c>
      <c r="C1099" s="9" t="s">
        <v>1826</v>
      </c>
      <c r="D1099" s="10" t="s">
        <v>1827</v>
      </c>
      <c r="E1099" s="11" t="s">
        <v>3647</v>
      </c>
      <c r="F1099" s="15"/>
      <c r="G1099" s="12" t="s">
        <v>194</v>
      </c>
      <c r="H1099" s="13" t="n">
        <v>0.009</v>
      </c>
      <c r="I1099" s="14"/>
      <c r="J1099" s="15"/>
      <c r="K1099" s="9"/>
      <c r="L1099" s="17" t="s">
        <v>2324</v>
      </c>
      <c r="M1099" s="16" t="s">
        <v>53</v>
      </c>
      <c r="N1099" s="14"/>
      <c r="O1099" s="17" t="s">
        <v>54</v>
      </c>
      <c r="P1099" s="15" t="s">
        <v>55</v>
      </c>
      <c r="Q1099" s="17"/>
      <c r="R1099" s="18" t="s">
        <v>53</v>
      </c>
      <c r="S1099" s="19"/>
      <c r="T1099" s="15" t="str">
        <f aca="false">IF(R1099="維持",J1099,IF(R1099="排除","無關新聞事件",IFERROR(INDEX(事件規則!$B$2:$B$53,MATCH(S1099,事件規則!$A$2:$A$53,0)),"")))</f>
        <v>無關新聞事件</v>
      </c>
      <c r="U1099" s="20" t="n">
        <f aca="false">IF(R1099="維持",K1099,IF(R1099="排除",0,IFERROR(INDEX(事件規則!$C$2:$C$53,MATCH(S1099,事件規則!$A$2:$A$53,0)),"")))</f>
        <v>0</v>
      </c>
      <c r="V1099" s="21"/>
      <c r="W1099" s="22"/>
      <c r="X1099" s="10" t="str">
        <f aca="false">IF(AND(R1099="修改",S1099=""),"請選新事件代碼",IF(AND(R1099&lt;&gt;"修改",S1099&lt;&gt;""),"只有「修改」才需填代碼",""))</f>
        <v/>
      </c>
      <c r="Y1099" s="21"/>
      <c r="Z1099" s="22"/>
      <c r="AA1099" s="12" t="s">
        <v>3648</v>
      </c>
      <c r="AB1099" s="24"/>
    </row>
    <row r="1100" customFormat="false" ht="15" hidden="false" customHeight="false" outlineLevel="0" collapsed="false">
      <c r="A1100" s="17" t="n">
        <v>1099</v>
      </c>
      <c r="B1100" s="9" t="s">
        <v>2326</v>
      </c>
      <c r="C1100" s="9" t="s">
        <v>2790</v>
      </c>
      <c r="D1100" s="10" t="s">
        <v>2791</v>
      </c>
      <c r="E1100" s="11" t="s">
        <v>3649</v>
      </c>
      <c r="F1100" s="15"/>
      <c r="G1100" s="12" t="s">
        <v>3650</v>
      </c>
      <c r="H1100" s="13" t="n">
        <v>0.009</v>
      </c>
      <c r="I1100" s="14"/>
      <c r="J1100" s="15"/>
      <c r="K1100" s="9"/>
      <c r="L1100" s="17" t="s">
        <v>2324</v>
      </c>
      <c r="M1100" s="16" t="s">
        <v>959</v>
      </c>
      <c r="N1100" s="14" t="s">
        <v>2924</v>
      </c>
      <c r="O1100" s="17" t="s">
        <v>961</v>
      </c>
      <c r="P1100" s="10" t="s">
        <v>2925</v>
      </c>
      <c r="Q1100" s="17"/>
      <c r="R1100" s="18" t="s">
        <v>959</v>
      </c>
      <c r="S1100" s="19" t="s">
        <v>2924</v>
      </c>
      <c r="T1100" s="15" t="str">
        <f aca="false">IF(R1100="維持",J1100,IF(R1100="排除","無關新聞事件",IFERROR(INDEX(事件規則!$B$2:$B$53,MATCH(S1100,事件規則!$A$2:$A$53,0)),"")))</f>
        <v>資料外洩</v>
      </c>
      <c r="U1100" s="20" t="n">
        <f aca="false">IF(R1100="維持",K1100,IF(R1100="排除",0,IFERROR(INDEX(事件規則!$C$2:$C$53,MATCH(S1100,事件規則!$A$2:$A$53,0)),"")))</f>
        <v>3</v>
      </c>
      <c r="V1100" s="21"/>
      <c r="W1100" s="22"/>
      <c r="X1100" s="10" t="str">
        <f aca="false">IF(AND(R1100="修改",S1100=""),"請選新事件代碼",IF(AND(R1100&lt;&gt;"修改",S1100&lt;&gt;""),"只有「修改」才需填代碼",""))</f>
        <v/>
      </c>
      <c r="Y1100" s="21"/>
      <c r="Z1100" s="22"/>
      <c r="AA1100" s="12" t="s">
        <v>3651</v>
      </c>
      <c r="AB1100" s="24"/>
    </row>
    <row r="1101" customFormat="false" ht="44" hidden="false" customHeight="false" outlineLevel="0" collapsed="false">
      <c r="A1101" s="17" t="n">
        <v>1100</v>
      </c>
      <c r="B1101" s="9" t="s">
        <v>2436</v>
      </c>
      <c r="C1101" s="9" t="s">
        <v>1214</v>
      </c>
      <c r="D1101" s="10" t="s">
        <v>2692</v>
      </c>
      <c r="E1101" s="11" t="s">
        <v>3652</v>
      </c>
      <c r="F1101" s="15"/>
      <c r="G1101" s="12" t="s">
        <v>194</v>
      </c>
      <c r="H1101" s="13" t="n">
        <v>0.009</v>
      </c>
      <c r="I1101" s="14"/>
      <c r="J1101" s="15"/>
      <c r="K1101" s="9"/>
      <c r="L1101" s="17" t="s">
        <v>2324</v>
      </c>
      <c r="M1101" s="16" t="s">
        <v>53</v>
      </c>
      <c r="N1101" s="14"/>
      <c r="O1101" s="17" t="s">
        <v>54</v>
      </c>
      <c r="P1101" s="15" t="s">
        <v>55</v>
      </c>
      <c r="Q1101" s="17"/>
      <c r="R1101" s="18" t="s">
        <v>53</v>
      </c>
      <c r="S1101" s="19"/>
      <c r="T1101" s="15" t="str">
        <f aca="false">IF(R1101="維持",J1101,IF(R1101="排除","無關新聞事件",IFERROR(INDEX(事件規則!$B$2:$B$53,MATCH(S1101,事件規則!$A$2:$A$53,0)),"")))</f>
        <v>無關新聞事件</v>
      </c>
      <c r="U1101" s="20" t="n">
        <f aca="false">IF(R1101="維持",K1101,IF(R1101="排除",0,IFERROR(INDEX(事件規則!$C$2:$C$53,MATCH(S1101,事件規則!$A$2:$A$53,0)),"")))</f>
        <v>0</v>
      </c>
      <c r="V1101" s="21"/>
      <c r="W1101" s="22"/>
      <c r="X1101" s="10" t="str">
        <f aca="false">IF(AND(R1101="修改",S1101=""),"請選新事件代碼",IF(AND(R1101&lt;&gt;"修改",S1101&lt;&gt;""),"只有「修改」才需填代碼",""))</f>
        <v/>
      </c>
      <c r="Y1101" s="21"/>
      <c r="Z1101" s="22"/>
      <c r="AA1101" s="12" t="s">
        <v>3653</v>
      </c>
      <c r="AB1101" s="24"/>
    </row>
    <row r="1102" customFormat="false" ht="44" hidden="false" customHeight="false" outlineLevel="0" collapsed="false">
      <c r="A1102" s="17" t="n">
        <v>1101</v>
      </c>
      <c r="B1102" s="9" t="s">
        <v>2335</v>
      </c>
      <c r="C1102" s="17"/>
      <c r="D1102" s="10" t="s">
        <v>3654</v>
      </c>
      <c r="E1102" s="11" t="s">
        <v>3655</v>
      </c>
      <c r="F1102" s="15"/>
      <c r="G1102" s="12" t="s">
        <v>3656</v>
      </c>
      <c r="H1102" s="13" t="n">
        <v>0.009</v>
      </c>
      <c r="I1102" s="14"/>
      <c r="J1102" s="15"/>
      <c r="K1102" s="9"/>
      <c r="L1102" s="17" t="s">
        <v>2324</v>
      </c>
      <c r="M1102" s="16" t="s">
        <v>53</v>
      </c>
      <c r="N1102" s="14"/>
      <c r="O1102" s="17" t="s">
        <v>54</v>
      </c>
      <c r="P1102" s="15" t="s">
        <v>55</v>
      </c>
      <c r="Q1102" s="17"/>
      <c r="R1102" s="18" t="s">
        <v>53</v>
      </c>
      <c r="S1102" s="19"/>
      <c r="T1102" s="15" t="str">
        <f aca="false">IF(R1102="維持",J1102,IF(R1102="排除","無關新聞事件",IFERROR(INDEX(事件規則!$B$2:$B$53,MATCH(S1102,事件規則!$A$2:$A$53,0)),"")))</f>
        <v>無關新聞事件</v>
      </c>
      <c r="U1102" s="20" t="n">
        <f aca="false">IF(R1102="維持",K1102,IF(R1102="排除",0,IFERROR(INDEX(事件規則!$C$2:$C$53,MATCH(S1102,事件規則!$A$2:$A$53,0)),"")))</f>
        <v>0</v>
      </c>
      <c r="V1102" s="21"/>
      <c r="W1102" s="22"/>
      <c r="X1102" s="10" t="str">
        <f aca="false">IF(AND(R1102="修改",S1102=""),"請選新事件代碼",IF(AND(R1102&lt;&gt;"修改",S1102&lt;&gt;""),"只有「修改」才需填代碼",""))</f>
        <v/>
      </c>
      <c r="Y1102" s="21"/>
      <c r="Z1102" s="22"/>
      <c r="AA1102" s="12" t="s">
        <v>3657</v>
      </c>
      <c r="AB1102" s="24"/>
    </row>
    <row r="1103" customFormat="false" ht="44" hidden="false" customHeight="false" outlineLevel="0" collapsed="false">
      <c r="A1103" s="17" t="n">
        <v>1102</v>
      </c>
      <c r="B1103" s="9" t="s">
        <v>2335</v>
      </c>
      <c r="C1103" s="9" t="s">
        <v>1064</v>
      </c>
      <c r="D1103" s="10" t="s">
        <v>2497</v>
      </c>
      <c r="E1103" s="23" t="s">
        <v>3658</v>
      </c>
      <c r="F1103" s="15"/>
      <c r="G1103" s="24" t="s">
        <v>3582</v>
      </c>
      <c r="H1103" s="13" t="n">
        <v>0.009</v>
      </c>
      <c r="I1103" s="14"/>
      <c r="J1103" s="15"/>
      <c r="K1103" s="9"/>
      <c r="L1103" s="17" t="s">
        <v>2324</v>
      </c>
      <c r="M1103" s="16" t="s">
        <v>53</v>
      </c>
      <c r="N1103" s="14"/>
      <c r="O1103" s="17" t="s">
        <v>54</v>
      </c>
      <c r="P1103" s="15" t="s">
        <v>55</v>
      </c>
      <c r="Q1103" s="17"/>
      <c r="R1103" s="18" t="s">
        <v>53</v>
      </c>
      <c r="S1103" s="19"/>
      <c r="T1103" s="15" t="str">
        <f aca="false">IF(R1103="維持",J1103,IF(R1103="排除","無關新聞事件",IFERROR(INDEX(事件規則!$B$2:$B$53,MATCH(S1103,事件規則!$A$2:$A$53,0)),"")))</f>
        <v>無關新聞事件</v>
      </c>
      <c r="U1103" s="20" t="n">
        <f aca="false">IF(R1103="維持",K1103,IF(R1103="排除",0,IFERROR(INDEX(事件規則!$C$2:$C$53,MATCH(S1103,事件規則!$A$2:$A$53,0)),"")))</f>
        <v>0</v>
      </c>
      <c r="V1103" s="21"/>
      <c r="W1103" s="22"/>
      <c r="X1103" s="10" t="str">
        <f aca="false">IF(AND(R1103="修改",S1103=""),"請選新事件代碼",IF(AND(R1103&lt;&gt;"修改",S1103&lt;&gt;""),"只有「修改」才需填代碼",""))</f>
        <v/>
      </c>
      <c r="Y1103" s="21"/>
      <c r="Z1103" s="22"/>
      <c r="AA1103" s="12" t="s">
        <v>3659</v>
      </c>
      <c r="AB1103" s="24"/>
    </row>
    <row r="1104" customFormat="false" ht="44" hidden="false" customHeight="false" outlineLevel="0" collapsed="false">
      <c r="A1104" s="17" t="n">
        <v>1103</v>
      </c>
      <c r="B1104" s="9" t="s">
        <v>2335</v>
      </c>
      <c r="C1104" s="9" t="s">
        <v>3660</v>
      </c>
      <c r="D1104" s="10" t="s">
        <v>3661</v>
      </c>
      <c r="E1104" s="11" t="s">
        <v>3662</v>
      </c>
      <c r="F1104" s="15"/>
      <c r="G1104" s="12" t="s">
        <v>392</v>
      </c>
      <c r="H1104" s="13" t="n">
        <v>0.009</v>
      </c>
      <c r="I1104" s="14"/>
      <c r="J1104" s="15"/>
      <c r="K1104" s="9"/>
      <c r="L1104" s="17" t="s">
        <v>2324</v>
      </c>
      <c r="M1104" s="16" t="s">
        <v>53</v>
      </c>
      <c r="N1104" s="14"/>
      <c r="O1104" s="17" t="s">
        <v>54</v>
      </c>
      <c r="P1104" s="15" t="s">
        <v>55</v>
      </c>
      <c r="Q1104" s="17"/>
      <c r="R1104" s="18" t="s">
        <v>53</v>
      </c>
      <c r="S1104" s="19"/>
      <c r="T1104" s="15" t="str">
        <f aca="false">IF(R1104="維持",J1104,IF(R1104="排除","無關新聞事件",IFERROR(INDEX(事件規則!$B$2:$B$53,MATCH(S1104,事件規則!$A$2:$A$53,0)),"")))</f>
        <v>無關新聞事件</v>
      </c>
      <c r="U1104" s="20" t="n">
        <f aca="false">IF(R1104="維持",K1104,IF(R1104="排除",0,IFERROR(INDEX(事件規則!$C$2:$C$53,MATCH(S1104,事件規則!$A$2:$A$53,0)),"")))</f>
        <v>0</v>
      </c>
      <c r="V1104" s="21"/>
      <c r="W1104" s="22"/>
      <c r="X1104" s="10" t="str">
        <f aca="false">IF(AND(R1104="修改",S1104=""),"請選新事件代碼",IF(AND(R1104&lt;&gt;"修改",S1104&lt;&gt;""),"只有「修改」才需填代碼",""))</f>
        <v/>
      </c>
      <c r="Y1104" s="21"/>
      <c r="Z1104" s="22"/>
      <c r="AA1104" s="12" t="s">
        <v>3663</v>
      </c>
      <c r="AB1104" s="24"/>
    </row>
    <row r="1105" customFormat="false" ht="44" hidden="false" customHeight="false" outlineLevel="0" collapsed="false">
      <c r="A1105" s="17" t="n">
        <v>1104</v>
      </c>
      <c r="B1105" s="9" t="s">
        <v>2326</v>
      </c>
      <c r="C1105" s="9" t="s">
        <v>2373</v>
      </c>
      <c r="D1105" s="10" t="s">
        <v>2374</v>
      </c>
      <c r="E1105" s="11" t="s">
        <v>3664</v>
      </c>
      <c r="F1105" s="15"/>
      <c r="G1105" s="12" t="s">
        <v>74</v>
      </c>
      <c r="H1105" s="13" t="n">
        <v>0.009</v>
      </c>
      <c r="I1105" s="14"/>
      <c r="J1105" s="15"/>
      <c r="K1105" s="9"/>
      <c r="L1105" s="17" t="s">
        <v>2324</v>
      </c>
      <c r="M1105" s="16" t="s">
        <v>53</v>
      </c>
      <c r="N1105" s="14"/>
      <c r="O1105" s="17" t="s">
        <v>54</v>
      </c>
      <c r="P1105" s="15" t="s">
        <v>55</v>
      </c>
      <c r="Q1105" s="17"/>
      <c r="R1105" s="18" t="s">
        <v>53</v>
      </c>
      <c r="S1105" s="19"/>
      <c r="T1105" s="15" t="str">
        <f aca="false">IF(R1105="維持",J1105,IF(R1105="排除","無關新聞事件",IFERROR(INDEX(事件規則!$B$2:$B$53,MATCH(S1105,事件規則!$A$2:$A$53,0)),"")))</f>
        <v>無關新聞事件</v>
      </c>
      <c r="U1105" s="20" t="n">
        <f aca="false">IF(R1105="維持",K1105,IF(R1105="排除",0,IFERROR(INDEX(事件規則!$C$2:$C$53,MATCH(S1105,事件規則!$A$2:$A$53,0)),"")))</f>
        <v>0</v>
      </c>
      <c r="V1105" s="21"/>
      <c r="W1105" s="22"/>
      <c r="X1105" s="10" t="str">
        <f aca="false">IF(AND(R1105="修改",S1105=""),"請選新事件代碼",IF(AND(R1105&lt;&gt;"修改",S1105&lt;&gt;""),"只有「修改」才需填代碼",""))</f>
        <v/>
      </c>
      <c r="Y1105" s="21"/>
      <c r="Z1105" s="22"/>
      <c r="AA1105" s="12" t="s">
        <v>3665</v>
      </c>
      <c r="AB1105" s="24"/>
    </row>
    <row r="1106" customFormat="false" ht="44" hidden="false" customHeight="false" outlineLevel="0" collapsed="false">
      <c r="A1106" s="17" t="n">
        <v>1105</v>
      </c>
      <c r="B1106" s="9" t="s">
        <v>2326</v>
      </c>
      <c r="C1106" s="9" t="s">
        <v>322</v>
      </c>
      <c r="D1106" s="10" t="s">
        <v>2535</v>
      </c>
      <c r="E1106" s="11" t="s">
        <v>3666</v>
      </c>
      <c r="F1106" s="15"/>
      <c r="G1106" s="12" t="s">
        <v>74</v>
      </c>
      <c r="H1106" s="13" t="n">
        <v>0.009</v>
      </c>
      <c r="I1106" s="14"/>
      <c r="J1106" s="15"/>
      <c r="K1106" s="9"/>
      <c r="L1106" s="17" t="s">
        <v>2324</v>
      </c>
      <c r="M1106" s="16" t="s">
        <v>53</v>
      </c>
      <c r="N1106" s="14"/>
      <c r="O1106" s="17" t="s">
        <v>54</v>
      </c>
      <c r="P1106" s="15" t="s">
        <v>55</v>
      </c>
      <c r="Q1106" s="17"/>
      <c r="R1106" s="18" t="s">
        <v>53</v>
      </c>
      <c r="S1106" s="19"/>
      <c r="T1106" s="15" t="str">
        <f aca="false">IF(R1106="維持",J1106,IF(R1106="排除","無關新聞事件",IFERROR(INDEX(事件規則!$B$2:$B$53,MATCH(S1106,事件規則!$A$2:$A$53,0)),"")))</f>
        <v>無關新聞事件</v>
      </c>
      <c r="U1106" s="20" t="n">
        <f aca="false">IF(R1106="維持",K1106,IF(R1106="排除",0,IFERROR(INDEX(事件規則!$C$2:$C$53,MATCH(S1106,事件規則!$A$2:$A$53,0)),"")))</f>
        <v>0</v>
      </c>
      <c r="V1106" s="21"/>
      <c r="W1106" s="22"/>
      <c r="X1106" s="10" t="str">
        <f aca="false">IF(AND(R1106="修改",S1106=""),"請選新事件代碼",IF(AND(R1106&lt;&gt;"修改",S1106&lt;&gt;""),"只有「修改」才需填代碼",""))</f>
        <v/>
      </c>
      <c r="Y1106" s="21"/>
      <c r="Z1106" s="22"/>
      <c r="AA1106" s="12" t="s">
        <v>3667</v>
      </c>
      <c r="AB1106" s="24"/>
    </row>
    <row r="1107" customFormat="false" ht="44" hidden="false" customHeight="false" outlineLevel="0" collapsed="false">
      <c r="A1107" s="17" t="n">
        <v>1106</v>
      </c>
      <c r="B1107" s="9" t="s">
        <v>2335</v>
      </c>
      <c r="C1107" s="9" t="s">
        <v>2860</v>
      </c>
      <c r="D1107" s="10" t="s">
        <v>2861</v>
      </c>
      <c r="E1107" s="11" t="s">
        <v>3668</v>
      </c>
      <c r="F1107" s="15"/>
      <c r="G1107" s="12" t="s">
        <v>3669</v>
      </c>
      <c r="H1107" s="13" t="n">
        <v>0.009</v>
      </c>
      <c r="I1107" s="14"/>
      <c r="J1107" s="15"/>
      <c r="K1107" s="9"/>
      <c r="L1107" s="17" t="s">
        <v>2324</v>
      </c>
      <c r="M1107" s="16" t="s">
        <v>53</v>
      </c>
      <c r="N1107" s="14"/>
      <c r="O1107" s="17" t="s">
        <v>54</v>
      </c>
      <c r="P1107" s="15" t="s">
        <v>55</v>
      </c>
      <c r="Q1107" s="17"/>
      <c r="R1107" s="18" t="s">
        <v>53</v>
      </c>
      <c r="S1107" s="19"/>
      <c r="T1107" s="15" t="str">
        <f aca="false">IF(R1107="維持",J1107,IF(R1107="排除","無關新聞事件",IFERROR(INDEX(事件規則!$B$2:$B$53,MATCH(S1107,事件規則!$A$2:$A$53,0)),"")))</f>
        <v>無關新聞事件</v>
      </c>
      <c r="U1107" s="20" t="n">
        <f aca="false">IF(R1107="維持",K1107,IF(R1107="排除",0,IFERROR(INDEX(事件規則!$C$2:$C$53,MATCH(S1107,事件規則!$A$2:$A$53,0)),"")))</f>
        <v>0</v>
      </c>
      <c r="V1107" s="21"/>
      <c r="W1107" s="22"/>
      <c r="X1107" s="10" t="str">
        <f aca="false">IF(AND(R1107="修改",S1107=""),"請選新事件代碼",IF(AND(R1107&lt;&gt;"修改",S1107&lt;&gt;""),"只有「修改」才需填代碼",""))</f>
        <v/>
      </c>
      <c r="Y1107" s="21"/>
      <c r="Z1107" s="22"/>
      <c r="AA1107" s="12" t="s">
        <v>3670</v>
      </c>
      <c r="AB1107" s="24"/>
    </row>
    <row r="1108" customFormat="false" ht="44" hidden="false" customHeight="false" outlineLevel="0" collapsed="false">
      <c r="A1108" s="17" t="n">
        <v>1107</v>
      </c>
      <c r="B1108" s="9" t="s">
        <v>2326</v>
      </c>
      <c r="C1108" s="9" t="s">
        <v>544</v>
      </c>
      <c r="D1108" s="10" t="s">
        <v>545</v>
      </c>
      <c r="E1108" s="11" t="s">
        <v>3671</v>
      </c>
      <c r="F1108" s="15"/>
      <c r="G1108" s="12" t="s">
        <v>1630</v>
      </c>
      <c r="H1108" s="13" t="n">
        <v>0.009</v>
      </c>
      <c r="I1108" s="14"/>
      <c r="J1108" s="15"/>
      <c r="K1108" s="9"/>
      <c r="L1108" s="17" t="s">
        <v>2324</v>
      </c>
      <c r="M1108" s="16" t="s">
        <v>53</v>
      </c>
      <c r="N1108" s="14"/>
      <c r="O1108" s="17" t="s">
        <v>54</v>
      </c>
      <c r="P1108" s="15" t="s">
        <v>55</v>
      </c>
      <c r="Q1108" s="17"/>
      <c r="R1108" s="18" t="s">
        <v>53</v>
      </c>
      <c r="S1108" s="19"/>
      <c r="T1108" s="15" t="str">
        <f aca="false">IF(R1108="維持",J1108,IF(R1108="排除","無關新聞事件",IFERROR(INDEX(事件規則!$B$2:$B$53,MATCH(S1108,事件規則!$A$2:$A$53,0)),"")))</f>
        <v>無關新聞事件</v>
      </c>
      <c r="U1108" s="20" t="n">
        <f aca="false">IF(R1108="維持",K1108,IF(R1108="排除",0,IFERROR(INDEX(事件規則!$C$2:$C$53,MATCH(S1108,事件規則!$A$2:$A$53,0)),"")))</f>
        <v>0</v>
      </c>
      <c r="V1108" s="21"/>
      <c r="W1108" s="22"/>
      <c r="X1108" s="10" t="str">
        <f aca="false">IF(AND(R1108="修改",S1108=""),"請選新事件代碼",IF(AND(R1108&lt;&gt;"修改",S1108&lt;&gt;""),"只有「修改」才需填代碼",""))</f>
        <v/>
      </c>
      <c r="Y1108" s="21"/>
      <c r="Z1108" s="22"/>
      <c r="AA1108" s="12" t="s">
        <v>3672</v>
      </c>
      <c r="AB1108" s="24"/>
    </row>
    <row r="1109" customFormat="false" ht="44" hidden="false" customHeight="false" outlineLevel="0" collapsed="false">
      <c r="A1109" s="17" t="n">
        <v>1108</v>
      </c>
      <c r="B1109" s="9" t="s">
        <v>2326</v>
      </c>
      <c r="C1109" s="9" t="s">
        <v>278</v>
      </c>
      <c r="D1109" s="10" t="s">
        <v>3673</v>
      </c>
      <c r="E1109" s="11" t="s">
        <v>3674</v>
      </c>
      <c r="F1109" s="15"/>
      <c r="G1109" s="12" t="s">
        <v>3675</v>
      </c>
      <c r="H1109" s="13" t="n">
        <v>0.009</v>
      </c>
      <c r="I1109" s="14"/>
      <c r="J1109" s="15"/>
      <c r="K1109" s="9"/>
      <c r="L1109" s="17" t="s">
        <v>2324</v>
      </c>
      <c r="M1109" s="16" t="s">
        <v>53</v>
      </c>
      <c r="N1109" s="14"/>
      <c r="O1109" s="17" t="s">
        <v>54</v>
      </c>
      <c r="P1109" s="15" t="s">
        <v>55</v>
      </c>
      <c r="Q1109" s="17"/>
      <c r="R1109" s="18" t="s">
        <v>53</v>
      </c>
      <c r="S1109" s="19"/>
      <c r="T1109" s="15" t="str">
        <f aca="false">IF(R1109="維持",J1109,IF(R1109="排除","無關新聞事件",IFERROR(INDEX(事件規則!$B$2:$B$53,MATCH(S1109,事件規則!$A$2:$A$53,0)),"")))</f>
        <v>無關新聞事件</v>
      </c>
      <c r="U1109" s="20" t="n">
        <f aca="false">IF(R1109="維持",K1109,IF(R1109="排除",0,IFERROR(INDEX(事件規則!$C$2:$C$53,MATCH(S1109,事件規則!$A$2:$A$53,0)),"")))</f>
        <v>0</v>
      </c>
      <c r="V1109" s="21"/>
      <c r="W1109" s="22"/>
      <c r="X1109" s="10" t="str">
        <f aca="false">IF(AND(R1109="修改",S1109=""),"請選新事件代碼",IF(AND(R1109&lt;&gt;"修改",S1109&lt;&gt;""),"只有「修改」才需填代碼",""))</f>
        <v/>
      </c>
      <c r="Y1109" s="21"/>
      <c r="Z1109" s="22"/>
      <c r="AA1109" s="12" t="s">
        <v>3676</v>
      </c>
      <c r="AB1109" s="24"/>
    </row>
    <row r="1110" customFormat="false" ht="44" hidden="false" customHeight="false" outlineLevel="0" collapsed="false">
      <c r="A1110" s="17" t="n">
        <v>1109</v>
      </c>
      <c r="B1110" s="9" t="s">
        <v>2326</v>
      </c>
      <c r="C1110" s="17"/>
      <c r="D1110" s="10" t="s">
        <v>3677</v>
      </c>
      <c r="E1110" s="11" t="s">
        <v>3678</v>
      </c>
      <c r="F1110" s="15"/>
      <c r="G1110" s="12" t="s">
        <v>3679</v>
      </c>
      <c r="H1110" s="13" t="n">
        <v>0.009</v>
      </c>
      <c r="I1110" s="14"/>
      <c r="J1110" s="15"/>
      <c r="K1110" s="9"/>
      <c r="L1110" s="17" t="s">
        <v>2324</v>
      </c>
      <c r="M1110" s="16" t="s">
        <v>53</v>
      </c>
      <c r="N1110" s="14"/>
      <c r="O1110" s="17" t="s">
        <v>54</v>
      </c>
      <c r="P1110" s="15" t="s">
        <v>55</v>
      </c>
      <c r="Q1110" s="17"/>
      <c r="R1110" s="18" t="s">
        <v>53</v>
      </c>
      <c r="S1110" s="19"/>
      <c r="T1110" s="15" t="str">
        <f aca="false">IF(R1110="維持",J1110,IF(R1110="排除","無關新聞事件",IFERROR(INDEX(事件規則!$B$2:$B$53,MATCH(S1110,事件規則!$A$2:$A$53,0)),"")))</f>
        <v>無關新聞事件</v>
      </c>
      <c r="U1110" s="20" t="n">
        <f aca="false">IF(R1110="維持",K1110,IF(R1110="排除",0,IFERROR(INDEX(事件規則!$C$2:$C$53,MATCH(S1110,事件規則!$A$2:$A$53,0)),"")))</f>
        <v>0</v>
      </c>
      <c r="V1110" s="21"/>
      <c r="W1110" s="22"/>
      <c r="X1110" s="10" t="str">
        <f aca="false">IF(AND(R1110="修改",S1110=""),"請選新事件代碼",IF(AND(R1110&lt;&gt;"修改",S1110&lt;&gt;""),"只有「修改」才需填代碼",""))</f>
        <v/>
      </c>
      <c r="Y1110" s="21"/>
      <c r="Z1110" s="22"/>
      <c r="AA1110" s="12" t="s">
        <v>3680</v>
      </c>
      <c r="AB1110" s="24"/>
    </row>
    <row r="1111" customFormat="false" ht="44" hidden="false" customHeight="false" outlineLevel="0" collapsed="false">
      <c r="A1111" s="17" t="n">
        <v>1110</v>
      </c>
      <c r="B1111" s="9" t="s">
        <v>2326</v>
      </c>
      <c r="C1111" s="9" t="s">
        <v>3563</v>
      </c>
      <c r="D1111" s="10" t="s">
        <v>3564</v>
      </c>
      <c r="E1111" s="11" t="s">
        <v>3681</v>
      </c>
      <c r="F1111" s="15"/>
      <c r="G1111" s="12" t="s">
        <v>1243</v>
      </c>
      <c r="H1111" s="13" t="n">
        <v>0.009</v>
      </c>
      <c r="I1111" s="14"/>
      <c r="J1111" s="15"/>
      <c r="K1111" s="9"/>
      <c r="L1111" s="17" t="s">
        <v>2324</v>
      </c>
      <c r="M1111" s="16" t="s">
        <v>53</v>
      </c>
      <c r="N1111" s="14"/>
      <c r="O1111" s="17" t="s">
        <v>54</v>
      </c>
      <c r="P1111" s="15" t="s">
        <v>55</v>
      </c>
      <c r="Q1111" s="17"/>
      <c r="R1111" s="18" t="s">
        <v>53</v>
      </c>
      <c r="S1111" s="19"/>
      <c r="T1111" s="15" t="str">
        <f aca="false">IF(R1111="維持",J1111,IF(R1111="排除","無關新聞事件",IFERROR(INDEX(事件規則!$B$2:$B$53,MATCH(S1111,事件規則!$A$2:$A$53,0)),"")))</f>
        <v>無關新聞事件</v>
      </c>
      <c r="U1111" s="20" t="n">
        <f aca="false">IF(R1111="維持",K1111,IF(R1111="排除",0,IFERROR(INDEX(事件規則!$C$2:$C$53,MATCH(S1111,事件規則!$A$2:$A$53,0)),"")))</f>
        <v>0</v>
      </c>
      <c r="V1111" s="21"/>
      <c r="W1111" s="22"/>
      <c r="X1111" s="10" t="str">
        <f aca="false">IF(AND(R1111="修改",S1111=""),"請選新事件代碼",IF(AND(R1111&lt;&gt;"修改",S1111&lt;&gt;""),"只有「修改」才需填代碼",""))</f>
        <v/>
      </c>
      <c r="Y1111" s="21"/>
      <c r="Z1111" s="22"/>
      <c r="AA1111" s="12" t="s">
        <v>3682</v>
      </c>
      <c r="AB1111" s="24"/>
    </row>
    <row r="1112" customFormat="false" ht="44" hidden="false" customHeight="false" outlineLevel="0" collapsed="false">
      <c r="A1112" s="17" t="n">
        <v>1111</v>
      </c>
      <c r="B1112" s="9" t="s">
        <v>2326</v>
      </c>
      <c r="C1112" s="9" t="s">
        <v>313</v>
      </c>
      <c r="D1112" s="10" t="s">
        <v>3683</v>
      </c>
      <c r="E1112" s="11" t="s">
        <v>3684</v>
      </c>
      <c r="F1112" s="15"/>
      <c r="G1112" s="12" t="s">
        <v>62</v>
      </c>
      <c r="H1112" s="13" t="n">
        <v>0.009</v>
      </c>
      <c r="I1112" s="14"/>
      <c r="J1112" s="15"/>
      <c r="K1112" s="9"/>
      <c r="L1112" s="17" t="s">
        <v>2324</v>
      </c>
      <c r="M1112" s="16" t="s">
        <v>53</v>
      </c>
      <c r="N1112" s="14"/>
      <c r="O1112" s="17" t="s">
        <v>54</v>
      </c>
      <c r="P1112" s="15" t="s">
        <v>55</v>
      </c>
      <c r="Q1112" s="17"/>
      <c r="R1112" s="18" t="s">
        <v>53</v>
      </c>
      <c r="S1112" s="19"/>
      <c r="T1112" s="15" t="str">
        <f aca="false">IF(R1112="維持",J1112,IF(R1112="排除","無關新聞事件",IFERROR(INDEX(事件規則!$B$2:$B$53,MATCH(S1112,事件規則!$A$2:$A$53,0)),"")))</f>
        <v>無關新聞事件</v>
      </c>
      <c r="U1112" s="20" t="n">
        <f aca="false">IF(R1112="維持",K1112,IF(R1112="排除",0,IFERROR(INDEX(事件規則!$C$2:$C$53,MATCH(S1112,事件規則!$A$2:$A$53,0)),"")))</f>
        <v>0</v>
      </c>
      <c r="V1112" s="21"/>
      <c r="W1112" s="22"/>
      <c r="X1112" s="10" t="str">
        <f aca="false">IF(AND(R1112="修改",S1112=""),"請選新事件代碼",IF(AND(R1112&lt;&gt;"修改",S1112&lt;&gt;""),"只有「修改」才需填代碼",""))</f>
        <v/>
      </c>
      <c r="Y1112" s="21"/>
      <c r="Z1112" s="22"/>
      <c r="AA1112" s="12" t="s">
        <v>3685</v>
      </c>
      <c r="AB1112" s="24"/>
    </row>
    <row r="1113" customFormat="false" ht="44" hidden="false" customHeight="false" outlineLevel="0" collapsed="false">
      <c r="A1113" s="17" t="n">
        <v>1112</v>
      </c>
      <c r="B1113" s="9" t="s">
        <v>2335</v>
      </c>
      <c r="C1113" s="9" t="s">
        <v>2146</v>
      </c>
      <c r="D1113" s="10" t="s">
        <v>3592</v>
      </c>
      <c r="E1113" s="11" t="s">
        <v>3686</v>
      </c>
      <c r="F1113" s="15"/>
      <c r="G1113" s="12" t="s">
        <v>74</v>
      </c>
      <c r="H1113" s="13" t="n">
        <v>0.009</v>
      </c>
      <c r="I1113" s="14"/>
      <c r="J1113" s="15"/>
      <c r="K1113" s="9"/>
      <c r="L1113" s="17" t="s">
        <v>2324</v>
      </c>
      <c r="M1113" s="16" t="s">
        <v>53</v>
      </c>
      <c r="N1113" s="14"/>
      <c r="O1113" s="17" t="s">
        <v>54</v>
      </c>
      <c r="P1113" s="15" t="s">
        <v>55</v>
      </c>
      <c r="Q1113" s="17"/>
      <c r="R1113" s="18" t="s">
        <v>53</v>
      </c>
      <c r="S1113" s="19"/>
      <c r="T1113" s="15" t="str">
        <f aca="false">IF(R1113="維持",J1113,IF(R1113="排除","無關新聞事件",IFERROR(INDEX(事件規則!$B$2:$B$53,MATCH(S1113,事件規則!$A$2:$A$53,0)),"")))</f>
        <v>無關新聞事件</v>
      </c>
      <c r="U1113" s="20" t="n">
        <f aca="false">IF(R1113="維持",K1113,IF(R1113="排除",0,IFERROR(INDEX(事件規則!$C$2:$C$53,MATCH(S1113,事件規則!$A$2:$A$53,0)),"")))</f>
        <v>0</v>
      </c>
      <c r="V1113" s="21"/>
      <c r="W1113" s="22"/>
      <c r="X1113" s="10" t="str">
        <f aca="false">IF(AND(R1113="修改",S1113=""),"請選新事件代碼",IF(AND(R1113&lt;&gt;"修改",S1113&lt;&gt;""),"只有「修改」才需填代碼",""))</f>
        <v/>
      </c>
      <c r="Y1113" s="21"/>
      <c r="Z1113" s="22"/>
      <c r="AA1113" s="12" t="s">
        <v>3687</v>
      </c>
      <c r="AB1113" s="24"/>
    </row>
    <row r="1114" customFormat="false" ht="44" hidden="false" customHeight="false" outlineLevel="0" collapsed="false">
      <c r="A1114" s="17" t="n">
        <v>1113</v>
      </c>
      <c r="B1114" s="9" t="s">
        <v>2335</v>
      </c>
      <c r="C1114" s="9" t="s">
        <v>46</v>
      </c>
      <c r="D1114" s="10" t="s">
        <v>2440</v>
      </c>
      <c r="E1114" s="11" t="s">
        <v>3688</v>
      </c>
      <c r="F1114" s="15"/>
      <c r="G1114" s="12" t="s">
        <v>392</v>
      </c>
      <c r="H1114" s="13" t="n">
        <v>0.009</v>
      </c>
      <c r="I1114" s="14"/>
      <c r="J1114" s="15"/>
      <c r="K1114" s="9"/>
      <c r="L1114" s="17" t="s">
        <v>2324</v>
      </c>
      <c r="M1114" s="16" t="s">
        <v>53</v>
      </c>
      <c r="N1114" s="14"/>
      <c r="O1114" s="17" t="s">
        <v>54</v>
      </c>
      <c r="P1114" s="15" t="s">
        <v>55</v>
      </c>
      <c r="Q1114" s="17"/>
      <c r="R1114" s="18" t="s">
        <v>53</v>
      </c>
      <c r="S1114" s="19"/>
      <c r="T1114" s="15" t="str">
        <f aca="false">IF(R1114="維持",J1114,IF(R1114="排除","無關新聞事件",IFERROR(INDEX(事件規則!$B$2:$B$53,MATCH(S1114,事件規則!$A$2:$A$53,0)),"")))</f>
        <v>無關新聞事件</v>
      </c>
      <c r="U1114" s="20" t="n">
        <f aca="false">IF(R1114="維持",K1114,IF(R1114="排除",0,IFERROR(INDEX(事件規則!$C$2:$C$53,MATCH(S1114,事件規則!$A$2:$A$53,0)),"")))</f>
        <v>0</v>
      </c>
      <c r="V1114" s="21"/>
      <c r="W1114" s="22"/>
      <c r="X1114" s="10" t="str">
        <f aca="false">IF(AND(R1114="修改",S1114=""),"請選新事件代碼",IF(AND(R1114&lt;&gt;"修改",S1114&lt;&gt;""),"只有「修改」才需填代碼",""))</f>
        <v/>
      </c>
      <c r="Y1114" s="21"/>
      <c r="Z1114" s="22"/>
      <c r="AA1114" s="12" t="s">
        <v>3689</v>
      </c>
      <c r="AB1114" s="24"/>
    </row>
    <row r="1115" customFormat="false" ht="44" hidden="false" customHeight="false" outlineLevel="0" collapsed="false">
      <c r="A1115" s="17" t="n">
        <v>1114</v>
      </c>
      <c r="B1115" s="9" t="s">
        <v>2335</v>
      </c>
      <c r="C1115" s="9" t="s">
        <v>1821</v>
      </c>
      <c r="D1115" s="10" t="s">
        <v>3206</v>
      </c>
      <c r="E1115" s="11" t="s">
        <v>3690</v>
      </c>
      <c r="F1115" s="15"/>
      <c r="G1115" s="12" t="s">
        <v>74</v>
      </c>
      <c r="H1115" s="13" t="n">
        <v>0.009</v>
      </c>
      <c r="I1115" s="14"/>
      <c r="J1115" s="15"/>
      <c r="K1115" s="9"/>
      <c r="L1115" s="17" t="s">
        <v>2324</v>
      </c>
      <c r="M1115" s="16" t="s">
        <v>53</v>
      </c>
      <c r="N1115" s="14"/>
      <c r="O1115" s="17" t="s">
        <v>54</v>
      </c>
      <c r="P1115" s="15" t="s">
        <v>55</v>
      </c>
      <c r="Q1115" s="17"/>
      <c r="R1115" s="18" t="s">
        <v>53</v>
      </c>
      <c r="S1115" s="19"/>
      <c r="T1115" s="15" t="str">
        <f aca="false">IF(R1115="維持",J1115,IF(R1115="排除","無關新聞事件",IFERROR(INDEX(事件規則!$B$2:$B$53,MATCH(S1115,事件規則!$A$2:$A$53,0)),"")))</f>
        <v>無關新聞事件</v>
      </c>
      <c r="U1115" s="20" t="n">
        <f aca="false">IF(R1115="維持",K1115,IF(R1115="排除",0,IFERROR(INDEX(事件規則!$C$2:$C$53,MATCH(S1115,事件規則!$A$2:$A$53,0)),"")))</f>
        <v>0</v>
      </c>
      <c r="V1115" s="21"/>
      <c r="W1115" s="22"/>
      <c r="X1115" s="10" t="str">
        <f aca="false">IF(AND(R1115="修改",S1115=""),"請選新事件代碼",IF(AND(R1115&lt;&gt;"修改",S1115&lt;&gt;""),"只有「修改」才需填代碼",""))</f>
        <v/>
      </c>
      <c r="Y1115" s="21"/>
      <c r="Z1115" s="22"/>
      <c r="AA1115" s="12" t="s">
        <v>3691</v>
      </c>
      <c r="AB1115" s="24"/>
    </row>
    <row r="1116" customFormat="false" ht="44" hidden="false" customHeight="false" outlineLevel="0" collapsed="false">
      <c r="A1116" s="17" t="n">
        <v>1115</v>
      </c>
      <c r="B1116" s="9" t="s">
        <v>2335</v>
      </c>
      <c r="C1116" s="9" t="s">
        <v>1423</v>
      </c>
      <c r="D1116" s="10" t="s">
        <v>3692</v>
      </c>
      <c r="E1116" s="11" t="s">
        <v>3693</v>
      </c>
      <c r="F1116" s="15"/>
      <c r="G1116" s="12" t="s">
        <v>1300</v>
      </c>
      <c r="H1116" s="13" t="n">
        <v>0.009</v>
      </c>
      <c r="I1116" s="14"/>
      <c r="J1116" s="15"/>
      <c r="K1116" s="9"/>
      <c r="L1116" s="17" t="s">
        <v>2324</v>
      </c>
      <c r="M1116" s="16" t="s">
        <v>53</v>
      </c>
      <c r="N1116" s="14"/>
      <c r="O1116" s="17" t="s">
        <v>54</v>
      </c>
      <c r="P1116" s="15" t="s">
        <v>55</v>
      </c>
      <c r="Q1116" s="17"/>
      <c r="R1116" s="18" t="s">
        <v>53</v>
      </c>
      <c r="S1116" s="19"/>
      <c r="T1116" s="15" t="str">
        <f aca="false">IF(R1116="維持",J1116,IF(R1116="排除","無關新聞事件",IFERROR(INDEX(事件規則!$B$2:$B$53,MATCH(S1116,事件規則!$A$2:$A$53,0)),"")))</f>
        <v>無關新聞事件</v>
      </c>
      <c r="U1116" s="20" t="n">
        <f aca="false">IF(R1116="維持",K1116,IF(R1116="排除",0,IFERROR(INDEX(事件規則!$C$2:$C$53,MATCH(S1116,事件規則!$A$2:$A$53,0)),"")))</f>
        <v>0</v>
      </c>
      <c r="V1116" s="21"/>
      <c r="W1116" s="22"/>
      <c r="X1116" s="10" t="str">
        <f aca="false">IF(AND(R1116="修改",S1116=""),"請選新事件代碼",IF(AND(R1116&lt;&gt;"修改",S1116&lt;&gt;""),"只有「修改」才需填代碼",""))</f>
        <v/>
      </c>
      <c r="Y1116" s="21"/>
      <c r="Z1116" s="22"/>
      <c r="AA1116" s="12" t="s">
        <v>3694</v>
      </c>
      <c r="AB1116" s="24"/>
    </row>
    <row r="1117" customFormat="false" ht="44" hidden="false" customHeight="false" outlineLevel="0" collapsed="false">
      <c r="A1117" s="17" t="n">
        <v>1116</v>
      </c>
      <c r="B1117" s="9" t="s">
        <v>2335</v>
      </c>
      <c r="C1117" s="9" t="s">
        <v>3052</v>
      </c>
      <c r="D1117" s="10" t="s">
        <v>3053</v>
      </c>
      <c r="E1117" s="11" t="s">
        <v>3695</v>
      </c>
      <c r="F1117" s="15"/>
      <c r="G1117" s="12" t="s">
        <v>3696</v>
      </c>
      <c r="H1117" s="13" t="n">
        <v>0.009</v>
      </c>
      <c r="I1117" s="14"/>
      <c r="J1117" s="15"/>
      <c r="K1117" s="9"/>
      <c r="L1117" s="17" t="s">
        <v>2324</v>
      </c>
      <c r="M1117" s="16" t="s">
        <v>53</v>
      </c>
      <c r="N1117" s="14"/>
      <c r="O1117" s="17" t="s">
        <v>54</v>
      </c>
      <c r="P1117" s="15" t="s">
        <v>55</v>
      </c>
      <c r="Q1117" s="17"/>
      <c r="R1117" s="18" t="s">
        <v>53</v>
      </c>
      <c r="S1117" s="19"/>
      <c r="T1117" s="15" t="str">
        <f aca="false">IF(R1117="維持",J1117,IF(R1117="排除","無關新聞事件",IFERROR(INDEX(事件規則!$B$2:$B$53,MATCH(S1117,事件規則!$A$2:$A$53,0)),"")))</f>
        <v>無關新聞事件</v>
      </c>
      <c r="U1117" s="20" t="n">
        <f aca="false">IF(R1117="維持",K1117,IF(R1117="排除",0,IFERROR(INDEX(事件規則!$C$2:$C$53,MATCH(S1117,事件規則!$A$2:$A$53,0)),"")))</f>
        <v>0</v>
      </c>
      <c r="V1117" s="21"/>
      <c r="W1117" s="22"/>
      <c r="X1117" s="10" t="str">
        <f aca="false">IF(AND(R1117="修改",S1117=""),"請選新事件代碼",IF(AND(R1117&lt;&gt;"修改",S1117&lt;&gt;""),"只有「修改」才需填代碼",""))</f>
        <v/>
      </c>
      <c r="Y1117" s="21"/>
      <c r="Z1117" s="22"/>
      <c r="AA1117" s="12" t="s">
        <v>3697</v>
      </c>
      <c r="AB1117" s="24"/>
    </row>
    <row r="1118" customFormat="false" ht="44" hidden="false" customHeight="false" outlineLevel="0" collapsed="false">
      <c r="A1118" s="17" t="n">
        <v>1117</v>
      </c>
      <c r="B1118" s="9" t="s">
        <v>2335</v>
      </c>
      <c r="C1118" s="9" t="s">
        <v>2543</v>
      </c>
      <c r="D1118" s="10" t="s">
        <v>2544</v>
      </c>
      <c r="E1118" s="11" t="s">
        <v>3698</v>
      </c>
      <c r="F1118" s="15"/>
      <c r="G1118" s="12" t="s">
        <v>74</v>
      </c>
      <c r="H1118" s="13" t="n">
        <v>0.009</v>
      </c>
      <c r="I1118" s="14"/>
      <c r="J1118" s="15"/>
      <c r="K1118" s="9"/>
      <c r="L1118" s="17" t="s">
        <v>2324</v>
      </c>
      <c r="M1118" s="16" t="s">
        <v>53</v>
      </c>
      <c r="N1118" s="14"/>
      <c r="O1118" s="17" t="s">
        <v>54</v>
      </c>
      <c r="P1118" s="15" t="s">
        <v>55</v>
      </c>
      <c r="Q1118" s="17"/>
      <c r="R1118" s="18" t="s">
        <v>53</v>
      </c>
      <c r="S1118" s="19"/>
      <c r="T1118" s="15" t="str">
        <f aca="false">IF(R1118="維持",J1118,IF(R1118="排除","無關新聞事件",IFERROR(INDEX(事件規則!$B$2:$B$53,MATCH(S1118,事件規則!$A$2:$A$53,0)),"")))</f>
        <v>無關新聞事件</v>
      </c>
      <c r="U1118" s="20" t="n">
        <f aca="false">IF(R1118="維持",K1118,IF(R1118="排除",0,IFERROR(INDEX(事件規則!$C$2:$C$53,MATCH(S1118,事件規則!$A$2:$A$53,0)),"")))</f>
        <v>0</v>
      </c>
      <c r="V1118" s="21"/>
      <c r="W1118" s="22"/>
      <c r="X1118" s="10" t="str">
        <f aca="false">IF(AND(R1118="修改",S1118=""),"請選新事件代碼",IF(AND(R1118&lt;&gt;"修改",S1118&lt;&gt;""),"只有「修改」才需填代碼",""))</f>
        <v/>
      </c>
      <c r="Y1118" s="21"/>
      <c r="Z1118" s="22"/>
      <c r="AA1118" s="12" t="s">
        <v>3699</v>
      </c>
      <c r="AB1118" s="24"/>
    </row>
    <row r="1119" customFormat="false" ht="44" hidden="false" customHeight="false" outlineLevel="0" collapsed="false">
      <c r="A1119" s="17" t="n">
        <v>1118</v>
      </c>
      <c r="B1119" s="9" t="s">
        <v>2335</v>
      </c>
      <c r="C1119" s="9" t="s">
        <v>208</v>
      </c>
      <c r="D1119" s="10" t="s">
        <v>209</v>
      </c>
      <c r="E1119" s="11" t="s">
        <v>3700</v>
      </c>
      <c r="F1119" s="15"/>
      <c r="G1119" s="12" t="s">
        <v>194</v>
      </c>
      <c r="H1119" s="13" t="n">
        <v>0.009</v>
      </c>
      <c r="I1119" s="14"/>
      <c r="J1119" s="15"/>
      <c r="K1119" s="9"/>
      <c r="L1119" s="17" t="s">
        <v>2324</v>
      </c>
      <c r="M1119" s="16" t="s">
        <v>53</v>
      </c>
      <c r="N1119" s="14"/>
      <c r="O1119" s="17" t="s">
        <v>54</v>
      </c>
      <c r="P1119" s="15" t="s">
        <v>55</v>
      </c>
      <c r="Q1119" s="17"/>
      <c r="R1119" s="18" t="s">
        <v>53</v>
      </c>
      <c r="S1119" s="19"/>
      <c r="T1119" s="15" t="str">
        <f aca="false">IF(R1119="維持",J1119,IF(R1119="排除","無關新聞事件",IFERROR(INDEX(事件規則!$B$2:$B$53,MATCH(S1119,事件規則!$A$2:$A$53,0)),"")))</f>
        <v>無關新聞事件</v>
      </c>
      <c r="U1119" s="20" t="n">
        <f aca="false">IF(R1119="維持",K1119,IF(R1119="排除",0,IFERROR(INDEX(事件規則!$C$2:$C$53,MATCH(S1119,事件規則!$A$2:$A$53,0)),"")))</f>
        <v>0</v>
      </c>
      <c r="V1119" s="21"/>
      <c r="W1119" s="22"/>
      <c r="X1119" s="10" t="str">
        <f aca="false">IF(AND(R1119="修改",S1119=""),"請選新事件代碼",IF(AND(R1119&lt;&gt;"修改",S1119&lt;&gt;""),"只有「修改」才需填代碼",""))</f>
        <v/>
      </c>
      <c r="Y1119" s="21"/>
      <c r="Z1119" s="22"/>
      <c r="AA1119" s="12" t="s">
        <v>3701</v>
      </c>
      <c r="AB1119" s="24"/>
    </row>
    <row r="1120" customFormat="false" ht="44" hidden="false" customHeight="false" outlineLevel="0" collapsed="false">
      <c r="A1120" s="17" t="n">
        <v>1119</v>
      </c>
      <c r="B1120" s="9" t="s">
        <v>2335</v>
      </c>
      <c r="C1120" s="9" t="s">
        <v>814</v>
      </c>
      <c r="D1120" s="10" t="s">
        <v>2422</v>
      </c>
      <c r="E1120" s="11" t="s">
        <v>3702</v>
      </c>
      <c r="F1120" s="15"/>
      <c r="G1120" s="12" t="s">
        <v>3703</v>
      </c>
      <c r="H1120" s="13" t="n">
        <v>0.009</v>
      </c>
      <c r="I1120" s="14"/>
      <c r="J1120" s="15"/>
      <c r="K1120" s="9"/>
      <c r="L1120" s="17" t="s">
        <v>2324</v>
      </c>
      <c r="M1120" s="16" t="s">
        <v>53</v>
      </c>
      <c r="N1120" s="14"/>
      <c r="O1120" s="17" t="s">
        <v>54</v>
      </c>
      <c r="P1120" s="15" t="s">
        <v>55</v>
      </c>
      <c r="Q1120" s="17"/>
      <c r="R1120" s="18" t="s">
        <v>53</v>
      </c>
      <c r="S1120" s="19"/>
      <c r="T1120" s="15" t="str">
        <f aca="false">IF(R1120="維持",J1120,IF(R1120="排除","無關新聞事件",IFERROR(INDEX(事件規則!$B$2:$B$53,MATCH(S1120,事件規則!$A$2:$A$53,0)),"")))</f>
        <v>無關新聞事件</v>
      </c>
      <c r="U1120" s="20" t="n">
        <f aca="false">IF(R1120="維持",K1120,IF(R1120="排除",0,IFERROR(INDEX(事件規則!$C$2:$C$53,MATCH(S1120,事件規則!$A$2:$A$53,0)),"")))</f>
        <v>0</v>
      </c>
      <c r="V1120" s="21"/>
      <c r="W1120" s="22"/>
      <c r="X1120" s="10" t="str">
        <f aca="false">IF(AND(R1120="修改",S1120=""),"請選新事件代碼",IF(AND(R1120&lt;&gt;"修改",S1120&lt;&gt;""),"只有「修改」才需填代碼",""))</f>
        <v/>
      </c>
      <c r="Y1120" s="21"/>
      <c r="Z1120" s="22"/>
      <c r="AA1120" s="12" t="s">
        <v>3704</v>
      </c>
      <c r="AB1120" s="24"/>
    </row>
    <row r="1121" customFormat="false" ht="44" hidden="false" customHeight="false" outlineLevel="0" collapsed="false">
      <c r="A1121" s="17" t="n">
        <v>1120</v>
      </c>
      <c r="B1121" s="9" t="s">
        <v>2319</v>
      </c>
      <c r="C1121" s="9" t="s">
        <v>2651</v>
      </c>
      <c r="D1121" s="10" t="s">
        <v>2652</v>
      </c>
      <c r="E1121" s="11" t="s">
        <v>3705</v>
      </c>
      <c r="F1121" s="15"/>
      <c r="G1121" s="12" t="s">
        <v>194</v>
      </c>
      <c r="H1121" s="13" t="n">
        <v>0.01</v>
      </c>
      <c r="I1121" s="14"/>
      <c r="J1121" s="15"/>
      <c r="K1121" s="9"/>
      <c r="L1121" s="17" t="s">
        <v>2324</v>
      </c>
      <c r="M1121" s="16" t="s">
        <v>53</v>
      </c>
      <c r="N1121" s="14"/>
      <c r="O1121" s="17" t="s">
        <v>54</v>
      </c>
      <c r="P1121" s="15" t="s">
        <v>55</v>
      </c>
      <c r="Q1121" s="17"/>
      <c r="R1121" s="18" t="s">
        <v>53</v>
      </c>
      <c r="S1121" s="19"/>
      <c r="T1121" s="15" t="str">
        <f aca="false">IF(R1121="維持",J1121,IF(R1121="排除","無關新聞事件",IFERROR(INDEX(事件規則!$B$2:$B$53,MATCH(S1121,事件規則!$A$2:$A$53,0)),"")))</f>
        <v>無關新聞事件</v>
      </c>
      <c r="U1121" s="20" t="n">
        <f aca="false">IF(R1121="維持",K1121,IF(R1121="排除",0,IFERROR(INDEX(事件規則!$C$2:$C$53,MATCH(S1121,事件規則!$A$2:$A$53,0)),"")))</f>
        <v>0</v>
      </c>
      <c r="V1121" s="21"/>
      <c r="W1121" s="22"/>
      <c r="X1121" s="10" t="str">
        <f aca="false">IF(AND(R1121="修改",S1121=""),"請選新事件代碼",IF(AND(R1121&lt;&gt;"修改",S1121&lt;&gt;""),"只有「修改」才需填代碼",""))</f>
        <v/>
      </c>
      <c r="Y1121" s="21"/>
      <c r="Z1121" s="22"/>
      <c r="AA1121" s="12" t="s">
        <v>3706</v>
      </c>
      <c r="AB1121" s="24"/>
    </row>
    <row r="1122" customFormat="false" ht="44" hidden="false" customHeight="false" outlineLevel="0" collapsed="false">
      <c r="A1122" s="17" t="n">
        <v>1121</v>
      </c>
      <c r="B1122" s="9" t="s">
        <v>2319</v>
      </c>
      <c r="C1122" s="9" t="s">
        <v>1434</v>
      </c>
      <c r="D1122" s="10" t="s">
        <v>1435</v>
      </c>
      <c r="E1122" s="11" t="s">
        <v>3707</v>
      </c>
      <c r="F1122" s="15"/>
      <c r="G1122" s="12" t="s">
        <v>2553</v>
      </c>
      <c r="H1122" s="13" t="n">
        <v>0.01</v>
      </c>
      <c r="I1122" s="14"/>
      <c r="J1122" s="15"/>
      <c r="K1122" s="9"/>
      <c r="L1122" s="17" t="s">
        <v>2324</v>
      </c>
      <c r="M1122" s="16" t="s">
        <v>53</v>
      </c>
      <c r="N1122" s="14"/>
      <c r="O1122" s="17" t="s">
        <v>54</v>
      </c>
      <c r="P1122" s="15" t="s">
        <v>55</v>
      </c>
      <c r="Q1122" s="17"/>
      <c r="R1122" s="18" t="s">
        <v>53</v>
      </c>
      <c r="S1122" s="19"/>
      <c r="T1122" s="15" t="str">
        <f aca="false">IF(R1122="維持",J1122,IF(R1122="排除","無關新聞事件",IFERROR(INDEX(事件規則!$B$2:$B$53,MATCH(S1122,事件規則!$A$2:$A$53,0)),"")))</f>
        <v>無關新聞事件</v>
      </c>
      <c r="U1122" s="20" t="n">
        <f aca="false">IF(R1122="維持",K1122,IF(R1122="排除",0,IFERROR(INDEX(事件規則!$C$2:$C$53,MATCH(S1122,事件規則!$A$2:$A$53,0)),"")))</f>
        <v>0</v>
      </c>
      <c r="V1122" s="21"/>
      <c r="W1122" s="22"/>
      <c r="X1122" s="10" t="str">
        <f aca="false">IF(AND(R1122="修改",S1122=""),"請選新事件代碼",IF(AND(R1122&lt;&gt;"修改",S1122&lt;&gt;""),"只有「修改」才需填代碼",""))</f>
        <v/>
      </c>
      <c r="Y1122" s="21"/>
      <c r="Z1122" s="22"/>
      <c r="AA1122" s="12" t="s">
        <v>3708</v>
      </c>
      <c r="AB1122" s="24"/>
    </row>
    <row r="1123" customFormat="false" ht="44" hidden="false" customHeight="false" outlineLevel="0" collapsed="false">
      <c r="A1123" s="17" t="n">
        <v>1122</v>
      </c>
      <c r="B1123" s="9" t="s">
        <v>2319</v>
      </c>
      <c r="C1123" s="9" t="s">
        <v>3709</v>
      </c>
      <c r="D1123" s="10" t="s">
        <v>3710</v>
      </c>
      <c r="E1123" s="11" t="s">
        <v>3711</v>
      </c>
      <c r="F1123" s="15"/>
      <c r="G1123" s="12" t="s">
        <v>62</v>
      </c>
      <c r="H1123" s="13" t="n">
        <v>0.01</v>
      </c>
      <c r="I1123" s="14"/>
      <c r="J1123" s="15"/>
      <c r="K1123" s="9"/>
      <c r="L1123" s="17" t="s">
        <v>2324</v>
      </c>
      <c r="M1123" s="16" t="s">
        <v>53</v>
      </c>
      <c r="N1123" s="14"/>
      <c r="O1123" s="17" t="s">
        <v>54</v>
      </c>
      <c r="P1123" s="15" t="s">
        <v>55</v>
      </c>
      <c r="Q1123" s="17"/>
      <c r="R1123" s="18" t="s">
        <v>53</v>
      </c>
      <c r="S1123" s="19"/>
      <c r="T1123" s="15" t="str">
        <f aca="false">IF(R1123="維持",J1123,IF(R1123="排除","無關新聞事件",IFERROR(INDEX(事件規則!$B$2:$B$53,MATCH(S1123,事件規則!$A$2:$A$53,0)),"")))</f>
        <v>無關新聞事件</v>
      </c>
      <c r="U1123" s="20" t="n">
        <f aca="false">IF(R1123="維持",K1123,IF(R1123="排除",0,IFERROR(INDEX(事件規則!$C$2:$C$53,MATCH(S1123,事件規則!$A$2:$A$53,0)),"")))</f>
        <v>0</v>
      </c>
      <c r="V1123" s="21"/>
      <c r="W1123" s="22"/>
      <c r="X1123" s="10" t="str">
        <f aca="false">IF(AND(R1123="修改",S1123=""),"請選新事件代碼",IF(AND(R1123&lt;&gt;"修改",S1123&lt;&gt;""),"只有「修改」才需填代碼",""))</f>
        <v/>
      </c>
      <c r="Y1123" s="21"/>
      <c r="Z1123" s="22"/>
      <c r="AA1123" s="12" t="s">
        <v>3712</v>
      </c>
      <c r="AB1123" s="24"/>
    </row>
    <row r="1124" customFormat="false" ht="44" hidden="false" customHeight="false" outlineLevel="0" collapsed="false">
      <c r="A1124" s="17" t="n">
        <v>1123</v>
      </c>
      <c r="B1124" s="9" t="s">
        <v>2319</v>
      </c>
      <c r="C1124" s="9" t="s">
        <v>2046</v>
      </c>
      <c r="D1124" s="10" t="s">
        <v>3094</v>
      </c>
      <c r="E1124" s="11" t="s">
        <v>3713</v>
      </c>
      <c r="F1124" s="15"/>
      <c r="G1124" s="12" t="s">
        <v>392</v>
      </c>
      <c r="H1124" s="13" t="n">
        <v>0.01</v>
      </c>
      <c r="I1124" s="14"/>
      <c r="J1124" s="15"/>
      <c r="K1124" s="9"/>
      <c r="L1124" s="17" t="s">
        <v>2324</v>
      </c>
      <c r="M1124" s="16" t="s">
        <v>53</v>
      </c>
      <c r="N1124" s="14"/>
      <c r="O1124" s="17" t="s">
        <v>54</v>
      </c>
      <c r="P1124" s="15" t="s">
        <v>55</v>
      </c>
      <c r="Q1124" s="17"/>
      <c r="R1124" s="18" t="s">
        <v>53</v>
      </c>
      <c r="S1124" s="19"/>
      <c r="T1124" s="15" t="str">
        <f aca="false">IF(R1124="維持",J1124,IF(R1124="排除","無關新聞事件",IFERROR(INDEX(事件規則!$B$2:$B$53,MATCH(S1124,事件規則!$A$2:$A$53,0)),"")))</f>
        <v>無關新聞事件</v>
      </c>
      <c r="U1124" s="20" t="n">
        <f aca="false">IF(R1124="維持",K1124,IF(R1124="排除",0,IFERROR(INDEX(事件規則!$C$2:$C$53,MATCH(S1124,事件規則!$A$2:$A$53,0)),"")))</f>
        <v>0</v>
      </c>
      <c r="V1124" s="21"/>
      <c r="W1124" s="22"/>
      <c r="X1124" s="10" t="str">
        <f aca="false">IF(AND(R1124="修改",S1124=""),"請選新事件代碼",IF(AND(R1124&lt;&gt;"修改",S1124&lt;&gt;""),"只有「修改」才需填代碼",""))</f>
        <v/>
      </c>
      <c r="Y1124" s="21"/>
      <c r="Z1124" s="22"/>
      <c r="AA1124" s="12" t="s">
        <v>3714</v>
      </c>
      <c r="AB1124" s="24"/>
    </row>
    <row r="1125" customFormat="false" ht="44" hidden="false" customHeight="false" outlineLevel="0" collapsed="false">
      <c r="A1125" s="17" t="n">
        <v>1124</v>
      </c>
      <c r="B1125" s="9" t="s">
        <v>2319</v>
      </c>
      <c r="C1125" s="17"/>
      <c r="D1125" s="10" t="s">
        <v>2648</v>
      </c>
      <c r="E1125" s="11" t="s">
        <v>3715</v>
      </c>
      <c r="F1125" s="15"/>
      <c r="G1125" s="12" t="s">
        <v>3716</v>
      </c>
      <c r="H1125" s="13" t="n">
        <v>0.01</v>
      </c>
      <c r="I1125" s="14"/>
      <c r="J1125" s="15"/>
      <c r="K1125" s="9"/>
      <c r="L1125" s="17" t="s">
        <v>2324</v>
      </c>
      <c r="M1125" s="16" t="s">
        <v>53</v>
      </c>
      <c r="N1125" s="14"/>
      <c r="O1125" s="17" t="s">
        <v>54</v>
      </c>
      <c r="P1125" s="15" t="s">
        <v>55</v>
      </c>
      <c r="Q1125" s="17"/>
      <c r="R1125" s="18" t="s">
        <v>53</v>
      </c>
      <c r="S1125" s="19"/>
      <c r="T1125" s="15" t="str">
        <f aca="false">IF(R1125="維持",J1125,IF(R1125="排除","無關新聞事件",IFERROR(INDEX(事件規則!$B$2:$B$53,MATCH(S1125,事件規則!$A$2:$A$53,0)),"")))</f>
        <v>無關新聞事件</v>
      </c>
      <c r="U1125" s="20" t="n">
        <f aca="false">IF(R1125="維持",K1125,IF(R1125="排除",0,IFERROR(INDEX(事件規則!$C$2:$C$53,MATCH(S1125,事件規則!$A$2:$A$53,0)),"")))</f>
        <v>0</v>
      </c>
      <c r="V1125" s="21"/>
      <c r="W1125" s="22"/>
      <c r="X1125" s="10" t="str">
        <f aca="false">IF(AND(R1125="修改",S1125=""),"請選新事件代碼",IF(AND(R1125&lt;&gt;"修改",S1125&lt;&gt;""),"只有「修改」才需填代碼",""))</f>
        <v/>
      </c>
      <c r="Y1125" s="21"/>
      <c r="Z1125" s="22"/>
      <c r="AA1125" s="12" t="s">
        <v>3717</v>
      </c>
      <c r="AB1125" s="24"/>
    </row>
    <row r="1126" customFormat="false" ht="44" hidden="false" customHeight="false" outlineLevel="0" collapsed="false">
      <c r="A1126" s="17" t="n">
        <v>1125</v>
      </c>
      <c r="B1126" s="9" t="s">
        <v>2319</v>
      </c>
      <c r="C1126" s="9" t="s">
        <v>1069</v>
      </c>
      <c r="D1126" s="10" t="s">
        <v>2699</v>
      </c>
      <c r="E1126" s="11" t="s">
        <v>3718</v>
      </c>
      <c r="F1126" s="15"/>
      <c r="G1126" s="12" t="s">
        <v>3719</v>
      </c>
      <c r="H1126" s="13" t="n">
        <v>0.01</v>
      </c>
      <c r="I1126" s="14"/>
      <c r="J1126" s="15"/>
      <c r="K1126" s="9"/>
      <c r="L1126" s="17" t="s">
        <v>2324</v>
      </c>
      <c r="M1126" s="16" t="s">
        <v>53</v>
      </c>
      <c r="N1126" s="14"/>
      <c r="O1126" s="17" t="s">
        <v>54</v>
      </c>
      <c r="P1126" s="15" t="s">
        <v>55</v>
      </c>
      <c r="Q1126" s="17"/>
      <c r="R1126" s="18" t="s">
        <v>53</v>
      </c>
      <c r="S1126" s="19"/>
      <c r="T1126" s="15" t="str">
        <f aca="false">IF(R1126="維持",J1126,IF(R1126="排除","無關新聞事件",IFERROR(INDEX(事件規則!$B$2:$B$53,MATCH(S1126,事件規則!$A$2:$A$53,0)),"")))</f>
        <v>無關新聞事件</v>
      </c>
      <c r="U1126" s="20" t="n">
        <f aca="false">IF(R1126="維持",K1126,IF(R1126="排除",0,IFERROR(INDEX(事件規則!$C$2:$C$53,MATCH(S1126,事件規則!$A$2:$A$53,0)),"")))</f>
        <v>0</v>
      </c>
      <c r="V1126" s="21"/>
      <c r="W1126" s="22"/>
      <c r="X1126" s="10" t="str">
        <f aca="false">IF(AND(R1126="修改",S1126=""),"請選新事件代碼",IF(AND(R1126&lt;&gt;"修改",S1126&lt;&gt;""),"只有「修改」才需填代碼",""))</f>
        <v/>
      </c>
      <c r="Y1126" s="21"/>
      <c r="Z1126" s="22"/>
      <c r="AA1126" s="12" t="s">
        <v>3720</v>
      </c>
      <c r="AB1126" s="24"/>
    </row>
    <row r="1127" customFormat="false" ht="44" hidden="false" customHeight="false" outlineLevel="0" collapsed="false">
      <c r="A1127" s="17" t="n">
        <v>1126</v>
      </c>
      <c r="B1127" s="9" t="s">
        <v>2335</v>
      </c>
      <c r="C1127" s="9" t="s">
        <v>814</v>
      </c>
      <c r="D1127" s="10" t="s">
        <v>2422</v>
      </c>
      <c r="E1127" s="11" t="s">
        <v>3721</v>
      </c>
      <c r="F1127" s="15"/>
      <c r="G1127" s="12" t="s">
        <v>392</v>
      </c>
      <c r="H1127" s="13" t="n">
        <v>0.01</v>
      </c>
      <c r="I1127" s="14"/>
      <c r="J1127" s="15"/>
      <c r="K1127" s="9"/>
      <c r="L1127" s="17" t="s">
        <v>2324</v>
      </c>
      <c r="M1127" s="16" t="s">
        <v>53</v>
      </c>
      <c r="N1127" s="14"/>
      <c r="O1127" s="17" t="s">
        <v>54</v>
      </c>
      <c r="P1127" s="15" t="s">
        <v>55</v>
      </c>
      <c r="Q1127" s="17"/>
      <c r="R1127" s="18" t="s">
        <v>53</v>
      </c>
      <c r="S1127" s="19"/>
      <c r="T1127" s="15" t="str">
        <f aca="false">IF(R1127="維持",J1127,IF(R1127="排除","無關新聞事件",IFERROR(INDEX(事件規則!$B$2:$B$53,MATCH(S1127,事件規則!$A$2:$A$53,0)),"")))</f>
        <v>無關新聞事件</v>
      </c>
      <c r="U1127" s="20" t="n">
        <f aca="false">IF(R1127="維持",K1127,IF(R1127="排除",0,IFERROR(INDEX(事件規則!$C$2:$C$53,MATCH(S1127,事件規則!$A$2:$A$53,0)),"")))</f>
        <v>0</v>
      </c>
      <c r="V1127" s="21"/>
      <c r="W1127" s="22"/>
      <c r="X1127" s="10" t="str">
        <f aca="false">IF(AND(R1127="修改",S1127=""),"請選新事件代碼",IF(AND(R1127&lt;&gt;"修改",S1127&lt;&gt;""),"只有「修改」才需填代碼",""))</f>
        <v/>
      </c>
      <c r="Y1127" s="21"/>
      <c r="Z1127" s="22"/>
      <c r="AA1127" s="12" t="s">
        <v>3722</v>
      </c>
      <c r="AB1127" s="24"/>
    </row>
    <row r="1128" customFormat="false" ht="44" hidden="false" customHeight="false" outlineLevel="0" collapsed="false">
      <c r="A1128" s="17" t="n">
        <v>1127</v>
      </c>
      <c r="B1128" s="9" t="s">
        <v>2335</v>
      </c>
      <c r="C1128" s="9" t="s">
        <v>3723</v>
      </c>
      <c r="D1128" s="10" t="s">
        <v>3724</v>
      </c>
      <c r="E1128" s="11" t="s">
        <v>3725</v>
      </c>
      <c r="F1128" s="15"/>
      <c r="G1128" s="12" t="s">
        <v>2420</v>
      </c>
      <c r="H1128" s="13" t="n">
        <v>0.01</v>
      </c>
      <c r="I1128" s="14"/>
      <c r="J1128" s="15"/>
      <c r="K1128" s="9"/>
      <c r="L1128" s="17" t="s">
        <v>2324</v>
      </c>
      <c r="M1128" s="16" t="s">
        <v>53</v>
      </c>
      <c r="N1128" s="14"/>
      <c r="O1128" s="17" t="s">
        <v>54</v>
      </c>
      <c r="P1128" s="15" t="s">
        <v>55</v>
      </c>
      <c r="Q1128" s="17"/>
      <c r="R1128" s="18" t="s">
        <v>53</v>
      </c>
      <c r="S1128" s="19"/>
      <c r="T1128" s="15" t="str">
        <f aca="false">IF(R1128="維持",J1128,IF(R1128="排除","無關新聞事件",IFERROR(INDEX(事件規則!$B$2:$B$53,MATCH(S1128,事件規則!$A$2:$A$53,0)),"")))</f>
        <v>無關新聞事件</v>
      </c>
      <c r="U1128" s="20" t="n">
        <f aca="false">IF(R1128="維持",K1128,IF(R1128="排除",0,IFERROR(INDEX(事件規則!$C$2:$C$53,MATCH(S1128,事件規則!$A$2:$A$53,0)),"")))</f>
        <v>0</v>
      </c>
      <c r="V1128" s="21"/>
      <c r="W1128" s="22"/>
      <c r="X1128" s="10" t="str">
        <f aca="false">IF(AND(R1128="修改",S1128=""),"請選新事件代碼",IF(AND(R1128&lt;&gt;"修改",S1128&lt;&gt;""),"只有「修改」才需填代碼",""))</f>
        <v/>
      </c>
      <c r="Y1128" s="21"/>
      <c r="Z1128" s="22"/>
      <c r="AA1128" s="12" t="s">
        <v>3726</v>
      </c>
      <c r="AB1128" s="24"/>
    </row>
    <row r="1129" customFormat="false" ht="44" hidden="false" customHeight="false" outlineLevel="0" collapsed="false">
      <c r="A1129" s="17" t="n">
        <v>1128</v>
      </c>
      <c r="B1129" s="9" t="s">
        <v>2326</v>
      </c>
      <c r="C1129" s="9" t="s">
        <v>2929</v>
      </c>
      <c r="D1129" s="10" t="s">
        <v>2930</v>
      </c>
      <c r="E1129" s="11" t="s">
        <v>3727</v>
      </c>
      <c r="F1129" s="15"/>
      <c r="G1129" s="12" t="s">
        <v>74</v>
      </c>
      <c r="H1129" s="13" t="n">
        <v>0.01</v>
      </c>
      <c r="I1129" s="14"/>
      <c r="J1129" s="15"/>
      <c r="K1129" s="9"/>
      <c r="L1129" s="17" t="s">
        <v>2324</v>
      </c>
      <c r="M1129" s="16" t="s">
        <v>53</v>
      </c>
      <c r="N1129" s="14"/>
      <c r="O1129" s="17" t="s">
        <v>54</v>
      </c>
      <c r="P1129" s="15" t="s">
        <v>55</v>
      </c>
      <c r="Q1129" s="17"/>
      <c r="R1129" s="18" t="s">
        <v>53</v>
      </c>
      <c r="S1129" s="19"/>
      <c r="T1129" s="15" t="str">
        <f aca="false">IF(R1129="維持",J1129,IF(R1129="排除","無關新聞事件",IFERROR(INDEX(事件規則!$B$2:$B$53,MATCH(S1129,事件規則!$A$2:$A$53,0)),"")))</f>
        <v>無關新聞事件</v>
      </c>
      <c r="U1129" s="20" t="n">
        <f aca="false">IF(R1129="維持",K1129,IF(R1129="排除",0,IFERROR(INDEX(事件規則!$C$2:$C$53,MATCH(S1129,事件規則!$A$2:$A$53,0)),"")))</f>
        <v>0</v>
      </c>
      <c r="V1129" s="21"/>
      <c r="W1129" s="22"/>
      <c r="X1129" s="10" t="str">
        <f aca="false">IF(AND(R1129="修改",S1129=""),"請選新事件代碼",IF(AND(R1129&lt;&gt;"修改",S1129&lt;&gt;""),"只有「修改」才需填代碼",""))</f>
        <v/>
      </c>
      <c r="Y1129" s="21"/>
      <c r="Z1129" s="22"/>
      <c r="AA1129" s="12" t="s">
        <v>3728</v>
      </c>
      <c r="AB1129" s="24"/>
    </row>
    <row r="1130" customFormat="false" ht="44" hidden="false" customHeight="false" outlineLevel="0" collapsed="false">
      <c r="A1130" s="17" t="n">
        <v>1129</v>
      </c>
      <c r="B1130" s="9" t="s">
        <v>2335</v>
      </c>
      <c r="C1130" s="9" t="s">
        <v>736</v>
      </c>
      <c r="D1130" s="10" t="s">
        <v>3006</v>
      </c>
      <c r="E1130" s="11" t="s">
        <v>3729</v>
      </c>
      <c r="F1130" s="15"/>
      <c r="G1130" s="12" t="s">
        <v>392</v>
      </c>
      <c r="H1130" s="13" t="n">
        <v>0.01</v>
      </c>
      <c r="I1130" s="14"/>
      <c r="J1130" s="15"/>
      <c r="K1130" s="9"/>
      <c r="L1130" s="17" t="s">
        <v>2324</v>
      </c>
      <c r="M1130" s="16" t="s">
        <v>53</v>
      </c>
      <c r="N1130" s="14"/>
      <c r="O1130" s="17" t="s">
        <v>54</v>
      </c>
      <c r="P1130" s="15" t="s">
        <v>55</v>
      </c>
      <c r="Q1130" s="17"/>
      <c r="R1130" s="18" t="s">
        <v>53</v>
      </c>
      <c r="S1130" s="19"/>
      <c r="T1130" s="15" t="str">
        <f aca="false">IF(R1130="維持",J1130,IF(R1130="排除","無關新聞事件",IFERROR(INDEX(事件規則!$B$2:$B$53,MATCH(S1130,事件規則!$A$2:$A$53,0)),"")))</f>
        <v>無關新聞事件</v>
      </c>
      <c r="U1130" s="20" t="n">
        <f aca="false">IF(R1130="維持",K1130,IF(R1130="排除",0,IFERROR(INDEX(事件規則!$C$2:$C$53,MATCH(S1130,事件規則!$A$2:$A$53,0)),"")))</f>
        <v>0</v>
      </c>
      <c r="V1130" s="21"/>
      <c r="W1130" s="22"/>
      <c r="X1130" s="10" t="str">
        <f aca="false">IF(AND(R1130="修改",S1130=""),"請選新事件代碼",IF(AND(R1130&lt;&gt;"修改",S1130&lt;&gt;""),"只有「修改」才需填代碼",""))</f>
        <v/>
      </c>
      <c r="Y1130" s="21"/>
      <c r="Z1130" s="22"/>
      <c r="AA1130" s="12" t="s">
        <v>3730</v>
      </c>
      <c r="AB1130" s="24"/>
    </row>
    <row r="1131" customFormat="false" ht="44" hidden="false" customHeight="false" outlineLevel="0" collapsed="false">
      <c r="A1131" s="17" t="n">
        <v>1130</v>
      </c>
      <c r="B1131" s="9" t="s">
        <v>2335</v>
      </c>
      <c r="C1131" s="9" t="s">
        <v>1816</v>
      </c>
      <c r="D1131" s="10" t="s">
        <v>1817</v>
      </c>
      <c r="E1131" s="11" t="s">
        <v>3731</v>
      </c>
      <c r="F1131" s="15"/>
      <c r="G1131" s="12" t="s">
        <v>392</v>
      </c>
      <c r="H1131" s="13" t="n">
        <v>0.01</v>
      </c>
      <c r="I1131" s="14"/>
      <c r="J1131" s="15"/>
      <c r="K1131" s="9"/>
      <c r="L1131" s="17" t="s">
        <v>2324</v>
      </c>
      <c r="M1131" s="16" t="s">
        <v>53</v>
      </c>
      <c r="N1131" s="14"/>
      <c r="O1131" s="17" t="s">
        <v>54</v>
      </c>
      <c r="P1131" s="15" t="s">
        <v>55</v>
      </c>
      <c r="Q1131" s="17"/>
      <c r="R1131" s="18" t="s">
        <v>53</v>
      </c>
      <c r="S1131" s="19"/>
      <c r="T1131" s="15" t="str">
        <f aca="false">IF(R1131="維持",J1131,IF(R1131="排除","無關新聞事件",IFERROR(INDEX(事件規則!$B$2:$B$53,MATCH(S1131,事件規則!$A$2:$A$53,0)),"")))</f>
        <v>無關新聞事件</v>
      </c>
      <c r="U1131" s="20" t="n">
        <f aca="false">IF(R1131="維持",K1131,IF(R1131="排除",0,IFERROR(INDEX(事件規則!$C$2:$C$53,MATCH(S1131,事件規則!$A$2:$A$53,0)),"")))</f>
        <v>0</v>
      </c>
      <c r="V1131" s="21"/>
      <c r="W1131" s="22"/>
      <c r="X1131" s="10" t="str">
        <f aca="false">IF(AND(R1131="修改",S1131=""),"請選新事件代碼",IF(AND(R1131&lt;&gt;"修改",S1131&lt;&gt;""),"只有「修改」才需填代碼",""))</f>
        <v/>
      </c>
      <c r="Y1131" s="21"/>
      <c r="Z1131" s="22"/>
      <c r="AA1131" s="12" t="s">
        <v>3732</v>
      </c>
      <c r="AB1131" s="24"/>
    </row>
    <row r="1132" customFormat="false" ht="44" hidden="false" customHeight="false" outlineLevel="0" collapsed="false">
      <c r="A1132" s="17" t="n">
        <v>1131</v>
      </c>
      <c r="B1132" s="9" t="s">
        <v>2335</v>
      </c>
      <c r="C1132" s="9" t="s">
        <v>2860</v>
      </c>
      <c r="D1132" s="10" t="s">
        <v>2861</v>
      </c>
      <c r="E1132" s="11" t="s">
        <v>3733</v>
      </c>
      <c r="F1132" s="15"/>
      <c r="G1132" s="12" t="s">
        <v>3734</v>
      </c>
      <c r="H1132" s="13" t="n">
        <v>0.01</v>
      </c>
      <c r="I1132" s="14"/>
      <c r="J1132" s="15"/>
      <c r="K1132" s="9"/>
      <c r="L1132" s="17" t="s">
        <v>2324</v>
      </c>
      <c r="M1132" s="16" t="s">
        <v>53</v>
      </c>
      <c r="N1132" s="14"/>
      <c r="O1132" s="17" t="s">
        <v>54</v>
      </c>
      <c r="P1132" s="15" t="s">
        <v>55</v>
      </c>
      <c r="Q1132" s="17"/>
      <c r="R1132" s="18" t="s">
        <v>53</v>
      </c>
      <c r="S1132" s="19"/>
      <c r="T1132" s="15" t="str">
        <f aca="false">IF(R1132="維持",J1132,IF(R1132="排除","無關新聞事件",IFERROR(INDEX(事件規則!$B$2:$B$53,MATCH(S1132,事件規則!$A$2:$A$53,0)),"")))</f>
        <v>無關新聞事件</v>
      </c>
      <c r="U1132" s="20" t="n">
        <f aca="false">IF(R1132="維持",K1132,IF(R1132="排除",0,IFERROR(INDEX(事件規則!$C$2:$C$53,MATCH(S1132,事件規則!$A$2:$A$53,0)),"")))</f>
        <v>0</v>
      </c>
      <c r="V1132" s="21"/>
      <c r="W1132" s="22"/>
      <c r="X1132" s="10" t="str">
        <f aca="false">IF(AND(R1132="修改",S1132=""),"請選新事件代碼",IF(AND(R1132&lt;&gt;"修改",S1132&lt;&gt;""),"只有「修改」才需填代碼",""))</f>
        <v/>
      </c>
      <c r="Y1132" s="21"/>
      <c r="Z1132" s="22"/>
      <c r="AA1132" s="12" t="s">
        <v>3735</v>
      </c>
      <c r="AB1132" s="24"/>
    </row>
    <row r="1133" customFormat="false" ht="44" hidden="false" customHeight="false" outlineLevel="0" collapsed="false">
      <c r="A1133" s="17" t="n">
        <v>1132</v>
      </c>
      <c r="B1133" s="9" t="s">
        <v>2335</v>
      </c>
      <c r="C1133" s="9" t="s">
        <v>2223</v>
      </c>
      <c r="D1133" s="10" t="s">
        <v>3391</v>
      </c>
      <c r="E1133" s="11" t="s">
        <v>3736</v>
      </c>
      <c r="F1133" s="15"/>
      <c r="G1133" s="12" t="s">
        <v>194</v>
      </c>
      <c r="H1133" s="13" t="n">
        <v>0.01</v>
      </c>
      <c r="I1133" s="14"/>
      <c r="J1133" s="15"/>
      <c r="K1133" s="9"/>
      <c r="L1133" s="17" t="s">
        <v>2324</v>
      </c>
      <c r="M1133" s="16" t="s">
        <v>53</v>
      </c>
      <c r="N1133" s="14"/>
      <c r="O1133" s="17" t="s">
        <v>54</v>
      </c>
      <c r="P1133" s="15" t="s">
        <v>55</v>
      </c>
      <c r="Q1133" s="17"/>
      <c r="R1133" s="18" t="s">
        <v>53</v>
      </c>
      <c r="S1133" s="19"/>
      <c r="T1133" s="15" t="str">
        <f aca="false">IF(R1133="維持",J1133,IF(R1133="排除","無關新聞事件",IFERROR(INDEX(事件規則!$B$2:$B$53,MATCH(S1133,事件規則!$A$2:$A$53,0)),"")))</f>
        <v>無關新聞事件</v>
      </c>
      <c r="U1133" s="20" t="n">
        <f aca="false">IF(R1133="維持",K1133,IF(R1133="排除",0,IFERROR(INDEX(事件規則!$C$2:$C$53,MATCH(S1133,事件規則!$A$2:$A$53,0)),"")))</f>
        <v>0</v>
      </c>
      <c r="V1133" s="21"/>
      <c r="W1133" s="22"/>
      <c r="X1133" s="10" t="str">
        <f aca="false">IF(AND(R1133="修改",S1133=""),"請選新事件代碼",IF(AND(R1133&lt;&gt;"修改",S1133&lt;&gt;""),"只有「修改」才需填代碼",""))</f>
        <v/>
      </c>
      <c r="Y1133" s="21"/>
      <c r="Z1133" s="22"/>
      <c r="AA1133" s="12" t="s">
        <v>3737</v>
      </c>
      <c r="AB1133" s="24"/>
    </row>
    <row r="1134" customFormat="false" ht="44" hidden="false" customHeight="false" outlineLevel="0" collapsed="false">
      <c r="A1134" s="17" t="n">
        <v>1133</v>
      </c>
      <c r="B1134" s="9" t="s">
        <v>2335</v>
      </c>
      <c r="C1134" s="9" t="s">
        <v>2860</v>
      </c>
      <c r="D1134" s="10" t="s">
        <v>2861</v>
      </c>
      <c r="E1134" s="11" t="s">
        <v>3738</v>
      </c>
      <c r="F1134" s="15"/>
      <c r="G1134" s="12" t="s">
        <v>2597</v>
      </c>
      <c r="H1134" s="13" t="n">
        <v>0.01</v>
      </c>
      <c r="I1134" s="14"/>
      <c r="J1134" s="15"/>
      <c r="K1134" s="9"/>
      <c r="L1134" s="17" t="s">
        <v>2324</v>
      </c>
      <c r="M1134" s="16" t="s">
        <v>53</v>
      </c>
      <c r="N1134" s="14"/>
      <c r="O1134" s="17" t="s">
        <v>54</v>
      </c>
      <c r="P1134" s="15" t="s">
        <v>55</v>
      </c>
      <c r="Q1134" s="17"/>
      <c r="R1134" s="18" t="s">
        <v>53</v>
      </c>
      <c r="S1134" s="19"/>
      <c r="T1134" s="15" t="str">
        <f aca="false">IF(R1134="維持",J1134,IF(R1134="排除","無關新聞事件",IFERROR(INDEX(事件規則!$B$2:$B$53,MATCH(S1134,事件規則!$A$2:$A$53,0)),"")))</f>
        <v>無關新聞事件</v>
      </c>
      <c r="U1134" s="20" t="n">
        <f aca="false">IF(R1134="維持",K1134,IF(R1134="排除",0,IFERROR(INDEX(事件規則!$C$2:$C$53,MATCH(S1134,事件規則!$A$2:$A$53,0)),"")))</f>
        <v>0</v>
      </c>
      <c r="V1134" s="21"/>
      <c r="W1134" s="22"/>
      <c r="X1134" s="10" t="str">
        <f aca="false">IF(AND(R1134="修改",S1134=""),"請選新事件代碼",IF(AND(R1134&lt;&gt;"修改",S1134&lt;&gt;""),"只有「修改」才需填代碼",""))</f>
        <v/>
      </c>
      <c r="Y1134" s="21"/>
      <c r="Z1134" s="22"/>
      <c r="AA1134" s="12" t="s">
        <v>3739</v>
      </c>
      <c r="AB1134" s="24"/>
    </row>
    <row r="1135" customFormat="false" ht="44" hidden="false" customHeight="false" outlineLevel="0" collapsed="false">
      <c r="A1135" s="17" t="n">
        <v>1134</v>
      </c>
      <c r="B1135" s="9" t="s">
        <v>2335</v>
      </c>
      <c r="C1135" s="9" t="s">
        <v>322</v>
      </c>
      <c r="D1135" s="10" t="s">
        <v>2535</v>
      </c>
      <c r="E1135" s="11" t="s">
        <v>3740</v>
      </c>
      <c r="F1135" s="15"/>
      <c r="G1135" s="12" t="s">
        <v>2480</v>
      </c>
      <c r="H1135" s="13" t="n">
        <v>0.01</v>
      </c>
      <c r="I1135" s="14"/>
      <c r="J1135" s="15"/>
      <c r="K1135" s="9"/>
      <c r="L1135" s="17" t="s">
        <v>2324</v>
      </c>
      <c r="M1135" s="16" t="s">
        <v>53</v>
      </c>
      <c r="N1135" s="14"/>
      <c r="O1135" s="17" t="s">
        <v>54</v>
      </c>
      <c r="P1135" s="15" t="s">
        <v>55</v>
      </c>
      <c r="Q1135" s="17"/>
      <c r="R1135" s="18" t="s">
        <v>53</v>
      </c>
      <c r="S1135" s="19"/>
      <c r="T1135" s="15" t="str">
        <f aca="false">IF(R1135="維持",J1135,IF(R1135="排除","無關新聞事件",IFERROR(INDEX(事件規則!$B$2:$B$53,MATCH(S1135,事件規則!$A$2:$A$53,0)),"")))</f>
        <v>無關新聞事件</v>
      </c>
      <c r="U1135" s="20" t="n">
        <f aca="false">IF(R1135="維持",K1135,IF(R1135="排除",0,IFERROR(INDEX(事件規則!$C$2:$C$53,MATCH(S1135,事件規則!$A$2:$A$53,0)),"")))</f>
        <v>0</v>
      </c>
      <c r="V1135" s="21"/>
      <c r="W1135" s="22"/>
      <c r="X1135" s="10" t="str">
        <f aca="false">IF(AND(R1135="修改",S1135=""),"請選新事件代碼",IF(AND(R1135&lt;&gt;"修改",S1135&lt;&gt;""),"只有「修改」才需填代碼",""))</f>
        <v/>
      </c>
      <c r="Y1135" s="21"/>
      <c r="Z1135" s="22"/>
      <c r="AA1135" s="12" t="s">
        <v>3741</v>
      </c>
      <c r="AB1135" s="24"/>
    </row>
    <row r="1136" customFormat="false" ht="44" hidden="false" customHeight="false" outlineLevel="0" collapsed="false">
      <c r="A1136" s="17" t="n">
        <v>1135</v>
      </c>
      <c r="B1136" s="9" t="s">
        <v>2335</v>
      </c>
      <c r="C1136" s="9" t="s">
        <v>2860</v>
      </c>
      <c r="D1136" s="10" t="s">
        <v>2861</v>
      </c>
      <c r="E1136" s="11" t="s">
        <v>3742</v>
      </c>
      <c r="F1136" s="15"/>
      <c r="G1136" s="24" t="s">
        <v>3582</v>
      </c>
      <c r="H1136" s="13" t="n">
        <v>0.01</v>
      </c>
      <c r="I1136" s="14"/>
      <c r="J1136" s="15"/>
      <c r="K1136" s="9"/>
      <c r="L1136" s="17" t="s">
        <v>2324</v>
      </c>
      <c r="M1136" s="16" t="s">
        <v>53</v>
      </c>
      <c r="N1136" s="14"/>
      <c r="O1136" s="17" t="s">
        <v>54</v>
      </c>
      <c r="P1136" s="15" t="s">
        <v>55</v>
      </c>
      <c r="Q1136" s="17"/>
      <c r="R1136" s="18" t="s">
        <v>53</v>
      </c>
      <c r="S1136" s="19"/>
      <c r="T1136" s="15" t="str">
        <f aca="false">IF(R1136="維持",J1136,IF(R1136="排除","無關新聞事件",IFERROR(INDEX(事件規則!$B$2:$B$53,MATCH(S1136,事件規則!$A$2:$A$53,0)),"")))</f>
        <v>無關新聞事件</v>
      </c>
      <c r="U1136" s="20" t="n">
        <f aca="false">IF(R1136="維持",K1136,IF(R1136="排除",0,IFERROR(INDEX(事件規則!$C$2:$C$53,MATCH(S1136,事件規則!$A$2:$A$53,0)),"")))</f>
        <v>0</v>
      </c>
      <c r="V1136" s="21"/>
      <c r="W1136" s="22"/>
      <c r="X1136" s="10" t="str">
        <f aca="false">IF(AND(R1136="修改",S1136=""),"請選新事件代碼",IF(AND(R1136&lt;&gt;"修改",S1136&lt;&gt;""),"只有「修改」才需填代碼",""))</f>
        <v/>
      </c>
      <c r="Y1136" s="21"/>
      <c r="Z1136" s="22"/>
      <c r="AA1136" s="12" t="s">
        <v>3743</v>
      </c>
      <c r="AB1136" s="24"/>
    </row>
    <row r="1137" customFormat="false" ht="44" hidden="false" customHeight="false" outlineLevel="0" collapsed="false">
      <c r="A1137" s="17" t="n">
        <v>1136</v>
      </c>
      <c r="B1137" s="9" t="s">
        <v>2436</v>
      </c>
      <c r="C1137" s="9" t="s">
        <v>3135</v>
      </c>
      <c r="D1137" s="10" t="s">
        <v>3136</v>
      </c>
      <c r="E1137" s="11" t="s">
        <v>3744</v>
      </c>
      <c r="F1137" s="15"/>
      <c r="G1137" s="12" t="s">
        <v>2438</v>
      </c>
      <c r="H1137" s="13" t="n">
        <v>0.01</v>
      </c>
      <c r="I1137" s="14"/>
      <c r="J1137" s="15"/>
      <c r="K1137" s="9"/>
      <c r="L1137" s="17" t="s">
        <v>2324</v>
      </c>
      <c r="M1137" s="16" t="s">
        <v>53</v>
      </c>
      <c r="N1137" s="14"/>
      <c r="O1137" s="17" t="s">
        <v>54</v>
      </c>
      <c r="P1137" s="15" t="s">
        <v>55</v>
      </c>
      <c r="Q1137" s="17"/>
      <c r="R1137" s="18" t="s">
        <v>53</v>
      </c>
      <c r="S1137" s="19"/>
      <c r="T1137" s="15" t="str">
        <f aca="false">IF(R1137="維持",J1137,IF(R1137="排除","無關新聞事件",IFERROR(INDEX(事件規則!$B$2:$B$53,MATCH(S1137,事件規則!$A$2:$A$53,0)),"")))</f>
        <v>無關新聞事件</v>
      </c>
      <c r="U1137" s="20" t="n">
        <f aca="false">IF(R1137="維持",K1137,IF(R1137="排除",0,IFERROR(INDEX(事件規則!$C$2:$C$53,MATCH(S1137,事件規則!$A$2:$A$53,0)),"")))</f>
        <v>0</v>
      </c>
      <c r="V1137" s="21"/>
      <c r="W1137" s="22"/>
      <c r="X1137" s="10" t="str">
        <f aca="false">IF(AND(R1137="修改",S1137=""),"請選新事件代碼",IF(AND(R1137&lt;&gt;"修改",S1137&lt;&gt;""),"只有「修改」才需填代碼",""))</f>
        <v/>
      </c>
      <c r="Y1137" s="21"/>
      <c r="Z1137" s="22"/>
      <c r="AA1137" s="12" t="s">
        <v>3745</v>
      </c>
      <c r="AB1137" s="24"/>
    </row>
    <row r="1138" customFormat="false" ht="44" hidden="false" customHeight="false" outlineLevel="0" collapsed="false">
      <c r="A1138" s="17" t="n">
        <v>1137</v>
      </c>
      <c r="B1138" s="9" t="s">
        <v>2436</v>
      </c>
      <c r="C1138" s="9" t="s">
        <v>3324</v>
      </c>
      <c r="D1138" s="10" t="s">
        <v>3325</v>
      </c>
      <c r="E1138" s="11" t="s">
        <v>3746</v>
      </c>
      <c r="F1138" s="15"/>
      <c r="G1138" s="12" t="s">
        <v>194</v>
      </c>
      <c r="H1138" s="13" t="n">
        <v>0.01</v>
      </c>
      <c r="I1138" s="14"/>
      <c r="J1138" s="15"/>
      <c r="K1138" s="9"/>
      <c r="L1138" s="17" t="s">
        <v>2324</v>
      </c>
      <c r="M1138" s="16" t="s">
        <v>53</v>
      </c>
      <c r="N1138" s="14"/>
      <c r="O1138" s="17" t="s">
        <v>54</v>
      </c>
      <c r="P1138" s="15" t="s">
        <v>55</v>
      </c>
      <c r="Q1138" s="17"/>
      <c r="R1138" s="18" t="s">
        <v>53</v>
      </c>
      <c r="S1138" s="19"/>
      <c r="T1138" s="15" t="str">
        <f aca="false">IF(R1138="維持",J1138,IF(R1138="排除","無關新聞事件",IFERROR(INDEX(事件規則!$B$2:$B$53,MATCH(S1138,事件規則!$A$2:$A$53,0)),"")))</f>
        <v>無關新聞事件</v>
      </c>
      <c r="U1138" s="20" t="n">
        <f aca="false">IF(R1138="維持",K1138,IF(R1138="排除",0,IFERROR(INDEX(事件規則!$C$2:$C$53,MATCH(S1138,事件規則!$A$2:$A$53,0)),"")))</f>
        <v>0</v>
      </c>
      <c r="V1138" s="21"/>
      <c r="W1138" s="22"/>
      <c r="X1138" s="10" t="str">
        <f aca="false">IF(AND(R1138="修改",S1138=""),"請選新事件代碼",IF(AND(R1138&lt;&gt;"修改",S1138&lt;&gt;""),"只有「修改」才需填代碼",""))</f>
        <v/>
      </c>
      <c r="Y1138" s="21"/>
      <c r="Z1138" s="22"/>
      <c r="AA1138" s="12" t="s">
        <v>3747</v>
      </c>
      <c r="AB1138" s="24"/>
    </row>
    <row r="1139" customFormat="false" ht="44" hidden="false" customHeight="false" outlineLevel="0" collapsed="false">
      <c r="A1139" s="17" t="n">
        <v>1138</v>
      </c>
      <c r="B1139" s="9" t="s">
        <v>2436</v>
      </c>
      <c r="C1139" s="9" t="s">
        <v>2750</v>
      </c>
      <c r="D1139" s="10" t="s">
        <v>2751</v>
      </c>
      <c r="E1139" s="11" t="s">
        <v>3748</v>
      </c>
      <c r="F1139" s="15"/>
      <c r="G1139" s="12" t="s">
        <v>3749</v>
      </c>
      <c r="H1139" s="13" t="n">
        <v>0.01</v>
      </c>
      <c r="I1139" s="14"/>
      <c r="J1139" s="15"/>
      <c r="K1139" s="9"/>
      <c r="L1139" s="17" t="s">
        <v>2324</v>
      </c>
      <c r="M1139" s="16" t="s">
        <v>53</v>
      </c>
      <c r="N1139" s="14"/>
      <c r="O1139" s="17" t="s">
        <v>54</v>
      </c>
      <c r="P1139" s="15" t="s">
        <v>55</v>
      </c>
      <c r="Q1139" s="17"/>
      <c r="R1139" s="18" t="s">
        <v>53</v>
      </c>
      <c r="S1139" s="19"/>
      <c r="T1139" s="15" t="str">
        <f aca="false">IF(R1139="維持",J1139,IF(R1139="排除","無關新聞事件",IFERROR(INDEX(事件規則!$B$2:$B$53,MATCH(S1139,事件規則!$A$2:$A$53,0)),"")))</f>
        <v>無關新聞事件</v>
      </c>
      <c r="U1139" s="20" t="n">
        <f aca="false">IF(R1139="維持",K1139,IF(R1139="排除",0,IFERROR(INDEX(事件規則!$C$2:$C$53,MATCH(S1139,事件規則!$A$2:$A$53,0)),"")))</f>
        <v>0</v>
      </c>
      <c r="V1139" s="21"/>
      <c r="W1139" s="22"/>
      <c r="X1139" s="10" t="str">
        <f aca="false">IF(AND(R1139="修改",S1139=""),"請選新事件代碼",IF(AND(R1139&lt;&gt;"修改",S1139&lt;&gt;""),"只有「修改」才需填代碼",""))</f>
        <v/>
      </c>
      <c r="Y1139" s="21"/>
      <c r="Z1139" s="22"/>
      <c r="AA1139" s="12" t="s">
        <v>3750</v>
      </c>
      <c r="AB1139" s="24"/>
    </row>
    <row r="1140" customFormat="false" ht="44" hidden="false" customHeight="false" outlineLevel="0" collapsed="false">
      <c r="A1140" s="17" t="n">
        <v>1139</v>
      </c>
      <c r="B1140" s="9" t="s">
        <v>2436</v>
      </c>
      <c r="C1140" s="17"/>
      <c r="D1140" s="10" t="s">
        <v>2958</v>
      </c>
      <c r="E1140" s="11" t="s">
        <v>3751</v>
      </c>
      <c r="F1140" s="15"/>
      <c r="G1140" s="12" t="s">
        <v>3752</v>
      </c>
      <c r="H1140" s="13" t="n">
        <v>0.01</v>
      </c>
      <c r="I1140" s="14"/>
      <c r="J1140" s="15"/>
      <c r="K1140" s="9"/>
      <c r="L1140" s="17" t="s">
        <v>2324</v>
      </c>
      <c r="M1140" s="16" t="s">
        <v>53</v>
      </c>
      <c r="N1140" s="14"/>
      <c r="O1140" s="17" t="s">
        <v>54</v>
      </c>
      <c r="P1140" s="15" t="s">
        <v>55</v>
      </c>
      <c r="Q1140" s="17"/>
      <c r="R1140" s="18" t="s">
        <v>53</v>
      </c>
      <c r="S1140" s="19"/>
      <c r="T1140" s="15" t="str">
        <f aca="false">IF(R1140="維持",J1140,IF(R1140="排除","無關新聞事件",IFERROR(INDEX(事件規則!$B$2:$B$53,MATCH(S1140,事件規則!$A$2:$A$53,0)),"")))</f>
        <v>無關新聞事件</v>
      </c>
      <c r="U1140" s="20" t="n">
        <f aca="false">IF(R1140="維持",K1140,IF(R1140="排除",0,IFERROR(INDEX(事件規則!$C$2:$C$53,MATCH(S1140,事件規則!$A$2:$A$53,0)),"")))</f>
        <v>0</v>
      </c>
      <c r="V1140" s="21"/>
      <c r="W1140" s="22"/>
      <c r="X1140" s="10" t="str">
        <f aca="false">IF(AND(R1140="修改",S1140=""),"請選新事件代碼",IF(AND(R1140&lt;&gt;"修改",S1140&lt;&gt;""),"只有「修改」才需填代碼",""))</f>
        <v/>
      </c>
      <c r="Y1140" s="21"/>
      <c r="Z1140" s="22"/>
      <c r="AA1140" s="12" t="s">
        <v>3753</v>
      </c>
      <c r="AB1140" s="24"/>
    </row>
    <row r="1141" customFormat="false" ht="44" hidden="false" customHeight="false" outlineLevel="0" collapsed="false">
      <c r="A1141" s="17" t="n">
        <v>1140</v>
      </c>
      <c r="B1141" s="9" t="s">
        <v>2436</v>
      </c>
      <c r="C1141" s="9" t="s">
        <v>1558</v>
      </c>
      <c r="D1141" s="10" t="s">
        <v>3213</v>
      </c>
      <c r="E1141" s="11" t="s">
        <v>3754</v>
      </c>
      <c r="F1141" s="15"/>
      <c r="G1141" s="12" t="s">
        <v>1031</v>
      </c>
      <c r="H1141" s="13" t="n">
        <v>0.01</v>
      </c>
      <c r="I1141" s="14"/>
      <c r="J1141" s="15"/>
      <c r="K1141" s="9"/>
      <c r="L1141" s="17" t="s">
        <v>2324</v>
      </c>
      <c r="M1141" s="16" t="s">
        <v>53</v>
      </c>
      <c r="N1141" s="14"/>
      <c r="O1141" s="17" t="s">
        <v>54</v>
      </c>
      <c r="P1141" s="15" t="s">
        <v>55</v>
      </c>
      <c r="Q1141" s="17"/>
      <c r="R1141" s="18" t="s">
        <v>53</v>
      </c>
      <c r="S1141" s="19"/>
      <c r="T1141" s="15" t="str">
        <f aca="false">IF(R1141="維持",J1141,IF(R1141="排除","無關新聞事件",IFERROR(INDEX(事件規則!$B$2:$B$53,MATCH(S1141,事件規則!$A$2:$A$53,0)),"")))</f>
        <v>無關新聞事件</v>
      </c>
      <c r="U1141" s="20" t="n">
        <f aca="false">IF(R1141="維持",K1141,IF(R1141="排除",0,IFERROR(INDEX(事件規則!$C$2:$C$53,MATCH(S1141,事件規則!$A$2:$A$53,0)),"")))</f>
        <v>0</v>
      </c>
      <c r="V1141" s="21"/>
      <c r="W1141" s="22"/>
      <c r="X1141" s="10" t="str">
        <f aca="false">IF(AND(R1141="修改",S1141=""),"請選新事件代碼",IF(AND(R1141&lt;&gt;"修改",S1141&lt;&gt;""),"只有「修改」才需填代碼",""))</f>
        <v/>
      </c>
      <c r="Y1141" s="21"/>
      <c r="Z1141" s="22"/>
      <c r="AA1141" s="12" t="s">
        <v>3755</v>
      </c>
      <c r="AB1141" s="24"/>
    </row>
    <row r="1142" customFormat="false" ht="44" hidden="false" customHeight="false" outlineLevel="0" collapsed="false">
      <c r="A1142" s="17" t="n">
        <v>1141</v>
      </c>
      <c r="B1142" s="9" t="s">
        <v>2326</v>
      </c>
      <c r="C1142" s="9" t="s">
        <v>2860</v>
      </c>
      <c r="D1142" s="10" t="s">
        <v>2861</v>
      </c>
      <c r="E1142" s="11" t="s">
        <v>3756</v>
      </c>
      <c r="F1142" s="15"/>
      <c r="G1142" s="12" t="s">
        <v>74</v>
      </c>
      <c r="H1142" s="13" t="n">
        <v>0.01</v>
      </c>
      <c r="I1142" s="14"/>
      <c r="J1142" s="15"/>
      <c r="K1142" s="9"/>
      <c r="L1142" s="17" t="s">
        <v>2324</v>
      </c>
      <c r="M1142" s="16" t="s">
        <v>53</v>
      </c>
      <c r="N1142" s="14"/>
      <c r="O1142" s="17" t="s">
        <v>54</v>
      </c>
      <c r="P1142" s="15" t="s">
        <v>55</v>
      </c>
      <c r="Q1142" s="17"/>
      <c r="R1142" s="18" t="s">
        <v>53</v>
      </c>
      <c r="S1142" s="19"/>
      <c r="T1142" s="15" t="str">
        <f aca="false">IF(R1142="維持",J1142,IF(R1142="排除","無關新聞事件",IFERROR(INDEX(事件規則!$B$2:$B$53,MATCH(S1142,事件規則!$A$2:$A$53,0)),"")))</f>
        <v>無關新聞事件</v>
      </c>
      <c r="U1142" s="20" t="n">
        <f aca="false">IF(R1142="維持",K1142,IF(R1142="排除",0,IFERROR(INDEX(事件規則!$C$2:$C$53,MATCH(S1142,事件規則!$A$2:$A$53,0)),"")))</f>
        <v>0</v>
      </c>
      <c r="V1142" s="21"/>
      <c r="W1142" s="22"/>
      <c r="X1142" s="10" t="str">
        <f aca="false">IF(AND(R1142="修改",S1142=""),"請選新事件代碼",IF(AND(R1142&lt;&gt;"修改",S1142&lt;&gt;""),"只有「修改」才需填代碼",""))</f>
        <v/>
      </c>
      <c r="Y1142" s="21"/>
      <c r="Z1142" s="22"/>
      <c r="AA1142" s="12" t="s">
        <v>3757</v>
      </c>
      <c r="AB1142" s="24"/>
    </row>
    <row r="1143" customFormat="false" ht="44" hidden="false" customHeight="false" outlineLevel="0" collapsed="false">
      <c r="A1143" s="17" t="n">
        <v>1142</v>
      </c>
      <c r="B1143" s="9" t="s">
        <v>2326</v>
      </c>
      <c r="C1143" s="9" t="s">
        <v>387</v>
      </c>
      <c r="D1143" s="10" t="s">
        <v>2746</v>
      </c>
      <c r="E1143" s="11" t="s">
        <v>3758</v>
      </c>
      <c r="F1143" s="15"/>
      <c r="G1143" s="12" t="s">
        <v>3759</v>
      </c>
      <c r="H1143" s="13" t="n">
        <v>0.01</v>
      </c>
      <c r="I1143" s="14"/>
      <c r="J1143" s="15"/>
      <c r="K1143" s="9"/>
      <c r="L1143" s="17" t="s">
        <v>2324</v>
      </c>
      <c r="M1143" s="16" t="s">
        <v>53</v>
      </c>
      <c r="N1143" s="14"/>
      <c r="O1143" s="17" t="s">
        <v>54</v>
      </c>
      <c r="P1143" s="15" t="s">
        <v>55</v>
      </c>
      <c r="Q1143" s="17"/>
      <c r="R1143" s="18" t="s">
        <v>53</v>
      </c>
      <c r="S1143" s="19"/>
      <c r="T1143" s="15" t="str">
        <f aca="false">IF(R1143="維持",J1143,IF(R1143="排除","無關新聞事件",IFERROR(INDEX(事件規則!$B$2:$B$53,MATCH(S1143,事件規則!$A$2:$A$53,0)),"")))</f>
        <v>無關新聞事件</v>
      </c>
      <c r="U1143" s="20" t="n">
        <f aca="false">IF(R1143="維持",K1143,IF(R1143="排除",0,IFERROR(INDEX(事件規則!$C$2:$C$53,MATCH(S1143,事件規則!$A$2:$A$53,0)),"")))</f>
        <v>0</v>
      </c>
      <c r="V1143" s="21"/>
      <c r="W1143" s="22"/>
      <c r="X1143" s="10" t="str">
        <f aca="false">IF(AND(R1143="修改",S1143=""),"請選新事件代碼",IF(AND(R1143&lt;&gt;"修改",S1143&lt;&gt;""),"只有「修改」才需填代碼",""))</f>
        <v/>
      </c>
      <c r="Y1143" s="21"/>
      <c r="Z1143" s="22"/>
      <c r="AA1143" s="12" t="s">
        <v>3760</v>
      </c>
      <c r="AB1143" s="24"/>
    </row>
    <row r="1144" customFormat="false" ht="44" hidden="false" customHeight="false" outlineLevel="0" collapsed="false">
      <c r="A1144" s="17" t="n">
        <v>1143</v>
      </c>
      <c r="B1144" s="9" t="s">
        <v>2335</v>
      </c>
      <c r="C1144" s="9" t="s">
        <v>841</v>
      </c>
      <c r="D1144" s="10" t="s">
        <v>2413</v>
      </c>
      <c r="E1144" s="11" t="s">
        <v>3761</v>
      </c>
      <c r="F1144" s="15"/>
      <c r="G1144" s="12" t="s">
        <v>74</v>
      </c>
      <c r="H1144" s="13" t="n">
        <v>0.01</v>
      </c>
      <c r="I1144" s="14"/>
      <c r="J1144" s="15"/>
      <c r="K1144" s="9"/>
      <c r="L1144" s="17" t="s">
        <v>2324</v>
      </c>
      <c r="M1144" s="16" t="s">
        <v>53</v>
      </c>
      <c r="N1144" s="14"/>
      <c r="O1144" s="17" t="s">
        <v>54</v>
      </c>
      <c r="P1144" s="15" t="s">
        <v>55</v>
      </c>
      <c r="Q1144" s="17"/>
      <c r="R1144" s="18" t="s">
        <v>53</v>
      </c>
      <c r="S1144" s="19"/>
      <c r="T1144" s="15" t="str">
        <f aca="false">IF(R1144="維持",J1144,IF(R1144="排除","無關新聞事件",IFERROR(INDEX(事件規則!$B$2:$B$53,MATCH(S1144,事件規則!$A$2:$A$53,0)),"")))</f>
        <v>無關新聞事件</v>
      </c>
      <c r="U1144" s="20" t="n">
        <f aca="false">IF(R1144="維持",K1144,IF(R1144="排除",0,IFERROR(INDEX(事件規則!$C$2:$C$53,MATCH(S1144,事件規則!$A$2:$A$53,0)),"")))</f>
        <v>0</v>
      </c>
      <c r="V1144" s="21"/>
      <c r="W1144" s="22"/>
      <c r="X1144" s="10" t="str">
        <f aca="false">IF(AND(R1144="修改",S1144=""),"請選新事件代碼",IF(AND(R1144&lt;&gt;"修改",S1144&lt;&gt;""),"只有「修改」才需填代碼",""))</f>
        <v/>
      </c>
      <c r="Y1144" s="21"/>
      <c r="Z1144" s="22"/>
      <c r="AA1144" s="12" t="s">
        <v>3762</v>
      </c>
      <c r="AB1144" s="24"/>
    </row>
    <row r="1145" customFormat="false" ht="44" hidden="false" customHeight="false" outlineLevel="0" collapsed="false">
      <c r="A1145" s="17" t="n">
        <v>1144</v>
      </c>
      <c r="B1145" s="9" t="s">
        <v>2335</v>
      </c>
      <c r="C1145" s="9" t="s">
        <v>1848</v>
      </c>
      <c r="D1145" s="10" t="s">
        <v>3022</v>
      </c>
      <c r="E1145" s="11" t="s">
        <v>3763</v>
      </c>
      <c r="F1145" s="15"/>
      <c r="G1145" s="12" t="s">
        <v>194</v>
      </c>
      <c r="H1145" s="13" t="n">
        <v>0.01</v>
      </c>
      <c r="I1145" s="14"/>
      <c r="J1145" s="15"/>
      <c r="K1145" s="9"/>
      <c r="L1145" s="17" t="s">
        <v>2324</v>
      </c>
      <c r="M1145" s="16" t="s">
        <v>53</v>
      </c>
      <c r="N1145" s="14"/>
      <c r="O1145" s="17" t="s">
        <v>54</v>
      </c>
      <c r="P1145" s="15" t="s">
        <v>55</v>
      </c>
      <c r="Q1145" s="17"/>
      <c r="R1145" s="18" t="s">
        <v>53</v>
      </c>
      <c r="S1145" s="19"/>
      <c r="T1145" s="15" t="str">
        <f aca="false">IF(R1145="維持",J1145,IF(R1145="排除","無關新聞事件",IFERROR(INDEX(事件規則!$B$2:$B$53,MATCH(S1145,事件規則!$A$2:$A$53,0)),"")))</f>
        <v>無關新聞事件</v>
      </c>
      <c r="U1145" s="20" t="n">
        <f aca="false">IF(R1145="維持",K1145,IF(R1145="排除",0,IFERROR(INDEX(事件規則!$C$2:$C$53,MATCH(S1145,事件規則!$A$2:$A$53,0)),"")))</f>
        <v>0</v>
      </c>
      <c r="V1145" s="21"/>
      <c r="W1145" s="22"/>
      <c r="X1145" s="10" t="str">
        <f aca="false">IF(AND(R1145="修改",S1145=""),"請選新事件代碼",IF(AND(R1145&lt;&gt;"修改",S1145&lt;&gt;""),"只有「修改」才需填代碼",""))</f>
        <v/>
      </c>
      <c r="Y1145" s="21"/>
      <c r="Z1145" s="22"/>
      <c r="AA1145" s="12" t="s">
        <v>3764</v>
      </c>
      <c r="AB1145" s="24"/>
    </row>
    <row r="1146" customFormat="false" ht="44" hidden="false" customHeight="false" outlineLevel="0" collapsed="false">
      <c r="A1146" s="17" t="n">
        <v>1145</v>
      </c>
      <c r="B1146" s="9" t="s">
        <v>2335</v>
      </c>
      <c r="C1146" s="9" t="s">
        <v>644</v>
      </c>
      <c r="D1146" s="10" t="s">
        <v>645</v>
      </c>
      <c r="E1146" s="11" t="s">
        <v>3765</v>
      </c>
      <c r="F1146" s="15"/>
      <c r="G1146" s="12" t="s">
        <v>3153</v>
      </c>
      <c r="H1146" s="13" t="n">
        <v>0.01</v>
      </c>
      <c r="I1146" s="14"/>
      <c r="J1146" s="15"/>
      <c r="K1146" s="9"/>
      <c r="L1146" s="17" t="s">
        <v>2324</v>
      </c>
      <c r="M1146" s="16" t="s">
        <v>53</v>
      </c>
      <c r="N1146" s="14"/>
      <c r="O1146" s="17" t="s">
        <v>54</v>
      </c>
      <c r="P1146" s="15" t="s">
        <v>55</v>
      </c>
      <c r="Q1146" s="17"/>
      <c r="R1146" s="18" t="s">
        <v>53</v>
      </c>
      <c r="S1146" s="19"/>
      <c r="T1146" s="15" t="str">
        <f aca="false">IF(R1146="維持",J1146,IF(R1146="排除","無關新聞事件",IFERROR(INDEX(事件規則!$B$2:$B$53,MATCH(S1146,事件規則!$A$2:$A$53,0)),"")))</f>
        <v>無關新聞事件</v>
      </c>
      <c r="U1146" s="20" t="n">
        <f aca="false">IF(R1146="維持",K1146,IF(R1146="排除",0,IFERROR(INDEX(事件規則!$C$2:$C$53,MATCH(S1146,事件規則!$A$2:$A$53,0)),"")))</f>
        <v>0</v>
      </c>
      <c r="V1146" s="21"/>
      <c r="W1146" s="22"/>
      <c r="X1146" s="10" t="str">
        <f aca="false">IF(AND(R1146="修改",S1146=""),"請選新事件代碼",IF(AND(R1146&lt;&gt;"修改",S1146&lt;&gt;""),"只有「修改」才需填代碼",""))</f>
        <v/>
      </c>
      <c r="Y1146" s="21"/>
      <c r="Z1146" s="22"/>
      <c r="AA1146" s="12" t="s">
        <v>3766</v>
      </c>
      <c r="AB1146" s="24"/>
    </row>
    <row r="1147" customFormat="false" ht="44" hidden="false" customHeight="false" outlineLevel="0" collapsed="false">
      <c r="A1147" s="17" t="n">
        <v>1146</v>
      </c>
      <c r="B1147" s="9" t="s">
        <v>2335</v>
      </c>
      <c r="C1147" s="9" t="s">
        <v>240</v>
      </c>
      <c r="D1147" s="10" t="s">
        <v>241</v>
      </c>
      <c r="E1147" s="11" t="s">
        <v>3767</v>
      </c>
      <c r="F1147" s="15"/>
      <c r="G1147" s="12" t="s">
        <v>74</v>
      </c>
      <c r="H1147" s="13" t="n">
        <v>0.01</v>
      </c>
      <c r="I1147" s="14"/>
      <c r="J1147" s="15"/>
      <c r="K1147" s="9"/>
      <c r="L1147" s="17" t="s">
        <v>2324</v>
      </c>
      <c r="M1147" s="16" t="s">
        <v>53</v>
      </c>
      <c r="N1147" s="14"/>
      <c r="O1147" s="17" t="s">
        <v>54</v>
      </c>
      <c r="P1147" s="15" t="s">
        <v>55</v>
      </c>
      <c r="Q1147" s="17"/>
      <c r="R1147" s="18" t="s">
        <v>53</v>
      </c>
      <c r="S1147" s="19"/>
      <c r="T1147" s="15" t="str">
        <f aca="false">IF(R1147="維持",J1147,IF(R1147="排除","無關新聞事件",IFERROR(INDEX(事件規則!$B$2:$B$53,MATCH(S1147,事件規則!$A$2:$A$53,0)),"")))</f>
        <v>無關新聞事件</v>
      </c>
      <c r="U1147" s="20" t="n">
        <f aca="false">IF(R1147="維持",K1147,IF(R1147="排除",0,IFERROR(INDEX(事件規則!$C$2:$C$53,MATCH(S1147,事件規則!$A$2:$A$53,0)),"")))</f>
        <v>0</v>
      </c>
      <c r="V1147" s="21"/>
      <c r="W1147" s="22"/>
      <c r="X1147" s="10" t="str">
        <f aca="false">IF(AND(R1147="修改",S1147=""),"請選新事件代碼",IF(AND(R1147&lt;&gt;"修改",S1147&lt;&gt;""),"只有「修改」才需填代碼",""))</f>
        <v/>
      </c>
      <c r="Y1147" s="21"/>
      <c r="Z1147" s="22"/>
      <c r="AA1147" s="12" t="s">
        <v>3768</v>
      </c>
      <c r="AB1147" s="24"/>
    </row>
    <row r="1148" customFormat="false" ht="44" hidden="false" customHeight="false" outlineLevel="0" collapsed="false">
      <c r="A1148" s="17" t="n">
        <v>1147</v>
      </c>
      <c r="B1148" s="9" t="s">
        <v>2335</v>
      </c>
      <c r="C1148" s="9" t="s">
        <v>2663</v>
      </c>
      <c r="D1148" s="10" t="s">
        <v>2664</v>
      </c>
      <c r="E1148" s="11" t="s">
        <v>3769</v>
      </c>
      <c r="F1148" s="15"/>
      <c r="G1148" s="12" t="s">
        <v>2713</v>
      </c>
      <c r="H1148" s="13" t="n">
        <v>0.01</v>
      </c>
      <c r="I1148" s="14"/>
      <c r="J1148" s="15"/>
      <c r="K1148" s="9"/>
      <c r="L1148" s="17" t="s">
        <v>2324</v>
      </c>
      <c r="M1148" s="16" t="s">
        <v>53</v>
      </c>
      <c r="N1148" s="14"/>
      <c r="O1148" s="17" t="s">
        <v>54</v>
      </c>
      <c r="P1148" s="15" t="s">
        <v>55</v>
      </c>
      <c r="Q1148" s="17"/>
      <c r="R1148" s="18" t="s">
        <v>53</v>
      </c>
      <c r="S1148" s="19"/>
      <c r="T1148" s="15" t="str">
        <f aca="false">IF(R1148="維持",J1148,IF(R1148="排除","無關新聞事件",IFERROR(INDEX(事件規則!$B$2:$B$53,MATCH(S1148,事件規則!$A$2:$A$53,0)),"")))</f>
        <v>無關新聞事件</v>
      </c>
      <c r="U1148" s="20" t="n">
        <f aca="false">IF(R1148="維持",K1148,IF(R1148="排除",0,IFERROR(INDEX(事件規則!$C$2:$C$53,MATCH(S1148,事件規則!$A$2:$A$53,0)),"")))</f>
        <v>0</v>
      </c>
      <c r="V1148" s="21"/>
      <c r="W1148" s="22"/>
      <c r="X1148" s="10" t="str">
        <f aca="false">IF(AND(R1148="修改",S1148=""),"請選新事件代碼",IF(AND(R1148&lt;&gt;"修改",S1148&lt;&gt;""),"只有「修改」才需填代碼",""))</f>
        <v/>
      </c>
      <c r="Y1148" s="21"/>
      <c r="Z1148" s="22"/>
      <c r="AA1148" s="12" t="s">
        <v>3770</v>
      </c>
      <c r="AB1148" s="24"/>
    </row>
    <row r="1149" customFormat="false" ht="44" hidden="false" customHeight="false" outlineLevel="0" collapsed="false">
      <c r="A1149" s="17" t="n">
        <v>1148</v>
      </c>
      <c r="B1149" s="9" t="s">
        <v>2436</v>
      </c>
      <c r="C1149" s="17"/>
      <c r="D1149" s="10" t="s">
        <v>2648</v>
      </c>
      <c r="E1149" s="11" t="s">
        <v>3715</v>
      </c>
      <c r="F1149" s="15"/>
      <c r="G1149" s="12" t="s">
        <v>3716</v>
      </c>
      <c r="H1149" s="13" t="n">
        <v>0.01</v>
      </c>
      <c r="I1149" s="14"/>
      <c r="J1149" s="15"/>
      <c r="K1149" s="9"/>
      <c r="L1149" s="17" t="s">
        <v>2324</v>
      </c>
      <c r="M1149" s="16" t="s">
        <v>53</v>
      </c>
      <c r="N1149" s="14"/>
      <c r="O1149" s="17" t="s">
        <v>54</v>
      </c>
      <c r="P1149" s="15" t="s">
        <v>55</v>
      </c>
      <c r="Q1149" s="17"/>
      <c r="R1149" s="18" t="s">
        <v>53</v>
      </c>
      <c r="S1149" s="19"/>
      <c r="T1149" s="15" t="str">
        <f aca="false">IF(R1149="維持",J1149,IF(R1149="排除","無關新聞事件",IFERROR(INDEX(事件規則!$B$2:$B$53,MATCH(S1149,事件規則!$A$2:$A$53,0)),"")))</f>
        <v>無關新聞事件</v>
      </c>
      <c r="U1149" s="20" t="n">
        <f aca="false">IF(R1149="維持",K1149,IF(R1149="排除",0,IFERROR(INDEX(事件規則!$C$2:$C$53,MATCH(S1149,事件規則!$A$2:$A$53,0)),"")))</f>
        <v>0</v>
      </c>
      <c r="V1149" s="21"/>
      <c r="W1149" s="22"/>
      <c r="X1149" s="10" t="str">
        <f aca="false">IF(AND(R1149="修改",S1149=""),"請選新事件代碼",IF(AND(R1149&lt;&gt;"修改",S1149&lt;&gt;""),"只有「修改」才需填代碼",""))</f>
        <v/>
      </c>
      <c r="Y1149" s="21"/>
      <c r="Z1149" s="22"/>
      <c r="AA1149" s="12" t="s">
        <v>3771</v>
      </c>
      <c r="AB1149" s="24"/>
    </row>
    <row r="1150" customFormat="false" ht="44" hidden="false" customHeight="false" outlineLevel="0" collapsed="false">
      <c r="A1150" s="17" t="n">
        <v>1149</v>
      </c>
      <c r="B1150" s="9" t="s">
        <v>2436</v>
      </c>
      <c r="C1150" s="9" t="s">
        <v>429</v>
      </c>
      <c r="D1150" s="10" t="s">
        <v>2369</v>
      </c>
      <c r="E1150" s="11" t="s">
        <v>3772</v>
      </c>
      <c r="F1150" s="15"/>
      <c r="G1150" s="12" t="s">
        <v>3773</v>
      </c>
      <c r="H1150" s="13" t="n">
        <v>0.01</v>
      </c>
      <c r="I1150" s="14"/>
      <c r="J1150" s="15"/>
      <c r="K1150" s="9"/>
      <c r="L1150" s="17" t="s">
        <v>2324</v>
      </c>
      <c r="M1150" s="16" t="s">
        <v>53</v>
      </c>
      <c r="N1150" s="14"/>
      <c r="O1150" s="17" t="s">
        <v>54</v>
      </c>
      <c r="P1150" s="15" t="s">
        <v>55</v>
      </c>
      <c r="Q1150" s="17"/>
      <c r="R1150" s="18" t="s">
        <v>53</v>
      </c>
      <c r="S1150" s="19"/>
      <c r="T1150" s="15" t="str">
        <f aca="false">IF(R1150="維持",J1150,IF(R1150="排除","無關新聞事件",IFERROR(INDEX(事件規則!$B$2:$B$53,MATCH(S1150,事件規則!$A$2:$A$53,0)),"")))</f>
        <v>無關新聞事件</v>
      </c>
      <c r="U1150" s="20" t="n">
        <f aca="false">IF(R1150="維持",K1150,IF(R1150="排除",0,IFERROR(INDEX(事件規則!$C$2:$C$53,MATCH(S1150,事件規則!$A$2:$A$53,0)),"")))</f>
        <v>0</v>
      </c>
      <c r="V1150" s="21"/>
      <c r="W1150" s="22"/>
      <c r="X1150" s="10" t="str">
        <f aca="false">IF(AND(R1150="修改",S1150=""),"請選新事件代碼",IF(AND(R1150&lt;&gt;"修改",S1150&lt;&gt;""),"只有「修改」才需填代碼",""))</f>
        <v/>
      </c>
      <c r="Y1150" s="21"/>
      <c r="Z1150" s="22"/>
      <c r="AA1150" s="12" t="s">
        <v>3774</v>
      </c>
      <c r="AB1150" s="24"/>
    </row>
    <row r="1151" customFormat="false" ht="44" hidden="false" customHeight="false" outlineLevel="0" collapsed="false">
      <c r="A1151" s="17" t="n">
        <v>1150</v>
      </c>
      <c r="B1151" s="9" t="s">
        <v>2326</v>
      </c>
      <c r="C1151" s="9" t="s">
        <v>904</v>
      </c>
      <c r="D1151" s="10" t="s">
        <v>2478</v>
      </c>
      <c r="E1151" s="11" t="s">
        <v>3775</v>
      </c>
      <c r="F1151" s="15"/>
      <c r="G1151" s="12" t="s">
        <v>74</v>
      </c>
      <c r="H1151" s="13" t="n">
        <v>0.01</v>
      </c>
      <c r="I1151" s="14"/>
      <c r="J1151" s="15"/>
      <c r="K1151" s="9"/>
      <c r="L1151" s="17" t="s">
        <v>2324</v>
      </c>
      <c r="M1151" s="16" t="s">
        <v>53</v>
      </c>
      <c r="N1151" s="14"/>
      <c r="O1151" s="17" t="s">
        <v>54</v>
      </c>
      <c r="P1151" s="15" t="s">
        <v>55</v>
      </c>
      <c r="Q1151" s="17"/>
      <c r="R1151" s="18" t="s">
        <v>53</v>
      </c>
      <c r="S1151" s="19"/>
      <c r="T1151" s="15" t="str">
        <f aca="false">IF(R1151="維持",J1151,IF(R1151="排除","無關新聞事件",IFERROR(INDEX(事件規則!$B$2:$B$53,MATCH(S1151,事件規則!$A$2:$A$53,0)),"")))</f>
        <v>無關新聞事件</v>
      </c>
      <c r="U1151" s="20" t="n">
        <f aca="false">IF(R1151="維持",K1151,IF(R1151="排除",0,IFERROR(INDEX(事件規則!$C$2:$C$53,MATCH(S1151,事件規則!$A$2:$A$53,0)),"")))</f>
        <v>0</v>
      </c>
      <c r="V1151" s="21"/>
      <c r="W1151" s="22"/>
      <c r="X1151" s="10" t="str">
        <f aca="false">IF(AND(R1151="修改",S1151=""),"請選新事件代碼",IF(AND(R1151&lt;&gt;"修改",S1151&lt;&gt;""),"只有「修改」才需填代碼",""))</f>
        <v/>
      </c>
      <c r="Y1151" s="21"/>
      <c r="Z1151" s="22"/>
      <c r="AA1151" s="12" t="s">
        <v>3776</v>
      </c>
      <c r="AB1151" s="24"/>
    </row>
    <row r="1152" customFormat="false" ht="44" hidden="false" customHeight="false" outlineLevel="0" collapsed="false">
      <c r="A1152" s="17" t="n">
        <v>1151</v>
      </c>
      <c r="B1152" s="9" t="s">
        <v>2326</v>
      </c>
      <c r="C1152" s="9" t="s">
        <v>736</v>
      </c>
      <c r="D1152" s="10" t="s">
        <v>3006</v>
      </c>
      <c r="E1152" s="11" t="s">
        <v>3777</v>
      </c>
      <c r="F1152" s="15"/>
      <c r="G1152" s="12" t="s">
        <v>392</v>
      </c>
      <c r="H1152" s="13" t="n">
        <v>0.01</v>
      </c>
      <c r="I1152" s="14"/>
      <c r="J1152" s="15"/>
      <c r="K1152" s="9"/>
      <c r="L1152" s="17" t="s">
        <v>2324</v>
      </c>
      <c r="M1152" s="16" t="s">
        <v>53</v>
      </c>
      <c r="N1152" s="14"/>
      <c r="O1152" s="17" t="s">
        <v>54</v>
      </c>
      <c r="P1152" s="15" t="s">
        <v>55</v>
      </c>
      <c r="Q1152" s="17"/>
      <c r="R1152" s="18" t="s">
        <v>53</v>
      </c>
      <c r="S1152" s="19"/>
      <c r="T1152" s="15" t="str">
        <f aca="false">IF(R1152="維持",J1152,IF(R1152="排除","無關新聞事件",IFERROR(INDEX(事件規則!$B$2:$B$53,MATCH(S1152,事件規則!$A$2:$A$53,0)),"")))</f>
        <v>無關新聞事件</v>
      </c>
      <c r="U1152" s="20" t="n">
        <f aca="false">IF(R1152="維持",K1152,IF(R1152="排除",0,IFERROR(INDEX(事件規則!$C$2:$C$53,MATCH(S1152,事件規則!$A$2:$A$53,0)),"")))</f>
        <v>0</v>
      </c>
      <c r="V1152" s="21"/>
      <c r="W1152" s="22"/>
      <c r="X1152" s="10" t="str">
        <f aca="false">IF(AND(R1152="修改",S1152=""),"請選新事件代碼",IF(AND(R1152&lt;&gt;"修改",S1152&lt;&gt;""),"只有「修改」才需填代碼",""))</f>
        <v/>
      </c>
      <c r="Y1152" s="21"/>
      <c r="Z1152" s="22"/>
      <c r="AA1152" s="12" t="s">
        <v>3778</v>
      </c>
      <c r="AB1152" s="24"/>
    </row>
    <row r="1153" customFormat="false" ht="44" hidden="false" customHeight="false" outlineLevel="0" collapsed="false">
      <c r="A1153" s="17" t="n">
        <v>1152</v>
      </c>
      <c r="B1153" s="9" t="s">
        <v>2335</v>
      </c>
      <c r="C1153" s="9" t="s">
        <v>2543</v>
      </c>
      <c r="D1153" s="10" t="s">
        <v>2544</v>
      </c>
      <c r="E1153" s="11" t="s">
        <v>3761</v>
      </c>
      <c r="F1153" s="15"/>
      <c r="G1153" s="12" t="s">
        <v>74</v>
      </c>
      <c r="H1153" s="13" t="n">
        <v>0.01</v>
      </c>
      <c r="I1153" s="14"/>
      <c r="J1153" s="15"/>
      <c r="K1153" s="9"/>
      <c r="L1153" s="17" t="s">
        <v>2324</v>
      </c>
      <c r="M1153" s="16" t="s">
        <v>53</v>
      </c>
      <c r="N1153" s="14"/>
      <c r="O1153" s="17" t="s">
        <v>54</v>
      </c>
      <c r="P1153" s="15" t="s">
        <v>55</v>
      </c>
      <c r="Q1153" s="17"/>
      <c r="R1153" s="18" t="s">
        <v>53</v>
      </c>
      <c r="S1153" s="19"/>
      <c r="T1153" s="15" t="str">
        <f aca="false">IF(R1153="維持",J1153,IF(R1153="排除","無關新聞事件",IFERROR(INDEX(事件規則!$B$2:$B$53,MATCH(S1153,事件規則!$A$2:$A$53,0)),"")))</f>
        <v>無關新聞事件</v>
      </c>
      <c r="U1153" s="20" t="n">
        <f aca="false">IF(R1153="維持",K1153,IF(R1153="排除",0,IFERROR(INDEX(事件規則!$C$2:$C$53,MATCH(S1153,事件規則!$A$2:$A$53,0)),"")))</f>
        <v>0</v>
      </c>
      <c r="V1153" s="21"/>
      <c r="W1153" s="22"/>
      <c r="X1153" s="10" t="str">
        <f aca="false">IF(AND(R1153="修改",S1153=""),"請選新事件代碼",IF(AND(R1153&lt;&gt;"修改",S1153&lt;&gt;""),"只有「修改」才需填代碼",""))</f>
        <v/>
      </c>
      <c r="Y1153" s="21"/>
      <c r="Z1153" s="22"/>
      <c r="AA1153" s="12" t="s">
        <v>3779</v>
      </c>
      <c r="AB1153" s="24"/>
    </row>
    <row r="1154" customFormat="false" ht="44" hidden="false" customHeight="false" outlineLevel="0" collapsed="false">
      <c r="A1154" s="17" t="n">
        <v>1153</v>
      </c>
      <c r="B1154" s="9" t="s">
        <v>2335</v>
      </c>
      <c r="C1154" s="9" t="s">
        <v>174</v>
      </c>
      <c r="D1154" s="10" t="s">
        <v>3780</v>
      </c>
      <c r="E1154" s="11" t="s">
        <v>3729</v>
      </c>
      <c r="F1154" s="15"/>
      <c r="G1154" s="12" t="s">
        <v>392</v>
      </c>
      <c r="H1154" s="13" t="n">
        <v>0.01</v>
      </c>
      <c r="I1154" s="14"/>
      <c r="J1154" s="15"/>
      <c r="K1154" s="9"/>
      <c r="L1154" s="17" t="s">
        <v>2324</v>
      </c>
      <c r="M1154" s="16" t="s">
        <v>53</v>
      </c>
      <c r="N1154" s="14"/>
      <c r="O1154" s="17" t="s">
        <v>54</v>
      </c>
      <c r="P1154" s="15" t="s">
        <v>55</v>
      </c>
      <c r="Q1154" s="17"/>
      <c r="R1154" s="18" t="s">
        <v>53</v>
      </c>
      <c r="S1154" s="19"/>
      <c r="T1154" s="15" t="str">
        <f aca="false">IF(R1154="維持",J1154,IF(R1154="排除","無關新聞事件",IFERROR(INDEX(事件規則!$B$2:$B$53,MATCH(S1154,事件規則!$A$2:$A$53,0)),"")))</f>
        <v>無關新聞事件</v>
      </c>
      <c r="U1154" s="20" t="n">
        <f aca="false">IF(R1154="維持",K1154,IF(R1154="排除",0,IFERROR(INDEX(事件規則!$C$2:$C$53,MATCH(S1154,事件規則!$A$2:$A$53,0)),"")))</f>
        <v>0</v>
      </c>
      <c r="V1154" s="21"/>
      <c r="W1154" s="22"/>
      <c r="X1154" s="10" t="str">
        <f aca="false">IF(AND(R1154="修改",S1154=""),"請選新事件代碼",IF(AND(R1154&lt;&gt;"修改",S1154&lt;&gt;""),"只有「修改」才需填代碼",""))</f>
        <v/>
      </c>
      <c r="Y1154" s="21"/>
      <c r="Z1154" s="22"/>
      <c r="AA1154" s="12" t="s">
        <v>3781</v>
      </c>
      <c r="AB1154" s="24"/>
    </row>
    <row r="1155" customFormat="false" ht="44" hidden="false" customHeight="false" outlineLevel="0" collapsed="false">
      <c r="A1155" s="17" t="n">
        <v>1154</v>
      </c>
      <c r="B1155" s="9" t="s">
        <v>2335</v>
      </c>
      <c r="C1155" s="9" t="s">
        <v>754</v>
      </c>
      <c r="D1155" s="10" t="s">
        <v>3409</v>
      </c>
      <c r="E1155" s="11" t="s">
        <v>3782</v>
      </c>
      <c r="F1155" s="15"/>
      <c r="G1155" s="12" t="s">
        <v>392</v>
      </c>
      <c r="H1155" s="13" t="n">
        <v>0.01</v>
      </c>
      <c r="I1155" s="14"/>
      <c r="J1155" s="15"/>
      <c r="K1155" s="9"/>
      <c r="L1155" s="17" t="s">
        <v>2324</v>
      </c>
      <c r="M1155" s="16" t="s">
        <v>53</v>
      </c>
      <c r="N1155" s="14"/>
      <c r="O1155" s="17" t="s">
        <v>54</v>
      </c>
      <c r="P1155" s="15" t="s">
        <v>55</v>
      </c>
      <c r="Q1155" s="17"/>
      <c r="R1155" s="18" t="s">
        <v>53</v>
      </c>
      <c r="S1155" s="19"/>
      <c r="T1155" s="15" t="str">
        <f aca="false">IF(R1155="維持",J1155,IF(R1155="排除","無關新聞事件",IFERROR(INDEX(事件規則!$B$2:$B$53,MATCH(S1155,事件規則!$A$2:$A$53,0)),"")))</f>
        <v>無關新聞事件</v>
      </c>
      <c r="U1155" s="20" t="n">
        <f aca="false">IF(R1155="維持",K1155,IF(R1155="排除",0,IFERROR(INDEX(事件規則!$C$2:$C$53,MATCH(S1155,事件規則!$A$2:$A$53,0)),"")))</f>
        <v>0</v>
      </c>
      <c r="V1155" s="21"/>
      <c r="W1155" s="22"/>
      <c r="X1155" s="10" t="str">
        <f aca="false">IF(AND(R1155="修改",S1155=""),"請選新事件代碼",IF(AND(R1155&lt;&gt;"修改",S1155&lt;&gt;""),"只有「修改」才需填代碼",""))</f>
        <v/>
      </c>
      <c r="Y1155" s="21"/>
      <c r="Z1155" s="22"/>
      <c r="AA1155" s="12" t="s">
        <v>3783</v>
      </c>
      <c r="AB1155" s="24"/>
    </row>
    <row r="1156" customFormat="false" ht="44" hidden="false" customHeight="false" outlineLevel="0" collapsed="false">
      <c r="A1156" s="17" t="n">
        <v>1155</v>
      </c>
      <c r="B1156" s="9" t="s">
        <v>2335</v>
      </c>
      <c r="C1156" s="9" t="s">
        <v>521</v>
      </c>
      <c r="D1156" s="10" t="s">
        <v>522</v>
      </c>
      <c r="E1156" s="11" t="s">
        <v>3784</v>
      </c>
      <c r="F1156" s="15"/>
      <c r="G1156" s="12" t="s">
        <v>1615</v>
      </c>
      <c r="H1156" s="13" t="n">
        <v>0.01</v>
      </c>
      <c r="I1156" s="14"/>
      <c r="J1156" s="15"/>
      <c r="K1156" s="9"/>
      <c r="L1156" s="17" t="s">
        <v>2324</v>
      </c>
      <c r="M1156" s="16" t="s">
        <v>53</v>
      </c>
      <c r="N1156" s="14"/>
      <c r="O1156" s="17" t="s">
        <v>54</v>
      </c>
      <c r="P1156" s="15" t="s">
        <v>55</v>
      </c>
      <c r="Q1156" s="17"/>
      <c r="R1156" s="18" t="s">
        <v>53</v>
      </c>
      <c r="S1156" s="19"/>
      <c r="T1156" s="15" t="str">
        <f aca="false">IF(R1156="維持",J1156,IF(R1156="排除","無關新聞事件",IFERROR(INDEX(事件規則!$B$2:$B$53,MATCH(S1156,事件規則!$A$2:$A$53,0)),"")))</f>
        <v>無關新聞事件</v>
      </c>
      <c r="U1156" s="20" t="n">
        <f aca="false">IF(R1156="維持",K1156,IF(R1156="排除",0,IFERROR(INDEX(事件規則!$C$2:$C$53,MATCH(S1156,事件規則!$A$2:$A$53,0)),"")))</f>
        <v>0</v>
      </c>
      <c r="V1156" s="21"/>
      <c r="W1156" s="22"/>
      <c r="X1156" s="10" t="str">
        <f aca="false">IF(AND(R1156="修改",S1156=""),"請選新事件代碼",IF(AND(R1156&lt;&gt;"修改",S1156&lt;&gt;""),"只有「修改」才需填代碼",""))</f>
        <v/>
      </c>
      <c r="Y1156" s="21"/>
      <c r="Z1156" s="22"/>
      <c r="AA1156" s="12" t="s">
        <v>3785</v>
      </c>
      <c r="AB1156" s="24"/>
    </row>
    <row r="1157" customFormat="false" ht="44" hidden="false" customHeight="false" outlineLevel="0" collapsed="false">
      <c r="A1157" s="17" t="n">
        <v>1156</v>
      </c>
      <c r="B1157" s="9" t="s">
        <v>2335</v>
      </c>
      <c r="C1157" s="9" t="s">
        <v>904</v>
      </c>
      <c r="D1157" s="10" t="s">
        <v>2478</v>
      </c>
      <c r="E1157" s="11" t="s">
        <v>3786</v>
      </c>
      <c r="F1157" s="15"/>
      <c r="G1157" s="12" t="s">
        <v>74</v>
      </c>
      <c r="H1157" s="13" t="n">
        <v>0.01</v>
      </c>
      <c r="I1157" s="14"/>
      <c r="J1157" s="15"/>
      <c r="K1157" s="9"/>
      <c r="L1157" s="17" t="s">
        <v>2324</v>
      </c>
      <c r="M1157" s="16" t="s">
        <v>53</v>
      </c>
      <c r="N1157" s="14"/>
      <c r="O1157" s="17" t="s">
        <v>54</v>
      </c>
      <c r="P1157" s="15" t="s">
        <v>55</v>
      </c>
      <c r="Q1157" s="17"/>
      <c r="R1157" s="18" t="s">
        <v>53</v>
      </c>
      <c r="S1157" s="19"/>
      <c r="T1157" s="15" t="str">
        <f aca="false">IF(R1157="維持",J1157,IF(R1157="排除","無關新聞事件",IFERROR(INDEX(事件規則!$B$2:$B$53,MATCH(S1157,事件規則!$A$2:$A$53,0)),"")))</f>
        <v>無關新聞事件</v>
      </c>
      <c r="U1157" s="20" t="n">
        <f aca="false">IF(R1157="維持",K1157,IF(R1157="排除",0,IFERROR(INDEX(事件規則!$C$2:$C$53,MATCH(S1157,事件規則!$A$2:$A$53,0)),"")))</f>
        <v>0</v>
      </c>
      <c r="V1157" s="21"/>
      <c r="W1157" s="22"/>
      <c r="X1157" s="10" t="str">
        <f aca="false">IF(AND(R1157="修改",S1157=""),"請選新事件代碼",IF(AND(R1157&lt;&gt;"修改",S1157&lt;&gt;""),"只有「修改」才需填代碼",""))</f>
        <v/>
      </c>
      <c r="Y1157" s="21"/>
      <c r="Z1157" s="22"/>
      <c r="AA1157" s="12" t="s">
        <v>3787</v>
      </c>
      <c r="AB1157" s="24"/>
    </row>
    <row r="1158" customFormat="false" ht="44" hidden="false" customHeight="false" outlineLevel="0" collapsed="false">
      <c r="A1158" s="17" t="n">
        <v>1157</v>
      </c>
      <c r="B1158" s="9" t="s">
        <v>2335</v>
      </c>
      <c r="C1158" s="9" t="s">
        <v>322</v>
      </c>
      <c r="D1158" s="10" t="s">
        <v>2535</v>
      </c>
      <c r="E1158" s="11" t="s">
        <v>3788</v>
      </c>
      <c r="F1158" s="15"/>
      <c r="G1158" s="12" t="s">
        <v>74</v>
      </c>
      <c r="H1158" s="13" t="n">
        <v>0.01</v>
      </c>
      <c r="I1158" s="14"/>
      <c r="J1158" s="15"/>
      <c r="K1158" s="9"/>
      <c r="L1158" s="17" t="s">
        <v>2324</v>
      </c>
      <c r="M1158" s="16" t="s">
        <v>53</v>
      </c>
      <c r="N1158" s="14"/>
      <c r="O1158" s="17" t="s">
        <v>54</v>
      </c>
      <c r="P1158" s="15" t="s">
        <v>55</v>
      </c>
      <c r="Q1158" s="17"/>
      <c r="R1158" s="18" t="s">
        <v>53</v>
      </c>
      <c r="S1158" s="19"/>
      <c r="T1158" s="15" t="str">
        <f aca="false">IF(R1158="維持",J1158,IF(R1158="排除","無關新聞事件",IFERROR(INDEX(事件規則!$B$2:$B$53,MATCH(S1158,事件規則!$A$2:$A$53,0)),"")))</f>
        <v>無關新聞事件</v>
      </c>
      <c r="U1158" s="20" t="n">
        <f aca="false">IF(R1158="維持",K1158,IF(R1158="排除",0,IFERROR(INDEX(事件規則!$C$2:$C$53,MATCH(S1158,事件規則!$A$2:$A$53,0)),"")))</f>
        <v>0</v>
      </c>
      <c r="V1158" s="21"/>
      <c r="W1158" s="22"/>
      <c r="X1158" s="10" t="str">
        <f aca="false">IF(AND(R1158="修改",S1158=""),"請選新事件代碼",IF(AND(R1158&lt;&gt;"修改",S1158&lt;&gt;""),"只有「修改」才需填代碼",""))</f>
        <v/>
      </c>
      <c r="Y1158" s="21"/>
      <c r="Z1158" s="22"/>
      <c r="AA1158" s="12" t="s">
        <v>3789</v>
      </c>
      <c r="AB1158" s="24"/>
    </row>
    <row r="1159" customFormat="false" ht="44" hidden="false" customHeight="false" outlineLevel="0" collapsed="false">
      <c r="A1159" s="17" t="n">
        <v>1158</v>
      </c>
      <c r="B1159" s="9" t="s">
        <v>2326</v>
      </c>
      <c r="C1159" s="9" t="s">
        <v>3790</v>
      </c>
      <c r="D1159" s="10" t="s">
        <v>3791</v>
      </c>
      <c r="E1159" s="11" t="s">
        <v>3792</v>
      </c>
      <c r="F1159" s="15"/>
      <c r="G1159" s="12" t="s">
        <v>62</v>
      </c>
      <c r="H1159" s="13" t="n">
        <v>0.01</v>
      </c>
      <c r="I1159" s="14"/>
      <c r="J1159" s="15"/>
      <c r="K1159" s="9"/>
      <c r="L1159" s="17" t="s">
        <v>2324</v>
      </c>
      <c r="M1159" s="16" t="s">
        <v>53</v>
      </c>
      <c r="N1159" s="14"/>
      <c r="O1159" s="17" t="s">
        <v>54</v>
      </c>
      <c r="P1159" s="15" t="s">
        <v>55</v>
      </c>
      <c r="Q1159" s="17"/>
      <c r="R1159" s="18" t="s">
        <v>53</v>
      </c>
      <c r="S1159" s="19"/>
      <c r="T1159" s="15" t="str">
        <f aca="false">IF(R1159="維持",J1159,IF(R1159="排除","無關新聞事件",IFERROR(INDEX(事件規則!$B$2:$B$53,MATCH(S1159,事件規則!$A$2:$A$53,0)),"")))</f>
        <v>無關新聞事件</v>
      </c>
      <c r="U1159" s="20" t="n">
        <f aca="false">IF(R1159="維持",K1159,IF(R1159="排除",0,IFERROR(INDEX(事件規則!$C$2:$C$53,MATCH(S1159,事件規則!$A$2:$A$53,0)),"")))</f>
        <v>0</v>
      </c>
      <c r="V1159" s="21"/>
      <c r="W1159" s="22"/>
      <c r="X1159" s="10" t="str">
        <f aca="false">IF(AND(R1159="修改",S1159=""),"請選新事件代碼",IF(AND(R1159&lt;&gt;"修改",S1159&lt;&gt;""),"只有「修改」才需填代碼",""))</f>
        <v/>
      </c>
      <c r="Y1159" s="21"/>
      <c r="Z1159" s="22"/>
      <c r="AA1159" s="12" t="s">
        <v>3793</v>
      </c>
      <c r="AB1159" s="24"/>
    </row>
    <row r="1160" customFormat="false" ht="44" hidden="false" customHeight="false" outlineLevel="0" collapsed="false">
      <c r="A1160" s="17" t="n">
        <v>1159</v>
      </c>
      <c r="B1160" s="9" t="s">
        <v>2326</v>
      </c>
      <c r="C1160" s="9" t="s">
        <v>322</v>
      </c>
      <c r="D1160" s="10" t="s">
        <v>2535</v>
      </c>
      <c r="E1160" s="11" t="s">
        <v>3794</v>
      </c>
      <c r="F1160" s="15"/>
      <c r="G1160" s="12" t="s">
        <v>2444</v>
      </c>
      <c r="H1160" s="13" t="n">
        <v>0.01</v>
      </c>
      <c r="I1160" s="14"/>
      <c r="J1160" s="15"/>
      <c r="K1160" s="9"/>
      <c r="L1160" s="17" t="s">
        <v>2324</v>
      </c>
      <c r="M1160" s="16" t="s">
        <v>53</v>
      </c>
      <c r="N1160" s="14"/>
      <c r="O1160" s="17" t="s">
        <v>54</v>
      </c>
      <c r="P1160" s="15" t="s">
        <v>55</v>
      </c>
      <c r="Q1160" s="17"/>
      <c r="R1160" s="18" t="s">
        <v>53</v>
      </c>
      <c r="S1160" s="19"/>
      <c r="T1160" s="15" t="str">
        <f aca="false">IF(R1160="維持",J1160,IF(R1160="排除","無關新聞事件",IFERROR(INDEX(事件規則!$B$2:$B$53,MATCH(S1160,事件規則!$A$2:$A$53,0)),"")))</f>
        <v>無關新聞事件</v>
      </c>
      <c r="U1160" s="20" t="n">
        <f aca="false">IF(R1160="維持",K1160,IF(R1160="排除",0,IFERROR(INDEX(事件規則!$C$2:$C$53,MATCH(S1160,事件規則!$A$2:$A$53,0)),"")))</f>
        <v>0</v>
      </c>
      <c r="V1160" s="21"/>
      <c r="W1160" s="22"/>
      <c r="X1160" s="10" t="str">
        <f aca="false">IF(AND(R1160="修改",S1160=""),"請選新事件代碼",IF(AND(R1160&lt;&gt;"修改",S1160&lt;&gt;""),"只有「修改」才需填代碼",""))</f>
        <v/>
      </c>
      <c r="Y1160" s="21"/>
      <c r="Z1160" s="22"/>
      <c r="AA1160" s="12" t="s">
        <v>3795</v>
      </c>
      <c r="AB1160" s="24"/>
    </row>
    <row r="1161" customFormat="false" ht="44" hidden="false" customHeight="false" outlineLevel="0" collapsed="false">
      <c r="A1161" s="17" t="n">
        <v>1160</v>
      </c>
      <c r="B1161" s="9" t="s">
        <v>2335</v>
      </c>
      <c r="C1161" s="9" t="s">
        <v>567</v>
      </c>
      <c r="D1161" s="10" t="s">
        <v>2764</v>
      </c>
      <c r="E1161" s="11" t="s">
        <v>3796</v>
      </c>
      <c r="F1161" s="15"/>
      <c r="G1161" s="12" t="s">
        <v>74</v>
      </c>
      <c r="H1161" s="13" t="n">
        <v>0.01</v>
      </c>
      <c r="I1161" s="14"/>
      <c r="J1161" s="15"/>
      <c r="K1161" s="9"/>
      <c r="L1161" s="17" t="s">
        <v>2324</v>
      </c>
      <c r="M1161" s="16" t="s">
        <v>53</v>
      </c>
      <c r="N1161" s="14"/>
      <c r="O1161" s="17" t="s">
        <v>54</v>
      </c>
      <c r="P1161" s="15" t="s">
        <v>55</v>
      </c>
      <c r="Q1161" s="17"/>
      <c r="R1161" s="18" t="s">
        <v>53</v>
      </c>
      <c r="S1161" s="19"/>
      <c r="T1161" s="15" t="str">
        <f aca="false">IF(R1161="維持",J1161,IF(R1161="排除","無關新聞事件",IFERROR(INDEX(事件規則!$B$2:$B$53,MATCH(S1161,事件規則!$A$2:$A$53,0)),"")))</f>
        <v>無關新聞事件</v>
      </c>
      <c r="U1161" s="20" t="n">
        <f aca="false">IF(R1161="維持",K1161,IF(R1161="排除",0,IFERROR(INDEX(事件規則!$C$2:$C$53,MATCH(S1161,事件規則!$A$2:$A$53,0)),"")))</f>
        <v>0</v>
      </c>
      <c r="V1161" s="21"/>
      <c r="W1161" s="22"/>
      <c r="X1161" s="10" t="str">
        <f aca="false">IF(AND(R1161="修改",S1161=""),"請選新事件代碼",IF(AND(R1161&lt;&gt;"修改",S1161&lt;&gt;""),"只有「修改」才需填代碼",""))</f>
        <v/>
      </c>
      <c r="Y1161" s="21"/>
      <c r="Z1161" s="22"/>
      <c r="AA1161" s="12" t="s">
        <v>3797</v>
      </c>
      <c r="AB1161" s="24"/>
    </row>
    <row r="1162" customFormat="false" ht="44" hidden="false" customHeight="false" outlineLevel="0" collapsed="false">
      <c r="A1162" s="17" t="n">
        <v>1161</v>
      </c>
      <c r="B1162" s="9" t="s">
        <v>2326</v>
      </c>
      <c r="C1162" s="9" t="s">
        <v>639</v>
      </c>
      <c r="D1162" s="10" t="s">
        <v>3798</v>
      </c>
      <c r="E1162" s="11" t="s">
        <v>3799</v>
      </c>
      <c r="F1162" s="15"/>
      <c r="G1162" s="12" t="s">
        <v>194</v>
      </c>
      <c r="H1162" s="13" t="n">
        <v>0.01</v>
      </c>
      <c r="I1162" s="14"/>
      <c r="J1162" s="15"/>
      <c r="K1162" s="9"/>
      <c r="L1162" s="17" t="s">
        <v>2324</v>
      </c>
      <c r="M1162" s="16" t="s">
        <v>53</v>
      </c>
      <c r="N1162" s="14"/>
      <c r="O1162" s="17" t="s">
        <v>54</v>
      </c>
      <c r="P1162" s="15" t="s">
        <v>55</v>
      </c>
      <c r="Q1162" s="17"/>
      <c r="R1162" s="18" t="s">
        <v>53</v>
      </c>
      <c r="S1162" s="19"/>
      <c r="T1162" s="15" t="str">
        <f aca="false">IF(R1162="維持",J1162,IF(R1162="排除","無關新聞事件",IFERROR(INDEX(事件規則!$B$2:$B$53,MATCH(S1162,事件規則!$A$2:$A$53,0)),"")))</f>
        <v>無關新聞事件</v>
      </c>
      <c r="U1162" s="20" t="n">
        <f aca="false">IF(R1162="維持",K1162,IF(R1162="排除",0,IFERROR(INDEX(事件規則!$C$2:$C$53,MATCH(S1162,事件規則!$A$2:$A$53,0)),"")))</f>
        <v>0</v>
      </c>
      <c r="V1162" s="21"/>
      <c r="W1162" s="22"/>
      <c r="X1162" s="10" t="str">
        <f aca="false">IF(AND(R1162="修改",S1162=""),"請選新事件代碼",IF(AND(R1162&lt;&gt;"修改",S1162&lt;&gt;""),"只有「修改」才需填代碼",""))</f>
        <v/>
      </c>
      <c r="Y1162" s="21"/>
      <c r="Z1162" s="22"/>
      <c r="AA1162" s="12" t="s">
        <v>3800</v>
      </c>
      <c r="AB1162" s="24"/>
    </row>
    <row r="1163" customFormat="false" ht="44" hidden="false" customHeight="false" outlineLevel="0" collapsed="false">
      <c r="A1163" s="17" t="n">
        <v>1162</v>
      </c>
      <c r="B1163" s="9" t="s">
        <v>2326</v>
      </c>
      <c r="C1163" s="9" t="s">
        <v>429</v>
      </c>
      <c r="D1163" s="10" t="s">
        <v>2369</v>
      </c>
      <c r="E1163" s="11" t="s">
        <v>3801</v>
      </c>
      <c r="F1163" s="15"/>
      <c r="G1163" s="12" t="s">
        <v>3802</v>
      </c>
      <c r="H1163" s="13" t="n">
        <v>0.01</v>
      </c>
      <c r="I1163" s="14"/>
      <c r="J1163" s="15"/>
      <c r="K1163" s="9"/>
      <c r="L1163" s="17" t="s">
        <v>2324</v>
      </c>
      <c r="M1163" s="16" t="s">
        <v>53</v>
      </c>
      <c r="N1163" s="14"/>
      <c r="O1163" s="17" t="s">
        <v>54</v>
      </c>
      <c r="P1163" s="15" t="s">
        <v>55</v>
      </c>
      <c r="Q1163" s="17"/>
      <c r="R1163" s="18" t="s">
        <v>53</v>
      </c>
      <c r="S1163" s="19"/>
      <c r="T1163" s="15" t="str">
        <f aca="false">IF(R1163="維持",J1163,IF(R1163="排除","無關新聞事件",IFERROR(INDEX(事件規則!$B$2:$B$53,MATCH(S1163,事件規則!$A$2:$A$53,0)),"")))</f>
        <v>無關新聞事件</v>
      </c>
      <c r="U1163" s="20" t="n">
        <f aca="false">IF(R1163="維持",K1163,IF(R1163="排除",0,IFERROR(INDEX(事件規則!$C$2:$C$53,MATCH(S1163,事件規則!$A$2:$A$53,0)),"")))</f>
        <v>0</v>
      </c>
      <c r="V1163" s="21"/>
      <c r="W1163" s="22"/>
      <c r="X1163" s="10" t="str">
        <f aca="false">IF(AND(R1163="修改",S1163=""),"請選新事件代碼",IF(AND(R1163&lt;&gt;"修改",S1163&lt;&gt;""),"只有「修改」才需填代碼",""))</f>
        <v/>
      </c>
      <c r="Y1163" s="21"/>
      <c r="Z1163" s="22"/>
      <c r="AA1163" s="12" t="s">
        <v>3803</v>
      </c>
      <c r="AB1163" s="24"/>
    </row>
    <row r="1164" customFormat="false" ht="44" hidden="false" customHeight="false" outlineLevel="0" collapsed="false">
      <c r="A1164" s="17" t="n">
        <v>1163</v>
      </c>
      <c r="B1164" s="9" t="s">
        <v>2326</v>
      </c>
      <c r="C1164" s="9" t="s">
        <v>3185</v>
      </c>
      <c r="D1164" s="10" t="s">
        <v>3186</v>
      </c>
      <c r="E1164" s="11" t="s">
        <v>3804</v>
      </c>
      <c r="F1164" s="15"/>
      <c r="G1164" s="12" t="s">
        <v>392</v>
      </c>
      <c r="H1164" s="13" t="n">
        <v>0.01</v>
      </c>
      <c r="I1164" s="14"/>
      <c r="J1164" s="15"/>
      <c r="K1164" s="9"/>
      <c r="L1164" s="17" t="s">
        <v>2324</v>
      </c>
      <c r="M1164" s="16" t="s">
        <v>53</v>
      </c>
      <c r="N1164" s="14"/>
      <c r="O1164" s="17" t="s">
        <v>54</v>
      </c>
      <c r="P1164" s="15" t="s">
        <v>55</v>
      </c>
      <c r="Q1164" s="17"/>
      <c r="R1164" s="18" t="s">
        <v>53</v>
      </c>
      <c r="S1164" s="19"/>
      <c r="T1164" s="15" t="str">
        <f aca="false">IF(R1164="維持",J1164,IF(R1164="排除","無關新聞事件",IFERROR(INDEX(事件規則!$B$2:$B$53,MATCH(S1164,事件規則!$A$2:$A$53,0)),"")))</f>
        <v>無關新聞事件</v>
      </c>
      <c r="U1164" s="20" t="n">
        <f aca="false">IF(R1164="維持",K1164,IF(R1164="排除",0,IFERROR(INDEX(事件規則!$C$2:$C$53,MATCH(S1164,事件規則!$A$2:$A$53,0)),"")))</f>
        <v>0</v>
      </c>
      <c r="V1164" s="21"/>
      <c r="W1164" s="22"/>
      <c r="X1164" s="10" t="str">
        <f aca="false">IF(AND(R1164="修改",S1164=""),"請選新事件代碼",IF(AND(R1164&lt;&gt;"修改",S1164&lt;&gt;""),"只有「修改」才需填代碼",""))</f>
        <v/>
      </c>
      <c r="Y1164" s="21"/>
      <c r="Z1164" s="22"/>
      <c r="AA1164" s="12" t="s">
        <v>3805</v>
      </c>
      <c r="AB1164" s="24"/>
    </row>
    <row r="1165" customFormat="false" ht="44" hidden="false" customHeight="false" outlineLevel="0" collapsed="false">
      <c r="A1165" s="17" t="n">
        <v>1164</v>
      </c>
      <c r="B1165" s="9" t="s">
        <v>2326</v>
      </c>
      <c r="C1165" s="9" t="s">
        <v>2046</v>
      </c>
      <c r="D1165" s="10" t="s">
        <v>3094</v>
      </c>
      <c r="E1165" s="11" t="s">
        <v>3806</v>
      </c>
      <c r="F1165" s="15"/>
      <c r="G1165" s="12" t="s">
        <v>3807</v>
      </c>
      <c r="H1165" s="13" t="n">
        <v>0.01</v>
      </c>
      <c r="I1165" s="14"/>
      <c r="J1165" s="15"/>
      <c r="K1165" s="9"/>
      <c r="L1165" s="17" t="s">
        <v>2324</v>
      </c>
      <c r="M1165" s="16" t="s">
        <v>53</v>
      </c>
      <c r="N1165" s="14"/>
      <c r="O1165" s="17" t="s">
        <v>54</v>
      </c>
      <c r="P1165" s="15" t="s">
        <v>55</v>
      </c>
      <c r="Q1165" s="17"/>
      <c r="R1165" s="18" t="s">
        <v>53</v>
      </c>
      <c r="S1165" s="19"/>
      <c r="T1165" s="15" t="str">
        <f aca="false">IF(R1165="維持",J1165,IF(R1165="排除","無關新聞事件",IFERROR(INDEX(事件規則!$B$2:$B$53,MATCH(S1165,事件規則!$A$2:$A$53,0)),"")))</f>
        <v>無關新聞事件</v>
      </c>
      <c r="U1165" s="20" t="n">
        <f aca="false">IF(R1165="維持",K1165,IF(R1165="排除",0,IFERROR(INDEX(事件規則!$C$2:$C$53,MATCH(S1165,事件規則!$A$2:$A$53,0)),"")))</f>
        <v>0</v>
      </c>
      <c r="V1165" s="21"/>
      <c r="W1165" s="22"/>
      <c r="X1165" s="10" t="str">
        <f aca="false">IF(AND(R1165="修改",S1165=""),"請選新事件代碼",IF(AND(R1165&lt;&gt;"修改",S1165&lt;&gt;""),"只有「修改」才需填代碼",""))</f>
        <v/>
      </c>
      <c r="Y1165" s="21"/>
      <c r="Z1165" s="22"/>
      <c r="AA1165" s="12" t="s">
        <v>3808</v>
      </c>
      <c r="AB1165" s="24"/>
    </row>
    <row r="1166" customFormat="false" ht="44" hidden="false" customHeight="false" outlineLevel="0" collapsed="false">
      <c r="A1166" s="17" t="n">
        <v>1165</v>
      </c>
      <c r="B1166" s="9" t="s">
        <v>2326</v>
      </c>
      <c r="C1166" s="9" t="s">
        <v>2860</v>
      </c>
      <c r="D1166" s="10" t="s">
        <v>2861</v>
      </c>
      <c r="E1166" s="11" t="s">
        <v>3809</v>
      </c>
      <c r="F1166" s="15"/>
      <c r="G1166" s="12" t="s">
        <v>3810</v>
      </c>
      <c r="H1166" s="13" t="n">
        <v>0.01</v>
      </c>
      <c r="I1166" s="14"/>
      <c r="J1166" s="15"/>
      <c r="K1166" s="9"/>
      <c r="L1166" s="17" t="s">
        <v>2324</v>
      </c>
      <c r="M1166" s="16" t="s">
        <v>53</v>
      </c>
      <c r="N1166" s="14"/>
      <c r="O1166" s="17" t="s">
        <v>54</v>
      </c>
      <c r="P1166" s="15" t="s">
        <v>55</v>
      </c>
      <c r="Q1166" s="17"/>
      <c r="R1166" s="18" t="s">
        <v>53</v>
      </c>
      <c r="S1166" s="19"/>
      <c r="T1166" s="15" t="str">
        <f aca="false">IF(R1166="維持",J1166,IF(R1166="排除","無關新聞事件",IFERROR(INDEX(事件規則!$B$2:$B$53,MATCH(S1166,事件規則!$A$2:$A$53,0)),"")))</f>
        <v>無關新聞事件</v>
      </c>
      <c r="U1166" s="20" t="n">
        <f aca="false">IF(R1166="維持",K1166,IF(R1166="排除",0,IFERROR(INDEX(事件規則!$C$2:$C$53,MATCH(S1166,事件規則!$A$2:$A$53,0)),"")))</f>
        <v>0</v>
      </c>
      <c r="V1166" s="21"/>
      <c r="W1166" s="22"/>
      <c r="X1166" s="10" t="str">
        <f aca="false">IF(AND(R1166="修改",S1166=""),"請選新事件代碼",IF(AND(R1166&lt;&gt;"修改",S1166&lt;&gt;""),"只有「修改」才需填代碼",""))</f>
        <v/>
      </c>
      <c r="Y1166" s="21"/>
      <c r="Z1166" s="22"/>
      <c r="AA1166" s="12" t="s">
        <v>3811</v>
      </c>
      <c r="AB1166" s="24"/>
    </row>
    <row r="1167" customFormat="false" ht="44" hidden="false" customHeight="false" outlineLevel="0" collapsed="false">
      <c r="A1167" s="17" t="n">
        <v>1166</v>
      </c>
      <c r="B1167" s="9" t="s">
        <v>2326</v>
      </c>
      <c r="C1167" s="9" t="s">
        <v>3812</v>
      </c>
      <c r="D1167" s="10" t="s">
        <v>3813</v>
      </c>
      <c r="E1167" s="11" t="s">
        <v>3814</v>
      </c>
      <c r="F1167" s="15"/>
      <c r="G1167" s="12" t="s">
        <v>119</v>
      </c>
      <c r="H1167" s="13" t="n">
        <v>0.01</v>
      </c>
      <c r="I1167" s="14"/>
      <c r="J1167" s="15"/>
      <c r="K1167" s="9"/>
      <c r="L1167" s="17" t="s">
        <v>2324</v>
      </c>
      <c r="M1167" s="16" t="s">
        <v>53</v>
      </c>
      <c r="N1167" s="14"/>
      <c r="O1167" s="17" t="s">
        <v>54</v>
      </c>
      <c r="P1167" s="15" t="s">
        <v>55</v>
      </c>
      <c r="Q1167" s="17"/>
      <c r="R1167" s="18" t="s">
        <v>53</v>
      </c>
      <c r="S1167" s="19"/>
      <c r="T1167" s="15" t="str">
        <f aca="false">IF(R1167="維持",J1167,IF(R1167="排除","無關新聞事件",IFERROR(INDEX(事件規則!$B$2:$B$53,MATCH(S1167,事件規則!$A$2:$A$53,0)),"")))</f>
        <v>無關新聞事件</v>
      </c>
      <c r="U1167" s="20" t="n">
        <f aca="false">IF(R1167="維持",K1167,IF(R1167="排除",0,IFERROR(INDEX(事件規則!$C$2:$C$53,MATCH(S1167,事件規則!$A$2:$A$53,0)),"")))</f>
        <v>0</v>
      </c>
      <c r="V1167" s="21"/>
      <c r="W1167" s="22"/>
      <c r="X1167" s="10" t="str">
        <f aca="false">IF(AND(R1167="修改",S1167=""),"請選新事件代碼",IF(AND(R1167&lt;&gt;"修改",S1167&lt;&gt;""),"只有「修改」才需填代碼",""))</f>
        <v/>
      </c>
      <c r="Y1167" s="21"/>
      <c r="Z1167" s="22"/>
      <c r="AA1167" s="12" t="s">
        <v>3815</v>
      </c>
      <c r="AB1167" s="24"/>
    </row>
    <row r="1168" customFormat="false" ht="44" hidden="false" customHeight="false" outlineLevel="0" collapsed="false">
      <c r="A1168" s="17" t="n">
        <v>1167</v>
      </c>
      <c r="B1168" s="9" t="s">
        <v>2335</v>
      </c>
      <c r="C1168" s="9" t="s">
        <v>2715</v>
      </c>
      <c r="D1168" s="10" t="s">
        <v>2716</v>
      </c>
      <c r="E1168" s="11" t="s">
        <v>3816</v>
      </c>
      <c r="F1168" s="15"/>
      <c r="G1168" s="12" t="s">
        <v>2713</v>
      </c>
      <c r="H1168" s="13" t="n">
        <v>0.01</v>
      </c>
      <c r="I1168" s="14"/>
      <c r="J1168" s="15"/>
      <c r="K1168" s="9"/>
      <c r="L1168" s="17" t="s">
        <v>2324</v>
      </c>
      <c r="M1168" s="16" t="s">
        <v>53</v>
      </c>
      <c r="N1168" s="14"/>
      <c r="O1168" s="17" t="s">
        <v>54</v>
      </c>
      <c r="P1168" s="15" t="s">
        <v>55</v>
      </c>
      <c r="Q1168" s="17"/>
      <c r="R1168" s="18" t="s">
        <v>53</v>
      </c>
      <c r="S1168" s="19"/>
      <c r="T1168" s="15" t="str">
        <f aca="false">IF(R1168="維持",J1168,IF(R1168="排除","無關新聞事件",IFERROR(INDEX(事件規則!$B$2:$B$53,MATCH(S1168,事件規則!$A$2:$A$53,0)),"")))</f>
        <v>無關新聞事件</v>
      </c>
      <c r="U1168" s="20" t="n">
        <f aca="false">IF(R1168="維持",K1168,IF(R1168="排除",0,IFERROR(INDEX(事件規則!$C$2:$C$53,MATCH(S1168,事件規則!$A$2:$A$53,0)),"")))</f>
        <v>0</v>
      </c>
      <c r="V1168" s="21"/>
      <c r="W1168" s="22"/>
      <c r="X1168" s="10" t="str">
        <f aca="false">IF(AND(R1168="修改",S1168=""),"請選新事件代碼",IF(AND(R1168&lt;&gt;"修改",S1168&lt;&gt;""),"只有「修改」才需填代碼",""))</f>
        <v/>
      </c>
      <c r="Y1168" s="21"/>
      <c r="Z1168" s="22"/>
      <c r="AA1168" s="12" t="s">
        <v>3817</v>
      </c>
      <c r="AB1168" s="24"/>
    </row>
    <row r="1169" customFormat="false" ht="44" hidden="false" customHeight="false" outlineLevel="0" collapsed="false">
      <c r="A1169" s="17" t="n">
        <v>1168</v>
      </c>
      <c r="B1169" s="9" t="s">
        <v>2335</v>
      </c>
      <c r="C1169" s="9" t="s">
        <v>2560</v>
      </c>
      <c r="D1169" s="10" t="s">
        <v>2561</v>
      </c>
      <c r="E1169" s="11" t="s">
        <v>3818</v>
      </c>
      <c r="F1169" s="15"/>
      <c r="G1169" s="12" t="s">
        <v>74</v>
      </c>
      <c r="H1169" s="13" t="n">
        <v>0.01</v>
      </c>
      <c r="I1169" s="14"/>
      <c r="J1169" s="15"/>
      <c r="K1169" s="9"/>
      <c r="L1169" s="17" t="s">
        <v>2324</v>
      </c>
      <c r="M1169" s="16" t="s">
        <v>53</v>
      </c>
      <c r="N1169" s="14"/>
      <c r="O1169" s="17" t="s">
        <v>54</v>
      </c>
      <c r="P1169" s="15" t="s">
        <v>55</v>
      </c>
      <c r="Q1169" s="17"/>
      <c r="R1169" s="18" t="s">
        <v>53</v>
      </c>
      <c r="S1169" s="19"/>
      <c r="T1169" s="15" t="str">
        <f aca="false">IF(R1169="維持",J1169,IF(R1169="排除","無關新聞事件",IFERROR(INDEX(事件規則!$B$2:$B$53,MATCH(S1169,事件規則!$A$2:$A$53,0)),"")))</f>
        <v>無關新聞事件</v>
      </c>
      <c r="U1169" s="20" t="n">
        <f aca="false">IF(R1169="維持",K1169,IF(R1169="排除",0,IFERROR(INDEX(事件規則!$C$2:$C$53,MATCH(S1169,事件規則!$A$2:$A$53,0)),"")))</f>
        <v>0</v>
      </c>
      <c r="V1169" s="21"/>
      <c r="W1169" s="22"/>
      <c r="X1169" s="10" t="str">
        <f aca="false">IF(AND(R1169="修改",S1169=""),"請選新事件代碼",IF(AND(R1169&lt;&gt;"修改",S1169&lt;&gt;""),"只有「修改」才需填代碼",""))</f>
        <v/>
      </c>
      <c r="Y1169" s="21"/>
      <c r="Z1169" s="22"/>
      <c r="AA1169" s="12" t="s">
        <v>3819</v>
      </c>
      <c r="AB1169" s="24"/>
    </row>
    <row r="1170" customFormat="false" ht="44" hidden="false" customHeight="false" outlineLevel="0" collapsed="false">
      <c r="A1170" s="17" t="n">
        <v>1169</v>
      </c>
      <c r="B1170" s="9" t="s">
        <v>2335</v>
      </c>
      <c r="C1170" s="9" t="s">
        <v>3098</v>
      </c>
      <c r="D1170" s="10" t="s">
        <v>3099</v>
      </c>
      <c r="E1170" s="11" t="s">
        <v>3820</v>
      </c>
      <c r="F1170" s="15"/>
      <c r="G1170" s="12" t="s">
        <v>74</v>
      </c>
      <c r="H1170" s="13" t="n">
        <v>0.01</v>
      </c>
      <c r="I1170" s="14"/>
      <c r="J1170" s="15"/>
      <c r="K1170" s="9"/>
      <c r="L1170" s="17" t="s">
        <v>2324</v>
      </c>
      <c r="M1170" s="16" t="s">
        <v>53</v>
      </c>
      <c r="N1170" s="14"/>
      <c r="O1170" s="17" t="s">
        <v>54</v>
      </c>
      <c r="P1170" s="15" t="s">
        <v>55</v>
      </c>
      <c r="Q1170" s="17"/>
      <c r="R1170" s="18" t="s">
        <v>53</v>
      </c>
      <c r="S1170" s="19"/>
      <c r="T1170" s="15" t="str">
        <f aca="false">IF(R1170="維持",J1170,IF(R1170="排除","無關新聞事件",IFERROR(INDEX(事件規則!$B$2:$B$53,MATCH(S1170,事件規則!$A$2:$A$53,0)),"")))</f>
        <v>無關新聞事件</v>
      </c>
      <c r="U1170" s="20" t="n">
        <f aca="false">IF(R1170="維持",K1170,IF(R1170="排除",0,IFERROR(INDEX(事件規則!$C$2:$C$53,MATCH(S1170,事件規則!$A$2:$A$53,0)),"")))</f>
        <v>0</v>
      </c>
      <c r="V1170" s="21"/>
      <c r="W1170" s="22"/>
      <c r="X1170" s="10" t="str">
        <f aca="false">IF(AND(R1170="修改",S1170=""),"請選新事件代碼",IF(AND(R1170&lt;&gt;"修改",S1170&lt;&gt;""),"只有「修改」才需填代碼",""))</f>
        <v/>
      </c>
      <c r="Y1170" s="21"/>
      <c r="Z1170" s="22"/>
      <c r="AA1170" s="12" t="s">
        <v>3821</v>
      </c>
      <c r="AB1170" s="24"/>
    </row>
    <row r="1171" customFormat="false" ht="44" hidden="false" customHeight="false" outlineLevel="0" collapsed="false">
      <c r="A1171" s="17" t="n">
        <v>1170</v>
      </c>
      <c r="B1171" s="9" t="s">
        <v>2335</v>
      </c>
      <c r="C1171" s="9" t="s">
        <v>429</v>
      </c>
      <c r="D1171" s="10" t="s">
        <v>2369</v>
      </c>
      <c r="E1171" s="11" t="s">
        <v>3822</v>
      </c>
      <c r="F1171" s="15"/>
      <c r="G1171" s="12" t="s">
        <v>3823</v>
      </c>
      <c r="H1171" s="13" t="n">
        <v>0.01</v>
      </c>
      <c r="I1171" s="14"/>
      <c r="J1171" s="15"/>
      <c r="K1171" s="9"/>
      <c r="L1171" s="17" t="s">
        <v>2324</v>
      </c>
      <c r="M1171" s="16" t="s">
        <v>53</v>
      </c>
      <c r="N1171" s="14"/>
      <c r="O1171" s="17" t="s">
        <v>54</v>
      </c>
      <c r="P1171" s="15" t="s">
        <v>55</v>
      </c>
      <c r="Q1171" s="17"/>
      <c r="R1171" s="18" t="s">
        <v>53</v>
      </c>
      <c r="S1171" s="19"/>
      <c r="T1171" s="15" t="str">
        <f aca="false">IF(R1171="維持",J1171,IF(R1171="排除","無關新聞事件",IFERROR(INDEX(事件規則!$B$2:$B$53,MATCH(S1171,事件規則!$A$2:$A$53,0)),"")))</f>
        <v>無關新聞事件</v>
      </c>
      <c r="U1171" s="20" t="n">
        <f aca="false">IF(R1171="維持",K1171,IF(R1171="排除",0,IFERROR(INDEX(事件規則!$C$2:$C$53,MATCH(S1171,事件規則!$A$2:$A$53,0)),"")))</f>
        <v>0</v>
      </c>
      <c r="V1171" s="21"/>
      <c r="W1171" s="22"/>
      <c r="X1171" s="10" t="str">
        <f aca="false">IF(AND(R1171="修改",S1171=""),"請選新事件代碼",IF(AND(R1171&lt;&gt;"修改",S1171&lt;&gt;""),"只有「修改」才需填代碼",""))</f>
        <v/>
      </c>
      <c r="Y1171" s="21"/>
      <c r="Z1171" s="22"/>
      <c r="AA1171" s="12" t="s">
        <v>3824</v>
      </c>
      <c r="AB1171" s="24"/>
    </row>
    <row r="1172" customFormat="false" ht="44" hidden="false" customHeight="false" outlineLevel="0" collapsed="false">
      <c r="A1172" s="17" t="n">
        <v>1171</v>
      </c>
      <c r="B1172" s="9" t="s">
        <v>2319</v>
      </c>
      <c r="C1172" s="9" t="s">
        <v>2651</v>
      </c>
      <c r="D1172" s="10" t="s">
        <v>2652</v>
      </c>
      <c r="E1172" s="11" t="s">
        <v>3825</v>
      </c>
      <c r="F1172" s="15"/>
      <c r="G1172" s="12" t="s">
        <v>2444</v>
      </c>
      <c r="H1172" s="13" t="n">
        <v>0.01</v>
      </c>
      <c r="I1172" s="14"/>
      <c r="J1172" s="15"/>
      <c r="K1172" s="9"/>
      <c r="L1172" s="17" t="s">
        <v>2324</v>
      </c>
      <c r="M1172" s="16" t="s">
        <v>53</v>
      </c>
      <c r="N1172" s="14"/>
      <c r="O1172" s="17" t="s">
        <v>54</v>
      </c>
      <c r="P1172" s="15" t="s">
        <v>55</v>
      </c>
      <c r="Q1172" s="17"/>
      <c r="R1172" s="18" t="s">
        <v>53</v>
      </c>
      <c r="S1172" s="19"/>
      <c r="T1172" s="15" t="str">
        <f aca="false">IF(R1172="維持",J1172,IF(R1172="排除","無關新聞事件",IFERROR(INDEX(事件規則!$B$2:$B$53,MATCH(S1172,事件規則!$A$2:$A$53,0)),"")))</f>
        <v>無關新聞事件</v>
      </c>
      <c r="U1172" s="20" t="n">
        <f aca="false">IF(R1172="維持",K1172,IF(R1172="排除",0,IFERROR(INDEX(事件規則!$C$2:$C$53,MATCH(S1172,事件規則!$A$2:$A$53,0)),"")))</f>
        <v>0</v>
      </c>
      <c r="V1172" s="21"/>
      <c r="W1172" s="22"/>
      <c r="X1172" s="10" t="str">
        <f aca="false">IF(AND(R1172="修改",S1172=""),"請選新事件代碼",IF(AND(R1172&lt;&gt;"修改",S1172&lt;&gt;""),"只有「修改」才需填代碼",""))</f>
        <v/>
      </c>
      <c r="Y1172" s="21"/>
      <c r="Z1172" s="22"/>
      <c r="AA1172" s="12" t="s">
        <v>3826</v>
      </c>
      <c r="AB1172" s="24"/>
    </row>
    <row r="1173" customFormat="false" ht="44" hidden="false" customHeight="false" outlineLevel="0" collapsed="false">
      <c r="A1173" s="17" t="n">
        <v>1172</v>
      </c>
      <c r="B1173" s="9" t="s">
        <v>2319</v>
      </c>
      <c r="C1173" s="9" t="s">
        <v>127</v>
      </c>
      <c r="D1173" s="10" t="s">
        <v>2395</v>
      </c>
      <c r="E1173" s="11" t="s">
        <v>3827</v>
      </c>
      <c r="F1173" s="15"/>
      <c r="G1173" s="12" t="s">
        <v>392</v>
      </c>
      <c r="H1173" s="13" t="n">
        <v>0.01</v>
      </c>
      <c r="I1173" s="14"/>
      <c r="J1173" s="15"/>
      <c r="K1173" s="9"/>
      <c r="L1173" s="17" t="s">
        <v>2324</v>
      </c>
      <c r="M1173" s="16" t="s">
        <v>53</v>
      </c>
      <c r="N1173" s="14"/>
      <c r="O1173" s="17" t="s">
        <v>54</v>
      </c>
      <c r="P1173" s="15" t="s">
        <v>55</v>
      </c>
      <c r="Q1173" s="17"/>
      <c r="R1173" s="18" t="s">
        <v>53</v>
      </c>
      <c r="S1173" s="19"/>
      <c r="T1173" s="15" t="str">
        <f aca="false">IF(R1173="維持",J1173,IF(R1173="排除","無關新聞事件",IFERROR(INDEX(事件規則!$B$2:$B$53,MATCH(S1173,事件規則!$A$2:$A$53,0)),"")))</f>
        <v>無關新聞事件</v>
      </c>
      <c r="U1173" s="20" t="n">
        <f aca="false">IF(R1173="維持",K1173,IF(R1173="排除",0,IFERROR(INDEX(事件規則!$C$2:$C$53,MATCH(S1173,事件規則!$A$2:$A$53,0)),"")))</f>
        <v>0</v>
      </c>
      <c r="V1173" s="21"/>
      <c r="W1173" s="22"/>
      <c r="X1173" s="10" t="str">
        <f aca="false">IF(AND(R1173="修改",S1173=""),"請選新事件代碼",IF(AND(R1173&lt;&gt;"修改",S1173&lt;&gt;""),"只有「修改」才需填代碼",""))</f>
        <v/>
      </c>
      <c r="Y1173" s="21"/>
      <c r="Z1173" s="22"/>
      <c r="AA1173" s="12" t="s">
        <v>3828</v>
      </c>
      <c r="AB1173" s="24"/>
    </row>
    <row r="1174" customFormat="false" ht="44" hidden="false" customHeight="false" outlineLevel="0" collapsed="false">
      <c r="A1174" s="17" t="n">
        <v>1173</v>
      </c>
      <c r="B1174" s="9" t="s">
        <v>2319</v>
      </c>
      <c r="C1174" s="9" t="s">
        <v>2647</v>
      </c>
      <c r="D1174" s="10" t="s">
        <v>2648</v>
      </c>
      <c r="E1174" s="11" t="s">
        <v>3829</v>
      </c>
      <c r="F1174" s="15"/>
      <c r="G1174" s="12" t="s">
        <v>194</v>
      </c>
      <c r="H1174" s="13" t="n">
        <v>0.01</v>
      </c>
      <c r="I1174" s="14"/>
      <c r="J1174" s="15"/>
      <c r="K1174" s="9"/>
      <c r="L1174" s="17" t="s">
        <v>2324</v>
      </c>
      <c r="M1174" s="16" t="s">
        <v>53</v>
      </c>
      <c r="N1174" s="14"/>
      <c r="O1174" s="17" t="s">
        <v>54</v>
      </c>
      <c r="P1174" s="15" t="s">
        <v>55</v>
      </c>
      <c r="Q1174" s="17"/>
      <c r="R1174" s="18" t="s">
        <v>53</v>
      </c>
      <c r="S1174" s="19"/>
      <c r="T1174" s="15" t="str">
        <f aca="false">IF(R1174="維持",J1174,IF(R1174="排除","無關新聞事件",IFERROR(INDEX(事件規則!$B$2:$B$53,MATCH(S1174,事件規則!$A$2:$A$53,0)),"")))</f>
        <v>無關新聞事件</v>
      </c>
      <c r="U1174" s="20" t="n">
        <f aca="false">IF(R1174="維持",K1174,IF(R1174="排除",0,IFERROR(INDEX(事件規則!$C$2:$C$53,MATCH(S1174,事件規則!$A$2:$A$53,0)),"")))</f>
        <v>0</v>
      </c>
      <c r="V1174" s="21"/>
      <c r="W1174" s="22"/>
      <c r="X1174" s="10" t="str">
        <f aca="false">IF(AND(R1174="修改",S1174=""),"請選新事件代碼",IF(AND(R1174&lt;&gt;"修改",S1174&lt;&gt;""),"只有「修改」才需填代碼",""))</f>
        <v/>
      </c>
      <c r="Y1174" s="21"/>
      <c r="Z1174" s="22"/>
      <c r="AA1174" s="12" t="s">
        <v>3830</v>
      </c>
      <c r="AB1174" s="24"/>
    </row>
    <row r="1175" customFormat="false" ht="44" hidden="false" customHeight="false" outlineLevel="0" collapsed="false">
      <c r="A1175" s="17" t="n">
        <v>1174</v>
      </c>
      <c r="B1175" s="9" t="s">
        <v>2319</v>
      </c>
      <c r="C1175" s="9" t="s">
        <v>66</v>
      </c>
      <c r="D1175" s="10" t="s">
        <v>67</v>
      </c>
      <c r="E1175" s="11" t="s">
        <v>3831</v>
      </c>
      <c r="F1175" s="15"/>
      <c r="G1175" s="12" t="s">
        <v>74</v>
      </c>
      <c r="H1175" s="13" t="n">
        <v>0.01</v>
      </c>
      <c r="I1175" s="14"/>
      <c r="J1175" s="15"/>
      <c r="K1175" s="9"/>
      <c r="L1175" s="17" t="s">
        <v>2324</v>
      </c>
      <c r="M1175" s="16" t="s">
        <v>53</v>
      </c>
      <c r="N1175" s="14"/>
      <c r="O1175" s="17" t="s">
        <v>54</v>
      </c>
      <c r="P1175" s="15" t="s">
        <v>55</v>
      </c>
      <c r="Q1175" s="17"/>
      <c r="R1175" s="18" t="s">
        <v>53</v>
      </c>
      <c r="S1175" s="19"/>
      <c r="T1175" s="15" t="str">
        <f aca="false">IF(R1175="維持",J1175,IF(R1175="排除","無關新聞事件",IFERROR(INDEX(事件規則!$B$2:$B$53,MATCH(S1175,事件規則!$A$2:$A$53,0)),"")))</f>
        <v>無關新聞事件</v>
      </c>
      <c r="U1175" s="20" t="n">
        <f aca="false">IF(R1175="維持",K1175,IF(R1175="排除",0,IFERROR(INDEX(事件規則!$C$2:$C$53,MATCH(S1175,事件規則!$A$2:$A$53,0)),"")))</f>
        <v>0</v>
      </c>
      <c r="V1175" s="21"/>
      <c r="W1175" s="22"/>
      <c r="X1175" s="10" t="str">
        <f aca="false">IF(AND(R1175="修改",S1175=""),"請選新事件代碼",IF(AND(R1175&lt;&gt;"修改",S1175&lt;&gt;""),"只有「修改」才需填代碼",""))</f>
        <v/>
      </c>
      <c r="Y1175" s="21"/>
      <c r="Z1175" s="22"/>
      <c r="AA1175" s="12" t="s">
        <v>3832</v>
      </c>
      <c r="AB1175" s="24"/>
    </row>
    <row r="1176" customFormat="false" ht="44" hidden="false" customHeight="false" outlineLevel="0" collapsed="false">
      <c r="A1176" s="17" t="n">
        <v>1175</v>
      </c>
      <c r="B1176" s="9" t="s">
        <v>2319</v>
      </c>
      <c r="C1176" s="9" t="s">
        <v>1170</v>
      </c>
      <c r="D1176" s="10" t="s">
        <v>1171</v>
      </c>
      <c r="E1176" s="11" t="s">
        <v>3833</v>
      </c>
      <c r="F1176" s="15"/>
      <c r="G1176" s="12" t="s">
        <v>62</v>
      </c>
      <c r="H1176" s="13" t="n">
        <v>0.01</v>
      </c>
      <c r="I1176" s="14"/>
      <c r="J1176" s="15"/>
      <c r="K1176" s="9"/>
      <c r="L1176" s="17" t="s">
        <v>2324</v>
      </c>
      <c r="M1176" s="16" t="s">
        <v>53</v>
      </c>
      <c r="N1176" s="14"/>
      <c r="O1176" s="17" t="s">
        <v>54</v>
      </c>
      <c r="P1176" s="15" t="s">
        <v>55</v>
      </c>
      <c r="Q1176" s="17"/>
      <c r="R1176" s="18" t="s">
        <v>53</v>
      </c>
      <c r="S1176" s="19"/>
      <c r="T1176" s="15" t="str">
        <f aca="false">IF(R1176="維持",J1176,IF(R1176="排除","無關新聞事件",IFERROR(INDEX(事件規則!$B$2:$B$53,MATCH(S1176,事件規則!$A$2:$A$53,0)),"")))</f>
        <v>無關新聞事件</v>
      </c>
      <c r="U1176" s="20" t="n">
        <f aca="false">IF(R1176="維持",K1176,IF(R1176="排除",0,IFERROR(INDEX(事件規則!$C$2:$C$53,MATCH(S1176,事件規則!$A$2:$A$53,0)),"")))</f>
        <v>0</v>
      </c>
      <c r="V1176" s="21"/>
      <c r="W1176" s="22"/>
      <c r="X1176" s="10" t="str">
        <f aca="false">IF(AND(R1176="修改",S1176=""),"請選新事件代碼",IF(AND(R1176&lt;&gt;"修改",S1176&lt;&gt;""),"只有「修改」才需填代碼",""))</f>
        <v/>
      </c>
      <c r="Y1176" s="21"/>
      <c r="Z1176" s="22"/>
      <c r="AA1176" s="12" t="s">
        <v>3834</v>
      </c>
      <c r="AB1176" s="24"/>
    </row>
    <row r="1177" customFormat="false" ht="44" hidden="false" customHeight="false" outlineLevel="0" collapsed="false">
      <c r="A1177" s="17" t="n">
        <v>1176</v>
      </c>
      <c r="B1177" s="9" t="s">
        <v>2319</v>
      </c>
      <c r="C1177" s="9" t="s">
        <v>1484</v>
      </c>
      <c r="D1177" s="10" t="s">
        <v>1485</v>
      </c>
      <c r="E1177" s="11" t="s">
        <v>3835</v>
      </c>
      <c r="F1177" s="15"/>
      <c r="G1177" s="12" t="s">
        <v>1630</v>
      </c>
      <c r="H1177" s="13" t="n">
        <v>0.01</v>
      </c>
      <c r="I1177" s="14"/>
      <c r="J1177" s="15"/>
      <c r="K1177" s="9"/>
      <c r="L1177" s="17" t="s">
        <v>2324</v>
      </c>
      <c r="M1177" s="16" t="s">
        <v>53</v>
      </c>
      <c r="N1177" s="14"/>
      <c r="O1177" s="17" t="s">
        <v>54</v>
      </c>
      <c r="P1177" s="15" t="s">
        <v>55</v>
      </c>
      <c r="Q1177" s="17"/>
      <c r="R1177" s="18" t="s">
        <v>53</v>
      </c>
      <c r="S1177" s="19"/>
      <c r="T1177" s="15" t="str">
        <f aca="false">IF(R1177="維持",J1177,IF(R1177="排除","無關新聞事件",IFERROR(INDEX(事件規則!$B$2:$B$53,MATCH(S1177,事件規則!$A$2:$A$53,0)),"")))</f>
        <v>無關新聞事件</v>
      </c>
      <c r="U1177" s="20" t="n">
        <f aca="false">IF(R1177="維持",K1177,IF(R1177="排除",0,IFERROR(INDEX(事件規則!$C$2:$C$53,MATCH(S1177,事件規則!$A$2:$A$53,0)),"")))</f>
        <v>0</v>
      </c>
      <c r="V1177" s="21"/>
      <c r="W1177" s="22"/>
      <c r="X1177" s="10" t="str">
        <f aca="false">IF(AND(R1177="修改",S1177=""),"請選新事件代碼",IF(AND(R1177&lt;&gt;"修改",S1177&lt;&gt;""),"只有「修改」才需填代碼",""))</f>
        <v/>
      </c>
      <c r="Y1177" s="21"/>
      <c r="Z1177" s="22"/>
      <c r="AA1177" s="12" t="s">
        <v>3836</v>
      </c>
      <c r="AB1177" s="24"/>
    </row>
    <row r="1178" customFormat="false" ht="44" hidden="false" customHeight="false" outlineLevel="0" collapsed="false">
      <c r="A1178" s="17" t="n">
        <v>1177</v>
      </c>
      <c r="B1178" s="9" t="s">
        <v>2335</v>
      </c>
      <c r="C1178" s="9" t="s">
        <v>369</v>
      </c>
      <c r="D1178" s="10" t="s">
        <v>2460</v>
      </c>
      <c r="E1178" s="11" t="s">
        <v>3837</v>
      </c>
      <c r="F1178" s="15"/>
      <c r="G1178" s="12" t="s">
        <v>3838</v>
      </c>
      <c r="H1178" s="13" t="n">
        <v>0.011</v>
      </c>
      <c r="I1178" s="14"/>
      <c r="J1178" s="15"/>
      <c r="K1178" s="9"/>
      <c r="L1178" s="17" t="s">
        <v>2324</v>
      </c>
      <c r="M1178" s="16" t="s">
        <v>53</v>
      </c>
      <c r="N1178" s="14"/>
      <c r="O1178" s="17" t="s">
        <v>54</v>
      </c>
      <c r="P1178" s="15" t="s">
        <v>55</v>
      </c>
      <c r="Q1178" s="17"/>
      <c r="R1178" s="18" t="s">
        <v>53</v>
      </c>
      <c r="S1178" s="19"/>
      <c r="T1178" s="15" t="str">
        <f aca="false">IF(R1178="維持",J1178,IF(R1178="排除","無關新聞事件",IFERROR(INDEX(事件規則!$B$2:$B$53,MATCH(S1178,事件規則!$A$2:$A$53,0)),"")))</f>
        <v>無關新聞事件</v>
      </c>
      <c r="U1178" s="20" t="n">
        <f aca="false">IF(R1178="維持",K1178,IF(R1178="排除",0,IFERROR(INDEX(事件規則!$C$2:$C$53,MATCH(S1178,事件規則!$A$2:$A$53,0)),"")))</f>
        <v>0</v>
      </c>
      <c r="V1178" s="21"/>
      <c r="W1178" s="22"/>
      <c r="X1178" s="10" t="str">
        <f aca="false">IF(AND(R1178="修改",S1178=""),"請選新事件代碼",IF(AND(R1178&lt;&gt;"修改",S1178&lt;&gt;""),"只有「修改」才需填代碼",""))</f>
        <v/>
      </c>
      <c r="Y1178" s="21"/>
      <c r="Z1178" s="22"/>
      <c r="AA1178" s="12" t="s">
        <v>3839</v>
      </c>
      <c r="AB1178" s="24"/>
    </row>
    <row r="1179" customFormat="false" ht="44" hidden="false" customHeight="false" outlineLevel="0" collapsed="false">
      <c r="A1179" s="17" t="n">
        <v>1178</v>
      </c>
      <c r="B1179" s="9" t="s">
        <v>2335</v>
      </c>
      <c r="C1179" s="9" t="s">
        <v>3377</v>
      </c>
      <c r="D1179" s="10" t="s">
        <v>3378</v>
      </c>
      <c r="E1179" s="11" t="s">
        <v>3840</v>
      </c>
      <c r="F1179" s="15"/>
      <c r="G1179" s="12" t="s">
        <v>2381</v>
      </c>
      <c r="H1179" s="13" t="n">
        <v>0.011</v>
      </c>
      <c r="I1179" s="14"/>
      <c r="J1179" s="15"/>
      <c r="K1179" s="9"/>
      <c r="L1179" s="17" t="s">
        <v>2324</v>
      </c>
      <c r="M1179" s="16" t="s">
        <v>53</v>
      </c>
      <c r="N1179" s="14"/>
      <c r="O1179" s="17" t="s">
        <v>54</v>
      </c>
      <c r="P1179" s="15" t="s">
        <v>55</v>
      </c>
      <c r="Q1179" s="17"/>
      <c r="R1179" s="18" t="s">
        <v>53</v>
      </c>
      <c r="S1179" s="19"/>
      <c r="T1179" s="15" t="str">
        <f aca="false">IF(R1179="維持",J1179,IF(R1179="排除","無關新聞事件",IFERROR(INDEX(事件規則!$B$2:$B$53,MATCH(S1179,事件規則!$A$2:$A$53,0)),"")))</f>
        <v>無關新聞事件</v>
      </c>
      <c r="U1179" s="20" t="n">
        <f aca="false">IF(R1179="維持",K1179,IF(R1179="排除",0,IFERROR(INDEX(事件規則!$C$2:$C$53,MATCH(S1179,事件規則!$A$2:$A$53,0)),"")))</f>
        <v>0</v>
      </c>
      <c r="V1179" s="21"/>
      <c r="W1179" s="22"/>
      <c r="X1179" s="10" t="str">
        <f aca="false">IF(AND(R1179="修改",S1179=""),"請選新事件代碼",IF(AND(R1179&lt;&gt;"修改",S1179&lt;&gt;""),"只有「修改」才需填代碼",""))</f>
        <v/>
      </c>
      <c r="Y1179" s="21"/>
      <c r="Z1179" s="22"/>
      <c r="AA1179" s="12" t="s">
        <v>3841</v>
      </c>
      <c r="AB1179" s="24"/>
    </row>
    <row r="1180" customFormat="false" ht="44" hidden="false" customHeight="false" outlineLevel="0" collapsed="false">
      <c r="A1180" s="17" t="n">
        <v>1179</v>
      </c>
      <c r="B1180" s="9" t="s">
        <v>2326</v>
      </c>
      <c r="C1180" s="9" t="s">
        <v>2223</v>
      </c>
      <c r="D1180" s="10" t="s">
        <v>3391</v>
      </c>
      <c r="E1180" s="11" t="s">
        <v>3842</v>
      </c>
      <c r="F1180" s="15"/>
      <c r="G1180" s="12" t="s">
        <v>3843</v>
      </c>
      <c r="H1180" s="13" t="n">
        <v>0.011</v>
      </c>
      <c r="I1180" s="14"/>
      <c r="J1180" s="15"/>
      <c r="K1180" s="9"/>
      <c r="L1180" s="17" t="s">
        <v>2324</v>
      </c>
      <c r="M1180" s="16" t="s">
        <v>53</v>
      </c>
      <c r="N1180" s="14"/>
      <c r="O1180" s="17" t="s">
        <v>54</v>
      </c>
      <c r="P1180" s="15" t="s">
        <v>55</v>
      </c>
      <c r="Q1180" s="17"/>
      <c r="R1180" s="18" t="s">
        <v>53</v>
      </c>
      <c r="S1180" s="19"/>
      <c r="T1180" s="15" t="str">
        <f aca="false">IF(R1180="維持",J1180,IF(R1180="排除","無關新聞事件",IFERROR(INDEX(事件規則!$B$2:$B$53,MATCH(S1180,事件規則!$A$2:$A$53,0)),"")))</f>
        <v>無關新聞事件</v>
      </c>
      <c r="U1180" s="20" t="n">
        <f aca="false">IF(R1180="維持",K1180,IF(R1180="排除",0,IFERROR(INDEX(事件規則!$C$2:$C$53,MATCH(S1180,事件規則!$A$2:$A$53,0)),"")))</f>
        <v>0</v>
      </c>
      <c r="V1180" s="21"/>
      <c r="W1180" s="22"/>
      <c r="X1180" s="10" t="str">
        <f aca="false">IF(AND(R1180="修改",S1180=""),"請選新事件代碼",IF(AND(R1180&lt;&gt;"修改",S1180&lt;&gt;""),"只有「修改」才需填代碼",""))</f>
        <v/>
      </c>
      <c r="Y1180" s="21"/>
      <c r="Z1180" s="22"/>
      <c r="AA1180" s="12" t="s">
        <v>3844</v>
      </c>
      <c r="AB1180" s="24"/>
    </row>
    <row r="1181" customFormat="false" ht="44" hidden="false" customHeight="false" outlineLevel="0" collapsed="false">
      <c r="A1181" s="17" t="n">
        <v>1180</v>
      </c>
      <c r="B1181" s="9" t="s">
        <v>2436</v>
      </c>
      <c r="C1181" s="9" t="s">
        <v>382</v>
      </c>
      <c r="D1181" s="10" t="s">
        <v>2352</v>
      </c>
      <c r="E1181" s="11" t="s">
        <v>3845</v>
      </c>
      <c r="F1181" s="15"/>
      <c r="G1181" s="12" t="s">
        <v>3573</v>
      </c>
      <c r="H1181" s="13" t="n">
        <v>0.011</v>
      </c>
      <c r="I1181" s="14"/>
      <c r="J1181" s="15"/>
      <c r="K1181" s="9"/>
      <c r="L1181" s="17" t="s">
        <v>2324</v>
      </c>
      <c r="M1181" s="16" t="s">
        <v>53</v>
      </c>
      <c r="N1181" s="14"/>
      <c r="O1181" s="17" t="s">
        <v>54</v>
      </c>
      <c r="P1181" s="15" t="s">
        <v>55</v>
      </c>
      <c r="Q1181" s="17"/>
      <c r="R1181" s="18" t="s">
        <v>53</v>
      </c>
      <c r="S1181" s="19"/>
      <c r="T1181" s="15" t="str">
        <f aca="false">IF(R1181="維持",J1181,IF(R1181="排除","無關新聞事件",IFERROR(INDEX(事件規則!$B$2:$B$53,MATCH(S1181,事件規則!$A$2:$A$53,0)),"")))</f>
        <v>無關新聞事件</v>
      </c>
      <c r="U1181" s="20" t="n">
        <f aca="false">IF(R1181="維持",K1181,IF(R1181="排除",0,IFERROR(INDEX(事件規則!$C$2:$C$53,MATCH(S1181,事件規則!$A$2:$A$53,0)),"")))</f>
        <v>0</v>
      </c>
      <c r="V1181" s="21"/>
      <c r="W1181" s="22"/>
      <c r="X1181" s="10" t="str">
        <f aca="false">IF(AND(R1181="修改",S1181=""),"請選新事件代碼",IF(AND(R1181&lt;&gt;"修改",S1181&lt;&gt;""),"只有「修改」才需填代碼",""))</f>
        <v/>
      </c>
      <c r="Y1181" s="21"/>
      <c r="Z1181" s="22"/>
      <c r="AA1181" s="12" t="s">
        <v>3846</v>
      </c>
      <c r="AB1181" s="24"/>
    </row>
    <row r="1182" customFormat="false" ht="44" hidden="false" customHeight="false" outlineLevel="0" collapsed="false">
      <c r="A1182" s="17" t="n">
        <v>1181</v>
      </c>
      <c r="B1182" s="9" t="s">
        <v>2436</v>
      </c>
      <c r="C1182" s="9" t="s">
        <v>1273</v>
      </c>
      <c r="D1182" s="10" t="s">
        <v>1274</v>
      </c>
      <c r="E1182" s="11" t="s">
        <v>3847</v>
      </c>
      <c r="F1182" s="15"/>
      <c r="G1182" s="12" t="s">
        <v>3848</v>
      </c>
      <c r="H1182" s="13" t="n">
        <v>0.011</v>
      </c>
      <c r="I1182" s="14"/>
      <c r="J1182" s="15"/>
      <c r="K1182" s="9"/>
      <c r="L1182" s="17" t="s">
        <v>2324</v>
      </c>
      <c r="M1182" s="16" t="s">
        <v>53</v>
      </c>
      <c r="N1182" s="14"/>
      <c r="O1182" s="17" t="s">
        <v>54</v>
      </c>
      <c r="P1182" s="15" t="s">
        <v>55</v>
      </c>
      <c r="Q1182" s="17"/>
      <c r="R1182" s="18" t="s">
        <v>53</v>
      </c>
      <c r="S1182" s="19"/>
      <c r="T1182" s="15" t="str">
        <f aca="false">IF(R1182="維持",J1182,IF(R1182="排除","無關新聞事件",IFERROR(INDEX(事件規則!$B$2:$B$53,MATCH(S1182,事件規則!$A$2:$A$53,0)),"")))</f>
        <v>無關新聞事件</v>
      </c>
      <c r="U1182" s="20" t="n">
        <f aca="false">IF(R1182="維持",K1182,IF(R1182="排除",0,IFERROR(INDEX(事件規則!$C$2:$C$53,MATCH(S1182,事件規則!$A$2:$A$53,0)),"")))</f>
        <v>0</v>
      </c>
      <c r="V1182" s="21"/>
      <c r="W1182" s="22"/>
      <c r="X1182" s="10" t="str">
        <f aca="false">IF(AND(R1182="修改",S1182=""),"請選新事件代碼",IF(AND(R1182&lt;&gt;"修改",S1182&lt;&gt;""),"只有「修改」才需填代碼",""))</f>
        <v/>
      </c>
      <c r="Y1182" s="21"/>
      <c r="Z1182" s="22"/>
      <c r="AA1182" s="12" t="s">
        <v>3849</v>
      </c>
      <c r="AB1182" s="24"/>
    </row>
    <row r="1183" customFormat="false" ht="44" hidden="false" customHeight="false" outlineLevel="0" collapsed="false">
      <c r="A1183" s="17" t="n">
        <v>1182</v>
      </c>
      <c r="B1183" s="9" t="s">
        <v>2326</v>
      </c>
      <c r="C1183" s="9" t="s">
        <v>3850</v>
      </c>
      <c r="D1183" s="10" t="s">
        <v>3851</v>
      </c>
      <c r="E1183" s="11" t="s">
        <v>3852</v>
      </c>
      <c r="F1183" s="15"/>
      <c r="G1183" s="12" t="s">
        <v>2597</v>
      </c>
      <c r="H1183" s="13" t="n">
        <v>0.011</v>
      </c>
      <c r="I1183" s="14"/>
      <c r="J1183" s="15"/>
      <c r="K1183" s="9"/>
      <c r="L1183" s="17" t="s">
        <v>2324</v>
      </c>
      <c r="M1183" s="16" t="s">
        <v>53</v>
      </c>
      <c r="N1183" s="14"/>
      <c r="O1183" s="17" t="s">
        <v>54</v>
      </c>
      <c r="P1183" s="15" t="s">
        <v>55</v>
      </c>
      <c r="Q1183" s="17"/>
      <c r="R1183" s="18" t="s">
        <v>53</v>
      </c>
      <c r="S1183" s="19"/>
      <c r="T1183" s="15" t="str">
        <f aca="false">IF(R1183="維持",J1183,IF(R1183="排除","無關新聞事件",IFERROR(INDEX(事件規則!$B$2:$B$53,MATCH(S1183,事件規則!$A$2:$A$53,0)),"")))</f>
        <v>無關新聞事件</v>
      </c>
      <c r="U1183" s="20" t="n">
        <f aca="false">IF(R1183="維持",K1183,IF(R1183="排除",0,IFERROR(INDEX(事件規則!$C$2:$C$53,MATCH(S1183,事件規則!$A$2:$A$53,0)),"")))</f>
        <v>0</v>
      </c>
      <c r="V1183" s="21"/>
      <c r="W1183" s="22"/>
      <c r="X1183" s="10" t="str">
        <f aca="false">IF(AND(R1183="修改",S1183=""),"請選新事件代碼",IF(AND(R1183&lt;&gt;"修改",S1183&lt;&gt;""),"只有「修改」才需填代碼",""))</f>
        <v/>
      </c>
      <c r="Y1183" s="21"/>
      <c r="Z1183" s="22"/>
      <c r="AA1183" s="12" t="s">
        <v>3853</v>
      </c>
      <c r="AB1183" s="24"/>
    </row>
    <row r="1184" customFormat="false" ht="44" hidden="false" customHeight="false" outlineLevel="0" collapsed="false">
      <c r="A1184" s="17" t="n">
        <v>1183</v>
      </c>
      <c r="B1184" s="9" t="s">
        <v>2335</v>
      </c>
      <c r="C1184" s="9" t="s">
        <v>365</v>
      </c>
      <c r="D1184" s="10" t="s">
        <v>3366</v>
      </c>
      <c r="E1184" s="11" t="s">
        <v>3854</v>
      </c>
      <c r="F1184" s="15"/>
      <c r="G1184" s="12" t="s">
        <v>74</v>
      </c>
      <c r="H1184" s="13" t="n">
        <v>0.011</v>
      </c>
      <c r="I1184" s="14"/>
      <c r="J1184" s="15"/>
      <c r="K1184" s="9"/>
      <c r="L1184" s="17" t="s">
        <v>2324</v>
      </c>
      <c r="M1184" s="16" t="s">
        <v>53</v>
      </c>
      <c r="N1184" s="14"/>
      <c r="O1184" s="17" t="s">
        <v>54</v>
      </c>
      <c r="P1184" s="15" t="s">
        <v>55</v>
      </c>
      <c r="Q1184" s="17"/>
      <c r="R1184" s="18" t="s">
        <v>53</v>
      </c>
      <c r="S1184" s="19"/>
      <c r="T1184" s="15" t="str">
        <f aca="false">IF(R1184="維持",J1184,IF(R1184="排除","無關新聞事件",IFERROR(INDEX(事件規則!$B$2:$B$53,MATCH(S1184,事件規則!$A$2:$A$53,0)),"")))</f>
        <v>無關新聞事件</v>
      </c>
      <c r="U1184" s="20" t="n">
        <f aca="false">IF(R1184="維持",K1184,IF(R1184="排除",0,IFERROR(INDEX(事件規則!$C$2:$C$53,MATCH(S1184,事件規則!$A$2:$A$53,0)),"")))</f>
        <v>0</v>
      </c>
      <c r="V1184" s="21"/>
      <c r="W1184" s="22"/>
      <c r="X1184" s="10" t="str">
        <f aca="false">IF(AND(R1184="修改",S1184=""),"請選新事件代碼",IF(AND(R1184&lt;&gt;"修改",S1184&lt;&gt;""),"只有「修改」才需填代碼",""))</f>
        <v/>
      </c>
      <c r="Y1184" s="21"/>
      <c r="Z1184" s="22"/>
      <c r="AA1184" s="12" t="s">
        <v>3855</v>
      </c>
      <c r="AB1184" s="24"/>
    </row>
    <row r="1185" customFormat="false" ht="44" hidden="false" customHeight="false" outlineLevel="0" collapsed="false">
      <c r="A1185" s="17" t="n">
        <v>1184</v>
      </c>
      <c r="B1185" s="9" t="s">
        <v>2326</v>
      </c>
      <c r="C1185" s="9" t="s">
        <v>3381</v>
      </c>
      <c r="D1185" s="10" t="s">
        <v>3382</v>
      </c>
      <c r="E1185" s="11" t="s">
        <v>3856</v>
      </c>
      <c r="F1185" s="15"/>
      <c r="G1185" s="12" t="s">
        <v>194</v>
      </c>
      <c r="H1185" s="13" t="n">
        <v>0.011</v>
      </c>
      <c r="I1185" s="14"/>
      <c r="J1185" s="15"/>
      <c r="K1185" s="9"/>
      <c r="L1185" s="17" t="s">
        <v>2324</v>
      </c>
      <c r="M1185" s="16" t="s">
        <v>53</v>
      </c>
      <c r="N1185" s="14"/>
      <c r="O1185" s="17" t="s">
        <v>54</v>
      </c>
      <c r="P1185" s="15" t="s">
        <v>55</v>
      </c>
      <c r="Q1185" s="17"/>
      <c r="R1185" s="18" t="s">
        <v>53</v>
      </c>
      <c r="S1185" s="19"/>
      <c r="T1185" s="15" t="str">
        <f aca="false">IF(R1185="維持",J1185,IF(R1185="排除","無關新聞事件",IFERROR(INDEX(事件規則!$B$2:$B$53,MATCH(S1185,事件規則!$A$2:$A$53,0)),"")))</f>
        <v>無關新聞事件</v>
      </c>
      <c r="U1185" s="20" t="n">
        <f aca="false">IF(R1185="維持",K1185,IF(R1185="排除",0,IFERROR(INDEX(事件規則!$C$2:$C$53,MATCH(S1185,事件規則!$A$2:$A$53,0)),"")))</f>
        <v>0</v>
      </c>
      <c r="V1185" s="21"/>
      <c r="W1185" s="22"/>
      <c r="X1185" s="10" t="str">
        <f aca="false">IF(AND(R1185="修改",S1185=""),"請選新事件代碼",IF(AND(R1185&lt;&gt;"修改",S1185&lt;&gt;""),"只有「修改」才需填代碼",""))</f>
        <v/>
      </c>
      <c r="Y1185" s="21"/>
      <c r="Z1185" s="22"/>
      <c r="AA1185" s="12" t="s">
        <v>3857</v>
      </c>
      <c r="AB1185" s="24"/>
    </row>
    <row r="1186" customFormat="false" ht="44" hidden="false" customHeight="false" outlineLevel="0" collapsed="false">
      <c r="A1186" s="17" t="n">
        <v>1185</v>
      </c>
      <c r="B1186" s="9" t="s">
        <v>2326</v>
      </c>
      <c r="C1186" s="9" t="s">
        <v>382</v>
      </c>
      <c r="D1186" s="10" t="s">
        <v>2352</v>
      </c>
      <c r="E1186" s="11" t="s">
        <v>3845</v>
      </c>
      <c r="F1186" s="15"/>
      <c r="G1186" s="12" t="s">
        <v>3573</v>
      </c>
      <c r="H1186" s="13" t="n">
        <v>0.011</v>
      </c>
      <c r="I1186" s="14"/>
      <c r="J1186" s="15"/>
      <c r="K1186" s="9"/>
      <c r="L1186" s="17" t="s">
        <v>2324</v>
      </c>
      <c r="M1186" s="16" t="s">
        <v>53</v>
      </c>
      <c r="N1186" s="14"/>
      <c r="O1186" s="17" t="s">
        <v>54</v>
      </c>
      <c r="P1186" s="15" t="s">
        <v>55</v>
      </c>
      <c r="Q1186" s="17"/>
      <c r="R1186" s="18" t="s">
        <v>53</v>
      </c>
      <c r="S1186" s="19"/>
      <c r="T1186" s="15" t="str">
        <f aca="false">IF(R1186="維持",J1186,IF(R1186="排除","無關新聞事件",IFERROR(INDEX(事件規則!$B$2:$B$53,MATCH(S1186,事件規則!$A$2:$A$53,0)),"")))</f>
        <v>無關新聞事件</v>
      </c>
      <c r="U1186" s="20" t="n">
        <f aca="false">IF(R1186="維持",K1186,IF(R1186="排除",0,IFERROR(INDEX(事件規則!$C$2:$C$53,MATCH(S1186,事件規則!$A$2:$A$53,0)),"")))</f>
        <v>0</v>
      </c>
      <c r="V1186" s="21"/>
      <c r="W1186" s="22"/>
      <c r="X1186" s="10" t="str">
        <f aca="false">IF(AND(R1186="修改",S1186=""),"請選新事件代碼",IF(AND(R1186&lt;&gt;"修改",S1186&lt;&gt;""),"只有「修改」才需填代碼",""))</f>
        <v/>
      </c>
      <c r="Y1186" s="21"/>
      <c r="Z1186" s="22"/>
      <c r="AA1186" s="12" t="s">
        <v>3846</v>
      </c>
      <c r="AB1186" s="24"/>
    </row>
    <row r="1187" customFormat="false" ht="44" hidden="false" customHeight="false" outlineLevel="0" collapsed="false">
      <c r="A1187" s="17" t="n">
        <v>1186</v>
      </c>
      <c r="B1187" s="9" t="s">
        <v>2319</v>
      </c>
      <c r="C1187" s="9" t="s">
        <v>3858</v>
      </c>
      <c r="D1187" s="10" t="s">
        <v>3859</v>
      </c>
      <c r="E1187" s="11" t="s">
        <v>3860</v>
      </c>
      <c r="F1187" s="15"/>
      <c r="G1187" s="12" t="s">
        <v>74</v>
      </c>
      <c r="H1187" s="13" t="n">
        <v>0.011</v>
      </c>
      <c r="I1187" s="14"/>
      <c r="J1187" s="15"/>
      <c r="K1187" s="9"/>
      <c r="L1187" s="17" t="s">
        <v>2324</v>
      </c>
      <c r="M1187" s="16" t="s">
        <v>53</v>
      </c>
      <c r="N1187" s="14"/>
      <c r="O1187" s="17" t="s">
        <v>54</v>
      </c>
      <c r="P1187" s="15" t="s">
        <v>55</v>
      </c>
      <c r="Q1187" s="17"/>
      <c r="R1187" s="18" t="s">
        <v>53</v>
      </c>
      <c r="S1187" s="19"/>
      <c r="T1187" s="15" t="str">
        <f aca="false">IF(R1187="維持",J1187,IF(R1187="排除","無關新聞事件",IFERROR(INDEX(事件規則!$B$2:$B$53,MATCH(S1187,事件規則!$A$2:$A$53,0)),"")))</f>
        <v>無關新聞事件</v>
      </c>
      <c r="U1187" s="20" t="n">
        <f aca="false">IF(R1187="維持",K1187,IF(R1187="排除",0,IFERROR(INDEX(事件規則!$C$2:$C$53,MATCH(S1187,事件規則!$A$2:$A$53,0)),"")))</f>
        <v>0</v>
      </c>
      <c r="V1187" s="21"/>
      <c r="W1187" s="22"/>
      <c r="X1187" s="10" t="str">
        <f aca="false">IF(AND(R1187="修改",S1187=""),"請選新事件代碼",IF(AND(R1187&lt;&gt;"修改",S1187&lt;&gt;""),"只有「修改」才需填代碼",""))</f>
        <v/>
      </c>
      <c r="Y1187" s="21"/>
      <c r="Z1187" s="22"/>
      <c r="AA1187" s="12" t="s">
        <v>3861</v>
      </c>
      <c r="AB1187" s="24"/>
    </row>
    <row r="1188" customFormat="false" ht="44" hidden="false" customHeight="false" outlineLevel="0" collapsed="false">
      <c r="A1188" s="17" t="n">
        <v>1187</v>
      </c>
      <c r="B1188" s="9" t="s">
        <v>2326</v>
      </c>
      <c r="C1188" s="9" t="s">
        <v>3850</v>
      </c>
      <c r="D1188" s="10" t="s">
        <v>3851</v>
      </c>
      <c r="E1188" s="11" t="s">
        <v>3862</v>
      </c>
      <c r="F1188" s="15"/>
      <c r="G1188" s="12" t="s">
        <v>88</v>
      </c>
      <c r="H1188" s="13" t="n">
        <v>0.011</v>
      </c>
      <c r="I1188" s="14"/>
      <c r="J1188" s="15"/>
      <c r="K1188" s="9"/>
      <c r="L1188" s="17" t="s">
        <v>2324</v>
      </c>
      <c r="M1188" s="16" t="s">
        <v>53</v>
      </c>
      <c r="N1188" s="14"/>
      <c r="O1188" s="17" t="s">
        <v>54</v>
      </c>
      <c r="P1188" s="15" t="s">
        <v>55</v>
      </c>
      <c r="Q1188" s="17"/>
      <c r="R1188" s="18" t="s">
        <v>53</v>
      </c>
      <c r="S1188" s="19"/>
      <c r="T1188" s="15" t="str">
        <f aca="false">IF(R1188="維持",J1188,IF(R1188="排除","無關新聞事件",IFERROR(INDEX(事件規則!$B$2:$B$53,MATCH(S1188,事件規則!$A$2:$A$53,0)),"")))</f>
        <v>無關新聞事件</v>
      </c>
      <c r="U1188" s="20" t="n">
        <f aca="false">IF(R1188="維持",K1188,IF(R1188="排除",0,IFERROR(INDEX(事件規則!$C$2:$C$53,MATCH(S1188,事件規則!$A$2:$A$53,0)),"")))</f>
        <v>0</v>
      </c>
      <c r="V1188" s="21"/>
      <c r="W1188" s="22"/>
      <c r="X1188" s="10" t="str">
        <f aca="false">IF(AND(R1188="修改",S1188=""),"請選新事件代碼",IF(AND(R1188&lt;&gt;"修改",S1188&lt;&gt;""),"只有「修改」才需填代碼",""))</f>
        <v/>
      </c>
      <c r="Y1188" s="21"/>
      <c r="Z1188" s="22"/>
      <c r="AA1188" s="12" t="s">
        <v>3863</v>
      </c>
      <c r="AB1188" s="24"/>
    </row>
    <row r="1189" customFormat="false" ht="44" hidden="false" customHeight="false" outlineLevel="0" collapsed="false">
      <c r="A1189" s="17" t="n">
        <v>1188</v>
      </c>
      <c r="B1189" s="9" t="s">
        <v>2326</v>
      </c>
      <c r="C1189" s="9" t="s">
        <v>814</v>
      </c>
      <c r="D1189" s="10" t="s">
        <v>2422</v>
      </c>
      <c r="E1189" s="11" t="s">
        <v>3864</v>
      </c>
      <c r="F1189" s="15"/>
      <c r="G1189" s="12" t="s">
        <v>3865</v>
      </c>
      <c r="H1189" s="13" t="n">
        <v>0.011</v>
      </c>
      <c r="I1189" s="14"/>
      <c r="J1189" s="15"/>
      <c r="K1189" s="9"/>
      <c r="L1189" s="17" t="s">
        <v>2324</v>
      </c>
      <c r="M1189" s="16" t="s">
        <v>53</v>
      </c>
      <c r="N1189" s="14"/>
      <c r="O1189" s="17" t="s">
        <v>54</v>
      </c>
      <c r="P1189" s="15" t="s">
        <v>55</v>
      </c>
      <c r="Q1189" s="17"/>
      <c r="R1189" s="18" t="s">
        <v>53</v>
      </c>
      <c r="S1189" s="19"/>
      <c r="T1189" s="15" t="str">
        <f aca="false">IF(R1189="維持",J1189,IF(R1189="排除","無關新聞事件",IFERROR(INDEX(事件規則!$B$2:$B$53,MATCH(S1189,事件規則!$A$2:$A$53,0)),"")))</f>
        <v>無關新聞事件</v>
      </c>
      <c r="U1189" s="20" t="n">
        <f aca="false">IF(R1189="維持",K1189,IF(R1189="排除",0,IFERROR(INDEX(事件規則!$C$2:$C$53,MATCH(S1189,事件規則!$A$2:$A$53,0)),"")))</f>
        <v>0</v>
      </c>
      <c r="V1189" s="21"/>
      <c r="W1189" s="22"/>
      <c r="X1189" s="10" t="str">
        <f aca="false">IF(AND(R1189="修改",S1189=""),"請選新事件代碼",IF(AND(R1189&lt;&gt;"修改",S1189&lt;&gt;""),"只有「修改」才需填代碼",""))</f>
        <v/>
      </c>
      <c r="Y1189" s="21"/>
      <c r="Z1189" s="22"/>
      <c r="AA1189" s="12" t="s">
        <v>3866</v>
      </c>
      <c r="AB1189" s="24"/>
    </row>
    <row r="1190" customFormat="false" ht="44" hidden="false" customHeight="false" outlineLevel="0" collapsed="false">
      <c r="A1190" s="17" t="n">
        <v>1189</v>
      </c>
      <c r="B1190" s="9" t="s">
        <v>2326</v>
      </c>
      <c r="C1190" s="9" t="s">
        <v>3723</v>
      </c>
      <c r="D1190" s="10" t="s">
        <v>3724</v>
      </c>
      <c r="E1190" s="11" t="s">
        <v>3867</v>
      </c>
      <c r="F1190" s="15"/>
      <c r="G1190" s="12" t="s">
        <v>392</v>
      </c>
      <c r="H1190" s="13" t="n">
        <v>0.011</v>
      </c>
      <c r="I1190" s="14"/>
      <c r="J1190" s="15"/>
      <c r="K1190" s="9"/>
      <c r="L1190" s="17" t="s">
        <v>2324</v>
      </c>
      <c r="M1190" s="16" t="s">
        <v>53</v>
      </c>
      <c r="N1190" s="14"/>
      <c r="O1190" s="17" t="s">
        <v>54</v>
      </c>
      <c r="P1190" s="15" t="s">
        <v>55</v>
      </c>
      <c r="Q1190" s="17"/>
      <c r="R1190" s="18" t="s">
        <v>53</v>
      </c>
      <c r="S1190" s="19"/>
      <c r="T1190" s="15" t="str">
        <f aca="false">IF(R1190="維持",J1190,IF(R1190="排除","無關新聞事件",IFERROR(INDEX(事件規則!$B$2:$B$53,MATCH(S1190,事件規則!$A$2:$A$53,0)),"")))</f>
        <v>無關新聞事件</v>
      </c>
      <c r="U1190" s="20" t="n">
        <f aca="false">IF(R1190="維持",K1190,IF(R1190="排除",0,IFERROR(INDEX(事件規則!$C$2:$C$53,MATCH(S1190,事件規則!$A$2:$A$53,0)),"")))</f>
        <v>0</v>
      </c>
      <c r="V1190" s="21"/>
      <c r="W1190" s="22"/>
      <c r="X1190" s="10" t="str">
        <f aca="false">IF(AND(R1190="修改",S1190=""),"請選新事件代碼",IF(AND(R1190&lt;&gt;"修改",S1190&lt;&gt;""),"只有「修改」才需填代碼",""))</f>
        <v/>
      </c>
      <c r="Y1190" s="21"/>
      <c r="Z1190" s="22"/>
      <c r="AA1190" s="12" t="s">
        <v>3868</v>
      </c>
      <c r="AB1190" s="24"/>
    </row>
    <row r="1191" customFormat="false" ht="44" hidden="false" customHeight="false" outlineLevel="0" collapsed="false">
      <c r="A1191" s="17" t="n">
        <v>1190</v>
      </c>
      <c r="B1191" s="9" t="s">
        <v>2326</v>
      </c>
      <c r="C1191" s="9" t="s">
        <v>2726</v>
      </c>
      <c r="D1191" s="10" t="s">
        <v>2727</v>
      </c>
      <c r="E1191" s="11" t="s">
        <v>3869</v>
      </c>
      <c r="F1191" s="15"/>
      <c r="G1191" s="12" t="s">
        <v>62</v>
      </c>
      <c r="H1191" s="13" t="n">
        <v>0.011</v>
      </c>
      <c r="I1191" s="14"/>
      <c r="J1191" s="15"/>
      <c r="K1191" s="9"/>
      <c r="L1191" s="17" t="s">
        <v>2324</v>
      </c>
      <c r="M1191" s="16" t="s">
        <v>53</v>
      </c>
      <c r="N1191" s="14"/>
      <c r="O1191" s="17" t="s">
        <v>54</v>
      </c>
      <c r="P1191" s="15" t="s">
        <v>55</v>
      </c>
      <c r="Q1191" s="17"/>
      <c r="R1191" s="18" t="s">
        <v>53</v>
      </c>
      <c r="S1191" s="19"/>
      <c r="T1191" s="15" t="str">
        <f aca="false">IF(R1191="維持",J1191,IF(R1191="排除","無關新聞事件",IFERROR(INDEX(事件規則!$B$2:$B$53,MATCH(S1191,事件規則!$A$2:$A$53,0)),"")))</f>
        <v>無關新聞事件</v>
      </c>
      <c r="U1191" s="20" t="n">
        <f aca="false">IF(R1191="維持",K1191,IF(R1191="排除",0,IFERROR(INDEX(事件規則!$C$2:$C$53,MATCH(S1191,事件規則!$A$2:$A$53,0)),"")))</f>
        <v>0</v>
      </c>
      <c r="V1191" s="21"/>
      <c r="W1191" s="22"/>
      <c r="X1191" s="10" t="str">
        <f aca="false">IF(AND(R1191="修改",S1191=""),"請選新事件代碼",IF(AND(R1191&lt;&gt;"修改",S1191&lt;&gt;""),"只有「修改」才需填代碼",""))</f>
        <v/>
      </c>
      <c r="Y1191" s="21"/>
      <c r="Z1191" s="22"/>
      <c r="AA1191" s="12" t="s">
        <v>3870</v>
      </c>
      <c r="AB1191" s="24"/>
    </row>
    <row r="1192" customFormat="false" ht="44" hidden="false" customHeight="false" outlineLevel="0" collapsed="false">
      <c r="A1192" s="17" t="n">
        <v>1191</v>
      </c>
      <c r="B1192" s="9" t="s">
        <v>2326</v>
      </c>
      <c r="C1192" s="9" t="s">
        <v>3135</v>
      </c>
      <c r="D1192" s="10" t="s">
        <v>3136</v>
      </c>
      <c r="E1192" s="11" t="s">
        <v>3871</v>
      </c>
      <c r="F1192" s="15"/>
      <c r="G1192" s="12" t="s">
        <v>392</v>
      </c>
      <c r="H1192" s="13" t="n">
        <v>0.011</v>
      </c>
      <c r="I1192" s="14"/>
      <c r="J1192" s="15"/>
      <c r="K1192" s="9"/>
      <c r="L1192" s="17" t="s">
        <v>2324</v>
      </c>
      <c r="M1192" s="16" t="s">
        <v>53</v>
      </c>
      <c r="N1192" s="14"/>
      <c r="O1192" s="17" t="s">
        <v>54</v>
      </c>
      <c r="P1192" s="15" t="s">
        <v>55</v>
      </c>
      <c r="Q1192" s="17"/>
      <c r="R1192" s="18" t="s">
        <v>53</v>
      </c>
      <c r="S1192" s="19"/>
      <c r="T1192" s="15" t="str">
        <f aca="false">IF(R1192="維持",J1192,IF(R1192="排除","無關新聞事件",IFERROR(INDEX(事件規則!$B$2:$B$53,MATCH(S1192,事件規則!$A$2:$A$53,0)),"")))</f>
        <v>無關新聞事件</v>
      </c>
      <c r="U1192" s="20" t="n">
        <f aca="false">IF(R1192="維持",K1192,IF(R1192="排除",0,IFERROR(INDEX(事件規則!$C$2:$C$53,MATCH(S1192,事件規則!$A$2:$A$53,0)),"")))</f>
        <v>0</v>
      </c>
      <c r="V1192" s="21"/>
      <c r="W1192" s="22"/>
      <c r="X1192" s="10" t="str">
        <f aca="false">IF(AND(R1192="修改",S1192=""),"請選新事件代碼",IF(AND(R1192&lt;&gt;"修改",S1192&lt;&gt;""),"只有「修改」才需填代碼",""))</f>
        <v/>
      </c>
      <c r="Y1192" s="21"/>
      <c r="Z1192" s="22"/>
      <c r="AA1192" s="12" t="s">
        <v>3872</v>
      </c>
      <c r="AB1192" s="24"/>
    </row>
    <row r="1193" customFormat="false" ht="44" hidden="false" customHeight="false" outlineLevel="0" collapsed="false">
      <c r="A1193" s="17" t="n">
        <v>1192</v>
      </c>
      <c r="B1193" s="9" t="s">
        <v>2326</v>
      </c>
      <c r="C1193" s="9" t="s">
        <v>613</v>
      </c>
      <c r="D1193" s="10" t="s">
        <v>614</v>
      </c>
      <c r="E1193" s="11" t="s">
        <v>3873</v>
      </c>
      <c r="F1193" s="15"/>
      <c r="G1193" s="12" t="s">
        <v>74</v>
      </c>
      <c r="H1193" s="13" t="n">
        <v>0.011</v>
      </c>
      <c r="I1193" s="14"/>
      <c r="J1193" s="15"/>
      <c r="K1193" s="9"/>
      <c r="L1193" s="17" t="s">
        <v>2324</v>
      </c>
      <c r="M1193" s="16" t="s">
        <v>53</v>
      </c>
      <c r="N1193" s="14"/>
      <c r="O1193" s="17" t="s">
        <v>54</v>
      </c>
      <c r="P1193" s="15" t="s">
        <v>55</v>
      </c>
      <c r="Q1193" s="17"/>
      <c r="R1193" s="18" t="s">
        <v>53</v>
      </c>
      <c r="S1193" s="19"/>
      <c r="T1193" s="15" t="str">
        <f aca="false">IF(R1193="維持",J1193,IF(R1193="排除","無關新聞事件",IFERROR(INDEX(事件規則!$B$2:$B$53,MATCH(S1193,事件規則!$A$2:$A$53,0)),"")))</f>
        <v>無關新聞事件</v>
      </c>
      <c r="U1193" s="20" t="n">
        <f aca="false">IF(R1193="維持",K1193,IF(R1193="排除",0,IFERROR(INDEX(事件規則!$C$2:$C$53,MATCH(S1193,事件規則!$A$2:$A$53,0)),"")))</f>
        <v>0</v>
      </c>
      <c r="V1193" s="21"/>
      <c r="W1193" s="22"/>
      <c r="X1193" s="10" t="str">
        <f aca="false">IF(AND(R1193="修改",S1193=""),"請選新事件代碼",IF(AND(R1193&lt;&gt;"修改",S1193&lt;&gt;""),"只有「修改」才需填代碼",""))</f>
        <v/>
      </c>
      <c r="Y1193" s="21"/>
      <c r="Z1193" s="22"/>
      <c r="AA1193" s="12" t="s">
        <v>3874</v>
      </c>
      <c r="AB1193" s="24"/>
    </row>
    <row r="1194" customFormat="false" ht="44" hidden="false" customHeight="false" outlineLevel="0" collapsed="false">
      <c r="A1194" s="17" t="n">
        <v>1193</v>
      </c>
      <c r="B1194" s="9" t="s">
        <v>2326</v>
      </c>
      <c r="C1194" s="9" t="s">
        <v>736</v>
      </c>
      <c r="D1194" s="10" t="s">
        <v>3006</v>
      </c>
      <c r="E1194" s="11" t="s">
        <v>3871</v>
      </c>
      <c r="F1194" s="15"/>
      <c r="G1194" s="12" t="s">
        <v>392</v>
      </c>
      <c r="H1194" s="13" t="n">
        <v>0.011</v>
      </c>
      <c r="I1194" s="14"/>
      <c r="J1194" s="15"/>
      <c r="K1194" s="9"/>
      <c r="L1194" s="17" t="s">
        <v>2324</v>
      </c>
      <c r="M1194" s="16" t="s">
        <v>53</v>
      </c>
      <c r="N1194" s="14"/>
      <c r="O1194" s="17" t="s">
        <v>54</v>
      </c>
      <c r="P1194" s="15" t="s">
        <v>55</v>
      </c>
      <c r="Q1194" s="17"/>
      <c r="R1194" s="18" t="s">
        <v>53</v>
      </c>
      <c r="S1194" s="19"/>
      <c r="T1194" s="15" t="str">
        <f aca="false">IF(R1194="維持",J1194,IF(R1194="排除","無關新聞事件",IFERROR(INDEX(事件規則!$B$2:$B$53,MATCH(S1194,事件規則!$A$2:$A$53,0)),"")))</f>
        <v>無關新聞事件</v>
      </c>
      <c r="U1194" s="20" t="n">
        <f aca="false">IF(R1194="維持",K1194,IF(R1194="排除",0,IFERROR(INDEX(事件規則!$C$2:$C$53,MATCH(S1194,事件規則!$A$2:$A$53,0)),"")))</f>
        <v>0</v>
      </c>
      <c r="V1194" s="21"/>
      <c r="W1194" s="22"/>
      <c r="X1194" s="10" t="str">
        <f aca="false">IF(AND(R1194="修改",S1194=""),"請選新事件代碼",IF(AND(R1194&lt;&gt;"修改",S1194&lt;&gt;""),"只有「修改」才需填代碼",""))</f>
        <v/>
      </c>
      <c r="Y1194" s="21"/>
      <c r="Z1194" s="22"/>
      <c r="AA1194" s="12" t="s">
        <v>3875</v>
      </c>
      <c r="AB1194" s="24"/>
    </row>
    <row r="1195" customFormat="false" ht="44" hidden="false" customHeight="false" outlineLevel="0" collapsed="false">
      <c r="A1195" s="17" t="n">
        <v>1194</v>
      </c>
      <c r="B1195" s="9" t="s">
        <v>2326</v>
      </c>
      <c r="C1195" s="9" t="s">
        <v>2360</v>
      </c>
      <c r="D1195" s="10" t="s">
        <v>2361</v>
      </c>
      <c r="E1195" s="11" t="s">
        <v>3876</v>
      </c>
      <c r="F1195" s="15"/>
      <c r="G1195" s="12" t="s">
        <v>74</v>
      </c>
      <c r="H1195" s="13" t="n">
        <v>0.011</v>
      </c>
      <c r="I1195" s="14"/>
      <c r="J1195" s="15"/>
      <c r="K1195" s="9"/>
      <c r="L1195" s="17" t="s">
        <v>2324</v>
      </c>
      <c r="M1195" s="16" t="s">
        <v>53</v>
      </c>
      <c r="N1195" s="14"/>
      <c r="O1195" s="17" t="s">
        <v>54</v>
      </c>
      <c r="P1195" s="15" t="s">
        <v>55</v>
      </c>
      <c r="Q1195" s="17"/>
      <c r="R1195" s="18" t="s">
        <v>53</v>
      </c>
      <c r="S1195" s="19"/>
      <c r="T1195" s="15" t="str">
        <f aca="false">IF(R1195="維持",J1195,IF(R1195="排除","無關新聞事件",IFERROR(INDEX(事件規則!$B$2:$B$53,MATCH(S1195,事件規則!$A$2:$A$53,0)),"")))</f>
        <v>無關新聞事件</v>
      </c>
      <c r="U1195" s="20" t="n">
        <f aca="false">IF(R1195="維持",K1195,IF(R1195="排除",0,IFERROR(INDEX(事件規則!$C$2:$C$53,MATCH(S1195,事件規則!$A$2:$A$53,0)),"")))</f>
        <v>0</v>
      </c>
      <c r="V1195" s="21"/>
      <c r="W1195" s="22"/>
      <c r="X1195" s="10" t="str">
        <f aca="false">IF(AND(R1195="修改",S1195=""),"請選新事件代碼",IF(AND(R1195&lt;&gt;"修改",S1195&lt;&gt;""),"只有「修改」才需填代碼",""))</f>
        <v/>
      </c>
      <c r="Y1195" s="21"/>
      <c r="Z1195" s="22"/>
      <c r="AA1195" s="12" t="s">
        <v>3877</v>
      </c>
      <c r="AB1195" s="24"/>
    </row>
    <row r="1196" customFormat="false" ht="44" hidden="false" customHeight="false" outlineLevel="0" collapsed="false">
      <c r="A1196" s="17" t="n">
        <v>1195</v>
      </c>
      <c r="B1196" s="9" t="s">
        <v>2326</v>
      </c>
      <c r="C1196" s="9" t="s">
        <v>736</v>
      </c>
      <c r="D1196" s="10" t="s">
        <v>3006</v>
      </c>
      <c r="E1196" s="11" t="s">
        <v>3878</v>
      </c>
      <c r="F1196" s="15"/>
      <c r="G1196" s="12" t="s">
        <v>392</v>
      </c>
      <c r="H1196" s="13" t="n">
        <v>0.011</v>
      </c>
      <c r="I1196" s="14"/>
      <c r="J1196" s="15"/>
      <c r="K1196" s="9"/>
      <c r="L1196" s="17" t="s">
        <v>2324</v>
      </c>
      <c r="M1196" s="16" t="s">
        <v>53</v>
      </c>
      <c r="N1196" s="14"/>
      <c r="O1196" s="17" t="s">
        <v>54</v>
      </c>
      <c r="P1196" s="15" t="s">
        <v>55</v>
      </c>
      <c r="Q1196" s="17"/>
      <c r="R1196" s="18" t="s">
        <v>53</v>
      </c>
      <c r="S1196" s="19"/>
      <c r="T1196" s="15" t="str">
        <f aca="false">IF(R1196="維持",J1196,IF(R1196="排除","無關新聞事件",IFERROR(INDEX(事件規則!$B$2:$B$53,MATCH(S1196,事件規則!$A$2:$A$53,0)),"")))</f>
        <v>無關新聞事件</v>
      </c>
      <c r="U1196" s="20" t="n">
        <f aca="false">IF(R1196="維持",K1196,IF(R1196="排除",0,IFERROR(INDEX(事件規則!$C$2:$C$53,MATCH(S1196,事件規則!$A$2:$A$53,0)),"")))</f>
        <v>0</v>
      </c>
      <c r="V1196" s="21"/>
      <c r="W1196" s="22"/>
      <c r="X1196" s="10" t="str">
        <f aca="false">IF(AND(R1196="修改",S1196=""),"請選新事件代碼",IF(AND(R1196&lt;&gt;"修改",S1196&lt;&gt;""),"只有「修改」才需填代碼",""))</f>
        <v/>
      </c>
      <c r="Y1196" s="21"/>
      <c r="Z1196" s="22"/>
      <c r="AA1196" s="12" t="s">
        <v>3879</v>
      </c>
      <c r="AB1196" s="24"/>
    </row>
    <row r="1197" customFormat="false" ht="44" hidden="false" customHeight="false" outlineLevel="0" collapsed="false">
      <c r="A1197" s="17" t="n">
        <v>1196</v>
      </c>
      <c r="B1197" s="9" t="s">
        <v>2326</v>
      </c>
      <c r="C1197" s="9" t="s">
        <v>487</v>
      </c>
      <c r="D1197" s="10" t="s">
        <v>487</v>
      </c>
      <c r="E1197" s="11" t="s">
        <v>3880</v>
      </c>
      <c r="F1197" s="15"/>
      <c r="G1197" s="12" t="s">
        <v>119</v>
      </c>
      <c r="H1197" s="13" t="n">
        <v>0.011</v>
      </c>
      <c r="I1197" s="14"/>
      <c r="J1197" s="15"/>
      <c r="K1197" s="9"/>
      <c r="L1197" s="17" t="s">
        <v>2324</v>
      </c>
      <c r="M1197" s="16" t="s">
        <v>53</v>
      </c>
      <c r="N1197" s="14"/>
      <c r="O1197" s="17" t="s">
        <v>54</v>
      </c>
      <c r="P1197" s="15" t="s">
        <v>55</v>
      </c>
      <c r="Q1197" s="17"/>
      <c r="R1197" s="18" t="s">
        <v>53</v>
      </c>
      <c r="S1197" s="19"/>
      <c r="T1197" s="15" t="str">
        <f aca="false">IF(R1197="維持",J1197,IF(R1197="排除","無關新聞事件",IFERROR(INDEX(事件規則!$B$2:$B$53,MATCH(S1197,事件規則!$A$2:$A$53,0)),"")))</f>
        <v>無關新聞事件</v>
      </c>
      <c r="U1197" s="20" t="n">
        <f aca="false">IF(R1197="維持",K1197,IF(R1197="排除",0,IFERROR(INDEX(事件規則!$C$2:$C$53,MATCH(S1197,事件規則!$A$2:$A$53,0)),"")))</f>
        <v>0</v>
      </c>
      <c r="V1197" s="21"/>
      <c r="W1197" s="22"/>
      <c r="X1197" s="10" t="str">
        <f aca="false">IF(AND(R1197="修改",S1197=""),"請選新事件代碼",IF(AND(R1197&lt;&gt;"修改",S1197&lt;&gt;""),"只有「修改」才需填代碼",""))</f>
        <v/>
      </c>
      <c r="Y1197" s="21"/>
      <c r="Z1197" s="22"/>
      <c r="AA1197" s="12" t="s">
        <v>3881</v>
      </c>
      <c r="AB1197" s="24"/>
    </row>
    <row r="1198" customFormat="false" ht="44" hidden="false" customHeight="false" outlineLevel="0" collapsed="false">
      <c r="A1198" s="17" t="n">
        <v>1197</v>
      </c>
      <c r="B1198" s="9" t="s">
        <v>2326</v>
      </c>
      <c r="C1198" s="9" t="s">
        <v>3882</v>
      </c>
      <c r="D1198" s="10" t="s">
        <v>3883</v>
      </c>
      <c r="E1198" s="11" t="s">
        <v>3884</v>
      </c>
      <c r="F1198" s="15"/>
      <c r="G1198" s="12" t="s">
        <v>392</v>
      </c>
      <c r="H1198" s="13" t="n">
        <v>0.011</v>
      </c>
      <c r="I1198" s="14"/>
      <c r="J1198" s="15"/>
      <c r="K1198" s="9"/>
      <c r="L1198" s="17" t="s">
        <v>2324</v>
      </c>
      <c r="M1198" s="16" t="s">
        <v>53</v>
      </c>
      <c r="N1198" s="14"/>
      <c r="O1198" s="17" t="s">
        <v>54</v>
      </c>
      <c r="P1198" s="15" t="s">
        <v>55</v>
      </c>
      <c r="Q1198" s="17"/>
      <c r="R1198" s="18" t="s">
        <v>53</v>
      </c>
      <c r="S1198" s="19"/>
      <c r="T1198" s="15" t="str">
        <f aca="false">IF(R1198="維持",J1198,IF(R1198="排除","無關新聞事件",IFERROR(INDEX(事件規則!$B$2:$B$53,MATCH(S1198,事件規則!$A$2:$A$53,0)),"")))</f>
        <v>無關新聞事件</v>
      </c>
      <c r="U1198" s="20" t="n">
        <f aca="false">IF(R1198="維持",K1198,IF(R1198="排除",0,IFERROR(INDEX(事件規則!$C$2:$C$53,MATCH(S1198,事件規則!$A$2:$A$53,0)),"")))</f>
        <v>0</v>
      </c>
      <c r="V1198" s="21"/>
      <c r="W1198" s="22"/>
      <c r="X1198" s="10" t="str">
        <f aca="false">IF(AND(R1198="修改",S1198=""),"請選新事件代碼",IF(AND(R1198&lt;&gt;"修改",S1198&lt;&gt;""),"只有「修改」才需填代碼",""))</f>
        <v/>
      </c>
      <c r="Y1198" s="21"/>
      <c r="Z1198" s="22"/>
      <c r="AA1198" s="12" t="s">
        <v>3885</v>
      </c>
      <c r="AB1198" s="24"/>
    </row>
    <row r="1199" customFormat="false" ht="44" hidden="false" customHeight="false" outlineLevel="0" collapsed="false">
      <c r="A1199" s="17" t="n">
        <v>1198</v>
      </c>
      <c r="B1199" s="9" t="s">
        <v>2326</v>
      </c>
      <c r="C1199" s="9" t="s">
        <v>1917</v>
      </c>
      <c r="D1199" s="10" t="s">
        <v>3060</v>
      </c>
      <c r="E1199" s="11" t="s">
        <v>3886</v>
      </c>
      <c r="F1199" s="15"/>
      <c r="G1199" s="12" t="s">
        <v>3887</v>
      </c>
      <c r="H1199" s="13" t="n">
        <v>0.011</v>
      </c>
      <c r="I1199" s="14"/>
      <c r="J1199" s="15"/>
      <c r="K1199" s="9"/>
      <c r="L1199" s="17" t="s">
        <v>2324</v>
      </c>
      <c r="M1199" s="16" t="s">
        <v>53</v>
      </c>
      <c r="N1199" s="14"/>
      <c r="O1199" s="17" t="s">
        <v>54</v>
      </c>
      <c r="P1199" s="15" t="s">
        <v>55</v>
      </c>
      <c r="Q1199" s="17"/>
      <c r="R1199" s="18" t="s">
        <v>53</v>
      </c>
      <c r="S1199" s="19"/>
      <c r="T1199" s="15" t="str">
        <f aca="false">IF(R1199="維持",J1199,IF(R1199="排除","無關新聞事件",IFERROR(INDEX(事件規則!$B$2:$B$53,MATCH(S1199,事件規則!$A$2:$A$53,0)),"")))</f>
        <v>無關新聞事件</v>
      </c>
      <c r="U1199" s="20" t="n">
        <f aca="false">IF(R1199="維持",K1199,IF(R1199="排除",0,IFERROR(INDEX(事件規則!$C$2:$C$53,MATCH(S1199,事件規則!$A$2:$A$53,0)),"")))</f>
        <v>0</v>
      </c>
      <c r="V1199" s="21"/>
      <c r="W1199" s="22"/>
      <c r="X1199" s="10" t="str">
        <f aca="false">IF(AND(R1199="修改",S1199=""),"請選新事件代碼",IF(AND(R1199&lt;&gt;"修改",S1199&lt;&gt;""),"只有「修改」才需填代碼",""))</f>
        <v/>
      </c>
      <c r="Y1199" s="21"/>
      <c r="Z1199" s="22"/>
      <c r="AA1199" s="12" t="s">
        <v>3888</v>
      </c>
      <c r="AB1199" s="24"/>
    </row>
    <row r="1200" customFormat="false" ht="44" hidden="false" customHeight="false" outlineLevel="0" collapsed="false">
      <c r="A1200" s="17" t="n">
        <v>1199</v>
      </c>
      <c r="B1200" s="9" t="s">
        <v>2326</v>
      </c>
      <c r="C1200" s="9" t="s">
        <v>1069</v>
      </c>
      <c r="D1200" s="10" t="s">
        <v>2699</v>
      </c>
      <c r="E1200" s="11" t="s">
        <v>3889</v>
      </c>
      <c r="F1200" s="15"/>
      <c r="G1200" s="12" t="s">
        <v>3890</v>
      </c>
      <c r="H1200" s="13" t="n">
        <v>0.011</v>
      </c>
      <c r="I1200" s="14"/>
      <c r="J1200" s="15"/>
      <c r="K1200" s="9"/>
      <c r="L1200" s="17" t="s">
        <v>2324</v>
      </c>
      <c r="M1200" s="16" t="s">
        <v>53</v>
      </c>
      <c r="N1200" s="14"/>
      <c r="O1200" s="17" t="s">
        <v>54</v>
      </c>
      <c r="P1200" s="15" t="s">
        <v>55</v>
      </c>
      <c r="Q1200" s="17"/>
      <c r="R1200" s="18" t="s">
        <v>53</v>
      </c>
      <c r="S1200" s="19"/>
      <c r="T1200" s="15" t="str">
        <f aca="false">IF(R1200="維持",J1200,IF(R1200="排除","無關新聞事件",IFERROR(INDEX(事件規則!$B$2:$B$53,MATCH(S1200,事件規則!$A$2:$A$53,0)),"")))</f>
        <v>無關新聞事件</v>
      </c>
      <c r="U1200" s="20" t="n">
        <f aca="false">IF(R1200="維持",K1200,IF(R1200="排除",0,IFERROR(INDEX(事件規則!$C$2:$C$53,MATCH(S1200,事件規則!$A$2:$A$53,0)),"")))</f>
        <v>0</v>
      </c>
      <c r="V1200" s="21"/>
      <c r="W1200" s="22"/>
      <c r="X1200" s="10" t="str">
        <f aca="false">IF(AND(R1200="修改",S1200=""),"請選新事件代碼",IF(AND(R1200&lt;&gt;"修改",S1200&lt;&gt;""),"只有「修改」才需填代碼",""))</f>
        <v/>
      </c>
      <c r="Y1200" s="21"/>
      <c r="Z1200" s="22"/>
      <c r="AA1200" s="12" t="s">
        <v>3891</v>
      </c>
      <c r="AB1200" s="24"/>
    </row>
    <row r="1201" customFormat="false" ht="44" hidden="false" customHeight="false" outlineLevel="0" collapsed="false">
      <c r="A1201" s="17" t="n">
        <v>1200</v>
      </c>
      <c r="B1201" s="9" t="s">
        <v>2326</v>
      </c>
      <c r="C1201" s="9" t="s">
        <v>138</v>
      </c>
      <c r="D1201" s="10" t="s">
        <v>139</v>
      </c>
      <c r="E1201" s="11" t="s">
        <v>3892</v>
      </c>
      <c r="F1201" s="15"/>
      <c r="G1201" s="12" t="s">
        <v>50</v>
      </c>
      <c r="H1201" s="13" t="n">
        <v>0.011</v>
      </c>
      <c r="I1201" s="14"/>
      <c r="J1201" s="15"/>
      <c r="K1201" s="9"/>
      <c r="L1201" s="17" t="s">
        <v>2324</v>
      </c>
      <c r="M1201" s="16" t="s">
        <v>53</v>
      </c>
      <c r="N1201" s="14"/>
      <c r="O1201" s="17" t="s">
        <v>54</v>
      </c>
      <c r="P1201" s="15" t="s">
        <v>55</v>
      </c>
      <c r="Q1201" s="17"/>
      <c r="R1201" s="18" t="s">
        <v>53</v>
      </c>
      <c r="S1201" s="19"/>
      <c r="T1201" s="15" t="str">
        <f aca="false">IF(R1201="維持",J1201,IF(R1201="排除","無關新聞事件",IFERROR(INDEX(事件規則!$B$2:$B$53,MATCH(S1201,事件規則!$A$2:$A$53,0)),"")))</f>
        <v>無關新聞事件</v>
      </c>
      <c r="U1201" s="20" t="n">
        <f aca="false">IF(R1201="維持",K1201,IF(R1201="排除",0,IFERROR(INDEX(事件規則!$C$2:$C$53,MATCH(S1201,事件規則!$A$2:$A$53,0)),"")))</f>
        <v>0</v>
      </c>
      <c r="V1201" s="21"/>
      <c r="W1201" s="22"/>
      <c r="X1201" s="10" t="str">
        <f aca="false">IF(AND(R1201="修改",S1201=""),"請選新事件代碼",IF(AND(R1201&lt;&gt;"修改",S1201&lt;&gt;""),"只有「修改」才需填代碼",""))</f>
        <v/>
      </c>
      <c r="Y1201" s="21"/>
      <c r="Z1201" s="22"/>
      <c r="AA1201" s="12" t="s">
        <v>3893</v>
      </c>
      <c r="AB1201" s="24"/>
    </row>
    <row r="1202" customFormat="false" ht="44" hidden="false" customHeight="false" outlineLevel="0" collapsed="false">
      <c r="A1202" s="17" t="n">
        <v>1201</v>
      </c>
      <c r="B1202" s="9" t="s">
        <v>2326</v>
      </c>
      <c r="C1202" s="9" t="s">
        <v>347</v>
      </c>
      <c r="D1202" s="10" t="s">
        <v>2719</v>
      </c>
      <c r="E1202" s="11" t="s">
        <v>3894</v>
      </c>
      <c r="F1202" s="15"/>
      <c r="G1202" s="12" t="s">
        <v>74</v>
      </c>
      <c r="H1202" s="13" t="n">
        <v>0.011</v>
      </c>
      <c r="I1202" s="14"/>
      <c r="J1202" s="15"/>
      <c r="K1202" s="9"/>
      <c r="L1202" s="17" t="s">
        <v>2324</v>
      </c>
      <c r="M1202" s="16" t="s">
        <v>53</v>
      </c>
      <c r="N1202" s="14"/>
      <c r="O1202" s="17" t="s">
        <v>54</v>
      </c>
      <c r="P1202" s="15" t="s">
        <v>55</v>
      </c>
      <c r="Q1202" s="17"/>
      <c r="R1202" s="18" t="s">
        <v>53</v>
      </c>
      <c r="S1202" s="19"/>
      <c r="T1202" s="15" t="str">
        <f aca="false">IF(R1202="維持",J1202,IF(R1202="排除","無關新聞事件",IFERROR(INDEX(事件規則!$B$2:$B$53,MATCH(S1202,事件規則!$A$2:$A$53,0)),"")))</f>
        <v>無關新聞事件</v>
      </c>
      <c r="U1202" s="20" t="n">
        <f aca="false">IF(R1202="維持",K1202,IF(R1202="排除",0,IFERROR(INDEX(事件規則!$C$2:$C$53,MATCH(S1202,事件規則!$A$2:$A$53,0)),"")))</f>
        <v>0</v>
      </c>
      <c r="V1202" s="21"/>
      <c r="W1202" s="22"/>
      <c r="X1202" s="10" t="str">
        <f aca="false">IF(AND(R1202="修改",S1202=""),"請選新事件代碼",IF(AND(R1202&lt;&gt;"修改",S1202&lt;&gt;""),"只有「修改」才需填代碼",""))</f>
        <v/>
      </c>
      <c r="Y1202" s="21"/>
      <c r="Z1202" s="22"/>
      <c r="AA1202" s="12" t="s">
        <v>3895</v>
      </c>
      <c r="AB1202" s="24"/>
    </row>
    <row r="1203" customFormat="false" ht="44" hidden="false" customHeight="false" outlineLevel="0" collapsed="false">
      <c r="A1203" s="17" t="n">
        <v>1202</v>
      </c>
      <c r="B1203" s="9" t="s">
        <v>2326</v>
      </c>
      <c r="C1203" s="9" t="s">
        <v>736</v>
      </c>
      <c r="D1203" s="10" t="s">
        <v>3006</v>
      </c>
      <c r="E1203" s="11" t="s">
        <v>3896</v>
      </c>
      <c r="F1203" s="15"/>
      <c r="G1203" s="12" t="s">
        <v>392</v>
      </c>
      <c r="H1203" s="13" t="n">
        <v>0.011</v>
      </c>
      <c r="I1203" s="14"/>
      <c r="J1203" s="15"/>
      <c r="K1203" s="9"/>
      <c r="L1203" s="17" t="s">
        <v>2324</v>
      </c>
      <c r="M1203" s="16" t="s">
        <v>53</v>
      </c>
      <c r="N1203" s="14"/>
      <c r="O1203" s="17" t="s">
        <v>54</v>
      </c>
      <c r="P1203" s="15" t="s">
        <v>55</v>
      </c>
      <c r="Q1203" s="17"/>
      <c r="R1203" s="18" t="s">
        <v>53</v>
      </c>
      <c r="S1203" s="19"/>
      <c r="T1203" s="15" t="str">
        <f aca="false">IF(R1203="維持",J1203,IF(R1203="排除","無關新聞事件",IFERROR(INDEX(事件規則!$B$2:$B$53,MATCH(S1203,事件規則!$A$2:$A$53,0)),"")))</f>
        <v>無關新聞事件</v>
      </c>
      <c r="U1203" s="20" t="n">
        <f aca="false">IF(R1203="維持",K1203,IF(R1203="排除",0,IFERROR(INDEX(事件規則!$C$2:$C$53,MATCH(S1203,事件規則!$A$2:$A$53,0)),"")))</f>
        <v>0</v>
      </c>
      <c r="V1203" s="21"/>
      <c r="W1203" s="22"/>
      <c r="X1203" s="10" t="str">
        <f aca="false">IF(AND(R1203="修改",S1203=""),"請選新事件代碼",IF(AND(R1203&lt;&gt;"修改",S1203&lt;&gt;""),"只有「修改」才需填代碼",""))</f>
        <v/>
      </c>
      <c r="Y1203" s="21"/>
      <c r="Z1203" s="22"/>
      <c r="AA1203" s="12" t="s">
        <v>3897</v>
      </c>
      <c r="AB1203" s="24"/>
    </row>
    <row r="1204" customFormat="false" ht="44" hidden="false" customHeight="false" outlineLevel="0" collapsed="false">
      <c r="A1204" s="17" t="n">
        <v>1203</v>
      </c>
      <c r="B1204" s="9" t="s">
        <v>2335</v>
      </c>
      <c r="C1204" s="9" t="s">
        <v>1826</v>
      </c>
      <c r="D1204" s="10" t="s">
        <v>1827</v>
      </c>
      <c r="E1204" s="11" t="s">
        <v>3898</v>
      </c>
      <c r="F1204" s="15"/>
      <c r="G1204" s="12" t="s">
        <v>74</v>
      </c>
      <c r="H1204" s="13" t="n">
        <v>0.011</v>
      </c>
      <c r="I1204" s="14"/>
      <c r="J1204" s="15"/>
      <c r="K1204" s="9"/>
      <c r="L1204" s="17" t="s">
        <v>2324</v>
      </c>
      <c r="M1204" s="16" t="s">
        <v>53</v>
      </c>
      <c r="N1204" s="14"/>
      <c r="O1204" s="17" t="s">
        <v>54</v>
      </c>
      <c r="P1204" s="15" t="s">
        <v>55</v>
      </c>
      <c r="Q1204" s="17"/>
      <c r="R1204" s="18" t="s">
        <v>53</v>
      </c>
      <c r="S1204" s="19"/>
      <c r="T1204" s="15" t="str">
        <f aca="false">IF(R1204="維持",J1204,IF(R1204="排除","無關新聞事件",IFERROR(INDEX(事件規則!$B$2:$B$53,MATCH(S1204,事件規則!$A$2:$A$53,0)),"")))</f>
        <v>無關新聞事件</v>
      </c>
      <c r="U1204" s="20" t="n">
        <f aca="false">IF(R1204="維持",K1204,IF(R1204="排除",0,IFERROR(INDEX(事件規則!$C$2:$C$53,MATCH(S1204,事件規則!$A$2:$A$53,0)),"")))</f>
        <v>0</v>
      </c>
      <c r="V1204" s="21"/>
      <c r="W1204" s="22"/>
      <c r="X1204" s="10" t="str">
        <f aca="false">IF(AND(R1204="修改",S1204=""),"請選新事件代碼",IF(AND(R1204&lt;&gt;"修改",S1204&lt;&gt;""),"只有「修改」才需填代碼",""))</f>
        <v/>
      </c>
      <c r="Y1204" s="21"/>
      <c r="Z1204" s="22"/>
      <c r="AA1204" s="12" t="s">
        <v>3899</v>
      </c>
      <c r="AB1204" s="24"/>
    </row>
    <row r="1205" customFormat="false" ht="44" hidden="false" customHeight="false" outlineLevel="0" collapsed="false">
      <c r="A1205" s="17" t="n">
        <v>1204</v>
      </c>
      <c r="B1205" s="9" t="s">
        <v>2335</v>
      </c>
      <c r="C1205" s="9" t="s">
        <v>736</v>
      </c>
      <c r="D1205" s="10" t="s">
        <v>3006</v>
      </c>
      <c r="E1205" s="11" t="s">
        <v>3900</v>
      </c>
      <c r="F1205" s="15"/>
      <c r="G1205" s="12" t="s">
        <v>392</v>
      </c>
      <c r="H1205" s="13" t="n">
        <v>0.011</v>
      </c>
      <c r="I1205" s="14"/>
      <c r="J1205" s="15"/>
      <c r="K1205" s="9"/>
      <c r="L1205" s="17" t="s">
        <v>2324</v>
      </c>
      <c r="M1205" s="16" t="s">
        <v>53</v>
      </c>
      <c r="N1205" s="14"/>
      <c r="O1205" s="17" t="s">
        <v>54</v>
      </c>
      <c r="P1205" s="15" t="s">
        <v>55</v>
      </c>
      <c r="Q1205" s="17"/>
      <c r="R1205" s="18" t="s">
        <v>53</v>
      </c>
      <c r="S1205" s="19"/>
      <c r="T1205" s="15" t="str">
        <f aca="false">IF(R1205="維持",J1205,IF(R1205="排除","無關新聞事件",IFERROR(INDEX(事件規則!$B$2:$B$53,MATCH(S1205,事件規則!$A$2:$A$53,0)),"")))</f>
        <v>無關新聞事件</v>
      </c>
      <c r="U1205" s="20" t="n">
        <f aca="false">IF(R1205="維持",K1205,IF(R1205="排除",0,IFERROR(INDEX(事件規則!$C$2:$C$53,MATCH(S1205,事件規則!$A$2:$A$53,0)),"")))</f>
        <v>0</v>
      </c>
      <c r="V1205" s="21"/>
      <c r="W1205" s="22"/>
      <c r="X1205" s="10" t="str">
        <f aca="false">IF(AND(R1205="修改",S1205=""),"請選新事件代碼",IF(AND(R1205&lt;&gt;"修改",S1205&lt;&gt;""),"只有「修改」才需填代碼",""))</f>
        <v/>
      </c>
      <c r="Y1205" s="21"/>
      <c r="Z1205" s="22"/>
      <c r="AA1205" s="12" t="s">
        <v>3901</v>
      </c>
      <c r="AB1205" s="24"/>
    </row>
    <row r="1206" customFormat="false" ht="44" hidden="false" customHeight="false" outlineLevel="0" collapsed="false">
      <c r="A1206" s="17" t="n">
        <v>1205</v>
      </c>
      <c r="B1206" s="9" t="s">
        <v>2319</v>
      </c>
      <c r="C1206" s="9" t="s">
        <v>2647</v>
      </c>
      <c r="D1206" s="10" t="s">
        <v>2648</v>
      </c>
      <c r="E1206" s="11" t="s">
        <v>3902</v>
      </c>
      <c r="F1206" s="15"/>
      <c r="G1206" s="12" t="s">
        <v>194</v>
      </c>
      <c r="H1206" s="13" t="n">
        <v>0.011</v>
      </c>
      <c r="I1206" s="14"/>
      <c r="J1206" s="15"/>
      <c r="K1206" s="9"/>
      <c r="L1206" s="17" t="s">
        <v>2324</v>
      </c>
      <c r="M1206" s="16" t="s">
        <v>53</v>
      </c>
      <c r="N1206" s="14"/>
      <c r="O1206" s="17" t="s">
        <v>54</v>
      </c>
      <c r="P1206" s="15" t="s">
        <v>55</v>
      </c>
      <c r="Q1206" s="17"/>
      <c r="R1206" s="18" t="s">
        <v>53</v>
      </c>
      <c r="S1206" s="19"/>
      <c r="T1206" s="15" t="str">
        <f aca="false">IF(R1206="維持",J1206,IF(R1206="排除","無關新聞事件",IFERROR(INDEX(事件規則!$B$2:$B$53,MATCH(S1206,事件規則!$A$2:$A$53,0)),"")))</f>
        <v>無關新聞事件</v>
      </c>
      <c r="U1206" s="20" t="n">
        <f aca="false">IF(R1206="維持",K1206,IF(R1206="排除",0,IFERROR(INDEX(事件規則!$C$2:$C$53,MATCH(S1206,事件規則!$A$2:$A$53,0)),"")))</f>
        <v>0</v>
      </c>
      <c r="V1206" s="21"/>
      <c r="W1206" s="22"/>
      <c r="X1206" s="10" t="str">
        <f aca="false">IF(AND(R1206="修改",S1206=""),"請選新事件代碼",IF(AND(R1206&lt;&gt;"修改",S1206&lt;&gt;""),"只有「修改」才需填代碼",""))</f>
        <v/>
      </c>
      <c r="Y1206" s="21"/>
      <c r="Z1206" s="22"/>
      <c r="AA1206" s="12" t="s">
        <v>3903</v>
      </c>
      <c r="AB1206" s="24"/>
    </row>
    <row r="1207" customFormat="false" ht="44" hidden="false" customHeight="false" outlineLevel="0" collapsed="false">
      <c r="A1207" s="17" t="n">
        <v>1206</v>
      </c>
      <c r="B1207" s="9" t="s">
        <v>2319</v>
      </c>
      <c r="C1207" s="9" t="s">
        <v>1013</v>
      </c>
      <c r="D1207" s="10" t="s">
        <v>2327</v>
      </c>
      <c r="E1207" s="11" t="s">
        <v>3904</v>
      </c>
      <c r="F1207" s="15"/>
      <c r="G1207" s="12" t="s">
        <v>2420</v>
      </c>
      <c r="H1207" s="13" t="n">
        <v>0.011</v>
      </c>
      <c r="I1207" s="14"/>
      <c r="J1207" s="15"/>
      <c r="K1207" s="9"/>
      <c r="L1207" s="17" t="s">
        <v>2324</v>
      </c>
      <c r="M1207" s="16" t="s">
        <v>53</v>
      </c>
      <c r="N1207" s="14"/>
      <c r="O1207" s="17" t="s">
        <v>54</v>
      </c>
      <c r="P1207" s="15" t="s">
        <v>55</v>
      </c>
      <c r="Q1207" s="17"/>
      <c r="R1207" s="18" t="s">
        <v>53</v>
      </c>
      <c r="S1207" s="19"/>
      <c r="T1207" s="15" t="str">
        <f aca="false">IF(R1207="維持",J1207,IF(R1207="排除","無關新聞事件",IFERROR(INDEX(事件規則!$B$2:$B$53,MATCH(S1207,事件規則!$A$2:$A$53,0)),"")))</f>
        <v>無關新聞事件</v>
      </c>
      <c r="U1207" s="20" t="n">
        <f aca="false">IF(R1207="維持",K1207,IF(R1207="排除",0,IFERROR(INDEX(事件規則!$C$2:$C$53,MATCH(S1207,事件規則!$A$2:$A$53,0)),"")))</f>
        <v>0</v>
      </c>
      <c r="V1207" s="21"/>
      <c r="W1207" s="22"/>
      <c r="X1207" s="10" t="str">
        <f aca="false">IF(AND(R1207="修改",S1207=""),"請選新事件代碼",IF(AND(R1207&lt;&gt;"修改",S1207&lt;&gt;""),"只有「修改」才需填代碼",""))</f>
        <v/>
      </c>
      <c r="Y1207" s="21"/>
      <c r="Z1207" s="22"/>
      <c r="AA1207" s="12" t="s">
        <v>3905</v>
      </c>
      <c r="AB1207" s="24"/>
    </row>
    <row r="1208" customFormat="false" ht="44" hidden="false" customHeight="false" outlineLevel="0" collapsed="false">
      <c r="A1208" s="17" t="n">
        <v>1207</v>
      </c>
      <c r="B1208" s="9" t="s">
        <v>2319</v>
      </c>
      <c r="C1208" s="9" t="s">
        <v>1967</v>
      </c>
      <c r="D1208" s="10" t="s">
        <v>2941</v>
      </c>
      <c r="E1208" s="11" t="s">
        <v>3906</v>
      </c>
      <c r="F1208" s="15"/>
      <c r="G1208" s="12" t="s">
        <v>392</v>
      </c>
      <c r="H1208" s="13" t="n">
        <v>0.011</v>
      </c>
      <c r="I1208" s="14"/>
      <c r="J1208" s="15"/>
      <c r="K1208" s="9"/>
      <c r="L1208" s="17" t="s">
        <v>2324</v>
      </c>
      <c r="M1208" s="16" t="s">
        <v>53</v>
      </c>
      <c r="N1208" s="14"/>
      <c r="O1208" s="17" t="s">
        <v>54</v>
      </c>
      <c r="P1208" s="15" t="s">
        <v>55</v>
      </c>
      <c r="Q1208" s="17"/>
      <c r="R1208" s="18" t="s">
        <v>53</v>
      </c>
      <c r="S1208" s="19"/>
      <c r="T1208" s="15" t="str">
        <f aca="false">IF(R1208="維持",J1208,IF(R1208="排除","無關新聞事件",IFERROR(INDEX(事件規則!$B$2:$B$53,MATCH(S1208,事件規則!$A$2:$A$53,0)),"")))</f>
        <v>無關新聞事件</v>
      </c>
      <c r="U1208" s="20" t="n">
        <f aca="false">IF(R1208="維持",K1208,IF(R1208="排除",0,IFERROR(INDEX(事件規則!$C$2:$C$53,MATCH(S1208,事件規則!$A$2:$A$53,0)),"")))</f>
        <v>0</v>
      </c>
      <c r="V1208" s="21"/>
      <c r="W1208" s="22"/>
      <c r="X1208" s="10" t="str">
        <f aca="false">IF(AND(R1208="修改",S1208=""),"請選新事件代碼",IF(AND(R1208&lt;&gt;"修改",S1208&lt;&gt;""),"只有「修改」才需填代碼",""))</f>
        <v/>
      </c>
      <c r="Y1208" s="21"/>
      <c r="Z1208" s="22"/>
      <c r="AA1208" s="12" t="s">
        <v>3907</v>
      </c>
      <c r="AB1208" s="24"/>
    </row>
    <row r="1209" customFormat="false" ht="44" hidden="false" customHeight="false" outlineLevel="0" collapsed="false">
      <c r="A1209" s="17" t="n">
        <v>1208</v>
      </c>
      <c r="B1209" s="9" t="s">
        <v>2335</v>
      </c>
      <c r="C1209" s="9" t="s">
        <v>240</v>
      </c>
      <c r="D1209" s="10" t="s">
        <v>241</v>
      </c>
      <c r="E1209" s="11" t="s">
        <v>3908</v>
      </c>
      <c r="F1209" s="15"/>
      <c r="G1209" s="12" t="s">
        <v>74</v>
      </c>
      <c r="H1209" s="13" t="n">
        <v>0.011</v>
      </c>
      <c r="I1209" s="14"/>
      <c r="J1209" s="15"/>
      <c r="K1209" s="9"/>
      <c r="L1209" s="17" t="s">
        <v>2324</v>
      </c>
      <c r="M1209" s="16" t="s">
        <v>53</v>
      </c>
      <c r="N1209" s="14"/>
      <c r="O1209" s="17" t="s">
        <v>54</v>
      </c>
      <c r="P1209" s="15" t="s">
        <v>55</v>
      </c>
      <c r="Q1209" s="17"/>
      <c r="R1209" s="18" t="s">
        <v>53</v>
      </c>
      <c r="S1209" s="19"/>
      <c r="T1209" s="15" t="str">
        <f aca="false">IF(R1209="維持",J1209,IF(R1209="排除","無關新聞事件",IFERROR(INDEX(事件規則!$B$2:$B$53,MATCH(S1209,事件規則!$A$2:$A$53,0)),"")))</f>
        <v>無關新聞事件</v>
      </c>
      <c r="U1209" s="20" t="n">
        <f aca="false">IF(R1209="維持",K1209,IF(R1209="排除",0,IFERROR(INDEX(事件規則!$C$2:$C$53,MATCH(S1209,事件規則!$A$2:$A$53,0)),"")))</f>
        <v>0</v>
      </c>
      <c r="V1209" s="21"/>
      <c r="W1209" s="22"/>
      <c r="X1209" s="10" t="str">
        <f aca="false">IF(AND(R1209="修改",S1209=""),"請選新事件代碼",IF(AND(R1209&lt;&gt;"修改",S1209&lt;&gt;""),"只有「修改」才需填代碼",""))</f>
        <v/>
      </c>
      <c r="Y1209" s="21"/>
      <c r="Z1209" s="22"/>
      <c r="AA1209" s="12" t="s">
        <v>3909</v>
      </c>
      <c r="AB1209" s="24"/>
    </row>
    <row r="1210" customFormat="false" ht="44" hidden="false" customHeight="false" outlineLevel="0" collapsed="false">
      <c r="A1210" s="17" t="n">
        <v>1209</v>
      </c>
      <c r="B1210" s="9" t="s">
        <v>2335</v>
      </c>
      <c r="C1210" s="9" t="s">
        <v>1314</v>
      </c>
      <c r="D1210" s="10" t="s">
        <v>3910</v>
      </c>
      <c r="E1210" s="11" t="s">
        <v>3911</v>
      </c>
      <c r="F1210" s="15"/>
      <c r="G1210" s="12" t="s">
        <v>119</v>
      </c>
      <c r="H1210" s="13" t="n">
        <v>0.011</v>
      </c>
      <c r="I1210" s="14"/>
      <c r="J1210" s="15"/>
      <c r="K1210" s="9"/>
      <c r="L1210" s="17" t="s">
        <v>2324</v>
      </c>
      <c r="M1210" s="16" t="s">
        <v>53</v>
      </c>
      <c r="N1210" s="14"/>
      <c r="O1210" s="17" t="s">
        <v>54</v>
      </c>
      <c r="P1210" s="15" t="s">
        <v>55</v>
      </c>
      <c r="Q1210" s="17"/>
      <c r="R1210" s="18" t="s">
        <v>53</v>
      </c>
      <c r="S1210" s="19"/>
      <c r="T1210" s="15" t="str">
        <f aca="false">IF(R1210="維持",J1210,IF(R1210="排除","無關新聞事件",IFERROR(INDEX(事件規則!$B$2:$B$53,MATCH(S1210,事件規則!$A$2:$A$53,0)),"")))</f>
        <v>無關新聞事件</v>
      </c>
      <c r="U1210" s="20" t="n">
        <f aca="false">IF(R1210="維持",K1210,IF(R1210="排除",0,IFERROR(INDEX(事件規則!$C$2:$C$53,MATCH(S1210,事件規則!$A$2:$A$53,0)),"")))</f>
        <v>0</v>
      </c>
      <c r="V1210" s="21"/>
      <c r="W1210" s="22"/>
      <c r="X1210" s="10" t="str">
        <f aca="false">IF(AND(R1210="修改",S1210=""),"請選新事件代碼",IF(AND(R1210&lt;&gt;"修改",S1210&lt;&gt;""),"只有「修改」才需填代碼",""))</f>
        <v/>
      </c>
      <c r="Y1210" s="21"/>
      <c r="Z1210" s="22"/>
      <c r="AA1210" s="12" t="s">
        <v>3912</v>
      </c>
      <c r="AB1210" s="24"/>
    </row>
    <row r="1211" customFormat="false" ht="44" hidden="false" customHeight="false" outlineLevel="0" collapsed="false">
      <c r="A1211" s="17" t="n">
        <v>1210</v>
      </c>
      <c r="B1211" s="9" t="s">
        <v>2436</v>
      </c>
      <c r="C1211" s="9" t="s">
        <v>208</v>
      </c>
      <c r="D1211" s="10" t="s">
        <v>209</v>
      </c>
      <c r="E1211" s="11" t="s">
        <v>3913</v>
      </c>
      <c r="F1211" s="15"/>
      <c r="G1211" s="12" t="s">
        <v>209</v>
      </c>
      <c r="H1211" s="13" t="n">
        <v>0.011</v>
      </c>
      <c r="I1211" s="14"/>
      <c r="J1211" s="15"/>
      <c r="K1211" s="9"/>
      <c r="L1211" s="17" t="s">
        <v>2324</v>
      </c>
      <c r="M1211" s="16" t="s">
        <v>53</v>
      </c>
      <c r="N1211" s="14"/>
      <c r="O1211" s="17" t="s">
        <v>54</v>
      </c>
      <c r="P1211" s="15" t="s">
        <v>55</v>
      </c>
      <c r="Q1211" s="17"/>
      <c r="R1211" s="18" t="s">
        <v>53</v>
      </c>
      <c r="S1211" s="19"/>
      <c r="T1211" s="15" t="str">
        <f aca="false">IF(R1211="維持",J1211,IF(R1211="排除","無關新聞事件",IFERROR(INDEX(事件規則!$B$2:$B$53,MATCH(S1211,事件規則!$A$2:$A$53,0)),"")))</f>
        <v>無關新聞事件</v>
      </c>
      <c r="U1211" s="20" t="n">
        <f aca="false">IF(R1211="維持",K1211,IF(R1211="排除",0,IFERROR(INDEX(事件規則!$C$2:$C$53,MATCH(S1211,事件規則!$A$2:$A$53,0)),"")))</f>
        <v>0</v>
      </c>
      <c r="V1211" s="21"/>
      <c r="W1211" s="22"/>
      <c r="X1211" s="10" t="str">
        <f aca="false">IF(AND(R1211="修改",S1211=""),"請選新事件代碼",IF(AND(R1211&lt;&gt;"修改",S1211&lt;&gt;""),"只有「修改」才需填代碼",""))</f>
        <v/>
      </c>
      <c r="Y1211" s="21"/>
      <c r="Z1211" s="22"/>
      <c r="AA1211" s="12" t="s">
        <v>3914</v>
      </c>
      <c r="AB1211" s="24"/>
    </row>
    <row r="1212" customFormat="false" ht="44" hidden="false" customHeight="false" outlineLevel="0" collapsed="false">
      <c r="A1212" s="17" t="n">
        <v>1211</v>
      </c>
      <c r="B1212" s="9" t="s">
        <v>2436</v>
      </c>
      <c r="C1212" s="9" t="s">
        <v>783</v>
      </c>
      <c r="D1212" s="10" t="s">
        <v>2785</v>
      </c>
      <c r="E1212" s="11" t="s">
        <v>3915</v>
      </c>
      <c r="F1212" s="15"/>
      <c r="G1212" s="12" t="s">
        <v>3916</v>
      </c>
      <c r="H1212" s="13" t="n">
        <v>0.011</v>
      </c>
      <c r="I1212" s="14"/>
      <c r="J1212" s="15"/>
      <c r="K1212" s="9"/>
      <c r="L1212" s="17" t="s">
        <v>2324</v>
      </c>
      <c r="M1212" s="16" t="s">
        <v>53</v>
      </c>
      <c r="N1212" s="14"/>
      <c r="O1212" s="17" t="s">
        <v>54</v>
      </c>
      <c r="P1212" s="15" t="s">
        <v>55</v>
      </c>
      <c r="Q1212" s="17"/>
      <c r="R1212" s="18" t="s">
        <v>53</v>
      </c>
      <c r="S1212" s="19"/>
      <c r="T1212" s="15" t="str">
        <f aca="false">IF(R1212="維持",J1212,IF(R1212="排除","無關新聞事件",IFERROR(INDEX(事件規則!$B$2:$B$53,MATCH(S1212,事件規則!$A$2:$A$53,0)),"")))</f>
        <v>無關新聞事件</v>
      </c>
      <c r="U1212" s="20" t="n">
        <f aca="false">IF(R1212="維持",K1212,IF(R1212="排除",0,IFERROR(INDEX(事件規則!$C$2:$C$53,MATCH(S1212,事件規則!$A$2:$A$53,0)),"")))</f>
        <v>0</v>
      </c>
      <c r="V1212" s="21"/>
      <c r="W1212" s="22"/>
      <c r="X1212" s="10" t="str">
        <f aca="false">IF(AND(R1212="修改",S1212=""),"請選新事件代碼",IF(AND(R1212&lt;&gt;"修改",S1212&lt;&gt;""),"只有「修改」才需填代碼",""))</f>
        <v/>
      </c>
      <c r="Y1212" s="21"/>
      <c r="Z1212" s="22"/>
      <c r="AA1212" s="12" t="s">
        <v>3917</v>
      </c>
      <c r="AB1212" s="24"/>
    </row>
    <row r="1213" customFormat="false" ht="44" hidden="false" customHeight="false" outlineLevel="0" collapsed="false">
      <c r="A1213" s="17" t="n">
        <v>1212</v>
      </c>
      <c r="B1213" s="9" t="s">
        <v>2436</v>
      </c>
      <c r="C1213" s="9" t="s">
        <v>127</v>
      </c>
      <c r="D1213" s="10" t="s">
        <v>2395</v>
      </c>
      <c r="E1213" s="11" t="s">
        <v>3918</v>
      </c>
      <c r="F1213" s="15"/>
      <c r="G1213" s="12" t="s">
        <v>3919</v>
      </c>
      <c r="H1213" s="13" t="n">
        <v>0.011</v>
      </c>
      <c r="I1213" s="14"/>
      <c r="J1213" s="15"/>
      <c r="K1213" s="9"/>
      <c r="L1213" s="17" t="s">
        <v>2324</v>
      </c>
      <c r="M1213" s="16" t="s">
        <v>53</v>
      </c>
      <c r="N1213" s="14"/>
      <c r="O1213" s="17" t="s">
        <v>54</v>
      </c>
      <c r="P1213" s="15" t="s">
        <v>55</v>
      </c>
      <c r="Q1213" s="17"/>
      <c r="R1213" s="18" t="s">
        <v>53</v>
      </c>
      <c r="S1213" s="19"/>
      <c r="T1213" s="15" t="str">
        <f aca="false">IF(R1213="維持",J1213,IF(R1213="排除","無關新聞事件",IFERROR(INDEX(事件規則!$B$2:$B$53,MATCH(S1213,事件規則!$A$2:$A$53,0)),"")))</f>
        <v>無關新聞事件</v>
      </c>
      <c r="U1213" s="20" t="n">
        <f aca="false">IF(R1213="維持",K1213,IF(R1213="排除",0,IFERROR(INDEX(事件規則!$C$2:$C$53,MATCH(S1213,事件規則!$A$2:$A$53,0)),"")))</f>
        <v>0</v>
      </c>
      <c r="V1213" s="21"/>
      <c r="W1213" s="22"/>
      <c r="X1213" s="10" t="str">
        <f aca="false">IF(AND(R1213="修改",S1213=""),"請選新事件代碼",IF(AND(R1213&lt;&gt;"修改",S1213&lt;&gt;""),"只有「修改」才需填代碼",""))</f>
        <v/>
      </c>
      <c r="Y1213" s="21"/>
      <c r="Z1213" s="22"/>
      <c r="AA1213" s="12" t="s">
        <v>3920</v>
      </c>
      <c r="AB1213" s="24"/>
    </row>
    <row r="1214" customFormat="false" ht="44" hidden="false" customHeight="false" outlineLevel="0" collapsed="false">
      <c r="A1214" s="17" t="n">
        <v>1213</v>
      </c>
      <c r="B1214" s="9" t="s">
        <v>2436</v>
      </c>
      <c r="C1214" s="9" t="s">
        <v>288</v>
      </c>
      <c r="D1214" s="10" t="s">
        <v>3029</v>
      </c>
      <c r="E1214" s="11" t="s">
        <v>3921</v>
      </c>
      <c r="F1214" s="15"/>
      <c r="G1214" s="12" t="s">
        <v>2438</v>
      </c>
      <c r="H1214" s="13" t="n">
        <v>0.011</v>
      </c>
      <c r="I1214" s="14"/>
      <c r="J1214" s="15"/>
      <c r="K1214" s="9"/>
      <c r="L1214" s="17" t="s">
        <v>2324</v>
      </c>
      <c r="M1214" s="16" t="s">
        <v>53</v>
      </c>
      <c r="N1214" s="14"/>
      <c r="O1214" s="17" t="s">
        <v>54</v>
      </c>
      <c r="P1214" s="15" t="s">
        <v>55</v>
      </c>
      <c r="Q1214" s="17"/>
      <c r="R1214" s="18" t="s">
        <v>53</v>
      </c>
      <c r="S1214" s="19"/>
      <c r="T1214" s="15" t="str">
        <f aca="false">IF(R1214="維持",J1214,IF(R1214="排除","無關新聞事件",IFERROR(INDEX(事件規則!$B$2:$B$53,MATCH(S1214,事件規則!$A$2:$A$53,0)),"")))</f>
        <v>無關新聞事件</v>
      </c>
      <c r="U1214" s="20" t="n">
        <f aca="false">IF(R1214="維持",K1214,IF(R1214="排除",0,IFERROR(INDEX(事件規則!$C$2:$C$53,MATCH(S1214,事件規則!$A$2:$A$53,0)),"")))</f>
        <v>0</v>
      </c>
      <c r="V1214" s="21"/>
      <c r="W1214" s="22"/>
      <c r="X1214" s="10" t="str">
        <f aca="false">IF(AND(R1214="修改",S1214=""),"請選新事件代碼",IF(AND(R1214&lt;&gt;"修改",S1214&lt;&gt;""),"只有「修改」才需填代碼",""))</f>
        <v/>
      </c>
      <c r="Y1214" s="21"/>
      <c r="Z1214" s="22"/>
      <c r="AA1214" s="12" t="s">
        <v>3922</v>
      </c>
      <c r="AB1214" s="24"/>
    </row>
    <row r="1215" customFormat="false" ht="44" hidden="false" customHeight="false" outlineLevel="0" collapsed="false">
      <c r="A1215" s="17" t="n">
        <v>1214</v>
      </c>
      <c r="B1215" s="9" t="s">
        <v>2335</v>
      </c>
      <c r="C1215" s="9" t="s">
        <v>1064</v>
      </c>
      <c r="D1215" s="10" t="s">
        <v>2497</v>
      </c>
      <c r="E1215" s="11" t="s">
        <v>3923</v>
      </c>
      <c r="F1215" s="15"/>
      <c r="G1215" s="12" t="s">
        <v>2597</v>
      </c>
      <c r="H1215" s="13" t="n">
        <v>0.011</v>
      </c>
      <c r="I1215" s="14"/>
      <c r="J1215" s="15"/>
      <c r="K1215" s="9"/>
      <c r="L1215" s="17" t="s">
        <v>2324</v>
      </c>
      <c r="M1215" s="16" t="s">
        <v>53</v>
      </c>
      <c r="N1215" s="14"/>
      <c r="O1215" s="17" t="s">
        <v>54</v>
      </c>
      <c r="P1215" s="15" t="s">
        <v>55</v>
      </c>
      <c r="Q1215" s="17"/>
      <c r="R1215" s="18" t="s">
        <v>53</v>
      </c>
      <c r="S1215" s="19"/>
      <c r="T1215" s="15" t="str">
        <f aca="false">IF(R1215="維持",J1215,IF(R1215="排除","無關新聞事件",IFERROR(INDEX(事件規則!$B$2:$B$53,MATCH(S1215,事件規則!$A$2:$A$53,0)),"")))</f>
        <v>無關新聞事件</v>
      </c>
      <c r="U1215" s="20" t="n">
        <f aca="false">IF(R1215="維持",K1215,IF(R1215="排除",0,IFERROR(INDEX(事件規則!$C$2:$C$53,MATCH(S1215,事件規則!$A$2:$A$53,0)),"")))</f>
        <v>0</v>
      </c>
      <c r="V1215" s="21"/>
      <c r="W1215" s="22"/>
      <c r="X1215" s="10" t="str">
        <f aca="false">IF(AND(R1215="修改",S1215=""),"請選新事件代碼",IF(AND(R1215&lt;&gt;"修改",S1215&lt;&gt;""),"只有「修改」才需填代碼",""))</f>
        <v/>
      </c>
      <c r="Y1215" s="21"/>
      <c r="Z1215" s="22"/>
      <c r="AA1215" s="12" t="s">
        <v>3924</v>
      </c>
      <c r="AB1215" s="24"/>
    </row>
    <row r="1216" customFormat="false" ht="44" hidden="false" customHeight="false" outlineLevel="0" collapsed="false">
      <c r="A1216" s="17" t="n">
        <v>1215</v>
      </c>
      <c r="B1216" s="9" t="s">
        <v>2335</v>
      </c>
      <c r="C1216" s="9" t="s">
        <v>2046</v>
      </c>
      <c r="D1216" s="10" t="s">
        <v>3094</v>
      </c>
      <c r="E1216" s="11" t="s">
        <v>3925</v>
      </c>
      <c r="F1216" s="15"/>
      <c r="G1216" s="12" t="s">
        <v>3926</v>
      </c>
      <c r="H1216" s="13" t="n">
        <v>0.011</v>
      </c>
      <c r="I1216" s="14"/>
      <c r="J1216" s="15"/>
      <c r="K1216" s="9"/>
      <c r="L1216" s="17" t="s">
        <v>2324</v>
      </c>
      <c r="M1216" s="16" t="s">
        <v>53</v>
      </c>
      <c r="N1216" s="14"/>
      <c r="O1216" s="17" t="s">
        <v>54</v>
      </c>
      <c r="P1216" s="15" t="s">
        <v>55</v>
      </c>
      <c r="Q1216" s="17"/>
      <c r="R1216" s="18" t="s">
        <v>53</v>
      </c>
      <c r="S1216" s="19"/>
      <c r="T1216" s="15" t="str">
        <f aca="false">IF(R1216="維持",J1216,IF(R1216="排除","無關新聞事件",IFERROR(INDEX(事件規則!$B$2:$B$53,MATCH(S1216,事件規則!$A$2:$A$53,0)),"")))</f>
        <v>無關新聞事件</v>
      </c>
      <c r="U1216" s="20" t="n">
        <f aca="false">IF(R1216="維持",K1216,IF(R1216="排除",0,IFERROR(INDEX(事件規則!$C$2:$C$53,MATCH(S1216,事件規則!$A$2:$A$53,0)),"")))</f>
        <v>0</v>
      </c>
      <c r="V1216" s="21"/>
      <c r="W1216" s="22"/>
      <c r="X1216" s="10" t="str">
        <f aca="false">IF(AND(R1216="修改",S1216=""),"請選新事件代碼",IF(AND(R1216&lt;&gt;"修改",S1216&lt;&gt;""),"只有「修改」才需填代碼",""))</f>
        <v/>
      </c>
      <c r="Y1216" s="21"/>
      <c r="Z1216" s="22"/>
      <c r="AA1216" s="12" t="s">
        <v>3927</v>
      </c>
      <c r="AB1216" s="24"/>
    </row>
    <row r="1217" customFormat="false" ht="44" hidden="false" customHeight="false" outlineLevel="0" collapsed="false">
      <c r="A1217" s="17" t="n">
        <v>1216</v>
      </c>
      <c r="B1217" s="9" t="s">
        <v>2335</v>
      </c>
      <c r="C1217" s="9" t="s">
        <v>2667</v>
      </c>
      <c r="D1217" s="10" t="s">
        <v>2668</v>
      </c>
      <c r="E1217" s="11" t="s">
        <v>3928</v>
      </c>
      <c r="F1217" s="15"/>
      <c r="G1217" s="12" t="s">
        <v>392</v>
      </c>
      <c r="H1217" s="13" t="n">
        <v>0.011</v>
      </c>
      <c r="I1217" s="14"/>
      <c r="J1217" s="15"/>
      <c r="K1217" s="9"/>
      <c r="L1217" s="17" t="s">
        <v>2324</v>
      </c>
      <c r="M1217" s="16" t="s">
        <v>53</v>
      </c>
      <c r="N1217" s="14"/>
      <c r="O1217" s="17" t="s">
        <v>54</v>
      </c>
      <c r="P1217" s="15" t="s">
        <v>55</v>
      </c>
      <c r="Q1217" s="17"/>
      <c r="R1217" s="18" t="s">
        <v>53</v>
      </c>
      <c r="S1217" s="19"/>
      <c r="T1217" s="15" t="str">
        <f aca="false">IF(R1217="維持",J1217,IF(R1217="排除","無關新聞事件",IFERROR(INDEX(事件規則!$B$2:$B$53,MATCH(S1217,事件規則!$A$2:$A$53,0)),"")))</f>
        <v>無關新聞事件</v>
      </c>
      <c r="U1217" s="20" t="n">
        <f aca="false">IF(R1217="維持",K1217,IF(R1217="排除",0,IFERROR(INDEX(事件規則!$C$2:$C$53,MATCH(S1217,事件規則!$A$2:$A$53,0)),"")))</f>
        <v>0</v>
      </c>
      <c r="V1217" s="21"/>
      <c r="W1217" s="22"/>
      <c r="X1217" s="10" t="str">
        <f aca="false">IF(AND(R1217="修改",S1217=""),"請選新事件代碼",IF(AND(R1217&lt;&gt;"修改",S1217&lt;&gt;""),"只有「修改」才需填代碼",""))</f>
        <v/>
      </c>
      <c r="Y1217" s="21"/>
      <c r="Z1217" s="22"/>
      <c r="AA1217" s="12" t="s">
        <v>3929</v>
      </c>
      <c r="AB1217" s="24"/>
    </row>
    <row r="1218" customFormat="false" ht="44" hidden="false" customHeight="false" outlineLevel="0" collapsed="false">
      <c r="A1218" s="17" t="n">
        <v>1217</v>
      </c>
      <c r="B1218" s="9" t="s">
        <v>2319</v>
      </c>
      <c r="C1218" s="9" t="s">
        <v>2647</v>
      </c>
      <c r="D1218" s="10" t="s">
        <v>2648</v>
      </c>
      <c r="E1218" s="11" t="s">
        <v>3930</v>
      </c>
      <c r="F1218" s="15"/>
      <c r="G1218" s="12" t="s">
        <v>194</v>
      </c>
      <c r="H1218" s="13" t="n">
        <v>0.011</v>
      </c>
      <c r="I1218" s="14"/>
      <c r="J1218" s="15"/>
      <c r="K1218" s="9"/>
      <c r="L1218" s="17" t="s">
        <v>2324</v>
      </c>
      <c r="M1218" s="16" t="s">
        <v>53</v>
      </c>
      <c r="N1218" s="14"/>
      <c r="O1218" s="17" t="s">
        <v>54</v>
      </c>
      <c r="P1218" s="15" t="s">
        <v>55</v>
      </c>
      <c r="Q1218" s="17"/>
      <c r="R1218" s="18" t="s">
        <v>53</v>
      </c>
      <c r="S1218" s="19"/>
      <c r="T1218" s="15" t="str">
        <f aca="false">IF(R1218="維持",J1218,IF(R1218="排除","無關新聞事件",IFERROR(INDEX(事件規則!$B$2:$B$53,MATCH(S1218,事件規則!$A$2:$A$53,0)),"")))</f>
        <v>無關新聞事件</v>
      </c>
      <c r="U1218" s="20" t="n">
        <f aca="false">IF(R1218="維持",K1218,IF(R1218="排除",0,IFERROR(INDEX(事件規則!$C$2:$C$53,MATCH(S1218,事件規則!$A$2:$A$53,0)),"")))</f>
        <v>0</v>
      </c>
      <c r="V1218" s="21"/>
      <c r="W1218" s="22"/>
      <c r="X1218" s="10" t="str">
        <f aca="false">IF(AND(R1218="修改",S1218=""),"請選新事件代碼",IF(AND(R1218&lt;&gt;"修改",S1218&lt;&gt;""),"只有「修改」才需填代碼",""))</f>
        <v/>
      </c>
      <c r="Y1218" s="21"/>
      <c r="Z1218" s="22"/>
      <c r="AA1218" s="12" t="s">
        <v>3931</v>
      </c>
      <c r="AB1218" s="24"/>
    </row>
    <row r="1219" customFormat="false" ht="44" hidden="false" customHeight="false" outlineLevel="0" collapsed="false">
      <c r="A1219" s="17" t="n">
        <v>1218</v>
      </c>
      <c r="B1219" s="9" t="s">
        <v>2319</v>
      </c>
      <c r="C1219" s="9" t="s">
        <v>66</v>
      </c>
      <c r="D1219" s="10" t="s">
        <v>67</v>
      </c>
      <c r="E1219" s="11" t="s">
        <v>3932</v>
      </c>
      <c r="F1219" s="15"/>
      <c r="G1219" s="12" t="s">
        <v>62</v>
      </c>
      <c r="H1219" s="13" t="n">
        <v>0.011</v>
      </c>
      <c r="I1219" s="14"/>
      <c r="J1219" s="15"/>
      <c r="K1219" s="9"/>
      <c r="L1219" s="17" t="s">
        <v>2324</v>
      </c>
      <c r="M1219" s="16" t="s">
        <v>53</v>
      </c>
      <c r="N1219" s="14"/>
      <c r="O1219" s="17" t="s">
        <v>54</v>
      </c>
      <c r="P1219" s="15" t="s">
        <v>55</v>
      </c>
      <c r="Q1219" s="17"/>
      <c r="R1219" s="18" t="s">
        <v>53</v>
      </c>
      <c r="S1219" s="19"/>
      <c r="T1219" s="15" t="str">
        <f aca="false">IF(R1219="維持",J1219,IF(R1219="排除","無關新聞事件",IFERROR(INDEX(事件規則!$B$2:$B$53,MATCH(S1219,事件規則!$A$2:$A$53,0)),"")))</f>
        <v>無關新聞事件</v>
      </c>
      <c r="U1219" s="20" t="n">
        <f aca="false">IF(R1219="維持",K1219,IF(R1219="排除",0,IFERROR(INDEX(事件規則!$C$2:$C$53,MATCH(S1219,事件規則!$A$2:$A$53,0)),"")))</f>
        <v>0</v>
      </c>
      <c r="V1219" s="21"/>
      <c r="W1219" s="22"/>
      <c r="X1219" s="10" t="str">
        <f aca="false">IF(AND(R1219="修改",S1219=""),"請選新事件代碼",IF(AND(R1219&lt;&gt;"修改",S1219&lt;&gt;""),"只有「修改」才需填代碼",""))</f>
        <v/>
      </c>
      <c r="Y1219" s="21"/>
      <c r="Z1219" s="22"/>
      <c r="AA1219" s="12" t="s">
        <v>3933</v>
      </c>
      <c r="AB1219" s="24"/>
    </row>
    <row r="1220" customFormat="false" ht="44" hidden="false" customHeight="false" outlineLevel="0" collapsed="false">
      <c r="A1220" s="17" t="n">
        <v>1219</v>
      </c>
      <c r="B1220" s="9" t="s">
        <v>2319</v>
      </c>
      <c r="C1220" s="9" t="s">
        <v>387</v>
      </c>
      <c r="D1220" s="10" t="s">
        <v>2746</v>
      </c>
      <c r="E1220" s="11" t="s">
        <v>3934</v>
      </c>
      <c r="F1220" s="15"/>
      <c r="G1220" s="12" t="s">
        <v>3935</v>
      </c>
      <c r="H1220" s="13" t="n">
        <v>0.011</v>
      </c>
      <c r="I1220" s="14"/>
      <c r="J1220" s="15"/>
      <c r="K1220" s="9"/>
      <c r="L1220" s="17" t="s">
        <v>2324</v>
      </c>
      <c r="M1220" s="16" t="s">
        <v>53</v>
      </c>
      <c r="N1220" s="14"/>
      <c r="O1220" s="17" t="s">
        <v>54</v>
      </c>
      <c r="P1220" s="15" t="s">
        <v>55</v>
      </c>
      <c r="Q1220" s="17"/>
      <c r="R1220" s="18" t="s">
        <v>53</v>
      </c>
      <c r="S1220" s="19"/>
      <c r="T1220" s="15" t="str">
        <f aca="false">IF(R1220="維持",J1220,IF(R1220="排除","無關新聞事件",IFERROR(INDEX(事件規則!$B$2:$B$53,MATCH(S1220,事件規則!$A$2:$A$53,0)),"")))</f>
        <v>無關新聞事件</v>
      </c>
      <c r="U1220" s="20" t="n">
        <f aca="false">IF(R1220="維持",K1220,IF(R1220="排除",0,IFERROR(INDEX(事件規則!$C$2:$C$53,MATCH(S1220,事件規則!$A$2:$A$53,0)),"")))</f>
        <v>0</v>
      </c>
      <c r="V1220" s="21"/>
      <c r="W1220" s="22"/>
      <c r="X1220" s="10" t="str">
        <f aca="false">IF(AND(R1220="修改",S1220=""),"請選新事件代碼",IF(AND(R1220&lt;&gt;"修改",S1220&lt;&gt;""),"只有「修改」才需填代碼",""))</f>
        <v/>
      </c>
      <c r="Y1220" s="21"/>
      <c r="Z1220" s="22"/>
      <c r="AA1220" s="12" t="s">
        <v>3936</v>
      </c>
      <c r="AB1220" s="24"/>
    </row>
    <row r="1221" customFormat="false" ht="44" hidden="false" customHeight="false" outlineLevel="0" collapsed="false">
      <c r="A1221" s="17" t="n">
        <v>1220</v>
      </c>
      <c r="B1221" s="9" t="s">
        <v>2319</v>
      </c>
      <c r="C1221" s="9" t="s">
        <v>288</v>
      </c>
      <c r="D1221" s="10" t="s">
        <v>3029</v>
      </c>
      <c r="E1221" s="11" t="s">
        <v>3937</v>
      </c>
      <c r="F1221" s="15"/>
      <c r="G1221" s="12" t="s">
        <v>392</v>
      </c>
      <c r="H1221" s="13" t="n">
        <v>0.011</v>
      </c>
      <c r="I1221" s="14"/>
      <c r="J1221" s="15"/>
      <c r="K1221" s="9"/>
      <c r="L1221" s="17" t="s">
        <v>2324</v>
      </c>
      <c r="M1221" s="16" t="s">
        <v>53</v>
      </c>
      <c r="N1221" s="14"/>
      <c r="O1221" s="17" t="s">
        <v>54</v>
      </c>
      <c r="P1221" s="15" t="s">
        <v>55</v>
      </c>
      <c r="Q1221" s="17"/>
      <c r="R1221" s="18" t="s">
        <v>53</v>
      </c>
      <c r="S1221" s="19"/>
      <c r="T1221" s="15" t="str">
        <f aca="false">IF(R1221="維持",J1221,IF(R1221="排除","無關新聞事件",IFERROR(INDEX(事件規則!$B$2:$B$53,MATCH(S1221,事件規則!$A$2:$A$53,0)),"")))</f>
        <v>無關新聞事件</v>
      </c>
      <c r="U1221" s="20" t="n">
        <f aca="false">IF(R1221="維持",K1221,IF(R1221="排除",0,IFERROR(INDEX(事件規則!$C$2:$C$53,MATCH(S1221,事件規則!$A$2:$A$53,0)),"")))</f>
        <v>0</v>
      </c>
      <c r="V1221" s="21"/>
      <c r="W1221" s="22"/>
      <c r="X1221" s="10" t="str">
        <f aca="false">IF(AND(R1221="修改",S1221=""),"請選新事件代碼",IF(AND(R1221&lt;&gt;"修改",S1221&lt;&gt;""),"只有「修改」才需填代碼",""))</f>
        <v/>
      </c>
      <c r="Y1221" s="21"/>
      <c r="Z1221" s="22"/>
      <c r="AA1221" s="12" t="s">
        <v>3938</v>
      </c>
      <c r="AB1221" s="24"/>
    </row>
    <row r="1222" customFormat="false" ht="44" hidden="false" customHeight="false" outlineLevel="0" collapsed="false">
      <c r="A1222" s="17" t="n">
        <v>1221</v>
      </c>
      <c r="B1222" s="9" t="s">
        <v>2319</v>
      </c>
      <c r="C1222" s="9" t="s">
        <v>2365</v>
      </c>
      <c r="D1222" s="10" t="s">
        <v>2366</v>
      </c>
      <c r="E1222" s="11" t="s">
        <v>3939</v>
      </c>
      <c r="F1222" s="15"/>
      <c r="G1222" s="12" t="s">
        <v>3249</v>
      </c>
      <c r="H1222" s="13" t="n">
        <v>0.011</v>
      </c>
      <c r="I1222" s="14"/>
      <c r="J1222" s="15"/>
      <c r="K1222" s="9"/>
      <c r="L1222" s="17" t="s">
        <v>2324</v>
      </c>
      <c r="M1222" s="16" t="s">
        <v>53</v>
      </c>
      <c r="N1222" s="14"/>
      <c r="O1222" s="17" t="s">
        <v>54</v>
      </c>
      <c r="P1222" s="15" t="s">
        <v>55</v>
      </c>
      <c r="Q1222" s="17"/>
      <c r="R1222" s="18" t="s">
        <v>53</v>
      </c>
      <c r="S1222" s="19"/>
      <c r="T1222" s="15" t="str">
        <f aca="false">IF(R1222="維持",J1222,IF(R1222="排除","無關新聞事件",IFERROR(INDEX(事件規則!$B$2:$B$53,MATCH(S1222,事件規則!$A$2:$A$53,0)),"")))</f>
        <v>無關新聞事件</v>
      </c>
      <c r="U1222" s="20" t="n">
        <f aca="false">IF(R1222="維持",K1222,IF(R1222="排除",0,IFERROR(INDEX(事件規則!$C$2:$C$53,MATCH(S1222,事件規則!$A$2:$A$53,0)),"")))</f>
        <v>0</v>
      </c>
      <c r="V1222" s="21"/>
      <c r="W1222" s="22"/>
      <c r="X1222" s="10" t="str">
        <f aca="false">IF(AND(R1222="修改",S1222=""),"請選新事件代碼",IF(AND(R1222&lt;&gt;"修改",S1222&lt;&gt;""),"只有「修改」才需填代碼",""))</f>
        <v/>
      </c>
      <c r="Y1222" s="21"/>
      <c r="Z1222" s="22"/>
      <c r="AA1222" s="12" t="s">
        <v>3940</v>
      </c>
      <c r="AB1222" s="24"/>
    </row>
    <row r="1223" customFormat="false" ht="44" hidden="false" customHeight="false" outlineLevel="0" collapsed="false">
      <c r="A1223" s="17" t="n">
        <v>1222</v>
      </c>
      <c r="B1223" s="9" t="s">
        <v>2319</v>
      </c>
      <c r="C1223" s="9" t="s">
        <v>1040</v>
      </c>
      <c r="D1223" s="10" t="s">
        <v>1041</v>
      </c>
      <c r="E1223" s="11" t="s">
        <v>3941</v>
      </c>
      <c r="F1223" s="15"/>
      <c r="G1223" s="12" t="s">
        <v>392</v>
      </c>
      <c r="H1223" s="13" t="n">
        <v>0.011</v>
      </c>
      <c r="I1223" s="14"/>
      <c r="J1223" s="15"/>
      <c r="K1223" s="9"/>
      <c r="L1223" s="17" t="s">
        <v>2324</v>
      </c>
      <c r="M1223" s="16" t="s">
        <v>53</v>
      </c>
      <c r="N1223" s="14"/>
      <c r="O1223" s="17" t="s">
        <v>54</v>
      </c>
      <c r="P1223" s="15" t="s">
        <v>55</v>
      </c>
      <c r="Q1223" s="17"/>
      <c r="R1223" s="18" t="s">
        <v>53</v>
      </c>
      <c r="S1223" s="19"/>
      <c r="T1223" s="15" t="str">
        <f aca="false">IF(R1223="維持",J1223,IF(R1223="排除","無關新聞事件",IFERROR(INDEX(事件規則!$B$2:$B$53,MATCH(S1223,事件規則!$A$2:$A$53,0)),"")))</f>
        <v>無關新聞事件</v>
      </c>
      <c r="U1223" s="20" t="n">
        <f aca="false">IF(R1223="維持",K1223,IF(R1223="排除",0,IFERROR(INDEX(事件規則!$C$2:$C$53,MATCH(S1223,事件規則!$A$2:$A$53,0)),"")))</f>
        <v>0</v>
      </c>
      <c r="V1223" s="21"/>
      <c r="W1223" s="22"/>
      <c r="X1223" s="10" t="str">
        <f aca="false">IF(AND(R1223="修改",S1223=""),"請選新事件代碼",IF(AND(R1223&lt;&gt;"修改",S1223&lt;&gt;""),"只有「修改」才需填代碼",""))</f>
        <v/>
      </c>
      <c r="Y1223" s="21"/>
      <c r="Z1223" s="22"/>
      <c r="AA1223" s="12" t="s">
        <v>3942</v>
      </c>
      <c r="AB1223" s="24"/>
    </row>
    <row r="1224" customFormat="false" ht="44" hidden="false" customHeight="false" outlineLevel="0" collapsed="false">
      <c r="A1224" s="17" t="n">
        <v>1223</v>
      </c>
      <c r="B1224" s="9" t="s">
        <v>2335</v>
      </c>
      <c r="C1224" s="9" t="s">
        <v>639</v>
      </c>
      <c r="D1224" s="10" t="s">
        <v>3798</v>
      </c>
      <c r="E1224" s="11" t="s">
        <v>3943</v>
      </c>
      <c r="F1224" s="15"/>
      <c r="G1224" s="12" t="s">
        <v>74</v>
      </c>
      <c r="H1224" s="13" t="n">
        <v>0.012</v>
      </c>
      <c r="I1224" s="14"/>
      <c r="J1224" s="15"/>
      <c r="K1224" s="9"/>
      <c r="L1224" s="17" t="s">
        <v>2324</v>
      </c>
      <c r="M1224" s="16" t="s">
        <v>53</v>
      </c>
      <c r="N1224" s="14"/>
      <c r="O1224" s="17" t="s">
        <v>54</v>
      </c>
      <c r="P1224" s="15" t="s">
        <v>55</v>
      </c>
      <c r="Q1224" s="17"/>
      <c r="R1224" s="18" t="s">
        <v>53</v>
      </c>
      <c r="S1224" s="19"/>
      <c r="T1224" s="15" t="str">
        <f aca="false">IF(R1224="維持",J1224,IF(R1224="排除","無關新聞事件",IFERROR(INDEX(事件規則!$B$2:$B$53,MATCH(S1224,事件規則!$A$2:$A$53,0)),"")))</f>
        <v>無關新聞事件</v>
      </c>
      <c r="U1224" s="20" t="n">
        <f aca="false">IF(R1224="維持",K1224,IF(R1224="排除",0,IFERROR(INDEX(事件規則!$C$2:$C$53,MATCH(S1224,事件規則!$A$2:$A$53,0)),"")))</f>
        <v>0</v>
      </c>
      <c r="V1224" s="21"/>
      <c r="W1224" s="22"/>
      <c r="X1224" s="10" t="str">
        <f aca="false">IF(AND(R1224="修改",S1224=""),"請選新事件代碼",IF(AND(R1224&lt;&gt;"修改",S1224&lt;&gt;""),"只有「修改」才需填代碼",""))</f>
        <v/>
      </c>
      <c r="Y1224" s="21"/>
      <c r="Z1224" s="22"/>
      <c r="AA1224" s="12" t="s">
        <v>3944</v>
      </c>
      <c r="AB1224" s="24"/>
    </row>
    <row r="1225" customFormat="false" ht="44" hidden="false" customHeight="false" outlineLevel="0" collapsed="false">
      <c r="A1225" s="17" t="n">
        <v>1224</v>
      </c>
      <c r="B1225" s="9" t="s">
        <v>2326</v>
      </c>
      <c r="C1225" s="9" t="s">
        <v>2223</v>
      </c>
      <c r="D1225" s="10" t="s">
        <v>3391</v>
      </c>
      <c r="E1225" s="11" t="s">
        <v>3945</v>
      </c>
      <c r="F1225" s="15"/>
      <c r="G1225" s="12" t="s">
        <v>3946</v>
      </c>
      <c r="H1225" s="13" t="n">
        <v>0.012</v>
      </c>
      <c r="I1225" s="14"/>
      <c r="J1225" s="15"/>
      <c r="K1225" s="9"/>
      <c r="L1225" s="17" t="s">
        <v>2324</v>
      </c>
      <c r="M1225" s="16" t="s">
        <v>53</v>
      </c>
      <c r="N1225" s="14"/>
      <c r="O1225" s="17" t="s">
        <v>54</v>
      </c>
      <c r="P1225" s="15" t="s">
        <v>55</v>
      </c>
      <c r="Q1225" s="17"/>
      <c r="R1225" s="18" t="s">
        <v>53</v>
      </c>
      <c r="S1225" s="19"/>
      <c r="T1225" s="15" t="str">
        <f aca="false">IF(R1225="維持",J1225,IF(R1225="排除","無關新聞事件",IFERROR(INDEX(事件規則!$B$2:$B$53,MATCH(S1225,事件規則!$A$2:$A$53,0)),"")))</f>
        <v>無關新聞事件</v>
      </c>
      <c r="U1225" s="20" t="n">
        <f aca="false">IF(R1225="維持",K1225,IF(R1225="排除",0,IFERROR(INDEX(事件規則!$C$2:$C$53,MATCH(S1225,事件規則!$A$2:$A$53,0)),"")))</f>
        <v>0</v>
      </c>
      <c r="V1225" s="21"/>
      <c r="W1225" s="22"/>
      <c r="X1225" s="10" t="str">
        <f aca="false">IF(AND(R1225="修改",S1225=""),"請選新事件代碼",IF(AND(R1225&lt;&gt;"修改",S1225&lt;&gt;""),"只有「修改」才需填代碼",""))</f>
        <v/>
      </c>
      <c r="Y1225" s="21"/>
      <c r="Z1225" s="22"/>
      <c r="AA1225" s="12" t="s">
        <v>3947</v>
      </c>
      <c r="AB1225" s="24"/>
    </row>
    <row r="1226" customFormat="false" ht="44" hidden="false" customHeight="false" outlineLevel="0" collapsed="false">
      <c r="A1226" s="17" t="n">
        <v>1225</v>
      </c>
      <c r="B1226" s="9" t="s">
        <v>2326</v>
      </c>
      <c r="C1226" s="9" t="s">
        <v>754</v>
      </c>
      <c r="D1226" s="10" t="s">
        <v>3409</v>
      </c>
      <c r="E1226" s="11" t="s">
        <v>3948</v>
      </c>
      <c r="F1226" s="15"/>
      <c r="G1226" s="12" t="s">
        <v>3535</v>
      </c>
      <c r="H1226" s="13" t="n">
        <v>0.012</v>
      </c>
      <c r="I1226" s="14"/>
      <c r="J1226" s="15"/>
      <c r="K1226" s="9"/>
      <c r="L1226" s="17" t="s">
        <v>2324</v>
      </c>
      <c r="M1226" s="16" t="s">
        <v>53</v>
      </c>
      <c r="N1226" s="14"/>
      <c r="O1226" s="17" t="s">
        <v>54</v>
      </c>
      <c r="P1226" s="15" t="s">
        <v>55</v>
      </c>
      <c r="Q1226" s="17"/>
      <c r="R1226" s="18" t="s">
        <v>53</v>
      </c>
      <c r="S1226" s="19"/>
      <c r="T1226" s="15" t="str">
        <f aca="false">IF(R1226="維持",J1226,IF(R1226="排除","無關新聞事件",IFERROR(INDEX(事件規則!$B$2:$B$53,MATCH(S1226,事件規則!$A$2:$A$53,0)),"")))</f>
        <v>無關新聞事件</v>
      </c>
      <c r="U1226" s="20" t="n">
        <f aca="false">IF(R1226="維持",K1226,IF(R1226="排除",0,IFERROR(INDEX(事件規則!$C$2:$C$53,MATCH(S1226,事件規則!$A$2:$A$53,0)),"")))</f>
        <v>0</v>
      </c>
      <c r="V1226" s="21"/>
      <c r="W1226" s="22"/>
      <c r="X1226" s="10" t="str">
        <f aca="false">IF(AND(R1226="修改",S1226=""),"請選新事件代碼",IF(AND(R1226&lt;&gt;"修改",S1226&lt;&gt;""),"只有「修改」才需填代碼",""))</f>
        <v/>
      </c>
      <c r="Y1226" s="21"/>
      <c r="Z1226" s="22"/>
      <c r="AA1226" s="12" t="s">
        <v>3949</v>
      </c>
      <c r="AB1226" s="24"/>
    </row>
    <row r="1227" customFormat="false" ht="44" hidden="false" customHeight="false" outlineLevel="0" collapsed="false">
      <c r="A1227" s="17" t="n">
        <v>1226</v>
      </c>
      <c r="B1227" s="9" t="s">
        <v>2326</v>
      </c>
      <c r="C1227" s="9" t="s">
        <v>567</v>
      </c>
      <c r="D1227" s="10" t="s">
        <v>2764</v>
      </c>
      <c r="E1227" s="11" t="s">
        <v>3950</v>
      </c>
      <c r="F1227" s="15"/>
      <c r="G1227" s="12" t="s">
        <v>392</v>
      </c>
      <c r="H1227" s="13" t="n">
        <v>0.012</v>
      </c>
      <c r="I1227" s="14"/>
      <c r="J1227" s="15"/>
      <c r="K1227" s="9"/>
      <c r="L1227" s="17" t="s">
        <v>2324</v>
      </c>
      <c r="M1227" s="16" t="s">
        <v>53</v>
      </c>
      <c r="N1227" s="14"/>
      <c r="O1227" s="17" t="s">
        <v>54</v>
      </c>
      <c r="P1227" s="15" t="s">
        <v>55</v>
      </c>
      <c r="Q1227" s="17"/>
      <c r="R1227" s="18" t="s">
        <v>53</v>
      </c>
      <c r="S1227" s="19"/>
      <c r="T1227" s="15" t="str">
        <f aca="false">IF(R1227="維持",J1227,IF(R1227="排除","無關新聞事件",IFERROR(INDEX(事件規則!$B$2:$B$53,MATCH(S1227,事件規則!$A$2:$A$53,0)),"")))</f>
        <v>無關新聞事件</v>
      </c>
      <c r="U1227" s="20" t="n">
        <f aca="false">IF(R1227="維持",K1227,IF(R1227="排除",0,IFERROR(INDEX(事件規則!$C$2:$C$53,MATCH(S1227,事件規則!$A$2:$A$53,0)),"")))</f>
        <v>0</v>
      </c>
      <c r="V1227" s="21"/>
      <c r="W1227" s="22"/>
      <c r="X1227" s="10" t="str">
        <f aca="false">IF(AND(R1227="修改",S1227=""),"請選新事件代碼",IF(AND(R1227&lt;&gt;"修改",S1227&lt;&gt;""),"只有「修改」才需填代碼",""))</f>
        <v/>
      </c>
      <c r="Y1227" s="21"/>
      <c r="Z1227" s="22"/>
      <c r="AA1227" s="12" t="s">
        <v>3951</v>
      </c>
      <c r="AB1227" s="24"/>
    </row>
    <row r="1228" customFormat="false" ht="44" hidden="false" customHeight="false" outlineLevel="0" collapsed="false">
      <c r="A1228" s="17" t="n">
        <v>1227</v>
      </c>
      <c r="B1228" s="9" t="s">
        <v>2326</v>
      </c>
      <c r="C1228" s="9" t="s">
        <v>487</v>
      </c>
      <c r="D1228" s="10" t="s">
        <v>487</v>
      </c>
      <c r="E1228" s="11" t="s">
        <v>3952</v>
      </c>
      <c r="F1228" s="15"/>
      <c r="G1228" s="12" t="s">
        <v>1189</v>
      </c>
      <c r="H1228" s="13" t="n">
        <v>0.012</v>
      </c>
      <c r="I1228" s="14"/>
      <c r="J1228" s="15"/>
      <c r="K1228" s="9"/>
      <c r="L1228" s="17" t="s">
        <v>2324</v>
      </c>
      <c r="M1228" s="16" t="s">
        <v>53</v>
      </c>
      <c r="N1228" s="14"/>
      <c r="O1228" s="17" t="s">
        <v>54</v>
      </c>
      <c r="P1228" s="15" t="s">
        <v>55</v>
      </c>
      <c r="Q1228" s="17"/>
      <c r="R1228" s="18" t="s">
        <v>53</v>
      </c>
      <c r="S1228" s="19"/>
      <c r="T1228" s="15" t="str">
        <f aca="false">IF(R1228="維持",J1228,IF(R1228="排除","無關新聞事件",IFERROR(INDEX(事件規則!$B$2:$B$53,MATCH(S1228,事件規則!$A$2:$A$53,0)),"")))</f>
        <v>無關新聞事件</v>
      </c>
      <c r="U1228" s="20" t="n">
        <f aca="false">IF(R1228="維持",K1228,IF(R1228="排除",0,IFERROR(INDEX(事件規則!$C$2:$C$53,MATCH(S1228,事件規則!$A$2:$A$53,0)),"")))</f>
        <v>0</v>
      </c>
      <c r="V1228" s="21"/>
      <c r="W1228" s="22"/>
      <c r="X1228" s="10" t="str">
        <f aca="false">IF(AND(R1228="修改",S1228=""),"請選新事件代碼",IF(AND(R1228&lt;&gt;"修改",S1228&lt;&gt;""),"只有「修改」才需填代碼",""))</f>
        <v/>
      </c>
      <c r="Y1228" s="21"/>
      <c r="Z1228" s="22"/>
      <c r="AA1228" s="12" t="s">
        <v>3953</v>
      </c>
      <c r="AB1228" s="24"/>
    </row>
    <row r="1229" customFormat="false" ht="44" hidden="false" customHeight="false" outlineLevel="0" collapsed="false">
      <c r="A1229" s="17" t="n">
        <v>1228</v>
      </c>
      <c r="B1229" s="9" t="s">
        <v>2436</v>
      </c>
      <c r="C1229" s="9" t="s">
        <v>2146</v>
      </c>
      <c r="D1229" s="10" t="s">
        <v>3592</v>
      </c>
      <c r="E1229" s="11" t="s">
        <v>3954</v>
      </c>
      <c r="F1229" s="15"/>
      <c r="G1229" s="12" t="s">
        <v>3211</v>
      </c>
      <c r="H1229" s="13" t="n">
        <v>0.012</v>
      </c>
      <c r="I1229" s="14"/>
      <c r="J1229" s="15"/>
      <c r="K1229" s="9"/>
      <c r="L1229" s="17" t="s">
        <v>2324</v>
      </c>
      <c r="M1229" s="16" t="s">
        <v>53</v>
      </c>
      <c r="N1229" s="14"/>
      <c r="O1229" s="17" t="s">
        <v>54</v>
      </c>
      <c r="P1229" s="15" t="s">
        <v>55</v>
      </c>
      <c r="Q1229" s="17"/>
      <c r="R1229" s="18" t="s">
        <v>53</v>
      </c>
      <c r="S1229" s="19"/>
      <c r="T1229" s="15" t="str">
        <f aca="false">IF(R1229="維持",J1229,IF(R1229="排除","無關新聞事件",IFERROR(INDEX(事件規則!$B$2:$B$53,MATCH(S1229,事件規則!$A$2:$A$53,0)),"")))</f>
        <v>無關新聞事件</v>
      </c>
      <c r="U1229" s="20" t="n">
        <f aca="false">IF(R1229="維持",K1229,IF(R1229="排除",0,IFERROR(INDEX(事件規則!$C$2:$C$53,MATCH(S1229,事件規則!$A$2:$A$53,0)),"")))</f>
        <v>0</v>
      </c>
      <c r="V1229" s="21"/>
      <c r="W1229" s="22"/>
      <c r="X1229" s="10" t="str">
        <f aca="false">IF(AND(R1229="修改",S1229=""),"請選新事件代碼",IF(AND(R1229&lt;&gt;"修改",S1229&lt;&gt;""),"只有「修改」才需填代碼",""))</f>
        <v/>
      </c>
      <c r="Y1229" s="21"/>
      <c r="Z1229" s="22"/>
      <c r="AA1229" s="12" t="s">
        <v>3955</v>
      </c>
      <c r="AB1229" s="24"/>
    </row>
    <row r="1230" customFormat="false" ht="44" hidden="false" customHeight="false" outlineLevel="0" collapsed="false">
      <c r="A1230" s="17" t="n">
        <v>1229</v>
      </c>
      <c r="B1230" s="9" t="s">
        <v>2335</v>
      </c>
      <c r="C1230" s="9" t="s">
        <v>1064</v>
      </c>
      <c r="D1230" s="10" t="s">
        <v>2497</v>
      </c>
      <c r="E1230" s="11" t="s">
        <v>3956</v>
      </c>
      <c r="F1230" s="15"/>
      <c r="G1230" s="12" t="s">
        <v>2597</v>
      </c>
      <c r="H1230" s="13" t="n">
        <v>0.012</v>
      </c>
      <c r="I1230" s="14"/>
      <c r="J1230" s="15"/>
      <c r="K1230" s="9"/>
      <c r="L1230" s="17" t="s">
        <v>2324</v>
      </c>
      <c r="M1230" s="16" t="s">
        <v>53</v>
      </c>
      <c r="N1230" s="14"/>
      <c r="O1230" s="17" t="s">
        <v>54</v>
      </c>
      <c r="P1230" s="15" t="s">
        <v>55</v>
      </c>
      <c r="Q1230" s="17"/>
      <c r="R1230" s="18" t="s">
        <v>53</v>
      </c>
      <c r="S1230" s="19"/>
      <c r="T1230" s="15" t="str">
        <f aca="false">IF(R1230="維持",J1230,IF(R1230="排除","無關新聞事件",IFERROR(INDEX(事件規則!$B$2:$B$53,MATCH(S1230,事件規則!$A$2:$A$53,0)),"")))</f>
        <v>無關新聞事件</v>
      </c>
      <c r="U1230" s="20" t="n">
        <f aca="false">IF(R1230="維持",K1230,IF(R1230="排除",0,IFERROR(INDEX(事件規則!$C$2:$C$53,MATCH(S1230,事件規則!$A$2:$A$53,0)),"")))</f>
        <v>0</v>
      </c>
      <c r="V1230" s="21"/>
      <c r="W1230" s="22"/>
      <c r="X1230" s="10" t="str">
        <f aca="false">IF(AND(R1230="修改",S1230=""),"請選新事件代碼",IF(AND(R1230&lt;&gt;"修改",S1230&lt;&gt;""),"只有「修改」才需填代碼",""))</f>
        <v/>
      </c>
      <c r="Y1230" s="21"/>
      <c r="Z1230" s="22"/>
      <c r="AA1230" s="12" t="s">
        <v>3957</v>
      </c>
      <c r="AB1230" s="24"/>
    </row>
    <row r="1231" customFormat="false" ht="44" hidden="false" customHeight="false" outlineLevel="0" collapsed="false">
      <c r="A1231" s="17" t="n">
        <v>1230</v>
      </c>
      <c r="B1231" s="9" t="s">
        <v>2335</v>
      </c>
      <c r="C1231" s="9" t="s">
        <v>429</v>
      </c>
      <c r="D1231" s="10" t="s">
        <v>2369</v>
      </c>
      <c r="E1231" s="11" t="s">
        <v>3958</v>
      </c>
      <c r="F1231" s="15"/>
      <c r="G1231" s="12" t="s">
        <v>3959</v>
      </c>
      <c r="H1231" s="13" t="n">
        <v>0.012</v>
      </c>
      <c r="I1231" s="14"/>
      <c r="J1231" s="15"/>
      <c r="K1231" s="9"/>
      <c r="L1231" s="17" t="s">
        <v>2324</v>
      </c>
      <c r="M1231" s="16" t="s">
        <v>53</v>
      </c>
      <c r="N1231" s="14"/>
      <c r="O1231" s="17" t="s">
        <v>54</v>
      </c>
      <c r="P1231" s="15" t="s">
        <v>55</v>
      </c>
      <c r="Q1231" s="17"/>
      <c r="R1231" s="18" t="s">
        <v>53</v>
      </c>
      <c r="S1231" s="19"/>
      <c r="T1231" s="15" t="str">
        <f aca="false">IF(R1231="維持",J1231,IF(R1231="排除","無關新聞事件",IFERROR(INDEX(事件規則!$B$2:$B$53,MATCH(S1231,事件規則!$A$2:$A$53,0)),"")))</f>
        <v>無關新聞事件</v>
      </c>
      <c r="U1231" s="20" t="n">
        <f aca="false">IF(R1231="維持",K1231,IF(R1231="排除",0,IFERROR(INDEX(事件規則!$C$2:$C$53,MATCH(S1231,事件規則!$A$2:$A$53,0)),"")))</f>
        <v>0</v>
      </c>
      <c r="V1231" s="21"/>
      <c r="W1231" s="22"/>
      <c r="X1231" s="10" t="str">
        <f aca="false">IF(AND(R1231="修改",S1231=""),"請選新事件代碼",IF(AND(R1231&lt;&gt;"修改",S1231&lt;&gt;""),"只有「修改」才需填代碼",""))</f>
        <v/>
      </c>
      <c r="Y1231" s="21"/>
      <c r="Z1231" s="22"/>
      <c r="AA1231" s="12" t="s">
        <v>3960</v>
      </c>
      <c r="AB1231" s="24"/>
    </row>
    <row r="1232" customFormat="false" ht="44" hidden="false" customHeight="false" outlineLevel="0" collapsed="false">
      <c r="A1232" s="17" t="n">
        <v>1231</v>
      </c>
      <c r="B1232" s="9" t="s">
        <v>2335</v>
      </c>
      <c r="C1232" s="9" t="s">
        <v>487</v>
      </c>
      <c r="D1232" s="10" t="s">
        <v>487</v>
      </c>
      <c r="E1232" s="11" t="s">
        <v>3961</v>
      </c>
      <c r="F1232" s="15"/>
      <c r="G1232" s="12" t="s">
        <v>3962</v>
      </c>
      <c r="H1232" s="13" t="n">
        <v>0.012</v>
      </c>
      <c r="I1232" s="14"/>
      <c r="J1232" s="15"/>
      <c r="K1232" s="9"/>
      <c r="L1232" s="17" t="s">
        <v>2324</v>
      </c>
      <c r="M1232" s="16" t="s">
        <v>53</v>
      </c>
      <c r="N1232" s="14"/>
      <c r="O1232" s="17" t="s">
        <v>54</v>
      </c>
      <c r="P1232" s="15" t="s">
        <v>55</v>
      </c>
      <c r="Q1232" s="17"/>
      <c r="R1232" s="18" t="s">
        <v>53</v>
      </c>
      <c r="S1232" s="19"/>
      <c r="T1232" s="15" t="str">
        <f aca="false">IF(R1232="維持",J1232,IF(R1232="排除","無關新聞事件",IFERROR(INDEX(事件規則!$B$2:$B$53,MATCH(S1232,事件規則!$A$2:$A$53,0)),"")))</f>
        <v>無關新聞事件</v>
      </c>
      <c r="U1232" s="20" t="n">
        <f aca="false">IF(R1232="維持",K1232,IF(R1232="排除",0,IFERROR(INDEX(事件規則!$C$2:$C$53,MATCH(S1232,事件規則!$A$2:$A$53,0)),"")))</f>
        <v>0</v>
      </c>
      <c r="V1232" s="21"/>
      <c r="W1232" s="22"/>
      <c r="X1232" s="10" t="str">
        <f aca="false">IF(AND(R1232="修改",S1232=""),"請選新事件代碼",IF(AND(R1232&lt;&gt;"修改",S1232&lt;&gt;""),"只有「修改」才需填代碼",""))</f>
        <v/>
      </c>
      <c r="Y1232" s="21"/>
      <c r="Z1232" s="22"/>
      <c r="AA1232" s="12" t="s">
        <v>3963</v>
      </c>
      <c r="AB1232" s="24"/>
    </row>
    <row r="1233" customFormat="false" ht="44" hidden="false" customHeight="false" outlineLevel="0" collapsed="false">
      <c r="A1233" s="17" t="n">
        <v>1232</v>
      </c>
      <c r="B1233" s="9" t="s">
        <v>2335</v>
      </c>
      <c r="C1233" s="9" t="s">
        <v>3964</v>
      </c>
      <c r="D1233" s="10" t="s">
        <v>3965</v>
      </c>
      <c r="E1233" s="11" t="s">
        <v>3966</v>
      </c>
      <c r="F1233" s="15"/>
      <c r="G1233" s="12" t="s">
        <v>74</v>
      </c>
      <c r="H1233" s="13" t="n">
        <v>0.012</v>
      </c>
      <c r="I1233" s="14"/>
      <c r="J1233" s="15"/>
      <c r="K1233" s="9"/>
      <c r="L1233" s="17" t="s">
        <v>2324</v>
      </c>
      <c r="M1233" s="16" t="s">
        <v>53</v>
      </c>
      <c r="N1233" s="14"/>
      <c r="O1233" s="17" t="s">
        <v>54</v>
      </c>
      <c r="P1233" s="15" t="s">
        <v>55</v>
      </c>
      <c r="Q1233" s="17"/>
      <c r="R1233" s="18" t="s">
        <v>53</v>
      </c>
      <c r="S1233" s="19"/>
      <c r="T1233" s="15" t="str">
        <f aca="false">IF(R1233="維持",J1233,IF(R1233="排除","無關新聞事件",IFERROR(INDEX(事件規則!$B$2:$B$53,MATCH(S1233,事件規則!$A$2:$A$53,0)),"")))</f>
        <v>無關新聞事件</v>
      </c>
      <c r="U1233" s="20" t="n">
        <f aca="false">IF(R1233="維持",K1233,IF(R1233="排除",0,IFERROR(INDEX(事件規則!$C$2:$C$53,MATCH(S1233,事件規則!$A$2:$A$53,0)),"")))</f>
        <v>0</v>
      </c>
      <c r="V1233" s="21"/>
      <c r="W1233" s="22"/>
      <c r="X1233" s="10" t="str">
        <f aca="false">IF(AND(R1233="修改",S1233=""),"請選新事件代碼",IF(AND(R1233&lt;&gt;"修改",S1233&lt;&gt;""),"只有「修改」才需填代碼",""))</f>
        <v/>
      </c>
      <c r="Y1233" s="21"/>
      <c r="Z1233" s="22"/>
      <c r="AA1233" s="12" t="s">
        <v>3967</v>
      </c>
      <c r="AB1233" s="24"/>
    </row>
    <row r="1234" customFormat="false" ht="44" hidden="false" customHeight="false" outlineLevel="0" collapsed="false">
      <c r="A1234" s="17" t="n">
        <v>1233</v>
      </c>
      <c r="B1234" s="9" t="s">
        <v>2335</v>
      </c>
      <c r="C1234" s="9" t="s">
        <v>2373</v>
      </c>
      <c r="D1234" s="10" t="s">
        <v>2374</v>
      </c>
      <c r="E1234" s="11" t="s">
        <v>3968</v>
      </c>
      <c r="F1234" s="15"/>
      <c r="G1234" s="12" t="s">
        <v>74</v>
      </c>
      <c r="H1234" s="13" t="n">
        <v>0.012</v>
      </c>
      <c r="I1234" s="14"/>
      <c r="J1234" s="15"/>
      <c r="K1234" s="9"/>
      <c r="L1234" s="17" t="s">
        <v>2324</v>
      </c>
      <c r="M1234" s="16" t="s">
        <v>53</v>
      </c>
      <c r="N1234" s="14"/>
      <c r="O1234" s="17" t="s">
        <v>54</v>
      </c>
      <c r="P1234" s="15" t="s">
        <v>55</v>
      </c>
      <c r="Q1234" s="17"/>
      <c r="R1234" s="18" t="s">
        <v>53</v>
      </c>
      <c r="S1234" s="19"/>
      <c r="T1234" s="15" t="str">
        <f aca="false">IF(R1234="維持",J1234,IF(R1234="排除","無關新聞事件",IFERROR(INDEX(事件規則!$B$2:$B$53,MATCH(S1234,事件規則!$A$2:$A$53,0)),"")))</f>
        <v>無關新聞事件</v>
      </c>
      <c r="U1234" s="20" t="n">
        <f aca="false">IF(R1234="維持",K1234,IF(R1234="排除",0,IFERROR(INDEX(事件規則!$C$2:$C$53,MATCH(S1234,事件規則!$A$2:$A$53,0)),"")))</f>
        <v>0</v>
      </c>
      <c r="V1234" s="21"/>
      <c r="W1234" s="22"/>
      <c r="X1234" s="10" t="str">
        <f aca="false">IF(AND(R1234="修改",S1234=""),"請選新事件代碼",IF(AND(R1234&lt;&gt;"修改",S1234&lt;&gt;""),"只有「修改」才需填代碼",""))</f>
        <v/>
      </c>
      <c r="Y1234" s="21"/>
      <c r="Z1234" s="22"/>
      <c r="AA1234" s="12" t="s">
        <v>3969</v>
      </c>
      <c r="AB1234" s="24"/>
    </row>
    <row r="1235" customFormat="false" ht="44" hidden="false" customHeight="false" outlineLevel="0" collapsed="false">
      <c r="A1235" s="17" t="n">
        <v>1234</v>
      </c>
      <c r="B1235" s="9" t="s">
        <v>2335</v>
      </c>
      <c r="C1235" s="9" t="s">
        <v>2373</v>
      </c>
      <c r="D1235" s="10" t="s">
        <v>2374</v>
      </c>
      <c r="E1235" s="11" t="s">
        <v>3970</v>
      </c>
      <c r="F1235" s="15"/>
      <c r="G1235" s="12" t="s">
        <v>74</v>
      </c>
      <c r="H1235" s="13" t="n">
        <v>0.012</v>
      </c>
      <c r="I1235" s="14"/>
      <c r="J1235" s="15"/>
      <c r="K1235" s="9"/>
      <c r="L1235" s="17" t="s">
        <v>2324</v>
      </c>
      <c r="M1235" s="16" t="s">
        <v>53</v>
      </c>
      <c r="N1235" s="14"/>
      <c r="O1235" s="17" t="s">
        <v>54</v>
      </c>
      <c r="P1235" s="15" t="s">
        <v>55</v>
      </c>
      <c r="Q1235" s="17"/>
      <c r="R1235" s="18" t="s">
        <v>53</v>
      </c>
      <c r="S1235" s="19"/>
      <c r="T1235" s="15" t="str">
        <f aca="false">IF(R1235="維持",J1235,IF(R1235="排除","無關新聞事件",IFERROR(INDEX(事件規則!$B$2:$B$53,MATCH(S1235,事件規則!$A$2:$A$53,0)),"")))</f>
        <v>無關新聞事件</v>
      </c>
      <c r="U1235" s="20" t="n">
        <f aca="false">IF(R1235="維持",K1235,IF(R1235="排除",0,IFERROR(INDEX(事件規則!$C$2:$C$53,MATCH(S1235,事件規則!$A$2:$A$53,0)),"")))</f>
        <v>0</v>
      </c>
      <c r="V1235" s="21"/>
      <c r="W1235" s="22"/>
      <c r="X1235" s="10" t="str">
        <f aca="false">IF(AND(R1235="修改",S1235=""),"請選新事件代碼",IF(AND(R1235&lt;&gt;"修改",S1235&lt;&gt;""),"只有「修改」才需填代碼",""))</f>
        <v/>
      </c>
      <c r="Y1235" s="21"/>
      <c r="Z1235" s="22"/>
      <c r="AA1235" s="12" t="s">
        <v>3971</v>
      </c>
      <c r="AB1235" s="24"/>
    </row>
    <row r="1236" customFormat="false" ht="44" hidden="false" customHeight="false" outlineLevel="0" collapsed="false">
      <c r="A1236" s="17" t="n">
        <v>1235</v>
      </c>
      <c r="B1236" s="9" t="s">
        <v>2326</v>
      </c>
      <c r="C1236" s="9" t="s">
        <v>352</v>
      </c>
      <c r="D1236" s="10" t="s">
        <v>3077</v>
      </c>
      <c r="E1236" s="11" t="s">
        <v>3972</v>
      </c>
      <c r="F1236" s="15"/>
      <c r="G1236" s="12" t="s">
        <v>441</v>
      </c>
      <c r="H1236" s="13" t="n">
        <v>0.012</v>
      </c>
      <c r="I1236" s="14"/>
      <c r="J1236" s="15"/>
      <c r="K1236" s="9"/>
      <c r="L1236" s="17" t="s">
        <v>2324</v>
      </c>
      <c r="M1236" s="16" t="s">
        <v>53</v>
      </c>
      <c r="N1236" s="14"/>
      <c r="O1236" s="17" t="s">
        <v>54</v>
      </c>
      <c r="P1236" s="15" t="s">
        <v>55</v>
      </c>
      <c r="Q1236" s="17"/>
      <c r="R1236" s="18" t="s">
        <v>53</v>
      </c>
      <c r="S1236" s="19"/>
      <c r="T1236" s="15" t="str">
        <f aca="false">IF(R1236="維持",J1236,IF(R1236="排除","無關新聞事件",IFERROR(INDEX(事件規則!$B$2:$B$53,MATCH(S1236,事件規則!$A$2:$A$53,0)),"")))</f>
        <v>無關新聞事件</v>
      </c>
      <c r="U1236" s="20" t="n">
        <f aca="false">IF(R1236="維持",K1236,IF(R1236="排除",0,IFERROR(INDEX(事件規則!$C$2:$C$53,MATCH(S1236,事件規則!$A$2:$A$53,0)),"")))</f>
        <v>0</v>
      </c>
      <c r="V1236" s="21"/>
      <c r="W1236" s="22"/>
      <c r="X1236" s="10" t="str">
        <f aca="false">IF(AND(R1236="修改",S1236=""),"請選新事件代碼",IF(AND(R1236&lt;&gt;"修改",S1236&lt;&gt;""),"只有「修改」才需填代碼",""))</f>
        <v/>
      </c>
      <c r="Y1236" s="21"/>
      <c r="Z1236" s="22"/>
      <c r="AA1236" s="12" t="s">
        <v>3973</v>
      </c>
      <c r="AB1236" s="24"/>
    </row>
    <row r="1237" customFormat="false" ht="44" hidden="false" customHeight="false" outlineLevel="0" collapsed="false">
      <c r="A1237" s="17" t="n">
        <v>1236</v>
      </c>
      <c r="B1237" s="9" t="s">
        <v>2326</v>
      </c>
      <c r="C1237" s="9" t="s">
        <v>1489</v>
      </c>
      <c r="D1237" s="10" t="s">
        <v>3374</v>
      </c>
      <c r="E1237" s="11" t="s">
        <v>3974</v>
      </c>
      <c r="F1237" s="15"/>
      <c r="G1237" s="12" t="s">
        <v>194</v>
      </c>
      <c r="H1237" s="13" t="n">
        <v>0.012</v>
      </c>
      <c r="I1237" s="14"/>
      <c r="J1237" s="15"/>
      <c r="K1237" s="9"/>
      <c r="L1237" s="17" t="s">
        <v>2324</v>
      </c>
      <c r="M1237" s="16" t="s">
        <v>53</v>
      </c>
      <c r="N1237" s="14"/>
      <c r="O1237" s="17" t="s">
        <v>54</v>
      </c>
      <c r="P1237" s="15" t="s">
        <v>55</v>
      </c>
      <c r="Q1237" s="17"/>
      <c r="R1237" s="18" t="s">
        <v>53</v>
      </c>
      <c r="S1237" s="19"/>
      <c r="T1237" s="15" t="str">
        <f aca="false">IF(R1237="維持",J1237,IF(R1237="排除","無關新聞事件",IFERROR(INDEX(事件規則!$B$2:$B$53,MATCH(S1237,事件規則!$A$2:$A$53,0)),"")))</f>
        <v>無關新聞事件</v>
      </c>
      <c r="U1237" s="20" t="n">
        <f aca="false">IF(R1237="維持",K1237,IF(R1237="排除",0,IFERROR(INDEX(事件規則!$C$2:$C$53,MATCH(S1237,事件規則!$A$2:$A$53,0)),"")))</f>
        <v>0</v>
      </c>
      <c r="V1237" s="21"/>
      <c r="W1237" s="22"/>
      <c r="X1237" s="10" t="str">
        <f aca="false">IF(AND(R1237="修改",S1237=""),"請選新事件代碼",IF(AND(R1237&lt;&gt;"修改",S1237&lt;&gt;""),"只有「修改」才需填代碼",""))</f>
        <v/>
      </c>
      <c r="Y1237" s="21"/>
      <c r="Z1237" s="22"/>
      <c r="AA1237" s="12" t="s">
        <v>3975</v>
      </c>
      <c r="AB1237" s="24"/>
    </row>
    <row r="1238" customFormat="false" ht="44" hidden="false" customHeight="false" outlineLevel="0" collapsed="false">
      <c r="A1238" s="17" t="n">
        <v>1237</v>
      </c>
      <c r="B1238" s="9" t="s">
        <v>2326</v>
      </c>
      <c r="C1238" s="9" t="s">
        <v>410</v>
      </c>
      <c r="D1238" s="10" t="s">
        <v>2801</v>
      </c>
      <c r="E1238" s="11" t="s">
        <v>3976</v>
      </c>
      <c r="F1238" s="15"/>
      <c r="G1238" s="12" t="s">
        <v>3977</v>
      </c>
      <c r="H1238" s="13" t="n">
        <v>0.012</v>
      </c>
      <c r="I1238" s="14"/>
      <c r="J1238" s="15"/>
      <c r="K1238" s="9"/>
      <c r="L1238" s="17" t="s">
        <v>2324</v>
      </c>
      <c r="M1238" s="16" t="s">
        <v>53</v>
      </c>
      <c r="N1238" s="14"/>
      <c r="O1238" s="17" t="s">
        <v>54</v>
      </c>
      <c r="P1238" s="15" t="s">
        <v>55</v>
      </c>
      <c r="Q1238" s="17"/>
      <c r="R1238" s="18" t="s">
        <v>53</v>
      </c>
      <c r="S1238" s="19"/>
      <c r="T1238" s="15" t="str">
        <f aca="false">IF(R1238="維持",J1238,IF(R1238="排除","無關新聞事件",IFERROR(INDEX(事件規則!$B$2:$B$53,MATCH(S1238,事件規則!$A$2:$A$53,0)),"")))</f>
        <v>無關新聞事件</v>
      </c>
      <c r="U1238" s="20" t="n">
        <f aca="false">IF(R1238="維持",K1238,IF(R1238="排除",0,IFERROR(INDEX(事件規則!$C$2:$C$53,MATCH(S1238,事件規則!$A$2:$A$53,0)),"")))</f>
        <v>0</v>
      </c>
      <c r="V1238" s="21"/>
      <c r="W1238" s="22"/>
      <c r="X1238" s="10" t="str">
        <f aca="false">IF(AND(R1238="修改",S1238=""),"請選新事件代碼",IF(AND(R1238&lt;&gt;"修改",S1238&lt;&gt;""),"只有「修改」才需填代碼",""))</f>
        <v/>
      </c>
      <c r="Y1238" s="21"/>
      <c r="Z1238" s="22"/>
      <c r="AA1238" s="12" t="s">
        <v>3978</v>
      </c>
      <c r="AB1238" s="24"/>
    </row>
    <row r="1239" customFormat="false" ht="44" hidden="false" customHeight="false" outlineLevel="0" collapsed="false">
      <c r="A1239" s="17" t="n">
        <v>1238</v>
      </c>
      <c r="B1239" s="9" t="s">
        <v>2319</v>
      </c>
      <c r="C1239" s="9" t="s">
        <v>1191</v>
      </c>
      <c r="D1239" s="10" t="s">
        <v>1192</v>
      </c>
      <c r="E1239" s="11" t="s">
        <v>3979</v>
      </c>
      <c r="F1239" s="15"/>
      <c r="G1239" s="12" t="s">
        <v>74</v>
      </c>
      <c r="H1239" s="13" t="n">
        <v>0.012</v>
      </c>
      <c r="I1239" s="14"/>
      <c r="J1239" s="15"/>
      <c r="K1239" s="9"/>
      <c r="L1239" s="17" t="s">
        <v>2324</v>
      </c>
      <c r="M1239" s="16" t="s">
        <v>53</v>
      </c>
      <c r="N1239" s="14"/>
      <c r="O1239" s="17" t="s">
        <v>54</v>
      </c>
      <c r="P1239" s="15" t="s">
        <v>55</v>
      </c>
      <c r="Q1239" s="17"/>
      <c r="R1239" s="18" t="s">
        <v>53</v>
      </c>
      <c r="S1239" s="19"/>
      <c r="T1239" s="15" t="str">
        <f aca="false">IF(R1239="維持",J1239,IF(R1239="排除","無關新聞事件",IFERROR(INDEX(事件規則!$B$2:$B$53,MATCH(S1239,事件規則!$A$2:$A$53,0)),"")))</f>
        <v>無關新聞事件</v>
      </c>
      <c r="U1239" s="20" t="n">
        <f aca="false">IF(R1239="維持",K1239,IF(R1239="排除",0,IFERROR(INDEX(事件規則!$C$2:$C$53,MATCH(S1239,事件規則!$A$2:$A$53,0)),"")))</f>
        <v>0</v>
      </c>
      <c r="V1239" s="21"/>
      <c r="W1239" s="22"/>
      <c r="X1239" s="10" t="str">
        <f aca="false">IF(AND(R1239="修改",S1239=""),"請選新事件代碼",IF(AND(R1239&lt;&gt;"修改",S1239&lt;&gt;""),"只有「修改」才需填代碼",""))</f>
        <v/>
      </c>
      <c r="Y1239" s="21"/>
      <c r="Z1239" s="22"/>
      <c r="AA1239" s="12" t="s">
        <v>3980</v>
      </c>
      <c r="AB1239" s="24"/>
    </row>
    <row r="1240" customFormat="false" ht="44" hidden="false" customHeight="false" outlineLevel="0" collapsed="false">
      <c r="A1240" s="17" t="n">
        <v>1239</v>
      </c>
      <c r="B1240" s="9" t="s">
        <v>2326</v>
      </c>
      <c r="C1240" s="9" t="s">
        <v>127</v>
      </c>
      <c r="D1240" s="10" t="s">
        <v>2395</v>
      </c>
      <c r="E1240" s="11" t="s">
        <v>3981</v>
      </c>
      <c r="F1240" s="15"/>
      <c r="G1240" s="12" t="s">
        <v>392</v>
      </c>
      <c r="H1240" s="13" t="n">
        <v>0.012</v>
      </c>
      <c r="I1240" s="14"/>
      <c r="J1240" s="15"/>
      <c r="K1240" s="9"/>
      <c r="L1240" s="17" t="s">
        <v>2324</v>
      </c>
      <c r="M1240" s="16" t="s">
        <v>53</v>
      </c>
      <c r="N1240" s="14"/>
      <c r="O1240" s="17" t="s">
        <v>54</v>
      </c>
      <c r="P1240" s="15" t="s">
        <v>55</v>
      </c>
      <c r="Q1240" s="17"/>
      <c r="R1240" s="18" t="s">
        <v>53</v>
      </c>
      <c r="S1240" s="19"/>
      <c r="T1240" s="15" t="str">
        <f aca="false">IF(R1240="維持",J1240,IF(R1240="排除","無關新聞事件",IFERROR(INDEX(事件規則!$B$2:$B$53,MATCH(S1240,事件規則!$A$2:$A$53,0)),"")))</f>
        <v>無關新聞事件</v>
      </c>
      <c r="U1240" s="20" t="n">
        <f aca="false">IF(R1240="維持",K1240,IF(R1240="排除",0,IFERROR(INDEX(事件規則!$C$2:$C$53,MATCH(S1240,事件規則!$A$2:$A$53,0)),"")))</f>
        <v>0</v>
      </c>
      <c r="V1240" s="21"/>
      <c r="W1240" s="22"/>
      <c r="X1240" s="10" t="str">
        <f aca="false">IF(AND(R1240="修改",S1240=""),"請選新事件代碼",IF(AND(R1240&lt;&gt;"修改",S1240&lt;&gt;""),"只有「修改」才需填代碼",""))</f>
        <v/>
      </c>
      <c r="Y1240" s="21"/>
      <c r="Z1240" s="22"/>
      <c r="AA1240" s="12" t="s">
        <v>3982</v>
      </c>
      <c r="AB1240" s="24"/>
    </row>
    <row r="1241" customFormat="false" ht="44" hidden="false" customHeight="false" outlineLevel="0" collapsed="false">
      <c r="A1241" s="17" t="n">
        <v>1240</v>
      </c>
      <c r="B1241" s="9" t="s">
        <v>2326</v>
      </c>
      <c r="C1241" s="9" t="s">
        <v>814</v>
      </c>
      <c r="D1241" s="10" t="s">
        <v>2422</v>
      </c>
      <c r="E1241" s="11" t="s">
        <v>3983</v>
      </c>
      <c r="F1241" s="15"/>
      <c r="G1241" s="12" t="s">
        <v>3984</v>
      </c>
      <c r="H1241" s="13" t="n">
        <v>0.012</v>
      </c>
      <c r="I1241" s="14"/>
      <c r="J1241" s="15"/>
      <c r="K1241" s="9"/>
      <c r="L1241" s="17" t="s">
        <v>2324</v>
      </c>
      <c r="M1241" s="16" t="s">
        <v>53</v>
      </c>
      <c r="N1241" s="14"/>
      <c r="O1241" s="17" t="s">
        <v>54</v>
      </c>
      <c r="P1241" s="15" t="s">
        <v>55</v>
      </c>
      <c r="Q1241" s="17"/>
      <c r="R1241" s="18" t="s">
        <v>53</v>
      </c>
      <c r="S1241" s="19"/>
      <c r="T1241" s="15" t="str">
        <f aca="false">IF(R1241="維持",J1241,IF(R1241="排除","無關新聞事件",IFERROR(INDEX(事件規則!$B$2:$B$53,MATCH(S1241,事件規則!$A$2:$A$53,0)),"")))</f>
        <v>無關新聞事件</v>
      </c>
      <c r="U1241" s="20" t="n">
        <f aca="false">IF(R1241="維持",K1241,IF(R1241="排除",0,IFERROR(INDEX(事件規則!$C$2:$C$53,MATCH(S1241,事件規則!$A$2:$A$53,0)),"")))</f>
        <v>0</v>
      </c>
      <c r="V1241" s="21"/>
      <c r="W1241" s="22"/>
      <c r="X1241" s="10" t="str">
        <f aca="false">IF(AND(R1241="修改",S1241=""),"請選新事件代碼",IF(AND(R1241&lt;&gt;"修改",S1241&lt;&gt;""),"只有「修改」才需填代碼",""))</f>
        <v/>
      </c>
      <c r="Y1241" s="21"/>
      <c r="Z1241" s="22"/>
      <c r="AA1241" s="12" t="s">
        <v>3985</v>
      </c>
      <c r="AB1241" s="24"/>
    </row>
    <row r="1242" customFormat="false" ht="44" hidden="false" customHeight="false" outlineLevel="0" collapsed="false">
      <c r="A1242" s="17" t="n">
        <v>1241</v>
      </c>
      <c r="B1242" s="9" t="s">
        <v>2326</v>
      </c>
      <c r="C1242" s="9" t="s">
        <v>127</v>
      </c>
      <c r="D1242" s="10" t="s">
        <v>2395</v>
      </c>
      <c r="E1242" s="11" t="s">
        <v>3986</v>
      </c>
      <c r="F1242" s="15"/>
      <c r="G1242" s="12" t="s">
        <v>392</v>
      </c>
      <c r="H1242" s="13" t="n">
        <v>0.012</v>
      </c>
      <c r="I1242" s="14"/>
      <c r="J1242" s="15"/>
      <c r="K1242" s="9"/>
      <c r="L1242" s="17" t="s">
        <v>2324</v>
      </c>
      <c r="M1242" s="16" t="s">
        <v>53</v>
      </c>
      <c r="N1242" s="14"/>
      <c r="O1242" s="17" t="s">
        <v>54</v>
      </c>
      <c r="P1242" s="15" t="s">
        <v>55</v>
      </c>
      <c r="Q1242" s="17"/>
      <c r="R1242" s="18" t="s">
        <v>53</v>
      </c>
      <c r="S1242" s="19"/>
      <c r="T1242" s="15" t="str">
        <f aca="false">IF(R1242="維持",J1242,IF(R1242="排除","無關新聞事件",IFERROR(INDEX(事件規則!$B$2:$B$53,MATCH(S1242,事件規則!$A$2:$A$53,0)),"")))</f>
        <v>無關新聞事件</v>
      </c>
      <c r="U1242" s="20" t="n">
        <f aca="false">IF(R1242="維持",K1242,IF(R1242="排除",0,IFERROR(INDEX(事件規則!$C$2:$C$53,MATCH(S1242,事件規則!$A$2:$A$53,0)),"")))</f>
        <v>0</v>
      </c>
      <c r="V1242" s="21"/>
      <c r="W1242" s="22"/>
      <c r="X1242" s="10" t="str">
        <f aca="false">IF(AND(R1242="修改",S1242=""),"請選新事件代碼",IF(AND(R1242&lt;&gt;"修改",S1242&lt;&gt;""),"只有「修改」才需填代碼",""))</f>
        <v/>
      </c>
      <c r="Y1242" s="21"/>
      <c r="Z1242" s="22"/>
      <c r="AA1242" s="12" t="s">
        <v>3987</v>
      </c>
      <c r="AB1242" s="24"/>
    </row>
    <row r="1243" customFormat="false" ht="44" hidden="false" customHeight="false" outlineLevel="0" collapsed="false">
      <c r="A1243" s="17" t="n">
        <v>1242</v>
      </c>
      <c r="B1243" s="9" t="s">
        <v>2326</v>
      </c>
      <c r="C1243" s="9" t="s">
        <v>754</v>
      </c>
      <c r="D1243" s="10" t="s">
        <v>3409</v>
      </c>
      <c r="E1243" s="11" t="s">
        <v>3988</v>
      </c>
      <c r="F1243" s="15"/>
      <c r="G1243" s="12" t="s">
        <v>1404</v>
      </c>
      <c r="H1243" s="13" t="n">
        <v>0.012</v>
      </c>
      <c r="I1243" s="14"/>
      <c r="J1243" s="15"/>
      <c r="K1243" s="9"/>
      <c r="L1243" s="17" t="s">
        <v>2324</v>
      </c>
      <c r="M1243" s="16" t="s">
        <v>53</v>
      </c>
      <c r="N1243" s="14"/>
      <c r="O1243" s="17" t="s">
        <v>54</v>
      </c>
      <c r="P1243" s="15" t="s">
        <v>55</v>
      </c>
      <c r="Q1243" s="17"/>
      <c r="R1243" s="18" t="s">
        <v>53</v>
      </c>
      <c r="S1243" s="19"/>
      <c r="T1243" s="15" t="str">
        <f aca="false">IF(R1243="維持",J1243,IF(R1243="排除","無關新聞事件",IFERROR(INDEX(事件規則!$B$2:$B$53,MATCH(S1243,事件規則!$A$2:$A$53,0)),"")))</f>
        <v>無關新聞事件</v>
      </c>
      <c r="U1243" s="20" t="n">
        <f aca="false">IF(R1243="維持",K1243,IF(R1243="排除",0,IFERROR(INDEX(事件規則!$C$2:$C$53,MATCH(S1243,事件規則!$A$2:$A$53,0)),"")))</f>
        <v>0</v>
      </c>
      <c r="V1243" s="21"/>
      <c r="W1243" s="22"/>
      <c r="X1243" s="10" t="str">
        <f aca="false">IF(AND(R1243="修改",S1243=""),"請選新事件代碼",IF(AND(R1243&lt;&gt;"修改",S1243&lt;&gt;""),"只有「修改」才需填代碼",""))</f>
        <v/>
      </c>
      <c r="Y1243" s="21"/>
      <c r="Z1243" s="22"/>
      <c r="AA1243" s="12" t="s">
        <v>3989</v>
      </c>
      <c r="AB1243" s="24"/>
    </row>
    <row r="1244" customFormat="false" ht="44" hidden="false" customHeight="false" outlineLevel="0" collapsed="false">
      <c r="A1244" s="17" t="n">
        <v>1243</v>
      </c>
      <c r="B1244" s="9" t="s">
        <v>2326</v>
      </c>
      <c r="C1244" s="9" t="s">
        <v>410</v>
      </c>
      <c r="D1244" s="10" t="s">
        <v>2801</v>
      </c>
      <c r="E1244" s="11" t="s">
        <v>3983</v>
      </c>
      <c r="F1244" s="15"/>
      <c r="G1244" s="12" t="s">
        <v>3984</v>
      </c>
      <c r="H1244" s="13" t="n">
        <v>0.012</v>
      </c>
      <c r="I1244" s="14"/>
      <c r="J1244" s="15"/>
      <c r="K1244" s="9"/>
      <c r="L1244" s="17" t="s">
        <v>2324</v>
      </c>
      <c r="M1244" s="16" t="s">
        <v>53</v>
      </c>
      <c r="N1244" s="14"/>
      <c r="O1244" s="17" t="s">
        <v>54</v>
      </c>
      <c r="P1244" s="15" t="s">
        <v>55</v>
      </c>
      <c r="Q1244" s="17"/>
      <c r="R1244" s="18" t="s">
        <v>53</v>
      </c>
      <c r="S1244" s="19"/>
      <c r="T1244" s="15" t="str">
        <f aca="false">IF(R1244="維持",J1244,IF(R1244="排除","無關新聞事件",IFERROR(INDEX(事件規則!$B$2:$B$53,MATCH(S1244,事件規則!$A$2:$A$53,0)),"")))</f>
        <v>無關新聞事件</v>
      </c>
      <c r="U1244" s="20" t="n">
        <f aca="false">IF(R1244="維持",K1244,IF(R1244="排除",0,IFERROR(INDEX(事件規則!$C$2:$C$53,MATCH(S1244,事件規則!$A$2:$A$53,0)),"")))</f>
        <v>0</v>
      </c>
      <c r="V1244" s="21"/>
      <c r="W1244" s="22"/>
      <c r="X1244" s="10" t="str">
        <f aca="false">IF(AND(R1244="修改",S1244=""),"請選新事件代碼",IF(AND(R1244&lt;&gt;"修改",S1244&lt;&gt;""),"只有「修改」才需填代碼",""))</f>
        <v/>
      </c>
      <c r="Y1244" s="21"/>
      <c r="Z1244" s="22"/>
      <c r="AA1244" s="12" t="s">
        <v>3990</v>
      </c>
      <c r="AB1244" s="24"/>
    </row>
    <row r="1245" customFormat="false" ht="44" hidden="false" customHeight="false" outlineLevel="0" collapsed="false">
      <c r="A1245" s="17" t="n">
        <v>1244</v>
      </c>
      <c r="B1245" s="9" t="s">
        <v>2335</v>
      </c>
      <c r="C1245" s="9" t="s">
        <v>1558</v>
      </c>
      <c r="D1245" s="10" t="s">
        <v>3213</v>
      </c>
      <c r="E1245" s="11" t="s">
        <v>3991</v>
      </c>
      <c r="F1245" s="15"/>
      <c r="G1245" s="12" t="s">
        <v>1031</v>
      </c>
      <c r="H1245" s="13" t="n">
        <v>0.012</v>
      </c>
      <c r="I1245" s="14"/>
      <c r="J1245" s="15"/>
      <c r="K1245" s="9"/>
      <c r="L1245" s="17" t="s">
        <v>2324</v>
      </c>
      <c r="M1245" s="16" t="s">
        <v>53</v>
      </c>
      <c r="N1245" s="14"/>
      <c r="O1245" s="17" t="s">
        <v>54</v>
      </c>
      <c r="P1245" s="15" t="s">
        <v>55</v>
      </c>
      <c r="Q1245" s="17"/>
      <c r="R1245" s="18" t="s">
        <v>53</v>
      </c>
      <c r="S1245" s="19"/>
      <c r="T1245" s="15" t="str">
        <f aca="false">IF(R1245="維持",J1245,IF(R1245="排除","無關新聞事件",IFERROR(INDEX(事件規則!$B$2:$B$53,MATCH(S1245,事件規則!$A$2:$A$53,0)),"")))</f>
        <v>無關新聞事件</v>
      </c>
      <c r="U1245" s="20" t="n">
        <f aca="false">IF(R1245="維持",K1245,IF(R1245="排除",0,IFERROR(INDEX(事件規則!$C$2:$C$53,MATCH(S1245,事件規則!$A$2:$A$53,0)),"")))</f>
        <v>0</v>
      </c>
      <c r="V1245" s="21"/>
      <c r="W1245" s="22"/>
      <c r="X1245" s="10" t="str">
        <f aca="false">IF(AND(R1245="修改",S1245=""),"請選新事件代碼",IF(AND(R1245&lt;&gt;"修改",S1245&lt;&gt;""),"只有「修改」才需填代碼",""))</f>
        <v/>
      </c>
      <c r="Y1245" s="21"/>
      <c r="Z1245" s="22"/>
      <c r="AA1245" s="12" t="s">
        <v>3992</v>
      </c>
      <c r="AB1245" s="24"/>
    </row>
    <row r="1246" customFormat="false" ht="44" hidden="false" customHeight="false" outlineLevel="0" collapsed="false">
      <c r="A1246" s="17" t="n">
        <v>1245</v>
      </c>
      <c r="B1246" s="9" t="s">
        <v>2335</v>
      </c>
      <c r="C1246" s="9" t="s">
        <v>1589</v>
      </c>
      <c r="D1246" s="10" t="s">
        <v>1590</v>
      </c>
      <c r="E1246" s="11" t="s">
        <v>3993</v>
      </c>
      <c r="F1246" s="15"/>
      <c r="G1246" s="12" t="s">
        <v>3994</v>
      </c>
      <c r="H1246" s="13" t="n">
        <v>0.012</v>
      </c>
      <c r="I1246" s="14"/>
      <c r="J1246" s="15"/>
      <c r="K1246" s="9"/>
      <c r="L1246" s="17" t="s">
        <v>2324</v>
      </c>
      <c r="M1246" s="16" t="s">
        <v>53</v>
      </c>
      <c r="N1246" s="14"/>
      <c r="O1246" s="17" t="s">
        <v>54</v>
      </c>
      <c r="P1246" s="15" t="s">
        <v>55</v>
      </c>
      <c r="Q1246" s="17"/>
      <c r="R1246" s="18" t="s">
        <v>53</v>
      </c>
      <c r="S1246" s="19"/>
      <c r="T1246" s="15" t="str">
        <f aca="false">IF(R1246="維持",J1246,IF(R1246="排除","無關新聞事件",IFERROR(INDEX(事件規則!$B$2:$B$53,MATCH(S1246,事件規則!$A$2:$A$53,0)),"")))</f>
        <v>無關新聞事件</v>
      </c>
      <c r="U1246" s="20" t="n">
        <f aca="false">IF(R1246="維持",K1246,IF(R1246="排除",0,IFERROR(INDEX(事件規則!$C$2:$C$53,MATCH(S1246,事件規則!$A$2:$A$53,0)),"")))</f>
        <v>0</v>
      </c>
      <c r="V1246" s="21"/>
      <c r="W1246" s="22"/>
      <c r="X1246" s="10" t="str">
        <f aca="false">IF(AND(R1246="修改",S1246=""),"請選新事件代碼",IF(AND(R1246&lt;&gt;"修改",S1246&lt;&gt;""),"只有「修改」才需填代碼",""))</f>
        <v/>
      </c>
      <c r="Y1246" s="21"/>
      <c r="Z1246" s="22"/>
      <c r="AA1246" s="12" t="s">
        <v>3995</v>
      </c>
      <c r="AB1246" s="24"/>
    </row>
    <row r="1247" customFormat="false" ht="44" hidden="false" customHeight="false" outlineLevel="0" collapsed="false">
      <c r="A1247" s="17" t="n">
        <v>1246</v>
      </c>
      <c r="B1247" s="9" t="s">
        <v>2326</v>
      </c>
      <c r="C1247" s="9" t="s">
        <v>288</v>
      </c>
      <c r="D1247" s="10" t="s">
        <v>3029</v>
      </c>
      <c r="E1247" s="11" t="s">
        <v>3996</v>
      </c>
      <c r="F1247" s="15"/>
      <c r="G1247" s="12" t="s">
        <v>2420</v>
      </c>
      <c r="H1247" s="13" t="n">
        <v>0.012</v>
      </c>
      <c r="I1247" s="14"/>
      <c r="J1247" s="15"/>
      <c r="K1247" s="9"/>
      <c r="L1247" s="17" t="s">
        <v>2324</v>
      </c>
      <c r="M1247" s="16" t="s">
        <v>53</v>
      </c>
      <c r="N1247" s="14"/>
      <c r="O1247" s="17" t="s">
        <v>54</v>
      </c>
      <c r="P1247" s="15" t="s">
        <v>55</v>
      </c>
      <c r="Q1247" s="17"/>
      <c r="R1247" s="18" t="s">
        <v>53</v>
      </c>
      <c r="S1247" s="19"/>
      <c r="T1247" s="15" t="str">
        <f aca="false">IF(R1247="維持",J1247,IF(R1247="排除","無關新聞事件",IFERROR(INDEX(事件規則!$B$2:$B$53,MATCH(S1247,事件規則!$A$2:$A$53,0)),"")))</f>
        <v>無關新聞事件</v>
      </c>
      <c r="U1247" s="20" t="n">
        <f aca="false">IF(R1247="維持",K1247,IF(R1247="排除",0,IFERROR(INDEX(事件規則!$C$2:$C$53,MATCH(S1247,事件規則!$A$2:$A$53,0)),"")))</f>
        <v>0</v>
      </c>
      <c r="V1247" s="21"/>
      <c r="W1247" s="22"/>
      <c r="X1247" s="10" t="str">
        <f aca="false">IF(AND(R1247="修改",S1247=""),"請選新事件代碼",IF(AND(R1247&lt;&gt;"修改",S1247&lt;&gt;""),"只有「修改」才需填代碼",""))</f>
        <v/>
      </c>
      <c r="Y1247" s="21"/>
      <c r="Z1247" s="22"/>
      <c r="AA1247" s="12" t="s">
        <v>3997</v>
      </c>
      <c r="AB1247" s="24"/>
    </row>
    <row r="1248" customFormat="false" ht="44" hidden="false" customHeight="false" outlineLevel="0" collapsed="false">
      <c r="A1248" s="17" t="n">
        <v>1247</v>
      </c>
      <c r="B1248" s="9" t="s">
        <v>2326</v>
      </c>
      <c r="C1248" s="9" t="s">
        <v>2647</v>
      </c>
      <c r="D1248" s="10" t="s">
        <v>2648</v>
      </c>
      <c r="E1248" s="11" t="s">
        <v>3998</v>
      </c>
      <c r="F1248" s="15"/>
      <c r="G1248" s="12" t="s">
        <v>194</v>
      </c>
      <c r="H1248" s="13" t="n">
        <v>0.012</v>
      </c>
      <c r="I1248" s="14"/>
      <c r="J1248" s="15"/>
      <c r="K1248" s="9"/>
      <c r="L1248" s="17" t="s">
        <v>2324</v>
      </c>
      <c r="M1248" s="16" t="s">
        <v>53</v>
      </c>
      <c r="N1248" s="14"/>
      <c r="O1248" s="17" t="s">
        <v>54</v>
      </c>
      <c r="P1248" s="15" t="s">
        <v>55</v>
      </c>
      <c r="Q1248" s="17"/>
      <c r="R1248" s="18" t="s">
        <v>53</v>
      </c>
      <c r="S1248" s="19"/>
      <c r="T1248" s="15" t="str">
        <f aca="false">IF(R1248="維持",J1248,IF(R1248="排除","無關新聞事件",IFERROR(INDEX(事件規則!$B$2:$B$53,MATCH(S1248,事件規則!$A$2:$A$53,0)),"")))</f>
        <v>無關新聞事件</v>
      </c>
      <c r="U1248" s="20" t="n">
        <f aca="false">IF(R1248="維持",K1248,IF(R1248="排除",0,IFERROR(INDEX(事件規則!$C$2:$C$53,MATCH(S1248,事件規則!$A$2:$A$53,0)),"")))</f>
        <v>0</v>
      </c>
      <c r="V1248" s="21"/>
      <c r="W1248" s="22"/>
      <c r="X1248" s="10" t="str">
        <f aca="false">IF(AND(R1248="修改",S1248=""),"請選新事件代碼",IF(AND(R1248&lt;&gt;"修改",S1248&lt;&gt;""),"只有「修改」才需填代碼",""))</f>
        <v/>
      </c>
      <c r="Y1248" s="21"/>
      <c r="Z1248" s="22"/>
      <c r="AA1248" s="12" t="s">
        <v>3999</v>
      </c>
      <c r="AB1248" s="24"/>
    </row>
    <row r="1249" customFormat="false" ht="44" hidden="false" customHeight="false" outlineLevel="0" collapsed="false">
      <c r="A1249" s="17" t="n">
        <v>1248</v>
      </c>
      <c r="B1249" s="9" t="s">
        <v>2326</v>
      </c>
      <c r="C1249" s="9" t="s">
        <v>4000</v>
      </c>
      <c r="D1249" s="10" t="s">
        <v>4001</v>
      </c>
      <c r="E1249" s="11" t="s">
        <v>4002</v>
      </c>
      <c r="F1249" s="15"/>
      <c r="G1249" s="12" t="s">
        <v>194</v>
      </c>
      <c r="H1249" s="13" t="n">
        <v>0.012</v>
      </c>
      <c r="I1249" s="14"/>
      <c r="J1249" s="15"/>
      <c r="K1249" s="9"/>
      <c r="L1249" s="17" t="s">
        <v>2324</v>
      </c>
      <c r="M1249" s="16" t="s">
        <v>53</v>
      </c>
      <c r="N1249" s="14"/>
      <c r="O1249" s="17" t="s">
        <v>54</v>
      </c>
      <c r="P1249" s="15" t="s">
        <v>55</v>
      </c>
      <c r="Q1249" s="17"/>
      <c r="R1249" s="18" t="s">
        <v>53</v>
      </c>
      <c r="S1249" s="19"/>
      <c r="T1249" s="15" t="str">
        <f aca="false">IF(R1249="維持",J1249,IF(R1249="排除","無關新聞事件",IFERROR(INDEX(事件規則!$B$2:$B$53,MATCH(S1249,事件規則!$A$2:$A$53,0)),"")))</f>
        <v>無關新聞事件</v>
      </c>
      <c r="U1249" s="20" t="n">
        <f aca="false">IF(R1249="維持",K1249,IF(R1249="排除",0,IFERROR(INDEX(事件規則!$C$2:$C$53,MATCH(S1249,事件規則!$A$2:$A$53,0)),"")))</f>
        <v>0</v>
      </c>
      <c r="V1249" s="21"/>
      <c r="W1249" s="22"/>
      <c r="X1249" s="10" t="str">
        <f aca="false">IF(AND(R1249="修改",S1249=""),"請選新事件代碼",IF(AND(R1249&lt;&gt;"修改",S1249&lt;&gt;""),"只有「修改」才需填代碼",""))</f>
        <v/>
      </c>
      <c r="Y1249" s="21"/>
      <c r="Z1249" s="22"/>
      <c r="AA1249" s="12" t="s">
        <v>4003</v>
      </c>
      <c r="AB1249" s="24"/>
    </row>
    <row r="1250" customFormat="false" ht="44" hidden="false" customHeight="false" outlineLevel="0" collapsed="false">
      <c r="A1250" s="17" t="n">
        <v>1249</v>
      </c>
      <c r="B1250" s="9" t="s">
        <v>2326</v>
      </c>
      <c r="C1250" s="9" t="s">
        <v>111</v>
      </c>
      <c r="D1250" s="10" t="s">
        <v>112</v>
      </c>
      <c r="E1250" s="11" t="s">
        <v>3952</v>
      </c>
      <c r="F1250" s="15"/>
      <c r="G1250" s="12" t="s">
        <v>1189</v>
      </c>
      <c r="H1250" s="13" t="n">
        <v>0.012</v>
      </c>
      <c r="I1250" s="14"/>
      <c r="J1250" s="15"/>
      <c r="K1250" s="9"/>
      <c r="L1250" s="17" t="s">
        <v>2324</v>
      </c>
      <c r="M1250" s="16" t="s">
        <v>53</v>
      </c>
      <c r="N1250" s="14"/>
      <c r="O1250" s="17" t="s">
        <v>54</v>
      </c>
      <c r="P1250" s="15" t="s">
        <v>55</v>
      </c>
      <c r="Q1250" s="17"/>
      <c r="R1250" s="18" t="s">
        <v>53</v>
      </c>
      <c r="S1250" s="19"/>
      <c r="T1250" s="15" t="str">
        <f aca="false">IF(R1250="維持",J1250,IF(R1250="排除","無關新聞事件",IFERROR(INDEX(事件規則!$B$2:$B$53,MATCH(S1250,事件規則!$A$2:$A$53,0)),"")))</f>
        <v>無關新聞事件</v>
      </c>
      <c r="U1250" s="20" t="n">
        <f aca="false">IF(R1250="維持",K1250,IF(R1250="排除",0,IFERROR(INDEX(事件規則!$C$2:$C$53,MATCH(S1250,事件規則!$A$2:$A$53,0)),"")))</f>
        <v>0</v>
      </c>
      <c r="V1250" s="21"/>
      <c r="W1250" s="22"/>
      <c r="X1250" s="10" t="str">
        <f aca="false">IF(AND(R1250="修改",S1250=""),"請選新事件代碼",IF(AND(R1250&lt;&gt;"修改",S1250&lt;&gt;""),"只有「修改」才需填代碼",""))</f>
        <v/>
      </c>
      <c r="Y1250" s="21"/>
      <c r="Z1250" s="22"/>
      <c r="AA1250" s="12" t="s">
        <v>4004</v>
      </c>
      <c r="AB1250" s="24"/>
    </row>
    <row r="1251" customFormat="false" ht="44" hidden="false" customHeight="false" outlineLevel="0" collapsed="false">
      <c r="A1251" s="17" t="n">
        <v>1250</v>
      </c>
      <c r="B1251" s="9" t="s">
        <v>2326</v>
      </c>
      <c r="C1251" s="9" t="s">
        <v>4005</v>
      </c>
      <c r="D1251" s="10" t="s">
        <v>4006</v>
      </c>
      <c r="E1251" s="11" t="s">
        <v>3952</v>
      </c>
      <c r="F1251" s="15"/>
      <c r="G1251" s="12" t="s">
        <v>1189</v>
      </c>
      <c r="H1251" s="13" t="n">
        <v>0.012</v>
      </c>
      <c r="I1251" s="14"/>
      <c r="J1251" s="15"/>
      <c r="K1251" s="9"/>
      <c r="L1251" s="17" t="s">
        <v>2324</v>
      </c>
      <c r="M1251" s="16" t="s">
        <v>53</v>
      </c>
      <c r="N1251" s="14"/>
      <c r="O1251" s="17" t="s">
        <v>54</v>
      </c>
      <c r="P1251" s="15" t="s">
        <v>55</v>
      </c>
      <c r="Q1251" s="17"/>
      <c r="R1251" s="18" t="s">
        <v>53</v>
      </c>
      <c r="S1251" s="19"/>
      <c r="T1251" s="15" t="str">
        <f aca="false">IF(R1251="維持",J1251,IF(R1251="排除","無關新聞事件",IFERROR(INDEX(事件規則!$B$2:$B$53,MATCH(S1251,事件規則!$A$2:$A$53,0)),"")))</f>
        <v>無關新聞事件</v>
      </c>
      <c r="U1251" s="20" t="n">
        <f aca="false">IF(R1251="維持",K1251,IF(R1251="排除",0,IFERROR(INDEX(事件規則!$C$2:$C$53,MATCH(S1251,事件規則!$A$2:$A$53,0)),"")))</f>
        <v>0</v>
      </c>
      <c r="V1251" s="21"/>
      <c r="W1251" s="22"/>
      <c r="X1251" s="10" t="str">
        <f aca="false">IF(AND(R1251="修改",S1251=""),"請選新事件代碼",IF(AND(R1251&lt;&gt;"修改",S1251&lt;&gt;""),"只有「修改」才需填代碼",""))</f>
        <v/>
      </c>
      <c r="Y1251" s="21"/>
      <c r="Z1251" s="22"/>
      <c r="AA1251" s="12" t="s">
        <v>4007</v>
      </c>
      <c r="AB1251" s="24"/>
    </row>
    <row r="1252" customFormat="false" ht="44" hidden="false" customHeight="false" outlineLevel="0" collapsed="false">
      <c r="A1252" s="17" t="n">
        <v>1251</v>
      </c>
      <c r="B1252" s="9" t="s">
        <v>2326</v>
      </c>
      <c r="C1252" s="9" t="s">
        <v>274</v>
      </c>
      <c r="D1252" s="10" t="s">
        <v>275</v>
      </c>
      <c r="E1252" s="11" t="s">
        <v>4008</v>
      </c>
      <c r="F1252" s="15"/>
      <c r="G1252" s="12" t="s">
        <v>392</v>
      </c>
      <c r="H1252" s="13" t="n">
        <v>0.012</v>
      </c>
      <c r="I1252" s="14"/>
      <c r="J1252" s="15"/>
      <c r="K1252" s="9"/>
      <c r="L1252" s="17" t="s">
        <v>2324</v>
      </c>
      <c r="M1252" s="16" t="s">
        <v>53</v>
      </c>
      <c r="N1252" s="14"/>
      <c r="O1252" s="17" t="s">
        <v>54</v>
      </c>
      <c r="P1252" s="15" t="s">
        <v>55</v>
      </c>
      <c r="Q1252" s="17"/>
      <c r="R1252" s="18" t="s">
        <v>53</v>
      </c>
      <c r="S1252" s="19"/>
      <c r="T1252" s="15" t="str">
        <f aca="false">IF(R1252="維持",J1252,IF(R1252="排除","無關新聞事件",IFERROR(INDEX(事件規則!$B$2:$B$53,MATCH(S1252,事件規則!$A$2:$A$53,0)),"")))</f>
        <v>無關新聞事件</v>
      </c>
      <c r="U1252" s="20" t="n">
        <f aca="false">IF(R1252="維持",K1252,IF(R1252="排除",0,IFERROR(INDEX(事件規則!$C$2:$C$53,MATCH(S1252,事件規則!$A$2:$A$53,0)),"")))</f>
        <v>0</v>
      </c>
      <c r="V1252" s="21"/>
      <c r="W1252" s="22"/>
      <c r="X1252" s="10" t="str">
        <f aca="false">IF(AND(R1252="修改",S1252=""),"請選新事件代碼",IF(AND(R1252&lt;&gt;"修改",S1252&lt;&gt;""),"只有「修改」才需填代碼",""))</f>
        <v/>
      </c>
      <c r="Y1252" s="21"/>
      <c r="Z1252" s="22"/>
      <c r="AA1252" s="12" t="s">
        <v>4009</v>
      </c>
      <c r="AB1252" s="24"/>
    </row>
    <row r="1253" customFormat="false" ht="44" hidden="false" customHeight="false" outlineLevel="0" collapsed="false">
      <c r="A1253" s="17" t="n">
        <v>1252</v>
      </c>
      <c r="B1253" s="9" t="s">
        <v>2326</v>
      </c>
      <c r="C1253" s="9" t="s">
        <v>288</v>
      </c>
      <c r="D1253" s="10" t="s">
        <v>3029</v>
      </c>
      <c r="E1253" s="11" t="s">
        <v>4010</v>
      </c>
      <c r="F1253" s="15"/>
      <c r="G1253" s="12" t="s">
        <v>392</v>
      </c>
      <c r="H1253" s="13" t="n">
        <v>0.012</v>
      </c>
      <c r="I1253" s="14"/>
      <c r="J1253" s="15"/>
      <c r="K1253" s="9"/>
      <c r="L1253" s="17" t="s">
        <v>2324</v>
      </c>
      <c r="M1253" s="16" t="s">
        <v>53</v>
      </c>
      <c r="N1253" s="14"/>
      <c r="O1253" s="17" t="s">
        <v>54</v>
      </c>
      <c r="P1253" s="15" t="s">
        <v>55</v>
      </c>
      <c r="Q1253" s="17"/>
      <c r="R1253" s="18" t="s">
        <v>53</v>
      </c>
      <c r="S1253" s="19"/>
      <c r="T1253" s="15" t="str">
        <f aca="false">IF(R1253="維持",J1253,IF(R1253="排除","無關新聞事件",IFERROR(INDEX(事件規則!$B$2:$B$53,MATCH(S1253,事件規則!$A$2:$A$53,0)),"")))</f>
        <v>無關新聞事件</v>
      </c>
      <c r="U1253" s="20" t="n">
        <f aca="false">IF(R1253="維持",K1253,IF(R1253="排除",0,IFERROR(INDEX(事件規則!$C$2:$C$53,MATCH(S1253,事件規則!$A$2:$A$53,0)),"")))</f>
        <v>0</v>
      </c>
      <c r="V1253" s="21"/>
      <c r="W1253" s="22"/>
      <c r="X1253" s="10" t="str">
        <f aca="false">IF(AND(R1253="修改",S1253=""),"請選新事件代碼",IF(AND(R1253&lt;&gt;"修改",S1253&lt;&gt;""),"只有「修改」才需填代碼",""))</f>
        <v/>
      </c>
      <c r="Y1253" s="21"/>
      <c r="Z1253" s="22"/>
      <c r="AA1253" s="12" t="s">
        <v>4011</v>
      </c>
      <c r="AB1253" s="24"/>
    </row>
    <row r="1254" customFormat="false" ht="44" hidden="false" customHeight="false" outlineLevel="0" collapsed="false">
      <c r="A1254" s="17" t="n">
        <v>1253</v>
      </c>
      <c r="B1254" s="9" t="s">
        <v>2436</v>
      </c>
      <c r="C1254" s="9" t="s">
        <v>1273</v>
      </c>
      <c r="D1254" s="10" t="s">
        <v>1274</v>
      </c>
      <c r="E1254" s="11" t="s">
        <v>4012</v>
      </c>
      <c r="F1254" s="15"/>
      <c r="G1254" s="12" t="s">
        <v>4013</v>
      </c>
      <c r="H1254" s="13" t="n">
        <v>0.012</v>
      </c>
      <c r="I1254" s="14"/>
      <c r="J1254" s="15"/>
      <c r="K1254" s="9"/>
      <c r="L1254" s="17" t="s">
        <v>2324</v>
      </c>
      <c r="M1254" s="16" t="s">
        <v>53</v>
      </c>
      <c r="N1254" s="14"/>
      <c r="O1254" s="17" t="s">
        <v>54</v>
      </c>
      <c r="P1254" s="15" t="s">
        <v>55</v>
      </c>
      <c r="Q1254" s="17"/>
      <c r="R1254" s="18" t="s">
        <v>53</v>
      </c>
      <c r="S1254" s="19"/>
      <c r="T1254" s="15" t="str">
        <f aca="false">IF(R1254="維持",J1254,IF(R1254="排除","無關新聞事件",IFERROR(INDEX(事件規則!$B$2:$B$53,MATCH(S1254,事件規則!$A$2:$A$53,0)),"")))</f>
        <v>無關新聞事件</v>
      </c>
      <c r="U1254" s="20" t="n">
        <f aca="false">IF(R1254="維持",K1254,IF(R1254="排除",0,IFERROR(INDEX(事件規則!$C$2:$C$53,MATCH(S1254,事件規則!$A$2:$A$53,0)),"")))</f>
        <v>0</v>
      </c>
      <c r="V1254" s="21"/>
      <c r="W1254" s="22"/>
      <c r="X1254" s="10" t="str">
        <f aca="false">IF(AND(R1254="修改",S1254=""),"請選新事件代碼",IF(AND(R1254&lt;&gt;"修改",S1254&lt;&gt;""),"只有「修改」才需填代碼",""))</f>
        <v/>
      </c>
      <c r="Y1254" s="21"/>
      <c r="Z1254" s="22"/>
      <c r="AA1254" s="12" t="s">
        <v>4014</v>
      </c>
      <c r="AB1254" s="24"/>
    </row>
    <row r="1255" customFormat="false" ht="44" hidden="false" customHeight="false" outlineLevel="0" collapsed="false">
      <c r="A1255" s="17" t="n">
        <v>1254</v>
      </c>
      <c r="B1255" s="9" t="s">
        <v>2436</v>
      </c>
      <c r="C1255" s="9" t="s">
        <v>1183</v>
      </c>
      <c r="D1255" s="10" t="s">
        <v>2849</v>
      </c>
      <c r="E1255" s="11" t="s">
        <v>4015</v>
      </c>
      <c r="F1255" s="15"/>
      <c r="G1255" s="12" t="s">
        <v>4016</v>
      </c>
      <c r="H1255" s="13" t="n">
        <v>0.012</v>
      </c>
      <c r="I1255" s="14"/>
      <c r="J1255" s="15"/>
      <c r="K1255" s="9"/>
      <c r="L1255" s="17" t="s">
        <v>2324</v>
      </c>
      <c r="M1255" s="16" t="s">
        <v>53</v>
      </c>
      <c r="N1255" s="14"/>
      <c r="O1255" s="17" t="s">
        <v>54</v>
      </c>
      <c r="P1255" s="15" t="s">
        <v>55</v>
      </c>
      <c r="Q1255" s="17"/>
      <c r="R1255" s="18" t="s">
        <v>53</v>
      </c>
      <c r="S1255" s="19"/>
      <c r="T1255" s="15" t="str">
        <f aca="false">IF(R1255="維持",J1255,IF(R1255="排除","無關新聞事件",IFERROR(INDEX(事件規則!$B$2:$B$53,MATCH(S1255,事件規則!$A$2:$A$53,0)),"")))</f>
        <v>無關新聞事件</v>
      </c>
      <c r="U1255" s="20" t="n">
        <f aca="false">IF(R1255="維持",K1255,IF(R1255="排除",0,IFERROR(INDEX(事件規則!$C$2:$C$53,MATCH(S1255,事件規則!$A$2:$A$53,0)),"")))</f>
        <v>0</v>
      </c>
      <c r="V1255" s="21"/>
      <c r="W1255" s="22"/>
      <c r="X1255" s="10" t="str">
        <f aca="false">IF(AND(R1255="修改",S1255=""),"請選新事件代碼",IF(AND(R1255&lt;&gt;"修改",S1255&lt;&gt;""),"只有「修改」才需填代碼",""))</f>
        <v/>
      </c>
      <c r="Y1255" s="21"/>
      <c r="Z1255" s="22"/>
      <c r="AA1255" s="12" t="s">
        <v>4017</v>
      </c>
      <c r="AB1255" s="24"/>
    </row>
    <row r="1256" customFormat="false" ht="44" hidden="false" customHeight="false" outlineLevel="0" collapsed="false">
      <c r="A1256" s="17" t="n">
        <v>1255</v>
      </c>
      <c r="B1256" s="9" t="s">
        <v>2335</v>
      </c>
      <c r="C1256" s="9" t="s">
        <v>464</v>
      </c>
      <c r="D1256" s="10" t="s">
        <v>2612</v>
      </c>
      <c r="E1256" s="11" t="s">
        <v>4018</v>
      </c>
      <c r="F1256" s="15"/>
      <c r="G1256" s="12" t="s">
        <v>74</v>
      </c>
      <c r="H1256" s="13" t="n">
        <v>0.012</v>
      </c>
      <c r="I1256" s="14"/>
      <c r="J1256" s="15"/>
      <c r="K1256" s="9"/>
      <c r="L1256" s="17" t="s">
        <v>2324</v>
      </c>
      <c r="M1256" s="16" t="s">
        <v>53</v>
      </c>
      <c r="N1256" s="14"/>
      <c r="O1256" s="17" t="s">
        <v>54</v>
      </c>
      <c r="P1256" s="15" t="s">
        <v>55</v>
      </c>
      <c r="Q1256" s="17"/>
      <c r="R1256" s="18" t="s">
        <v>53</v>
      </c>
      <c r="S1256" s="19"/>
      <c r="T1256" s="15" t="str">
        <f aca="false">IF(R1256="維持",J1256,IF(R1256="排除","無關新聞事件",IFERROR(INDEX(事件規則!$B$2:$B$53,MATCH(S1256,事件規則!$A$2:$A$53,0)),"")))</f>
        <v>無關新聞事件</v>
      </c>
      <c r="U1256" s="20" t="n">
        <f aca="false">IF(R1256="維持",K1256,IF(R1256="排除",0,IFERROR(INDEX(事件規則!$C$2:$C$53,MATCH(S1256,事件規則!$A$2:$A$53,0)),"")))</f>
        <v>0</v>
      </c>
      <c r="V1256" s="21"/>
      <c r="W1256" s="22"/>
      <c r="X1256" s="10" t="str">
        <f aca="false">IF(AND(R1256="修改",S1256=""),"請選新事件代碼",IF(AND(R1256&lt;&gt;"修改",S1256&lt;&gt;""),"只有「修改」才需填代碼",""))</f>
        <v/>
      </c>
      <c r="Y1256" s="21"/>
      <c r="Z1256" s="22"/>
      <c r="AA1256" s="12" t="s">
        <v>4019</v>
      </c>
      <c r="AB1256" s="24"/>
    </row>
    <row r="1257" customFormat="false" ht="44" hidden="false" customHeight="false" outlineLevel="0" collapsed="false">
      <c r="A1257" s="17" t="n">
        <v>1256</v>
      </c>
      <c r="B1257" s="9" t="s">
        <v>2436</v>
      </c>
      <c r="C1257" s="9" t="s">
        <v>2046</v>
      </c>
      <c r="D1257" s="10" t="s">
        <v>3094</v>
      </c>
      <c r="E1257" s="11" t="s">
        <v>4020</v>
      </c>
      <c r="F1257" s="15"/>
      <c r="G1257" s="12" t="s">
        <v>4021</v>
      </c>
      <c r="H1257" s="13" t="n">
        <v>0.012</v>
      </c>
      <c r="I1257" s="14"/>
      <c r="J1257" s="15"/>
      <c r="K1257" s="9"/>
      <c r="L1257" s="17" t="s">
        <v>2324</v>
      </c>
      <c r="M1257" s="16" t="s">
        <v>53</v>
      </c>
      <c r="N1257" s="14"/>
      <c r="O1257" s="17" t="s">
        <v>54</v>
      </c>
      <c r="P1257" s="15" t="s">
        <v>55</v>
      </c>
      <c r="Q1257" s="17"/>
      <c r="R1257" s="18" t="s">
        <v>53</v>
      </c>
      <c r="S1257" s="19"/>
      <c r="T1257" s="15" t="str">
        <f aca="false">IF(R1257="維持",J1257,IF(R1257="排除","無關新聞事件",IFERROR(INDEX(事件規則!$B$2:$B$53,MATCH(S1257,事件規則!$A$2:$A$53,0)),"")))</f>
        <v>無關新聞事件</v>
      </c>
      <c r="U1257" s="20" t="n">
        <f aca="false">IF(R1257="維持",K1257,IF(R1257="排除",0,IFERROR(INDEX(事件規則!$C$2:$C$53,MATCH(S1257,事件規則!$A$2:$A$53,0)),"")))</f>
        <v>0</v>
      </c>
      <c r="V1257" s="21"/>
      <c r="W1257" s="22"/>
      <c r="X1257" s="10" t="str">
        <f aca="false">IF(AND(R1257="修改",S1257=""),"請選新事件代碼",IF(AND(R1257&lt;&gt;"修改",S1257&lt;&gt;""),"只有「修改」才需填代碼",""))</f>
        <v/>
      </c>
      <c r="Y1257" s="21"/>
      <c r="Z1257" s="22"/>
      <c r="AA1257" s="12" t="s">
        <v>4022</v>
      </c>
      <c r="AB1257" s="24"/>
    </row>
    <row r="1258" customFormat="false" ht="44" hidden="false" customHeight="false" outlineLevel="0" collapsed="false">
      <c r="A1258" s="17" t="n">
        <v>1257</v>
      </c>
      <c r="B1258" s="9" t="s">
        <v>2436</v>
      </c>
      <c r="C1258" s="9" t="s">
        <v>1064</v>
      </c>
      <c r="D1258" s="10" t="s">
        <v>2497</v>
      </c>
      <c r="E1258" s="11" t="s">
        <v>4023</v>
      </c>
      <c r="F1258" s="15"/>
      <c r="G1258" s="12" t="s">
        <v>4024</v>
      </c>
      <c r="H1258" s="13" t="n">
        <v>0.012</v>
      </c>
      <c r="I1258" s="14"/>
      <c r="J1258" s="15"/>
      <c r="K1258" s="9"/>
      <c r="L1258" s="17" t="s">
        <v>2324</v>
      </c>
      <c r="M1258" s="16" t="s">
        <v>53</v>
      </c>
      <c r="N1258" s="14"/>
      <c r="O1258" s="17" t="s">
        <v>54</v>
      </c>
      <c r="P1258" s="15" t="s">
        <v>55</v>
      </c>
      <c r="Q1258" s="17"/>
      <c r="R1258" s="18" t="s">
        <v>53</v>
      </c>
      <c r="S1258" s="19"/>
      <c r="T1258" s="15" t="str">
        <f aca="false">IF(R1258="維持",J1258,IF(R1258="排除","無關新聞事件",IFERROR(INDEX(事件規則!$B$2:$B$53,MATCH(S1258,事件規則!$A$2:$A$53,0)),"")))</f>
        <v>無關新聞事件</v>
      </c>
      <c r="U1258" s="20" t="n">
        <f aca="false">IF(R1258="維持",K1258,IF(R1258="排除",0,IFERROR(INDEX(事件規則!$C$2:$C$53,MATCH(S1258,事件規則!$A$2:$A$53,0)),"")))</f>
        <v>0</v>
      </c>
      <c r="V1258" s="21"/>
      <c r="W1258" s="22"/>
      <c r="X1258" s="10" t="str">
        <f aca="false">IF(AND(R1258="修改",S1258=""),"請選新事件代碼",IF(AND(R1258&lt;&gt;"修改",S1258&lt;&gt;""),"只有「修改」才需填代碼",""))</f>
        <v/>
      </c>
      <c r="Y1258" s="21"/>
      <c r="Z1258" s="22"/>
      <c r="AA1258" s="12" t="s">
        <v>4025</v>
      </c>
      <c r="AB1258" s="24"/>
    </row>
    <row r="1259" customFormat="false" ht="44" hidden="false" customHeight="false" outlineLevel="0" collapsed="false">
      <c r="A1259" s="17" t="n">
        <v>1258</v>
      </c>
      <c r="B1259" s="9" t="s">
        <v>2335</v>
      </c>
      <c r="C1259" s="9" t="s">
        <v>208</v>
      </c>
      <c r="D1259" s="10" t="s">
        <v>209</v>
      </c>
      <c r="E1259" s="11" t="s">
        <v>4026</v>
      </c>
      <c r="F1259" s="15"/>
      <c r="G1259" s="12" t="s">
        <v>3749</v>
      </c>
      <c r="H1259" s="13" t="n">
        <v>0.012</v>
      </c>
      <c r="I1259" s="14"/>
      <c r="J1259" s="15"/>
      <c r="K1259" s="9"/>
      <c r="L1259" s="17" t="s">
        <v>2324</v>
      </c>
      <c r="M1259" s="16" t="s">
        <v>53</v>
      </c>
      <c r="N1259" s="14"/>
      <c r="O1259" s="17" t="s">
        <v>54</v>
      </c>
      <c r="P1259" s="15" t="s">
        <v>55</v>
      </c>
      <c r="Q1259" s="17"/>
      <c r="R1259" s="18" t="s">
        <v>53</v>
      </c>
      <c r="S1259" s="19"/>
      <c r="T1259" s="15" t="str">
        <f aca="false">IF(R1259="維持",J1259,IF(R1259="排除","無關新聞事件",IFERROR(INDEX(事件規則!$B$2:$B$53,MATCH(S1259,事件規則!$A$2:$A$53,0)),"")))</f>
        <v>無關新聞事件</v>
      </c>
      <c r="U1259" s="20" t="n">
        <f aca="false">IF(R1259="維持",K1259,IF(R1259="排除",0,IFERROR(INDEX(事件規則!$C$2:$C$53,MATCH(S1259,事件規則!$A$2:$A$53,0)),"")))</f>
        <v>0</v>
      </c>
      <c r="V1259" s="21"/>
      <c r="W1259" s="22"/>
      <c r="X1259" s="10" t="str">
        <f aca="false">IF(AND(R1259="修改",S1259=""),"請選新事件代碼",IF(AND(R1259&lt;&gt;"修改",S1259&lt;&gt;""),"只有「修改」才需填代碼",""))</f>
        <v/>
      </c>
      <c r="Y1259" s="21"/>
      <c r="Z1259" s="22"/>
      <c r="AA1259" s="12" t="s">
        <v>4027</v>
      </c>
      <c r="AB1259" s="24"/>
    </row>
    <row r="1260" customFormat="false" ht="44" hidden="false" customHeight="false" outlineLevel="0" collapsed="false">
      <c r="A1260" s="17" t="n">
        <v>1259</v>
      </c>
      <c r="B1260" s="9" t="s">
        <v>2326</v>
      </c>
      <c r="C1260" s="9" t="s">
        <v>2842</v>
      </c>
      <c r="D1260" s="10" t="s">
        <v>2843</v>
      </c>
      <c r="E1260" s="11" t="s">
        <v>4028</v>
      </c>
      <c r="F1260" s="15"/>
      <c r="G1260" s="12" t="s">
        <v>74</v>
      </c>
      <c r="H1260" s="13" t="n">
        <v>0.012</v>
      </c>
      <c r="I1260" s="14"/>
      <c r="J1260" s="15"/>
      <c r="K1260" s="9"/>
      <c r="L1260" s="17" t="s">
        <v>2324</v>
      </c>
      <c r="M1260" s="16" t="s">
        <v>53</v>
      </c>
      <c r="N1260" s="14"/>
      <c r="O1260" s="17" t="s">
        <v>54</v>
      </c>
      <c r="P1260" s="15" t="s">
        <v>55</v>
      </c>
      <c r="Q1260" s="17"/>
      <c r="R1260" s="18" t="s">
        <v>53</v>
      </c>
      <c r="S1260" s="19"/>
      <c r="T1260" s="15" t="str">
        <f aca="false">IF(R1260="維持",J1260,IF(R1260="排除","無關新聞事件",IFERROR(INDEX(事件規則!$B$2:$B$53,MATCH(S1260,事件規則!$A$2:$A$53,0)),"")))</f>
        <v>無關新聞事件</v>
      </c>
      <c r="U1260" s="20" t="n">
        <f aca="false">IF(R1260="維持",K1260,IF(R1260="排除",0,IFERROR(INDEX(事件規則!$C$2:$C$53,MATCH(S1260,事件規則!$A$2:$A$53,0)),"")))</f>
        <v>0</v>
      </c>
      <c r="V1260" s="21"/>
      <c r="W1260" s="22"/>
      <c r="X1260" s="10" t="str">
        <f aca="false">IF(AND(R1260="修改",S1260=""),"請選新事件代碼",IF(AND(R1260&lt;&gt;"修改",S1260&lt;&gt;""),"只有「修改」才需填代碼",""))</f>
        <v/>
      </c>
      <c r="Y1260" s="21"/>
      <c r="Z1260" s="22"/>
      <c r="AA1260" s="12" t="s">
        <v>4029</v>
      </c>
      <c r="AB1260" s="24"/>
    </row>
    <row r="1261" customFormat="false" ht="44" hidden="false" customHeight="false" outlineLevel="0" collapsed="false">
      <c r="A1261" s="17" t="n">
        <v>1260</v>
      </c>
      <c r="B1261" s="9" t="s">
        <v>2326</v>
      </c>
      <c r="C1261" s="9" t="s">
        <v>4030</v>
      </c>
      <c r="D1261" s="10" t="s">
        <v>4031</v>
      </c>
      <c r="E1261" s="11" t="s">
        <v>4032</v>
      </c>
      <c r="F1261" s="15"/>
      <c r="G1261" s="12" t="s">
        <v>62</v>
      </c>
      <c r="H1261" s="13" t="n">
        <v>0.012</v>
      </c>
      <c r="I1261" s="14"/>
      <c r="J1261" s="15"/>
      <c r="K1261" s="9"/>
      <c r="L1261" s="17" t="s">
        <v>2324</v>
      </c>
      <c r="M1261" s="16" t="s">
        <v>53</v>
      </c>
      <c r="N1261" s="14"/>
      <c r="O1261" s="17" t="s">
        <v>54</v>
      </c>
      <c r="P1261" s="15" t="s">
        <v>55</v>
      </c>
      <c r="Q1261" s="17"/>
      <c r="R1261" s="18" t="s">
        <v>53</v>
      </c>
      <c r="S1261" s="19"/>
      <c r="T1261" s="15" t="str">
        <f aca="false">IF(R1261="維持",J1261,IF(R1261="排除","無關新聞事件",IFERROR(INDEX(事件規則!$B$2:$B$53,MATCH(S1261,事件規則!$A$2:$A$53,0)),"")))</f>
        <v>無關新聞事件</v>
      </c>
      <c r="U1261" s="20" t="n">
        <f aca="false">IF(R1261="維持",K1261,IF(R1261="排除",0,IFERROR(INDEX(事件規則!$C$2:$C$53,MATCH(S1261,事件規則!$A$2:$A$53,0)),"")))</f>
        <v>0</v>
      </c>
      <c r="V1261" s="21"/>
      <c r="W1261" s="22"/>
      <c r="X1261" s="10" t="str">
        <f aca="false">IF(AND(R1261="修改",S1261=""),"請選新事件代碼",IF(AND(R1261&lt;&gt;"修改",S1261&lt;&gt;""),"只有「修改」才需填代碼",""))</f>
        <v/>
      </c>
      <c r="Y1261" s="21"/>
      <c r="Z1261" s="22"/>
      <c r="AA1261" s="12" t="s">
        <v>4033</v>
      </c>
      <c r="AB1261" s="24"/>
    </row>
    <row r="1262" customFormat="false" ht="44" hidden="false" customHeight="false" outlineLevel="0" collapsed="false">
      <c r="A1262" s="17" t="n">
        <v>1261</v>
      </c>
      <c r="B1262" s="9" t="s">
        <v>2326</v>
      </c>
      <c r="C1262" s="9" t="s">
        <v>1273</v>
      </c>
      <c r="D1262" s="10" t="s">
        <v>1274</v>
      </c>
      <c r="E1262" s="11" t="s">
        <v>4034</v>
      </c>
      <c r="F1262" s="15"/>
      <c r="G1262" s="12" t="s">
        <v>62</v>
      </c>
      <c r="H1262" s="13" t="n">
        <v>0.012</v>
      </c>
      <c r="I1262" s="14"/>
      <c r="J1262" s="15"/>
      <c r="K1262" s="9"/>
      <c r="L1262" s="17" t="s">
        <v>2324</v>
      </c>
      <c r="M1262" s="16" t="s">
        <v>53</v>
      </c>
      <c r="N1262" s="14"/>
      <c r="O1262" s="17" t="s">
        <v>54</v>
      </c>
      <c r="P1262" s="15" t="s">
        <v>55</v>
      </c>
      <c r="Q1262" s="17"/>
      <c r="R1262" s="18" t="s">
        <v>53</v>
      </c>
      <c r="S1262" s="19"/>
      <c r="T1262" s="15" t="str">
        <f aca="false">IF(R1262="維持",J1262,IF(R1262="排除","無關新聞事件",IFERROR(INDEX(事件規則!$B$2:$B$53,MATCH(S1262,事件規則!$A$2:$A$53,0)),"")))</f>
        <v>無關新聞事件</v>
      </c>
      <c r="U1262" s="20" t="n">
        <f aca="false">IF(R1262="維持",K1262,IF(R1262="排除",0,IFERROR(INDEX(事件規則!$C$2:$C$53,MATCH(S1262,事件規則!$A$2:$A$53,0)),"")))</f>
        <v>0</v>
      </c>
      <c r="V1262" s="21"/>
      <c r="W1262" s="22"/>
      <c r="X1262" s="10" t="str">
        <f aca="false">IF(AND(R1262="修改",S1262=""),"請選新事件代碼",IF(AND(R1262&lt;&gt;"修改",S1262&lt;&gt;""),"只有「修改」才需填代碼",""))</f>
        <v/>
      </c>
      <c r="Y1262" s="21"/>
      <c r="Z1262" s="22"/>
      <c r="AA1262" s="12" t="s">
        <v>4035</v>
      </c>
      <c r="AB1262" s="24"/>
    </row>
    <row r="1263" customFormat="false" ht="44" hidden="false" customHeight="false" outlineLevel="0" collapsed="false">
      <c r="A1263" s="17" t="n">
        <v>1262</v>
      </c>
      <c r="B1263" s="9" t="s">
        <v>2326</v>
      </c>
      <c r="C1263" s="9" t="s">
        <v>1811</v>
      </c>
      <c r="D1263" s="10" t="s">
        <v>2798</v>
      </c>
      <c r="E1263" s="11" t="s">
        <v>4036</v>
      </c>
      <c r="F1263" s="15"/>
      <c r="G1263" s="12" t="s">
        <v>74</v>
      </c>
      <c r="H1263" s="13" t="n">
        <v>0.012</v>
      </c>
      <c r="I1263" s="14"/>
      <c r="J1263" s="15"/>
      <c r="K1263" s="9"/>
      <c r="L1263" s="17" t="s">
        <v>2324</v>
      </c>
      <c r="M1263" s="16" t="s">
        <v>53</v>
      </c>
      <c r="N1263" s="14"/>
      <c r="O1263" s="17" t="s">
        <v>54</v>
      </c>
      <c r="P1263" s="15" t="s">
        <v>55</v>
      </c>
      <c r="Q1263" s="17"/>
      <c r="R1263" s="18" t="s">
        <v>53</v>
      </c>
      <c r="S1263" s="19"/>
      <c r="T1263" s="15" t="str">
        <f aca="false">IF(R1263="維持",J1263,IF(R1263="排除","無關新聞事件",IFERROR(INDEX(事件規則!$B$2:$B$53,MATCH(S1263,事件規則!$A$2:$A$53,0)),"")))</f>
        <v>無關新聞事件</v>
      </c>
      <c r="U1263" s="20" t="n">
        <f aca="false">IF(R1263="維持",K1263,IF(R1263="排除",0,IFERROR(INDEX(事件規則!$C$2:$C$53,MATCH(S1263,事件規則!$A$2:$A$53,0)),"")))</f>
        <v>0</v>
      </c>
      <c r="V1263" s="21"/>
      <c r="W1263" s="22"/>
      <c r="X1263" s="10" t="str">
        <f aca="false">IF(AND(R1263="修改",S1263=""),"請選新事件代碼",IF(AND(R1263&lt;&gt;"修改",S1263&lt;&gt;""),"只有「修改」才需填代碼",""))</f>
        <v/>
      </c>
      <c r="Y1263" s="21"/>
      <c r="Z1263" s="22"/>
      <c r="AA1263" s="12" t="s">
        <v>4037</v>
      </c>
      <c r="AB1263" s="24"/>
    </row>
    <row r="1264" customFormat="false" ht="44" hidden="false" customHeight="false" outlineLevel="0" collapsed="false">
      <c r="A1264" s="17" t="n">
        <v>1263</v>
      </c>
      <c r="B1264" s="9" t="s">
        <v>2326</v>
      </c>
      <c r="C1264" s="9" t="s">
        <v>577</v>
      </c>
      <c r="D1264" s="10" t="s">
        <v>4038</v>
      </c>
      <c r="E1264" s="11" t="s">
        <v>3972</v>
      </c>
      <c r="F1264" s="15"/>
      <c r="G1264" s="12" t="s">
        <v>441</v>
      </c>
      <c r="H1264" s="13" t="n">
        <v>0.012</v>
      </c>
      <c r="I1264" s="14"/>
      <c r="J1264" s="15"/>
      <c r="K1264" s="9"/>
      <c r="L1264" s="17" t="s">
        <v>2324</v>
      </c>
      <c r="M1264" s="16" t="s">
        <v>53</v>
      </c>
      <c r="N1264" s="14"/>
      <c r="O1264" s="17" t="s">
        <v>54</v>
      </c>
      <c r="P1264" s="15" t="s">
        <v>55</v>
      </c>
      <c r="Q1264" s="17"/>
      <c r="R1264" s="18" t="s">
        <v>53</v>
      </c>
      <c r="S1264" s="19"/>
      <c r="T1264" s="15" t="str">
        <f aca="false">IF(R1264="維持",J1264,IF(R1264="排除","無關新聞事件",IFERROR(INDEX(事件規則!$B$2:$B$53,MATCH(S1264,事件規則!$A$2:$A$53,0)),"")))</f>
        <v>無關新聞事件</v>
      </c>
      <c r="U1264" s="20" t="n">
        <f aca="false">IF(R1264="維持",K1264,IF(R1264="排除",0,IFERROR(INDEX(事件規則!$C$2:$C$53,MATCH(S1264,事件規則!$A$2:$A$53,0)),"")))</f>
        <v>0</v>
      </c>
      <c r="V1264" s="21"/>
      <c r="W1264" s="22"/>
      <c r="X1264" s="10" t="str">
        <f aca="false">IF(AND(R1264="修改",S1264=""),"請選新事件代碼",IF(AND(R1264&lt;&gt;"修改",S1264&lt;&gt;""),"只有「修改」才需填代碼",""))</f>
        <v/>
      </c>
      <c r="Y1264" s="21"/>
      <c r="Z1264" s="22"/>
      <c r="AA1264" s="12" t="s">
        <v>4039</v>
      </c>
      <c r="AB1264" s="24"/>
    </row>
    <row r="1265" customFormat="false" ht="44" hidden="false" customHeight="false" outlineLevel="0" collapsed="false">
      <c r="A1265" s="17" t="n">
        <v>1264</v>
      </c>
      <c r="B1265" s="9" t="s">
        <v>2326</v>
      </c>
      <c r="C1265" s="9" t="s">
        <v>2647</v>
      </c>
      <c r="D1265" s="10" t="s">
        <v>2648</v>
      </c>
      <c r="E1265" s="11" t="s">
        <v>4040</v>
      </c>
      <c r="F1265" s="15"/>
      <c r="G1265" s="12" t="s">
        <v>194</v>
      </c>
      <c r="H1265" s="13" t="n">
        <v>0.012</v>
      </c>
      <c r="I1265" s="14"/>
      <c r="J1265" s="15"/>
      <c r="K1265" s="9"/>
      <c r="L1265" s="17" t="s">
        <v>2324</v>
      </c>
      <c r="M1265" s="16" t="s">
        <v>53</v>
      </c>
      <c r="N1265" s="14"/>
      <c r="O1265" s="17" t="s">
        <v>54</v>
      </c>
      <c r="P1265" s="15" t="s">
        <v>55</v>
      </c>
      <c r="Q1265" s="17"/>
      <c r="R1265" s="18" t="s">
        <v>53</v>
      </c>
      <c r="S1265" s="19"/>
      <c r="T1265" s="15" t="str">
        <f aca="false">IF(R1265="維持",J1265,IF(R1265="排除","無關新聞事件",IFERROR(INDEX(事件規則!$B$2:$B$53,MATCH(S1265,事件規則!$A$2:$A$53,0)),"")))</f>
        <v>無關新聞事件</v>
      </c>
      <c r="U1265" s="20" t="n">
        <f aca="false">IF(R1265="維持",K1265,IF(R1265="排除",0,IFERROR(INDEX(事件規則!$C$2:$C$53,MATCH(S1265,事件規則!$A$2:$A$53,0)),"")))</f>
        <v>0</v>
      </c>
      <c r="V1265" s="21"/>
      <c r="W1265" s="22"/>
      <c r="X1265" s="10" t="str">
        <f aca="false">IF(AND(R1265="修改",S1265=""),"請選新事件代碼",IF(AND(R1265&lt;&gt;"修改",S1265&lt;&gt;""),"只有「修改」才需填代碼",""))</f>
        <v/>
      </c>
      <c r="Y1265" s="21"/>
      <c r="Z1265" s="22"/>
      <c r="AA1265" s="12" t="s">
        <v>4041</v>
      </c>
      <c r="AB1265" s="24"/>
    </row>
    <row r="1266" customFormat="false" ht="44" hidden="false" customHeight="false" outlineLevel="0" collapsed="false">
      <c r="A1266" s="17" t="n">
        <v>1265</v>
      </c>
      <c r="B1266" s="9" t="s">
        <v>2326</v>
      </c>
      <c r="C1266" s="9" t="s">
        <v>499</v>
      </c>
      <c r="D1266" s="10" t="s">
        <v>4042</v>
      </c>
      <c r="E1266" s="11" t="s">
        <v>4043</v>
      </c>
      <c r="F1266" s="15"/>
      <c r="G1266" s="12" t="s">
        <v>62</v>
      </c>
      <c r="H1266" s="13" t="n">
        <v>0.012</v>
      </c>
      <c r="I1266" s="14"/>
      <c r="J1266" s="15"/>
      <c r="K1266" s="9"/>
      <c r="L1266" s="17" t="s">
        <v>2324</v>
      </c>
      <c r="M1266" s="16" t="s">
        <v>53</v>
      </c>
      <c r="N1266" s="14"/>
      <c r="O1266" s="17" t="s">
        <v>54</v>
      </c>
      <c r="P1266" s="15" t="s">
        <v>55</v>
      </c>
      <c r="Q1266" s="17"/>
      <c r="R1266" s="18" t="s">
        <v>53</v>
      </c>
      <c r="S1266" s="19"/>
      <c r="T1266" s="15" t="str">
        <f aca="false">IF(R1266="維持",J1266,IF(R1266="排除","無關新聞事件",IFERROR(INDEX(事件規則!$B$2:$B$53,MATCH(S1266,事件規則!$A$2:$A$53,0)),"")))</f>
        <v>無關新聞事件</v>
      </c>
      <c r="U1266" s="20" t="n">
        <f aca="false">IF(R1266="維持",K1266,IF(R1266="排除",0,IFERROR(INDEX(事件規則!$C$2:$C$53,MATCH(S1266,事件規則!$A$2:$A$53,0)),"")))</f>
        <v>0</v>
      </c>
      <c r="V1266" s="21"/>
      <c r="W1266" s="22"/>
      <c r="X1266" s="10" t="str">
        <f aca="false">IF(AND(R1266="修改",S1266=""),"請選新事件代碼",IF(AND(R1266&lt;&gt;"修改",S1266&lt;&gt;""),"只有「修改」才需填代碼",""))</f>
        <v/>
      </c>
      <c r="Y1266" s="21"/>
      <c r="Z1266" s="22"/>
      <c r="AA1266" s="12" t="s">
        <v>4044</v>
      </c>
      <c r="AB1266" s="24"/>
    </row>
    <row r="1267" customFormat="false" ht="44" hidden="false" customHeight="false" outlineLevel="0" collapsed="false">
      <c r="A1267" s="17" t="n">
        <v>1266</v>
      </c>
      <c r="B1267" s="9" t="s">
        <v>2326</v>
      </c>
      <c r="C1267" s="9" t="s">
        <v>1811</v>
      </c>
      <c r="D1267" s="10" t="s">
        <v>2798</v>
      </c>
      <c r="E1267" s="11" t="s">
        <v>3952</v>
      </c>
      <c r="F1267" s="15"/>
      <c r="G1267" s="12" t="s">
        <v>1189</v>
      </c>
      <c r="H1267" s="13" t="n">
        <v>0.012</v>
      </c>
      <c r="I1267" s="14"/>
      <c r="J1267" s="15"/>
      <c r="K1267" s="9"/>
      <c r="L1267" s="17" t="s">
        <v>2324</v>
      </c>
      <c r="M1267" s="16" t="s">
        <v>53</v>
      </c>
      <c r="N1267" s="14"/>
      <c r="O1267" s="17" t="s">
        <v>54</v>
      </c>
      <c r="P1267" s="15" t="s">
        <v>55</v>
      </c>
      <c r="Q1267" s="17"/>
      <c r="R1267" s="18" t="s">
        <v>53</v>
      </c>
      <c r="S1267" s="19"/>
      <c r="T1267" s="15" t="str">
        <f aca="false">IF(R1267="維持",J1267,IF(R1267="排除","無關新聞事件",IFERROR(INDEX(事件規則!$B$2:$B$53,MATCH(S1267,事件規則!$A$2:$A$53,0)),"")))</f>
        <v>無關新聞事件</v>
      </c>
      <c r="U1267" s="20" t="n">
        <f aca="false">IF(R1267="維持",K1267,IF(R1267="排除",0,IFERROR(INDEX(事件規則!$C$2:$C$53,MATCH(S1267,事件規則!$A$2:$A$53,0)),"")))</f>
        <v>0</v>
      </c>
      <c r="V1267" s="21"/>
      <c r="W1267" s="22"/>
      <c r="X1267" s="10" t="str">
        <f aca="false">IF(AND(R1267="修改",S1267=""),"請選新事件代碼",IF(AND(R1267&lt;&gt;"修改",S1267&lt;&gt;""),"只有「修改」才需填代碼",""))</f>
        <v/>
      </c>
      <c r="Y1267" s="21"/>
      <c r="Z1267" s="22"/>
      <c r="AA1267" s="12" t="s">
        <v>4045</v>
      </c>
      <c r="AB1267" s="24"/>
    </row>
    <row r="1268" customFormat="false" ht="44" hidden="false" customHeight="false" outlineLevel="0" collapsed="false">
      <c r="A1268" s="17" t="n">
        <v>1267</v>
      </c>
      <c r="B1268" s="9" t="s">
        <v>2319</v>
      </c>
      <c r="C1268" s="9" t="s">
        <v>382</v>
      </c>
      <c r="D1268" s="10" t="s">
        <v>2352</v>
      </c>
      <c r="E1268" s="11" t="s">
        <v>4046</v>
      </c>
      <c r="F1268" s="15"/>
      <c r="G1268" s="12" t="s">
        <v>392</v>
      </c>
      <c r="H1268" s="13" t="n">
        <v>0.012</v>
      </c>
      <c r="I1268" s="14"/>
      <c r="J1268" s="15"/>
      <c r="K1268" s="9"/>
      <c r="L1268" s="17" t="s">
        <v>2324</v>
      </c>
      <c r="M1268" s="16" t="s">
        <v>53</v>
      </c>
      <c r="N1268" s="14"/>
      <c r="O1268" s="17" t="s">
        <v>54</v>
      </c>
      <c r="P1268" s="15" t="s">
        <v>55</v>
      </c>
      <c r="Q1268" s="17"/>
      <c r="R1268" s="18" t="s">
        <v>53</v>
      </c>
      <c r="S1268" s="19"/>
      <c r="T1268" s="15" t="str">
        <f aca="false">IF(R1268="維持",J1268,IF(R1268="排除","無關新聞事件",IFERROR(INDEX(事件規則!$B$2:$B$53,MATCH(S1268,事件規則!$A$2:$A$53,0)),"")))</f>
        <v>無關新聞事件</v>
      </c>
      <c r="U1268" s="20" t="n">
        <f aca="false">IF(R1268="維持",K1268,IF(R1268="排除",0,IFERROR(INDEX(事件規則!$C$2:$C$53,MATCH(S1268,事件規則!$A$2:$A$53,0)),"")))</f>
        <v>0</v>
      </c>
      <c r="V1268" s="21"/>
      <c r="W1268" s="22"/>
      <c r="X1268" s="10" t="str">
        <f aca="false">IF(AND(R1268="修改",S1268=""),"請選新事件代碼",IF(AND(R1268&lt;&gt;"修改",S1268&lt;&gt;""),"只有「修改」才需填代碼",""))</f>
        <v/>
      </c>
      <c r="Y1268" s="21"/>
      <c r="Z1268" s="22"/>
      <c r="AA1268" s="12" t="s">
        <v>4047</v>
      </c>
      <c r="AB1268" s="24"/>
    </row>
    <row r="1269" customFormat="false" ht="44" hidden="false" customHeight="false" outlineLevel="0" collapsed="false">
      <c r="A1269" s="17" t="n">
        <v>1268</v>
      </c>
      <c r="B1269" s="9" t="s">
        <v>2319</v>
      </c>
      <c r="C1269" s="9" t="s">
        <v>2572</v>
      </c>
      <c r="D1269" s="10" t="s">
        <v>2573</v>
      </c>
      <c r="E1269" s="11" t="s">
        <v>4048</v>
      </c>
      <c r="F1269" s="15"/>
      <c r="G1269" s="12" t="s">
        <v>4049</v>
      </c>
      <c r="H1269" s="13" t="n">
        <v>0.012</v>
      </c>
      <c r="I1269" s="14"/>
      <c r="J1269" s="15"/>
      <c r="K1269" s="9"/>
      <c r="L1269" s="17" t="s">
        <v>2324</v>
      </c>
      <c r="M1269" s="16" t="s">
        <v>53</v>
      </c>
      <c r="N1269" s="14"/>
      <c r="O1269" s="17" t="s">
        <v>54</v>
      </c>
      <c r="P1269" s="15" t="s">
        <v>55</v>
      </c>
      <c r="Q1269" s="17"/>
      <c r="R1269" s="18" t="s">
        <v>53</v>
      </c>
      <c r="S1269" s="19"/>
      <c r="T1269" s="15" t="str">
        <f aca="false">IF(R1269="維持",J1269,IF(R1269="排除","無關新聞事件",IFERROR(INDEX(事件規則!$B$2:$B$53,MATCH(S1269,事件規則!$A$2:$A$53,0)),"")))</f>
        <v>無關新聞事件</v>
      </c>
      <c r="U1269" s="20" t="n">
        <f aca="false">IF(R1269="維持",K1269,IF(R1269="排除",0,IFERROR(INDEX(事件規則!$C$2:$C$53,MATCH(S1269,事件規則!$A$2:$A$53,0)),"")))</f>
        <v>0</v>
      </c>
      <c r="V1269" s="21"/>
      <c r="W1269" s="22"/>
      <c r="X1269" s="10" t="str">
        <f aca="false">IF(AND(R1269="修改",S1269=""),"請選新事件代碼",IF(AND(R1269&lt;&gt;"修改",S1269&lt;&gt;""),"只有「修改」才需填代碼",""))</f>
        <v/>
      </c>
      <c r="Y1269" s="21"/>
      <c r="Z1269" s="22"/>
      <c r="AA1269" s="12" t="s">
        <v>4050</v>
      </c>
      <c r="AB1269" s="24"/>
    </row>
    <row r="1270" customFormat="false" ht="44" hidden="false" customHeight="false" outlineLevel="0" collapsed="false">
      <c r="A1270" s="17" t="n">
        <v>1269</v>
      </c>
      <c r="B1270" s="9" t="s">
        <v>2319</v>
      </c>
      <c r="C1270" s="9" t="s">
        <v>492</v>
      </c>
      <c r="D1270" s="10" t="s">
        <v>2356</v>
      </c>
      <c r="E1270" s="11" t="s">
        <v>4051</v>
      </c>
      <c r="F1270" s="15"/>
      <c r="G1270" s="12" t="s">
        <v>492</v>
      </c>
      <c r="H1270" s="13" t="n">
        <v>0.012</v>
      </c>
      <c r="I1270" s="14"/>
      <c r="J1270" s="15"/>
      <c r="K1270" s="9"/>
      <c r="L1270" s="17" t="s">
        <v>2324</v>
      </c>
      <c r="M1270" s="16" t="s">
        <v>53</v>
      </c>
      <c r="N1270" s="14"/>
      <c r="O1270" s="17" t="s">
        <v>54</v>
      </c>
      <c r="P1270" s="15" t="s">
        <v>55</v>
      </c>
      <c r="Q1270" s="17"/>
      <c r="R1270" s="18" t="s">
        <v>53</v>
      </c>
      <c r="S1270" s="19"/>
      <c r="T1270" s="15" t="str">
        <f aca="false">IF(R1270="維持",J1270,IF(R1270="排除","無關新聞事件",IFERROR(INDEX(事件規則!$B$2:$B$53,MATCH(S1270,事件規則!$A$2:$A$53,0)),"")))</f>
        <v>無關新聞事件</v>
      </c>
      <c r="U1270" s="20" t="n">
        <f aca="false">IF(R1270="維持",K1270,IF(R1270="排除",0,IFERROR(INDEX(事件規則!$C$2:$C$53,MATCH(S1270,事件規則!$A$2:$A$53,0)),"")))</f>
        <v>0</v>
      </c>
      <c r="V1270" s="21"/>
      <c r="W1270" s="22"/>
      <c r="X1270" s="10" t="str">
        <f aca="false">IF(AND(R1270="修改",S1270=""),"請選新事件代碼",IF(AND(R1270&lt;&gt;"修改",S1270&lt;&gt;""),"只有「修改」才需填代碼",""))</f>
        <v/>
      </c>
      <c r="Y1270" s="21"/>
      <c r="Z1270" s="22"/>
      <c r="AA1270" s="12" t="s">
        <v>4052</v>
      </c>
      <c r="AB1270" s="24"/>
    </row>
    <row r="1271" customFormat="false" ht="44" hidden="false" customHeight="false" outlineLevel="0" collapsed="false">
      <c r="A1271" s="17" t="n">
        <v>1270</v>
      </c>
      <c r="B1271" s="9" t="s">
        <v>2319</v>
      </c>
      <c r="C1271" s="9" t="s">
        <v>138</v>
      </c>
      <c r="D1271" s="10" t="s">
        <v>139</v>
      </c>
      <c r="E1271" s="11" t="s">
        <v>4053</v>
      </c>
      <c r="F1271" s="15"/>
      <c r="G1271" s="12" t="s">
        <v>4054</v>
      </c>
      <c r="H1271" s="13" t="n">
        <v>0.012</v>
      </c>
      <c r="I1271" s="14"/>
      <c r="J1271" s="15"/>
      <c r="K1271" s="9"/>
      <c r="L1271" s="17" t="s">
        <v>2324</v>
      </c>
      <c r="M1271" s="16" t="s">
        <v>53</v>
      </c>
      <c r="N1271" s="14"/>
      <c r="O1271" s="17" t="s">
        <v>54</v>
      </c>
      <c r="P1271" s="15" t="s">
        <v>55</v>
      </c>
      <c r="Q1271" s="17"/>
      <c r="R1271" s="18" t="s">
        <v>53</v>
      </c>
      <c r="S1271" s="19"/>
      <c r="T1271" s="15" t="str">
        <f aca="false">IF(R1271="維持",J1271,IF(R1271="排除","無關新聞事件",IFERROR(INDEX(事件規則!$B$2:$B$53,MATCH(S1271,事件規則!$A$2:$A$53,0)),"")))</f>
        <v>無關新聞事件</v>
      </c>
      <c r="U1271" s="20" t="n">
        <f aca="false">IF(R1271="維持",K1271,IF(R1271="排除",0,IFERROR(INDEX(事件規則!$C$2:$C$53,MATCH(S1271,事件規則!$A$2:$A$53,0)),"")))</f>
        <v>0</v>
      </c>
      <c r="V1271" s="21"/>
      <c r="W1271" s="22"/>
      <c r="X1271" s="10" t="str">
        <f aca="false">IF(AND(R1271="修改",S1271=""),"請選新事件代碼",IF(AND(R1271&lt;&gt;"修改",S1271&lt;&gt;""),"只有「修改」才需填代碼",""))</f>
        <v/>
      </c>
      <c r="Y1271" s="21"/>
      <c r="Z1271" s="22"/>
      <c r="AA1271" s="12" t="s">
        <v>4055</v>
      </c>
      <c r="AB1271" s="24"/>
    </row>
    <row r="1272" customFormat="false" ht="44" hidden="false" customHeight="false" outlineLevel="0" collapsed="false">
      <c r="A1272" s="17" t="n">
        <v>1271</v>
      </c>
      <c r="B1272" s="9" t="s">
        <v>2319</v>
      </c>
      <c r="C1272" s="9" t="s">
        <v>3514</v>
      </c>
      <c r="D1272" s="10" t="s">
        <v>3515</v>
      </c>
      <c r="E1272" s="11" t="s">
        <v>4056</v>
      </c>
      <c r="F1272" s="15"/>
      <c r="G1272" s="12" t="s">
        <v>1630</v>
      </c>
      <c r="H1272" s="13" t="n">
        <v>0.012</v>
      </c>
      <c r="I1272" s="14"/>
      <c r="J1272" s="15"/>
      <c r="K1272" s="9"/>
      <c r="L1272" s="17" t="s">
        <v>2324</v>
      </c>
      <c r="M1272" s="16" t="s">
        <v>53</v>
      </c>
      <c r="N1272" s="14"/>
      <c r="O1272" s="17" t="s">
        <v>54</v>
      </c>
      <c r="P1272" s="15" t="s">
        <v>55</v>
      </c>
      <c r="Q1272" s="17"/>
      <c r="R1272" s="18" t="s">
        <v>53</v>
      </c>
      <c r="S1272" s="19"/>
      <c r="T1272" s="15" t="str">
        <f aca="false">IF(R1272="維持",J1272,IF(R1272="排除","無關新聞事件",IFERROR(INDEX(事件規則!$B$2:$B$53,MATCH(S1272,事件規則!$A$2:$A$53,0)),"")))</f>
        <v>無關新聞事件</v>
      </c>
      <c r="U1272" s="20" t="n">
        <f aca="false">IF(R1272="維持",K1272,IF(R1272="排除",0,IFERROR(INDEX(事件規則!$C$2:$C$53,MATCH(S1272,事件規則!$A$2:$A$53,0)),"")))</f>
        <v>0</v>
      </c>
      <c r="V1272" s="21"/>
      <c r="W1272" s="22"/>
      <c r="X1272" s="10" t="str">
        <f aca="false">IF(AND(R1272="修改",S1272=""),"請選新事件代碼",IF(AND(R1272&lt;&gt;"修改",S1272&lt;&gt;""),"只有「修改」才需填代碼",""))</f>
        <v/>
      </c>
      <c r="Y1272" s="21"/>
      <c r="Z1272" s="22"/>
      <c r="AA1272" s="12" t="s">
        <v>4057</v>
      </c>
      <c r="AB1272" s="24"/>
    </row>
    <row r="1273" customFormat="false" ht="44" hidden="false" customHeight="false" outlineLevel="0" collapsed="false">
      <c r="A1273" s="17" t="n">
        <v>1272</v>
      </c>
      <c r="B1273" s="9" t="s">
        <v>2335</v>
      </c>
      <c r="C1273" s="9" t="s">
        <v>511</v>
      </c>
      <c r="D1273" s="10" t="s">
        <v>3260</v>
      </c>
      <c r="E1273" s="11" t="s">
        <v>4058</v>
      </c>
      <c r="F1273" s="15"/>
      <c r="G1273" s="12" t="s">
        <v>74</v>
      </c>
      <c r="H1273" s="13" t="n">
        <v>0.012</v>
      </c>
      <c r="I1273" s="14"/>
      <c r="J1273" s="15"/>
      <c r="K1273" s="9"/>
      <c r="L1273" s="17" t="s">
        <v>2324</v>
      </c>
      <c r="M1273" s="16" t="s">
        <v>53</v>
      </c>
      <c r="N1273" s="14"/>
      <c r="O1273" s="17" t="s">
        <v>54</v>
      </c>
      <c r="P1273" s="15" t="s">
        <v>55</v>
      </c>
      <c r="Q1273" s="17"/>
      <c r="R1273" s="18" t="s">
        <v>53</v>
      </c>
      <c r="S1273" s="19"/>
      <c r="T1273" s="15" t="str">
        <f aca="false">IF(R1273="維持",J1273,IF(R1273="排除","無關新聞事件",IFERROR(INDEX(事件規則!$B$2:$B$53,MATCH(S1273,事件規則!$A$2:$A$53,0)),"")))</f>
        <v>無關新聞事件</v>
      </c>
      <c r="U1273" s="20" t="n">
        <f aca="false">IF(R1273="維持",K1273,IF(R1273="排除",0,IFERROR(INDEX(事件規則!$C$2:$C$53,MATCH(S1273,事件規則!$A$2:$A$53,0)),"")))</f>
        <v>0</v>
      </c>
      <c r="V1273" s="21"/>
      <c r="W1273" s="22"/>
      <c r="X1273" s="10" t="str">
        <f aca="false">IF(AND(R1273="修改",S1273=""),"請選新事件代碼",IF(AND(R1273&lt;&gt;"修改",S1273&lt;&gt;""),"只有「修改」才需填代碼",""))</f>
        <v/>
      </c>
      <c r="Y1273" s="21"/>
      <c r="Z1273" s="22"/>
      <c r="AA1273" s="12" t="s">
        <v>4059</v>
      </c>
      <c r="AB1273" s="24"/>
    </row>
    <row r="1274" customFormat="false" ht="44" hidden="false" customHeight="false" outlineLevel="0" collapsed="false">
      <c r="A1274" s="17" t="n">
        <v>1273</v>
      </c>
      <c r="B1274" s="9" t="s">
        <v>2319</v>
      </c>
      <c r="C1274" s="9" t="s">
        <v>419</v>
      </c>
      <c r="D1274" s="10" t="s">
        <v>4060</v>
      </c>
      <c r="E1274" s="11" t="s">
        <v>4061</v>
      </c>
      <c r="F1274" s="15"/>
      <c r="G1274" s="12" t="s">
        <v>194</v>
      </c>
      <c r="H1274" s="13" t="n">
        <v>0.012</v>
      </c>
      <c r="I1274" s="14"/>
      <c r="J1274" s="15"/>
      <c r="K1274" s="9"/>
      <c r="L1274" s="17" t="s">
        <v>2324</v>
      </c>
      <c r="M1274" s="16" t="s">
        <v>53</v>
      </c>
      <c r="N1274" s="14"/>
      <c r="O1274" s="17" t="s">
        <v>54</v>
      </c>
      <c r="P1274" s="15" t="s">
        <v>55</v>
      </c>
      <c r="Q1274" s="17"/>
      <c r="R1274" s="18" t="s">
        <v>53</v>
      </c>
      <c r="S1274" s="19"/>
      <c r="T1274" s="15" t="str">
        <f aca="false">IF(R1274="維持",J1274,IF(R1274="排除","無關新聞事件",IFERROR(INDEX(事件規則!$B$2:$B$53,MATCH(S1274,事件規則!$A$2:$A$53,0)),"")))</f>
        <v>無關新聞事件</v>
      </c>
      <c r="U1274" s="20" t="n">
        <f aca="false">IF(R1274="維持",K1274,IF(R1274="排除",0,IFERROR(INDEX(事件規則!$C$2:$C$53,MATCH(S1274,事件規則!$A$2:$A$53,0)),"")))</f>
        <v>0</v>
      </c>
      <c r="V1274" s="21"/>
      <c r="W1274" s="22"/>
      <c r="X1274" s="10" t="str">
        <f aca="false">IF(AND(R1274="修改",S1274=""),"請選新事件代碼",IF(AND(R1274&lt;&gt;"修改",S1274&lt;&gt;""),"只有「修改」才需填代碼",""))</f>
        <v/>
      </c>
      <c r="Y1274" s="21"/>
      <c r="Z1274" s="22"/>
      <c r="AA1274" s="12" t="s">
        <v>4062</v>
      </c>
      <c r="AB1274" s="24"/>
    </row>
    <row r="1275" customFormat="false" ht="44" hidden="false" customHeight="false" outlineLevel="0" collapsed="false">
      <c r="A1275" s="17" t="n">
        <v>1274</v>
      </c>
      <c r="B1275" s="9" t="s">
        <v>2319</v>
      </c>
      <c r="C1275" s="9" t="s">
        <v>1191</v>
      </c>
      <c r="D1275" s="10" t="s">
        <v>1192</v>
      </c>
      <c r="E1275" s="11" t="s">
        <v>4063</v>
      </c>
      <c r="F1275" s="15"/>
      <c r="G1275" s="12" t="s">
        <v>392</v>
      </c>
      <c r="H1275" s="13" t="n">
        <v>0.012</v>
      </c>
      <c r="I1275" s="14"/>
      <c r="J1275" s="15"/>
      <c r="K1275" s="9"/>
      <c r="L1275" s="17" t="s">
        <v>2324</v>
      </c>
      <c r="M1275" s="16" t="s">
        <v>53</v>
      </c>
      <c r="N1275" s="14"/>
      <c r="O1275" s="17" t="s">
        <v>54</v>
      </c>
      <c r="P1275" s="15" t="s">
        <v>55</v>
      </c>
      <c r="Q1275" s="17"/>
      <c r="R1275" s="18" t="s">
        <v>53</v>
      </c>
      <c r="S1275" s="19"/>
      <c r="T1275" s="15" t="str">
        <f aca="false">IF(R1275="維持",J1275,IF(R1275="排除","無關新聞事件",IFERROR(INDEX(事件規則!$B$2:$B$53,MATCH(S1275,事件規則!$A$2:$A$53,0)),"")))</f>
        <v>無關新聞事件</v>
      </c>
      <c r="U1275" s="20" t="n">
        <f aca="false">IF(R1275="維持",K1275,IF(R1275="排除",0,IFERROR(INDEX(事件規則!$C$2:$C$53,MATCH(S1275,事件規則!$A$2:$A$53,0)),"")))</f>
        <v>0</v>
      </c>
      <c r="V1275" s="21"/>
      <c r="W1275" s="22"/>
      <c r="X1275" s="10" t="str">
        <f aca="false">IF(AND(R1275="修改",S1275=""),"請選新事件代碼",IF(AND(R1275&lt;&gt;"修改",S1275&lt;&gt;""),"只有「修改」才需填代碼",""))</f>
        <v/>
      </c>
      <c r="Y1275" s="21"/>
      <c r="Z1275" s="22"/>
      <c r="AA1275" s="12" t="s">
        <v>4064</v>
      </c>
      <c r="AB1275" s="24"/>
    </row>
    <row r="1276" customFormat="false" ht="44" hidden="false" customHeight="false" outlineLevel="0" collapsed="false">
      <c r="A1276" s="17" t="n">
        <v>1275</v>
      </c>
      <c r="B1276" s="9" t="s">
        <v>2319</v>
      </c>
      <c r="C1276" s="9" t="s">
        <v>1364</v>
      </c>
      <c r="D1276" s="10" t="s">
        <v>4065</v>
      </c>
      <c r="E1276" s="11" t="s">
        <v>4066</v>
      </c>
      <c r="F1276" s="15"/>
      <c r="G1276" s="12" t="s">
        <v>194</v>
      </c>
      <c r="H1276" s="13" t="n">
        <v>0.012</v>
      </c>
      <c r="I1276" s="14"/>
      <c r="J1276" s="15"/>
      <c r="K1276" s="9"/>
      <c r="L1276" s="17" t="s">
        <v>2324</v>
      </c>
      <c r="M1276" s="16" t="s">
        <v>53</v>
      </c>
      <c r="N1276" s="14"/>
      <c r="O1276" s="17" t="s">
        <v>54</v>
      </c>
      <c r="P1276" s="15" t="s">
        <v>55</v>
      </c>
      <c r="Q1276" s="17"/>
      <c r="R1276" s="18" t="s">
        <v>53</v>
      </c>
      <c r="S1276" s="19"/>
      <c r="T1276" s="15" t="str">
        <f aca="false">IF(R1276="維持",J1276,IF(R1276="排除","無關新聞事件",IFERROR(INDEX(事件規則!$B$2:$B$53,MATCH(S1276,事件規則!$A$2:$A$53,0)),"")))</f>
        <v>無關新聞事件</v>
      </c>
      <c r="U1276" s="20" t="n">
        <f aca="false">IF(R1276="維持",K1276,IF(R1276="排除",0,IFERROR(INDEX(事件規則!$C$2:$C$53,MATCH(S1276,事件規則!$A$2:$A$53,0)),"")))</f>
        <v>0</v>
      </c>
      <c r="V1276" s="21"/>
      <c r="W1276" s="22"/>
      <c r="X1276" s="10" t="str">
        <f aca="false">IF(AND(R1276="修改",S1276=""),"請選新事件代碼",IF(AND(R1276&lt;&gt;"修改",S1276&lt;&gt;""),"只有「修改」才需填代碼",""))</f>
        <v/>
      </c>
      <c r="Y1276" s="21"/>
      <c r="Z1276" s="22"/>
      <c r="AA1276" s="12" t="s">
        <v>4067</v>
      </c>
      <c r="AB1276" s="24"/>
    </row>
    <row r="1277" customFormat="false" ht="44" hidden="false" customHeight="false" outlineLevel="0" collapsed="false">
      <c r="A1277" s="17" t="n">
        <v>1276</v>
      </c>
      <c r="B1277" s="9" t="s">
        <v>2319</v>
      </c>
      <c r="C1277" s="9" t="s">
        <v>1751</v>
      </c>
      <c r="D1277" s="10" t="s">
        <v>3552</v>
      </c>
      <c r="E1277" s="11" t="s">
        <v>4068</v>
      </c>
      <c r="F1277" s="15"/>
      <c r="G1277" s="12" t="s">
        <v>62</v>
      </c>
      <c r="H1277" s="13" t="n">
        <v>0.012</v>
      </c>
      <c r="I1277" s="14"/>
      <c r="J1277" s="15"/>
      <c r="K1277" s="9"/>
      <c r="L1277" s="17" t="s">
        <v>2324</v>
      </c>
      <c r="M1277" s="16" t="s">
        <v>53</v>
      </c>
      <c r="N1277" s="14"/>
      <c r="O1277" s="17" t="s">
        <v>54</v>
      </c>
      <c r="P1277" s="15" t="s">
        <v>55</v>
      </c>
      <c r="Q1277" s="17"/>
      <c r="R1277" s="18" t="s">
        <v>53</v>
      </c>
      <c r="S1277" s="19"/>
      <c r="T1277" s="15" t="str">
        <f aca="false">IF(R1277="維持",J1277,IF(R1277="排除","無關新聞事件",IFERROR(INDEX(事件規則!$B$2:$B$53,MATCH(S1277,事件規則!$A$2:$A$53,0)),"")))</f>
        <v>無關新聞事件</v>
      </c>
      <c r="U1277" s="20" t="n">
        <f aca="false">IF(R1277="維持",K1277,IF(R1277="排除",0,IFERROR(INDEX(事件規則!$C$2:$C$53,MATCH(S1277,事件規則!$A$2:$A$53,0)),"")))</f>
        <v>0</v>
      </c>
      <c r="V1277" s="21"/>
      <c r="W1277" s="22"/>
      <c r="X1277" s="10" t="str">
        <f aca="false">IF(AND(R1277="修改",S1277=""),"請選新事件代碼",IF(AND(R1277&lt;&gt;"修改",S1277&lt;&gt;""),"只有「修改」才需填代碼",""))</f>
        <v/>
      </c>
      <c r="Y1277" s="21"/>
      <c r="Z1277" s="22"/>
      <c r="AA1277" s="12" t="s">
        <v>4069</v>
      </c>
      <c r="AB1277" s="24"/>
    </row>
    <row r="1278" customFormat="false" ht="44" hidden="false" customHeight="false" outlineLevel="0" collapsed="false">
      <c r="A1278" s="17" t="n">
        <v>1277</v>
      </c>
      <c r="B1278" s="9" t="s">
        <v>2319</v>
      </c>
      <c r="C1278" s="9" t="s">
        <v>2360</v>
      </c>
      <c r="D1278" s="10" t="s">
        <v>2361</v>
      </c>
      <c r="E1278" s="11" t="s">
        <v>4070</v>
      </c>
      <c r="F1278" s="15"/>
      <c r="G1278" s="12" t="s">
        <v>2444</v>
      </c>
      <c r="H1278" s="13" t="n">
        <v>0.012</v>
      </c>
      <c r="I1278" s="14"/>
      <c r="J1278" s="15"/>
      <c r="K1278" s="9"/>
      <c r="L1278" s="17" t="s">
        <v>2324</v>
      </c>
      <c r="M1278" s="16" t="s">
        <v>53</v>
      </c>
      <c r="N1278" s="14"/>
      <c r="O1278" s="17" t="s">
        <v>54</v>
      </c>
      <c r="P1278" s="15" t="s">
        <v>55</v>
      </c>
      <c r="Q1278" s="17"/>
      <c r="R1278" s="18" t="s">
        <v>53</v>
      </c>
      <c r="S1278" s="19"/>
      <c r="T1278" s="15" t="str">
        <f aca="false">IF(R1278="維持",J1278,IF(R1278="排除","無關新聞事件",IFERROR(INDEX(事件規則!$B$2:$B$53,MATCH(S1278,事件規則!$A$2:$A$53,0)),"")))</f>
        <v>無關新聞事件</v>
      </c>
      <c r="U1278" s="20" t="n">
        <f aca="false">IF(R1278="維持",K1278,IF(R1278="排除",0,IFERROR(INDEX(事件規則!$C$2:$C$53,MATCH(S1278,事件規則!$A$2:$A$53,0)),"")))</f>
        <v>0</v>
      </c>
      <c r="V1278" s="21"/>
      <c r="W1278" s="22"/>
      <c r="X1278" s="10" t="str">
        <f aca="false">IF(AND(R1278="修改",S1278=""),"請選新事件代碼",IF(AND(R1278&lt;&gt;"修改",S1278&lt;&gt;""),"只有「修改」才需填代碼",""))</f>
        <v/>
      </c>
      <c r="Y1278" s="21"/>
      <c r="Z1278" s="22"/>
      <c r="AA1278" s="12" t="s">
        <v>4071</v>
      </c>
      <c r="AB1278" s="24"/>
    </row>
    <row r="1279" customFormat="false" ht="44" hidden="false" customHeight="false" outlineLevel="0" collapsed="false">
      <c r="A1279" s="17" t="n">
        <v>1278</v>
      </c>
      <c r="B1279" s="9" t="s">
        <v>2319</v>
      </c>
      <c r="C1279" s="9" t="s">
        <v>487</v>
      </c>
      <c r="D1279" s="10" t="s">
        <v>487</v>
      </c>
      <c r="E1279" s="11" t="s">
        <v>4072</v>
      </c>
      <c r="F1279" s="15"/>
      <c r="G1279" s="12" t="s">
        <v>194</v>
      </c>
      <c r="H1279" s="13" t="n">
        <v>0.012</v>
      </c>
      <c r="I1279" s="14"/>
      <c r="J1279" s="15"/>
      <c r="K1279" s="9"/>
      <c r="L1279" s="17" t="s">
        <v>2324</v>
      </c>
      <c r="M1279" s="16" t="s">
        <v>53</v>
      </c>
      <c r="N1279" s="14"/>
      <c r="O1279" s="17" t="s">
        <v>54</v>
      </c>
      <c r="P1279" s="15" t="s">
        <v>55</v>
      </c>
      <c r="Q1279" s="17"/>
      <c r="R1279" s="18" t="s">
        <v>53</v>
      </c>
      <c r="S1279" s="19"/>
      <c r="T1279" s="15" t="str">
        <f aca="false">IF(R1279="維持",J1279,IF(R1279="排除","無關新聞事件",IFERROR(INDEX(事件規則!$B$2:$B$53,MATCH(S1279,事件規則!$A$2:$A$53,0)),"")))</f>
        <v>無關新聞事件</v>
      </c>
      <c r="U1279" s="20" t="n">
        <f aca="false">IF(R1279="維持",K1279,IF(R1279="排除",0,IFERROR(INDEX(事件規則!$C$2:$C$53,MATCH(S1279,事件規則!$A$2:$A$53,0)),"")))</f>
        <v>0</v>
      </c>
      <c r="V1279" s="21"/>
      <c r="W1279" s="22"/>
      <c r="X1279" s="10" t="str">
        <f aca="false">IF(AND(R1279="修改",S1279=""),"請選新事件代碼",IF(AND(R1279&lt;&gt;"修改",S1279&lt;&gt;""),"只有「修改」才需填代碼",""))</f>
        <v/>
      </c>
      <c r="Y1279" s="21"/>
      <c r="Z1279" s="22"/>
      <c r="AA1279" s="12" t="s">
        <v>4073</v>
      </c>
      <c r="AB1279" s="24"/>
    </row>
    <row r="1280" customFormat="false" ht="44" hidden="false" customHeight="false" outlineLevel="0" collapsed="false">
      <c r="A1280" s="17" t="n">
        <v>1279</v>
      </c>
      <c r="B1280" s="9" t="s">
        <v>2326</v>
      </c>
      <c r="C1280" s="9" t="s">
        <v>2647</v>
      </c>
      <c r="D1280" s="10" t="s">
        <v>2648</v>
      </c>
      <c r="E1280" s="11" t="s">
        <v>4074</v>
      </c>
      <c r="F1280" s="15"/>
      <c r="G1280" s="12" t="s">
        <v>194</v>
      </c>
      <c r="H1280" s="13" t="n">
        <v>0.012</v>
      </c>
      <c r="I1280" s="14"/>
      <c r="J1280" s="15"/>
      <c r="K1280" s="9"/>
      <c r="L1280" s="17" t="s">
        <v>2324</v>
      </c>
      <c r="M1280" s="16" t="s">
        <v>53</v>
      </c>
      <c r="N1280" s="14"/>
      <c r="O1280" s="17" t="s">
        <v>54</v>
      </c>
      <c r="P1280" s="15" t="s">
        <v>55</v>
      </c>
      <c r="Q1280" s="17"/>
      <c r="R1280" s="18" t="s">
        <v>53</v>
      </c>
      <c r="S1280" s="19"/>
      <c r="T1280" s="15" t="str">
        <f aca="false">IF(R1280="維持",J1280,IF(R1280="排除","無關新聞事件",IFERROR(INDEX(事件規則!$B$2:$B$53,MATCH(S1280,事件規則!$A$2:$A$53,0)),"")))</f>
        <v>無關新聞事件</v>
      </c>
      <c r="U1280" s="20" t="n">
        <f aca="false">IF(R1280="維持",K1280,IF(R1280="排除",0,IFERROR(INDEX(事件規則!$C$2:$C$53,MATCH(S1280,事件規則!$A$2:$A$53,0)),"")))</f>
        <v>0</v>
      </c>
      <c r="V1280" s="21"/>
      <c r="W1280" s="22"/>
      <c r="X1280" s="10" t="str">
        <f aca="false">IF(AND(R1280="修改",S1280=""),"請選新事件代碼",IF(AND(R1280&lt;&gt;"修改",S1280&lt;&gt;""),"只有「修改」才需填代碼",""))</f>
        <v/>
      </c>
      <c r="Y1280" s="21"/>
      <c r="Z1280" s="22"/>
      <c r="AA1280" s="12" t="s">
        <v>4075</v>
      </c>
      <c r="AB1280" s="24"/>
    </row>
    <row r="1281" customFormat="false" ht="44" hidden="false" customHeight="false" outlineLevel="0" collapsed="false">
      <c r="A1281" s="17" t="n">
        <v>1280</v>
      </c>
      <c r="B1281" s="9" t="s">
        <v>2319</v>
      </c>
      <c r="C1281" s="9" t="s">
        <v>644</v>
      </c>
      <c r="D1281" s="10" t="s">
        <v>645</v>
      </c>
      <c r="E1281" s="11" t="s">
        <v>4076</v>
      </c>
      <c r="F1281" s="15"/>
      <c r="G1281" s="12" t="s">
        <v>62</v>
      </c>
      <c r="H1281" s="13" t="n">
        <v>0.012</v>
      </c>
      <c r="I1281" s="14"/>
      <c r="J1281" s="15"/>
      <c r="K1281" s="9"/>
      <c r="L1281" s="17" t="s">
        <v>2324</v>
      </c>
      <c r="M1281" s="16" t="s">
        <v>53</v>
      </c>
      <c r="N1281" s="14"/>
      <c r="O1281" s="17" t="s">
        <v>54</v>
      </c>
      <c r="P1281" s="15" t="s">
        <v>55</v>
      </c>
      <c r="Q1281" s="17"/>
      <c r="R1281" s="18" t="s">
        <v>53</v>
      </c>
      <c r="S1281" s="19"/>
      <c r="T1281" s="15" t="str">
        <f aca="false">IF(R1281="維持",J1281,IF(R1281="排除","無關新聞事件",IFERROR(INDEX(事件規則!$B$2:$B$53,MATCH(S1281,事件規則!$A$2:$A$53,0)),"")))</f>
        <v>無關新聞事件</v>
      </c>
      <c r="U1281" s="20" t="n">
        <f aca="false">IF(R1281="維持",K1281,IF(R1281="排除",0,IFERROR(INDEX(事件規則!$C$2:$C$53,MATCH(S1281,事件規則!$A$2:$A$53,0)),"")))</f>
        <v>0</v>
      </c>
      <c r="V1281" s="21"/>
      <c r="W1281" s="22"/>
      <c r="X1281" s="10" t="str">
        <f aca="false">IF(AND(R1281="修改",S1281=""),"請選新事件代碼",IF(AND(R1281&lt;&gt;"修改",S1281&lt;&gt;""),"只有「修改」才需填代碼",""))</f>
        <v/>
      </c>
      <c r="Y1281" s="21"/>
      <c r="Z1281" s="22"/>
      <c r="AA1281" s="12" t="s">
        <v>4077</v>
      </c>
      <c r="AB1281" s="24"/>
    </row>
    <row r="1282" customFormat="false" ht="44" hidden="false" customHeight="false" outlineLevel="0" collapsed="false">
      <c r="A1282" s="17" t="n">
        <v>1281</v>
      </c>
      <c r="B1282" s="9" t="s">
        <v>2319</v>
      </c>
      <c r="C1282" s="9" t="s">
        <v>3131</v>
      </c>
      <c r="D1282" s="10" t="s">
        <v>3132</v>
      </c>
      <c r="E1282" s="11" t="s">
        <v>4078</v>
      </c>
      <c r="F1282" s="15"/>
      <c r="G1282" s="12" t="s">
        <v>392</v>
      </c>
      <c r="H1282" s="13" t="n">
        <v>0.012</v>
      </c>
      <c r="I1282" s="14"/>
      <c r="J1282" s="15"/>
      <c r="K1282" s="9"/>
      <c r="L1282" s="17" t="s">
        <v>2324</v>
      </c>
      <c r="M1282" s="16" t="s">
        <v>53</v>
      </c>
      <c r="N1282" s="14"/>
      <c r="O1282" s="17" t="s">
        <v>54</v>
      </c>
      <c r="P1282" s="15" t="s">
        <v>55</v>
      </c>
      <c r="Q1282" s="17"/>
      <c r="R1282" s="18" t="s">
        <v>53</v>
      </c>
      <c r="S1282" s="19"/>
      <c r="T1282" s="15" t="str">
        <f aca="false">IF(R1282="維持",J1282,IF(R1282="排除","無關新聞事件",IFERROR(INDEX(事件規則!$B$2:$B$53,MATCH(S1282,事件規則!$A$2:$A$53,0)),"")))</f>
        <v>無關新聞事件</v>
      </c>
      <c r="U1282" s="20" t="n">
        <f aca="false">IF(R1282="維持",K1282,IF(R1282="排除",0,IFERROR(INDEX(事件規則!$C$2:$C$53,MATCH(S1282,事件規則!$A$2:$A$53,0)),"")))</f>
        <v>0</v>
      </c>
      <c r="V1282" s="21"/>
      <c r="W1282" s="22"/>
      <c r="X1282" s="10" t="str">
        <f aca="false">IF(AND(R1282="修改",S1282=""),"請選新事件代碼",IF(AND(R1282&lt;&gt;"修改",S1282&lt;&gt;""),"只有「修改」才需填代碼",""))</f>
        <v/>
      </c>
      <c r="Y1282" s="21"/>
      <c r="Z1282" s="22"/>
      <c r="AA1282" s="12" t="s">
        <v>4079</v>
      </c>
      <c r="AB1282" s="24"/>
    </row>
    <row r="1283" customFormat="false" ht="44" hidden="false" customHeight="false" outlineLevel="0" collapsed="false">
      <c r="A1283" s="17" t="n">
        <v>1282</v>
      </c>
      <c r="B1283" s="9" t="s">
        <v>2319</v>
      </c>
      <c r="C1283" s="9" t="s">
        <v>208</v>
      </c>
      <c r="D1283" s="10" t="s">
        <v>209</v>
      </c>
      <c r="E1283" s="11" t="s">
        <v>4080</v>
      </c>
      <c r="F1283" s="15"/>
      <c r="G1283" s="12" t="s">
        <v>2847</v>
      </c>
      <c r="H1283" s="13" t="n">
        <v>0.012</v>
      </c>
      <c r="I1283" s="14"/>
      <c r="J1283" s="15"/>
      <c r="K1283" s="9"/>
      <c r="L1283" s="17" t="s">
        <v>2324</v>
      </c>
      <c r="M1283" s="16" t="s">
        <v>53</v>
      </c>
      <c r="N1283" s="14"/>
      <c r="O1283" s="17" t="s">
        <v>54</v>
      </c>
      <c r="P1283" s="15" t="s">
        <v>55</v>
      </c>
      <c r="Q1283" s="17"/>
      <c r="R1283" s="18" t="s">
        <v>53</v>
      </c>
      <c r="S1283" s="19"/>
      <c r="T1283" s="15" t="str">
        <f aca="false">IF(R1283="維持",J1283,IF(R1283="排除","無關新聞事件",IFERROR(INDEX(事件規則!$B$2:$B$53,MATCH(S1283,事件規則!$A$2:$A$53,0)),"")))</f>
        <v>無關新聞事件</v>
      </c>
      <c r="U1283" s="20" t="n">
        <f aca="false">IF(R1283="維持",K1283,IF(R1283="排除",0,IFERROR(INDEX(事件規則!$C$2:$C$53,MATCH(S1283,事件規則!$A$2:$A$53,0)),"")))</f>
        <v>0</v>
      </c>
      <c r="V1283" s="21"/>
      <c r="W1283" s="22"/>
      <c r="X1283" s="10" t="str">
        <f aca="false">IF(AND(R1283="修改",S1283=""),"請選新事件代碼",IF(AND(R1283&lt;&gt;"修改",S1283&lt;&gt;""),"只有「修改」才需填代碼",""))</f>
        <v/>
      </c>
      <c r="Y1283" s="21"/>
      <c r="Z1283" s="22"/>
      <c r="AA1283" s="12" t="s">
        <v>4081</v>
      </c>
      <c r="AB1283" s="24"/>
    </row>
    <row r="1284" customFormat="false" ht="44" hidden="false" customHeight="false" outlineLevel="0" collapsed="false">
      <c r="A1284" s="17" t="n">
        <v>1283</v>
      </c>
      <c r="B1284" s="9" t="s">
        <v>2319</v>
      </c>
      <c r="C1284" s="9" t="s">
        <v>2427</v>
      </c>
      <c r="D1284" s="10" t="s">
        <v>2428</v>
      </c>
      <c r="E1284" s="11" t="s">
        <v>4082</v>
      </c>
      <c r="F1284" s="15"/>
      <c r="G1284" s="12" t="s">
        <v>392</v>
      </c>
      <c r="H1284" s="13" t="n">
        <v>0.012</v>
      </c>
      <c r="I1284" s="14"/>
      <c r="J1284" s="15"/>
      <c r="K1284" s="9"/>
      <c r="L1284" s="17" t="s">
        <v>2324</v>
      </c>
      <c r="M1284" s="16" t="s">
        <v>53</v>
      </c>
      <c r="N1284" s="14"/>
      <c r="O1284" s="17" t="s">
        <v>54</v>
      </c>
      <c r="P1284" s="15" t="s">
        <v>55</v>
      </c>
      <c r="Q1284" s="17"/>
      <c r="R1284" s="18" t="s">
        <v>53</v>
      </c>
      <c r="S1284" s="19"/>
      <c r="T1284" s="15" t="str">
        <f aca="false">IF(R1284="維持",J1284,IF(R1284="排除","無關新聞事件",IFERROR(INDEX(事件規則!$B$2:$B$53,MATCH(S1284,事件規則!$A$2:$A$53,0)),"")))</f>
        <v>無關新聞事件</v>
      </c>
      <c r="U1284" s="20" t="n">
        <f aca="false">IF(R1284="維持",K1284,IF(R1284="排除",0,IFERROR(INDEX(事件規則!$C$2:$C$53,MATCH(S1284,事件規則!$A$2:$A$53,0)),"")))</f>
        <v>0</v>
      </c>
      <c r="V1284" s="21"/>
      <c r="W1284" s="22"/>
      <c r="X1284" s="10" t="str">
        <f aca="false">IF(AND(R1284="修改",S1284=""),"請選新事件代碼",IF(AND(R1284&lt;&gt;"修改",S1284&lt;&gt;""),"只有「修改」才需填代碼",""))</f>
        <v/>
      </c>
      <c r="Y1284" s="21"/>
      <c r="Z1284" s="22"/>
      <c r="AA1284" s="12" t="s">
        <v>4083</v>
      </c>
      <c r="AB1284" s="24"/>
    </row>
    <row r="1285" customFormat="false" ht="44" hidden="false" customHeight="false" outlineLevel="0" collapsed="false">
      <c r="A1285" s="17" t="n">
        <v>1284</v>
      </c>
      <c r="B1285" s="9" t="s">
        <v>2319</v>
      </c>
      <c r="C1285" s="9" t="s">
        <v>499</v>
      </c>
      <c r="D1285" s="10" t="s">
        <v>4042</v>
      </c>
      <c r="E1285" s="11" t="s">
        <v>4084</v>
      </c>
      <c r="F1285" s="15"/>
      <c r="G1285" s="12" t="s">
        <v>194</v>
      </c>
      <c r="H1285" s="13" t="n">
        <v>0.012</v>
      </c>
      <c r="I1285" s="14"/>
      <c r="J1285" s="15"/>
      <c r="K1285" s="9"/>
      <c r="L1285" s="17" t="s">
        <v>2324</v>
      </c>
      <c r="M1285" s="16" t="s">
        <v>53</v>
      </c>
      <c r="N1285" s="14"/>
      <c r="O1285" s="17" t="s">
        <v>54</v>
      </c>
      <c r="P1285" s="15" t="s">
        <v>55</v>
      </c>
      <c r="Q1285" s="17"/>
      <c r="R1285" s="18" t="s">
        <v>53</v>
      </c>
      <c r="S1285" s="19"/>
      <c r="T1285" s="15" t="str">
        <f aca="false">IF(R1285="維持",J1285,IF(R1285="排除","無關新聞事件",IFERROR(INDEX(事件規則!$B$2:$B$53,MATCH(S1285,事件規則!$A$2:$A$53,0)),"")))</f>
        <v>無關新聞事件</v>
      </c>
      <c r="U1285" s="20" t="n">
        <f aca="false">IF(R1285="維持",K1285,IF(R1285="排除",0,IFERROR(INDEX(事件規則!$C$2:$C$53,MATCH(S1285,事件規則!$A$2:$A$53,0)),"")))</f>
        <v>0</v>
      </c>
      <c r="V1285" s="21"/>
      <c r="W1285" s="22"/>
      <c r="X1285" s="10" t="str">
        <f aca="false">IF(AND(R1285="修改",S1285=""),"請選新事件代碼",IF(AND(R1285&lt;&gt;"修改",S1285&lt;&gt;""),"只有「修改」才需填代碼",""))</f>
        <v/>
      </c>
      <c r="Y1285" s="21"/>
      <c r="Z1285" s="22"/>
      <c r="AA1285" s="12" t="s">
        <v>4085</v>
      </c>
      <c r="AB1285" s="24"/>
    </row>
    <row r="1286" customFormat="false" ht="44" hidden="false" customHeight="false" outlineLevel="0" collapsed="false">
      <c r="A1286" s="17" t="n">
        <v>1285</v>
      </c>
      <c r="B1286" s="9" t="s">
        <v>2319</v>
      </c>
      <c r="C1286" s="9" t="s">
        <v>2605</v>
      </c>
      <c r="D1286" s="10" t="s">
        <v>2606</v>
      </c>
      <c r="E1286" s="11" t="s">
        <v>4086</v>
      </c>
      <c r="F1286" s="15"/>
      <c r="G1286" s="12" t="s">
        <v>62</v>
      </c>
      <c r="H1286" s="13" t="n">
        <v>0.013</v>
      </c>
      <c r="I1286" s="14"/>
      <c r="J1286" s="15"/>
      <c r="K1286" s="9"/>
      <c r="L1286" s="17" t="s">
        <v>2324</v>
      </c>
      <c r="M1286" s="16" t="s">
        <v>53</v>
      </c>
      <c r="N1286" s="14"/>
      <c r="O1286" s="17" t="s">
        <v>54</v>
      </c>
      <c r="P1286" s="15" t="s">
        <v>55</v>
      </c>
      <c r="Q1286" s="17"/>
      <c r="R1286" s="18" t="s">
        <v>53</v>
      </c>
      <c r="S1286" s="19"/>
      <c r="T1286" s="15" t="str">
        <f aca="false">IF(R1286="維持",J1286,IF(R1286="排除","無關新聞事件",IFERROR(INDEX(事件規則!$B$2:$B$53,MATCH(S1286,事件規則!$A$2:$A$53,0)),"")))</f>
        <v>無關新聞事件</v>
      </c>
      <c r="U1286" s="20" t="n">
        <f aca="false">IF(R1286="維持",K1286,IF(R1286="排除",0,IFERROR(INDEX(事件規則!$C$2:$C$53,MATCH(S1286,事件規則!$A$2:$A$53,0)),"")))</f>
        <v>0</v>
      </c>
      <c r="V1286" s="21"/>
      <c r="W1286" s="22"/>
      <c r="X1286" s="10" t="str">
        <f aca="false">IF(AND(R1286="修改",S1286=""),"請選新事件代碼",IF(AND(R1286&lt;&gt;"修改",S1286&lt;&gt;""),"只有「修改」才需填代碼",""))</f>
        <v/>
      </c>
      <c r="Y1286" s="21"/>
      <c r="Z1286" s="22"/>
      <c r="AA1286" s="12" t="s">
        <v>4087</v>
      </c>
      <c r="AB1286" s="24"/>
    </row>
    <row r="1287" customFormat="false" ht="44" hidden="false" customHeight="false" outlineLevel="0" collapsed="false">
      <c r="A1287" s="17" t="n">
        <v>1286</v>
      </c>
      <c r="B1287" s="9" t="s">
        <v>2319</v>
      </c>
      <c r="C1287" s="9" t="s">
        <v>2365</v>
      </c>
      <c r="D1287" s="10" t="s">
        <v>2366</v>
      </c>
      <c r="E1287" s="11" t="s">
        <v>4088</v>
      </c>
      <c r="F1287" s="15"/>
      <c r="G1287" s="12" t="s">
        <v>62</v>
      </c>
      <c r="H1287" s="13" t="n">
        <v>0.013</v>
      </c>
      <c r="I1287" s="14"/>
      <c r="J1287" s="15"/>
      <c r="K1287" s="9"/>
      <c r="L1287" s="17" t="s">
        <v>2324</v>
      </c>
      <c r="M1287" s="16" t="s">
        <v>53</v>
      </c>
      <c r="N1287" s="14"/>
      <c r="O1287" s="17" t="s">
        <v>54</v>
      </c>
      <c r="P1287" s="15" t="s">
        <v>55</v>
      </c>
      <c r="Q1287" s="17"/>
      <c r="R1287" s="18" t="s">
        <v>53</v>
      </c>
      <c r="S1287" s="19"/>
      <c r="T1287" s="15" t="str">
        <f aca="false">IF(R1287="維持",J1287,IF(R1287="排除","無關新聞事件",IFERROR(INDEX(事件規則!$B$2:$B$53,MATCH(S1287,事件規則!$A$2:$A$53,0)),"")))</f>
        <v>無關新聞事件</v>
      </c>
      <c r="U1287" s="20" t="n">
        <f aca="false">IF(R1287="維持",K1287,IF(R1287="排除",0,IFERROR(INDEX(事件規則!$C$2:$C$53,MATCH(S1287,事件規則!$A$2:$A$53,0)),"")))</f>
        <v>0</v>
      </c>
      <c r="V1287" s="21"/>
      <c r="W1287" s="22"/>
      <c r="X1287" s="10" t="str">
        <f aca="false">IF(AND(R1287="修改",S1287=""),"請選新事件代碼",IF(AND(R1287&lt;&gt;"修改",S1287&lt;&gt;""),"只有「修改」才需填代碼",""))</f>
        <v/>
      </c>
      <c r="Y1287" s="21"/>
      <c r="Z1287" s="22"/>
      <c r="AA1287" s="12" t="s">
        <v>4089</v>
      </c>
      <c r="AB1287" s="24"/>
    </row>
    <row r="1288" customFormat="false" ht="44" hidden="false" customHeight="false" outlineLevel="0" collapsed="false">
      <c r="A1288" s="17" t="n">
        <v>1287</v>
      </c>
      <c r="B1288" s="9" t="s">
        <v>2319</v>
      </c>
      <c r="C1288" s="9" t="s">
        <v>771</v>
      </c>
      <c r="D1288" s="10" t="s">
        <v>772</v>
      </c>
      <c r="E1288" s="11" t="s">
        <v>4090</v>
      </c>
      <c r="F1288" s="15"/>
      <c r="G1288" s="12" t="s">
        <v>62</v>
      </c>
      <c r="H1288" s="13" t="n">
        <v>0.013</v>
      </c>
      <c r="I1288" s="14"/>
      <c r="J1288" s="15"/>
      <c r="K1288" s="9"/>
      <c r="L1288" s="17" t="s">
        <v>2324</v>
      </c>
      <c r="M1288" s="16" t="s">
        <v>53</v>
      </c>
      <c r="N1288" s="14"/>
      <c r="O1288" s="17" t="s">
        <v>54</v>
      </c>
      <c r="P1288" s="15" t="s">
        <v>55</v>
      </c>
      <c r="Q1288" s="17"/>
      <c r="R1288" s="18" t="s">
        <v>53</v>
      </c>
      <c r="S1288" s="19"/>
      <c r="T1288" s="15" t="str">
        <f aca="false">IF(R1288="維持",J1288,IF(R1288="排除","無關新聞事件",IFERROR(INDEX(事件規則!$B$2:$B$53,MATCH(S1288,事件規則!$A$2:$A$53,0)),"")))</f>
        <v>無關新聞事件</v>
      </c>
      <c r="U1288" s="20" t="n">
        <f aca="false">IF(R1288="維持",K1288,IF(R1288="排除",0,IFERROR(INDEX(事件規則!$C$2:$C$53,MATCH(S1288,事件規則!$A$2:$A$53,0)),"")))</f>
        <v>0</v>
      </c>
      <c r="V1288" s="21"/>
      <c r="W1288" s="22"/>
      <c r="X1288" s="10" t="str">
        <f aca="false">IF(AND(R1288="修改",S1288=""),"請選新事件代碼",IF(AND(R1288&lt;&gt;"修改",S1288&lt;&gt;""),"只有「修改」才需填代碼",""))</f>
        <v/>
      </c>
      <c r="Y1288" s="21"/>
      <c r="Z1288" s="22"/>
      <c r="AA1288" s="12" t="s">
        <v>4091</v>
      </c>
      <c r="AB1288" s="24"/>
    </row>
    <row r="1289" customFormat="false" ht="44" hidden="false" customHeight="false" outlineLevel="0" collapsed="false">
      <c r="A1289" s="17" t="n">
        <v>1288</v>
      </c>
      <c r="B1289" s="9" t="s">
        <v>2319</v>
      </c>
      <c r="C1289" s="9" t="s">
        <v>1045</v>
      </c>
      <c r="D1289" s="10" t="s">
        <v>3632</v>
      </c>
      <c r="E1289" s="11" t="s">
        <v>4092</v>
      </c>
      <c r="F1289" s="15"/>
      <c r="G1289" s="12" t="s">
        <v>74</v>
      </c>
      <c r="H1289" s="13" t="n">
        <v>0.013</v>
      </c>
      <c r="I1289" s="14"/>
      <c r="J1289" s="15"/>
      <c r="K1289" s="9"/>
      <c r="L1289" s="17" t="s">
        <v>2324</v>
      </c>
      <c r="M1289" s="16" t="s">
        <v>53</v>
      </c>
      <c r="N1289" s="14"/>
      <c r="O1289" s="17" t="s">
        <v>54</v>
      </c>
      <c r="P1289" s="15" t="s">
        <v>55</v>
      </c>
      <c r="Q1289" s="17"/>
      <c r="R1289" s="18" t="s">
        <v>53</v>
      </c>
      <c r="S1289" s="19"/>
      <c r="T1289" s="15" t="str">
        <f aca="false">IF(R1289="維持",J1289,IF(R1289="排除","無關新聞事件",IFERROR(INDEX(事件規則!$B$2:$B$53,MATCH(S1289,事件規則!$A$2:$A$53,0)),"")))</f>
        <v>無關新聞事件</v>
      </c>
      <c r="U1289" s="20" t="n">
        <f aca="false">IF(R1289="維持",K1289,IF(R1289="排除",0,IFERROR(INDEX(事件規則!$C$2:$C$53,MATCH(S1289,事件規則!$A$2:$A$53,0)),"")))</f>
        <v>0</v>
      </c>
      <c r="V1289" s="21"/>
      <c r="W1289" s="22"/>
      <c r="X1289" s="10" t="str">
        <f aca="false">IF(AND(R1289="修改",S1289=""),"請選新事件代碼",IF(AND(R1289&lt;&gt;"修改",S1289&lt;&gt;""),"只有「修改」才需填代碼",""))</f>
        <v/>
      </c>
      <c r="Y1289" s="21"/>
      <c r="Z1289" s="22"/>
      <c r="AA1289" s="12" t="s">
        <v>4093</v>
      </c>
      <c r="AB1289" s="24"/>
    </row>
    <row r="1290" customFormat="false" ht="44" hidden="false" customHeight="false" outlineLevel="0" collapsed="false">
      <c r="A1290" s="17" t="n">
        <v>1289</v>
      </c>
      <c r="B1290" s="9" t="s">
        <v>2319</v>
      </c>
      <c r="C1290" s="9" t="s">
        <v>127</v>
      </c>
      <c r="D1290" s="10" t="s">
        <v>2395</v>
      </c>
      <c r="E1290" s="11" t="s">
        <v>4094</v>
      </c>
      <c r="F1290" s="15"/>
      <c r="G1290" s="12" t="s">
        <v>392</v>
      </c>
      <c r="H1290" s="13" t="n">
        <v>0.013</v>
      </c>
      <c r="I1290" s="14"/>
      <c r="J1290" s="15"/>
      <c r="K1290" s="9"/>
      <c r="L1290" s="17" t="s">
        <v>2324</v>
      </c>
      <c r="M1290" s="16" t="s">
        <v>53</v>
      </c>
      <c r="N1290" s="14"/>
      <c r="O1290" s="17" t="s">
        <v>54</v>
      </c>
      <c r="P1290" s="15" t="s">
        <v>55</v>
      </c>
      <c r="Q1290" s="17"/>
      <c r="R1290" s="18" t="s">
        <v>53</v>
      </c>
      <c r="S1290" s="19"/>
      <c r="T1290" s="15" t="str">
        <f aca="false">IF(R1290="維持",J1290,IF(R1290="排除","無關新聞事件",IFERROR(INDEX(事件規則!$B$2:$B$53,MATCH(S1290,事件規則!$A$2:$A$53,0)),"")))</f>
        <v>無關新聞事件</v>
      </c>
      <c r="U1290" s="20" t="n">
        <f aca="false">IF(R1290="維持",K1290,IF(R1290="排除",0,IFERROR(INDEX(事件規則!$C$2:$C$53,MATCH(S1290,事件規則!$A$2:$A$53,0)),"")))</f>
        <v>0</v>
      </c>
      <c r="V1290" s="21"/>
      <c r="W1290" s="22"/>
      <c r="X1290" s="10" t="str">
        <f aca="false">IF(AND(R1290="修改",S1290=""),"請選新事件代碼",IF(AND(R1290&lt;&gt;"修改",S1290&lt;&gt;""),"只有「修改」才需填代碼",""))</f>
        <v/>
      </c>
      <c r="Y1290" s="21"/>
      <c r="Z1290" s="22"/>
      <c r="AA1290" s="12" t="s">
        <v>4095</v>
      </c>
      <c r="AB1290" s="24"/>
    </row>
    <row r="1291" customFormat="false" ht="44" hidden="false" customHeight="false" outlineLevel="0" collapsed="false">
      <c r="A1291" s="17" t="n">
        <v>1290</v>
      </c>
      <c r="B1291" s="9" t="s">
        <v>2335</v>
      </c>
      <c r="C1291" s="9" t="s">
        <v>1589</v>
      </c>
      <c r="D1291" s="10" t="s">
        <v>1590</v>
      </c>
      <c r="E1291" s="11" t="s">
        <v>4096</v>
      </c>
      <c r="F1291" s="15"/>
      <c r="G1291" s="12" t="s">
        <v>4097</v>
      </c>
      <c r="H1291" s="13" t="n">
        <v>0.013</v>
      </c>
      <c r="I1291" s="14"/>
      <c r="J1291" s="15"/>
      <c r="K1291" s="9"/>
      <c r="L1291" s="17" t="s">
        <v>2324</v>
      </c>
      <c r="M1291" s="16" t="s">
        <v>53</v>
      </c>
      <c r="N1291" s="14"/>
      <c r="O1291" s="17" t="s">
        <v>54</v>
      </c>
      <c r="P1291" s="15" t="s">
        <v>55</v>
      </c>
      <c r="Q1291" s="17"/>
      <c r="R1291" s="18" t="s">
        <v>53</v>
      </c>
      <c r="S1291" s="19"/>
      <c r="T1291" s="15" t="str">
        <f aca="false">IF(R1291="維持",J1291,IF(R1291="排除","無關新聞事件",IFERROR(INDEX(事件規則!$B$2:$B$53,MATCH(S1291,事件規則!$A$2:$A$53,0)),"")))</f>
        <v>無關新聞事件</v>
      </c>
      <c r="U1291" s="20" t="n">
        <f aca="false">IF(R1291="維持",K1291,IF(R1291="排除",0,IFERROR(INDEX(事件規則!$C$2:$C$53,MATCH(S1291,事件規則!$A$2:$A$53,0)),"")))</f>
        <v>0</v>
      </c>
      <c r="V1291" s="21"/>
      <c r="W1291" s="22"/>
      <c r="X1291" s="10" t="str">
        <f aca="false">IF(AND(R1291="修改",S1291=""),"請選新事件代碼",IF(AND(R1291&lt;&gt;"修改",S1291&lt;&gt;""),"只有「修改」才需填代碼",""))</f>
        <v/>
      </c>
      <c r="Y1291" s="21"/>
      <c r="Z1291" s="22"/>
      <c r="AA1291" s="12" t="s">
        <v>4098</v>
      </c>
      <c r="AB1291" s="24"/>
    </row>
    <row r="1292" customFormat="false" ht="44" hidden="false" customHeight="false" outlineLevel="0" collapsed="false">
      <c r="A1292" s="17" t="n">
        <v>1291</v>
      </c>
      <c r="B1292" s="9" t="s">
        <v>2335</v>
      </c>
      <c r="C1292" s="9" t="s">
        <v>2860</v>
      </c>
      <c r="D1292" s="10" t="s">
        <v>2861</v>
      </c>
      <c r="E1292" s="11" t="s">
        <v>4099</v>
      </c>
      <c r="F1292" s="15"/>
      <c r="G1292" s="12" t="s">
        <v>2597</v>
      </c>
      <c r="H1292" s="13" t="n">
        <v>0.013</v>
      </c>
      <c r="I1292" s="14"/>
      <c r="J1292" s="15"/>
      <c r="K1292" s="9"/>
      <c r="L1292" s="17" t="s">
        <v>2324</v>
      </c>
      <c r="M1292" s="16" t="s">
        <v>53</v>
      </c>
      <c r="N1292" s="14"/>
      <c r="O1292" s="17" t="s">
        <v>54</v>
      </c>
      <c r="P1292" s="15" t="s">
        <v>55</v>
      </c>
      <c r="Q1292" s="17"/>
      <c r="R1292" s="18" t="s">
        <v>53</v>
      </c>
      <c r="S1292" s="19"/>
      <c r="T1292" s="15" t="str">
        <f aca="false">IF(R1292="維持",J1292,IF(R1292="排除","無關新聞事件",IFERROR(INDEX(事件規則!$B$2:$B$53,MATCH(S1292,事件規則!$A$2:$A$53,0)),"")))</f>
        <v>無關新聞事件</v>
      </c>
      <c r="U1292" s="20" t="n">
        <f aca="false">IF(R1292="維持",K1292,IF(R1292="排除",0,IFERROR(INDEX(事件規則!$C$2:$C$53,MATCH(S1292,事件規則!$A$2:$A$53,0)),"")))</f>
        <v>0</v>
      </c>
      <c r="V1292" s="21"/>
      <c r="W1292" s="22"/>
      <c r="X1292" s="10" t="str">
        <f aca="false">IF(AND(R1292="修改",S1292=""),"請選新事件代碼",IF(AND(R1292&lt;&gt;"修改",S1292&lt;&gt;""),"只有「修改」才需填代碼",""))</f>
        <v/>
      </c>
      <c r="Y1292" s="21"/>
      <c r="Z1292" s="22"/>
      <c r="AA1292" s="12" t="s">
        <v>4100</v>
      </c>
      <c r="AB1292" s="24"/>
    </row>
    <row r="1293" customFormat="false" ht="44" hidden="false" customHeight="false" outlineLevel="0" collapsed="false">
      <c r="A1293" s="17" t="n">
        <v>1292</v>
      </c>
      <c r="B1293" s="9" t="s">
        <v>2335</v>
      </c>
      <c r="C1293" s="9" t="s">
        <v>1434</v>
      </c>
      <c r="D1293" s="10" t="s">
        <v>1435</v>
      </c>
      <c r="E1293" s="11" t="s">
        <v>4101</v>
      </c>
      <c r="F1293" s="15"/>
      <c r="G1293" s="12" t="s">
        <v>4102</v>
      </c>
      <c r="H1293" s="13" t="n">
        <v>0.013</v>
      </c>
      <c r="I1293" s="14"/>
      <c r="J1293" s="15"/>
      <c r="K1293" s="9"/>
      <c r="L1293" s="17" t="s">
        <v>2324</v>
      </c>
      <c r="M1293" s="16" t="s">
        <v>53</v>
      </c>
      <c r="N1293" s="14"/>
      <c r="O1293" s="17" t="s">
        <v>54</v>
      </c>
      <c r="P1293" s="15" t="s">
        <v>55</v>
      </c>
      <c r="Q1293" s="17"/>
      <c r="R1293" s="18" t="s">
        <v>53</v>
      </c>
      <c r="S1293" s="19"/>
      <c r="T1293" s="15" t="str">
        <f aca="false">IF(R1293="維持",J1293,IF(R1293="排除","無關新聞事件",IFERROR(INDEX(事件規則!$B$2:$B$53,MATCH(S1293,事件規則!$A$2:$A$53,0)),"")))</f>
        <v>無關新聞事件</v>
      </c>
      <c r="U1293" s="20" t="n">
        <f aca="false">IF(R1293="維持",K1293,IF(R1293="排除",0,IFERROR(INDEX(事件規則!$C$2:$C$53,MATCH(S1293,事件規則!$A$2:$A$53,0)),"")))</f>
        <v>0</v>
      </c>
      <c r="V1293" s="21"/>
      <c r="W1293" s="22"/>
      <c r="X1293" s="10" t="str">
        <f aca="false">IF(AND(R1293="修改",S1293=""),"請選新事件代碼",IF(AND(R1293&lt;&gt;"修改",S1293&lt;&gt;""),"只有「修改」才需填代碼",""))</f>
        <v/>
      </c>
      <c r="Y1293" s="21"/>
      <c r="Z1293" s="22"/>
      <c r="AA1293" s="12" t="s">
        <v>4103</v>
      </c>
      <c r="AB1293" s="24"/>
    </row>
    <row r="1294" customFormat="false" ht="44" hidden="false" customHeight="false" outlineLevel="0" collapsed="false">
      <c r="A1294" s="17" t="n">
        <v>1293</v>
      </c>
      <c r="B1294" s="9" t="s">
        <v>2335</v>
      </c>
      <c r="C1294" s="9" t="s">
        <v>468</v>
      </c>
      <c r="D1294" s="10" t="s">
        <v>469</v>
      </c>
      <c r="E1294" s="11" t="s">
        <v>4104</v>
      </c>
      <c r="F1294" s="15"/>
      <c r="G1294" s="12" t="s">
        <v>4105</v>
      </c>
      <c r="H1294" s="13" t="n">
        <v>0.013</v>
      </c>
      <c r="I1294" s="14"/>
      <c r="J1294" s="15"/>
      <c r="K1294" s="9"/>
      <c r="L1294" s="17" t="s">
        <v>2324</v>
      </c>
      <c r="M1294" s="16" t="s">
        <v>53</v>
      </c>
      <c r="N1294" s="14"/>
      <c r="O1294" s="17" t="s">
        <v>54</v>
      </c>
      <c r="P1294" s="15" t="s">
        <v>55</v>
      </c>
      <c r="Q1294" s="17"/>
      <c r="R1294" s="18" t="s">
        <v>53</v>
      </c>
      <c r="S1294" s="19"/>
      <c r="T1294" s="15" t="str">
        <f aca="false">IF(R1294="維持",J1294,IF(R1294="排除","無關新聞事件",IFERROR(INDEX(事件規則!$B$2:$B$53,MATCH(S1294,事件規則!$A$2:$A$53,0)),"")))</f>
        <v>無關新聞事件</v>
      </c>
      <c r="U1294" s="20" t="n">
        <f aca="false">IF(R1294="維持",K1294,IF(R1294="排除",0,IFERROR(INDEX(事件規則!$C$2:$C$53,MATCH(S1294,事件規則!$A$2:$A$53,0)),"")))</f>
        <v>0</v>
      </c>
      <c r="V1294" s="21"/>
      <c r="W1294" s="22"/>
      <c r="X1294" s="10" t="str">
        <f aca="false">IF(AND(R1294="修改",S1294=""),"請選新事件代碼",IF(AND(R1294&lt;&gt;"修改",S1294&lt;&gt;""),"只有「修改」才需填代碼",""))</f>
        <v/>
      </c>
      <c r="Y1294" s="21"/>
      <c r="Z1294" s="22"/>
      <c r="AA1294" s="12" t="s">
        <v>4106</v>
      </c>
      <c r="AB1294" s="24"/>
    </row>
    <row r="1295" customFormat="false" ht="44" hidden="false" customHeight="false" outlineLevel="0" collapsed="false">
      <c r="A1295" s="17" t="n">
        <v>1294</v>
      </c>
      <c r="B1295" s="9" t="s">
        <v>2335</v>
      </c>
      <c r="C1295" s="9" t="s">
        <v>783</v>
      </c>
      <c r="D1295" s="10" t="s">
        <v>2785</v>
      </c>
      <c r="E1295" s="11" t="s">
        <v>4107</v>
      </c>
      <c r="F1295" s="15"/>
      <c r="G1295" s="12" t="s">
        <v>142</v>
      </c>
      <c r="H1295" s="13" t="n">
        <v>0.013</v>
      </c>
      <c r="I1295" s="14"/>
      <c r="J1295" s="15"/>
      <c r="K1295" s="9"/>
      <c r="L1295" s="17" t="s">
        <v>2324</v>
      </c>
      <c r="M1295" s="16" t="s">
        <v>53</v>
      </c>
      <c r="N1295" s="14"/>
      <c r="O1295" s="17" t="s">
        <v>54</v>
      </c>
      <c r="P1295" s="15" t="s">
        <v>55</v>
      </c>
      <c r="Q1295" s="17"/>
      <c r="R1295" s="18" t="s">
        <v>53</v>
      </c>
      <c r="S1295" s="19"/>
      <c r="T1295" s="15" t="str">
        <f aca="false">IF(R1295="維持",J1295,IF(R1295="排除","無關新聞事件",IFERROR(INDEX(事件規則!$B$2:$B$53,MATCH(S1295,事件規則!$A$2:$A$53,0)),"")))</f>
        <v>無關新聞事件</v>
      </c>
      <c r="U1295" s="20" t="n">
        <f aca="false">IF(R1295="維持",K1295,IF(R1295="排除",0,IFERROR(INDEX(事件規則!$C$2:$C$53,MATCH(S1295,事件規則!$A$2:$A$53,0)),"")))</f>
        <v>0</v>
      </c>
      <c r="V1295" s="21"/>
      <c r="W1295" s="22"/>
      <c r="X1295" s="10" t="str">
        <f aca="false">IF(AND(R1295="修改",S1295=""),"請選新事件代碼",IF(AND(R1295&lt;&gt;"修改",S1295&lt;&gt;""),"只有「修改」才需填代碼",""))</f>
        <v/>
      </c>
      <c r="Y1295" s="21"/>
      <c r="Z1295" s="22"/>
      <c r="AA1295" s="12" t="s">
        <v>4108</v>
      </c>
      <c r="AB1295" s="24"/>
    </row>
    <row r="1296" customFormat="false" ht="44" hidden="false" customHeight="false" outlineLevel="0" collapsed="false">
      <c r="A1296" s="17" t="n">
        <v>1295</v>
      </c>
      <c r="B1296" s="9" t="s">
        <v>2326</v>
      </c>
      <c r="C1296" s="9" t="s">
        <v>4109</v>
      </c>
      <c r="D1296" s="10" t="s">
        <v>4110</v>
      </c>
      <c r="E1296" s="11" t="s">
        <v>4111</v>
      </c>
      <c r="F1296" s="15"/>
      <c r="G1296" s="12" t="s">
        <v>2438</v>
      </c>
      <c r="H1296" s="13" t="n">
        <v>0.013</v>
      </c>
      <c r="I1296" s="14"/>
      <c r="J1296" s="15"/>
      <c r="K1296" s="9"/>
      <c r="L1296" s="17" t="s">
        <v>2324</v>
      </c>
      <c r="M1296" s="16" t="s">
        <v>53</v>
      </c>
      <c r="N1296" s="14"/>
      <c r="O1296" s="17" t="s">
        <v>54</v>
      </c>
      <c r="P1296" s="15" t="s">
        <v>55</v>
      </c>
      <c r="Q1296" s="17"/>
      <c r="R1296" s="18" t="s">
        <v>53</v>
      </c>
      <c r="S1296" s="19"/>
      <c r="T1296" s="15" t="str">
        <f aca="false">IF(R1296="維持",J1296,IF(R1296="排除","無關新聞事件",IFERROR(INDEX(事件規則!$B$2:$B$53,MATCH(S1296,事件規則!$A$2:$A$53,0)),"")))</f>
        <v>無關新聞事件</v>
      </c>
      <c r="U1296" s="20" t="n">
        <f aca="false">IF(R1296="維持",K1296,IF(R1296="排除",0,IFERROR(INDEX(事件規則!$C$2:$C$53,MATCH(S1296,事件規則!$A$2:$A$53,0)),"")))</f>
        <v>0</v>
      </c>
      <c r="V1296" s="21"/>
      <c r="W1296" s="22"/>
      <c r="X1296" s="10" t="str">
        <f aca="false">IF(AND(R1296="修改",S1296=""),"請選新事件代碼",IF(AND(R1296&lt;&gt;"修改",S1296&lt;&gt;""),"只有「修改」才需填代碼",""))</f>
        <v/>
      </c>
      <c r="Y1296" s="21"/>
      <c r="Z1296" s="22"/>
      <c r="AA1296" s="12" t="s">
        <v>4112</v>
      </c>
      <c r="AB1296" s="24"/>
    </row>
    <row r="1297" customFormat="false" ht="44" hidden="false" customHeight="false" outlineLevel="0" collapsed="false">
      <c r="A1297" s="17" t="n">
        <v>1296</v>
      </c>
      <c r="B1297" s="9" t="s">
        <v>2326</v>
      </c>
      <c r="C1297" s="9" t="s">
        <v>1413</v>
      </c>
      <c r="D1297" s="10" t="s">
        <v>1414</v>
      </c>
      <c r="E1297" s="11" t="s">
        <v>4113</v>
      </c>
      <c r="F1297" s="15"/>
      <c r="G1297" s="12" t="s">
        <v>74</v>
      </c>
      <c r="H1297" s="13" t="n">
        <v>0.013</v>
      </c>
      <c r="I1297" s="14"/>
      <c r="J1297" s="15"/>
      <c r="K1297" s="9"/>
      <c r="L1297" s="17" t="s">
        <v>2324</v>
      </c>
      <c r="M1297" s="16" t="s">
        <v>53</v>
      </c>
      <c r="N1297" s="14"/>
      <c r="O1297" s="17" t="s">
        <v>54</v>
      </c>
      <c r="P1297" s="15" t="s">
        <v>55</v>
      </c>
      <c r="Q1297" s="17"/>
      <c r="R1297" s="18" t="s">
        <v>53</v>
      </c>
      <c r="S1297" s="19"/>
      <c r="T1297" s="15" t="str">
        <f aca="false">IF(R1297="維持",J1297,IF(R1297="排除","無關新聞事件",IFERROR(INDEX(事件規則!$B$2:$B$53,MATCH(S1297,事件規則!$A$2:$A$53,0)),"")))</f>
        <v>無關新聞事件</v>
      </c>
      <c r="U1297" s="20" t="n">
        <f aca="false">IF(R1297="維持",K1297,IF(R1297="排除",0,IFERROR(INDEX(事件規則!$C$2:$C$53,MATCH(S1297,事件規則!$A$2:$A$53,0)),"")))</f>
        <v>0</v>
      </c>
      <c r="V1297" s="21"/>
      <c r="W1297" s="22"/>
      <c r="X1297" s="10" t="str">
        <f aca="false">IF(AND(R1297="修改",S1297=""),"請選新事件代碼",IF(AND(R1297&lt;&gt;"修改",S1297&lt;&gt;""),"只有「修改」才需填代碼",""))</f>
        <v/>
      </c>
      <c r="Y1297" s="21"/>
      <c r="Z1297" s="22"/>
      <c r="AA1297" s="12" t="s">
        <v>4114</v>
      </c>
      <c r="AB1297" s="24"/>
    </row>
    <row r="1298" customFormat="false" ht="44" hidden="false" customHeight="false" outlineLevel="0" collapsed="false">
      <c r="A1298" s="17" t="n">
        <v>1297</v>
      </c>
      <c r="B1298" s="9" t="s">
        <v>2326</v>
      </c>
      <c r="C1298" s="9" t="s">
        <v>2501</v>
      </c>
      <c r="D1298" s="10" t="s">
        <v>2502</v>
      </c>
      <c r="E1298" s="11" t="s">
        <v>4115</v>
      </c>
      <c r="F1298" s="15"/>
      <c r="G1298" s="12" t="s">
        <v>392</v>
      </c>
      <c r="H1298" s="13" t="n">
        <v>0.013</v>
      </c>
      <c r="I1298" s="14"/>
      <c r="J1298" s="15"/>
      <c r="K1298" s="9"/>
      <c r="L1298" s="17" t="s">
        <v>2324</v>
      </c>
      <c r="M1298" s="16" t="s">
        <v>53</v>
      </c>
      <c r="N1298" s="14"/>
      <c r="O1298" s="17" t="s">
        <v>54</v>
      </c>
      <c r="P1298" s="15" t="s">
        <v>55</v>
      </c>
      <c r="Q1298" s="17"/>
      <c r="R1298" s="18" t="s">
        <v>53</v>
      </c>
      <c r="S1298" s="19"/>
      <c r="T1298" s="15" t="str">
        <f aca="false">IF(R1298="維持",J1298,IF(R1298="排除","無關新聞事件",IFERROR(INDEX(事件規則!$B$2:$B$53,MATCH(S1298,事件規則!$A$2:$A$53,0)),"")))</f>
        <v>無關新聞事件</v>
      </c>
      <c r="U1298" s="20" t="n">
        <f aca="false">IF(R1298="維持",K1298,IF(R1298="排除",0,IFERROR(INDEX(事件規則!$C$2:$C$53,MATCH(S1298,事件規則!$A$2:$A$53,0)),"")))</f>
        <v>0</v>
      </c>
      <c r="V1298" s="21"/>
      <c r="W1298" s="22"/>
      <c r="X1298" s="10" t="str">
        <f aca="false">IF(AND(R1298="修改",S1298=""),"請選新事件代碼",IF(AND(R1298&lt;&gt;"修改",S1298&lt;&gt;""),"只有「修改」才需填代碼",""))</f>
        <v/>
      </c>
      <c r="Y1298" s="21"/>
      <c r="Z1298" s="22"/>
      <c r="AA1298" s="12" t="s">
        <v>4116</v>
      </c>
      <c r="AB1298" s="24"/>
    </row>
    <row r="1299" customFormat="false" ht="44" hidden="false" customHeight="false" outlineLevel="0" collapsed="false">
      <c r="A1299" s="17" t="n">
        <v>1298</v>
      </c>
      <c r="B1299" s="9" t="s">
        <v>2326</v>
      </c>
      <c r="C1299" s="9" t="s">
        <v>904</v>
      </c>
      <c r="D1299" s="10" t="s">
        <v>2478</v>
      </c>
      <c r="E1299" s="11" t="s">
        <v>4117</v>
      </c>
      <c r="F1299" s="15"/>
      <c r="G1299" s="12" t="s">
        <v>74</v>
      </c>
      <c r="H1299" s="13" t="n">
        <v>0.013</v>
      </c>
      <c r="I1299" s="14"/>
      <c r="J1299" s="15"/>
      <c r="K1299" s="9"/>
      <c r="L1299" s="17" t="s">
        <v>2324</v>
      </c>
      <c r="M1299" s="16" t="s">
        <v>53</v>
      </c>
      <c r="N1299" s="14"/>
      <c r="O1299" s="17" t="s">
        <v>54</v>
      </c>
      <c r="P1299" s="15" t="s">
        <v>55</v>
      </c>
      <c r="Q1299" s="17"/>
      <c r="R1299" s="18" t="s">
        <v>53</v>
      </c>
      <c r="S1299" s="19"/>
      <c r="T1299" s="15" t="str">
        <f aca="false">IF(R1299="維持",J1299,IF(R1299="排除","無關新聞事件",IFERROR(INDEX(事件規則!$B$2:$B$53,MATCH(S1299,事件規則!$A$2:$A$53,0)),"")))</f>
        <v>無關新聞事件</v>
      </c>
      <c r="U1299" s="20" t="n">
        <f aca="false">IF(R1299="維持",K1299,IF(R1299="排除",0,IFERROR(INDEX(事件規則!$C$2:$C$53,MATCH(S1299,事件規則!$A$2:$A$53,0)),"")))</f>
        <v>0</v>
      </c>
      <c r="V1299" s="21"/>
      <c r="W1299" s="22"/>
      <c r="X1299" s="10" t="str">
        <f aca="false">IF(AND(R1299="修改",S1299=""),"請選新事件代碼",IF(AND(R1299&lt;&gt;"修改",S1299&lt;&gt;""),"只有「修改」才需填代碼",""))</f>
        <v/>
      </c>
      <c r="Y1299" s="21"/>
      <c r="Z1299" s="22"/>
      <c r="AA1299" s="12" t="s">
        <v>4118</v>
      </c>
      <c r="AB1299" s="24"/>
    </row>
    <row r="1300" customFormat="false" ht="44" hidden="false" customHeight="false" outlineLevel="0" collapsed="false">
      <c r="A1300" s="17" t="n">
        <v>1299</v>
      </c>
      <c r="B1300" s="9" t="s">
        <v>2326</v>
      </c>
      <c r="C1300" s="9" t="s">
        <v>3135</v>
      </c>
      <c r="D1300" s="10" t="s">
        <v>3136</v>
      </c>
      <c r="E1300" s="11" t="s">
        <v>4119</v>
      </c>
      <c r="F1300" s="15"/>
      <c r="G1300" s="12" t="s">
        <v>74</v>
      </c>
      <c r="H1300" s="13" t="n">
        <v>0.013</v>
      </c>
      <c r="I1300" s="14"/>
      <c r="J1300" s="15"/>
      <c r="K1300" s="9"/>
      <c r="L1300" s="17" t="s">
        <v>2324</v>
      </c>
      <c r="M1300" s="16" t="s">
        <v>53</v>
      </c>
      <c r="N1300" s="14"/>
      <c r="O1300" s="17" t="s">
        <v>54</v>
      </c>
      <c r="P1300" s="15" t="s">
        <v>55</v>
      </c>
      <c r="Q1300" s="17"/>
      <c r="R1300" s="18" t="s">
        <v>53</v>
      </c>
      <c r="S1300" s="19"/>
      <c r="T1300" s="15" t="str">
        <f aca="false">IF(R1300="維持",J1300,IF(R1300="排除","無關新聞事件",IFERROR(INDEX(事件規則!$B$2:$B$53,MATCH(S1300,事件規則!$A$2:$A$53,0)),"")))</f>
        <v>無關新聞事件</v>
      </c>
      <c r="U1300" s="20" t="n">
        <f aca="false">IF(R1300="維持",K1300,IF(R1300="排除",0,IFERROR(INDEX(事件規則!$C$2:$C$53,MATCH(S1300,事件規則!$A$2:$A$53,0)),"")))</f>
        <v>0</v>
      </c>
      <c r="V1300" s="21"/>
      <c r="W1300" s="22"/>
      <c r="X1300" s="10" t="str">
        <f aca="false">IF(AND(R1300="修改",S1300=""),"請選新事件代碼",IF(AND(R1300&lt;&gt;"修改",S1300&lt;&gt;""),"只有「修改」才需填代碼",""))</f>
        <v/>
      </c>
      <c r="Y1300" s="21"/>
      <c r="Z1300" s="22"/>
      <c r="AA1300" s="12" t="s">
        <v>4120</v>
      </c>
      <c r="AB1300" s="24"/>
    </row>
    <row r="1301" customFormat="false" ht="44" hidden="false" customHeight="false" outlineLevel="0" collapsed="false">
      <c r="A1301" s="17" t="n">
        <v>1300</v>
      </c>
      <c r="B1301" s="9" t="s">
        <v>2436</v>
      </c>
      <c r="C1301" s="9" t="s">
        <v>2726</v>
      </c>
      <c r="D1301" s="10" t="s">
        <v>2727</v>
      </c>
      <c r="E1301" s="11" t="s">
        <v>4121</v>
      </c>
      <c r="F1301" s="15"/>
      <c r="G1301" s="12" t="s">
        <v>4122</v>
      </c>
      <c r="H1301" s="13" t="n">
        <v>0.013</v>
      </c>
      <c r="I1301" s="14"/>
      <c r="J1301" s="15"/>
      <c r="K1301" s="9"/>
      <c r="L1301" s="17" t="s">
        <v>2324</v>
      </c>
      <c r="M1301" s="16" t="s">
        <v>53</v>
      </c>
      <c r="N1301" s="14"/>
      <c r="O1301" s="17" t="s">
        <v>54</v>
      </c>
      <c r="P1301" s="15" t="s">
        <v>55</v>
      </c>
      <c r="Q1301" s="17"/>
      <c r="R1301" s="18" t="s">
        <v>53</v>
      </c>
      <c r="S1301" s="19"/>
      <c r="T1301" s="15" t="str">
        <f aca="false">IF(R1301="維持",J1301,IF(R1301="排除","無關新聞事件",IFERROR(INDEX(事件規則!$B$2:$B$53,MATCH(S1301,事件規則!$A$2:$A$53,0)),"")))</f>
        <v>無關新聞事件</v>
      </c>
      <c r="U1301" s="20" t="n">
        <f aca="false">IF(R1301="維持",K1301,IF(R1301="排除",0,IFERROR(INDEX(事件規則!$C$2:$C$53,MATCH(S1301,事件規則!$A$2:$A$53,0)),"")))</f>
        <v>0</v>
      </c>
      <c r="V1301" s="21"/>
      <c r="W1301" s="22"/>
      <c r="X1301" s="10" t="str">
        <f aca="false">IF(AND(R1301="修改",S1301=""),"請選新事件代碼",IF(AND(R1301&lt;&gt;"修改",S1301&lt;&gt;""),"只有「修改」才需填代碼",""))</f>
        <v/>
      </c>
      <c r="Y1301" s="21"/>
      <c r="Z1301" s="22"/>
      <c r="AA1301" s="12" t="s">
        <v>4123</v>
      </c>
      <c r="AB1301" s="24"/>
    </row>
    <row r="1302" customFormat="false" ht="44" hidden="false" customHeight="false" outlineLevel="0" collapsed="false">
      <c r="A1302" s="17" t="n">
        <v>1301</v>
      </c>
      <c r="B1302" s="9" t="s">
        <v>2326</v>
      </c>
      <c r="C1302" s="9" t="s">
        <v>2427</v>
      </c>
      <c r="D1302" s="10" t="s">
        <v>2428</v>
      </c>
      <c r="E1302" s="11" t="s">
        <v>4124</v>
      </c>
      <c r="F1302" s="15"/>
      <c r="G1302" s="12" t="s">
        <v>441</v>
      </c>
      <c r="H1302" s="13" t="n">
        <v>0.013</v>
      </c>
      <c r="I1302" s="14"/>
      <c r="J1302" s="15"/>
      <c r="K1302" s="9"/>
      <c r="L1302" s="17" t="s">
        <v>2324</v>
      </c>
      <c r="M1302" s="16" t="s">
        <v>53</v>
      </c>
      <c r="N1302" s="14"/>
      <c r="O1302" s="17" t="s">
        <v>54</v>
      </c>
      <c r="P1302" s="15" t="s">
        <v>55</v>
      </c>
      <c r="Q1302" s="17"/>
      <c r="R1302" s="18" t="s">
        <v>53</v>
      </c>
      <c r="S1302" s="19"/>
      <c r="T1302" s="15" t="str">
        <f aca="false">IF(R1302="維持",J1302,IF(R1302="排除","無關新聞事件",IFERROR(INDEX(事件規則!$B$2:$B$53,MATCH(S1302,事件規則!$A$2:$A$53,0)),"")))</f>
        <v>無關新聞事件</v>
      </c>
      <c r="U1302" s="20" t="n">
        <f aca="false">IF(R1302="維持",K1302,IF(R1302="排除",0,IFERROR(INDEX(事件規則!$C$2:$C$53,MATCH(S1302,事件規則!$A$2:$A$53,0)),"")))</f>
        <v>0</v>
      </c>
      <c r="V1302" s="21"/>
      <c r="W1302" s="22"/>
      <c r="X1302" s="10" t="str">
        <f aca="false">IF(AND(R1302="修改",S1302=""),"請選新事件代碼",IF(AND(R1302&lt;&gt;"修改",S1302&lt;&gt;""),"只有「修改」才需填代碼",""))</f>
        <v/>
      </c>
      <c r="Y1302" s="21"/>
      <c r="Z1302" s="22"/>
      <c r="AA1302" s="12" t="s">
        <v>4125</v>
      </c>
      <c r="AB1302" s="24"/>
    </row>
    <row r="1303" customFormat="false" ht="44" hidden="false" customHeight="false" outlineLevel="0" collapsed="false">
      <c r="A1303" s="17" t="n">
        <v>1302</v>
      </c>
      <c r="B1303" s="9" t="s">
        <v>2326</v>
      </c>
      <c r="C1303" s="9" t="s">
        <v>1069</v>
      </c>
      <c r="D1303" s="10" t="s">
        <v>2699</v>
      </c>
      <c r="E1303" s="11" t="s">
        <v>4126</v>
      </c>
      <c r="F1303" s="15"/>
      <c r="G1303" s="12" t="s">
        <v>222</v>
      </c>
      <c r="H1303" s="13" t="n">
        <v>0.013</v>
      </c>
      <c r="I1303" s="14"/>
      <c r="J1303" s="15"/>
      <c r="K1303" s="9"/>
      <c r="L1303" s="17" t="s">
        <v>2324</v>
      </c>
      <c r="M1303" s="16" t="s">
        <v>53</v>
      </c>
      <c r="N1303" s="14"/>
      <c r="O1303" s="17" t="s">
        <v>54</v>
      </c>
      <c r="P1303" s="15" t="s">
        <v>55</v>
      </c>
      <c r="Q1303" s="17"/>
      <c r="R1303" s="18" t="s">
        <v>53</v>
      </c>
      <c r="S1303" s="19"/>
      <c r="T1303" s="15" t="str">
        <f aca="false">IF(R1303="維持",J1303,IF(R1303="排除","無關新聞事件",IFERROR(INDEX(事件規則!$B$2:$B$53,MATCH(S1303,事件規則!$A$2:$A$53,0)),"")))</f>
        <v>無關新聞事件</v>
      </c>
      <c r="U1303" s="20" t="n">
        <f aca="false">IF(R1303="維持",K1303,IF(R1303="排除",0,IFERROR(INDEX(事件規則!$C$2:$C$53,MATCH(S1303,事件規則!$A$2:$A$53,0)),"")))</f>
        <v>0</v>
      </c>
      <c r="V1303" s="21"/>
      <c r="W1303" s="22"/>
      <c r="X1303" s="10" t="str">
        <f aca="false">IF(AND(R1303="修改",S1303=""),"請選新事件代碼",IF(AND(R1303&lt;&gt;"修改",S1303&lt;&gt;""),"只有「修改」才需填代碼",""))</f>
        <v/>
      </c>
      <c r="Y1303" s="21"/>
      <c r="Z1303" s="22"/>
      <c r="AA1303" s="12" t="s">
        <v>4127</v>
      </c>
      <c r="AB1303" s="24"/>
    </row>
    <row r="1304" customFormat="false" ht="44" hidden="false" customHeight="false" outlineLevel="0" collapsed="false">
      <c r="A1304" s="17" t="n">
        <v>1303</v>
      </c>
      <c r="B1304" s="9" t="s">
        <v>2436</v>
      </c>
      <c r="C1304" s="9" t="s">
        <v>3174</v>
      </c>
      <c r="D1304" s="10" t="s">
        <v>3175</v>
      </c>
      <c r="E1304" s="11" t="s">
        <v>4128</v>
      </c>
      <c r="F1304" s="15"/>
      <c r="G1304" s="12" t="s">
        <v>4129</v>
      </c>
      <c r="H1304" s="13" t="n">
        <v>0.013</v>
      </c>
      <c r="I1304" s="14"/>
      <c r="J1304" s="15"/>
      <c r="K1304" s="9"/>
      <c r="L1304" s="17" t="s">
        <v>2324</v>
      </c>
      <c r="M1304" s="16" t="s">
        <v>53</v>
      </c>
      <c r="N1304" s="14"/>
      <c r="O1304" s="17" t="s">
        <v>54</v>
      </c>
      <c r="P1304" s="15" t="s">
        <v>55</v>
      </c>
      <c r="Q1304" s="17"/>
      <c r="R1304" s="18" t="s">
        <v>53</v>
      </c>
      <c r="S1304" s="19"/>
      <c r="T1304" s="15" t="str">
        <f aca="false">IF(R1304="維持",J1304,IF(R1304="排除","無關新聞事件",IFERROR(INDEX(事件規則!$B$2:$B$53,MATCH(S1304,事件規則!$A$2:$A$53,0)),"")))</f>
        <v>無關新聞事件</v>
      </c>
      <c r="U1304" s="20" t="n">
        <f aca="false">IF(R1304="維持",K1304,IF(R1304="排除",0,IFERROR(INDEX(事件規則!$C$2:$C$53,MATCH(S1304,事件規則!$A$2:$A$53,0)),"")))</f>
        <v>0</v>
      </c>
      <c r="V1304" s="21"/>
      <c r="W1304" s="22"/>
      <c r="X1304" s="10" t="str">
        <f aca="false">IF(AND(R1304="修改",S1304=""),"請選新事件代碼",IF(AND(R1304&lt;&gt;"修改",S1304&lt;&gt;""),"只有「修改」才需填代碼",""))</f>
        <v/>
      </c>
      <c r="Y1304" s="21"/>
      <c r="Z1304" s="22"/>
      <c r="AA1304" s="12" t="s">
        <v>4130</v>
      </c>
      <c r="AB1304" s="24"/>
    </row>
    <row r="1305" customFormat="false" ht="44" hidden="false" customHeight="false" outlineLevel="0" collapsed="false">
      <c r="A1305" s="17" t="n">
        <v>1304</v>
      </c>
      <c r="B1305" s="9" t="s">
        <v>2326</v>
      </c>
      <c r="C1305" s="9" t="s">
        <v>218</v>
      </c>
      <c r="D1305" s="10" t="s">
        <v>4131</v>
      </c>
      <c r="E1305" s="11" t="s">
        <v>4126</v>
      </c>
      <c r="F1305" s="15"/>
      <c r="G1305" s="12" t="s">
        <v>222</v>
      </c>
      <c r="H1305" s="13" t="n">
        <v>0.013</v>
      </c>
      <c r="I1305" s="14"/>
      <c r="J1305" s="15"/>
      <c r="K1305" s="9"/>
      <c r="L1305" s="17" t="s">
        <v>2324</v>
      </c>
      <c r="M1305" s="16" t="s">
        <v>53</v>
      </c>
      <c r="N1305" s="14"/>
      <c r="O1305" s="17" t="s">
        <v>54</v>
      </c>
      <c r="P1305" s="15" t="s">
        <v>55</v>
      </c>
      <c r="Q1305" s="17"/>
      <c r="R1305" s="18" t="s">
        <v>53</v>
      </c>
      <c r="S1305" s="19"/>
      <c r="T1305" s="15" t="str">
        <f aca="false">IF(R1305="維持",J1305,IF(R1305="排除","無關新聞事件",IFERROR(INDEX(事件規則!$B$2:$B$53,MATCH(S1305,事件規則!$A$2:$A$53,0)),"")))</f>
        <v>無關新聞事件</v>
      </c>
      <c r="U1305" s="20" t="n">
        <f aca="false">IF(R1305="維持",K1305,IF(R1305="排除",0,IFERROR(INDEX(事件規則!$C$2:$C$53,MATCH(S1305,事件規則!$A$2:$A$53,0)),"")))</f>
        <v>0</v>
      </c>
      <c r="V1305" s="21"/>
      <c r="W1305" s="22"/>
      <c r="X1305" s="10" t="str">
        <f aca="false">IF(AND(R1305="修改",S1305=""),"請選新事件代碼",IF(AND(R1305&lt;&gt;"修改",S1305&lt;&gt;""),"只有「修改」才需填代碼",""))</f>
        <v/>
      </c>
      <c r="Y1305" s="21"/>
      <c r="Z1305" s="22"/>
      <c r="AA1305" s="12" t="s">
        <v>4132</v>
      </c>
      <c r="AB1305" s="24"/>
    </row>
    <row r="1306" customFormat="false" ht="44" hidden="false" customHeight="false" outlineLevel="0" collapsed="false">
      <c r="A1306" s="17" t="n">
        <v>1305</v>
      </c>
      <c r="B1306" s="9" t="s">
        <v>2436</v>
      </c>
      <c r="C1306" s="9" t="s">
        <v>3263</v>
      </c>
      <c r="D1306" s="10" t="s">
        <v>3264</v>
      </c>
      <c r="E1306" s="11" t="s">
        <v>4133</v>
      </c>
      <c r="F1306" s="15"/>
      <c r="G1306" s="12" t="s">
        <v>2438</v>
      </c>
      <c r="H1306" s="13" t="n">
        <v>0.013</v>
      </c>
      <c r="I1306" s="14"/>
      <c r="J1306" s="15"/>
      <c r="K1306" s="9"/>
      <c r="L1306" s="17" t="s">
        <v>2324</v>
      </c>
      <c r="M1306" s="16" t="s">
        <v>53</v>
      </c>
      <c r="N1306" s="14"/>
      <c r="O1306" s="17" t="s">
        <v>54</v>
      </c>
      <c r="P1306" s="15" t="s">
        <v>55</v>
      </c>
      <c r="Q1306" s="17"/>
      <c r="R1306" s="18" t="s">
        <v>53</v>
      </c>
      <c r="S1306" s="19"/>
      <c r="T1306" s="15" t="str">
        <f aca="false">IF(R1306="維持",J1306,IF(R1306="排除","無關新聞事件",IFERROR(INDEX(事件規則!$B$2:$B$53,MATCH(S1306,事件規則!$A$2:$A$53,0)),"")))</f>
        <v>無關新聞事件</v>
      </c>
      <c r="U1306" s="20" t="n">
        <f aca="false">IF(R1306="維持",K1306,IF(R1306="排除",0,IFERROR(INDEX(事件規則!$C$2:$C$53,MATCH(S1306,事件規則!$A$2:$A$53,0)),"")))</f>
        <v>0</v>
      </c>
      <c r="V1306" s="21"/>
      <c r="W1306" s="22"/>
      <c r="X1306" s="10" t="str">
        <f aca="false">IF(AND(R1306="修改",S1306=""),"請選新事件代碼",IF(AND(R1306&lt;&gt;"修改",S1306&lt;&gt;""),"只有「修改」才需填代碼",""))</f>
        <v/>
      </c>
      <c r="Y1306" s="21"/>
      <c r="Z1306" s="22"/>
      <c r="AA1306" s="12" t="s">
        <v>4134</v>
      </c>
      <c r="AB1306" s="24"/>
    </row>
    <row r="1307" customFormat="false" ht="44" hidden="false" customHeight="false" outlineLevel="0" collapsed="false">
      <c r="A1307" s="17" t="n">
        <v>1306</v>
      </c>
      <c r="B1307" s="9" t="s">
        <v>2326</v>
      </c>
      <c r="C1307" s="9" t="s">
        <v>3135</v>
      </c>
      <c r="D1307" s="10" t="s">
        <v>3136</v>
      </c>
      <c r="E1307" s="11" t="s">
        <v>4135</v>
      </c>
      <c r="F1307" s="15"/>
      <c r="G1307" s="12" t="s">
        <v>74</v>
      </c>
      <c r="H1307" s="13" t="n">
        <v>0.013</v>
      </c>
      <c r="I1307" s="14"/>
      <c r="J1307" s="15"/>
      <c r="K1307" s="9"/>
      <c r="L1307" s="17" t="s">
        <v>2324</v>
      </c>
      <c r="M1307" s="16" t="s">
        <v>53</v>
      </c>
      <c r="N1307" s="14"/>
      <c r="O1307" s="17" t="s">
        <v>54</v>
      </c>
      <c r="P1307" s="15" t="s">
        <v>55</v>
      </c>
      <c r="Q1307" s="17"/>
      <c r="R1307" s="18" t="s">
        <v>53</v>
      </c>
      <c r="S1307" s="19"/>
      <c r="T1307" s="15" t="str">
        <f aca="false">IF(R1307="維持",J1307,IF(R1307="排除","無關新聞事件",IFERROR(INDEX(事件規則!$B$2:$B$53,MATCH(S1307,事件規則!$A$2:$A$53,0)),"")))</f>
        <v>無關新聞事件</v>
      </c>
      <c r="U1307" s="20" t="n">
        <f aca="false">IF(R1307="維持",K1307,IF(R1307="排除",0,IFERROR(INDEX(事件規則!$C$2:$C$53,MATCH(S1307,事件規則!$A$2:$A$53,0)),"")))</f>
        <v>0</v>
      </c>
      <c r="V1307" s="21"/>
      <c r="W1307" s="22"/>
      <c r="X1307" s="10" t="str">
        <f aca="false">IF(AND(R1307="修改",S1307=""),"請選新事件代碼",IF(AND(R1307&lt;&gt;"修改",S1307&lt;&gt;""),"只有「修改」才需填代碼",""))</f>
        <v/>
      </c>
      <c r="Y1307" s="21"/>
      <c r="Z1307" s="22"/>
      <c r="AA1307" s="12" t="s">
        <v>4136</v>
      </c>
      <c r="AB1307" s="24"/>
    </row>
    <row r="1308" customFormat="false" ht="44" hidden="false" customHeight="false" outlineLevel="0" collapsed="false">
      <c r="A1308" s="17" t="n">
        <v>1307</v>
      </c>
      <c r="B1308" s="9" t="s">
        <v>2335</v>
      </c>
      <c r="C1308" s="9" t="s">
        <v>814</v>
      </c>
      <c r="D1308" s="10" t="s">
        <v>2422</v>
      </c>
      <c r="E1308" s="11" t="s">
        <v>4137</v>
      </c>
      <c r="F1308" s="15"/>
      <c r="G1308" s="12" t="s">
        <v>62</v>
      </c>
      <c r="H1308" s="13" t="n">
        <v>0.013</v>
      </c>
      <c r="I1308" s="14"/>
      <c r="J1308" s="15"/>
      <c r="K1308" s="9"/>
      <c r="L1308" s="17" t="s">
        <v>2324</v>
      </c>
      <c r="M1308" s="16" t="s">
        <v>53</v>
      </c>
      <c r="N1308" s="14"/>
      <c r="O1308" s="17" t="s">
        <v>54</v>
      </c>
      <c r="P1308" s="15" t="s">
        <v>55</v>
      </c>
      <c r="Q1308" s="17"/>
      <c r="R1308" s="18" t="s">
        <v>53</v>
      </c>
      <c r="S1308" s="19"/>
      <c r="T1308" s="15" t="str">
        <f aca="false">IF(R1308="維持",J1308,IF(R1308="排除","無關新聞事件",IFERROR(INDEX(事件規則!$B$2:$B$53,MATCH(S1308,事件規則!$A$2:$A$53,0)),"")))</f>
        <v>無關新聞事件</v>
      </c>
      <c r="U1308" s="20" t="n">
        <f aca="false">IF(R1308="維持",K1308,IF(R1308="排除",0,IFERROR(INDEX(事件規則!$C$2:$C$53,MATCH(S1308,事件規則!$A$2:$A$53,0)),"")))</f>
        <v>0</v>
      </c>
      <c r="V1308" s="21"/>
      <c r="W1308" s="22"/>
      <c r="X1308" s="10" t="str">
        <f aca="false">IF(AND(R1308="修改",S1308=""),"請選新事件代碼",IF(AND(R1308&lt;&gt;"修改",S1308&lt;&gt;""),"只有「修改」才需填代碼",""))</f>
        <v/>
      </c>
      <c r="Y1308" s="21"/>
      <c r="Z1308" s="22"/>
      <c r="AA1308" s="12" t="s">
        <v>4138</v>
      </c>
      <c r="AB1308" s="24"/>
    </row>
    <row r="1309" customFormat="false" ht="44" hidden="false" customHeight="false" outlineLevel="0" collapsed="false">
      <c r="A1309" s="17" t="n">
        <v>1308</v>
      </c>
      <c r="B1309" s="9" t="s">
        <v>2335</v>
      </c>
      <c r="C1309" s="9" t="s">
        <v>2008</v>
      </c>
      <c r="D1309" s="10" t="s">
        <v>2009</v>
      </c>
      <c r="E1309" s="11" t="s">
        <v>4139</v>
      </c>
      <c r="F1309" s="15"/>
      <c r="G1309" s="12" t="s">
        <v>392</v>
      </c>
      <c r="H1309" s="13" t="n">
        <v>0.013</v>
      </c>
      <c r="I1309" s="14"/>
      <c r="J1309" s="15"/>
      <c r="K1309" s="9"/>
      <c r="L1309" s="17" t="s">
        <v>2324</v>
      </c>
      <c r="M1309" s="16" t="s">
        <v>53</v>
      </c>
      <c r="N1309" s="14"/>
      <c r="O1309" s="17" t="s">
        <v>54</v>
      </c>
      <c r="P1309" s="15" t="s">
        <v>55</v>
      </c>
      <c r="Q1309" s="17"/>
      <c r="R1309" s="18" t="s">
        <v>53</v>
      </c>
      <c r="S1309" s="19"/>
      <c r="T1309" s="15" t="str">
        <f aca="false">IF(R1309="維持",J1309,IF(R1309="排除","無關新聞事件",IFERROR(INDEX(事件規則!$B$2:$B$53,MATCH(S1309,事件規則!$A$2:$A$53,0)),"")))</f>
        <v>無關新聞事件</v>
      </c>
      <c r="U1309" s="20" t="n">
        <f aca="false">IF(R1309="維持",K1309,IF(R1309="排除",0,IFERROR(INDEX(事件規則!$C$2:$C$53,MATCH(S1309,事件規則!$A$2:$A$53,0)),"")))</f>
        <v>0</v>
      </c>
      <c r="V1309" s="21"/>
      <c r="W1309" s="22"/>
      <c r="X1309" s="10" t="str">
        <f aca="false">IF(AND(R1309="修改",S1309=""),"請選新事件代碼",IF(AND(R1309&lt;&gt;"修改",S1309&lt;&gt;""),"只有「修改」才需填代碼",""))</f>
        <v/>
      </c>
      <c r="Y1309" s="21"/>
      <c r="Z1309" s="22"/>
      <c r="AA1309" s="12" t="s">
        <v>4140</v>
      </c>
      <c r="AB1309" s="24"/>
    </row>
    <row r="1310" customFormat="false" ht="44" hidden="false" customHeight="false" outlineLevel="0" collapsed="false">
      <c r="A1310" s="17" t="n">
        <v>1309</v>
      </c>
      <c r="B1310" s="9" t="s">
        <v>2335</v>
      </c>
      <c r="C1310" s="9" t="s">
        <v>4141</v>
      </c>
      <c r="D1310" s="10" t="s">
        <v>4142</v>
      </c>
      <c r="E1310" s="11" t="s">
        <v>4143</v>
      </c>
      <c r="F1310" s="15"/>
      <c r="G1310" s="12" t="s">
        <v>74</v>
      </c>
      <c r="H1310" s="13" t="n">
        <v>0.013</v>
      </c>
      <c r="I1310" s="14"/>
      <c r="J1310" s="15"/>
      <c r="K1310" s="9"/>
      <c r="L1310" s="17" t="s">
        <v>2324</v>
      </c>
      <c r="M1310" s="16" t="s">
        <v>53</v>
      </c>
      <c r="N1310" s="14"/>
      <c r="O1310" s="17" t="s">
        <v>54</v>
      </c>
      <c r="P1310" s="15" t="s">
        <v>55</v>
      </c>
      <c r="Q1310" s="17"/>
      <c r="R1310" s="18" t="s">
        <v>53</v>
      </c>
      <c r="S1310" s="19"/>
      <c r="T1310" s="15" t="str">
        <f aca="false">IF(R1310="維持",J1310,IF(R1310="排除","無關新聞事件",IFERROR(INDEX(事件規則!$B$2:$B$53,MATCH(S1310,事件規則!$A$2:$A$53,0)),"")))</f>
        <v>無關新聞事件</v>
      </c>
      <c r="U1310" s="20" t="n">
        <f aca="false">IF(R1310="維持",K1310,IF(R1310="排除",0,IFERROR(INDEX(事件規則!$C$2:$C$53,MATCH(S1310,事件規則!$A$2:$A$53,0)),"")))</f>
        <v>0</v>
      </c>
      <c r="V1310" s="21"/>
      <c r="W1310" s="22"/>
      <c r="X1310" s="10" t="str">
        <f aca="false">IF(AND(R1310="修改",S1310=""),"請選新事件代碼",IF(AND(R1310&lt;&gt;"修改",S1310&lt;&gt;""),"只有「修改」才需填代碼",""))</f>
        <v/>
      </c>
      <c r="Y1310" s="21"/>
      <c r="Z1310" s="22"/>
      <c r="AA1310" s="12" t="s">
        <v>4144</v>
      </c>
      <c r="AB1310" s="24"/>
    </row>
    <row r="1311" customFormat="false" ht="15" hidden="false" customHeight="false" outlineLevel="0" collapsed="false">
      <c r="A1311" s="17" t="n">
        <v>1310</v>
      </c>
      <c r="B1311" s="9" t="s">
        <v>2319</v>
      </c>
      <c r="C1311" s="9" t="s">
        <v>2790</v>
      </c>
      <c r="D1311" s="10" t="s">
        <v>2791</v>
      </c>
      <c r="E1311" s="11" t="s">
        <v>4145</v>
      </c>
      <c r="F1311" s="15"/>
      <c r="G1311" s="12" t="s">
        <v>4146</v>
      </c>
      <c r="H1311" s="13" t="n">
        <v>0.013</v>
      </c>
      <c r="I1311" s="14"/>
      <c r="J1311" s="15"/>
      <c r="K1311" s="9"/>
      <c r="L1311" s="17" t="s">
        <v>2324</v>
      </c>
      <c r="M1311" s="16" t="s">
        <v>959</v>
      </c>
      <c r="N1311" s="14" t="s">
        <v>2924</v>
      </c>
      <c r="O1311" s="17" t="s">
        <v>961</v>
      </c>
      <c r="P1311" s="10" t="s">
        <v>2925</v>
      </c>
      <c r="Q1311" s="17"/>
      <c r="R1311" s="18" t="s">
        <v>959</v>
      </c>
      <c r="S1311" s="19" t="s">
        <v>2924</v>
      </c>
      <c r="T1311" s="15" t="str">
        <f aca="false">IF(R1311="維持",J1311,IF(R1311="排除","無關新聞事件",IFERROR(INDEX(事件規則!$B$2:$B$53,MATCH(S1311,事件規則!$A$2:$A$53,0)),"")))</f>
        <v>資料外洩</v>
      </c>
      <c r="U1311" s="20" t="n">
        <f aca="false">IF(R1311="維持",K1311,IF(R1311="排除",0,IFERROR(INDEX(事件規則!$C$2:$C$53,MATCH(S1311,事件規則!$A$2:$A$53,0)),"")))</f>
        <v>3</v>
      </c>
      <c r="V1311" s="21"/>
      <c r="W1311" s="22"/>
      <c r="X1311" s="10" t="str">
        <f aca="false">IF(AND(R1311="修改",S1311=""),"請選新事件代碼",IF(AND(R1311&lt;&gt;"修改",S1311&lt;&gt;""),"只有「修改」才需填代碼",""))</f>
        <v/>
      </c>
      <c r="Y1311" s="21"/>
      <c r="Z1311" s="22"/>
      <c r="AA1311" s="12" t="s">
        <v>4147</v>
      </c>
      <c r="AB1311" s="24"/>
    </row>
    <row r="1312" customFormat="false" ht="44" hidden="false" customHeight="false" outlineLevel="0" collapsed="false">
      <c r="A1312" s="17" t="n">
        <v>1311</v>
      </c>
      <c r="B1312" s="9" t="s">
        <v>2326</v>
      </c>
      <c r="C1312" s="9" t="s">
        <v>1191</v>
      </c>
      <c r="D1312" s="10" t="s">
        <v>1192</v>
      </c>
      <c r="E1312" s="11" t="s">
        <v>4148</v>
      </c>
      <c r="F1312" s="15"/>
      <c r="G1312" s="12" t="s">
        <v>4149</v>
      </c>
      <c r="H1312" s="13" t="n">
        <v>0.013</v>
      </c>
      <c r="I1312" s="14"/>
      <c r="J1312" s="15"/>
      <c r="K1312" s="9"/>
      <c r="L1312" s="17" t="s">
        <v>2324</v>
      </c>
      <c r="M1312" s="16" t="s">
        <v>53</v>
      </c>
      <c r="N1312" s="14"/>
      <c r="O1312" s="17" t="s">
        <v>54</v>
      </c>
      <c r="P1312" s="15" t="s">
        <v>55</v>
      </c>
      <c r="Q1312" s="17"/>
      <c r="R1312" s="18" t="s">
        <v>53</v>
      </c>
      <c r="S1312" s="19"/>
      <c r="T1312" s="15" t="str">
        <f aca="false">IF(R1312="維持",J1312,IF(R1312="排除","無關新聞事件",IFERROR(INDEX(事件規則!$B$2:$B$53,MATCH(S1312,事件規則!$A$2:$A$53,0)),"")))</f>
        <v>無關新聞事件</v>
      </c>
      <c r="U1312" s="20" t="n">
        <f aca="false">IF(R1312="維持",K1312,IF(R1312="排除",0,IFERROR(INDEX(事件規則!$C$2:$C$53,MATCH(S1312,事件規則!$A$2:$A$53,0)),"")))</f>
        <v>0</v>
      </c>
      <c r="V1312" s="21"/>
      <c r="W1312" s="22"/>
      <c r="X1312" s="10" t="str">
        <f aca="false">IF(AND(R1312="修改",S1312=""),"請選新事件代碼",IF(AND(R1312&lt;&gt;"修改",S1312&lt;&gt;""),"只有「修改」才需填代碼",""))</f>
        <v/>
      </c>
      <c r="Y1312" s="21"/>
      <c r="Z1312" s="22"/>
      <c r="AA1312" s="12" t="s">
        <v>4150</v>
      </c>
      <c r="AB1312" s="24"/>
    </row>
    <row r="1313" customFormat="false" ht="44" hidden="false" customHeight="false" outlineLevel="0" collapsed="false">
      <c r="A1313" s="17" t="n">
        <v>1312</v>
      </c>
      <c r="B1313" s="9" t="s">
        <v>2319</v>
      </c>
      <c r="C1313" s="9" t="s">
        <v>4151</v>
      </c>
      <c r="D1313" s="10" t="s">
        <v>4152</v>
      </c>
      <c r="E1313" s="11" t="s">
        <v>4153</v>
      </c>
      <c r="F1313" s="15"/>
      <c r="G1313" s="12" t="s">
        <v>62</v>
      </c>
      <c r="H1313" s="13" t="n">
        <v>0.013</v>
      </c>
      <c r="I1313" s="14"/>
      <c r="J1313" s="15"/>
      <c r="K1313" s="9"/>
      <c r="L1313" s="17" t="s">
        <v>2324</v>
      </c>
      <c r="M1313" s="16" t="s">
        <v>53</v>
      </c>
      <c r="N1313" s="14"/>
      <c r="O1313" s="17" t="s">
        <v>54</v>
      </c>
      <c r="P1313" s="15" t="s">
        <v>55</v>
      </c>
      <c r="Q1313" s="17"/>
      <c r="R1313" s="18" t="s">
        <v>53</v>
      </c>
      <c r="S1313" s="19"/>
      <c r="T1313" s="15" t="str">
        <f aca="false">IF(R1313="維持",J1313,IF(R1313="排除","無關新聞事件",IFERROR(INDEX(事件規則!$B$2:$B$53,MATCH(S1313,事件規則!$A$2:$A$53,0)),"")))</f>
        <v>無關新聞事件</v>
      </c>
      <c r="U1313" s="20" t="n">
        <f aca="false">IF(R1313="維持",K1313,IF(R1313="排除",0,IFERROR(INDEX(事件規則!$C$2:$C$53,MATCH(S1313,事件規則!$A$2:$A$53,0)),"")))</f>
        <v>0</v>
      </c>
      <c r="V1313" s="21"/>
      <c r="W1313" s="22"/>
      <c r="X1313" s="10" t="str">
        <f aca="false">IF(AND(R1313="修改",S1313=""),"請選新事件代碼",IF(AND(R1313&lt;&gt;"修改",S1313&lt;&gt;""),"只有「修改」才需填代碼",""))</f>
        <v/>
      </c>
      <c r="Y1313" s="21"/>
      <c r="Z1313" s="22"/>
      <c r="AA1313" s="12" t="s">
        <v>4154</v>
      </c>
      <c r="AB1313" s="24"/>
    </row>
    <row r="1314" customFormat="false" ht="44" hidden="false" customHeight="false" outlineLevel="0" collapsed="false">
      <c r="A1314" s="17" t="n">
        <v>1313</v>
      </c>
      <c r="B1314" s="9" t="s">
        <v>2319</v>
      </c>
      <c r="C1314" s="9" t="s">
        <v>688</v>
      </c>
      <c r="D1314" s="10" t="s">
        <v>689</v>
      </c>
      <c r="E1314" s="11" t="s">
        <v>4155</v>
      </c>
      <c r="F1314" s="15"/>
      <c r="G1314" s="12" t="s">
        <v>74</v>
      </c>
      <c r="H1314" s="13" t="n">
        <v>0.013</v>
      </c>
      <c r="I1314" s="14"/>
      <c r="J1314" s="15"/>
      <c r="K1314" s="9"/>
      <c r="L1314" s="17" t="s">
        <v>2324</v>
      </c>
      <c r="M1314" s="16" t="s">
        <v>53</v>
      </c>
      <c r="N1314" s="14"/>
      <c r="O1314" s="17" t="s">
        <v>54</v>
      </c>
      <c r="P1314" s="15" t="s">
        <v>55</v>
      </c>
      <c r="Q1314" s="17"/>
      <c r="R1314" s="18" t="s">
        <v>53</v>
      </c>
      <c r="S1314" s="19"/>
      <c r="T1314" s="15" t="str">
        <f aca="false">IF(R1314="維持",J1314,IF(R1314="排除","無關新聞事件",IFERROR(INDEX(事件規則!$B$2:$B$53,MATCH(S1314,事件規則!$A$2:$A$53,0)),"")))</f>
        <v>無關新聞事件</v>
      </c>
      <c r="U1314" s="20" t="n">
        <f aca="false">IF(R1314="維持",K1314,IF(R1314="排除",0,IFERROR(INDEX(事件規則!$C$2:$C$53,MATCH(S1314,事件規則!$A$2:$A$53,0)),"")))</f>
        <v>0</v>
      </c>
      <c r="V1314" s="21"/>
      <c r="W1314" s="22"/>
      <c r="X1314" s="10" t="str">
        <f aca="false">IF(AND(R1314="修改",S1314=""),"請選新事件代碼",IF(AND(R1314&lt;&gt;"修改",S1314&lt;&gt;""),"只有「修改」才需填代碼",""))</f>
        <v/>
      </c>
      <c r="Y1314" s="21"/>
      <c r="Z1314" s="22"/>
      <c r="AA1314" s="12" t="s">
        <v>4156</v>
      </c>
      <c r="AB1314" s="24"/>
    </row>
    <row r="1315" customFormat="false" ht="44" hidden="false" customHeight="false" outlineLevel="0" collapsed="false">
      <c r="A1315" s="17" t="n">
        <v>1314</v>
      </c>
      <c r="B1315" s="9" t="s">
        <v>2319</v>
      </c>
      <c r="C1315" s="9" t="s">
        <v>2572</v>
      </c>
      <c r="D1315" s="10" t="s">
        <v>2573</v>
      </c>
      <c r="E1315" s="11" t="s">
        <v>4157</v>
      </c>
      <c r="F1315" s="15"/>
      <c r="G1315" s="12" t="s">
        <v>332</v>
      </c>
      <c r="H1315" s="13" t="n">
        <v>0.013</v>
      </c>
      <c r="I1315" s="14"/>
      <c r="J1315" s="15"/>
      <c r="K1315" s="9"/>
      <c r="L1315" s="17" t="s">
        <v>2324</v>
      </c>
      <c r="M1315" s="16" t="s">
        <v>53</v>
      </c>
      <c r="N1315" s="14"/>
      <c r="O1315" s="17" t="s">
        <v>54</v>
      </c>
      <c r="P1315" s="15" t="s">
        <v>55</v>
      </c>
      <c r="Q1315" s="17"/>
      <c r="R1315" s="18" t="s">
        <v>53</v>
      </c>
      <c r="S1315" s="19"/>
      <c r="T1315" s="15" t="str">
        <f aca="false">IF(R1315="維持",J1315,IF(R1315="排除","無關新聞事件",IFERROR(INDEX(事件規則!$B$2:$B$53,MATCH(S1315,事件規則!$A$2:$A$53,0)),"")))</f>
        <v>無關新聞事件</v>
      </c>
      <c r="U1315" s="20" t="n">
        <f aca="false">IF(R1315="維持",K1315,IF(R1315="排除",0,IFERROR(INDEX(事件規則!$C$2:$C$53,MATCH(S1315,事件規則!$A$2:$A$53,0)),"")))</f>
        <v>0</v>
      </c>
      <c r="V1315" s="21"/>
      <c r="W1315" s="22"/>
      <c r="X1315" s="10" t="str">
        <f aca="false">IF(AND(R1315="修改",S1315=""),"請選新事件代碼",IF(AND(R1315&lt;&gt;"修改",S1315&lt;&gt;""),"只有「修改」才需填代碼",""))</f>
        <v/>
      </c>
      <c r="Y1315" s="21"/>
      <c r="Z1315" s="22"/>
      <c r="AA1315" s="12" t="s">
        <v>4158</v>
      </c>
      <c r="AB1315" s="24"/>
    </row>
    <row r="1316" customFormat="false" ht="44" hidden="false" customHeight="false" outlineLevel="0" collapsed="false">
      <c r="A1316" s="17" t="n">
        <v>1315</v>
      </c>
      <c r="B1316" s="9" t="s">
        <v>2335</v>
      </c>
      <c r="C1316" s="9" t="s">
        <v>736</v>
      </c>
      <c r="D1316" s="10" t="s">
        <v>3006</v>
      </c>
      <c r="E1316" s="11" t="s">
        <v>4159</v>
      </c>
      <c r="F1316" s="15"/>
      <c r="G1316" s="12" t="s">
        <v>392</v>
      </c>
      <c r="H1316" s="13" t="n">
        <v>0.013</v>
      </c>
      <c r="I1316" s="14"/>
      <c r="J1316" s="15"/>
      <c r="K1316" s="9"/>
      <c r="L1316" s="17" t="s">
        <v>2324</v>
      </c>
      <c r="M1316" s="16" t="s">
        <v>53</v>
      </c>
      <c r="N1316" s="14"/>
      <c r="O1316" s="17" t="s">
        <v>54</v>
      </c>
      <c r="P1316" s="15" t="s">
        <v>55</v>
      </c>
      <c r="Q1316" s="17"/>
      <c r="R1316" s="18" t="s">
        <v>53</v>
      </c>
      <c r="S1316" s="19"/>
      <c r="T1316" s="15" t="str">
        <f aca="false">IF(R1316="維持",J1316,IF(R1316="排除","無關新聞事件",IFERROR(INDEX(事件規則!$B$2:$B$53,MATCH(S1316,事件規則!$A$2:$A$53,0)),"")))</f>
        <v>無關新聞事件</v>
      </c>
      <c r="U1316" s="20" t="n">
        <f aca="false">IF(R1316="維持",K1316,IF(R1316="排除",0,IFERROR(INDEX(事件規則!$C$2:$C$53,MATCH(S1316,事件規則!$A$2:$A$53,0)),"")))</f>
        <v>0</v>
      </c>
      <c r="V1316" s="21"/>
      <c r="W1316" s="22"/>
      <c r="X1316" s="10" t="str">
        <f aca="false">IF(AND(R1316="修改",S1316=""),"請選新事件代碼",IF(AND(R1316&lt;&gt;"修改",S1316&lt;&gt;""),"只有「修改」才需填代碼",""))</f>
        <v/>
      </c>
      <c r="Y1316" s="21"/>
      <c r="Z1316" s="22"/>
      <c r="AA1316" s="12" t="s">
        <v>4160</v>
      </c>
      <c r="AB1316" s="24"/>
    </row>
    <row r="1317" customFormat="false" ht="44" hidden="false" customHeight="false" outlineLevel="0" collapsed="false">
      <c r="A1317" s="17" t="n">
        <v>1316</v>
      </c>
      <c r="B1317" s="9" t="s">
        <v>2335</v>
      </c>
      <c r="C1317" s="9" t="s">
        <v>322</v>
      </c>
      <c r="D1317" s="10" t="s">
        <v>2535</v>
      </c>
      <c r="E1317" s="11" t="s">
        <v>4161</v>
      </c>
      <c r="F1317" s="15"/>
      <c r="G1317" s="12" t="s">
        <v>74</v>
      </c>
      <c r="H1317" s="13" t="n">
        <v>0.013</v>
      </c>
      <c r="I1317" s="14"/>
      <c r="J1317" s="15"/>
      <c r="K1317" s="9"/>
      <c r="L1317" s="17" t="s">
        <v>2324</v>
      </c>
      <c r="M1317" s="16" t="s">
        <v>53</v>
      </c>
      <c r="N1317" s="14"/>
      <c r="O1317" s="17" t="s">
        <v>54</v>
      </c>
      <c r="P1317" s="15" t="s">
        <v>55</v>
      </c>
      <c r="Q1317" s="17"/>
      <c r="R1317" s="18" t="s">
        <v>53</v>
      </c>
      <c r="S1317" s="19"/>
      <c r="T1317" s="15" t="str">
        <f aca="false">IF(R1317="維持",J1317,IF(R1317="排除","無關新聞事件",IFERROR(INDEX(事件規則!$B$2:$B$53,MATCH(S1317,事件規則!$A$2:$A$53,0)),"")))</f>
        <v>無關新聞事件</v>
      </c>
      <c r="U1317" s="20" t="n">
        <f aca="false">IF(R1317="維持",K1317,IF(R1317="排除",0,IFERROR(INDEX(事件規則!$C$2:$C$53,MATCH(S1317,事件規則!$A$2:$A$53,0)),"")))</f>
        <v>0</v>
      </c>
      <c r="V1317" s="21"/>
      <c r="W1317" s="22"/>
      <c r="X1317" s="10" t="str">
        <f aca="false">IF(AND(R1317="修改",S1317=""),"請選新事件代碼",IF(AND(R1317&lt;&gt;"修改",S1317&lt;&gt;""),"只有「修改」才需填代碼",""))</f>
        <v/>
      </c>
      <c r="Y1317" s="21"/>
      <c r="Z1317" s="22"/>
      <c r="AA1317" s="12" t="s">
        <v>4162</v>
      </c>
      <c r="AB1317" s="24"/>
    </row>
    <row r="1318" customFormat="false" ht="44" hidden="false" customHeight="false" outlineLevel="0" collapsed="false">
      <c r="A1318" s="17" t="n">
        <v>1317</v>
      </c>
      <c r="B1318" s="9" t="s">
        <v>2326</v>
      </c>
      <c r="C1318" s="9" t="s">
        <v>429</v>
      </c>
      <c r="D1318" s="10" t="s">
        <v>2369</v>
      </c>
      <c r="E1318" s="11" t="s">
        <v>4163</v>
      </c>
      <c r="F1318" s="15"/>
      <c r="G1318" s="12" t="s">
        <v>4164</v>
      </c>
      <c r="H1318" s="13" t="n">
        <v>0.013</v>
      </c>
      <c r="I1318" s="14"/>
      <c r="J1318" s="15"/>
      <c r="K1318" s="9"/>
      <c r="L1318" s="17" t="s">
        <v>2324</v>
      </c>
      <c r="M1318" s="16" t="s">
        <v>53</v>
      </c>
      <c r="N1318" s="14"/>
      <c r="O1318" s="17" t="s">
        <v>54</v>
      </c>
      <c r="P1318" s="15" t="s">
        <v>55</v>
      </c>
      <c r="Q1318" s="17"/>
      <c r="R1318" s="18" t="s">
        <v>53</v>
      </c>
      <c r="S1318" s="19"/>
      <c r="T1318" s="15" t="str">
        <f aca="false">IF(R1318="維持",J1318,IF(R1318="排除","無關新聞事件",IFERROR(INDEX(事件規則!$B$2:$B$53,MATCH(S1318,事件規則!$A$2:$A$53,0)),"")))</f>
        <v>無關新聞事件</v>
      </c>
      <c r="U1318" s="20" t="n">
        <f aca="false">IF(R1318="維持",K1318,IF(R1318="排除",0,IFERROR(INDEX(事件規則!$C$2:$C$53,MATCH(S1318,事件規則!$A$2:$A$53,0)),"")))</f>
        <v>0</v>
      </c>
      <c r="V1318" s="21"/>
      <c r="W1318" s="22"/>
      <c r="X1318" s="10" t="str">
        <f aca="false">IF(AND(R1318="修改",S1318=""),"請選新事件代碼",IF(AND(R1318&lt;&gt;"修改",S1318&lt;&gt;""),"只有「修改」才需填代碼",""))</f>
        <v/>
      </c>
      <c r="Y1318" s="21"/>
      <c r="Z1318" s="22"/>
      <c r="AA1318" s="12" t="s">
        <v>4165</v>
      </c>
      <c r="AB1318" s="24"/>
    </row>
    <row r="1319" customFormat="false" ht="44" hidden="false" customHeight="false" outlineLevel="0" collapsed="false">
      <c r="A1319" s="17" t="n">
        <v>1318</v>
      </c>
      <c r="B1319" s="9" t="s">
        <v>2319</v>
      </c>
      <c r="C1319" s="9" t="s">
        <v>2651</v>
      </c>
      <c r="D1319" s="10" t="s">
        <v>2652</v>
      </c>
      <c r="E1319" s="11" t="s">
        <v>4166</v>
      </c>
      <c r="F1319" s="15"/>
      <c r="G1319" s="12" t="s">
        <v>4167</v>
      </c>
      <c r="H1319" s="13" t="n">
        <v>0.013</v>
      </c>
      <c r="I1319" s="14"/>
      <c r="J1319" s="15"/>
      <c r="K1319" s="9"/>
      <c r="L1319" s="17" t="s">
        <v>2324</v>
      </c>
      <c r="M1319" s="16" t="s">
        <v>53</v>
      </c>
      <c r="N1319" s="14"/>
      <c r="O1319" s="17" t="s">
        <v>54</v>
      </c>
      <c r="P1319" s="15" t="s">
        <v>55</v>
      </c>
      <c r="Q1319" s="17"/>
      <c r="R1319" s="18" t="s">
        <v>53</v>
      </c>
      <c r="S1319" s="19"/>
      <c r="T1319" s="15" t="str">
        <f aca="false">IF(R1319="維持",J1319,IF(R1319="排除","無關新聞事件",IFERROR(INDEX(事件規則!$B$2:$B$53,MATCH(S1319,事件規則!$A$2:$A$53,0)),"")))</f>
        <v>無關新聞事件</v>
      </c>
      <c r="U1319" s="20" t="n">
        <f aca="false">IF(R1319="維持",K1319,IF(R1319="排除",0,IFERROR(INDEX(事件規則!$C$2:$C$53,MATCH(S1319,事件規則!$A$2:$A$53,0)),"")))</f>
        <v>0</v>
      </c>
      <c r="V1319" s="21"/>
      <c r="W1319" s="22"/>
      <c r="X1319" s="10" t="str">
        <f aca="false">IF(AND(R1319="修改",S1319=""),"請選新事件代碼",IF(AND(R1319&lt;&gt;"修改",S1319&lt;&gt;""),"只有「修改」才需填代碼",""))</f>
        <v/>
      </c>
      <c r="Y1319" s="21"/>
      <c r="Z1319" s="22"/>
      <c r="AA1319" s="12" t="s">
        <v>4168</v>
      </c>
      <c r="AB1319" s="24"/>
    </row>
    <row r="1320" customFormat="false" ht="44" hidden="false" customHeight="false" outlineLevel="0" collapsed="false">
      <c r="A1320" s="17" t="n">
        <v>1319</v>
      </c>
      <c r="B1320" s="9" t="s">
        <v>2335</v>
      </c>
      <c r="C1320" s="9" t="s">
        <v>1191</v>
      </c>
      <c r="D1320" s="10" t="s">
        <v>1192</v>
      </c>
      <c r="E1320" s="11" t="s">
        <v>4169</v>
      </c>
      <c r="F1320" s="15"/>
      <c r="G1320" s="12" t="s">
        <v>74</v>
      </c>
      <c r="H1320" s="13" t="n">
        <v>0.014</v>
      </c>
      <c r="I1320" s="14"/>
      <c r="J1320" s="15"/>
      <c r="K1320" s="9"/>
      <c r="L1320" s="17" t="s">
        <v>2324</v>
      </c>
      <c r="M1320" s="16" t="s">
        <v>53</v>
      </c>
      <c r="N1320" s="14"/>
      <c r="O1320" s="17" t="s">
        <v>54</v>
      </c>
      <c r="P1320" s="15" t="s">
        <v>55</v>
      </c>
      <c r="Q1320" s="17"/>
      <c r="R1320" s="18" t="s">
        <v>53</v>
      </c>
      <c r="S1320" s="19"/>
      <c r="T1320" s="15" t="str">
        <f aca="false">IF(R1320="維持",J1320,IF(R1320="排除","無關新聞事件",IFERROR(INDEX(事件規則!$B$2:$B$53,MATCH(S1320,事件規則!$A$2:$A$53,0)),"")))</f>
        <v>無關新聞事件</v>
      </c>
      <c r="U1320" s="20" t="n">
        <f aca="false">IF(R1320="維持",K1320,IF(R1320="排除",0,IFERROR(INDEX(事件規則!$C$2:$C$53,MATCH(S1320,事件規則!$A$2:$A$53,0)),"")))</f>
        <v>0</v>
      </c>
      <c r="V1320" s="21"/>
      <c r="W1320" s="22"/>
      <c r="X1320" s="10" t="str">
        <f aca="false">IF(AND(R1320="修改",S1320=""),"請選新事件代碼",IF(AND(R1320&lt;&gt;"修改",S1320&lt;&gt;""),"只有「修改」才需填代碼",""))</f>
        <v/>
      </c>
      <c r="Y1320" s="21"/>
      <c r="Z1320" s="22"/>
      <c r="AA1320" s="12" t="s">
        <v>4170</v>
      </c>
      <c r="AB1320" s="24"/>
    </row>
    <row r="1321" customFormat="false" ht="44" hidden="false" customHeight="false" outlineLevel="0" collapsed="false">
      <c r="A1321" s="17" t="n">
        <v>1320</v>
      </c>
      <c r="B1321" s="9" t="s">
        <v>2436</v>
      </c>
      <c r="C1321" s="9" t="s">
        <v>855</v>
      </c>
      <c r="D1321" s="10" t="s">
        <v>4171</v>
      </c>
      <c r="E1321" s="11" t="s">
        <v>4172</v>
      </c>
      <c r="F1321" s="15"/>
      <c r="G1321" s="12" t="s">
        <v>4173</v>
      </c>
      <c r="H1321" s="13" t="n">
        <v>0.014</v>
      </c>
      <c r="I1321" s="14"/>
      <c r="J1321" s="15"/>
      <c r="K1321" s="9"/>
      <c r="L1321" s="17" t="s">
        <v>2324</v>
      </c>
      <c r="M1321" s="16" t="s">
        <v>53</v>
      </c>
      <c r="N1321" s="14"/>
      <c r="O1321" s="17" t="s">
        <v>54</v>
      </c>
      <c r="P1321" s="15" t="s">
        <v>55</v>
      </c>
      <c r="Q1321" s="17"/>
      <c r="R1321" s="18" t="s">
        <v>53</v>
      </c>
      <c r="S1321" s="19"/>
      <c r="T1321" s="15" t="str">
        <f aca="false">IF(R1321="維持",J1321,IF(R1321="排除","無關新聞事件",IFERROR(INDEX(事件規則!$B$2:$B$53,MATCH(S1321,事件規則!$A$2:$A$53,0)),"")))</f>
        <v>無關新聞事件</v>
      </c>
      <c r="U1321" s="20" t="n">
        <f aca="false">IF(R1321="維持",K1321,IF(R1321="排除",0,IFERROR(INDEX(事件規則!$C$2:$C$53,MATCH(S1321,事件規則!$A$2:$A$53,0)),"")))</f>
        <v>0</v>
      </c>
      <c r="V1321" s="21"/>
      <c r="W1321" s="22"/>
      <c r="X1321" s="10" t="str">
        <f aca="false">IF(AND(R1321="修改",S1321=""),"請選新事件代碼",IF(AND(R1321&lt;&gt;"修改",S1321&lt;&gt;""),"只有「修改」才需填代碼",""))</f>
        <v/>
      </c>
      <c r="Y1321" s="21"/>
      <c r="Z1321" s="22"/>
      <c r="AA1321" s="12" t="s">
        <v>4174</v>
      </c>
      <c r="AB1321" s="24"/>
    </row>
    <row r="1322" customFormat="false" ht="44" hidden="false" customHeight="false" outlineLevel="0" collapsed="false">
      <c r="A1322" s="17" t="n">
        <v>1321</v>
      </c>
      <c r="B1322" s="9" t="s">
        <v>2335</v>
      </c>
      <c r="C1322" s="9" t="s">
        <v>624</v>
      </c>
      <c r="D1322" s="10" t="s">
        <v>625</v>
      </c>
      <c r="E1322" s="11" t="s">
        <v>4175</v>
      </c>
      <c r="F1322" s="15"/>
      <c r="G1322" s="12" t="s">
        <v>392</v>
      </c>
      <c r="H1322" s="13" t="n">
        <v>0.014</v>
      </c>
      <c r="I1322" s="14"/>
      <c r="J1322" s="15"/>
      <c r="K1322" s="9"/>
      <c r="L1322" s="17" t="s">
        <v>2324</v>
      </c>
      <c r="M1322" s="16" t="s">
        <v>53</v>
      </c>
      <c r="N1322" s="14"/>
      <c r="O1322" s="17" t="s">
        <v>54</v>
      </c>
      <c r="P1322" s="15" t="s">
        <v>55</v>
      </c>
      <c r="Q1322" s="17"/>
      <c r="R1322" s="18" t="s">
        <v>53</v>
      </c>
      <c r="S1322" s="19"/>
      <c r="T1322" s="15" t="str">
        <f aca="false">IF(R1322="維持",J1322,IF(R1322="排除","無關新聞事件",IFERROR(INDEX(事件規則!$B$2:$B$53,MATCH(S1322,事件規則!$A$2:$A$53,0)),"")))</f>
        <v>無關新聞事件</v>
      </c>
      <c r="U1322" s="20" t="n">
        <f aca="false">IF(R1322="維持",K1322,IF(R1322="排除",0,IFERROR(INDEX(事件規則!$C$2:$C$53,MATCH(S1322,事件規則!$A$2:$A$53,0)),"")))</f>
        <v>0</v>
      </c>
      <c r="V1322" s="21"/>
      <c r="W1322" s="22"/>
      <c r="X1322" s="10" t="str">
        <f aca="false">IF(AND(R1322="修改",S1322=""),"請選新事件代碼",IF(AND(R1322&lt;&gt;"修改",S1322&lt;&gt;""),"只有「修改」才需填代碼",""))</f>
        <v/>
      </c>
      <c r="Y1322" s="21"/>
      <c r="Z1322" s="22"/>
      <c r="AA1322" s="12" t="s">
        <v>4176</v>
      </c>
      <c r="AB1322" s="24"/>
    </row>
    <row r="1323" customFormat="false" ht="44" hidden="false" customHeight="false" outlineLevel="0" collapsed="false">
      <c r="A1323" s="17" t="n">
        <v>1322</v>
      </c>
      <c r="B1323" s="9" t="s">
        <v>2335</v>
      </c>
      <c r="C1323" s="9" t="s">
        <v>2878</v>
      </c>
      <c r="D1323" s="10" t="s">
        <v>2879</v>
      </c>
      <c r="E1323" s="11" t="s">
        <v>4177</v>
      </c>
      <c r="F1323" s="15"/>
      <c r="G1323" s="12" t="s">
        <v>74</v>
      </c>
      <c r="H1323" s="13" t="n">
        <v>0.014</v>
      </c>
      <c r="I1323" s="14"/>
      <c r="J1323" s="15"/>
      <c r="K1323" s="9"/>
      <c r="L1323" s="17" t="s">
        <v>2324</v>
      </c>
      <c r="M1323" s="16" t="s">
        <v>53</v>
      </c>
      <c r="N1323" s="14"/>
      <c r="O1323" s="17" t="s">
        <v>54</v>
      </c>
      <c r="P1323" s="15" t="s">
        <v>55</v>
      </c>
      <c r="Q1323" s="17"/>
      <c r="R1323" s="18" t="s">
        <v>53</v>
      </c>
      <c r="S1323" s="19"/>
      <c r="T1323" s="15" t="str">
        <f aca="false">IF(R1323="維持",J1323,IF(R1323="排除","無關新聞事件",IFERROR(INDEX(事件規則!$B$2:$B$53,MATCH(S1323,事件規則!$A$2:$A$53,0)),"")))</f>
        <v>無關新聞事件</v>
      </c>
      <c r="U1323" s="20" t="n">
        <f aca="false">IF(R1323="維持",K1323,IF(R1323="排除",0,IFERROR(INDEX(事件規則!$C$2:$C$53,MATCH(S1323,事件規則!$A$2:$A$53,0)),"")))</f>
        <v>0</v>
      </c>
      <c r="V1323" s="21"/>
      <c r="W1323" s="22"/>
      <c r="X1323" s="10" t="str">
        <f aca="false">IF(AND(R1323="修改",S1323=""),"請選新事件代碼",IF(AND(R1323&lt;&gt;"修改",S1323&lt;&gt;""),"只有「修改」才需填代碼",""))</f>
        <v/>
      </c>
      <c r="Y1323" s="21"/>
      <c r="Z1323" s="22"/>
      <c r="AA1323" s="12" t="s">
        <v>4178</v>
      </c>
      <c r="AB1323" s="24"/>
    </row>
    <row r="1324" customFormat="false" ht="44" hidden="false" customHeight="false" outlineLevel="0" collapsed="false">
      <c r="A1324" s="17" t="n">
        <v>1323</v>
      </c>
      <c r="B1324" s="9" t="s">
        <v>2436</v>
      </c>
      <c r="C1324" s="9" t="s">
        <v>1069</v>
      </c>
      <c r="D1324" s="10" t="s">
        <v>2699</v>
      </c>
      <c r="E1324" s="11" t="s">
        <v>4179</v>
      </c>
      <c r="F1324" s="15"/>
      <c r="G1324" s="12" t="s">
        <v>74</v>
      </c>
      <c r="H1324" s="13" t="n">
        <v>0.014</v>
      </c>
      <c r="I1324" s="14"/>
      <c r="J1324" s="15"/>
      <c r="K1324" s="9"/>
      <c r="L1324" s="17" t="s">
        <v>2324</v>
      </c>
      <c r="M1324" s="16" t="s">
        <v>53</v>
      </c>
      <c r="N1324" s="14"/>
      <c r="O1324" s="17" t="s">
        <v>54</v>
      </c>
      <c r="P1324" s="15" t="s">
        <v>55</v>
      </c>
      <c r="Q1324" s="17"/>
      <c r="R1324" s="18" t="s">
        <v>53</v>
      </c>
      <c r="S1324" s="19"/>
      <c r="T1324" s="15" t="str">
        <f aca="false">IF(R1324="維持",J1324,IF(R1324="排除","無關新聞事件",IFERROR(INDEX(事件規則!$B$2:$B$53,MATCH(S1324,事件規則!$A$2:$A$53,0)),"")))</f>
        <v>無關新聞事件</v>
      </c>
      <c r="U1324" s="20" t="n">
        <f aca="false">IF(R1324="維持",K1324,IF(R1324="排除",0,IFERROR(INDEX(事件規則!$C$2:$C$53,MATCH(S1324,事件規則!$A$2:$A$53,0)),"")))</f>
        <v>0</v>
      </c>
      <c r="V1324" s="21"/>
      <c r="W1324" s="22"/>
      <c r="X1324" s="10" t="str">
        <f aca="false">IF(AND(R1324="修改",S1324=""),"請選新事件代碼",IF(AND(R1324&lt;&gt;"修改",S1324&lt;&gt;""),"只有「修改」才需填代碼",""))</f>
        <v/>
      </c>
      <c r="Y1324" s="21"/>
      <c r="Z1324" s="22"/>
      <c r="AA1324" s="12" t="s">
        <v>4180</v>
      </c>
      <c r="AB1324" s="24"/>
    </row>
    <row r="1325" customFormat="false" ht="44" hidden="false" customHeight="false" outlineLevel="0" collapsed="false">
      <c r="A1325" s="17" t="n">
        <v>1324</v>
      </c>
      <c r="B1325" s="9" t="s">
        <v>2326</v>
      </c>
      <c r="C1325" s="9" t="s">
        <v>1967</v>
      </c>
      <c r="D1325" s="10" t="s">
        <v>2941</v>
      </c>
      <c r="E1325" s="11" t="s">
        <v>4181</v>
      </c>
      <c r="F1325" s="15"/>
      <c r="G1325" s="12" t="s">
        <v>2438</v>
      </c>
      <c r="H1325" s="13" t="n">
        <v>0.014</v>
      </c>
      <c r="I1325" s="14"/>
      <c r="J1325" s="15"/>
      <c r="K1325" s="9"/>
      <c r="L1325" s="17" t="s">
        <v>2324</v>
      </c>
      <c r="M1325" s="16" t="s">
        <v>53</v>
      </c>
      <c r="N1325" s="14"/>
      <c r="O1325" s="17" t="s">
        <v>54</v>
      </c>
      <c r="P1325" s="15" t="s">
        <v>55</v>
      </c>
      <c r="Q1325" s="17"/>
      <c r="R1325" s="18" t="s">
        <v>53</v>
      </c>
      <c r="S1325" s="19"/>
      <c r="T1325" s="15" t="str">
        <f aca="false">IF(R1325="維持",J1325,IF(R1325="排除","無關新聞事件",IFERROR(INDEX(事件規則!$B$2:$B$53,MATCH(S1325,事件規則!$A$2:$A$53,0)),"")))</f>
        <v>無關新聞事件</v>
      </c>
      <c r="U1325" s="20" t="n">
        <f aca="false">IF(R1325="維持",K1325,IF(R1325="排除",0,IFERROR(INDEX(事件規則!$C$2:$C$53,MATCH(S1325,事件規則!$A$2:$A$53,0)),"")))</f>
        <v>0</v>
      </c>
      <c r="V1325" s="21"/>
      <c r="W1325" s="22"/>
      <c r="X1325" s="10" t="str">
        <f aca="false">IF(AND(R1325="修改",S1325=""),"請選新事件代碼",IF(AND(R1325&lt;&gt;"修改",S1325&lt;&gt;""),"只有「修改」才需填代碼",""))</f>
        <v/>
      </c>
      <c r="Y1325" s="21"/>
      <c r="Z1325" s="22"/>
      <c r="AA1325" s="12" t="s">
        <v>4182</v>
      </c>
      <c r="AB1325" s="24"/>
    </row>
    <row r="1326" customFormat="false" ht="44" hidden="false" customHeight="false" outlineLevel="0" collapsed="false">
      <c r="A1326" s="17" t="n">
        <v>1325</v>
      </c>
      <c r="B1326" s="9" t="s">
        <v>2326</v>
      </c>
      <c r="C1326" s="9" t="s">
        <v>2223</v>
      </c>
      <c r="D1326" s="10" t="s">
        <v>3391</v>
      </c>
      <c r="E1326" s="11" t="s">
        <v>4183</v>
      </c>
      <c r="F1326" s="15"/>
      <c r="G1326" s="12" t="s">
        <v>3393</v>
      </c>
      <c r="H1326" s="13" t="n">
        <v>0.014</v>
      </c>
      <c r="I1326" s="14"/>
      <c r="J1326" s="15"/>
      <c r="K1326" s="9"/>
      <c r="L1326" s="17" t="s">
        <v>2324</v>
      </c>
      <c r="M1326" s="16" t="s">
        <v>53</v>
      </c>
      <c r="N1326" s="14"/>
      <c r="O1326" s="17" t="s">
        <v>54</v>
      </c>
      <c r="P1326" s="15" t="s">
        <v>55</v>
      </c>
      <c r="Q1326" s="17"/>
      <c r="R1326" s="18" t="s">
        <v>53</v>
      </c>
      <c r="S1326" s="19"/>
      <c r="T1326" s="15" t="str">
        <f aca="false">IF(R1326="維持",J1326,IF(R1326="排除","無關新聞事件",IFERROR(INDEX(事件規則!$B$2:$B$53,MATCH(S1326,事件規則!$A$2:$A$53,0)),"")))</f>
        <v>無關新聞事件</v>
      </c>
      <c r="U1326" s="20" t="n">
        <f aca="false">IF(R1326="維持",K1326,IF(R1326="排除",0,IFERROR(INDEX(事件規則!$C$2:$C$53,MATCH(S1326,事件規則!$A$2:$A$53,0)),"")))</f>
        <v>0</v>
      </c>
      <c r="V1326" s="21"/>
      <c r="W1326" s="22"/>
      <c r="X1326" s="10" t="str">
        <f aca="false">IF(AND(R1326="修改",S1326=""),"請選新事件代碼",IF(AND(R1326&lt;&gt;"修改",S1326&lt;&gt;""),"只有「修改」才需填代碼",""))</f>
        <v/>
      </c>
      <c r="Y1326" s="21"/>
      <c r="Z1326" s="22"/>
      <c r="AA1326" s="12" t="s">
        <v>4184</v>
      </c>
      <c r="AB1326" s="24"/>
    </row>
    <row r="1327" customFormat="false" ht="44" hidden="false" customHeight="false" outlineLevel="0" collapsed="false">
      <c r="A1327" s="17" t="n">
        <v>1326</v>
      </c>
      <c r="B1327" s="9" t="s">
        <v>2436</v>
      </c>
      <c r="C1327" s="9" t="s">
        <v>46</v>
      </c>
      <c r="D1327" s="10" t="s">
        <v>2440</v>
      </c>
      <c r="E1327" s="11" t="s">
        <v>4185</v>
      </c>
      <c r="F1327" s="15"/>
      <c r="G1327" s="12" t="s">
        <v>62</v>
      </c>
      <c r="H1327" s="13" t="n">
        <v>0.014</v>
      </c>
      <c r="I1327" s="14"/>
      <c r="J1327" s="15"/>
      <c r="K1327" s="9"/>
      <c r="L1327" s="17" t="s">
        <v>2324</v>
      </c>
      <c r="M1327" s="16" t="s">
        <v>53</v>
      </c>
      <c r="N1327" s="14"/>
      <c r="O1327" s="17" t="s">
        <v>54</v>
      </c>
      <c r="P1327" s="15" t="s">
        <v>55</v>
      </c>
      <c r="Q1327" s="17"/>
      <c r="R1327" s="18" t="s">
        <v>53</v>
      </c>
      <c r="S1327" s="19"/>
      <c r="T1327" s="15" t="str">
        <f aca="false">IF(R1327="維持",J1327,IF(R1327="排除","無關新聞事件",IFERROR(INDEX(事件規則!$B$2:$B$53,MATCH(S1327,事件規則!$A$2:$A$53,0)),"")))</f>
        <v>無關新聞事件</v>
      </c>
      <c r="U1327" s="20" t="n">
        <f aca="false">IF(R1327="維持",K1327,IF(R1327="排除",0,IFERROR(INDEX(事件規則!$C$2:$C$53,MATCH(S1327,事件規則!$A$2:$A$53,0)),"")))</f>
        <v>0</v>
      </c>
      <c r="V1327" s="21"/>
      <c r="W1327" s="22"/>
      <c r="X1327" s="10" t="str">
        <f aca="false">IF(AND(R1327="修改",S1327=""),"請選新事件代碼",IF(AND(R1327&lt;&gt;"修改",S1327&lt;&gt;""),"只有「修改」才需填代碼",""))</f>
        <v/>
      </c>
      <c r="Y1327" s="21"/>
      <c r="Z1327" s="22"/>
      <c r="AA1327" s="12" t="s">
        <v>4186</v>
      </c>
      <c r="AB1327" s="24"/>
    </row>
    <row r="1328" customFormat="false" ht="44" hidden="false" customHeight="false" outlineLevel="0" collapsed="false">
      <c r="A1328" s="17" t="n">
        <v>1327</v>
      </c>
      <c r="B1328" s="9" t="s">
        <v>2436</v>
      </c>
      <c r="C1328" s="9" t="s">
        <v>218</v>
      </c>
      <c r="D1328" s="10" t="s">
        <v>4131</v>
      </c>
      <c r="E1328" s="11" t="s">
        <v>4187</v>
      </c>
      <c r="F1328" s="15"/>
      <c r="G1328" s="12" t="s">
        <v>4188</v>
      </c>
      <c r="H1328" s="13" t="n">
        <v>0.014</v>
      </c>
      <c r="I1328" s="14"/>
      <c r="J1328" s="15"/>
      <c r="K1328" s="9"/>
      <c r="L1328" s="17" t="s">
        <v>2324</v>
      </c>
      <c r="M1328" s="16" t="s">
        <v>53</v>
      </c>
      <c r="N1328" s="14"/>
      <c r="O1328" s="17" t="s">
        <v>54</v>
      </c>
      <c r="P1328" s="15" t="s">
        <v>55</v>
      </c>
      <c r="Q1328" s="17"/>
      <c r="R1328" s="18" t="s">
        <v>53</v>
      </c>
      <c r="S1328" s="19"/>
      <c r="T1328" s="15" t="str">
        <f aca="false">IF(R1328="維持",J1328,IF(R1328="排除","無關新聞事件",IFERROR(INDEX(事件規則!$B$2:$B$53,MATCH(S1328,事件規則!$A$2:$A$53,0)),"")))</f>
        <v>無關新聞事件</v>
      </c>
      <c r="U1328" s="20" t="n">
        <f aca="false">IF(R1328="維持",K1328,IF(R1328="排除",0,IFERROR(INDEX(事件規則!$C$2:$C$53,MATCH(S1328,事件規則!$A$2:$A$53,0)),"")))</f>
        <v>0</v>
      </c>
      <c r="V1328" s="21"/>
      <c r="W1328" s="22"/>
      <c r="X1328" s="10" t="str">
        <f aca="false">IF(AND(R1328="修改",S1328=""),"請選新事件代碼",IF(AND(R1328&lt;&gt;"修改",S1328&lt;&gt;""),"只有「修改」才需填代碼",""))</f>
        <v/>
      </c>
      <c r="Y1328" s="21"/>
      <c r="Z1328" s="22"/>
      <c r="AA1328" s="12" t="s">
        <v>4189</v>
      </c>
      <c r="AB1328" s="24"/>
    </row>
    <row r="1329" customFormat="false" ht="44" hidden="false" customHeight="false" outlineLevel="0" collapsed="false">
      <c r="A1329" s="17" t="n">
        <v>1328</v>
      </c>
      <c r="B1329" s="9" t="s">
        <v>2436</v>
      </c>
      <c r="C1329" s="9" t="s">
        <v>4190</v>
      </c>
      <c r="D1329" s="10" t="s">
        <v>4191</v>
      </c>
      <c r="E1329" s="11" t="s">
        <v>4192</v>
      </c>
      <c r="F1329" s="15"/>
      <c r="G1329" s="12" t="s">
        <v>1243</v>
      </c>
      <c r="H1329" s="13" t="n">
        <v>0.014</v>
      </c>
      <c r="I1329" s="14"/>
      <c r="J1329" s="15"/>
      <c r="K1329" s="9"/>
      <c r="L1329" s="17" t="s">
        <v>2324</v>
      </c>
      <c r="M1329" s="16" t="s">
        <v>53</v>
      </c>
      <c r="N1329" s="14"/>
      <c r="O1329" s="17" t="s">
        <v>54</v>
      </c>
      <c r="P1329" s="15" t="s">
        <v>55</v>
      </c>
      <c r="Q1329" s="17"/>
      <c r="R1329" s="18" t="s">
        <v>53</v>
      </c>
      <c r="S1329" s="19"/>
      <c r="T1329" s="15" t="str">
        <f aca="false">IF(R1329="維持",J1329,IF(R1329="排除","無關新聞事件",IFERROR(INDEX(事件規則!$B$2:$B$53,MATCH(S1329,事件規則!$A$2:$A$53,0)),"")))</f>
        <v>無關新聞事件</v>
      </c>
      <c r="U1329" s="20" t="n">
        <f aca="false">IF(R1329="維持",K1329,IF(R1329="排除",0,IFERROR(INDEX(事件規則!$C$2:$C$53,MATCH(S1329,事件規則!$A$2:$A$53,0)),"")))</f>
        <v>0</v>
      </c>
      <c r="V1329" s="21"/>
      <c r="W1329" s="22"/>
      <c r="X1329" s="10" t="str">
        <f aca="false">IF(AND(R1329="修改",S1329=""),"請選新事件代碼",IF(AND(R1329&lt;&gt;"修改",S1329&lt;&gt;""),"只有「修改」才需填代碼",""))</f>
        <v/>
      </c>
      <c r="Y1329" s="21"/>
      <c r="Z1329" s="22"/>
      <c r="AA1329" s="12" t="s">
        <v>4193</v>
      </c>
      <c r="AB1329" s="24"/>
    </row>
    <row r="1330" customFormat="false" ht="44" hidden="false" customHeight="false" outlineLevel="0" collapsed="false">
      <c r="A1330" s="17" t="n">
        <v>1329</v>
      </c>
      <c r="B1330" s="9" t="s">
        <v>2335</v>
      </c>
      <c r="C1330" s="9" t="s">
        <v>1064</v>
      </c>
      <c r="D1330" s="10" t="s">
        <v>2497</v>
      </c>
      <c r="E1330" s="11" t="s">
        <v>4194</v>
      </c>
      <c r="F1330" s="15"/>
      <c r="G1330" s="12" t="s">
        <v>2597</v>
      </c>
      <c r="H1330" s="13" t="n">
        <v>0.014</v>
      </c>
      <c r="I1330" s="14"/>
      <c r="J1330" s="15"/>
      <c r="K1330" s="9"/>
      <c r="L1330" s="17" t="s">
        <v>2324</v>
      </c>
      <c r="M1330" s="16" t="s">
        <v>53</v>
      </c>
      <c r="N1330" s="14"/>
      <c r="O1330" s="17" t="s">
        <v>54</v>
      </c>
      <c r="P1330" s="15" t="s">
        <v>55</v>
      </c>
      <c r="Q1330" s="17"/>
      <c r="R1330" s="18" t="s">
        <v>53</v>
      </c>
      <c r="S1330" s="19"/>
      <c r="T1330" s="15" t="str">
        <f aca="false">IF(R1330="維持",J1330,IF(R1330="排除","無關新聞事件",IFERROR(INDEX(事件規則!$B$2:$B$53,MATCH(S1330,事件規則!$A$2:$A$53,0)),"")))</f>
        <v>無關新聞事件</v>
      </c>
      <c r="U1330" s="20" t="n">
        <f aca="false">IF(R1330="維持",K1330,IF(R1330="排除",0,IFERROR(INDEX(事件規則!$C$2:$C$53,MATCH(S1330,事件規則!$A$2:$A$53,0)),"")))</f>
        <v>0</v>
      </c>
      <c r="V1330" s="21"/>
      <c r="W1330" s="22"/>
      <c r="X1330" s="10" t="str">
        <f aca="false">IF(AND(R1330="修改",S1330=""),"請選新事件代碼",IF(AND(R1330&lt;&gt;"修改",S1330&lt;&gt;""),"只有「修改」才需填代碼",""))</f>
        <v/>
      </c>
      <c r="Y1330" s="21"/>
      <c r="Z1330" s="22"/>
      <c r="AA1330" s="12" t="s">
        <v>4195</v>
      </c>
      <c r="AB1330" s="24"/>
    </row>
    <row r="1331" customFormat="false" ht="44" hidden="false" customHeight="false" outlineLevel="0" collapsed="false">
      <c r="A1331" s="17" t="n">
        <v>1330</v>
      </c>
      <c r="B1331" s="9" t="s">
        <v>2319</v>
      </c>
      <c r="C1331" s="9" t="s">
        <v>892</v>
      </c>
      <c r="D1331" s="10" t="s">
        <v>4196</v>
      </c>
      <c r="E1331" s="11" t="s">
        <v>4197</v>
      </c>
      <c r="F1331" s="15"/>
      <c r="G1331" s="12" t="s">
        <v>74</v>
      </c>
      <c r="H1331" s="13" t="n">
        <v>0.014</v>
      </c>
      <c r="I1331" s="14"/>
      <c r="J1331" s="15"/>
      <c r="K1331" s="9"/>
      <c r="L1331" s="17" t="s">
        <v>2324</v>
      </c>
      <c r="M1331" s="16" t="s">
        <v>53</v>
      </c>
      <c r="N1331" s="14"/>
      <c r="O1331" s="17" t="s">
        <v>54</v>
      </c>
      <c r="P1331" s="15" t="s">
        <v>55</v>
      </c>
      <c r="Q1331" s="17"/>
      <c r="R1331" s="18" t="s">
        <v>53</v>
      </c>
      <c r="S1331" s="19"/>
      <c r="T1331" s="15" t="str">
        <f aca="false">IF(R1331="維持",J1331,IF(R1331="排除","無關新聞事件",IFERROR(INDEX(事件規則!$B$2:$B$53,MATCH(S1331,事件規則!$A$2:$A$53,0)),"")))</f>
        <v>無關新聞事件</v>
      </c>
      <c r="U1331" s="20" t="n">
        <f aca="false">IF(R1331="維持",K1331,IF(R1331="排除",0,IFERROR(INDEX(事件規則!$C$2:$C$53,MATCH(S1331,事件規則!$A$2:$A$53,0)),"")))</f>
        <v>0</v>
      </c>
      <c r="V1331" s="21"/>
      <c r="W1331" s="22"/>
      <c r="X1331" s="10" t="str">
        <f aca="false">IF(AND(R1331="修改",S1331=""),"請選新事件代碼",IF(AND(R1331&lt;&gt;"修改",S1331&lt;&gt;""),"只有「修改」才需填代碼",""))</f>
        <v/>
      </c>
      <c r="Y1331" s="21"/>
      <c r="Z1331" s="22"/>
      <c r="AA1331" s="12" t="s">
        <v>4198</v>
      </c>
      <c r="AB1331" s="24"/>
    </row>
    <row r="1332" customFormat="false" ht="44" hidden="false" customHeight="false" outlineLevel="0" collapsed="false">
      <c r="A1332" s="17" t="n">
        <v>1331</v>
      </c>
      <c r="B1332" s="9" t="s">
        <v>2335</v>
      </c>
      <c r="C1332" s="9" t="s">
        <v>2860</v>
      </c>
      <c r="D1332" s="10" t="s">
        <v>2861</v>
      </c>
      <c r="E1332" s="11" t="s">
        <v>4199</v>
      </c>
      <c r="F1332" s="15"/>
      <c r="G1332" s="24" t="s">
        <v>3582</v>
      </c>
      <c r="H1332" s="13" t="n">
        <v>0.014</v>
      </c>
      <c r="I1332" s="14"/>
      <c r="J1332" s="15"/>
      <c r="K1332" s="9"/>
      <c r="L1332" s="17" t="s">
        <v>2324</v>
      </c>
      <c r="M1332" s="16" t="s">
        <v>53</v>
      </c>
      <c r="N1332" s="14"/>
      <c r="O1332" s="17" t="s">
        <v>54</v>
      </c>
      <c r="P1332" s="15" t="s">
        <v>55</v>
      </c>
      <c r="Q1332" s="17"/>
      <c r="R1332" s="18" t="s">
        <v>53</v>
      </c>
      <c r="S1332" s="19"/>
      <c r="T1332" s="15" t="str">
        <f aca="false">IF(R1332="維持",J1332,IF(R1332="排除","無關新聞事件",IFERROR(INDEX(事件規則!$B$2:$B$53,MATCH(S1332,事件規則!$A$2:$A$53,0)),"")))</f>
        <v>無關新聞事件</v>
      </c>
      <c r="U1332" s="20" t="n">
        <f aca="false">IF(R1332="維持",K1332,IF(R1332="排除",0,IFERROR(INDEX(事件規則!$C$2:$C$53,MATCH(S1332,事件規則!$A$2:$A$53,0)),"")))</f>
        <v>0</v>
      </c>
      <c r="V1332" s="21"/>
      <c r="W1332" s="22"/>
      <c r="X1332" s="10" t="str">
        <f aca="false">IF(AND(R1332="修改",S1332=""),"請選新事件代碼",IF(AND(R1332&lt;&gt;"修改",S1332&lt;&gt;""),"只有「修改」才需填代碼",""))</f>
        <v/>
      </c>
      <c r="Y1332" s="21"/>
      <c r="Z1332" s="22"/>
      <c r="AA1332" s="12" t="s">
        <v>4200</v>
      </c>
      <c r="AB1332" s="24"/>
    </row>
    <row r="1333" customFormat="false" ht="44" hidden="false" customHeight="false" outlineLevel="0" collapsed="false">
      <c r="A1333" s="17" t="n">
        <v>1332</v>
      </c>
      <c r="B1333" s="9" t="s">
        <v>2436</v>
      </c>
      <c r="C1333" s="9" t="s">
        <v>429</v>
      </c>
      <c r="D1333" s="10" t="s">
        <v>2369</v>
      </c>
      <c r="E1333" s="11" t="s">
        <v>4201</v>
      </c>
      <c r="F1333" s="15"/>
      <c r="G1333" s="12" t="s">
        <v>4202</v>
      </c>
      <c r="H1333" s="13" t="n">
        <v>0.014</v>
      </c>
      <c r="I1333" s="14"/>
      <c r="J1333" s="15"/>
      <c r="K1333" s="9"/>
      <c r="L1333" s="17" t="s">
        <v>2324</v>
      </c>
      <c r="M1333" s="16" t="s">
        <v>53</v>
      </c>
      <c r="N1333" s="14"/>
      <c r="O1333" s="17" t="s">
        <v>54</v>
      </c>
      <c r="P1333" s="15" t="s">
        <v>55</v>
      </c>
      <c r="Q1333" s="17"/>
      <c r="R1333" s="18" t="s">
        <v>53</v>
      </c>
      <c r="S1333" s="19"/>
      <c r="T1333" s="15" t="str">
        <f aca="false">IF(R1333="維持",J1333,IF(R1333="排除","無關新聞事件",IFERROR(INDEX(事件規則!$B$2:$B$53,MATCH(S1333,事件規則!$A$2:$A$53,0)),"")))</f>
        <v>無關新聞事件</v>
      </c>
      <c r="U1333" s="20" t="n">
        <f aca="false">IF(R1333="維持",K1333,IF(R1333="排除",0,IFERROR(INDEX(事件規則!$C$2:$C$53,MATCH(S1333,事件規則!$A$2:$A$53,0)),"")))</f>
        <v>0</v>
      </c>
      <c r="V1333" s="21"/>
      <c r="W1333" s="22"/>
      <c r="X1333" s="10" t="str">
        <f aca="false">IF(AND(R1333="修改",S1333=""),"請選新事件代碼",IF(AND(R1333&lt;&gt;"修改",S1333&lt;&gt;""),"只有「修改」才需填代碼",""))</f>
        <v/>
      </c>
      <c r="Y1333" s="21"/>
      <c r="Z1333" s="22"/>
      <c r="AA1333" s="12" t="s">
        <v>4203</v>
      </c>
      <c r="AB1333" s="24"/>
    </row>
    <row r="1334" customFormat="false" ht="44" hidden="false" customHeight="false" outlineLevel="0" collapsed="false">
      <c r="A1334" s="17" t="n">
        <v>1333</v>
      </c>
      <c r="B1334" s="9" t="s">
        <v>2319</v>
      </c>
      <c r="C1334" s="9" t="s">
        <v>4204</v>
      </c>
      <c r="D1334" s="10" t="s">
        <v>4205</v>
      </c>
      <c r="E1334" s="11" t="s">
        <v>4206</v>
      </c>
      <c r="F1334" s="15"/>
      <c r="G1334" s="12" t="s">
        <v>194</v>
      </c>
      <c r="H1334" s="13" t="n">
        <v>0.014</v>
      </c>
      <c r="I1334" s="14"/>
      <c r="J1334" s="15"/>
      <c r="K1334" s="9"/>
      <c r="L1334" s="17" t="s">
        <v>2324</v>
      </c>
      <c r="M1334" s="16" t="s">
        <v>53</v>
      </c>
      <c r="N1334" s="14"/>
      <c r="O1334" s="17" t="s">
        <v>54</v>
      </c>
      <c r="P1334" s="15" t="s">
        <v>55</v>
      </c>
      <c r="Q1334" s="17"/>
      <c r="R1334" s="18" t="s">
        <v>53</v>
      </c>
      <c r="S1334" s="19"/>
      <c r="T1334" s="15" t="str">
        <f aca="false">IF(R1334="維持",J1334,IF(R1334="排除","無關新聞事件",IFERROR(INDEX(事件規則!$B$2:$B$53,MATCH(S1334,事件規則!$A$2:$A$53,0)),"")))</f>
        <v>無關新聞事件</v>
      </c>
      <c r="U1334" s="20" t="n">
        <f aca="false">IF(R1334="維持",K1334,IF(R1334="排除",0,IFERROR(INDEX(事件規則!$C$2:$C$53,MATCH(S1334,事件規則!$A$2:$A$53,0)),"")))</f>
        <v>0</v>
      </c>
      <c r="V1334" s="21"/>
      <c r="W1334" s="22"/>
      <c r="X1334" s="10" t="str">
        <f aca="false">IF(AND(R1334="修改",S1334=""),"請選新事件代碼",IF(AND(R1334&lt;&gt;"修改",S1334&lt;&gt;""),"只有「修改」才需填代碼",""))</f>
        <v/>
      </c>
      <c r="Y1334" s="21"/>
      <c r="Z1334" s="22"/>
      <c r="AA1334" s="12" t="s">
        <v>4207</v>
      </c>
      <c r="AB1334" s="24"/>
    </row>
    <row r="1335" customFormat="false" ht="44" hidden="false" customHeight="false" outlineLevel="0" collapsed="false">
      <c r="A1335" s="17" t="n">
        <v>1334</v>
      </c>
      <c r="B1335" s="9" t="s">
        <v>2326</v>
      </c>
      <c r="C1335" s="9" t="s">
        <v>429</v>
      </c>
      <c r="D1335" s="10" t="s">
        <v>2369</v>
      </c>
      <c r="E1335" s="11" t="s">
        <v>4208</v>
      </c>
      <c r="F1335" s="15"/>
      <c r="G1335" s="12" t="s">
        <v>3199</v>
      </c>
      <c r="H1335" s="13" t="n">
        <v>0.014</v>
      </c>
      <c r="I1335" s="14"/>
      <c r="J1335" s="15"/>
      <c r="K1335" s="9"/>
      <c r="L1335" s="17" t="s">
        <v>2324</v>
      </c>
      <c r="M1335" s="16" t="s">
        <v>53</v>
      </c>
      <c r="N1335" s="14"/>
      <c r="O1335" s="17" t="s">
        <v>54</v>
      </c>
      <c r="P1335" s="15" t="s">
        <v>55</v>
      </c>
      <c r="Q1335" s="17"/>
      <c r="R1335" s="18" t="s">
        <v>53</v>
      </c>
      <c r="S1335" s="19"/>
      <c r="T1335" s="15" t="str">
        <f aca="false">IF(R1335="維持",J1335,IF(R1335="排除","無關新聞事件",IFERROR(INDEX(事件規則!$B$2:$B$53,MATCH(S1335,事件規則!$A$2:$A$53,0)),"")))</f>
        <v>無關新聞事件</v>
      </c>
      <c r="U1335" s="20" t="n">
        <f aca="false">IF(R1335="維持",K1335,IF(R1335="排除",0,IFERROR(INDEX(事件規則!$C$2:$C$53,MATCH(S1335,事件規則!$A$2:$A$53,0)),"")))</f>
        <v>0</v>
      </c>
      <c r="V1335" s="21"/>
      <c r="W1335" s="22"/>
      <c r="X1335" s="10" t="str">
        <f aca="false">IF(AND(R1335="修改",S1335=""),"請選新事件代碼",IF(AND(R1335&lt;&gt;"修改",S1335&lt;&gt;""),"只有「修改」才需填代碼",""))</f>
        <v/>
      </c>
      <c r="Y1335" s="21"/>
      <c r="Z1335" s="22"/>
      <c r="AA1335" s="12" t="s">
        <v>4209</v>
      </c>
      <c r="AB1335" s="24"/>
    </row>
    <row r="1336" customFormat="false" ht="44" hidden="false" customHeight="false" outlineLevel="0" collapsed="false">
      <c r="A1336" s="17" t="n">
        <v>1335</v>
      </c>
      <c r="B1336" s="9" t="s">
        <v>2326</v>
      </c>
      <c r="C1336" s="9" t="s">
        <v>2138</v>
      </c>
      <c r="D1336" s="10" t="s">
        <v>2139</v>
      </c>
      <c r="E1336" s="11" t="s">
        <v>4210</v>
      </c>
      <c r="F1336" s="15"/>
      <c r="G1336" s="12" t="s">
        <v>62</v>
      </c>
      <c r="H1336" s="13" t="n">
        <v>0.014</v>
      </c>
      <c r="I1336" s="14"/>
      <c r="J1336" s="15"/>
      <c r="K1336" s="9"/>
      <c r="L1336" s="17" t="s">
        <v>2324</v>
      </c>
      <c r="M1336" s="16" t="s">
        <v>53</v>
      </c>
      <c r="N1336" s="14"/>
      <c r="O1336" s="17" t="s">
        <v>54</v>
      </c>
      <c r="P1336" s="15" t="s">
        <v>55</v>
      </c>
      <c r="Q1336" s="17"/>
      <c r="R1336" s="18" t="s">
        <v>53</v>
      </c>
      <c r="S1336" s="19"/>
      <c r="T1336" s="15" t="str">
        <f aca="false">IF(R1336="維持",J1336,IF(R1336="排除","無關新聞事件",IFERROR(INDEX(事件規則!$B$2:$B$53,MATCH(S1336,事件規則!$A$2:$A$53,0)),"")))</f>
        <v>無關新聞事件</v>
      </c>
      <c r="U1336" s="20" t="n">
        <f aca="false">IF(R1336="維持",K1336,IF(R1336="排除",0,IFERROR(INDEX(事件規則!$C$2:$C$53,MATCH(S1336,事件規則!$A$2:$A$53,0)),"")))</f>
        <v>0</v>
      </c>
      <c r="V1336" s="21"/>
      <c r="W1336" s="22"/>
      <c r="X1336" s="10" t="str">
        <f aca="false">IF(AND(R1336="修改",S1336=""),"請選新事件代碼",IF(AND(R1336&lt;&gt;"修改",S1336&lt;&gt;""),"只有「修改」才需填代碼",""))</f>
        <v/>
      </c>
      <c r="Y1336" s="21"/>
      <c r="Z1336" s="22"/>
      <c r="AA1336" s="12" t="s">
        <v>4211</v>
      </c>
      <c r="AB1336" s="24"/>
    </row>
    <row r="1337" customFormat="false" ht="44" hidden="false" customHeight="false" outlineLevel="0" collapsed="false">
      <c r="A1337" s="17" t="n">
        <v>1336</v>
      </c>
      <c r="B1337" s="9" t="s">
        <v>2326</v>
      </c>
      <c r="C1337" s="9" t="s">
        <v>2269</v>
      </c>
      <c r="D1337" s="10" t="s">
        <v>2270</v>
      </c>
      <c r="E1337" s="11" t="s">
        <v>4212</v>
      </c>
      <c r="F1337" s="15"/>
      <c r="G1337" s="12" t="s">
        <v>74</v>
      </c>
      <c r="H1337" s="13" t="n">
        <v>0.014</v>
      </c>
      <c r="I1337" s="14"/>
      <c r="J1337" s="15"/>
      <c r="K1337" s="9"/>
      <c r="L1337" s="17" t="s">
        <v>2324</v>
      </c>
      <c r="M1337" s="16" t="s">
        <v>53</v>
      </c>
      <c r="N1337" s="14"/>
      <c r="O1337" s="17" t="s">
        <v>54</v>
      </c>
      <c r="P1337" s="15" t="s">
        <v>55</v>
      </c>
      <c r="Q1337" s="17"/>
      <c r="R1337" s="18" t="s">
        <v>53</v>
      </c>
      <c r="S1337" s="19"/>
      <c r="T1337" s="15" t="str">
        <f aca="false">IF(R1337="維持",J1337,IF(R1337="排除","無關新聞事件",IFERROR(INDEX(事件規則!$B$2:$B$53,MATCH(S1337,事件規則!$A$2:$A$53,0)),"")))</f>
        <v>無關新聞事件</v>
      </c>
      <c r="U1337" s="20" t="n">
        <f aca="false">IF(R1337="維持",K1337,IF(R1337="排除",0,IFERROR(INDEX(事件規則!$C$2:$C$53,MATCH(S1337,事件規則!$A$2:$A$53,0)),"")))</f>
        <v>0</v>
      </c>
      <c r="V1337" s="21"/>
      <c r="W1337" s="22"/>
      <c r="X1337" s="10" t="str">
        <f aca="false">IF(AND(R1337="修改",S1337=""),"請選新事件代碼",IF(AND(R1337&lt;&gt;"修改",S1337&lt;&gt;""),"只有「修改」才需填代碼",""))</f>
        <v/>
      </c>
      <c r="Y1337" s="21"/>
      <c r="Z1337" s="22"/>
      <c r="AA1337" s="12" t="s">
        <v>4213</v>
      </c>
      <c r="AB1337" s="24"/>
    </row>
    <row r="1338" customFormat="false" ht="44" hidden="false" customHeight="false" outlineLevel="0" collapsed="false">
      <c r="A1338" s="17" t="n">
        <v>1337</v>
      </c>
      <c r="B1338" s="9" t="s">
        <v>2335</v>
      </c>
      <c r="C1338" s="9" t="s">
        <v>66</v>
      </c>
      <c r="D1338" s="10" t="s">
        <v>67</v>
      </c>
      <c r="E1338" s="11" t="s">
        <v>4214</v>
      </c>
      <c r="F1338" s="15"/>
      <c r="G1338" s="12" t="s">
        <v>4215</v>
      </c>
      <c r="H1338" s="13" t="n">
        <v>0.014</v>
      </c>
      <c r="I1338" s="14"/>
      <c r="J1338" s="15"/>
      <c r="K1338" s="9"/>
      <c r="L1338" s="17" t="s">
        <v>2324</v>
      </c>
      <c r="M1338" s="16" t="s">
        <v>53</v>
      </c>
      <c r="N1338" s="14"/>
      <c r="O1338" s="17" t="s">
        <v>54</v>
      </c>
      <c r="P1338" s="15" t="s">
        <v>55</v>
      </c>
      <c r="Q1338" s="17"/>
      <c r="R1338" s="18" t="s">
        <v>53</v>
      </c>
      <c r="S1338" s="19"/>
      <c r="T1338" s="15" t="str">
        <f aca="false">IF(R1338="維持",J1338,IF(R1338="排除","無關新聞事件",IFERROR(INDEX(事件規則!$B$2:$B$53,MATCH(S1338,事件規則!$A$2:$A$53,0)),"")))</f>
        <v>無關新聞事件</v>
      </c>
      <c r="U1338" s="20" t="n">
        <f aca="false">IF(R1338="維持",K1338,IF(R1338="排除",0,IFERROR(INDEX(事件規則!$C$2:$C$53,MATCH(S1338,事件規則!$A$2:$A$53,0)),"")))</f>
        <v>0</v>
      </c>
      <c r="V1338" s="21"/>
      <c r="W1338" s="22"/>
      <c r="X1338" s="10" t="str">
        <f aca="false">IF(AND(R1338="修改",S1338=""),"請選新事件代碼",IF(AND(R1338&lt;&gt;"修改",S1338&lt;&gt;""),"只有「修改」才需填代碼",""))</f>
        <v/>
      </c>
      <c r="Y1338" s="21"/>
      <c r="Z1338" s="22"/>
      <c r="AA1338" s="12" t="s">
        <v>4216</v>
      </c>
      <c r="AB1338" s="24"/>
    </row>
    <row r="1339" customFormat="false" ht="44" hidden="false" customHeight="false" outlineLevel="0" collapsed="false">
      <c r="A1339" s="17" t="n">
        <v>1338</v>
      </c>
      <c r="B1339" s="9" t="s">
        <v>2335</v>
      </c>
      <c r="C1339" s="9" t="s">
        <v>2860</v>
      </c>
      <c r="D1339" s="10" t="s">
        <v>2861</v>
      </c>
      <c r="E1339" s="11" t="s">
        <v>4217</v>
      </c>
      <c r="F1339" s="15"/>
      <c r="G1339" s="12" t="s">
        <v>2597</v>
      </c>
      <c r="H1339" s="13" t="n">
        <v>0.014</v>
      </c>
      <c r="I1339" s="14"/>
      <c r="J1339" s="15"/>
      <c r="K1339" s="9"/>
      <c r="L1339" s="17" t="s">
        <v>2324</v>
      </c>
      <c r="M1339" s="16" t="s">
        <v>53</v>
      </c>
      <c r="N1339" s="14"/>
      <c r="O1339" s="17" t="s">
        <v>54</v>
      </c>
      <c r="P1339" s="15" t="s">
        <v>55</v>
      </c>
      <c r="Q1339" s="17"/>
      <c r="R1339" s="18" t="s">
        <v>53</v>
      </c>
      <c r="S1339" s="19"/>
      <c r="T1339" s="15" t="str">
        <f aca="false">IF(R1339="維持",J1339,IF(R1339="排除","無關新聞事件",IFERROR(INDEX(事件規則!$B$2:$B$53,MATCH(S1339,事件規則!$A$2:$A$53,0)),"")))</f>
        <v>無關新聞事件</v>
      </c>
      <c r="U1339" s="20" t="n">
        <f aca="false">IF(R1339="維持",K1339,IF(R1339="排除",0,IFERROR(INDEX(事件規則!$C$2:$C$53,MATCH(S1339,事件規則!$A$2:$A$53,0)),"")))</f>
        <v>0</v>
      </c>
      <c r="V1339" s="21"/>
      <c r="W1339" s="22"/>
      <c r="X1339" s="10" t="str">
        <f aca="false">IF(AND(R1339="修改",S1339=""),"請選新事件代碼",IF(AND(R1339&lt;&gt;"修改",S1339&lt;&gt;""),"只有「修改」才需填代碼",""))</f>
        <v/>
      </c>
      <c r="Y1339" s="21"/>
      <c r="Z1339" s="22"/>
      <c r="AA1339" s="12" t="s">
        <v>4218</v>
      </c>
      <c r="AB1339" s="24"/>
    </row>
    <row r="1340" customFormat="false" ht="44" hidden="false" customHeight="false" outlineLevel="0" collapsed="false">
      <c r="A1340" s="17" t="n">
        <v>1339</v>
      </c>
      <c r="B1340" s="9" t="s">
        <v>2326</v>
      </c>
      <c r="C1340" s="9" t="s">
        <v>2427</v>
      </c>
      <c r="D1340" s="10" t="s">
        <v>2428</v>
      </c>
      <c r="E1340" s="11" t="s">
        <v>4219</v>
      </c>
      <c r="F1340" s="15"/>
      <c r="G1340" s="12" t="s">
        <v>74</v>
      </c>
      <c r="H1340" s="13" t="n">
        <v>0.014</v>
      </c>
      <c r="I1340" s="14"/>
      <c r="J1340" s="15"/>
      <c r="K1340" s="9"/>
      <c r="L1340" s="17" t="s">
        <v>2324</v>
      </c>
      <c r="M1340" s="16" t="s">
        <v>53</v>
      </c>
      <c r="N1340" s="14"/>
      <c r="O1340" s="17" t="s">
        <v>54</v>
      </c>
      <c r="P1340" s="15" t="s">
        <v>55</v>
      </c>
      <c r="Q1340" s="17"/>
      <c r="R1340" s="18" t="s">
        <v>53</v>
      </c>
      <c r="S1340" s="19"/>
      <c r="T1340" s="15" t="str">
        <f aca="false">IF(R1340="維持",J1340,IF(R1340="排除","無關新聞事件",IFERROR(INDEX(事件規則!$B$2:$B$53,MATCH(S1340,事件規則!$A$2:$A$53,0)),"")))</f>
        <v>無關新聞事件</v>
      </c>
      <c r="U1340" s="20" t="n">
        <f aca="false">IF(R1340="維持",K1340,IF(R1340="排除",0,IFERROR(INDEX(事件規則!$C$2:$C$53,MATCH(S1340,事件規則!$A$2:$A$53,0)),"")))</f>
        <v>0</v>
      </c>
      <c r="V1340" s="21"/>
      <c r="W1340" s="22"/>
      <c r="X1340" s="10" t="str">
        <f aca="false">IF(AND(R1340="修改",S1340=""),"請選新事件代碼",IF(AND(R1340&lt;&gt;"修改",S1340&lt;&gt;""),"只有「修改」才需填代碼",""))</f>
        <v/>
      </c>
      <c r="Y1340" s="21"/>
      <c r="Z1340" s="22"/>
      <c r="AA1340" s="12" t="s">
        <v>4220</v>
      </c>
      <c r="AB1340" s="24"/>
    </row>
    <row r="1341" customFormat="false" ht="44" hidden="false" customHeight="false" outlineLevel="0" collapsed="false">
      <c r="A1341" s="17" t="n">
        <v>1340</v>
      </c>
      <c r="B1341" s="9" t="s">
        <v>2436</v>
      </c>
      <c r="C1341" s="9" t="s">
        <v>1064</v>
      </c>
      <c r="D1341" s="10" t="s">
        <v>2497</v>
      </c>
      <c r="E1341" s="11" t="s">
        <v>4221</v>
      </c>
      <c r="F1341" s="15"/>
      <c r="G1341" s="12" t="s">
        <v>4222</v>
      </c>
      <c r="H1341" s="13" t="n">
        <v>0.014</v>
      </c>
      <c r="I1341" s="14"/>
      <c r="J1341" s="15"/>
      <c r="K1341" s="9"/>
      <c r="L1341" s="17" t="s">
        <v>2324</v>
      </c>
      <c r="M1341" s="16" t="s">
        <v>53</v>
      </c>
      <c r="N1341" s="14"/>
      <c r="O1341" s="17" t="s">
        <v>54</v>
      </c>
      <c r="P1341" s="15" t="s">
        <v>55</v>
      </c>
      <c r="Q1341" s="17"/>
      <c r="R1341" s="18" t="s">
        <v>53</v>
      </c>
      <c r="S1341" s="19"/>
      <c r="T1341" s="15" t="str">
        <f aca="false">IF(R1341="維持",J1341,IF(R1341="排除","無關新聞事件",IFERROR(INDEX(事件規則!$B$2:$B$53,MATCH(S1341,事件規則!$A$2:$A$53,0)),"")))</f>
        <v>無關新聞事件</v>
      </c>
      <c r="U1341" s="20" t="n">
        <f aca="false">IF(R1341="維持",K1341,IF(R1341="排除",0,IFERROR(INDEX(事件規則!$C$2:$C$53,MATCH(S1341,事件規則!$A$2:$A$53,0)),"")))</f>
        <v>0</v>
      </c>
      <c r="V1341" s="21"/>
      <c r="W1341" s="22"/>
      <c r="X1341" s="10" t="str">
        <f aca="false">IF(AND(R1341="修改",S1341=""),"請選新事件代碼",IF(AND(R1341&lt;&gt;"修改",S1341&lt;&gt;""),"只有「修改」才需填代碼",""))</f>
        <v/>
      </c>
      <c r="Y1341" s="21"/>
      <c r="Z1341" s="22"/>
      <c r="AA1341" s="12" t="s">
        <v>4223</v>
      </c>
      <c r="AB1341" s="24"/>
    </row>
    <row r="1342" customFormat="false" ht="44" hidden="false" customHeight="false" outlineLevel="0" collapsed="false">
      <c r="A1342" s="17" t="n">
        <v>1341</v>
      </c>
      <c r="B1342" s="9" t="s">
        <v>2335</v>
      </c>
      <c r="C1342" s="9" t="s">
        <v>943</v>
      </c>
      <c r="D1342" s="10" t="s">
        <v>4224</v>
      </c>
      <c r="E1342" s="11" t="s">
        <v>4225</v>
      </c>
      <c r="F1342" s="15"/>
      <c r="G1342" s="12" t="s">
        <v>3153</v>
      </c>
      <c r="H1342" s="13" t="n">
        <v>0.014</v>
      </c>
      <c r="I1342" s="14"/>
      <c r="J1342" s="15"/>
      <c r="K1342" s="9"/>
      <c r="L1342" s="17" t="s">
        <v>2324</v>
      </c>
      <c r="M1342" s="16" t="s">
        <v>53</v>
      </c>
      <c r="N1342" s="14"/>
      <c r="O1342" s="17" t="s">
        <v>54</v>
      </c>
      <c r="P1342" s="15" t="s">
        <v>55</v>
      </c>
      <c r="Q1342" s="17"/>
      <c r="R1342" s="18" t="s">
        <v>53</v>
      </c>
      <c r="S1342" s="19"/>
      <c r="T1342" s="15" t="str">
        <f aca="false">IF(R1342="維持",J1342,IF(R1342="排除","無關新聞事件",IFERROR(INDEX(事件規則!$B$2:$B$53,MATCH(S1342,事件規則!$A$2:$A$53,0)),"")))</f>
        <v>無關新聞事件</v>
      </c>
      <c r="U1342" s="20" t="n">
        <f aca="false">IF(R1342="維持",K1342,IF(R1342="排除",0,IFERROR(INDEX(事件規則!$C$2:$C$53,MATCH(S1342,事件規則!$A$2:$A$53,0)),"")))</f>
        <v>0</v>
      </c>
      <c r="V1342" s="21"/>
      <c r="W1342" s="22"/>
      <c r="X1342" s="10" t="str">
        <f aca="false">IF(AND(R1342="修改",S1342=""),"請選新事件代碼",IF(AND(R1342&lt;&gt;"修改",S1342&lt;&gt;""),"只有「修改」才需填代碼",""))</f>
        <v/>
      </c>
      <c r="Y1342" s="21"/>
      <c r="Z1342" s="22"/>
      <c r="AA1342" s="12" t="s">
        <v>4226</v>
      </c>
      <c r="AB1342" s="24"/>
    </row>
    <row r="1343" customFormat="false" ht="44" hidden="false" customHeight="false" outlineLevel="0" collapsed="false">
      <c r="A1343" s="17" t="n">
        <v>1342</v>
      </c>
      <c r="B1343" s="9" t="s">
        <v>2319</v>
      </c>
      <c r="C1343" s="9" t="s">
        <v>487</v>
      </c>
      <c r="D1343" s="10" t="s">
        <v>487</v>
      </c>
      <c r="E1343" s="11" t="s">
        <v>4227</v>
      </c>
      <c r="F1343" s="15"/>
      <c r="G1343" s="12" t="s">
        <v>74</v>
      </c>
      <c r="H1343" s="13" t="n">
        <v>0.014</v>
      </c>
      <c r="I1343" s="14"/>
      <c r="J1343" s="15"/>
      <c r="K1343" s="9"/>
      <c r="L1343" s="17" t="s">
        <v>2324</v>
      </c>
      <c r="M1343" s="16" t="s">
        <v>53</v>
      </c>
      <c r="N1343" s="14"/>
      <c r="O1343" s="17" t="s">
        <v>54</v>
      </c>
      <c r="P1343" s="15" t="s">
        <v>55</v>
      </c>
      <c r="Q1343" s="17"/>
      <c r="R1343" s="18" t="s">
        <v>53</v>
      </c>
      <c r="S1343" s="19"/>
      <c r="T1343" s="15" t="str">
        <f aca="false">IF(R1343="維持",J1343,IF(R1343="排除","無關新聞事件",IFERROR(INDEX(事件規則!$B$2:$B$53,MATCH(S1343,事件規則!$A$2:$A$53,0)),"")))</f>
        <v>無關新聞事件</v>
      </c>
      <c r="U1343" s="20" t="n">
        <f aca="false">IF(R1343="維持",K1343,IF(R1343="排除",0,IFERROR(INDEX(事件規則!$C$2:$C$53,MATCH(S1343,事件規則!$A$2:$A$53,0)),"")))</f>
        <v>0</v>
      </c>
      <c r="V1343" s="21"/>
      <c r="W1343" s="22"/>
      <c r="X1343" s="10" t="str">
        <f aca="false">IF(AND(R1343="修改",S1343=""),"請選新事件代碼",IF(AND(R1343&lt;&gt;"修改",S1343&lt;&gt;""),"只有「修改」才需填代碼",""))</f>
        <v/>
      </c>
      <c r="Y1343" s="21"/>
      <c r="Z1343" s="22"/>
      <c r="AA1343" s="12" t="s">
        <v>4228</v>
      </c>
      <c r="AB1343" s="24"/>
    </row>
    <row r="1344" customFormat="false" ht="44" hidden="false" customHeight="false" outlineLevel="0" collapsed="false">
      <c r="A1344" s="17" t="n">
        <v>1343</v>
      </c>
      <c r="B1344" s="9" t="s">
        <v>2319</v>
      </c>
      <c r="C1344" s="9" t="s">
        <v>2647</v>
      </c>
      <c r="D1344" s="10" t="s">
        <v>2648</v>
      </c>
      <c r="E1344" s="11" t="s">
        <v>4229</v>
      </c>
      <c r="F1344" s="15"/>
      <c r="G1344" s="12" t="s">
        <v>194</v>
      </c>
      <c r="H1344" s="13" t="n">
        <v>0.014</v>
      </c>
      <c r="I1344" s="14"/>
      <c r="J1344" s="15"/>
      <c r="K1344" s="9"/>
      <c r="L1344" s="17" t="s">
        <v>2324</v>
      </c>
      <c r="M1344" s="16" t="s">
        <v>53</v>
      </c>
      <c r="N1344" s="14"/>
      <c r="O1344" s="17" t="s">
        <v>54</v>
      </c>
      <c r="P1344" s="15" t="s">
        <v>55</v>
      </c>
      <c r="Q1344" s="17"/>
      <c r="R1344" s="18" t="s">
        <v>53</v>
      </c>
      <c r="S1344" s="19"/>
      <c r="T1344" s="15" t="str">
        <f aca="false">IF(R1344="維持",J1344,IF(R1344="排除","無關新聞事件",IFERROR(INDEX(事件規則!$B$2:$B$53,MATCH(S1344,事件規則!$A$2:$A$53,0)),"")))</f>
        <v>無關新聞事件</v>
      </c>
      <c r="U1344" s="20" t="n">
        <f aca="false">IF(R1344="維持",K1344,IF(R1344="排除",0,IFERROR(INDEX(事件規則!$C$2:$C$53,MATCH(S1344,事件規則!$A$2:$A$53,0)),"")))</f>
        <v>0</v>
      </c>
      <c r="V1344" s="21"/>
      <c r="W1344" s="22"/>
      <c r="X1344" s="10" t="str">
        <f aca="false">IF(AND(R1344="修改",S1344=""),"請選新事件代碼",IF(AND(R1344&lt;&gt;"修改",S1344&lt;&gt;""),"只有「修改」才需填代碼",""))</f>
        <v/>
      </c>
      <c r="Y1344" s="21"/>
      <c r="Z1344" s="22"/>
      <c r="AA1344" s="12" t="s">
        <v>4230</v>
      </c>
      <c r="AB1344" s="24"/>
    </row>
    <row r="1345" customFormat="false" ht="44" hidden="false" customHeight="false" outlineLevel="0" collapsed="false">
      <c r="A1345" s="17" t="n">
        <v>1344</v>
      </c>
      <c r="B1345" s="9" t="s">
        <v>2319</v>
      </c>
      <c r="C1345" s="9" t="s">
        <v>2647</v>
      </c>
      <c r="D1345" s="10" t="s">
        <v>2648</v>
      </c>
      <c r="E1345" s="11" t="s">
        <v>4231</v>
      </c>
      <c r="F1345" s="15"/>
      <c r="G1345" s="12" t="s">
        <v>194</v>
      </c>
      <c r="H1345" s="13" t="n">
        <v>0.014</v>
      </c>
      <c r="I1345" s="14"/>
      <c r="J1345" s="15"/>
      <c r="K1345" s="9"/>
      <c r="L1345" s="17" t="s">
        <v>2324</v>
      </c>
      <c r="M1345" s="16" t="s">
        <v>53</v>
      </c>
      <c r="N1345" s="14"/>
      <c r="O1345" s="17" t="s">
        <v>54</v>
      </c>
      <c r="P1345" s="15" t="s">
        <v>55</v>
      </c>
      <c r="Q1345" s="17"/>
      <c r="R1345" s="18" t="s">
        <v>53</v>
      </c>
      <c r="S1345" s="19"/>
      <c r="T1345" s="15" t="str">
        <f aca="false">IF(R1345="維持",J1345,IF(R1345="排除","無關新聞事件",IFERROR(INDEX(事件規則!$B$2:$B$53,MATCH(S1345,事件規則!$A$2:$A$53,0)),"")))</f>
        <v>無關新聞事件</v>
      </c>
      <c r="U1345" s="20" t="n">
        <f aca="false">IF(R1345="維持",K1345,IF(R1345="排除",0,IFERROR(INDEX(事件規則!$C$2:$C$53,MATCH(S1345,事件規則!$A$2:$A$53,0)),"")))</f>
        <v>0</v>
      </c>
      <c r="V1345" s="21"/>
      <c r="W1345" s="22"/>
      <c r="X1345" s="10" t="str">
        <f aca="false">IF(AND(R1345="修改",S1345=""),"請選新事件代碼",IF(AND(R1345&lt;&gt;"修改",S1345&lt;&gt;""),"只有「修改」才需填代碼",""))</f>
        <v/>
      </c>
      <c r="Y1345" s="21"/>
      <c r="Z1345" s="22"/>
      <c r="AA1345" s="12" t="s">
        <v>4232</v>
      </c>
      <c r="AB1345" s="24"/>
    </row>
    <row r="1346" customFormat="false" ht="44" hidden="false" customHeight="false" outlineLevel="0" collapsed="false">
      <c r="A1346" s="17" t="n">
        <v>1345</v>
      </c>
      <c r="B1346" s="9" t="s">
        <v>2319</v>
      </c>
      <c r="C1346" s="9" t="s">
        <v>754</v>
      </c>
      <c r="D1346" s="10" t="s">
        <v>3409</v>
      </c>
      <c r="E1346" s="11" t="s">
        <v>4233</v>
      </c>
      <c r="F1346" s="15"/>
      <c r="G1346" s="12" t="s">
        <v>392</v>
      </c>
      <c r="H1346" s="13" t="n">
        <v>0.014</v>
      </c>
      <c r="I1346" s="14"/>
      <c r="J1346" s="15"/>
      <c r="K1346" s="9"/>
      <c r="L1346" s="17" t="s">
        <v>2324</v>
      </c>
      <c r="M1346" s="16" t="s">
        <v>53</v>
      </c>
      <c r="N1346" s="14"/>
      <c r="O1346" s="17" t="s">
        <v>54</v>
      </c>
      <c r="P1346" s="15" t="s">
        <v>55</v>
      </c>
      <c r="Q1346" s="17"/>
      <c r="R1346" s="18" t="s">
        <v>53</v>
      </c>
      <c r="S1346" s="19"/>
      <c r="T1346" s="15" t="str">
        <f aca="false">IF(R1346="維持",J1346,IF(R1346="排除","無關新聞事件",IFERROR(INDEX(事件規則!$B$2:$B$53,MATCH(S1346,事件規則!$A$2:$A$53,0)),"")))</f>
        <v>無關新聞事件</v>
      </c>
      <c r="U1346" s="20" t="n">
        <f aca="false">IF(R1346="維持",K1346,IF(R1346="排除",0,IFERROR(INDEX(事件規則!$C$2:$C$53,MATCH(S1346,事件規則!$A$2:$A$53,0)),"")))</f>
        <v>0</v>
      </c>
      <c r="V1346" s="21"/>
      <c r="W1346" s="22"/>
      <c r="X1346" s="10" t="str">
        <f aca="false">IF(AND(R1346="修改",S1346=""),"請選新事件代碼",IF(AND(R1346&lt;&gt;"修改",S1346&lt;&gt;""),"只有「修改」才需填代碼",""))</f>
        <v/>
      </c>
      <c r="Y1346" s="21"/>
      <c r="Z1346" s="22"/>
      <c r="AA1346" s="12" t="s">
        <v>4234</v>
      </c>
      <c r="AB1346" s="24"/>
    </row>
    <row r="1347" customFormat="false" ht="44" hidden="false" customHeight="false" outlineLevel="0" collapsed="false">
      <c r="A1347" s="17" t="n">
        <v>1346</v>
      </c>
      <c r="B1347" s="9" t="s">
        <v>2319</v>
      </c>
      <c r="C1347" s="9" t="s">
        <v>754</v>
      </c>
      <c r="D1347" s="10" t="s">
        <v>3409</v>
      </c>
      <c r="E1347" s="11" t="s">
        <v>4235</v>
      </c>
      <c r="F1347" s="15"/>
      <c r="G1347" s="12" t="s">
        <v>392</v>
      </c>
      <c r="H1347" s="13" t="n">
        <v>0.014</v>
      </c>
      <c r="I1347" s="14"/>
      <c r="J1347" s="15"/>
      <c r="K1347" s="9"/>
      <c r="L1347" s="17" t="s">
        <v>2324</v>
      </c>
      <c r="M1347" s="16" t="s">
        <v>53</v>
      </c>
      <c r="N1347" s="14"/>
      <c r="O1347" s="17" t="s">
        <v>54</v>
      </c>
      <c r="P1347" s="15" t="s">
        <v>55</v>
      </c>
      <c r="Q1347" s="17"/>
      <c r="R1347" s="18" t="s">
        <v>53</v>
      </c>
      <c r="S1347" s="19"/>
      <c r="T1347" s="15" t="str">
        <f aca="false">IF(R1347="維持",J1347,IF(R1347="排除","無關新聞事件",IFERROR(INDEX(事件規則!$B$2:$B$53,MATCH(S1347,事件規則!$A$2:$A$53,0)),"")))</f>
        <v>無關新聞事件</v>
      </c>
      <c r="U1347" s="20" t="n">
        <f aca="false">IF(R1347="維持",K1347,IF(R1347="排除",0,IFERROR(INDEX(事件規則!$C$2:$C$53,MATCH(S1347,事件規則!$A$2:$A$53,0)),"")))</f>
        <v>0</v>
      </c>
      <c r="V1347" s="21"/>
      <c r="W1347" s="22"/>
      <c r="X1347" s="10" t="str">
        <f aca="false">IF(AND(R1347="修改",S1347=""),"請選新事件代碼",IF(AND(R1347&lt;&gt;"修改",S1347&lt;&gt;""),"只有「修改」才需填代碼",""))</f>
        <v/>
      </c>
      <c r="Y1347" s="21"/>
      <c r="Z1347" s="22"/>
      <c r="AA1347" s="12" t="s">
        <v>4236</v>
      </c>
      <c r="AB1347" s="24"/>
    </row>
    <row r="1348" customFormat="false" ht="44" hidden="false" customHeight="false" outlineLevel="0" collapsed="false">
      <c r="A1348" s="17" t="n">
        <v>1347</v>
      </c>
      <c r="B1348" s="9" t="s">
        <v>2319</v>
      </c>
      <c r="C1348" s="9" t="s">
        <v>567</v>
      </c>
      <c r="D1348" s="10" t="s">
        <v>2764</v>
      </c>
      <c r="E1348" s="11" t="s">
        <v>4237</v>
      </c>
      <c r="F1348" s="15"/>
      <c r="G1348" s="12" t="s">
        <v>4188</v>
      </c>
      <c r="H1348" s="13" t="n">
        <v>0.014</v>
      </c>
      <c r="I1348" s="14"/>
      <c r="J1348" s="15"/>
      <c r="K1348" s="9"/>
      <c r="L1348" s="17" t="s">
        <v>2324</v>
      </c>
      <c r="M1348" s="16" t="s">
        <v>53</v>
      </c>
      <c r="N1348" s="14"/>
      <c r="O1348" s="17" t="s">
        <v>54</v>
      </c>
      <c r="P1348" s="15" t="s">
        <v>55</v>
      </c>
      <c r="Q1348" s="17"/>
      <c r="R1348" s="18" t="s">
        <v>53</v>
      </c>
      <c r="S1348" s="19"/>
      <c r="T1348" s="15" t="str">
        <f aca="false">IF(R1348="維持",J1348,IF(R1348="排除","無關新聞事件",IFERROR(INDEX(事件規則!$B$2:$B$53,MATCH(S1348,事件規則!$A$2:$A$53,0)),"")))</f>
        <v>無關新聞事件</v>
      </c>
      <c r="U1348" s="20" t="n">
        <f aca="false">IF(R1348="維持",K1348,IF(R1348="排除",0,IFERROR(INDEX(事件規則!$C$2:$C$53,MATCH(S1348,事件規則!$A$2:$A$53,0)),"")))</f>
        <v>0</v>
      </c>
      <c r="V1348" s="21"/>
      <c r="W1348" s="22"/>
      <c r="X1348" s="10" t="str">
        <f aca="false">IF(AND(R1348="修改",S1348=""),"請選新事件代碼",IF(AND(R1348&lt;&gt;"修改",S1348&lt;&gt;""),"只有「修改」才需填代碼",""))</f>
        <v/>
      </c>
      <c r="Y1348" s="21"/>
      <c r="Z1348" s="22"/>
      <c r="AA1348" s="12" t="s">
        <v>4238</v>
      </c>
      <c r="AB1348" s="24"/>
    </row>
    <row r="1349" customFormat="false" ht="44" hidden="false" customHeight="false" outlineLevel="0" collapsed="false">
      <c r="A1349" s="17" t="n">
        <v>1348</v>
      </c>
      <c r="B1349" s="9" t="s">
        <v>2319</v>
      </c>
      <c r="C1349" s="9" t="s">
        <v>2647</v>
      </c>
      <c r="D1349" s="10" t="s">
        <v>2648</v>
      </c>
      <c r="E1349" s="11" t="s">
        <v>4239</v>
      </c>
      <c r="F1349" s="15"/>
      <c r="G1349" s="12" t="s">
        <v>194</v>
      </c>
      <c r="H1349" s="13" t="n">
        <v>0.014</v>
      </c>
      <c r="I1349" s="14"/>
      <c r="J1349" s="15"/>
      <c r="K1349" s="9"/>
      <c r="L1349" s="17" t="s">
        <v>2324</v>
      </c>
      <c r="M1349" s="16" t="s">
        <v>53</v>
      </c>
      <c r="N1349" s="14"/>
      <c r="O1349" s="17" t="s">
        <v>54</v>
      </c>
      <c r="P1349" s="15" t="s">
        <v>55</v>
      </c>
      <c r="Q1349" s="17"/>
      <c r="R1349" s="18" t="s">
        <v>53</v>
      </c>
      <c r="S1349" s="19"/>
      <c r="T1349" s="15" t="str">
        <f aca="false">IF(R1349="維持",J1349,IF(R1349="排除","無關新聞事件",IFERROR(INDEX(事件規則!$B$2:$B$53,MATCH(S1349,事件規則!$A$2:$A$53,0)),"")))</f>
        <v>無關新聞事件</v>
      </c>
      <c r="U1349" s="20" t="n">
        <f aca="false">IF(R1349="維持",K1349,IF(R1349="排除",0,IFERROR(INDEX(事件規則!$C$2:$C$53,MATCH(S1349,事件規則!$A$2:$A$53,0)),"")))</f>
        <v>0</v>
      </c>
      <c r="V1349" s="21"/>
      <c r="W1349" s="22"/>
      <c r="X1349" s="10" t="str">
        <f aca="false">IF(AND(R1349="修改",S1349=""),"請選新事件代碼",IF(AND(R1349&lt;&gt;"修改",S1349&lt;&gt;""),"只有「修改」才需填代碼",""))</f>
        <v/>
      </c>
      <c r="Y1349" s="21"/>
      <c r="Z1349" s="22"/>
      <c r="AA1349" s="12" t="s">
        <v>4240</v>
      </c>
      <c r="AB1349" s="24"/>
    </row>
    <row r="1350" customFormat="false" ht="44" hidden="false" customHeight="false" outlineLevel="0" collapsed="false">
      <c r="A1350" s="17" t="n">
        <v>1349</v>
      </c>
      <c r="B1350" s="9" t="s">
        <v>2326</v>
      </c>
      <c r="C1350" s="9" t="s">
        <v>127</v>
      </c>
      <c r="D1350" s="10" t="s">
        <v>2395</v>
      </c>
      <c r="E1350" s="11" t="s">
        <v>4241</v>
      </c>
      <c r="F1350" s="15"/>
      <c r="G1350" s="12" t="s">
        <v>392</v>
      </c>
      <c r="H1350" s="13" t="n">
        <v>0.014</v>
      </c>
      <c r="I1350" s="14"/>
      <c r="J1350" s="15"/>
      <c r="K1350" s="9"/>
      <c r="L1350" s="17" t="s">
        <v>2324</v>
      </c>
      <c r="M1350" s="16" t="s">
        <v>53</v>
      </c>
      <c r="N1350" s="14"/>
      <c r="O1350" s="17" t="s">
        <v>54</v>
      </c>
      <c r="P1350" s="15" t="s">
        <v>55</v>
      </c>
      <c r="Q1350" s="17"/>
      <c r="R1350" s="18" t="s">
        <v>53</v>
      </c>
      <c r="S1350" s="19"/>
      <c r="T1350" s="15" t="str">
        <f aca="false">IF(R1350="維持",J1350,IF(R1350="排除","無關新聞事件",IFERROR(INDEX(事件規則!$B$2:$B$53,MATCH(S1350,事件規則!$A$2:$A$53,0)),"")))</f>
        <v>無關新聞事件</v>
      </c>
      <c r="U1350" s="20" t="n">
        <f aca="false">IF(R1350="維持",K1350,IF(R1350="排除",0,IFERROR(INDEX(事件規則!$C$2:$C$53,MATCH(S1350,事件規則!$A$2:$A$53,0)),"")))</f>
        <v>0</v>
      </c>
      <c r="V1350" s="21"/>
      <c r="W1350" s="22"/>
      <c r="X1350" s="10" t="str">
        <f aca="false">IF(AND(R1350="修改",S1350=""),"請選新事件代碼",IF(AND(R1350&lt;&gt;"修改",S1350&lt;&gt;""),"只有「修改」才需填代碼",""))</f>
        <v/>
      </c>
      <c r="Y1350" s="21"/>
      <c r="Z1350" s="22"/>
      <c r="AA1350" s="12" t="s">
        <v>4242</v>
      </c>
      <c r="AB1350" s="24"/>
    </row>
    <row r="1351" customFormat="false" ht="44" hidden="false" customHeight="false" outlineLevel="0" collapsed="false">
      <c r="A1351" s="17" t="n">
        <v>1350</v>
      </c>
      <c r="B1351" s="9" t="s">
        <v>2326</v>
      </c>
      <c r="C1351" s="9" t="s">
        <v>352</v>
      </c>
      <c r="D1351" s="10" t="s">
        <v>3077</v>
      </c>
      <c r="E1351" s="11" t="s">
        <v>4243</v>
      </c>
      <c r="F1351" s="15"/>
      <c r="G1351" s="12" t="s">
        <v>4244</v>
      </c>
      <c r="H1351" s="13" t="n">
        <v>0.014</v>
      </c>
      <c r="I1351" s="14"/>
      <c r="J1351" s="15"/>
      <c r="K1351" s="9"/>
      <c r="L1351" s="17" t="s">
        <v>2324</v>
      </c>
      <c r="M1351" s="16" t="s">
        <v>53</v>
      </c>
      <c r="N1351" s="14"/>
      <c r="O1351" s="17" t="s">
        <v>54</v>
      </c>
      <c r="P1351" s="15" t="s">
        <v>55</v>
      </c>
      <c r="Q1351" s="17"/>
      <c r="R1351" s="18" t="s">
        <v>53</v>
      </c>
      <c r="S1351" s="19"/>
      <c r="T1351" s="15" t="str">
        <f aca="false">IF(R1351="維持",J1351,IF(R1351="排除","無關新聞事件",IFERROR(INDEX(事件規則!$B$2:$B$53,MATCH(S1351,事件規則!$A$2:$A$53,0)),"")))</f>
        <v>無關新聞事件</v>
      </c>
      <c r="U1351" s="20" t="n">
        <f aca="false">IF(R1351="維持",K1351,IF(R1351="排除",0,IFERROR(INDEX(事件規則!$C$2:$C$53,MATCH(S1351,事件規則!$A$2:$A$53,0)),"")))</f>
        <v>0</v>
      </c>
      <c r="V1351" s="21"/>
      <c r="W1351" s="22"/>
      <c r="X1351" s="10" t="str">
        <f aca="false">IF(AND(R1351="修改",S1351=""),"請選新事件代碼",IF(AND(R1351&lt;&gt;"修改",S1351&lt;&gt;""),"只有「修改」才需填代碼",""))</f>
        <v/>
      </c>
      <c r="Y1351" s="21"/>
      <c r="Z1351" s="22"/>
      <c r="AA1351" s="12" t="s">
        <v>4245</v>
      </c>
      <c r="AB1351" s="24"/>
    </row>
    <row r="1352" customFormat="false" ht="44" hidden="false" customHeight="false" outlineLevel="0" collapsed="false">
      <c r="A1352" s="17" t="n">
        <v>1351</v>
      </c>
      <c r="B1352" s="9" t="s">
        <v>2326</v>
      </c>
      <c r="C1352" s="9" t="s">
        <v>1069</v>
      </c>
      <c r="D1352" s="10" t="s">
        <v>2699</v>
      </c>
      <c r="E1352" s="11" t="s">
        <v>4183</v>
      </c>
      <c r="F1352" s="15"/>
      <c r="G1352" s="12" t="s">
        <v>3393</v>
      </c>
      <c r="H1352" s="13" t="n">
        <v>0.014</v>
      </c>
      <c r="I1352" s="14"/>
      <c r="J1352" s="15"/>
      <c r="K1352" s="9"/>
      <c r="L1352" s="17" t="s">
        <v>2324</v>
      </c>
      <c r="M1352" s="16" t="s">
        <v>53</v>
      </c>
      <c r="N1352" s="14"/>
      <c r="O1352" s="17" t="s">
        <v>54</v>
      </c>
      <c r="P1352" s="15" t="s">
        <v>55</v>
      </c>
      <c r="Q1352" s="17"/>
      <c r="R1352" s="18" t="s">
        <v>53</v>
      </c>
      <c r="S1352" s="19"/>
      <c r="T1352" s="15" t="str">
        <f aca="false">IF(R1352="維持",J1352,IF(R1352="排除","無關新聞事件",IFERROR(INDEX(事件規則!$B$2:$B$53,MATCH(S1352,事件規則!$A$2:$A$53,0)),"")))</f>
        <v>無關新聞事件</v>
      </c>
      <c r="U1352" s="20" t="n">
        <f aca="false">IF(R1352="維持",K1352,IF(R1352="排除",0,IFERROR(INDEX(事件規則!$C$2:$C$53,MATCH(S1352,事件規則!$A$2:$A$53,0)),"")))</f>
        <v>0</v>
      </c>
      <c r="V1352" s="21"/>
      <c r="W1352" s="22"/>
      <c r="X1352" s="10" t="str">
        <f aca="false">IF(AND(R1352="修改",S1352=""),"請選新事件代碼",IF(AND(R1352&lt;&gt;"修改",S1352&lt;&gt;""),"只有「修改」才需填代碼",""))</f>
        <v/>
      </c>
      <c r="Y1352" s="21"/>
      <c r="Z1352" s="22"/>
      <c r="AA1352" s="12" t="s">
        <v>4246</v>
      </c>
      <c r="AB1352" s="24"/>
    </row>
    <row r="1353" customFormat="false" ht="44" hidden="false" customHeight="false" outlineLevel="0" collapsed="false">
      <c r="A1353" s="17" t="n">
        <v>1352</v>
      </c>
      <c r="B1353" s="9" t="s">
        <v>2326</v>
      </c>
      <c r="C1353" s="9" t="s">
        <v>1069</v>
      </c>
      <c r="D1353" s="10" t="s">
        <v>2699</v>
      </c>
      <c r="E1353" s="11" t="s">
        <v>4247</v>
      </c>
      <c r="F1353" s="15"/>
      <c r="G1353" s="12" t="s">
        <v>4248</v>
      </c>
      <c r="H1353" s="13" t="n">
        <v>0.014</v>
      </c>
      <c r="I1353" s="14"/>
      <c r="J1353" s="15"/>
      <c r="K1353" s="9"/>
      <c r="L1353" s="17" t="s">
        <v>2324</v>
      </c>
      <c r="M1353" s="16" t="s">
        <v>53</v>
      </c>
      <c r="N1353" s="14"/>
      <c r="O1353" s="17" t="s">
        <v>54</v>
      </c>
      <c r="P1353" s="15" t="s">
        <v>55</v>
      </c>
      <c r="Q1353" s="17"/>
      <c r="R1353" s="18" t="s">
        <v>53</v>
      </c>
      <c r="S1353" s="19"/>
      <c r="T1353" s="15" t="str">
        <f aca="false">IF(R1353="維持",J1353,IF(R1353="排除","無關新聞事件",IFERROR(INDEX(事件規則!$B$2:$B$53,MATCH(S1353,事件規則!$A$2:$A$53,0)),"")))</f>
        <v>無關新聞事件</v>
      </c>
      <c r="U1353" s="20" t="n">
        <f aca="false">IF(R1353="維持",K1353,IF(R1353="排除",0,IFERROR(INDEX(事件規則!$C$2:$C$53,MATCH(S1353,事件規則!$A$2:$A$53,0)),"")))</f>
        <v>0</v>
      </c>
      <c r="V1353" s="21"/>
      <c r="W1353" s="22"/>
      <c r="X1353" s="10" t="str">
        <f aca="false">IF(AND(R1353="修改",S1353=""),"請選新事件代碼",IF(AND(R1353&lt;&gt;"修改",S1353&lt;&gt;""),"只有「修改」才需填代碼",""))</f>
        <v/>
      </c>
      <c r="Y1353" s="21"/>
      <c r="Z1353" s="22"/>
      <c r="AA1353" s="12" t="s">
        <v>4249</v>
      </c>
      <c r="AB1353" s="24"/>
    </row>
    <row r="1354" customFormat="false" ht="44" hidden="false" customHeight="false" outlineLevel="0" collapsed="false">
      <c r="A1354" s="17" t="n">
        <v>1353</v>
      </c>
      <c r="B1354" s="9" t="s">
        <v>2335</v>
      </c>
      <c r="C1354" s="9" t="s">
        <v>365</v>
      </c>
      <c r="D1354" s="10" t="s">
        <v>3366</v>
      </c>
      <c r="E1354" s="11" t="s">
        <v>4250</v>
      </c>
      <c r="F1354" s="15"/>
      <c r="G1354" s="12" t="s">
        <v>1243</v>
      </c>
      <c r="H1354" s="13" t="n">
        <v>0.014</v>
      </c>
      <c r="I1354" s="14"/>
      <c r="J1354" s="15"/>
      <c r="K1354" s="9"/>
      <c r="L1354" s="17" t="s">
        <v>2324</v>
      </c>
      <c r="M1354" s="16" t="s">
        <v>53</v>
      </c>
      <c r="N1354" s="14"/>
      <c r="O1354" s="17" t="s">
        <v>54</v>
      </c>
      <c r="P1354" s="15" t="s">
        <v>55</v>
      </c>
      <c r="Q1354" s="17"/>
      <c r="R1354" s="18" t="s">
        <v>53</v>
      </c>
      <c r="S1354" s="19"/>
      <c r="T1354" s="15" t="str">
        <f aca="false">IF(R1354="維持",J1354,IF(R1354="排除","無關新聞事件",IFERROR(INDEX(事件規則!$B$2:$B$53,MATCH(S1354,事件規則!$A$2:$A$53,0)),"")))</f>
        <v>無關新聞事件</v>
      </c>
      <c r="U1354" s="20" t="n">
        <f aca="false">IF(R1354="維持",K1354,IF(R1354="排除",0,IFERROR(INDEX(事件規則!$C$2:$C$53,MATCH(S1354,事件規則!$A$2:$A$53,0)),"")))</f>
        <v>0</v>
      </c>
      <c r="V1354" s="21"/>
      <c r="W1354" s="22"/>
      <c r="X1354" s="10" t="str">
        <f aca="false">IF(AND(R1354="修改",S1354=""),"請選新事件代碼",IF(AND(R1354&lt;&gt;"修改",S1354&lt;&gt;""),"只有「修改」才需填代碼",""))</f>
        <v/>
      </c>
      <c r="Y1354" s="21"/>
      <c r="Z1354" s="22"/>
      <c r="AA1354" s="12" t="s">
        <v>4251</v>
      </c>
      <c r="AB1354" s="24"/>
    </row>
    <row r="1355" customFormat="false" ht="44" hidden="false" customHeight="false" outlineLevel="0" collapsed="false">
      <c r="A1355" s="17" t="n">
        <v>1354</v>
      </c>
      <c r="B1355" s="9" t="s">
        <v>2335</v>
      </c>
      <c r="C1355" s="9" t="s">
        <v>530</v>
      </c>
      <c r="D1355" s="10" t="s">
        <v>531</v>
      </c>
      <c r="E1355" s="11" t="s">
        <v>4252</v>
      </c>
      <c r="F1355" s="15"/>
      <c r="G1355" s="12" t="s">
        <v>74</v>
      </c>
      <c r="H1355" s="13" t="n">
        <v>0.014</v>
      </c>
      <c r="I1355" s="14"/>
      <c r="J1355" s="15"/>
      <c r="K1355" s="9"/>
      <c r="L1355" s="17" t="s">
        <v>2324</v>
      </c>
      <c r="M1355" s="16" t="s">
        <v>53</v>
      </c>
      <c r="N1355" s="14"/>
      <c r="O1355" s="17" t="s">
        <v>54</v>
      </c>
      <c r="P1355" s="15" t="s">
        <v>55</v>
      </c>
      <c r="Q1355" s="17"/>
      <c r="R1355" s="18" t="s">
        <v>53</v>
      </c>
      <c r="S1355" s="19"/>
      <c r="T1355" s="15" t="str">
        <f aca="false">IF(R1355="維持",J1355,IF(R1355="排除","無關新聞事件",IFERROR(INDEX(事件規則!$B$2:$B$53,MATCH(S1355,事件規則!$A$2:$A$53,0)),"")))</f>
        <v>無關新聞事件</v>
      </c>
      <c r="U1355" s="20" t="n">
        <f aca="false">IF(R1355="維持",K1355,IF(R1355="排除",0,IFERROR(INDEX(事件規則!$C$2:$C$53,MATCH(S1355,事件規則!$A$2:$A$53,0)),"")))</f>
        <v>0</v>
      </c>
      <c r="V1355" s="21"/>
      <c r="W1355" s="22"/>
      <c r="X1355" s="10" t="str">
        <f aca="false">IF(AND(R1355="修改",S1355=""),"請選新事件代碼",IF(AND(R1355&lt;&gt;"修改",S1355&lt;&gt;""),"只有「修改」才需填代碼",""))</f>
        <v/>
      </c>
      <c r="Y1355" s="21"/>
      <c r="Z1355" s="22"/>
      <c r="AA1355" s="12" t="s">
        <v>4253</v>
      </c>
      <c r="AB1355" s="24"/>
    </row>
    <row r="1356" customFormat="false" ht="44" hidden="false" customHeight="false" outlineLevel="0" collapsed="false">
      <c r="A1356" s="17" t="n">
        <v>1355</v>
      </c>
      <c r="B1356" s="9" t="s">
        <v>2326</v>
      </c>
      <c r="C1356" s="9" t="s">
        <v>2647</v>
      </c>
      <c r="D1356" s="10" t="s">
        <v>2648</v>
      </c>
      <c r="E1356" s="11" t="s">
        <v>4254</v>
      </c>
      <c r="F1356" s="15"/>
      <c r="G1356" s="12" t="s">
        <v>194</v>
      </c>
      <c r="H1356" s="13" t="n">
        <v>0.014</v>
      </c>
      <c r="I1356" s="14"/>
      <c r="J1356" s="15"/>
      <c r="K1356" s="9"/>
      <c r="L1356" s="17" t="s">
        <v>2324</v>
      </c>
      <c r="M1356" s="16" t="s">
        <v>53</v>
      </c>
      <c r="N1356" s="14"/>
      <c r="O1356" s="17" t="s">
        <v>54</v>
      </c>
      <c r="P1356" s="15" t="s">
        <v>55</v>
      </c>
      <c r="Q1356" s="17"/>
      <c r="R1356" s="18" t="s">
        <v>53</v>
      </c>
      <c r="S1356" s="19"/>
      <c r="T1356" s="15" t="str">
        <f aca="false">IF(R1356="維持",J1356,IF(R1356="排除","無關新聞事件",IFERROR(INDEX(事件規則!$B$2:$B$53,MATCH(S1356,事件規則!$A$2:$A$53,0)),"")))</f>
        <v>無關新聞事件</v>
      </c>
      <c r="U1356" s="20" t="n">
        <f aca="false">IF(R1356="維持",K1356,IF(R1356="排除",0,IFERROR(INDEX(事件規則!$C$2:$C$53,MATCH(S1356,事件規則!$A$2:$A$53,0)),"")))</f>
        <v>0</v>
      </c>
      <c r="V1356" s="21"/>
      <c r="W1356" s="22"/>
      <c r="X1356" s="10" t="str">
        <f aca="false">IF(AND(R1356="修改",S1356=""),"請選新事件代碼",IF(AND(R1356&lt;&gt;"修改",S1356&lt;&gt;""),"只有「修改」才需填代碼",""))</f>
        <v/>
      </c>
      <c r="Y1356" s="21"/>
      <c r="Z1356" s="22"/>
      <c r="AA1356" s="12" t="s">
        <v>4255</v>
      </c>
      <c r="AB1356" s="24"/>
    </row>
    <row r="1357" customFormat="false" ht="44" hidden="false" customHeight="false" outlineLevel="0" collapsed="false">
      <c r="A1357" s="17" t="n">
        <v>1356</v>
      </c>
      <c r="B1357" s="9" t="s">
        <v>2335</v>
      </c>
      <c r="C1357" s="9" t="s">
        <v>2860</v>
      </c>
      <c r="D1357" s="10" t="s">
        <v>2861</v>
      </c>
      <c r="E1357" s="11" t="s">
        <v>4256</v>
      </c>
      <c r="F1357" s="15"/>
      <c r="G1357" s="12" t="s">
        <v>2597</v>
      </c>
      <c r="H1357" s="13" t="n">
        <v>0.014</v>
      </c>
      <c r="I1357" s="14"/>
      <c r="J1357" s="15"/>
      <c r="K1357" s="9"/>
      <c r="L1357" s="17" t="s">
        <v>2324</v>
      </c>
      <c r="M1357" s="16" t="s">
        <v>53</v>
      </c>
      <c r="N1357" s="14"/>
      <c r="O1357" s="17" t="s">
        <v>54</v>
      </c>
      <c r="P1357" s="15" t="s">
        <v>55</v>
      </c>
      <c r="Q1357" s="17"/>
      <c r="R1357" s="18" t="s">
        <v>53</v>
      </c>
      <c r="S1357" s="19"/>
      <c r="T1357" s="15" t="str">
        <f aca="false">IF(R1357="維持",J1357,IF(R1357="排除","無關新聞事件",IFERROR(INDEX(事件規則!$B$2:$B$53,MATCH(S1357,事件規則!$A$2:$A$53,0)),"")))</f>
        <v>無關新聞事件</v>
      </c>
      <c r="U1357" s="20" t="n">
        <f aca="false">IF(R1357="維持",K1357,IF(R1357="排除",0,IFERROR(INDEX(事件規則!$C$2:$C$53,MATCH(S1357,事件規則!$A$2:$A$53,0)),"")))</f>
        <v>0</v>
      </c>
      <c r="V1357" s="21"/>
      <c r="W1357" s="22"/>
      <c r="X1357" s="10" t="str">
        <f aca="false">IF(AND(R1357="修改",S1357=""),"請選新事件代碼",IF(AND(R1357&lt;&gt;"修改",S1357&lt;&gt;""),"只有「修改」才需填代碼",""))</f>
        <v/>
      </c>
      <c r="Y1357" s="21"/>
      <c r="Z1357" s="22"/>
      <c r="AA1357" s="12" t="s">
        <v>4257</v>
      </c>
      <c r="AB1357" s="24"/>
    </row>
    <row r="1358" customFormat="false" ht="44" hidden="false" customHeight="false" outlineLevel="0" collapsed="false">
      <c r="A1358" s="17" t="n">
        <v>1357</v>
      </c>
      <c r="B1358" s="9" t="s">
        <v>2319</v>
      </c>
      <c r="C1358" s="9" t="s">
        <v>1738</v>
      </c>
      <c r="D1358" s="10" t="s">
        <v>3621</v>
      </c>
      <c r="E1358" s="11" t="s">
        <v>4258</v>
      </c>
      <c r="F1358" s="15"/>
      <c r="G1358" s="12" t="s">
        <v>392</v>
      </c>
      <c r="H1358" s="13" t="n">
        <v>0.014</v>
      </c>
      <c r="I1358" s="14"/>
      <c r="J1358" s="15"/>
      <c r="K1358" s="9"/>
      <c r="L1358" s="17" t="s">
        <v>2324</v>
      </c>
      <c r="M1358" s="16" t="s">
        <v>53</v>
      </c>
      <c r="N1358" s="14"/>
      <c r="O1358" s="17" t="s">
        <v>54</v>
      </c>
      <c r="P1358" s="15" t="s">
        <v>55</v>
      </c>
      <c r="Q1358" s="17"/>
      <c r="R1358" s="18" t="s">
        <v>53</v>
      </c>
      <c r="S1358" s="19"/>
      <c r="T1358" s="15" t="str">
        <f aca="false">IF(R1358="維持",J1358,IF(R1358="排除","無關新聞事件",IFERROR(INDEX(事件規則!$B$2:$B$53,MATCH(S1358,事件規則!$A$2:$A$53,0)),"")))</f>
        <v>無關新聞事件</v>
      </c>
      <c r="U1358" s="20" t="n">
        <f aca="false">IF(R1358="維持",K1358,IF(R1358="排除",0,IFERROR(INDEX(事件規則!$C$2:$C$53,MATCH(S1358,事件規則!$A$2:$A$53,0)),"")))</f>
        <v>0</v>
      </c>
      <c r="V1358" s="21"/>
      <c r="W1358" s="22"/>
      <c r="X1358" s="10" t="str">
        <f aca="false">IF(AND(R1358="修改",S1358=""),"請選新事件代碼",IF(AND(R1358&lt;&gt;"修改",S1358&lt;&gt;""),"只有「修改」才需填代碼",""))</f>
        <v/>
      </c>
      <c r="Y1358" s="21"/>
      <c r="Z1358" s="22"/>
      <c r="AA1358" s="12" t="s">
        <v>4259</v>
      </c>
      <c r="AB1358" s="24"/>
    </row>
    <row r="1359" customFormat="false" ht="44" hidden="false" customHeight="false" outlineLevel="0" collapsed="false">
      <c r="A1359" s="17" t="n">
        <v>1358</v>
      </c>
      <c r="B1359" s="9" t="s">
        <v>2326</v>
      </c>
      <c r="C1359" s="9" t="s">
        <v>799</v>
      </c>
      <c r="D1359" s="10" t="s">
        <v>800</v>
      </c>
      <c r="E1359" s="11" t="s">
        <v>4260</v>
      </c>
      <c r="F1359" s="15"/>
      <c r="G1359" s="12" t="s">
        <v>3656</v>
      </c>
      <c r="H1359" s="13" t="n">
        <v>0.014</v>
      </c>
      <c r="I1359" s="14"/>
      <c r="J1359" s="15"/>
      <c r="K1359" s="9"/>
      <c r="L1359" s="17" t="s">
        <v>2324</v>
      </c>
      <c r="M1359" s="16" t="s">
        <v>53</v>
      </c>
      <c r="N1359" s="14"/>
      <c r="O1359" s="17" t="s">
        <v>54</v>
      </c>
      <c r="P1359" s="15" t="s">
        <v>55</v>
      </c>
      <c r="Q1359" s="17"/>
      <c r="R1359" s="18" t="s">
        <v>53</v>
      </c>
      <c r="S1359" s="19"/>
      <c r="T1359" s="15" t="str">
        <f aca="false">IF(R1359="維持",J1359,IF(R1359="排除","無關新聞事件",IFERROR(INDEX(事件規則!$B$2:$B$53,MATCH(S1359,事件規則!$A$2:$A$53,0)),"")))</f>
        <v>無關新聞事件</v>
      </c>
      <c r="U1359" s="20" t="n">
        <f aca="false">IF(R1359="維持",K1359,IF(R1359="排除",0,IFERROR(INDEX(事件規則!$C$2:$C$53,MATCH(S1359,事件規則!$A$2:$A$53,0)),"")))</f>
        <v>0</v>
      </c>
      <c r="V1359" s="21"/>
      <c r="W1359" s="22"/>
      <c r="X1359" s="10" t="str">
        <f aca="false">IF(AND(R1359="修改",S1359=""),"請選新事件代碼",IF(AND(R1359&lt;&gt;"修改",S1359&lt;&gt;""),"只有「修改」才需填代碼",""))</f>
        <v/>
      </c>
      <c r="Y1359" s="21"/>
      <c r="Z1359" s="22"/>
      <c r="AA1359" s="12" t="s">
        <v>4261</v>
      </c>
      <c r="AB1359" s="24"/>
    </row>
    <row r="1360" customFormat="false" ht="44" hidden="false" customHeight="false" outlineLevel="0" collapsed="false">
      <c r="A1360" s="17" t="n">
        <v>1359</v>
      </c>
      <c r="B1360" s="9" t="s">
        <v>2326</v>
      </c>
      <c r="C1360" s="9" t="s">
        <v>1045</v>
      </c>
      <c r="D1360" s="10" t="s">
        <v>3632</v>
      </c>
      <c r="E1360" s="11" t="s">
        <v>4262</v>
      </c>
      <c r="F1360" s="15"/>
      <c r="G1360" s="12" t="s">
        <v>74</v>
      </c>
      <c r="H1360" s="13" t="n">
        <v>0.014</v>
      </c>
      <c r="I1360" s="14"/>
      <c r="J1360" s="15"/>
      <c r="K1360" s="9"/>
      <c r="L1360" s="17" t="s">
        <v>2324</v>
      </c>
      <c r="M1360" s="16" t="s">
        <v>53</v>
      </c>
      <c r="N1360" s="14"/>
      <c r="O1360" s="17" t="s">
        <v>54</v>
      </c>
      <c r="P1360" s="15" t="s">
        <v>55</v>
      </c>
      <c r="Q1360" s="17"/>
      <c r="R1360" s="18" t="s">
        <v>53</v>
      </c>
      <c r="S1360" s="19"/>
      <c r="T1360" s="15" t="str">
        <f aca="false">IF(R1360="維持",J1360,IF(R1360="排除","無關新聞事件",IFERROR(INDEX(事件規則!$B$2:$B$53,MATCH(S1360,事件規則!$A$2:$A$53,0)),"")))</f>
        <v>無關新聞事件</v>
      </c>
      <c r="U1360" s="20" t="n">
        <f aca="false">IF(R1360="維持",K1360,IF(R1360="排除",0,IFERROR(INDEX(事件規則!$C$2:$C$53,MATCH(S1360,事件規則!$A$2:$A$53,0)),"")))</f>
        <v>0</v>
      </c>
      <c r="V1360" s="21"/>
      <c r="W1360" s="22"/>
      <c r="X1360" s="10" t="str">
        <f aca="false">IF(AND(R1360="修改",S1360=""),"請選新事件代碼",IF(AND(R1360&lt;&gt;"修改",S1360&lt;&gt;""),"只有「修改」才需填代碼",""))</f>
        <v/>
      </c>
      <c r="Y1360" s="21"/>
      <c r="Z1360" s="22"/>
      <c r="AA1360" s="12" t="s">
        <v>4263</v>
      </c>
      <c r="AB1360" s="24"/>
    </row>
    <row r="1361" customFormat="false" ht="44" hidden="false" customHeight="false" outlineLevel="0" collapsed="false">
      <c r="A1361" s="17" t="n">
        <v>1360</v>
      </c>
      <c r="B1361" s="9" t="s">
        <v>2326</v>
      </c>
      <c r="C1361" s="9" t="s">
        <v>2790</v>
      </c>
      <c r="D1361" s="10" t="s">
        <v>2791</v>
      </c>
      <c r="E1361" s="11" t="s">
        <v>4183</v>
      </c>
      <c r="F1361" s="15"/>
      <c r="G1361" s="12" t="s">
        <v>3393</v>
      </c>
      <c r="H1361" s="13" t="n">
        <v>0.014</v>
      </c>
      <c r="I1361" s="14"/>
      <c r="J1361" s="15"/>
      <c r="K1361" s="9"/>
      <c r="L1361" s="17" t="s">
        <v>2324</v>
      </c>
      <c r="M1361" s="16" t="s">
        <v>53</v>
      </c>
      <c r="N1361" s="14"/>
      <c r="O1361" s="17" t="s">
        <v>54</v>
      </c>
      <c r="P1361" s="15" t="s">
        <v>55</v>
      </c>
      <c r="Q1361" s="17"/>
      <c r="R1361" s="18" t="s">
        <v>53</v>
      </c>
      <c r="S1361" s="19"/>
      <c r="T1361" s="15" t="str">
        <f aca="false">IF(R1361="維持",J1361,IF(R1361="排除","無關新聞事件",IFERROR(INDEX(事件規則!$B$2:$B$53,MATCH(S1361,事件規則!$A$2:$A$53,0)),"")))</f>
        <v>無關新聞事件</v>
      </c>
      <c r="U1361" s="20" t="n">
        <f aca="false">IF(R1361="維持",K1361,IF(R1361="排除",0,IFERROR(INDEX(事件規則!$C$2:$C$53,MATCH(S1361,事件規則!$A$2:$A$53,0)),"")))</f>
        <v>0</v>
      </c>
      <c r="V1361" s="21"/>
      <c r="W1361" s="22"/>
      <c r="X1361" s="10" t="str">
        <f aca="false">IF(AND(R1361="修改",S1361=""),"請選新事件代碼",IF(AND(R1361&lt;&gt;"修改",S1361&lt;&gt;""),"只有「修改」才需填代碼",""))</f>
        <v/>
      </c>
      <c r="Y1361" s="21"/>
      <c r="Z1361" s="22"/>
      <c r="AA1361" s="12" t="s">
        <v>4264</v>
      </c>
      <c r="AB1361" s="24"/>
    </row>
    <row r="1362" customFormat="false" ht="44" hidden="false" customHeight="false" outlineLevel="0" collapsed="false">
      <c r="A1362" s="17" t="n">
        <v>1361</v>
      </c>
      <c r="B1362" s="9" t="s">
        <v>2319</v>
      </c>
      <c r="C1362" s="9" t="s">
        <v>1045</v>
      </c>
      <c r="D1362" s="10" t="s">
        <v>3632</v>
      </c>
      <c r="E1362" s="11" t="s">
        <v>4265</v>
      </c>
      <c r="F1362" s="15"/>
      <c r="G1362" s="12" t="s">
        <v>74</v>
      </c>
      <c r="H1362" s="13" t="n">
        <v>0.014</v>
      </c>
      <c r="I1362" s="14"/>
      <c r="J1362" s="15"/>
      <c r="K1362" s="9"/>
      <c r="L1362" s="17" t="s">
        <v>2324</v>
      </c>
      <c r="M1362" s="16" t="s">
        <v>53</v>
      </c>
      <c r="N1362" s="14"/>
      <c r="O1362" s="17" t="s">
        <v>54</v>
      </c>
      <c r="P1362" s="15" t="s">
        <v>55</v>
      </c>
      <c r="Q1362" s="17"/>
      <c r="R1362" s="18" t="s">
        <v>53</v>
      </c>
      <c r="S1362" s="19"/>
      <c r="T1362" s="15" t="str">
        <f aca="false">IF(R1362="維持",J1362,IF(R1362="排除","無關新聞事件",IFERROR(INDEX(事件規則!$B$2:$B$53,MATCH(S1362,事件規則!$A$2:$A$53,0)),"")))</f>
        <v>無關新聞事件</v>
      </c>
      <c r="U1362" s="20" t="n">
        <f aca="false">IF(R1362="維持",K1362,IF(R1362="排除",0,IFERROR(INDEX(事件規則!$C$2:$C$53,MATCH(S1362,事件規則!$A$2:$A$53,0)),"")))</f>
        <v>0</v>
      </c>
      <c r="V1362" s="21"/>
      <c r="W1362" s="22"/>
      <c r="X1362" s="10" t="str">
        <f aca="false">IF(AND(R1362="修改",S1362=""),"請選新事件代碼",IF(AND(R1362&lt;&gt;"修改",S1362&lt;&gt;""),"只有「修改」才需填代碼",""))</f>
        <v/>
      </c>
      <c r="Y1362" s="21"/>
      <c r="Z1362" s="22"/>
      <c r="AA1362" s="12" t="s">
        <v>4266</v>
      </c>
      <c r="AB1362" s="24"/>
    </row>
    <row r="1363" customFormat="false" ht="44" hidden="false" customHeight="false" outlineLevel="0" collapsed="false">
      <c r="A1363" s="17" t="n">
        <v>1362</v>
      </c>
      <c r="B1363" s="9" t="s">
        <v>2319</v>
      </c>
      <c r="C1363" s="9" t="s">
        <v>4267</v>
      </c>
      <c r="D1363" s="10" t="s">
        <v>4268</v>
      </c>
      <c r="E1363" s="11" t="s">
        <v>4269</v>
      </c>
      <c r="F1363" s="15"/>
      <c r="G1363" s="12" t="s">
        <v>62</v>
      </c>
      <c r="H1363" s="13" t="n">
        <v>0.014</v>
      </c>
      <c r="I1363" s="14"/>
      <c r="J1363" s="15"/>
      <c r="K1363" s="9"/>
      <c r="L1363" s="17" t="s">
        <v>2324</v>
      </c>
      <c r="M1363" s="16" t="s">
        <v>53</v>
      </c>
      <c r="N1363" s="14"/>
      <c r="O1363" s="17" t="s">
        <v>54</v>
      </c>
      <c r="P1363" s="15" t="s">
        <v>55</v>
      </c>
      <c r="Q1363" s="17"/>
      <c r="R1363" s="18" t="s">
        <v>53</v>
      </c>
      <c r="S1363" s="19"/>
      <c r="T1363" s="15" t="str">
        <f aca="false">IF(R1363="維持",J1363,IF(R1363="排除","無關新聞事件",IFERROR(INDEX(事件規則!$B$2:$B$53,MATCH(S1363,事件規則!$A$2:$A$53,0)),"")))</f>
        <v>無關新聞事件</v>
      </c>
      <c r="U1363" s="20" t="n">
        <f aca="false">IF(R1363="維持",K1363,IF(R1363="排除",0,IFERROR(INDEX(事件規則!$C$2:$C$53,MATCH(S1363,事件規則!$A$2:$A$53,0)),"")))</f>
        <v>0</v>
      </c>
      <c r="V1363" s="21"/>
      <c r="W1363" s="22"/>
      <c r="X1363" s="10" t="str">
        <f aca="false">IF(AND(R1363="修改",S1363=""),"請選新事件代碼",IF(AND(R1363&lt;&gt;"修改",S1363&lt;&gt;""),"只有「修改」才需填代碼",""))</f>
        <v/>
      </c>
      <c r="Y1363" s="21"/>
      <c r="Z1363" s="22"/>
      <c r="AA1363" s="12" t="s">
        <v>4270</v>
      </c>
      <c r="AB1363" s="24"/>
    </row>
    <row r="1364" customFormat="false" ht="44" hidden="false" customHeight="false" outlineLevel="0" collapsed="false">
      <c r="A1364" s="17" t="n">
        <v>1363</v>
      </c>
      <c r="B1364" s="9" t="s">
        <v>2335</v>
      </c>
      <c r="C1364" s="9" t="s">
        <v>468</v>
      </c>
      <c r="D1364" s="10" t="s">
        <v>469</v>
      </c>
      <c r="E1364" s="11" t="s">
        <v>4271</v>
      </c>
      <c r="F1364" s="15"/>
      <c r="G1364" s="12" t="s">
        <v>74</v>
      </c>
      <c r="H1364" s="13" t="n">
        <v>0.014</v>
      </c>
      <c r="I1364" s="14"/>
      <c r="J1364" s="15"/>
      <c r="K1364" s="9"/>
      <c r="L1364" s="17" t="s">
        <v>2324</v>
      </c>
      <c r="M1364" s="16" t="s">
        <v>53</v>
      </c>
      <c r="N1364" s="14"/>
      <c r="O1364" s="17" t="s">
        <v>54</v>
      </c>
      <c r="P1364" s="15" t="s">
        <v>55</v>
      </c>
      <c r="Q1364" s="17"/>
      <c r="R1364" s="18" t="s">
        <v>53</v>
      </c>
      <c r="S1364" s="19"/>
      <c r="T1364" s="15" t="str">
        <f aca="false">IF(R1364="維持",J1364,IF(R1364="排除","無關新聞事件",IFERROR(INDEX(事件規則!$B$2:$B$53,MATCH(S1364,事件規則!$A$2:$A$53,0)),"")))</f>
        <v>無關新聞事件</v>
      </c>
      <c r="U1364" s="20" t="n">
        <f aca="false">IF(R1364="維持",K1364,IF(R1364="排除",0,IFERROR(INDEX(事件規則!$C$2:$C$53,MATCH(S1364,事件規則!$A$2:$A$53,0)),"")))</f>
        <v>0</v>
      </c>
      <c r="V1364" s="21"/>
      <c r="W1364" s="22"/>
      <c r="X1364" s="10" t="str">
        <f aca="false">IF(AND(R1364="修改",S1364=""),"請選新事件代碼",IF(AND(R1364&lt;&gt;"修改",S1364&lt;&gt;""),"只有「修改」才需填代碼",""))</f>
        <v/>
      </c>
      <c r="Y1364" s="21"/>
      <c r="Z1364" s="22"/>
      <c r="AA1364" s="12" t="s">
        <v>4272</v>
      </c>
      <c r="AB1364" s="24"/>
    </row>
    <row r="1365" customFormat="false" ht="44" hidden="false" customHeight="false" outlineLevel="0" collapsed="false">
      <c r="A1365" s="17" t="n">
        <v>1364</v>
      </c>
      <c r="B1365" s="9" t="s">
        <v>2319</v>
      </c>
      <c r="C1365" s="9" t="s">
        <v>436</v>
      </c>
      <c r="D1365" s="10" t="s">
        <v>437</v>
      </c>
      <c r="E1365" s="11" t="s">
        <v>4273</v>
      </c>
      <c r="F1365" s="15"/>
      <c r="G1365" s="12" t="s">
        <v>74</v>
      </c>
      <c r="H1365" s="13" t="n">
        <v>0.014</v>
      </c>
      <c r="I1365" s="14"/>
      <c r="J1365" s="15"/>
      <c r="K1365" s="9"/>
      <c r="L1365" s="17" t="s">
        <v>2324</v>
      </c>
      <c r="M1365" s="16" t="s">
        <v>53</v>
      </c>
      <c r="N1365" s="14"/>
      <c r="O1365" s="17" t="s">
        <v>54</v>
      </c>
      <c r="P1365" s="15" t="s">
        <v>55</v>
      </c>
      <c r="Q1365" s="17"/>
      <c r="R1365" s="18" t="s">
        <v>53</v>
      </c>
      <c r="S1365" s="19"/>
      <c r="T1365" s="15" t="str">
        <f aca="false">IF(R1365="維持",J1365,IF(R1365="排除","無關新聞事件",IFERROR(INDEX(事件規則!$B$2:$B$53,MATCH(S1365,事件規則!$A$2:$A$53,0)),"")))</f>
        <v>無關新聞事件</v>
      </c>
      <c r="U1365" s="20" t="n">
        <f aca="false">IF(R1365="維持",K1365,IF(R1365="排除",0,IFERROR(INDEX(事件規則!$C$2:$C$53,MATCH(S1365,事件規則!$A$2:$A$53,0)),"")))</f>
        <v>0</v>
      </c>
      <c r="V1365" s="21"/>
      <c r="W1365" s="22"/>
      <c r="X1365" s="10" t="str">
        <f aca="false">IF(AND(R1365="修改",S1365=""),"請選新事件代碼",IF(AND(R1365&lt;&gt;"修改",S1365&lt;&gt;""),"只有「修改」才需填代碼",""))</f>
        <v/>
      </c>
      <c r="Y1365" s="21"/>
      <c r="Z1365" s="22"/>
      <c r="AA1365" s="12" t="s">
        <v>4274</v>
      </c>
      <c r="AB1365" s="24"/>
    </row>
    <row r="1366" customFormat="false" ht="44" hidden="false" customHeight="false" outlineLevel="0" collapsed="false">
      <c r="A1366" s="17" t="n">
        <v>1365</v>
      </c>
      <c r="B1366" s="9" t="s">
        <v>2319</v>
      </c>
      <c r="C1366" s="9" t="s">
        <v>1958</v>
      </c>
      <c r="D1366" s="10" t="s">
        <v>1959</v>
      </c>
      <c r="E1366" s="11" t="s">
        <v>4275</v>
      </c>
      <c r="F1366" s="15"/>
      <c r="G1366" s="12" t="s">
        <v>62</v>
      </c>
      <c r="H1366" s="13" t="n">
        <v>0.015</v>
      </c>
      <c r="I1366" s="14"/>
      <c r="J1366" s="15"/>
      <c r="K1366" s="9"/>
      <c r="L1366" s="17" t="s">
        <v>2324</v>
      </c>
      <c r="M1366" s="16" t="s">
        <v>53</v>
      </c>
      <c r="N1366" s="14"/>
      <c r="O1366" s="17" t="s">
        <v>54</v>
      </c>
      <c r="P1366" s="15" t="s">
        <v>55</v>
      </c>
      <c r="Q1366" s="17"/>
      <c r="R1366" s="18" t="s">
        <v>53</v>
      </c>
      <c r="S1366" s="19"/>
      <c r="T1366" s="15" t="str">
        <f aca="false">IF(R1366="維持",J1366,IF(R1366="排除","無關新聞事件",IFERROR(INDEX(事件規則!$B$2:$B$53,MATCH(S1366,事件規則!$A$2:$A$53,0)),"")))</f>
        <v>無關新聞事件</v>
      </c>
      <c r="U1366" s="20" t="n">
        <f aca="false">IF(R1366="維持",K1366,IF(R1366="排除",0,IFERROR(INDEX(事件規則!$C$2:$C$53,MATCH(S1366,事件規則!$A$2:$A$53,0)),"")))</f>
        <v>0</v>
      </c>
      <c r="V1366" s="21"/>
      <c r="W1366" s="22"/>
      <c r="X1366" s="10" t="str">
        <f aca="false">IF(AND(R1366="修改",S1366=""),"請選新事件代碼",IF(AND(R1366&lt;&gt;"修改",S1366&lt;&gt;""),"只有「修改」才需填代碼",""))</f>
        <v/>
      </c>
      <c r="Y1366" s="21"/>
      <c r="Z1366" s="22"/>
      <c r="AA1366" s="12" t="s">
        <v>4276</v>
      </c>
      <c r="AB1366" s="24"/>
    </row>
    <row r="1367" customFormat="false" ht="44" hidden="false" customHeight="false" outlineLevel="0" collapsed="false">
      <c r="A1367" s="17" t="n">
        <v>1366</v>
      </c>
      <c r="B1367" s="9" t="s">
        <v>2319</v>
      </c>
      <c r="C1367" s="9" t="s">
        <v>4267</v>
      </c>
      <c r="D1367" s="10" t="s">
        <v>4268</v>
      </c>
      <c r="E1367" s="11" t="s">
        <v>4277</v>
      </c>
      <c r="F1367" s="15"/>
      <c r="G1367" s="12" t="s">
        <v>62</v>
      </c>
      <c r="H1367" s="13" t="n">
        <v>0.015</v>
      </c>
      <c r="I1367" s="14"/>
      <c r="J1367" s="15"/>
      <c r="K1367" s="9"/>
      <c r="L1367" s="17" t="s">
        <v>2324</v>
      </c>
      <c r="M1367" s="16" t="s">
        <v>53</v>
      </c>
      <c r="N1367" s="14"/>
      <c r="O1367" s="17" t="s">
        <v>54</v>
      </c>
      <c r="P1367" s="15" t="s">
        <v>55</v>
      </c>
      <c r="Q1367" s="17"/>
      <c r="R1367" s="18" t="s">
        <v>53</v>
      </c>
      <c r="S1367" s="19"/>
      <c r="T1367" s="15" t="str">
        <f aca="false">IF(R1367="維持",J1367,IF(R1367="排除","無關新聞事件",IFERROR(INDEX(事件規則!$B$2:$B$53,MATCH(S1367,事件規則!$A$2:$A$53,0)),"")))</f>
        <v>無關新聞事件</v>
      </c>
      <c r="U1367" s="20" t="n">
        <f aca="false">IF(R1367="維持",K1367,IF(R1367="排除",0,IFERROR(INDEX(事件規則!$C$2:$C$53,MATCH(S1367,事件規則!$A$2:$A$53,0)),"")))</f>
        <v>0</v>
      </c>
      <c r="V1367" s="21"/>
      <c r="W1367" s="22"/>
      <c r="X1367" s="10" t="str">
        <f aca="false">IF(AND(R1367="修改",S1367=""),"請選新事件代碼",IF(AND(R1367&lt;&gt;"修改",S1367&lt;&gt;""),"只有「修改」才需填代碼",""))</f>
        <v/>
      </c>
      <c r="Y1367" s="21"/>
      <c r="Z1367" s="22"/>
      <c r="AA1367" s="12" t="s">
        <v>4278</v>
      </c>
      <c r="AB1367" s="24"/>
    </row>
    <row r="1368" customFormat="false" ht="44" hidden="false" customHeight="false" outlineLevel="0" collapsed="false">
      <c r="A1368" s="17" t="n">
        <v>1367</v>
      </c>
      <c r="B1368" s="9" t="s">
        <v>2436</v>
      </c>
      <c r="C1368" s="9" t="s">
        <v>1273</v>
      </c>
      <c r="D1368" s="10" t="s">
        <v>1274</v>
      </c>
      <c r="E1368" s="11" t="s">
        <v>4279</v>
      </c>
      <c r="F1368" s="15"/>
      <c r="G1368" s="12" t="s">
        <v>3916</v>
      </c>
      <c r="H1368" s="13" t="n">
        <v>0.015</v>
      </c>
      <c r="I1368" s="14"/>
      <c r="J1368" s="15"/>
      <c r="K1368" s="9"/>
      <c r="L1368" s="17" t="s">
        <v>2324</v>
      </c>
      <c r="M1368" s="16" t="s">
        <v>53</v>
      </c>
      <c r="N1368" s="14"/>
      <c r="O1368" s="17" t="s">
        <v>54</v>
      </c>
      <c r="P1368" s="15" t="s">
        <v>55</v>
      </c>
      <c r="Q1368" s="17"/>
      <c r="R1368" s="18" t="s">
        <v>53</v>
      </c>
      <c r="S1368" s="19"/>
      <c r="T1368" s="15" t="str">
        <f aca="false">IF(R1368="維持",J1368,IF(R1368="排除","無關新聞事件",IFERROR(INDEX(事件規則!$B$2:$B$53,MATCH(S1368,事件規則!$A$2:$A$53,0)),"")))</f>
        <v>無關新聞事件</v>
      </c>
      <c r="U1368" s="20" t="n">
        <f aca="false">IF(R1368="維持",K1368,IF(R1368="排除",0,IFERROR(INDEX(事件規則!$C$2:$C$53,MATCH(S1368,事件規則!$A$2:$A$53,0)),"")))</f>
        <v>0</v>
      </c>
      <c r="V1368" s="21"/>
      <c r="W1368" s="22"/>
      <c r="X1368" s="10" t="str">
        <f aca="false">IF(AND(R1368="修改",S1368=""),"請選新事件代碼",IF(AND(R1368&lt;&gt;"修改",S1368&lt;&gt;""),"只有「修改」才需填代碼",""))</f>
        <v/>
      </c>
      <c r="Y1368" s="21"/>
      <c r="Z1368" s="22"/>
      <c r="AA1368" s="12" t="s">
        <v>4280</v>
      </c>
      <c r="AB1368" s="24"/>
    </row>
    <row r="1369" customFormat="false" ht="44" hidden="false" customHeight="false" outlineLevel="0" collapsed="false">
      <c r="A1369" s="17" t="n">
        <v>1368</v>
      </c>
      <c r="B1369" s="9" t="s">
        <v>2319</v>
      </c>
      <c r="C1369" s="9" t="s">
        <v>4281</v>
      </c>
      <c r="D1369" s="10" t="s">
        <v>4282</v>
      </c>
      <c r="E1369" s="11" t="s">
        <v>4277</v>
      </c>
      <c r="F1369" s="15"/>
      <c r="G1369" s="12" t="s">
        <v>1711</v>
      </c>
      <c r="H1369" s="13" t="n">
        <v>0.015</v>
      </c>
      <c r="I1369" s="14"/>
      <c r="J1369" s="15"/>
      <c r="K1369" s="9"/>
      <c r="L1369" s="17" t="s">
        <v>2324</v>
      </c>
      <c r="M1369" s="16" t="s">
        <v>53</v>
      </c>
      <c r="N1369" s="14"/>
      <c r="O1369" s="17" t="s">
        <v>54</v>
      </c>
      <c r="P1369" s="15" t="s">
        <v>55</v>
      </c>
      <c r="Q1369" s="17"/>
      <c r="R1369" s="18" t="s">
        <v>53</v>
      </c>
      <c r="S1369" s="19"/>
      <c r="T1369" s="15" t="str">
        <f aca="false">IF(R1369="維持",J1369,IF(R1369="排除","無關新聞事件",IFERROR(INDEX(事件規則!$B$2:$B$53,MATCH(S1369,事件規則!$A$2:$A$53,0)),"")))</f>
        <v>無關新聞事件</v>
      </c>
      <c r="U1369" s="20" t="n">
        <f aca="false">IF(R1369="維持",K1369,IF(R1369="排除",0,IFERROR(INDEX(事件規則!$C$2:$C$53,MATCH(S1369,事件規則!$A$2:$A$53,0)),"")))</f>
        <v>0</v>
      </c>
      <c r="V1369" s="21"/>
      <c r="W1369" s="22"/>
      <c r="X1369" s="10" t="str">
        <f aca="false">IF(AND(R1369="修改",S1369=""),"請選新事件代碼",IF(AND(R1369&lt;&gt;"修改",S1369&lt;&gt;""),"只有「修改」才需填代碼",""))</f>
        <v/>
      </c>
      <c r="Y1369" s="21"/>
      <c r="Z1369" s="22"/>
      <c r="AA1369" s="12" t="s">
        <v>4283</v>
      </c>
      <c r="AB1369" s="24"/>
    </row>
    <row r="1370" customFormat="false" ht="44" hidden="false" customHeight="false" outlineLevel="0" collapsed="false">
      <c r="A1370" s="17" t="n">
        <v>1369</v>
      </c>
      <c r="B1370" s="9" t="s">
        <v>2436</v>
      </c>
      <c r="C1370" s="9" t="s">
        <v>429</v>
      </c>
      <c r="D1370" s="10" t="s">
        <v>2369</v>
      </c>
      <c r="E1370" s="11" t="s">
        <v>4284</v>
      </c>
      <c r="F1370" s="15"/>
      <c r="G1370" s="12" t="s">
        <v>4285</v>
      </c>
      <c r="H1370" s="13" t="n">
        <v>0.015</v>
      </c>
      <c r="I1370" s="14"/>
      <c r="J1370" s="15"/>
      <c r="K1370" s="9"/>
      <c r="L1370" s="17" t="s">
        <v>2324</v>
      </c>
      <c r="M1370" s="16" t="s">
        <v>53</v>
      </c>
      <c r="N1370" s="14"/>
      <c r="O1370" s="17" t="s">
        <v>54</v>
      </c>
      <c r="P1370" s="15" t="s">
        <v>55</v>
      </c>
      <c r="Q1370" s="17"/>
      <c r="R1370" s="18" t="s">
        <v>53</v>
      </c>
      <c r="S1370" s="19"/>
      <c r="T1370" s="15" t="str">
        <f aca="false">IF(R1370="維持",J1370,IF(R1370="排除","無關新聞事件",IFERROR(INDEX(事件規則!$B$2:$B$53,MATCH(S1370,事件規則!$A$2:$A$53,0)),"")))</f>
        <v>無關新聞事件</v>
      </c>
      <c r="U1370" s="20" t="n">
        <f aca="false">IF(R1370="維持",K1370,IF(R1370="排除",0,IFERROR(INDEX(事件規則!$C$2:$C$53,MATCH(S1370,事件規則!$A$2:$A$53,0)),"")))</f>
        <v>0</v>
      </c>
      <c r="V1370" s="21"/>
      <c r="W1370" s="22"/>
      <c r="X1370" s="10" t="str">
        <f aca="false">IF(AND(R1370="修改",S1370=""),"請選新事件代碼",IF(AND(R1370&lt;&gt;"修改",S1370&lt;&gt;""),"只有「修改」才需填代碼",""))</f>
        <v/>
      </c>
      <c r="Y1370" s="21"/>
      <c r="Z1370" s="22"/>
      <c r="AA1370" s="12" t="s">
        <v>4286</v>
      </c>
      <c r="AB1370" s="24"/>
    </row>
    <row r="1371" customFormat="false" ht="44" hidden="false" customHeight="false" outlineLevel="0" collapsed="false">
      <c r="A1371" s="17" t="n">
        <v>1370</v>
      </c>
      <c r="B1371" s="9" t="s">
        <v>2319</v>
      </c>
      <c r="C1371" s="9" t="s">
        <v>387</v>
      </c>
      <c r="D1371" s="10" t="s">
        <v>2746</v>
      </c>
      <c r="E1371" s="11" t="s">
        <v>4287</v>
      </c>
      <c r="F1371" s="15"/>
      <c r="G1371" s="12" t="s">
        <v>392</v>
      </c>
      <c r="H1371" s="13" t="n">
        <v>0.015</v>
      </c>
      <c r="I1371" s="14"/>
      <c r="J1371" s="15"/>
      <c r="K1371" s="9"/>
      <c r="L1371" s="17" t="s">
        <v>2324</v>
      </c>
      <c r="M1371" s="16" t="s">
        <v>53</v>
      </c>
      <c r="N1371" s="14"/>
      <c r="O1371" s="17" t="s">
        <v>54</v>
      </c>
      <c r="P1371" s="15" t="s">
        <v>55</v>
      </c>
      <c r="Q1371" s="17"/>
      <c r="R1371" s="18" t="s">
        <v>53</v>
      </c>
      <c r="S1371" s="19"/>
      <c r="T1371" s="15" t="str">
        <f aca="false">IF(R1371="維持",J1371,IF(R1371="排除","無關新聞事件",IFERROR(INDEX(事件規則!$B$2:$B$53,MATCH(S1371,事件規則!$A$2:$A$53,0)),"")))</f>
        <v>無關新聞事件</v>
      </c>
      <c r="U1371" s="20" t="n">
        <f aca="false">IF(R1371="維持",K1371,IF(R1371="排除",0,IFERROR(INDEX(事件規則!$C$2:$C$53,MATCH(S1371,事件規則!$A$2:$A$53,0)),"")))</f>
        <v>0</v>
      </c>
      <c r="V1371" s="21"/>
      <c r="W1371" s="22"/>
      <c r="X1371" s="10" t="str">
        <f aca="false">IF(AND(R1371="修改",S1371=""),"請選新事件代碼",IF(AND(R1371&lt;&gt;"修改",S1371&lt;&gt;""),"只有「修改」才需填代碼",""))</f>
        <v/>
      </c>
      <c r="Y1371" s="21"/>
      <c r="Z1371" s="22"/>
      <c r="AA1371" s="12" t="s">
        <v>4288</v>
      </c>
      <c r="AB1371" s="24"/>
    </row>
    <row r="1372" customFormat="false" ht="44" hidden="false" customHeight="false" outlineLevel="0" collapsed="false">
      <c r="A1372" s="17" t="n">
        <v>1371</v>
      </c>
      <c r="B1372" s="9" t="s">
        <v>2319</v>
      </c>
      <c r="C1372" s="9" t="s">
        <v>66</v>
      </c>
      <c r="D1372" s="10" t="s">
        <v>67</v>
      </c>
      <c r="E1372" s="11" t="s">
        <v>4289</v>
      </c>
      <c r="F1372" s="15"/>
      <c r="G1372" s="12" t="s">
        <v>194</v>
      </c>
      <c r="H1372" s="13" t="n">
        <v>0.015</v>
      </c>
      <c r="I1372" s="14"/>
      <c r="J1372" s="15"/>
      <c r="K1372" s="9"/>
      <c r="L1372" s="17" t="s">
        <v>2324</v>
      </c>
      <c r="M1372" s="16" t="s">
        <v>53</v>
      </c>
      <c r="N1372" s="14"/>
      <c r="O1372" s="17" t="s">
        <v>54</v>
      </c>
      <c r="P1372" s="15" t="s">
        <v>55</v>
      </c>
      <c r="Q1372" s="17"/>
      <c r="R1372" s="18" t="s">
        <v>53</v>
      </c>
      <c r="S1372" s="19"/>
      <c r="T1372" s="15" t="str">
        <f aca="false">IF(R1372="維持",J1372,IF(R1372="排除","無關新聞事件",IFERROR(INDEX(事件規則!$B$2:$B$53,MATCH(S1372,事件規則!$A$2:$A$53,0)),"")))</f>
        <v>無關新聞事件</v>
      </c>
      <c r="U1372" s="20" t="n">
        <f aca="false">IF(R1372="維持",K1372,IF(R1372="排除",0,IFERROR(INDEX(事件規則!$C$2:$C$53,MATCH(S1372,事件規則!$A$2:$A$53,0)),"")))</f>
        <v>0</v>
      </c>
      <c r="V1372" s="21"/>
      <c r="W1372" s="22"/>
      <c r="X1372" s="10" t="str">
        <f aca="false">IF(AND(R1372="修改",S1372=""),"請選新事件代碼",IF(AND(R1372&lt;&gt;"修改",S1372&lt;&gt;""),"只有「修改」才需填代碼",""))</f>
        <v/>
      </c>
      <c r="Y1372" s="21"/>
      <c r="Z1372" s="22"/>
      <c r="AA1372" s="12" t="s">
        <v>4290</v>
      </c>
      <c r="AB1372" s="24"/>
    </row>
    <row r="1373" customFormat="false" ht="44" hidden="false" customHeight="false" outlineLevel="0" collapsed="false">
      <c r="A1373" s="17" t="n">
        <v>1372</v>
      </c>
      <c r="B1373" s="9" t="s">
        <v>2319</v>
      </c>
      <c r="C1373" s="9" t="s">
        <v>3377</v>
      </c>
      <c r="D1373" s="10" t="s">
        <v>3378</v>
      </c>
      <c r="E1373" s="11" t="s">
        <v>4291</v>
      </c>
      <c r="F1373" s="15"/>
      <c r="G1373" s="12" t="s">
        <v>3440</v>
      </c>
      <c r="H1373" s="13" t="n">
        <v>0.015</v>
      </c>
      <c r="I1373" s="14"/>
      <c r="J1373" s="15"/>
      <c r="K1373" s="9"/>
      <c r="L1373" s="17" t="s">
        <v>2324</v>
      </c>
      <c r="M1373" s="16" t="s">
        <v>53</v>
      </c>
      <c r="N1373" s="14"/>
      <c r="O1373" s="17" t="s">
        <v>54</v>
      </c>
      <c r="P1373" s="15" t="s">
        <v>55</v>
      </c>
      <c r="Q1373" s="17"/>
      <c r="R1373" s="18" t="s">
        <v>53</v>
      </c>
      <c r="S1373" s="19"/>
      <c r="T1373" s="15" t="str">
        <f aca="false">IF(R1373="維持",J1373,IF(R1373="排除","無關新聞事件",IFERROR(INDEX(事件規則!$B$2:$B$53,MATCH(S1373,事件規則!$A$2:$A$53,0)),"")))</f>
        <v>無關新聞事件</v>
      </c>
      <c r="U1373" s="20" t="n">
        <f aca="false">IF(R1373="維持",K1373,IF(R1373="排除",0,IFERROR(INDEX(事件規則!$C$2:$C$53,MATCH(S1373,事件規則!$A$2:$A$53,0)),"")))</f>
        <v>0</v>
      </c>
      <c r="V1373" s="21"/>
      <c r="W1373" s="22"/>
      <c r="X1373" s="10" t="str">
        <f aca="false">IF(AND(R1373="修改",S1373=""),"請選新事件代碼",IF(AND(R1373&lt;&gt;"修改",S1373&lt;&gt;""),"只有「修改」才需填代碼",""))</f>
        <v/>
      </c>
      <c r="Y1373" s="21"/>
      <c r="Z1373" s="22"/>
      <c r="AA1373" s="12" t="s">
        <v>4292</v>
      </c>
      <c r="AB1373" s="24"/>
    </row>
    <row r="1374" customFormat="false" ht="44" hidden="false" customHeight="false" outlineLevel="0" collapsed="false">
      <c r="A1374" s="17" t="n">
        <v>1373</v>
      </c>
      <c r="B1374" s="9" t="s">
        <v>2319</v>
      </c>
      <c r="C1374" s="9" t="s">
        <v>741</v>
      </c>
      <c r="D1374" s="10" t="s">
        <v>4293</v>
      </c>
      <c r="E1374" s="11" t="s">
        <v>4294</v>
      </c>
      <c r="F1374" s="15"/>
      <c r="G1374" s="12" t="s">
        <v>1704</v>
      </c>
      <c r="H1374" s="13" t="n">
        <v>0.015</v>
      </c>
      <c r="I1374" s="14"/>
      <c r="J1374" s="15"/>
      <c r="K1374" s="9"/>
      <c r="L1374" s="17" t="s">
        <v>2324</v>
      </c>
      <c r="M1374" s="16" t="s">
        <v>53</v>
      </c>
      <c r="N1374" s="14"/>
      <c r="O1374" s="17" t="s">
        <v>54</v>
      </c>
      <c r="P1374" s="15" t="s">
        <v>55</v>
      </c>
      <c r="Q1374" s="17"/>
      <c r="R1374" s="18" t="s">
        <v>53</v>
      </c>
      <c r="S1374" s="19"/>
      <c r="T1374" s="15" t="str">
        <f aca="false">IF(R1374="維持",J1374,IF(R1374="排除","無關新聞事件",IFERROR(INDEX(事件規則!$B$2:$B$53,MATCH(S1374,事件規則!$A$2:$A$53,0)),"")))</f>
        <v>無關新聞事件</v>
      </c>
      <c r="U1374" s="20" t="n">
        <f aca="false">IF(R1374="維持",K1374,IF(R1374="排除",0,IFERROR(INDEX(事件規則!$C$2:$C$53,MATCH(S1374,事件規則!$A$2:$A$53,0)),"")))</f>
        <v>0</v>
      </c>
      <c r="V1374" s="21"/>
      <c r="W1374" s="22"/>
      <c r="X1374" s="10" t="str">
        <f aca="false">IF(AND(R1374="修改",S1374=""),"請選新事件代碼",IF(AND(R1374&lt;&gt;"修改",S1374&lt;&gt;""),"只有「修改」才需填代碼",""))</f>
        <v/>
      </c>
      <c r="Y1374" s="21"/>
      <c r="Z1374" s="22"/>
      <c r="AA1374" s="12" t="s">
        <v>4295</v>
      </c>
      <c r="AB1374" s="24"/>
    </row>
    <row r="1375" customFormat="false" ht="44" hidden="false" customHeight="false" outlineLevel="0" collapsed="false">
      <c r="A1375" s="17" t="n">
        <v>1374</v>
      </c>
      <c r="B1375" s="9" t="s">
        <v>2436</v>
      </c>
      <c r="C1375" s="9" t="s">
        <v>3348</v>
      </c>
      <c r="D1375" s="10" t="s">
        <v>3349</v>
      </c>
      <c r="E1375" s="11" t="s">
        <v>4296</v>
      </c>
      <c r="F1375" s="15"/>
      <c r="G1375" s="12" t="s">
        <v>4297</v>
      </c>
      <c r="H1375" s="13" t="n">
        <v>0.015</v>
      </c>
      <c r="I1375" s="14"/>
      <c r="J1375" s="15"/>
      <c r="K1375" s="9"/>
      <c r="L1375" s="17" t="s">
        <v>2324</v>
      </c>
      <c r="M1375" s="16" t="s">
        <v>53</v>
      </c>
      <c r="N1375" s="14"/>
      <c r="O1375" s="17" t="s">
        <v>54</v>
      </c>
      <c r="P1375" s="15" t="s">
        <v>55</v>
      </c>
      <c r="Q1375" s="17"/>
      <c r="R1375" s="18" t="s">
        <v>53</v>
      </c>
      <c r="S1375" s="19"/>
      <c r="T1375" s="15" t="str">
        <f aca="false">IF(R1375="維持",J1375,IF(R1375="排除","無關新聞事件",IFERROR(INDEX(事件規則!$B$2:$B$53,MATCH(S1375,事件規則!$A$2:$A$53,0)),"")))</f>
        <v>無關新聞事件</v>
      </c>
      <c r="U1375" s="20" t="n">
        <f aca="false">IF(R1375="維持",K1375,IF(R1375="排除",0,IFERROR(INDEX(事件規則!$C$2:$C$53,MATCH(S1375,事件規則!$A$2:$A$53,0)),"")))</f>
        <v>0</v>
      </c>
      <c r="V1375" s="21"/>
      <c r="W1375" s="22"/>
      <c r="X1375" s="10" t="str">
        <f aca="false">IF(AND(R1375="修改",S1375=""),"請選新事件代碼",IF(AND(R1375&lt;&gt;"修改",S1375&lt;&gt;""),"只有「修改」才需填代碼",""))</f>
        <v/>
      </c>
      <c r="Y1375" s="21"/>
      <c r="Z1375" s="22"/>
      <c r="AA1375" s="12" t="s">
        <v>4298</v>
      </c>
      <c r="AB1375" s="24"/>
    </row>
    <row r="1376" customFormat="false" ht="44" hidden="false" customHeight="false" outlineLevel="0" collapsed="false">
      <c r="A1376" s="17" t="n">
        <v>1375</v>
      </c>
      <c r="B1376" s="9" t="s">
        <v>2436</v>
      </c>
      <c r="C1376" s="9" t="s">
        <v>1214</v>
      </c>
      <c r="D1376" s="10" t="s">
        <v>2692</v>
      </c>
      <c r="E1376" s="11" t="s">
        <v>4299</v>
      </c>
      <c r="F1376" s="15"/>
      <c r="G1376" s="12" t="s">
        <v>1243</v>
      </c>
      <c r="H1376" s="13" t="n">
        <v>0.015</v>
      </c>
      <c r="I1376" s="14"/>
      <c r="J1376" s="15"/>
      <c r="K1376" s="9"/>
      <c r="L1376" s="17" t="s">
        <v>2324</v>
      </c>
      <c r="M1376" s="16" t="s">
        <v>53</v>
      </c>
      <c r="N1376" s="14"/>
      <c r="O1376" s="17" t="s">
        <v>54</v>
      </c>
      <c r="P1376" s="15" t="s">
        <v>55</v>
      </c>
      <c r="Q1376" s="17"/>
      <c r="R1376" s="18" t="s">
        <v>53</v>
      </c>
      <c r="S1376" s="19"/>
      <c r="T1376" s="15" t="str">
        <f aca="false">IF(R1376="維持",J1376,IF(R1376="排除","無關新聞事件",IFERROR(INDEX(事件規則!$B$2:$B$53,MATCH(S1376,事件規則!$A$2:$A$53,0)),"")))</f>
        <v>無關新聞事件</v>
      </c>
      <c r="U1376" s="20" t="n">
        <f aca="false">IF(R1376="維持",K1376,IF(R1376="排除",0,IFERROR(INDEX(事件規則!$C$2:$C$53,MATCH(S1376,事件規則!$A$2:$A$53,0)),"")))</f>
        <v>0</v>
      </c>
      <c r="V1376" s="21"/>
      <c r="W1376" s="22"/>
      <c r="X1376" s="10" t="str">
        <f aca="false">IF(AND(R1376="修改",S1376=""),"請選新事件代碼",IF(AND(R1376&lt;&gt;"修改",S1376&lt;&gt;""),"只有「修改」才需填代碼",""))</f>
        <v/>
      </c>
      <c r="Y1376" s="21"/>
      <c r="Z1376" s="22"/>
      <c r="AA1376" s="12" t="s">
        <v>4300</v>
      </c>
      <c r="AB1376" s="24"/>
    </row>
    <row r="1377" customFormat="false" ht="44" hidden="false" customHeight="false" outlineLevel="0" collapsed="false">
      <c r="A1377" s="17" t="n">
        <v>1376</v>
      </c>
      <c r="B1377" s="9" t="s">
        <v>2436</v>
      </c>
      <c r="C1377" s="9" t="s">
        <v>2726</v>
      </c>
      <c r="D1377" s="10" t="s">
        <v>2727</v>
      </c>
      <c r="E1377" s="11" t="s">
        <v>4301</v>
      </c>
      <c r="F1377" s="15"/>
      <c r="G1377" s="12" t="s">
        <v>4302</v>
      </c>
      <c r="H1377" s="13" t="n">
        <v>0.015</v>
      </c>
      <c r="I1377" s="14"/>
      <c r="J1377" s="15"/>
      <c r="K1377" s="9"/>
      <c r="L1377" s="17" t="s">
        <v>2324</v>
      </c>
      <c r="M1377" s="16" t="s">
        <v>53</v>
      </c>
      <c r="N1377" s="14"/>
      <c r="O1377" s="17" t="s">
        <v>54</v>
      </c>
      <c r="P1377" s="15" t="s">
        <v>55</v>
      </c>
      <c r="Q1377" s="17"/>
      <c r="R1377" s="18" t="s">
        <v>53</v>
      </c>
      <c r="S1377" s="19"/>
      <c r="T1377" s="15" t="str">
        <f aca="false">IF(R1377="維持",J1377,IF(R1377="排除","無關新聞事件",IFERROR(INDEX(事件規則!$B$2:$B$53,MATCH(S1377,事件規則!$A$2:$A$53,0)),"")))</f>
        <v>無關新聞事件</v>
      </c>
      <c r="U1377" s="20" t="n">
        <f aca="false">IF(R1377="維持",K1377,IF(R1377="排除",0,IFERROR(INDEX(事件規則!$C$2:$C$53,MATCH(S1377,事件規則!$A$2:$A$53,0)),"")))</f>
        <v>0</v>
      </c>
      <c r="V1377" s="21"/>
      <c r="W1377" s="22"/>
      <c r="X1377" s="10" t="str">
        <f aca="false">IF(AND(R1377="修改",S1377=""),"請選新事件代碼",IF(AND(R1377&lt;&gt;"修改",S1377&lt;&gt;""),"只有「修改」才需填代碼",""))</f>
        <v/>
      </c>
      <c r="Y1377" s="21"/>
      <c r="Z1377" s="22"/>
      <c r="AA1377" s="12" t="s">
        <v>4303</v>
      </c>
      <c r="AB1377" s="24"/>
    </row>
    <row r="1378" customFormat="false" ht="44" hidden="false" customHeight="false" outlineLevel="0" collapsed="false">
      <c r="A1378" s="17" t="n">
        <v>1377</v>
      </c>
      <c r="B1378" s="9" t="s">
        <v>2436</v>
      </c>
      <c r="C1378" s="9" t="s">
        <v>1069</v>
      </c>
      <c r="D1378" s="10" t="s">
        <v>2699</v>
      </c>
      <c r="E1378" s="11" t="s">
        <v>4304</v>
      </c>
      <c r="F1378" s="15"/>
      <c r="G1378" s="12" t="s">
        <v>194</v>
      </c>
      <c r="H1378" s="13" t="n">
        <v>0.015</v>
      </c>
      <c r="I1378" s="14"/>
      <c r="J1378" s="15"/>
      <c r="K1378" s="9"/>
      <c r="L1378" s="17" t="s">
        <v>2324</v>
      </c>
      <c r="M1378" s="16" t="s">
        <v>53</v>
      </c>
      <c r="N1378" s="14"/>
      <c r="O1378" s="17" t="s">
        <v>54</v>
      </c>
      <c r="P1378" s="15" t="s">
        <v>55</v>
      </c>
      <c r="Q1378" s="17"/>
      <c r="R1378" s="18" t="s">
        <v>53</v>
      </c>
      <c r="S1378" s="19"/>
      <c r="T1378" s="15" t="str">
        <f aca="false">IF(R1378="維持",J1378,IF(R1378="排除","無關新聞事件",IFERROR(INDEX(事件規則!$B$2:$B$53,MATCH(S1378,事件規則!$A$2:$A$53,0)),"")))</f>
        <v>無關新聞事件</v>
      </c>
      <c r="U1378" s="20" t="n">
        <f aca="false">IF(R1378="維持",K1378,IF(R1378="排除",0,IFERROR(INDEX(事件規則!$C$2:$C$53,MATCH(S1378,事件規則!$A$2:$A$53,0)),"")))</f>
        <v>0</v>
      </c>
      <c r="V1378" s="21"/>
      <c r="W1378" s="22"/>
      <c r="X1378" s="10" t="str">
        <f aca="false">IF(AND(R1378="修改",S1378=""),"請選新事件代碼",IF(AND(R1378&lt;&gt;"修改",S1378&lt;&gt;""),"只有「修改」才需填代碼",""))</f>
        <v/>
      </c>
      <c r="Y1378" s="21"/>
      <c r="Z1378" s="22"/>
      <c r="AA1378" s="12" t="s">
        <v>4305</v>
      </c>
      <c r="AB1378" s="24"/>
    </row>
    <row r="1379" customFormat="false" ht="44" hidden="false" customHeight="false" outlineLevel="0" collapsed="false">
      <c r="A1379" s="17" t="n">
        <v>1378</v>
      </c>
      <c r="B1379" s="9" t="s">
        <v>2326</v>
      </c>
      <c r="C1379" s="17"/>
      <c r="D1379" s="10" t="s">
        <v>3132</v>
      </c>
      <c r="E1379" s="11" t="s">
        <v>4306</v>
      </c>
      <c r="F1379" s="15"/>
      <c r="G1379" s="12" t="s">
        <v>4307</v>
      </c>
      <c r="H1379" s="13" t="n">
        <v>0.015</v>
      </c>
      <c r="I1379" s="14"/>
      <c r="J1379" s="15"/>
      <c r="K1379" s="9"/>
      <c r="L1379" s="17" t="s">
        <v>2324</v>
      </c>
      <c r="M1379" s="16" t="s">
        <v>53</v>
      </c>
      <c r="N1379" s="14"/>
      <c r="O1379" s="17" t="s">
        <v>54</v>
      </c>
      <c r="P1379" s="15" t="s">
        <v>55</v>
      </c>
      <c r="Q1379" s="17"/>
      <c r="R1379" s="18" t="s">
        <v>53</v>
      </c>
      <c r="S1379" s="19"/>
      <c r="T1379" s="15" t="str">
        <f aca="false">IF(R1379="維持",J1379,IF(R1379="排除","無關新聞事件",IFERROR(INDEX(事件規則!$B$2:$B$53,MATCH(S1379,事件規則!$A$2:$A$53,0)),"")))</f>
        <v>無關新聞事件</v>
      </c>
      <c r="U1379" s="20" t="n">
        <f aca="false">IF(R1379="維持",K1379,IF(R1379="排除",0,IFERROR(INDEX(事件規則!$C$2:$C$53,MATCH(S1379,事件規則!$A$2:$A$53,0)),"")))</f>
        <v>0</v>
      </c>
      <c r="V1379" s="21"/>
      <c r="W1379" s="22"/>
      <c r="X1379" s="10" t="str">
        <f aca="false">IF(AND(R1379="修改",S1379=""),"請選新事件代碼",IF(AND(R1379&lt;&gt;"修改",S1379&lt;&gt;""),"只有「修改」才需填代碼",""))</f>
        <v/>
      </c>
      <c r="Y1379" s="21"/>
      <c r="Z1379" s="22"/>
      <c r="AA1379" s="12" t="s">
        <v>4308</v>
      </c>
      <c r="AB1379" s="24"/>
    </row>
    <row r="1380" customFormat="false" ht="44" hidden="false" customHeight="false" outlineLevel="0" collapsed="false">
      <c r="A1380" s="17" t="n">
        <v>1379</v>
      </c>
      <c r="B1380" s="9" t="s">
        <v>2326</v>
      </c>
      <c r="C1380" s="9" t="s">
        <v>1727</v>
      </c>
      <c r="D1380" s="10" t="s">
        <v>1728</v>
      </c>
      <c r="E1380" s="11" t="s">
        <v>4309</v>
      </c>
      <c r="F1380" s="15"/>
      <c r="G1380" s="12" t="s">
        <v>2438</v>
      </c>
      <c r="H1380" s="13" t="n">
        <v>0.015</v>
      </c>
      <c r="I1380" s="14"/>
      <c r="J1380" s="15"/>
      <c r="K1380" s="9"/>
      <c r="L1380" s="17" t="s">
        <v>2324</v>
      </c>
      <c r="M1380" s="16" t="s">
        <v>53</v>
      </c>
      <c r="N1380" s="14"/>
      <c r="O1380" s="17" t="s">
        <v>54</v>
      </c>
      <c r="P1380" s="15" t="s">
        <v>55</v>
      </c>
      <c r="Q1380" s="17"/>
      <c r="R1380" s="18" t="s">
        <v>53</v>
      </c>
      <c r="S1380" s="19"/>
      <c r="T1380" s="15" t="str">
        <f aca="false">IF(R1380="維持",J1380,IF(R1380="排除","無關新聞事件",IFERROR(INDEX(事件規則!$B$2:$B$53,MATCH(S1380,事件規則!$A$2:$A$53,0)),"")))</f>
        <v>無關新聞事件</v>
      </c>
      <c r="U1380" s="20" t="n">
        <f aca="false">IF(R1380="維持",K1380,IF(R1380="排除",0,IFERROR(INDEX(事件規則!$C$2:$C$53,MATCH(S1380,事件規則!$A$2:$A$53,0)),"")))</f>
        <v>0</v>
      </c>
      <c r="V1380" s="21"/>
      <c r="W1380" s="22"/>
      <c r="X1380" s="10" t="str">
        <f aca="false">IF(AND(R1380="修改",S1380=""),"請選新事件代碼",IF(AND(R1380&lt;&gt;"修改",S1380&lt;&gt;""),"只有「修改」才需填代碼",""))</f>
        <v/>
      </c>
      <c r="Y1380" s="21"/>
      <c r="Z1380" s="22"/>
      <c r="AA1380" s="12" t="s">
        <v>4310</v>
      </c>
      <c r="AB1380" s="24"/>
    </row>
    <row r="1381" customFormat="false" ht="44" hidden="false" customHeight="false" outlineLevel="0" collapsed="false">
      <c r="A1381" s="17" t="n">
        <v>1380</v>
      </c>
      <c r="B1381" s="9" t="s">
        <v>2326</v>
      </c>
      <c r="C1381" s="9" t="s">
        <v>127</v>
      </c>
      <c r="D1381" s="10" t="s">
        <v>2395</v>
      </c>
      <c r="E1381" s="11" t="s">
        <v>4311</v>
      </c>
      <c r="F1381" s="15"/>
      <c r="G1381" s="12" t="s">
        <v>392</v>
      </c>
      <c r="H1381" s="13" t="n">
        <v>0.015</v>
      </c>
      <c r="I1381" s="14"/>
      <c r="J1381" s="15"/>
      <c r="K1381" s="9"/>
      <c r="L1381" s="17" t="s">
        <v>2324</v>
      </c>
      <c r="M1381" s="16" t="s">
        <v>53</v>
      </c>
      <c r="N1381" s="14"/>
      <c r="O1381" s="17" t="s">
        <v>54</v>
      </c>
      <c r="P1381" s="15" t="s">
        <v>55</v>
      </c>
      <c r="Q1381" s="17"/>
      <c r="R1381" s="18" t="s">
        <v>53</v>
      </c>
      <c r="S1381" s="19"/>
      <c r="T1381" s="15" t="str">
        <f aca="false">IF(R1381="維持",J1381,IF(R1381="排除","無關新聞事件",IFERROR(INDEX(事件規則!$B$2:$B$53,MATCH(S1381,事件規則!$A$2:$A$53,0)),"")))</f>
        <v>無關新聞事件</v>
      </c>
      <c r="U1381" s="20" t="n">
        <f aca="false">IF(R1381="維持",K1381,IF(R1381="排除",0,IFERROR(INDEX(事件規則!$C$2:$C$53,MATCH(S1381,事件規則!$A$2:$A$53,0)),"")))</f>
        <v>0</v>
      </c>
      <c r="V1381" s="21"/>
      <c r="W1381" s="22"/>
      <c r="X1381" s="10" t="str">
        <f aca="false">IF(AND(R1381="修改",S1381=""),"請選新事件代碼",IF(AND(R1381&lt;&gt;"修改",S1381&lt;&gt;""),"只有「修改」才需填代碼",""))</f>
        <v/>
      </c>
      <c r="Y1381" s="21"/>
      <c r="Z1381" s="22"/>
      <c r="AA1381" s="12" t="s">
        <v>4312</v>
      </c>
      <c r="AB1381" s="24"/>
    </row>
    <row r="1382" customFormat="false" ht="44" hidden="false" customHeight="false" outlineLevel="0" collapsed="false">
      <c r="A1382" s="17" t="n">
        <v>1381</v>
      </c>
      <c r="B1382" s="9" t="s">
        <v>2326</v>
      </c>
      <c r="C1382" s="9" t="s">
        <v>2860</v>
      </c>
      <c r="D1382" s="10" t="s">
        <v>2861</v>
      </c>
      <c r="E1382" s="11" t="s">
        <v>4313</v>
      </c>
      <c r="F1382" s="15"/>
      <c r="G1382" s="12" t="s">
        <v>4314</v>
      </c>
      <c r="H1382" s="13" t="n">
        <v>0.015</v>
      </c>
      <c r="I1382" s="14"/>
      <c r="J1382" s="15"/>
      <c r="K1382" s="9"/>
      <c r="L1382" s="17" t="s">
        <v>2324</v>
      </c>
      <c r="M1382" s="16" t="s">
        <v>53</v>
      </c>
      <c r="N1382" s="14"/>
      <c r="O1382" s="17" t="s">
        <v>54</v>
      </c>
      <c r="P1382" s="15" t="s">
        <v>55</v>
      </c>
      <c r="Q1382" s="17"/>
      <c r="R1382" s="18" t="s">
        <v>53</v>
      </c>
      <c r="S1382" s="19"/>
      <c r="T1382" s="15" t="str">
        <f aca="false">IF(R1382="維持",J1382,IF(R1382="排除","無關新聞事件",IFERROR(INDEX(事件規則!$B$2:$B$53,MATCH(S1382,事件規則!$A$2:$A$53,0)),"")))</f>
        <v>無關新聞事件</v>
      </c>
      <c r="U1382" s="20" t="n">
        <f aca="false">IF(R1382="維持",K1382,IF(R1382="排除",0,IFERROR(INDEX(事件規則!$C$2:$C$53,MATCH(S1382,事件規則!$A$2:$A$53,0)),"")))</f>
        <v>0</v>
      </c>
      <c r="V1382" s="21"/>
      <c r="W1382" s="22"/>
      <c r="X1382" s="10" t="str">
        <f aca="false">IF(AND(R1382="修改",S1382=""),"請選新事件代碼",IF(AND(R1382&lt;&gt;"修改",S1382&lt;&gt;""),"只有「修改」才需填代碼",""))</f>
        <v/>
      </c>
      <c r="Y1382" s="21"/>
      <c r="Z1382" s="22"/>
      <c r="AA1382" s="12" t="s">
        <v>4315</v>
      </c>
      <c r="AB1382" s="24"/>
    </row>
    <row r="1383" customFormat="false" ht="44" hidden="false" customHeight="false" outlineLevel="0" collapsed="false">
      <c r="A1383" s="17" t="n">
        <v>1382</v>
      </c>
      <c r="B1383" s="9" t="s">
        <v>2319</v>
      </c>
      <c r="C1383" s="9" t="s">
        <v>2860</v>
      </c>
      <c r="D1383" s="10" t="s">
        <v>2861</v>
      </c>
      <c r="E1383" s="11" t="s">
        <v>4316</v>
      </c>
      <c r="F1383" s="15"/>
      <c r="G1383" s="12" t="s">
        <v>3108</v>
      </c>
      <c r="H1383" s="13" t="n">
        <v>0.015</v>
      </c>
      <c r="I1383" s="14"/>
      <c r="J1383" s="15"/>
      <c r="K1383" s="9"/>
      <c r="L1383" s="17" t="s">
        <v>2324</v>
      </c>
      <c r="M1383" s="16" t="s">
        <v>53</v>
      </c>
      <c r="N1383" s="14"/>
      <c r="O1383" s="17" t="s">
        <v>54</v>
      </c>
      <c r="P1383" s="15" t="s">
        <v>55</v>
      </c>
      <c r="Q1383" s="17"/>
      <c r="R1383" s="18" t="s">
        <v>53</v>
      </c>
      <c r="S1383" s="19"/>
      <c r="T1383" s="15" t="str">
        <f aca="false">IF(R1383="維持",J1383,IF(R1383="排除","無關新聞事件",IFERROR(INDEX(事件規則!$B$2:$B$53,MATCH(S1383,事件規則!$A$2:$A$53,0)),"")))</f>
        <v>無關新聞事件</v>
      </c>
      <c r="U1383" s="20" t="n">
        <f aca="false">IF(R1383="維持",K1383,IF(R1383="排除",0,IFERROR(INDEX(事件規則!$C$2:$C$53,MATCH(S1383,事件規則!$A$2:$A$53,0)),"")))</f>
        <v>0</v>
      </c>
      <c r="V1383" s="21"/>
      <c r="W1383" s="22"/>
      <c r="X1383" s="10" t="str">
        <f aca="false">IF(AND(R1383="修改",S1383=""),"請選新事件代碼",IF(AND(R1383&lt;&gt;"修改",S1383&lt;&gt;""),"只有「修改」才需填代碼",""))</f>
        <v/>
      </c>
      <c r="Y1383" s="21"/>
      <c r="Z1383" s="22"/>
      <c r="AA1383" s="12" t="s">
        <v>4317</v>
      </c>
      <c r="AB1383" s="24"/>
    </row>
    <row r="1384" customFormat="false" ht="44" hidden="false" customHeight="false" outlineLevel="0" collapsed="false">
      <c r="A1384" s="17" t="n">
        <v>1383</v>
      </c>
      <c r="B1384" s="9" t="s">
        <v>2335</v>
      </c>
      <c r="C1384" s="9" t="s">
        <v>1064</v>
      </c>
      <c r="D1384" s="10" t="s">
        <v>2497</v>
      </c>
      <c r="E1384" s="11" t="s">
        <v>4318</v>
      </c>
      <c r="F1384" s="15"/>
      <c r="G1384" s="12" t="s">
        <v>2597</v>
      </c>
      <c r="H1384" s="13" t="n">
        <v>0.015</v>
      </c>
      <c r="I1384" s="14"/>
      <c r="J1384" s="15"/>
      <c r="K1384" s="9"/>
      <c r="L1384" s="17" t="s">
        <v>2324</v>
      </c>
      <c r="M1384" s="16" t="s">
        <v>53</v>
      </c>
      <c r="N1384" s="14"/>
      <c r="O1384" s="17" t="s">
        <v>54</v>
      </c>
      <c r="P1384" s="15" t="s">
        <v>55</v>
      </c>
      <c r="Q1384" s="17"/>
      <c r="R1384" s="18" t="s">
        <v>53</v>
      </c>
      <c r="S1384" s="19"/>
      <c r="T1384" s="15" t="str">
        <f aca="false">IF(R1384="維持",J1384,IF(R1384="排除","無關新聞事件",IFERROR(INDEX(事件規則!$B$2:$B$53,MATCH(S1384,事件規則!$A$2:$A$53,0)),"")))</f>
        <v>無關新聞事件</v>
      </c>
      <c r="U1384" s="20" t="n">
        <f aca="false">IF(R1384="維持",K1384,IF(R1384="排除",0,IFERROR(INDEX(事件規則!$C$2:$C$53,MATCH(S1384,事件規則!$A$2:$A$53,0)),"")))</f>
        <v>0</v>
      </c>
      <c r="V1384" s="21"/>
      <c r="W1384" s="22"/>
      <c r="X1384" s="10" t="str">
        <f aca="false">IF(AND(R1384="修改",S1384=""),"請選新事件代碼",IF(AND(R1384&lt;&gt;"修改",S1384&lt;&gt;""),"只有「修改」才需填代碼",""))</f>
        <v/>
      </c>
      <c r="Y1384" s="21"/>
      <c r="Z1384" s="22"/>
      <c r="AA1384" s="12" t="s">
        <v>4319</v>
      </c>
      <c r="AB1384" s="24"/>
    </row>
    <row r="1385" customFormat="false" ht="44" hidden="false" customHeight="false" outlineLevel="0" collapsed="false">
      <c r="A1385" s="17" t="n">
        <v>1384</v>
      </c>
      <c r="B1385" s="9" t="s">
        <v>2335</v>
      </c>
      <c r="C1385" s="9" t="s">
        <v>1273</v>
      </c>
      <c r="D1385" s="10" t="s">
        <v>1274</v>
      </c>
      <c r="E1385" s="11" t="s">
        <v>4320</v>
      </c>
      <c r="F1385" s="15"/>
      <c r="G1385" s="12" t="s">
        <v>4321</v>
      </c>
      <c r="H1385" s="13" t="n">
        <v>0.015</v>
      </c>
      <c r="I1385" s="14"/>
      <c r="J1385" s="15"/>
      <c r="K1385" s="9"/>
      <c r="L1385" s="17" t="s">
        <v>2324</v>
      </c>
      <c r="M1385" s="16" t="s">
        <v>53</v>
      </c>
      <c r="N1385" s="14"/>
      <c r="O1385" s="17" t="s">
        <v>54</v>
      </c>
      <c r="P1385" s="15" t="s">
        <v>55</v>
      </c>
      <c r="Q1385" s="17"/>
      <c r="R1385" s="18" t="s">
        <v>53</v>
      </c>
      <c r="S1385" s="19"/>
      <c r="T1385" s="15" t="str">
        <f aca="false">IF(R1385="維持",J1385,IF(R1385="排除","無關新聞事件",IFERROR(INDEX(事件規則!$B$2:$B$53,MATCH(S1385,事件規則!$A$2:$A$53,0)),"")))</f>
        <v>無關新聞事件</v>
      </c>
      <c r="U1385" s="20" t="n">
        <f aca="false">IF(R1385="維持",K1385,IF(R1385="排除",0,IFERROR(INDEX(事件規則!$C$2:$C$53,MATCH(S1385,事件規則!$A$2:$A$53,0)),"")))</f>
        <v>0</v>
      </c>
      <c r="V1385" s="21"/>
      <c r="W1385" s="22"/>
      <c r="X1385" s="10" t="str">
        <f aca="false">IF(AND(R1385="修改",S1385=""),"請選新事件代碼",IF(AND(R1385&lt;&gt;"修改",S1385&lt;&gt;""),"只有「修改」才需填代碼",""))</f>
        <v/>
      </c>
      <c r="Y1385" s="21"/>
      <c r="Z1385" s="22"/>
      <c r="AA1385" s="12" t="s">
        <v>4322</v>
      </c>
      <c r="AB1385" s="24"/>
    </row>
    <row r="1386" customFormat="false" ht="44" hidden="false" customHeight="false" outlineLevel="0" collapsed="false">
      <c r="A1386" s="17" t="n">
        <v>1385</v>
      </c>
      <c r="B1386" s="9" t="s">
        <v>2335</v>
      </c>
      <c r="C1386" s="9" t="s">
        <v>492</v>
      </c>
      <c r="D1386" s="10" t="s">
        <v>2356</v>
      </c>
      <c r="E1386" s="11" t="s">
        <v>4323</v>
      </c>
      <c r="F1386" s="15"/>
      <c r="G1386" s="12" t="s">
        <v>2597</v>
      </c>
      <c r="H1386" s="13" t="n">
        <v>0.015</v>
      </c>
      <c r="I1386" s="14"/>
      <c r="J1386" s="15"/>
      <c r="K1386" s="9"/>
      <c r="L1386" s="17" t="s">
        <v>2324</v>
      </c>
      <c r="M1386" s="16" t="s">
        <v>53</v>
      </c>
      <c r="N1386" s="14"/>
      <c r="O1386" s="17" t="s">
        <v>54</v>
      </c>
      <c r="P1386" s="15" t="s">
        <v>55</v>
      </c>
      <c r="Q1386" s="17"/>
      <c r="R1386" s="18" t="s">
        <v>53</v>
      </c>
      <c r="S1386" s="19"/>
      <c r="T1386" s="15" t="str">
        <f aca="false">IF(R1386="維持",J1386,IF(R1386="排除","無關新聞事件",IFERROR(INDEX(事件規則!$B$2:$B$53,MATCH(S1386,事件規則!$A$2:$A$53,0)),"")))</f>
        <v>無關新聞事件</v>
      </c>
      <c r="U1386" s="20" t="n">
        <f aca="false">IF(R1386="維持",K1386,IF(R1386="排除",0,IFERROR(INDEX(事件規則!$C$2:$C$53,MATCH(S1386,事件規則!$A$2:$A$53,0)),"")))</f>
        <v>0</v>
      </c>
      <c r="V1386" s="21"/>
      <c r="W1386" s="22"/>
      <c r="X1386" s="10" t="str">
        <f aca="false">IF(AND(R1386="修改",S1386=""),"請選新事件代碼",IF(AND(R1386&lt;&gt;"修改",S1386&lt;&gt;""),"只有「修改」才需填代碼",""))</f>
        <v/>
      </c>
      <c r="Y1386" s="21"/>
      <c r="Z1386" s="22"/>
      <c r="AA1386" s="12" t="s">
        <v>4324</v>
      </c>
      <c r="AB1386" s="24"/>
    </row>
    <row r="1387" customFormat="false" ht="44" hidden="false" customHeight="false" outlineLevel="0" collapsed="false">
      <c r="A1387" s="17" t="n">
        <v>1386</v>
      </c>
      <c r="B1387" s="9" t="s">
        <v>2335</v>
      </c>
      <c r="C1387" s="9" t="s">
        <v>1069</v>
      </c>
      <c r="D1387" s="10" t="s">
        <v>2699</v>
      </c>
      <c r="E1387" s="11" t="s">
        <v>4325</v>
      </c>
      <c r="F1387" s="15"/>
      <c r="G1387" s="12" t="s">
        <v>392</v>
      </c>
      <c r="H1387" s="13" t="n">
        <v>0.015</v>
      </c>
      <c r="I1387" s="14"/>
      <c r="J1387" s="15"/>
      <c r="K1387" s="9"/>
      <c r="L1387" s="17" t="s">
        <v>2324</v>
      </c>
      <c r="M1387" s="16" t="s">
        <v>53</v>
      </c>
      <c r="N1387" s="14"/>
      <c r="O1387" s="17" t="s">
        <v>54</v>
      </c>
      <c r="P1387" s="15" t="s">
        <v>55</v>
      </c>
      <c r="Q1387" s="17"/>
      <c r="R1387" s="18" t="s">
        <v>53</v>
      </c>
      <c r="S1387" s="19"/>
      <c r="T1387" s="15" t="str">
        <f aca="false">IF(R1387="維持",J1387,IF(R1387="排除","無關新聞事件",IFERROR(INDEX(事件規則!$B$2:$B$53,MATCH(S1387,事件規則!$A$2:$A$53,0)),"")))</f>
        <v>無關新聞事件</v>
      </c>
      <c r="U1387" s="20" t="n">
        <f aca="false">IF(R1387="維持",K1387,IF(R1387="排除",0,IFERROR(INDEX(事件規則!$C$2:$C$53,MATCH(S1387,事件規則!$A$2:$A$53,0)),"")))</f>
        <v>0</v>
      </c>
      <c r="V1387" s="21"/>
      <c r="W1387" s="22"/>
      <c r="X1387" s="10" t="str">
        <f aca="false">IF(AND(R1387="修改",S1387=""),"請選新事件代碼",IF(AND(R1387&lt;&gt;"修改",S1387&lt;&gt;""),"只有「修改」才需填代碼",""))</f>
        <v/>
      </c>
      <c r="Y1387" s="21"/>
      <c r="Z1387" s="22"/>
      <c r="AA1387" s="12" t="s">
        <v>4326</v>
      </c>
      <c r="AB1387" s="24"/>
    </row>
    <row r="1388" customFormat="false" ht="44" hidden="false" customHeight="false" outlineLevel="0" collapsed="false">
      <c r="A1388" s="17" t="n">
        <v>1387</v>
      </c>
      <c r="B1388" s="9" t="s">
        <v>2335</v>
      </c>
      <c r="C1388" s="9" t="s">
        <v>4327</v>
      </c>
      <c r="D1388" s="10" t="s">
        <v>4328</v>
      </c>
      <c r="E1388" s="11" t="s">
        <v>4329</v>
      </c>
      <c r="F1388" s="15"/>
      <c r="G1388" s="12" t="s">
        <v>74</v>
      </c>
      <c r="H1388" s="13" t="n">
        <v>0.015</v>
      </c>
      <c r="I1388" s="14"/>
      <c r="J1388" s="15"/>
      <c r="K1388" s="9"/>
      <c r="L1388" s="17" t="s">
        <v>2324</v>
      </c>
      <c r="M1388" s="16" t="s">
        <v>53</v>
      </c>
      <c r="N1388" s="14"/>
      <c r="O1388" s="17" t="s">
        <v>54</v>
      </c>
      <c r="P1388" s="15" t="s">
        <v>55</v>
      </c>
      <c r="Q1388" s="17"/>
      <c r="R1388" s="18" t="s">
        <v>53</v>
      </c>
      <c r="S1388" s="19"/>
      <c r="T1388" s="15" t="str">
        <f aca="false">IF(R1388="維持",J1388,IF(R1388="排除","無關新聞事件",IFERROR(INDEX(事件規則!$B$2:$B$53,MATCH(S1388,事件規則!$A$2:$A$53,0)),"")))</f>
        <v>無關新聞事件</v>
      </c>
      <c r="U1388" s="20" t="n">
        <f aca="false">IF(R1388="維持",K1388,IF(R1388="排除",0,IFERROR(INDEX(事件規則!$C$2:$C$53,MATCH(S1388,事件規則!$A$2:$A$53,0)),"")))</f>
        <v>0</v>
      </c>
      <c r="V1388" s="21"/>
      <c r="W1388" s="22"/>
      <c r="X1388" s="10" t="str">
        <f aca="false">IF(AND(R1388="修改",S1388=""),"請選新事件代碼",IF(AND(R1388&lt;&gt;"修改",S1388&lt;&gt;""),"只有「修改」才需填代碼",""))</f>
        <v/>
      </c>
      <c r="Y1388" s="21"/>
      <c r="Z1388" s="22"/>
      <c r="AA1388" s="12" t="s">
        <v>4330</v>
      </c>
      <c r="AB1388" s="24"/>
    </row>
    <row r="1389" customFormat="false" ht="44" hidden="false" customHeight="false" outlineLevel="0" collapsed="false">
      <c r="A1389" s="17" t="n">
        <v>1388</v>
      </c>
      <c r="B1389" s="9" t="s">
        <v>2335</v>
      </c>
      <c r="C1389" s="9" t="s">
        <v>2929</v>
      </c>
      <c r="D1389" s="10" t="s">
        <v>2930</v>
      </c>
      <c r="E1389" s="11" t="s">
        <v>4331</v>
      </c>
      <c r="F1389" s="15"/>
      <c r="G1389" s="12" t="s">
        <v>74</v>
      </c>
      <c r="H1389" s="13" t="n">
        <v>0.015</v>
      </c>
      <c r="I1389" s="14"/>
      <c r="J1389" s="15"/>
      <c r="K1389" s="9"/>
      <c r="L1389" s="17" t="s">
        <v>2324</v>
      </c>
      <c r="M1389" s="16" t="s">
        <v>53</v>
      </c>
      <c r="N1389" s="14"/>
      <c r="O1389" s="17" t="s">
        <v>54</v>
      </c>
      <c r="P1389" s="15" t="s">
        <v>55</v>
      </c>
      <c r="Q1389" s="17"/>
      <c r="R1389" s="18" t="s">
        <v>53</v>
      </c>
      <c r="S1389" s="19"/>
      <c r="T1389" s="15" t="str">
        <f aca="false">IF(R1389="維持",J1389,IF(R1389="排除","無關新聞事件",IFERROR(INDEX(事件規則!$B$2:$B$53,MATCH(S1389,事件規則!$A$2:$A$53,0)),"")))</f>
        <v>無關新聞事件</v>
      </c>
      <c r="U1389" s="20" t="n">
        <f aca="false">IF(R1389="維持",K1389,IF(R1389="排除",0,IFERROR(INDEX(事件規則!$C$2:$C$53,MATCH(S1389,事件規則!$A$2:$A$53,0)),"")))</f>
        <v>0</v>
      </c>
      <c r="V1389" s="21"/>
      <c r="W1389" s="22"/>
      <c r="X1389" s="10" t="str">
        <f aca="false">IF(AND(R1389="修改",S1389=""),"請選新事件代碼",IF(AND(R1389&lt;&gt;"修改",S1389&lt;&gt;""),"只有「修改」才需填代碼",""))</f>
        <v/>
      </c>
      <c r="Y1389" s="21"/>
      <c r="Z1389" s="22"/>
      <c r="AA1389" s="12" t="s">
        <v>4332</v>
      </c>
      <c r="AB1389" s="24"/>
    </row>
    <row r="1390" customFormat="false" ht="44" hidden="false" customHeight="false" outlineLevel="0" collapsed="false">
      <c r="A1390" s="17" t="n">
        <v>1389</v>
      </c>
      <c r="B1390" s="9" t="s">
        <v>2326</v>
      </c>
      <c r="C1390" s="9" t="s">
        <v>127</v>
      </c>
      <c r="D1390" s="10" t="s">
        <v>2395</v>
      </c>
      <c r="E1390" s="11" t="s">
        <v>4333</v>
      </c>
      <c r="F1390" s="15"/>
      <c r="G1390" s="12" t="s">
        <v>392</v>
      </c>
      <c r="H1390" s="13" t="n">
        <v>0.015</v>
      </c>
      <c r="I1390" s="14"/>
      <c r="J1390" s="15"/>
      <c r="K1390" s="9"/>
      <c r="L1390" s="17" t="s">
        <v>2324</v>
      </c>
      <c r="M1390" s="16" t="s">
        <v>53</v>
      </c>
      <c r="N1390" s="14"/>
      <c r="O1390" s="17" t="s">
        <v>54</v>
      </c>
      <c r="P1390" s="15" t="s">
        <v>55</v>
      </c>
      <c r="Q1390" s="17"/>
      <c r="R1390" s="18" t="s">
        <v>53</v>
      </c>
      <c r="S1390" s="19"/>
      <c r="T1390" s="15" t="str">
        <f aca="false">IF(R1390="維持",J1390,IF(R1390="排除","無關新聞事件",IFERROR(INDEX(事件規則!$B$2:$B$53,MATCH(S1390,事件規則!$A$2:$A$53,0)),"")))</f>
        <v>無關新聞事件</v>
      </c>
      <c r="U1390" s="20" t="n">
        <f aca="false">IF(R1390="維持",K1390,IF(R1390="排除",0,IFERROR(INDEX(事件規則!$C$2:$C$53,MATCH(S1390,事件規則!$A$2:$A$53,0)),"")))</f>
        <v>0</v>
      </c>
      <c r="V1390" s="21"/>
      <c r="W1390" s="22"/>
      <c r="X1390" s="10" t="str">
        <f aca="false">IF(AND(R1390="修改",S1390=""),"請選新事件代碼",IF(AND(R1390&lt;&gt;"修改",S1390&lt;&gt;""),"只有「修改」才需填代碼",""))</f>
        <v/>
      </c>
      <c r="Y1390" s="21"/>
      <c r="Z1390" s="22"/>
      <c r="AA1390" s="12" t="s">
        <v>4334</v>
      </c>
      <c r="AB1390" s="24"/>
    </row>
    <row r="1391" customFormat="false" ht="44" hidden="false" customHeight="false" outlineLevel="0" collapsed="false">
      <c r="A1391" s="17" t="n">
        <v>1390</v>
      </c>
      <c r="B1391" s="9" t="s">
        <v>2326</v>
      </c>
      <c r="C1391" s="9" t="s">
        <v>1273</v>
      </c>
      <c r="D1391" s="10" t="s">
        <v>1274</v>
      </c>
      <c r="E1391" s="11" t="s">
        <v>4279</v>
      </c>
      <c r="F1391" s="15"/>
      <c r="G1391" s="12" t="s">
        <v>3916</v>
      </c>
      <c r="H1391" s="13" t="n">
        <v>0.015</v>
      </c>
      <c r="I1391" s="14"/>
      <c r="J1391" s="15"/>
      <c r="K1391" s="9"/>
      <c r="L1391" s="17" t="s">
        <v>2324</v>
      </c>
      <c r="M1391" s="16" t="s">
        <v>53</v>
      </c>
      <c r="N1391" s="14"/>
      <c r="O1391" s="17" t="s">
        <v>54</v>
      </c>
      <c r="P1391" s="15" t="s">
        <v>55</v>
      </c>
      <c r="Q1391" s="17"/>
      <c r="R1391" s="18" t="s">
        <v>53</v>
      </c>
      <c r="S1391" s="19"/>
      <c r="T1391" s="15" t="str">
        <f aca="false">IF(R1391="維持",J1391,IF(R1391="排除","無關新聞事件",IFERROR(INDEX(事件規則!$B$2:$B$53,MATCH(S1391,事件規則!$A$2:$A$53,0)),"")))</f>
        <v>無關新聞事件</v>
      </c>
      <c r="U1391" s="20" t="n">
        <f aca="false">IF(R1391="維持",K1391,IF(R1391="排除",0,IFERROR(INDEX(事件規則!$C$2:$C$53,MATCH(S1391,事件規則!$A$2:$A$53,0)),"")))</f>
        <v>0</v>
      </c>
      <c r="V1391" s="21"/>
      <c r="W1391" s="22"/>
      <c r="X1391" s="10" t="str">
        <f aca="false">IF(AND(R1391="修改",S1391=""),"請選新事件代碼",IF(AND(R1391&lt;&gt;"修改",S1391&lt;&gt;""),"只有「修改」才需填代碼",""))</f>
        <v/>
      </c>
      <c r="Y1391" s="21"/>
      <c r="Z1391" s="22"/>
      <c r="AA1391" s="12" t="s">
        <v>4280</v>
      </c>
      <c r="AB1391" s="24"/>
    </row>
    <row r="1392" customFormat="false" ht="44" hidden="false" customHeight="false" outlineLevel="0" collapsed="false">
      <c r="A1392" s="17" t="n">
        <v>1391</v>
      </c>
      <c r="B1392" s="9" t="s">
        <v>2335</v>
      </c>
      <c r="C1392" s="9" t="s">
        <v>2860</v>
      </c>
      <c r="D1392" s="10" t="s">
        <v>2861</v>
      </c>
      <c r="E1392" s="11" t="s">
        <v>4335</v>
      </c>
      <c r="F1392" s="15"/>
      <c r="G1392" s="12" t="s">
        <v>2597</v>
      </c>
      <c r="H1392" s="13" t="n">
        <v>0.015</v>
      </c>
      <c r="I1392" s="14"/>
      <c r="J1392" s="15"/>
      <c r="K1392" s="9"/>
      <c r="L1392" s="17" t="s">
        <v>2324</v>
      </c>
      <c r="M1392" s="16" t="s">
        <v>53</v>
      </c>
      <c r="N1392" s="14"/>
      <c r="O1392" s="17" t="s">
        <v>54</v>
      </c>
      <c r="P1392" s="15" t="s">
        <v>55</v>
      </c>
      <c r="Q1392" s="17"/>
      <c r="R1392" s="18" t="s">
        <v>53</v>
      </c>
      <c r="S1392" s="19"/>
      <c r="T1392" s="15" t="str">
        <f aca="false">IF(R1392="維持",J1392,IF(R1392="排除","無關新聞事件",IFERROR(INDEX(事件規則!$B$2:$B$53,MATCH(S1392,事件規則!$A$2:$A$53,0)),"")))</f>
        <v>無關新聞事件</v>
      </c>
      <c r="U1392" s="20" t="n">
        <f aca="false">IF(R1392="維持",K1392,IF(R1392="排除",0,IFERROR(INDEX(事件規則!$C$2:$C$53,MATCH(S1392,事件規則!$A$2:$A$53,0)),"")))</f>
        <v>0</v>
      </c>
      <c r="V1392" s="21"/>
      <c r="W1392" s="22"/>
      <c r="X1392" s="10" t="str">
        <f aca="false">IF(AND(R1392="修改",S1392=""),"請選新事件代碼",IF(AND(R1392&lt;&gt;"修改",S1392&lt;&gt;""),"只有「修改」才需填代碼",""))</f>
        <v/>
      </c>
      <c r="Y1392" s="21"/>
      <c r="Z1392" s="22"/>
      <c r="AA1392" s="12" t="s">
        <v>4336</v>
      </c>
      <c r="AB1392" s="24"/>
    </row>
    <row r="1393" customFormat="false" ht="44" hidden="false" customHeight="false" outlineLevel="0" collapsed="false">
      <c r="A1393" s="17" t="n">
        <v>1392</v>
      </c>
      <c r="B1393" s="9" t="s">
        <v>2335</v>
      </c>
      <c r="C1393" s="9" t="s">
        <v>2860</v>
      </c>
      <c r="D1393" s="10" t="s">
        <v>2861</v>
      </c>
      <c r="E1393" s="11" t="s">
        <v>4316</v>
      </c>
      <c r="F1393" s="15"/>
      <c r="G1393" s="12" t="s">
        <v>3108</v>
      </c>
      <c r="H1393" s="13" t="n">
        <v>0.015</v>
      </c>
      <c r="I1393" s="14"/>
      <c r="J1393" s="15"/>
      <c r="K1393" s="9"/>
      <c r="L1393" s="17" t="s">
        <v>2324</v>
      </c>
      <c r="M1393" s="16" t="s">
        <v>53</v>
      </c>
      <c r="N1393" s="14"/>
      <c r="O1393" s="17" t="s">
        <v>54</v>
      </c>
      <c r="P1393" s="15" t="s">
        <v>55</v>
      </c>
      <c r="Q1393" s="17"/>
      <c r="R1393" s="18" t="s">
        <v>53</v>
      </c>
      <c r="S1393" s="19"/>
      <c r="T1393" s="15" t="str">
        <f aca="false">IF(R1393="維持",J1393,IF(R1393="排除","無關新聞事件",IFERROR(INDEX(事件規則!$B$2:$B$53,MATCH(S1393,事件規則!$A$2:$A$53,0)),"")))</f>
        <v>無關新聞事件</v>
      </c>
      <c r="U1393" s="20" t="n">
        <f aca="false">IF(R1393="維持",K1393,IF(R1393="排除",0,IFERROR(INDEX(事件規則!$C$2:$C$53,MATCH(S1393,事件規則!$A$2:$A$53,0)),"")))</f>
        <v>0</v>
      </c>
      <c r="V1393" s="21"/>
      <c r="W1393" s="22"/>
      <c r="X1393" s="10" t="str">
        <f aca="false">IF(AND(R1393="修改",S1393=""),"請選新事件代碼",IF(AND(R1393&lt;&gt;"修改",S1393&lt;&gt;""),"只有「修改」才需填代碼",""))</f>
        <v/>
      </c>
      <c r="Y1393" s="21"/>
      <c r="Z1393" s="22"/>
      <c r="AA1393" s="12" t="s">
        <v>4317</v>
      </c>
      <c r="AB1393" s="24"/>
    </row>
    <row r="1394" customFormat="false" ht="44" hidden="false" customHeight="false" outlineLevel="0" collapsed="false">
      <c r="A1394" s="17" t="n">
        <v>1393</v>
      </c>
      <c r="B1394" s="9" t="s">
        <v>2335</v>
      </c>
      <c r="C1394" s="9" t="s">
        <v>892</v>
      </c>
      <c r="D1394" s="10" t="s">
        <v>4196</v>
      </c>
      <c r="E1394" s="11" t="s">
        <v>4337</v>
      </c>
      <c r="F1394" s="15"/>
      <c r="G1394" s="12" t="s">
        <v>392</v>
      </c>
      <c r="H1394" s="13" t="n">
        <v>0.015</v>
      </c>
      <c r="I1394" s="14"/>
      <c r="J1394" s="15"/>
      <c r="K1394" s="9"/>
      <c r="L1394" s="17" t="s">
        <v>2324</v>
      </c>
      <c r="M1394" s="16" t="s">
        <v>53</v>
      </c>
      <c r="N1394" s="14"/>
      <c r="O1394" s="17" t="s">
        <v>54</v>
      </c>
      <c r="P1394" s="15" t="s">
        <v>55</v>
      </c>
      <c r="Q1394" s="17"/>
      <c r="R1394" s="18" t="s">
        <v>53</v>
      </c>
      <c r="S1394" s="19"/>
      <c r="T1394" s="15" t="str">
        <f aca="false">IF(R1394="維持",J1394,IF(R1394="排除","無關新聞事件",IFERROR(INDEX(事件規則!$B$2:$B$53,MATCH(S1394,事件規則!$A$2:$A$53,0)),"")))</f>
        <v>無關新聞事件</v>
      </c>
      <c r="U1394" s="20" t="n">
        <f aca="false">IF(R1394="維持",K1394,IF(R1394="排除",0,IFERROR(INDEX(事件規則!$C$2:$C$53,MATCH(S1394,事件規則!$A$2:$A$53,0)),"")))</f>
        <v>0</v>
      </c>
      <c r="V1394" s="21"/>
      <c r="W1394" s="22"/>
      <c r="X1394" s="10" t="str">
        <f aca="false">IF(AND(R1394="修改",S1394=""),"請選新事件代碼",IF(AND(R1394&lt;&gt;"修改",S1394&lt;&gt;""),"只有「修改」才需填代碼",""))</f>
        <v/>
      </c>
      <c r="Y1394" s="21"/>
      <c r="Z1394" s="22"/>
      <c r="AA1394" s="12" t="s">
        <v>4338</v>
      </c>
      <c r="AB1394" s="24"/>
    </row>
    <row r="1395" customFormat="false" ht="44" hidden="false" customHeight="false" outlineLevel="0" collapsed="false">
      <c r="A1395" s="17" t="n">
        <v>1394</v>
      </c>
      <c r="B1395" s="9" t="s">
        <v>2436</v>
      </c>
      <c r="C1395" s="9" t="s">
        <v>2244</v>
      </c>
      <c r="D1395" s="10" t="s">
        <v>4339</v>
      </c>
      <c r="E1395" s="11" t="s">
        <v>4340</v>
      </c>
      <c r="F1395" s="15"/>
      <c r="G1395" s="12" t="s">
        <v>2438</v>
      </c>
      <c r="H1395" s="13" t="n">
        <v>0.015</v>
      </c>
      <c r="I1395" s="14"/>
      <c r="J1395" s="15"/>
      <c r="K1395" s="9"/>
      <c r="L1395" s="17" t="s">
        <v>2324</v>
      </c>
      <c r="M1395" s="16" t="s">
        <v>53</v>
      </c>
      <c r="N1395" s="14"/>
      <c r="O1395" s="17" t="s">
        <v>54</v>
      </c>
      <c r="P1395" s="15" t="s">
        <v>55</v>
      </c>
      <c r="Q1395" s="17"/>
      <c r="R1395" s="18" t="s">
        <v>53</v>
      </c>
      <c r="S1395" s="19"/>
      <c r="T1395" s="15" t="str">
        <f aca="false">IF(R1395="維持",J1395,IF(R1395="排除","無關新聞事件",IFERROR(INDEX(事件規則!$B$2:$B$53,MATCH(S1395,事件規則!$A$2:$A$53,0)),"")))</f>
        <v>無關新聞事件</v>
      </c>
      <c r="U1395" s="20" t="n">
        <f aca="false">IF(R1395="維持",K1395,IF(R1395="排除",0,IFERROR(INDEX(事件規則!$C$2:$C$53,MATCH(S1395,事件規則!$A$2:$A$53,0)),"")))</f>
        <v>0</v>
      </c>
      <c r="V1395" s="21"/>
      <c r="W1395" s="22"/>
      <c r="X1395" s="10" t="str">
        <f aca="false">IF(AND(R1395="修改",S1395=""),"請選新事件代碼",IF(AND(R1395&lt;&gt;"修改",S1395&lt;&gt;""),"只有「修改」才需填代碼",""))</f>
        <v/>
      </c>
      <c r="Y1395" s="21"/>
      <c r="Z1395" s="22"/>
      <c r="AA1395" s="12" t="s">
        <v>4341</v>
      </c>
      <c r="AB1395" s="24"/>
    </row>
    <row r="1396" customFormat="false" ht="44" hidden="false" customHeight="false" outlineLevel="0" collapsed="false">
      <c r="A1396" s="17" t="n">
        <v>1395</v>
      </c>
      <c r="B1396" s="9" t="s">
        <v>2436</v>
      </c>
      <c r="C1396" s="9" t="s">
        <v>487</v>
      </c>
      <c r="D1396" s="10" t="s">
        <v>487</v>
      </c>
      <c r="E1396" s="11" t="s">
        <v>4342</v>
      </c>
      <c r="F1396" s="15"/>
      <c r="G1396" s="12" t="s">
        <v>4343</v>
      </c>
      <c r="H1396" s="13" t="n">
        <v>0.015</v>
      </c>
      <c r="I1396" s="14"/>
      <c r="J1396" s="15"/>
      <c r="K1396" s="9"/>
      <c r="L1396" s="17" t="s">
        <v>2324</v>
      </c>
      <c r="M1396" s="16" t="s">
        <v>53</v>
      </c>
      <c r="N1396" s="14"/>
      <c r="O1396" s="17" t="s">
        <v>54</v>
      </c>
      <c r="P1396" s="15" t="s">
        <v>55</v>
      </c>
      <c r="Q1396" s="17"/>
      <c r="R1396" s="18" t="s">
        <v>53</v>
      </c>
      <c r="S1396" s="19"/>
      <c r="T1396" s="15" t="str">
        <f aca="false">IF(R1396="維持",J1396,IF(R1396="排除","無關新聞事件",IFERROR(INDEX(事件規則!$B$2:$B$53,MATCH(S1396,事件規則!$A$2:$A$53,0)),"")))</f>
        <v>無關新聞事件</v>
      </c>
      <c r="U1396" s="20" t="n">
        <f aca="false">IF(R1396="維持",K1396,IF(R1396="排除",0,IFERROR(INDEX(事件規則!$C$2:$C$53,MATCH(S1396,事件規則!$A$2:$A$53,0)),"")))</f>
        <v>0</v>
      </c>
      <c r="V1396" s="21"/>
      <c r="W1396" s="22"/>
      <c r="X1396" s="10" t="str">
        <f aca="false">IF(AND(R1396="修改",S1396=""),"請選新事件代碼",IF(AND(R1396&lt;&gt;"修改",S1396&lt;&gt;""),"只有「修改」才需填代碼",""))</f>
        <v/>
      </c>
      <c r="Y1396" s="21"/>
      <c r="Z1396" s="22"/>
      <c r="AA1396" s="12" t="s">
        <v>4344</v>
      </c>
      <c r="AB1396" s="24"/>
    </row>
    <row r="1397" customFormat="false" ht="44" hidden="false" customHeight="false" outlineLevel="0" collapsed="false">
      <c r="A1397" s="17" t="n">
        <v>1396</v>
      </c>
      <c r="B1397" s="9" t="s">
        <v>2436</v>
      </c>
      <c r="C1397" s="9" t="s">
        <v>2986</v>
      </c>
      <c r="D1397" s="10" t="s">
        <v>2987</v>
      </c>
      <c r="E1397" s="11" t="s">
        <v>4345</v>
      </c>
      <c r="F1397" s="15"/>
      <c r="G1397" s="12" t="s">
        <v>4346</v>
      </c>
      <c r="H1397" s="13" t="n">
        <v>0.015</v>
      </c>
      <c r="I1397" s="14"/>
      <c r="J1397" s="15"/>
      <c r="K1397" s="9"/>
      <c r="L1397" s="17" t="s">
        <v>2324</v>
      </c>
      <c r="M1397" s="16" t="s">
        <v>53</v>
      </c>
      <c r="N1397" s="14"/>
      <c r="O1397" s="17" t="s">
        <v>54</v>
      </c>
      <c r="P1397" s="15" t="s">
        <v>55</v>
      </c>
      <c r="Q1397" s="17"/>
      <c r="R1397" s="18" t="s">
        <v>53</v>
      </c>
      <c r="S1397" s="19"/>
      <c r="T1397" s="15" t="str">
        <f aca="false">IF(R1397="維持",J1397,IF(R1397="排除","無關新聞事件",IFERROR(INDEX(事件規則!$B$2:$B$53,MATCH(S1397,事件規則!$A$2:$A$53,0)),"")))</f>
        <v>無關新聞事件</v>
      </c>
      <c r="U1397" s="20" t="n">
        <f aca="false">IF(R1397="維持",K1397,IF(R1397="排除",0,IFERROR(INDEX(事件規則!$C$2:$C$53,MATCH(S1397,事件規則!$A$2:$A$53,0)),"")))</f>
        <v>0</v>
      </c>
      <c r="V1397" s="21"/>
      <c r="W1397" s="22"/>
      <c r="X1397" s="10" t="str">
        <f aca="false">IF(AND(R1397="修改",S1397=""),"請選新事件代碼",IF(AND(R1397&lt;&gt;"修改",S1397&lt;&gt;""),"只有「修改」才需填代碼",""))</f>
        <v/>
      </c>
      <c r="Y1397" s="21"/>
      <c r="Z1397" s="22"/>
      <c r="AA1397" s="12" t="s">
        <v>4347</v>
      </c>
      <c r="AB1397" s="24"/>
    </row>
    <row r="1398" customFormat="false" ht="44" hidden="false" customHeight="false" outlineLevel="0" collapsed="false">
      <c r="A1398" s="17" t="n">
        <v>1397</v>
      </c>
      <c r="B1398" s="9" t="s">
        <v>2319</v>
      </c>
      <c r="C1398" s="9" t="s">
        <v>2647</v>
      </c>
      <c r="D1398" s="10" t="s">
        <v>2648</v>
      </c>
      <c r="E1398" s="11" t="s">
        <v>4348</v>
      </c>
      <c r="F1398" s="15"/>
      <c r="G1398" s="12" t="s">
        <v>194</v>
      </c>
      <c r="H1398" s="13" t="n">
        <v>0.016</v>
      </c>
      <c r="I1398" s="14"/>
      <c r="J1398" s="15"/>
      <c r="K1398" s="9"/>
      <c r="L1398" s="17" t="s">
        <v>2324</v>
      </c>
      <c r="M1398" s="16" t="s">
        <v>53</v>
      </c>
      <c r="N1398" s="14"/>
      <c r="O1398" s="17" t="s">
        <v>54</v>
      </c>
      <c r="P1398" s="15" t="s">
        <v>55</v>
      </c>
      <c r="Q1398" s="17"/>
      <c r="R1398" s="18" t="s">
        <v>53</v>
      </c>
      <c r="S1398" s="19"/>
      <c r="T1398" s="15" t="str">
        <f aca="false">IF(R1398="維持",J1398,IF(R1398="排除","無關新聞事件",IFERROR(INDEX(事件規則!$B$2:$B$53,MATCH(S1398,事件規則!$A$2:$A$53,0)),"")))</f>
        <v>無關新聞事件</v>
      </c>
      <c r="U1398" s="20" t="n">
        <f aca="false">IF(R1398="維持",K1398,IF(R1398="排除",0,IFERROR(INDEX(事件規則!$C$2:$C$53,MATCH(S1398,事件規則!$A$2:$A$53,0)),"")))</f>
        <v>0</v>
      </c>
      <c r="V1398" s="21"/>
      <c r="W1398" s="22"/>
      <c r="X1398" s="10" t="str">
        <f aca="false">IF(AND(R1398="修改",S1398=""),"請選新事件代碼",IF(AND(R1398&lt;&gt;"修改",S1398&lt;&gt;""),"只有「修改」才需填代碼",""))</f>
        <v/>
      </c>
      <c r="Y1398" s="21"/>
      <c r="Z1398" s="22"/>
      <c r="AA1398" s="12" t="s">
        <v>4349</v>
      </c>
      <c r="AB1398" s="24"/>
    </row>
    <row r="1399" customFormat="false" ht="44" hidden="false" customHeight="false" outlineLevel="0" collapsed="false">
      <c r="A1399" s="17" t="n">
        <v>1398</v>
      </c>
      <c r="B1399" s="9" t="s">
        <v>2436</v>
      </c>
      <c r="C1399" s="9" t="s">
        <v>783</v>
      </c>
      <c r="D1399" s="10" t="s">
        <v>2785</v>
      </c>
      <c r="E1399" s="11" t="s">
        <v>4350</v>
      </c>
      <c r="F1399" s="15"/>
      <c r="G1399" s="12" t="s">
        <v>4351</v>
      </c>
      <c r="H1399" s="13" t="n">
        <v>0.016</v>
      </c>
      <c r="I1399" s="14"/>
      <c r="J1399" s="15"/>
      <c r="K1399" s="9"/>
      <c r="L1399" s="17" t="s">
        <v>2324</v>
      </c>
      <c r="M1399" s="16" t="s">
        <v>53</v>
      </c>
      <c r="N1399" s="14"/>
      <c r="O1399" s="17" t="s">
        <v>54</v>
      </c>
      <c r="P1399" s="15" t="s">
        <v>55</v>
      </c>
      <c r="Q1399" s="17"/>
      <c r="R1399" s="18" t="s">
        <v>53</v>
      </c>
      <c r="S1399" s="19"/>
      <c r="T1399" s="15" t="str">
        <f aca="false">IF(R1399="維持",J1399,IF(R1399="排除","無關新聞事件",IFERROR(INDEX(事件規則!$B$2:$B$53,MATCH(S1399,事件規則!$A$2:$A$53,0)),"")))</f>
        <v>無關新聞事件</v>
      </c>
      <c r="U1399" s="20" t="n">
        <f aca="false">IF(R1399="維持",K1399,IF(R1399="排除",0,IFERROR(INDEX(事件規則!$C$2:$C$53,MATCH(S1399,事件規則!$A$2:$A$53,0)),"")))</f>
        <v>0</v>
      </c>
      <c r="V1399" s="21"/>
      <c r="W1399" s="22"/>
      <c r="X1399" s="10" t="str">
        <f aca="false">IF(AND(R1399="修改",S1399=""),"請選新事件代碼",IF(AND(R1399&lt;&gt;"修改",S1399&lt;&gt;""),"只有「修改」才需填代碼",""))</f>
        <v/>
      </c>
      <c r="Y1399" s="21"/>
      <c r="Z1399" s="22"/>
      <c r="AA1399" s="12" t="s">
        <v>4352</v>
      </c>
      <c r="AB1399" s="24"/>
    </row>
    <row r="1400" customFormat="false" ht="44" hidden="false" customHeight="false" outlineLevel="0" collapsed="false">
      <c r="A1400" s="17" t="n">
        <v>1399</v>
      </c>
      <c r="B1400" s="9" t="s">
        <v>2326</v>
      </c>
      <c r="C1400" s="9" t="s">
        <v>2750</v>
      </c>
      <c r="D1400" s="10" t="s">
        <v>2751</v>
      </c>
      <c r="E1400" s="11" t="s">
        <v>4353</v>
      </c>
      <c r="F1400" s="15"/>
      <c r="G1400" s="12" t="s">
        <v>194</v>
      </c>
      <c r="H1400" s="13" t="n">
        <v>0.016</v>
      </c>
      <c r="I1400" s="14"/>
      <c r="J1400" s="15"/>
      <c r="K1400" s="9"/>
      <c r="L1400" s="17" t="s">
        <v>2324</v>
      </c>
      <c r="M1400" s="16" t="s">
        <v>53</v>
      </c>
      <c r="N1400" s="14"/>
      <c r="O1400" s="17" t="s">
        <v>54</v>
      </c>
      <c r="P1400" s="15" t="s">
        <v>55</v>
      </c>
      <c r="Q1400" s="17"/>
      <c r="R1400" s="18" t="s">
        <v>53</v>
      </c>
      <c r="S1400" s="19"/>
      <c r="T1400" s="15" t="str">
        <f aca="false">IF(R1400="維持",J1400,IF(R1400="排除","無關新聞事件",IFERROR(INDEX(事件規則!$B$2:$B$53,MATCH(S1400,事件規則!$A$2:$A$53,0)),"")))</f>
        <v>無關新聞事件</v>
      </c>
      <c r="U1400" s="20" t="n">
        <f aca="false">IF(R1400="維持",K1400,IF(R1400="排除",0,IFERROR(INDEX(事件規則!$C$2:$C$53,MATCH(S1400,事件規則!$A$2:$A$53,0)),"")))</f>
        <v>0</v>
      </c>
      <c r="V1400" s="21"/>
      <c r="W1400" s="22"/>
      <c r="X1400" s="10" t="str">
        <f aca="false">IF(AND(R1400="修改",S1400=""),"請選新事件代碼",IF(AND(R1400&lt;&gt;"修改",S1400&lt;&gt;""),"只有「修改」才需填代碼",""))</f>
        <v/>
      </c>
      <c r="Y1400" s="21"/>
      <c r="Z1400" s="22"/>
      <c r="AA1400" s="12" t="s">
        <v>4354</v>
      </c>
      <c r="AB1400" s="24"/>
    </row>
    <row r="1401" customFormat="false" ht="44" hidden="false" customHeight="false" outlineLevel="0" collapsed="false">
      <c r="A1401" s="17" t="n">
        <v>1400</v>
      </c>
      <c r="B1401" s="9" t="s">
        <v>2319</v>
      </c>
      <c r="C1401" s="9" t="s">
        <v>2651</v>
      </c>
      <c r="D1401" s="10" t="s">
        <v>2652</v>
      </c>
      <c r="E1401" s="11" t="s">
        <v>4348</v>
      </c>
      <c r="F1401" s="15"/>
      <c r="G1401" s="12" t="s">
        <v>194</v>
      </c>
      <c r="H1401" s="13" t="n">
        <v>0.016</v>
      </c>
      <c r="I1401" s="14"/>
      <c r="J1401" s="15"/>
      <c r="K1401" s="9"/>
      <c r="L1401" s="17" t="s">
        <v>2324</v>
      </c>
      <c r="M1401" s="16" t="s">
        <v>53</v>
      </c>
      <c r="N1401" s="14"/>
      <c r="O1401" s="17" t="s">
        <v>54</v>
      </c>
      <c r="P1401" s="15" t="s">
        <v>55</v>
      </c>
      <c r="Q1401" s="17"/>
      <c r="R1401" s="18" t="s">
        <v>53</v>
      </c>
      <c r="S1401" s="19"/>
      <c r="T1401" s="15" t="str">
        <f aca="false">IF(R1401="維持",J1401,IF(R1401="排除","無關新聞事件",IFERROR(INDEX(事件規則!$B$2:$B$53,MATCH(S1401,事件規則!$A$2:$A$53,0)),"")))</f>
        <v>無關新聞事件</v>
      </c>
      <c r="U1401" s="20" t="n">
        <f aca="false">IF(R1401="維持",K1401,IF(R1401="排除",0,IFERROR(INDEX(事件規則!$C$2:$C$53,MATCH(S1401,事件規則!$A$2:$A$53,0)),"")))</f>
        <v>0</v>
      </c>
      <c r="V1401" s="21"/>
      <c r="W1401" s="22"/>
      <c r="X1401" s="10" t="str">
        <f aca="false">IF(AND(R1401="修改",S1401=""),"請選新事件代碼",IF(AND(R1401&lt;&gt;"修改",S1401&lt;&gt;""),"只有「修改」才需填代碼",""))</f>
        <v/>
      </c>
      <c r="Y1401" s="21"/>
      <c r="Z1401" s="22"/>
      <c r="AA1401" s="12" t="s">
        <v>4355</v>
      </c>
      <c r="AB1401" s="24"/>
    </row>
    <row r="1402" customFormat="false" ht="44" hidden="false" customHeight="false" outlineLevel="0" collapsed="false">
      <c r="A1402" s="17" t="n">
        <v>1401</v>
      </c>
      <c r="B1402" s="9" t="s">
        <v>2319</v>
      </c>
      <c r="C1402" s="9" t="s">
        <v>3301</v>
      </c>
      <c r="D1402" s="10" t="s">
        <v>3302</v>
      </c>
      <c r="E1402" s="11" t="s">
        <v>4356</v>
      </c>
      <c r="F1402" s="15"/>
      <c r="G1402" s="12" t="s">
        <v>3153</v>
      </c>
      <c r="H1402" s="13" t="n">
        <v>0.016</v>
      </c>
      <c r="I1402" s="14"/>
      <c r="J1402" s="15"/>
      <c r="K1402" s="9"/>
      <c r="L1402" s="17" t="s">
        <v>2324</v>
      </c>
      <c r="M1402" s="16" t="s">
        <v>53</v>
      </c>
      <c r="N1402" s="14"/>
      <c r="O1402" s="17" t="s">
        <v>54</v>
      </c>
      <c r="P1402" s="15" t="s">
        <v>55</v>
      </c>
      <c r="Q1402" s="17"/>
      <c r="R1402" s="18" t="s">
        <v>53</v>
      </c>
      <c r="S1402" s="19"/>
      <c r="T1402" s="15" t="str">
        <f aca="false">IF(R1402="維持",J1402,IF(R1402="排除","無關新聞事件",IFERROR(INDEX(事件規則!$B$2:$B$53,MATCH(S1402,事件規則!$A$2:$A$53,0)),"")))</f>
        <v>無關新聞事件</v>
      </c>
      <c r="U1402" s="20" t="n">
        <f aca="false">IF(R1402="維持",K1402,IF(R1402="排除",0,IFERROR(INDEX(事件規則!$C$2:$C$53,MATCH(S1402,事件規則!$A$2:$A$53,0)),"")))</f>
        <v>0</v>
      </c>
      <c r="V1402" s="21"/>
      <c r="W1402" s="22"/>
      <c r="X1402" s="10" t="str">
        <f aca="false">IF(AND(R1402="修改",S1402=""),"請選新事件代碼",IF(AND(R1402&lt;&gt;"修改",S1402&lt;&gt;""),"只有「修改」才需填代碼",""))</f>
        <v/>
      </c>
      <c r="Y1402" s="21"/>
      <c r="Z1402" s="22"/>
      <c r="AA1402" s="12" t="s">
        <v>4357</v>
      </c>
      <c r="AB1402" s="24"/>
    </row>
    <row r="1403" customFormat="false" ht="44" hidden="false" customHeight="false" outlineLevel="0" collapsed="false">
      <c r="A1403" s="17" t="n">
        <v>1402</v>
      </c>
      <c r="B1403" s="9" t="s">
        <v>2326</v>
      </c>
      <c r="C1403" s="17"/>
      <c r="D1403" s="10" t="s">
        <v>4358</v>
      </c>
      <c r="E1403" s="11" t="s">
        <v>4359</v>
      </c>
      <c r="F1403" s="15"/>
      <c r="G1403" s="12" t="s">
        <v>194</v>
      </c>
      <c r="H1403" s="13" t="n">
        <v>0.016</v>
      </c>
      <c r="I1403" s="14"/>
      <c r="J1403" s="15"/>
      <c r="K1403" s="9"/>
      <c r="L1403" s="17" t="s">
        <v>2324</v>
      </c>
      <c r="M1403" s="16" t="s">
        <v>53</v>
      </c>
      <c r="N1403" s="14"/>
      <c r="O1403" s="17" t="s">
        <v>54</v>
      </c>
      <c r="P1403" s="15" t="s">
        <v>55</v>
      </c>
      <c r="Q1403" s="17"/>
      <c r="R1403" s="18" t="s">
        <v>53</v>
      </c>
      <c r="S1403" s="19"/>
      <c r="T1403" s="15" t="str">
        <f aca="false">IF(R1403="維持",J1403,IF(R1403="排除","無關新聞事件",IFERROR(INDEX(事件規則!$B$2:$B$53,MATCH(S1403,事件規則!$A$2:$A$53,0)),"")))</f>
        <v>無關新聞事件</v>
      </c>
      <c r="U1403" s="20" t="n">
        <f aca="false">IF(R1403="維持",K1403,IF(R1403="排除",0,IFERROR(INDEX(事件規則!$C$2:$C$53,MATCH(S1403,事件規則!$A$2:$A$53,0)),"")))</f>
        <v>0</v>
      </c>
      <c r="V1403" s="21"/>
      <c r="W1403" s="22"/>
      <c r="X1403" s="10" t="str">
        <f aca="false">IF(AND(R1403="修改",S1403=""),"請選新事件代碼",IF(AND(R1403&lt;&gt;"修改",S1403&lt;&gt;""),"只有「修改」才需填代碼",""))</f>
        <v/>
      </c>
      <c r="Y1403" s="21"/>
      <c r="Z1403" s="22"/>
      <c r="AA1403" s="12" t="s">
        <v>4360</v>
      </c>
      <c r="AB1403" s="24"/>
    </row>
    <row r="1404" customFormat="false" ht="44" hidden="false" customHeight="false" outlineLevel="0" collapsed="false">
      <c r="A1404" s="17" t="n">
        <v>1403</v>
      </c>
      <c r="B1404" s="9" t="s">
        <v>2326</v>
      </c>
      <c r="C1404" s="9" t="s">
        <v>190</v>
      </c>
      <c r="D1404" s="10" t="s">
        <v>2755</v>
      </c>
      <c r="E1404" s="11" t="s">
        <v>4361</v>
      </c>
      <c r="F1404" s="15"/>
      <c r="G1404" s="12" t="s">
        <v>1630</v>
      </c>
      <c r="H1404" s="13" t="n">
        <v>0.016</v>
      </c>
      <c r="I1404" s="14"/>
      <c r="J1404" s="15"/>
      <c r="K1404" s="9"/>
      <c r="L1404" s="17" t="s">
        <v>2324</v>
      </c>
      <c r="M1404" s="16" t="s">
        <v>53</v>
      </c>
      <c r="N1404" s="14"/>
      <c r="O1404" s="17" t="s">
        <v>54</v>
      </c>
      <c r="P1404" s="15" t="s">
        <v>55</v>
      </c>
      <c r="Q1404" s="17"/>
      <c r="R1404" s="18" t="s">
        <v>53</v>
      </c>
      <c r="S1404" s="19"/>
      <c r="T1404" s="15" t="str">
        <f aca="false">IF(R1404="維持",J1404,IF(R1404="排除","無關新聞事件",IFERROR(INDEX(事件規則!$B$2:$B$53,MATCH(S1404,事件規則!$A$2:$A$53,0)),"")))</f>
        <v>無關新聞事件</v>
      </c>
      <c r="U1404" s="20" t="n">
        <f aca="false">IF(R1404="維持",K1404,IF(R1404="排除",0,IFERROR(INDEX(事件規則!$C$2:$C$53,MATCH(S1404,事件規則!$A$2:$A$53,0)),"")))</f>
        <v>0</v>
      </c>
      <c r="V1404" s="21"/>
      <c r="W1404" s="22"/>
      <c r="X1404" s="10" t="str">
        <f aca="false">IF(AND(R1404="修改",S1404=""),"請選新事件代碼",IF(AND(R1404&lt;&gt;"修改",S1404&lt;&gt;""),"只有「修改」才需填代碼",""))</f>
        <v/>
      </c>
      <c r="Y1404" s="21"/>
      <c r="Z1404" s="22"/>
      <c r="AA1404" s="12" t="s">
        <v>4362</v>
      </c>
      <c r="AB1404" s="24"/>
    </row>
    <row r="1405" customFormat="false" ht="44" hidden="false" customHeight="false" outlineLevel="0" collapsed="false">
      <c r="A1405" s="17" t="n">
        <v>1404</v>
      </c>
      <c r="B1405" s="9" t="s">
        <v>2319</v>
      </c>
      <c r="C1405" s="9" t="s">
        <v>208</v>
      </c>
      <c r="D1405" s="10" t="s">
        <v>209</v>
      </c>
      <c r="E1405" s="11" t="s">
        <v>4363</v>
      </c>
      <c r="F1405" s="15"/>
      <c r="G1405" s="12" t="s">
        <v>2847</v>
      </c>
      <c r="H1405" s="13" t="n">
        <v>0.016</v>
      </c>
      <c r="I1405" s="14"/>
      <c r="J1405" s="15"/>
      <c r="K1405" s="9"/>
      <c r="L1405" s="17" t="s">
        <v>2324</v>
      </c>
      <c r="M1405" s="16" t="s">
        <v>53</v>
      </c>
      <c r="N1405" s="14"/>
      <c r="O1405" s="17" t="s">
        <v>54</v>
      </c>
      <c r="P1405" s="15" t="s">
        <v>55</v>
      </c>
      <c r="Q1405" s="17"/>
      <c r="R1405" s="18" t="s">
        <v>53</v>
      </c>
      <c r="S1405" s="19"/>
      <c r="T1405" s="15" t="str">
        <f aca="false">IF(R1405="維持",J1405,IF(R1405="排除","無關新聞事件",IFERROR(INDEX(事件規則!$B$2:$B$53,MATCH(S1405,事件規則!$A$2:$A$53,0)),"")))</f>
        <v>無關新聞事件</v>
      </c>
      <c r="U1405" s="20" t="n">
        <f aca="false">IF(R1405="維持",K1405,IF(R1405="排除",0,IFERROR(INDEX(事件規則!$C$2:$C$53,MATCH(S1405,事件規則!$A$2:$A$53,0)),"")))</f>
        <v>0</v>
      </c>
      <c r="V1405" s="21"/>
      <c r="W1405" s="22"/>
      <c r="X1405" s="10" t="str">
        <f aca="false">IF(AND(R1405="修改",S1405=""),"請選新事件代碼",IF(AND(R1405&lt;&gt;"修改",S1405&lt;&gt;""),"只有「修改」才需填代碼",""))</f>
        <v/>
      </c>
      <c r="Y1405" s="21"/>
      <c r="Z1405" s="22"/>
      <c r="AA1405" s="12" t="s">
        <v>4364</v>
      </c>
      <c r="AB1405" s="24"/>
    </row>
    <row r="1406" customFormat="false" ht="44" hidden="false" customHeight="false" outlineLevel="0" collapsed="false">
      <c r="A1406" s="17" t="n">
        <v>1405</v>
      </c>
      <c r="B1406" s="9" t="s">
        <v>2319</v>
      </c>
      <c r="C1406" s="9" t="s">
        <v>127</v>
      </c>
      <c r="D1406" s="10" t="s">
        <v>2395</v>
      </c>
      <c r="E1406" s="11" t="s">
        <v>4365</v>
      </c>
      <c r="F1406" s="15"/>
      <c r="G1406" s="12" t="s">
        <v>392</v>
      </c>
      <c r="H1406" s="13" t="n">
        <v>0.016</v>
      </c>
      <c r="I1406" s="14"/>
      <c r="J1406" s="15"/>
      <c r="K1406" s="9"/>
      <c r="L1406" s="17" t="s">
        <v>2324</v>
      </c>
      <c r="M1406" s="16" t="s">
        <v>53</v>
      </c>
      <c r="N1406" s="14"/>
      <c r="O1406" s="17" t="s">
        <v>54</v>
      </c>
      <c r="P1406" s="15" t="s">
        <v>55</v>
      </c>
      <c r="Q1406" s="17"/>
      <c r="R1406" s="18" t="s">
        <v>53</v>
      </c>
      <c r="S1406" s="19"/>
      <c r="T1406" s="15" t="str">
        <f aca="false">IF(R1406="維持",J1406,IF(R1406="排除","無關新聞事件",IFERROR(INDEX(事件規則!$B$2:$B$53,MATCH(S1406,事件規則!$A$2:$A$53,0)),"")))</f>
        <v>無關新聞事件</v>
      </c>
      <c r="U1406" s="20" t="n">
        <f aca="false">IF(R1406="維持",K1406,IF(R1406="排除",0,IFERROR(INDEX(事件規則!$C$2:$C$53,MATCH(S1406,事件規則!$A$2:$A$53,0)),"")))</f>
        <v>0</v>
      </c>
      <c r="V1406" s="21"/>
      <c r="W1406" s="22"/>
      <c r="X1406" s="10" t="str">
        <f aca="false">IF(AND(R1406="修改",S1406=""),"請選新事件代碼",IF(AND(R1406&lt;&gt;"修改",S1406&lt;&gt;""),"只有「修改」才需填代碼",""))</f>
        <v/>
      </c>
      <c r="Y1406" s="21"/>
      <c r="Z1406" s="22"/>
      <c r="AA1406" s="12" t="s">
        <v>4366</v>
      </c>
      <c r="AB1406" s="24"/>
    </row>
    <row r="1407" customFormat="false" ht="44" hidden="false" customHeight="false" outlineLevel="0" collapsed="false">
      <c r="A1407" s="17" t="n">
        <v>1406</v>
      </c>
      <c r="B1407" s="9" t="s">
        <v>2326</v>
      </c>
      <c r="C1407" s="9" t="s">
        <v>208</v>
      </c>
      <c r="D1407" s="10" t="s">
        <v>209</v>
      </c>
      <c r="E1407" s="11" t="s">
        <v>4367</v>
      </c>
      <c r="F1407" s="15"/>
      <c r="G1407" s="12" t="s">
        <v>2847</v>
      </c>
      <c r="H1407" s="13" t="n">
        <v>0.016</v>
      </c>
      <c r="I1407" s="14"/>
      <c r="J1407" s="15"/>
      <c r="K1407" s="9"/>
      <c r="L1407" s="17" t="s">
        <v>2324</v>
      </c>
      <c r="M1407" s="16" t="s">
        <v>53</v>
      </c>
      <c r="N1407" s="14"/>
      <c r="O1407" s="17" t="s">
        <v>54</v>
      </c>
      <c r="P1407" s="15" t="s">
        <v>55</v>
      </c>
      <c r="Q1407" s="17"/>
      <c r="R1407" s="18" t="s">
        <v>53</v>
      </c>
      <c r="S1407" s="19"/>
      <c r="T1407" s="15" t="str">
        <f aca="false">IF(R1407="維持",J1407,IF(R1407="排除","無關新聞事件",IFERROR(INDEX(事件規則!$B$2:$B$53,MATCH(S1407,事件規則!$A$2:$A$53,0)),"")))</f>
        <v>無關新聞事件</v>
      </c>
      <c r="U1407" s="20" t="n">
        <f aca="false">IF(R1407="維持",K1407,IF(R1407="排除",0,IFERROR(INDEX(事件規則!$C$2:$C$53,MATCH(S1407,事件規則!$A$2:$A$53,0)),"")))</f>
        <v>0</v>
      </c>
      <c r="V1407" s="21"/>
      <c r="W1407" s="22"/>
      <c r="X1407" s="10" t="str">
        <f aca="false">IF(AND(R1407="修改",S1407=""),"請選新事件代碼",IF(AND(R1407&lt;&gt;"修改",S1407&lt;&gt;""),"只有「修改」才需填代碼",""))</f>
        <v/>
      </c>
      <c r="Y1407" s="21"/>
      <c r="Z1407" s="22"/>
      <c r="AA1407" s="12" t="s">
        <v>4368</v>
      </c>
      <c r="AB1407" s="24"/>
    </row>
    <row r="1408" customFormat="false" ht="44" hidden="false" customHeight="false" outlineLevel="0" collapsed="false">
      <c r="A1408" s="17" t="n">
        <v>1407</v>
      </c>
      <c r="B1408" s="9" t="s">
        <v>2326</v>
      </c>
      <c r="C1408" s="9" t="s">
        <v>567</v>
      </c>
      <c r="D1408" s="10" t="s">
        <v>2764</v>
      </c>
      <c r="E1408" s="11" t="s">
        <v>4369</v>
      </c>
      <c r="F1408" s="15"/>
      <c r="G1408" s="12" t="s">
        <v>74</v>
      </c>
      <c r="H1408" s="13" t="n">
        <v>0.016</v>
      </c>
      <c r="I1408" s="14"/>
      <c r="J1408" s="15"/>
      <c r="K1408" s="9"/>
      <c r="L1408" s="17" t="s">
        <v>2324</v>
      </c>
      <c r="M1408" s="16" t="s">
        <v>53</v>
      </c>
      <c r="N1408" s="14"/>
      <c r="O1408" s="17" t="s">
        <v>54</v>
      </c>
      <c r="P1408" s="15" t="s">
        <v>55</v>
      </c>
      <c r="Q1408" s="17"/>
      <c r="R1408" s="18" t="s">
        <v>53</v>
      </c>
      <c r="S1408" s="19"/>
      <c r="T1408" s="15" t="str">
        <f aca="false">IF(R1408="維持",J1408,IF(R1408="排除","無關新聞事件",IFERROR(INDEX(事件規則!$B$2:$B$53,MATCH(S1408,事件規則!$A$2:$A$53,0)),"")))</f>
        <v>無關新聞事件</v>
      </c>
      <c r="U1408" s="20" t="n">
        <f aca="false">IF(R1408="維持",K1408,IF(R1408="排除",0,IFERROR(INDEX(事件規則!$C$2:$C$53,MATCH(S1408,事件規則!$A$2:$A$53,0)),"")))</f>
        <v>0</v>
      </c>
      <c r="V1408" s="21"/>
      <c r="W1408" s="22"/>
      <c r="X1408" s="10" t="str">
        <f aca="false">IF(AND(R1408="修改",S1408=""),"請選新事件代碼",IF(AND(R1408&lt;&gt;"修改",S1408&lt;&gt;""),"只有「修改」才需填代碼",""))</f>
        <v/>
      </c>
      <c r="Y1408" s="21"/>
      <c r="Z1408" s="22"/>
      <c r="AA1408" s="12" t="s">
        <v>4370</v>
      </c>
      <c r="AB1408" s="24"/>
    </row>
    <row r="1409" customFormat="false" ht="44" hidden="false" customHeight="false" outlineLevel="0" collapsed="false">
      <c r="A1409" s="17" t="n">
        <v>1408</v>
      </c>
      <c r="B1409" s="9" t="s">
        <v>2326</v>
      </c>
      <c r="C1409" s="9" t="s">
        <v>464</v>
      </c>
      <c r="D1409" s="10" t="s">
        <v>2612</v>
      </c>
      <c r="E1409" s="11" t="s">
        <v>4371</v>
      </c>
      <c r="F1409" s="15"/>
      <c r="G1409" s="12" t="s">
        <v>74</v>
      </c>
      <c r="H1409" s="13" t="n">
        <v>0.016</v>
      </c>
      <c r="I1409" s="14"/>
      <c r="J1409" s="15"/>
      <c r="K1409" s="9"/>
      <c r="L1409" s="17" t="s">
        <v>2324</v>
      </c>
      <c r="M1409" s="16" t="s">
        <v>53</v>
      </c>
      <c r="N1409" s="14"/>
      <c r="O1409" s="17" t="s">
        <v>54</v>
      </c>
      <c r="P1409" s="15" t="s">
        <v>55</v>
      </c>
      <c r="Q1409" s="17"/>
      <c r="R1409" s="18" t="s">
        <v>53</v>
      </c>
      <c r="S1409" s="19"/>
      <c r="T1409" s="15" t="str">
        <f aca="false">IF(R1409="維持",J1409,IF(R1409="排除","無關新聞事件",IFERROR(INDEX(事件規則!$B$2:$B$53,MATCH(S1409,事件規則!$A$2:$A$53,0)),"")))</f>
        <v>無關新聞事件</v>
      </c>
      <c r="U1409" s="20" t="n">
        <f aca="false">IF(R1409="維持",K1409,IF(R1409="排除",0,IFERROR(INDEX(事件規則!$C$2:$C$53,MATCH(S1409,事件規則!$A$2:$A$53,0)),"")))</f>
        <v>0</v>
      </c>
      <c r="V1409" s="21"/>
      <c r="W1409" s="22"/>
      <c r="X1409" s="10" t="str">
        <f aca="false">IF(AND(R1409="修改",S1409=""),"請選新事件代碼",IF(AND(R1409&lt;&gt;"修改",S1409&lt;&gt;""),"只有「修改」才需填代碼",""))</f>
        <v/>
      </c>
      <c r="Y1409" s="21"/>
      <c r="Z1409" s="22"/>
      <c r="AA1409" s="12" t="s">
        <v>4372</v>
      </c>
      <c r="AB1409" s="24"/>
    </row>
    <row r="1410" customFormat="false" ht="44" hidden="false" customHeight="false" outlineLevel="0" collapsed="false">
      <c r="A1410" s="17" t="n">
        <v>1409</v>
      </c>
      <c r="B1410" s="9" t="s">
        <v>2326</v>
      </c>
      <c r="C1410" s="9" t="s">
        <v>2138</v>
      </c>
      <c r="D1410" s="10" t="s">
        <v>2139</v>
      </c>
      <c r="E1410" s="11" t="s">
        <v>4373</v>
      </c>
      <c r="F1410" s="15"/>
      <c r="G1410" s="12" t="s">
        <v>3354</v>
      </c>
      <c r="H1410" s="13" t="n">
        <v>0.016</v>
      </c>
      <c r="I1410" s="14"/>
      <c r="J1410" s="15"/>
      <c r="K1410" s="9"/>
      <c r="L1410" s="17" t="s">
        <v>2324</v>
      </c>
      <c r="M1410" s="16" t="s">
        <v>53</v>
      </c>
      <c r="N1410" s="14"/>
      <c r="O1410" s="17" t="s">
        <v>54</v>
      </c>
      <c r="P1410" s="15" t="s">
        <v>55</v>
      </c>
      <c r="Q1410" s="17"/>
      <c r="R1410" s="18" t="s">
        <v>53</v>
      </c>
      <c r="S1410" s="19"/>
      <c r="T1410" s="15" t="str">
        <f aca="false">IF(R1410="維持",J1410,IF(R1410="排除","無關新聞事件",IFERROR(INDEX(事件規則!$B$2:$B$53,MATCH(S1410,事件規則!$A$2:$A$53,0)),"")))</f>
        <v>無關新聞事件</v>
      </c>
      <c r="U1410" s="20" t="n">
        <f aca="false">IF(R1410="維持",K1410,IF(R1410="排除",0,IFERROR(INDEX(事件規則!$C$2:$C$53,MATCH(S1410,事件規則!$A$2:$A$53,0)),"")))</f>
        <v>0</v>
      </c>
      <c r="V1410" s="21"/>
      <c r="W1410" s="22"/>
      <c r="X1410" s="10" t="str">
        <f aca="false">IF(AND(R1410="修改",S1410=""),"請選新事件代碼",IF(AND(R1410&lt;&gt;"修改",S1410&lt;&gt;""),"只有「修改」才需填代碼",""))</f>
        <v/>
      </c>
      <c r="Y1410" s="21"/>
      <c r="Z1410" s="22"/>
      <c r="AA1410" s="12" t="s">
        <v>4374</v>
      </c>
      <c r="AB1410" s="24"/>
    </row>
    <row r="1411" customFormat="false" ht="44" hidden="false" customHeight="false" outlineLevel="0" collapsed="false">
      <c r="A1411" s="17" t="n">
        <v>1410</v>
      </c>
      <c r="B1411" s="9" t="s">
        <v>2319</v>
      </c>
      <c r="C1411" s="9" t="s">
        <v>855</v>
      </c>
      <c r="D1411" s="10" t="s">
        <v>4171</v>
      </c>
      <c r="E1411" s="11" t="s">
        <v>4375</v>
      </c>
      <c r="F1411" s="15"/>
      <c r="G1411" s="12" t="s">
        <v>4376</v>
      </c>
      <c r="H1411" s="13" t="n">
        <v>0.016</v>
      </c>
      <c r="I1411" s="14"/>
      <c r="J1411" s="15"/>
      <c r="K1411" s="9"/>
      <c r="L1411" s="17" t="s">
        <v>2324</v>
      </c>
      <c r="M1411" s="16" t="s">
        <v>53</v>
      </c>
      <c r="N1411" s="14"/>
      <c r="O1411" s="17" t="s">
        <v>54</v>
      </c>
      <c r="P1411" s="15" t="s">
        <v>55</v>
      </c>
      <c r="Q1411" s="17"/>
      <c r="R1411" s="18" t="s">
        <v>53</v>
      </c>
      <c r="S1411" s="19"/>
      <c r="T1411" s="15" t="str">
        <f aca="false">IF(R1411="維持",J1411,IF(R1411="排除","無關新聞事件",IFERROR(INDEX(事件規則!$B$2:$B$53,MATCH(S1411,事件規則!$A$2:$A$53,0)),"")))</f>
        <v>無關新聞事件</v>
      </c>
      <c r="U1411" s="20" t="n">
        <f aca="false">IF(R1411="維持",K1411,IF(R1411="排除",0,IFERROR(INDEX(事件規則!$C$2:$C$53,MATCH(S1411,事件規則!$A$2:$A$53,0)),"")))</f>
        <v>0</v>
      </c>
      <c r="V1411" s="21"/>
      <c r="W1411" s="22"/>
      <c r="X1411" s="10" t="str">
        <f aca="false">IF(AND(R1411="修改",S1411=""),"請選新事件代碼",IF(AND(R1411&lt;&gt;"修改",S1411&lt;&gt;""),"只有「修改」才需填代碼",""))</f>
        <v/>
      </c>
      <c r="Y1411" s="21"/>
      <c r="Z1411" s="22"/>
      <c r="AA1411" s="12" t="s">
        <v>4377</v>
      </c>
      <c r="AB1411" s="24"/>
    </row>
    <row r="1412" customFormat="false" ht="44" hidden="false" customHeight="false" outlineLevel="0" collapsed="false">
      <c r="A1412" s="17" t="n">
        <v>1411</v>
      </c>
      <c r="B1412" s="9" t="s">
        <v>2319</v>
      </c>
      <c r="C1412" s="9" t="s">
        <v>2088</v>
      </c>
      <c r="D1412" s="10" t="s">
        <v>3063</v>
      </c>
      <c r="E1412" s="11" t="s">
        <v>4378</v>
      </c>
      <c r="F1412" s="15"/>
      <c r="G1412" s="12" t="s">
        <v>392</v>
      </c>
      <c r="H1412" s="13" t="n">
        <v>0.016</v>
      </c>
      <c r="I1412" s="14"/>
      <c r="J1412" s="15"/>
      <c r="K1412" s="9"/>
      <c r="L1412" s="17" t="s">
        <v>2324</v>
      </c>
      <c r="M1412" s="16" t="s">
        <v>53</v>
      </c>
      <c r="N1412" s="14"/>
      <c r="O1412" s="17" t="s">
        <v>54</v>
      </c>
      <c r="P1412" s="15" t="s">
        <v>55</v>
      </c>
      <c r="Q1412" s="17"/>
      <c r="R1412" s="18" t="s">
        <v>53</v>
      </c>
      <c r="S1412" s="19"/>
      <c r="T1412" s="15" t="str">
        <f aca="false">IF(R1412="維持",J1412,IF(R1412="排除","無關新聞事件",IFERROR(INDEX(事件規則!$B$2:$B$53,MATCH(S1412,事件規則!$A$2:$A$53,0)),"")))</f>
        <v>無關新聞事件</v>
      </c>
      <c r="U1412" s="20" t="n">
        <f aca="false">IF(R1412="維持",K1412,IF(R1412="排除",0,IFERROR(INDEX(事件規則!$C$2:$C$53,MATCH(S1412,事件規則!$A$2:$A$53,0)),"")))</f>
        <v>0</v>
      </c>
      <c r="V1412" s="21"/>
      <c r="W1412" s="22"/>
      <c r="X1412" s="10" t="str">
        <f aca="false">IF(AND(R1412="修改",S1412=""),"請選新事件代碼",IF(AND(R1412&lt;&gt;"修改",S1412&lt;&gt;""),"只有「修改」才需填代碼",""))</f>
        <v/>
      </c>
      <c r="Y1412" s="21"/>
      <c r="Z1412" s="22"/>
      <c r="AA1412" s="12" t="s">
        <v>4379</v>
      </c>
      <c r="AB1412" s="24"/>
    </row>
    <row r="1413" customFormat="false" ht="44" hidden="false" customHeight="false" outlineLevel="0" collapsed="false">
      <c r="A1413" s="17" t="n">
        <v>1412</v>
      </c>
      <c r="B1413" s="9" t="s">
        <v>2319</v>
      </c>
      <c r="C1413" s="9" t="s">
        <v>2336</v>
      </c>
      <c r="D1413" s="10" t="s">
        <v>2337</v>
      </c>
      <c r="E1413" s="11" t="s">
        <v>4380</v>
      </c>
      <c r="F1413" s="15"/>
      <c r="G1413" s="12" t="s">
        <v>74</v>
      </c>
      <c r="H1413" s="13" t="n">
        <v>0.016</v>
      </c>
      <c r="I1413" s="14"/>
      <c r="J1413" s="15"/>
      <c r="K1413" s="9"/>
      <c r="L1413" s="17" t="s">
        <v>2324</v>
      </c>
      <c r="M1413" s="16" t="s">
        <v>53</v>
      </c>
      <c r="N1413" s="14"/>
      <c r="O1413" s="17" t="s">
        <v>54</v>
      </c>
      <c r="P1413" s="15" t="s">
        <v>55</v>
      </c>
      <c r="Q1413" s="17"/>
      <c r="R1413" s="18" t="s">
        <v>53</v>
      </c>
      <c r="S1413" s="19"/>
      <c r="T1413" s="15" t="str">
        <f aca="false">IF(R1413="維持",J1413,IF(R1413="排除","無關新聞事件",IFERROR(INDEX(事件規則!$B$2:$B$53,MATCH(S1413,事件規則!$A$2:$A$53,0)),"")))</f>
        <v>無關新聞事件</v>
      </c>
      <c r="U1413" s="20" t="n">
        <f aca="false">IF(R1413="維持",K1413,IF(R1413="排除",0,IFERROR(INDEX(事件規則!$C$2:$C$53,MATCH(S1413,事件規則!$A$2:$A$53,0)),"")))</f>
        <v>0</v>
      </c>
      <c r="V1413" s="21"/>
      <c r="W1413" s="22"/>
      <c r="X1413" s="10" t="str">
        <f aca="false">IF(AND(R1413="修改",S1413=""),"請選新事件代碼",IF(AND(R1413&lt;&gt;"修改",S1413&lt;&gt;""),"只有「修改」才需填代碼",""))</f>
        <v/>
      </c>
      <c r="Y1413" s="21"/>
      <c r="Z1413" s="22"/>
      <c r="AA1413" s="12" t="s">
        <v>4381</v>
      </c>
      <c r="AB1413" s="24"/>
    </row>
    <row r="1414" customFormat="false" ht="44" hidden="false" customHeight="false" outlineLevel="0" collapsed="false">
      <c r="A1414" s="17" t="n">
        <v>1413</v>
      </c>
      <c r="B1414" s="9" t="s">
        <v>2335</v>
      </c>
      <c r="C1414" s="9" t="s">
        <v>1821</v>
      </c>
      <c r="D1414" s="10" t="s">
        <v>3206</v>
      </c>
      <c r="E1414" s="11" t="s">
        <v>4382</v>
      </c>
      <c r="F1414" s="15"/>
      <c r="G1414" s="12" t="s">
        <v>3535</v>
      </c>
      <c r="H1414" s="13" t="n">
        <v>0.016</v>
      </c>
      <c r="I1414" s="14"/>
      <c r="J1414" s="15"/>
      <c r="K1414" s="9"/>
      <c r="L1414" s="17" t="s">
        <v>2324</v>
      </c>
      <c r="M1414" s="16" t="s">
        <v>53</v>
      </c>
      <c r="N1414" s="14"/>
      <c r="O1414" s="17" t="s">
        <v>54</v>
      </c>
      <c r="P1414" s="15" t="s">
        <v>55</v>
      </c>
      <c r="Q1414" s="17"/>
      <c r="R1414" s="18" t="s">
        <v>53</v>
      </c>
      <c r="S1414" s="19"/>
      <c r="T1414" s="15" t="str">
        <f aca="false">IF(R1414="維持",J1414,IF(R1414="排除","無關新聞事件",IFERROR(INDEX(事件規則!$B$2:$B$53,MATCH(S1414,事件規則!$A$2:$A$53,0)),"")))</f>
        <v>無關新聞事件</v>
      </c>
      <c r="U1414" s="20" t="n">
        <f aca="false">IF(R1414="維持",K1414,IF(R1414="排除",0,IFERROR(INDEX(事件規則!$C$2:$C$53,MATCH(S1414,事件規則!$A$2:$A$53,0)),"")))</f>
        <v>0</v>
      </c>
      <c r="V1414" s="21"/>
      <c r="W1414" s="22"/>
      <c r="X1414" s="10" t="str">
        <f aca="false">IF(AND(R1414="修改",S1414=""),"請選新事件代碼",IF(AND(R1414&lt;&gt;"修改",S1414&lt;&gt;""),"只有「修改」才需填代碼",""))</f>
        <v/>
      </c>
      <c r="Y1414" s="21"/>
      <c r="Z1414" s="22"/>
      <c r="AA1414" s="12" t="s">
        <v>4383</v>
      </c>
      <c r="AB1414" s="24"/>
    </row>
    <row r="1415" customFormat="false" ht="44" hidden="false" customHeight="false" outlineLevel="0" collapsed="false">
      <c r="A1415" s="17" t="n">
        <v>1414</v>
      </c>
      <c r="B1415" s="9" t="s">
        <v>2326</v>
      </c>
      <c r="C1415" s="9" t="s">
        <v>127</v>
      </c>
      <c r="D1415" s="10" t="s">
        <v>2395</v>
      </c>
      <c r="E1415" s="11" t="s">
        <v>4384</v>
      </c>
      <c r="F1415" s="15"/>
      <c r="G1415" s="12" t="s">
        <v>194</v>
      </c>
      <c r="H1415" s="13" t="n">
        <v>0.016</v>
      </c>
      <c r="I1415" s="14"/>
      <c r="J1415" s="15"/>
      <c r="K1415" s="9"/>
      <c r="L1415" s="17" t="s">
        <v>2324</v>
      </c>
      <c r="M1415" s="16" t="s">
        <v>53</v>
      </c>
      <c r="N1415" s="14"/>
      <c r="O1415" s="17" t="s">
        <v>54</v>
      </c>
      <c r="P1415" s="15" t="s">
        <v>55</v>
      </c>
      <c r="Q1415" s="17"/>
      <c r="R1415" s="18" t="s">
        <v>53</v>
      </c>
      <c r="S1415" s="19"/>
      <c r="T1415" s="15" t="str">
        <f aca="false">IF(R1415="維持",J1415,IF(R1415="排除","無關新聞事件",IFERROR(INDEX(事件規則!$B$2:$B$53,MATCH(S1415,事件規則!$A$2:$A$53,0)),"")))</f>
        <v>無關新聞事件</v>
      </c>
      <c r="U1415" s="20" t="n">
        <f aca="false">IF(R1415="維持",K1415,IF(R1415="排除",0,IFERROR(INDEX(事件規則!$C$2:$C$53,MATCH(S1415,事件規則!$A$2:$A$53,0)),"")))</f>
        <v>0</v>
      </c>
      <c r="V1415" s="21"/>
      <c r="W1415" s="22"/>
      <c r="X1415" s="10" t="str">
        <f aca="false">IF(AND(R1415="修改",S1415=""),"請選新事件代碼",IF(AND(R1415&lt;&gt;"修改",S1415&lt;&gt;""),"只有「修改」才需填代碼",""))</f>
        <v/>
      </c>
      <c r="Y1415" s="21"/>
      <c r="Z1415" s="22"/>
      <c r="AA1415" s="12" t="s">
        <v>4385</v>
      </c>
      <c r="AB1415" s="24"/>
    </row>
    <row r="1416" customFormat="false" ht="44" hidden="false" customHeight="false" outlineLevel="0" collapsed="false">
      <c r="A1416" s="17" t="n">
        <v>1415</v>
      </c>
      <c r="B1416" s="9" t="s">
        <v>2335</v>
      </c>
      <c r="C1416" s="9" t="s">
        <v>2543</v>
      </c>
      <c r="D1416" s="10" t="s">
        <v>2544</v>
      </c>
      <c r="E1416" s="11" t="s">
        <v>4386</v>
      </c>
      <c r="F1416" s="15"/>
      <c r="G1416" s="12" t="s">
        <v>74</v>
      </c>
      <c r="H1416" s="13" t="n">
        <v>0.016</v>
      </c>
      <c r="I1416" s="14"/>
      <c r="J1416" s="15"/>
      <c r="K1416" s="9"/>
      <c r="L1416" s="17" t="s">
        <v>2324</v>
      </c>
      <c r="M1416" s="16" t="s">
        <v>53</v>
      </c>
      <c r="N1416" s="14"/>
      <c r="O1416" s="17" t="s">
        <v>54</v>
      </c>
      <c r="P1416" s="15" t="s">
        <v>55</v>
      </c>
      <c r="Q1416" s="17"/>
      <c r="R1416" s="18" t="s">
        <v>53</v>
      </c>
      <c r="S1416" s="19"/>
      <c r="T1416" s="15" t="str">
        <f aca="false">IF(R1416="維持",J1416,IF(R1416="排除","無關新聞事件",IFERROR(INDEX(事件規則!$B$2:$B$53,MATCH(S1416,事件規則!$A$2:$A$53,0)),"")))</f>
        <v>無關新聞事件</v>
      </c>
      <c r="U1416" s="20" t="n">
        <f aca="false">IF(R1416="維持",K1416,IF(R1416="排除",0,IFERROR(INDEX(事件規則!$C$2:$C$53,MATCH(S1416,事件規則!$A$2:$A$53,0)),"")))</f>
        <v>0</v>
      </c>
      <c r="V1416" s="21"/>
      <c r="W1416" s="22"/>
      <c r="X1416" s="10" t="str">
        <f aca="false">IF(AND(R1416="修改",S1416=""),"請選新事件代碼",IF(AND(R1416&lt;&gt;"修改",S1416&lt;&gt;""),"只有「修改」才需填代碼",""))</f>
        <v/>
      </c>
      <c r="Y1416" s="21"/>
      <c r="Z1416" s="22"/>
      <c r="AA1416" s="12" t="s">
        <v>4387</v>
      </c>
      <c r="AB1416" s="24"/>
    </row>
    <row r="1417" customFormat="false" ht="44" hidden="false" customHeight="false" outlineLevel="0" collapsed="false">
      <c r="A1417" s="17" t="n">
        <v>1416</v>
      </c>
      <c r="B1417" s="9" t="s">
        <v>2335</v>
      </c>
      <c r="C1417" s="9" t="s">
        <v>1434</v>
      </c>
      <c r="D1417" s="10" t="s">
        <v>1435</v>
      </c>
      <c r="E1417" s="11" t="s">
        <v>4388</v>
      </c>
      <c r="F1417" s="15"/>
      <c r="G1417" s="12" t="s">
        <v>142</v>
      </c>
      <c r="H1417" s="13" t="n">
        <v>0.016</v>
      </c>
      <c r="I1417" s="14"/>
      <c r="J1417" s="15"/>
      <c r="K1417" s="9"/>
      <c r="L1417" s="17" t="s">
        <v>2324</v>
      </c>
      <c r="M1417" s="16" t="s">
        <v>53</v>
      </c>
      <c r="N1417" s="14"/>
      <c r="O1417" s="17" t="s">
        <v>54</v>
      </c>
      <c r="P1417" s="15" t="s">
        <v>55</v>
      </c>
      <c r="Q1417" s="17"/>
      <c r="R1417" s="18" t="s">
        <v>53</v>
      </c>
      <c r="S1417" s="19"/>
      <c r="T1417" s="15" t="str">
        <f aca="false">IF(R1417="維持",J1417,IF(R1417="排除","無關新聞事件",IFERROR(INDEX(事件規則!$B$2:$B$53,MATCH(S1417,事件規則!$A$2:$A$53,0)),"")))</f>
        <v>無關新聞事件</v>
      </c>
      <c r="U1417" s="20" t="n">
        <f aca="false">IF(R1417="維持",K1417,IF(R1417="排除",0,IFERROR(INDEX(事件規則!$C$2:$C$53,MATCH(S1417,事件規則!$A$2:$A$53,0)),"")))</f>
        <v>0</v>
      </c>
      <c r="V1417" s="21"/>
      <c r="W1417" s="22"/>
      <c r="X1417" s="10" t="str">
        <f aca="false">IF(AND(R1417="修改",S1417=""),"請選新事件代碼",IF(AND(R1417&lt;&gt;"修改",S1417&lt;&gt;""),"只有「修改」才需填代碼",""))</f>
        <v/>
      </c>
      <c r="Y1417" s="21"/>
      <c r="Z1417" s="22"/>
      <c r="AA1417" s="12" t="s">
        <v>4389</v>
      </c>
      <c r="AB1417" s="24"/>
    </row>
    <row r="1418" customFormat="false" ht="44" hidden="false" customHeight="false" outlineLevel="0" collapsed="false">
      <c r="A1418" s="17" t="n">
        <v>1417</v>
      </c>
      <c r="B1418" s="9" t="s">
        <v>2335</v>
      </c>
      <c r="C1418" s="9" t="s">
        <v>814</v>
      </c>
      <c r="D1418" s="10" t="s">
        <v>2422</v>
      </c>
      <c r="E1418" s="11" t="s">
        <v>4390</v>
      </c>
      <c r="F1418" s="15"/>
      <c r="G1418" s="12" t="s">
        <v>4391</v>
      </c>
      <c r="H1418" s="13" t="n">
        <v>0.016</v>
      </c>
      <c r="I1418" s="14"/>
      <c r="J1418" s="15"/>
      <c r="K1418" s="9"/>
      <c r="L1418" s="17" t="s">
        <v>2324</v>
      </c>
      <c r="M1418" s="16" t="s">
        <v>53</v>
      </c>
      <c r="N1418" s="14"/>
      <c r="O1418" s="17" t="s">
        <v>54</v>
      </c>
      <c r="P1418" s="15" t="s">
        <v>55</v>
      </c>
      <c r="Q1418" s="17"/>
      <c r="R1418" s="18" t="s">
        <v>53</v>
      </c>
      <c r="S1418" s="19"/>
      <c r="T1418" s="15" t="str">
        <f aca="false">IF(R1418="維持",J1418,IF(R1418="排除","無關新聞事件",IFERROR(INDEX(事件規則!$B$2:$B$53,MATCH(S1418,事件規則!$A$2:$A$53,0)),"")))</f>
        <v>無關新聞事件</v>
      </c>
      <c r="U1418" s="20" t="n">
        <f aca="false">IF(R1418="維持",K1418,IF(R1418="排除",0,IFERROR(INDEX(事件規則!$C$2:$C$53,MATCH(S1418,事件規則!$A$2:$A$53,0)),"")))</f>
        <v>0</v>
      </c>
      <c r="V1418" s="21"/>
      <c r="W1418" s="22"/>
      <c r="X1418" s="10" t="str">
        <f aca="false">IF(AND(R1418="修改",S1418=""),"請選新事件代碼",IF(AND(R1418&lt;&gt;"修改",S1418&lt;&gt;""),"只有「修改」才需填代碼",""))</f>
        <v/>
      </c>
      <c r="Y1418" s="21"/>
      <c r="Z1418" s="22"/>
      <c r="AA1418" s="12" t="s">
        <v>4392</v>
      </c>
      <c r="AB1418" s="24"/>
    </row>
    <row r="1419" customFormat="false" ht="44" hidden="false" customHeight="false" outlineLevel="0" collapsed="false">
      <c r="A1419" s="17" t="n">
        <v>1418</v>
      </c>
      <c r="B1419" s="9" t="s">
        <v>2335</v>
      </c>
      <c r="C1419" s="9" t="s">
        <v>3563</v>
      </c>
      <c r="D1419" s="10" t="s">
        <v>3564</v>
      </c>
      <c r="E1419" s="11" t="s">
        <v>4393</v>
      </c>
      <c r="F1419" s="15"/>
      <c r="G1419" s="12" t="s">
        <v>74</v>
      </c>
      <c r="H1419" s="13" t="n">
        <v>0.016</v>
      </c>
      <c r="I1419" s="14"/>
      <c r="J1419" s="15"/>
      <c r="K1419" s="9"/>
      <c r="L1419" s="17" t="s">
        <v>2324</v>
      </c>
      <c r="M1419" s="16" t="s">
        <v>53</v>
      </c>
      <c r="N1419" s="14"/>
      <c r="O1419" s="17" t="s">
        <v>54</v>
      </c>
      <c r="P1419" s="15" t="s">
        <v>55</v>
      </c>
      <c r="Q1419" s="17"/>
      <c r="R1419" s="18" t="s">
        <v>53</v>
      </c>
      <c r="S1419" s="19"/>
      <c r="T1419" s="15" t="str">
        <f aca="false">IF(R1419="維持",J1419,IF(R1419="排除","無關新聞事件",IFERROR(INDEX(事件規則!$B$2:$B$53,MATCH(S1419,事件規則!$A$2:$A$53,0)),"")))</f>
        <v>無關新聞事件</v>
      </c>
      <c r="U1419" s="20" t="n">
        <f aca="false">IF(R1419="維持",K1419,IF(R1419="排除",0,IFERROR(INDEX(事件規則!$C$2:$C$53,MATCH(S1419,事件規則!$A$2:$A$53,0)),"")))</f>
        <v>0</v>
      </c>
      <c r="V1419" s="21"/>
      <c r="W1419" s="22"/>
      <c r="X1419" s="10" t="str">
        <f aca="false">IF(AND(R1419="修改",S1419=""),"請選新事件代碼",IF(AND(R1419&lt;&gt;"修改",S1419&lt;&gt;""),"只有「修改」才需填代碼",""))</f>
        <v/>
      </c>
      <c r="Y1419" s="21"/>
      <c r="Z1419" s="22"/>
      <c r="AA1419" s="12" t="s">
        <v>4394</v>
      </c>
      <c r="AB1419" s="24"/>
    </row>
    <row r="1420" customFormat="false" ht="44" hidden="false" customHeight="false" outlineLevel="0" collapsed="false">
      <c r="A1420" s="17" t="n">
        <v>1419</v>
      </c>
      <c r="B1420" s="9" t="s">
        <v>2335</v>
      </c>
      <c r="C1420" s="9" t="s">
        <v>240</v>
      </c>
      <c r="D1420" s="10" t="s">
        <v>241</v>
      </c>
      <c r="E1420" s="11" t="s">
        <v>4395</v>
      </c>
      <c r="F1420" s="15"/>
      <c r="G1420" s="12" t="s">
        <v>74</v>
      </c>
      <c r="H1420" s="13" t="n">
        <v>0.016</v>
      </c>
      <c r="I1420" s="14"/>
      <c r="J1420" s="15"/>
      <c r="K1420" s="9"/>
      <c r="L1420" s="17" t="s">
        <v>2324</v>
      </c>
      <c r="M1420" s="16" t="s">
        <v>53</v>
      </c>
      <c r="N1420" s="14"/>
      <c r="O1420" s="17" t="s">
        <v>54</v>
      </c>
      <c r="P1420" s="15" t="s">
        <v>55</v>
      </c>
      <c r="Q1420" s="17"/>
      <c r="R1420" s="18" t="s">
        <v>53</v>
      </c>
      <c r="S1420" s="19"/>
      <c r="T1420" s="15" t="str">
        <f aca="false">IF(R1420="維持",J1420,IF(R1420="排除","無關新聞事件",IFERROR(INDEX(事件規則!$B$2:$B$53,MATCH(S1420,事件規則!$A$2:$A$53,0)),"")))</f>
        <v>無關新聞事件</v>
      </c>
      <c r="U1420" s="20" t="n">
        <f aca="false">IF(R1420="維持",K1420,IF(R1420="排除",0,IFERROR(INDEX(事件規則!$C$2:$C$53,MATCH(S1420,事件規則!$A$2:$A$53,0)),"")))</f>
        <v>0</v>
      </c>
      <c r="V1420" s="21"/>
      <c r="W1420" s="22"/>
      <c r="X1420" s="10" t="str">
        <f aca="false">IF(AND(R1420="修改",S1420=""),"請選新事件代碼",IF(AND(R1420&lt;&gt;"修改",S1420&lt;&gt;""),"只有「修改」才需填代碼",""))</f>
        <v/>
      </c>
      <c r="Y1420" s="21"/>
      <c r="Z1420" s="22"/>
      <c r="AA1420" s="12" t="s">
        <v>4396</v>
      </c>
      <c r="AB1420" s="24"/>
    </row>
    <row r="1421" customFormat="false" ht="44" hidden="false" customHeight="false" outlineLevel="0" collapsed="false">
      <c r="A1421" s="17" t="n">
        <v>1420</v>
      </c>
      <c r="B1421" s="9" t="s">
        <v>2335</v>
      </c>
      <c r="C1421" s="9" t="s">
        <v>603</v>
      </c>
      <c r="D1421" s="10" t="s">
        <v>604</v>
      </c>
      <c r="E1421" s="11" t="s">
        <v>4386</v>
      </c>
      <c r="F1421" s="15"/>
      <c r="G1421" s="12" t="s">
        <v>74</v>
      </c>
      <c r="H1421" s="13" t="n">
        <v>0.016</v>
      </c>
      <c r="I1421" s="14"/>
      <c r="J1421" s="15"/>
      <c r="K1421" s="9"/>
      <c r="L1421" s="17" t="s">
        <v>2324</v>
      </c>
      <c r="M1421" s="16" t="s">
        <v>53</v>
      </c>
      <c r="N1421" s="14"/>
      <c r="O1421" s="17" t="s">
        <v>54</v>
      </c>
      <c r="P1421" s="15" t="s">
        <v>55</v>
      </c>
      <c r="Q1421" s="17"/>
      <c r="R1421" s="18" t="s">
        <v>53</v>
      </c>
      <c r="S1421" s="19"/>
      <c r="T1421" s="15" t="str">
        <f aca="false">IF(R1421="維持",J1421,IF(R1421="排除","無關新聞事件",IFERROR(INDEX(事件規則!$B$2:$B$53,MATCH(S1421,事件規則!$A$2:$A$53,0)),"")))</f>
        <v>無關新聞事件</v>
      </c>
      <c r="U1421" s="20" t="n">
        <f aca="false">IF(R1421="維持",K1421,IF(R1421="排除",0,IFERROR(INDEX(事件規則!$C$2:$C$53,MATCH(S1421,事件規則!$A$2:$A$53,0)),"")))</f>
        <v>0</v>
      </c>
      <c r="V1421" s="21"/>
      <c r="W1421" s="22"/>
      <c r="X1421" s="10" t="str">
        <f aca="false">IF(AND(R1421="修改",S1421=""),"請選新事件代碼",IF(AND(R1421&lt;&gt;"修改",S1421&lt;&gt;""),"只有「修改」才需填代碼",""))</f>
        <v/>
      </c>
      <c r="Y1421" s="21"/>
      <c r="Z1421" s="22"/>
      <c r="AA1421" s="12" t="s">
        <v>4397</v>
      </c>
      <c r="AB1421" s="24"/>
    </row>
    <row r="1422" customFormat="false" ht="44" hidden="false" customHeight="false" outlineLevel="0" collapsed="false">
      <c r="A1422" s="17" t="n">
        <v>1421</v>
      </c>
      <c r="B1422" s="9" t="s">
        <v>2335</v>
      </c>
      <c r="C1422" s="9" t="s">
        <v>2046</v>
      </c>
      <c r="D1422" s="10" t="s">
        <v>3094</v>
      </c>
      <c r="E1422" s="11" t="s">
        <v>4398</v>
      </c>
      <c r="F1422" s="15"/>
      <c r="G1422" s="12" t="s">
        <v>1031</v>
      </c>
      <c r="H1422" s="13" t="n">
        <v>0.016</v>
      </c>
      <c r="I1422" s="14"/>
      <c r="J1422" s="15"/>
      <c r="K1422" s="9"/>
      <c r="L1422" s="17" t="s">
        <v>2324</v>
      </c>
      <c r="M1422" s="16" t="s">
        <v>53</v>
      </c>
      <c r="N1422" s="14"/>
      <c r="O1422" s="17" t="s">
        <v>54</v>
      </c>
      <c r="P1422" s="15" t="s">
        <v>55</v>
      </c>
      <c r="Q1422" s="17"/>
      <c r="R1422" s="18" t="s">
        <v>53</v>
      </c>
      <c r="S1422" s="19"/>
      <c r="T1422" s="15" t="str">
        <f aca="false">IF(R1422="維持",J1422,IF(R1422="排除","無關新聞事件",IFERROR(INDEX(事件規則!$B$2:$B$53,MATCH(S1422,事件規則!$A$2:$A$53,0)),"")))</f>
        <v>無關新聞事件</v>
      </c>
      <c r="U1422" s="20" t="n">
        <f aca="false">IF(R1422="維持",K1422,IF(R1422="排除",0,IFERROR(INDEX(事件規則!$C$2:$C$53,MATCH(S1422,事件規則!$A$2:$A$53,0)),"")))</f>
        <v>0</v>
      </c>
      <c r="V1422" s="21"/>
      <c r="W1422" s="22"/>
      <c r="X1422" s="10" t="str">
        <f aca="false">IF(AND(R1422="修改",S1422=""),"請選新事件代碼",IF(AND(R1422&lt;&gt;"修改",S1422&lt;&gt;""),"只有「修改」才需填代碼",""))</f>
        <v/>
      </c>
      <c r="Y1422" s="21"/>
      <c r="Z1422" s="22"/>
      <c r="AA1422" s="12" t="s">
        <v>4399</v>
      </c>
      <c r="AB1422" s="24"/>
    </row>
    <row r="1423" customFormat="false" ht="44" hidden="false" customHeight="false" outlineLevel="0" collapsed="false">
      <c r="A1423" s="17" t="n">
        <v>1422</v>
      </c>
      <c r="B1423" s="9" t="s">
        <v>2335</v>
      </c>
      <c r="C1423" s="9" t="s">
        <v>2726</v>
      </c>
      <c r="D1423" s="10" t="s">
        <v>2727</v>
      </c>
      <c r="E1423" s="11" t="s">
        <v>4400</v>
      </c>
      <c r="F1423" s="15"/>
      <c r="G1423" s="12" t="s">
        <v>4401</v>
      </c>
      <c r="H1423" s="13" t="n">
        <v>0.016</v>
      </c>
      <c r="I1423" s="14"/>
      <c r="J1423" s="15"/>
      <c r="K1423" s="9"/>
      <c r="L1423" s="17" t="s">
        <v>2324</v>
      </c>
      <c r="M1423" s="16" t="s">
        <v>53</v>
      </c>
      <c r="N1423" s="14"/>
      <c r="O1423" s="17" t="s">
        <v>54</v>
      </c>
      <c r="P1423" s="15" t="s">
        <v>55</v>
      </c>
      <c r="Q1423" s="17"/>
      <c r="R1423" s="18" t="s">
        <v>53</v>
      </c>
      <c r="S1423" s="19"/>
      <c r="T1423" s="15" t="str">
        <f aca="false">IF(R1423="維持",J1423,IF(R1423="排除","無關新聞事件",IFERROR(INDEX(事件規則!$B$2:$B$53,MATCH(S1423,事件規則!$A$2:$A$53,0)),"")))</f>
        <v>無關新聞事件</v>
      </c>
      <c r="U1423" s="20" t="n">
        <f aca="false">IF(R1423="維持",K1423,IF(R1423="排除",0,IFERROR(INDEX(事件規則!$C$2:$C$53,MATCH(S1423,事件規則!$A$2:$A$53,0)),"")))</f>
        <v>0</v>
      </c>
      <c r="V1423" s="21"/>
      <c r="W1423" s="22"/>
      <c r="X1423" s="10" t="str">
        <f aca="false">IF(AND(R1423="修改",S1423=""),"請選新事件代碼",IF(AND(R1423&lt;&gt;"修改",S1423&lt;&gt;""),"只有「修改」才需填代碼",""))</f>
        <v/>
      </c>
      <c r="Y1423" s="21"/>
      <c r="Z1423" s="22"/>
      <c r="AA1423" s="12" t="s">
        <v>4402</v>
      </c>
      <c r="AB1423" s="24"/>
    </row>
    <row r="1424" customFormat="false" ht="44" hidden="false" customHeight="false" outlineLevel="0" collapsed="false">
      <c r="A1424" s="17" t="n">
        <v>1423</v>
      </c>
      <c r="B1424" s="9" t="s">
        <v>2335</v>
      </c>
      <c r="C1424" s="9" t="s">
        <v>2860</v>
      </c>
      <c r="D1424" s="10" t="s">
        <v>2861</v>
      </c>
      <c r="E1424" s="11" t="s">
        <v>4403</v>
      </c>
      <c r="F1424" s="15"/>
      <c r="G1424" s="12" t="s">
        <v>2597</v>
      </c>
      <c r="H1424" s="13" t="n">
        <v>0.016</v>
      </c>
      <c r="I1424" s="14"/>
      <c r="J1424" s="15"/>
      <c r="K1424" s="9"/>
      <c r="L1424" s="17" t="s">
        <v>2324</v>
      </c>
      <c r="M1424" s="16" t="s">
        <v>53</v>
      </c>
      <c r="N1424" s="14"/>
      <c r="O1424" s="17" t="s">
        <v>54</v>
      </c>
      <c r="P1424" s="15" t="s">
        <v>55</v>
      </c>
      <c r="Q1424" s="17"/>
      <c r="R1424" s="18" t="s">
        <v>53</v>
      </c>
      <c r="S1424" s="19"/>
      <c r="T1424" s="15" t="str">
        <f aca="false">IF(R1424="維持",J1424,IF(R1424="排除","無關新聞事件",IFERROR(INDEX(事件規則!$B$2:$B$53,MATCH(S1424,事件規則!$A$2:$A$53,0)),"")))</f>
        <v>無關新聞事件</v>
      </c>
      <c r="U1424" s="20" t="n">
        <f aca="false">IF(R1424="維持",K1424,IF(R1424="排除",0,IFERROR(INDEX(事件規則!$C$2:$C$53,MATCH(S1424,事件規則!$A$2:$A$53,0)),"")))</f>
        <v>0</v>
      </c>
      <c r="V1424" s="21"/>
      <c r="W1424" s="22"/>
      <c r="X1424" s="10" t="str">
        <f aca="false">IF(AND(R1424="修改",S1424=""),"請選新事件代碼",IF(AND(R1424&lt;&gt;"修改",S1424&lt;&gt;""),"只有「修改」才需填代碼",""))</f>
        <v/>
      </c>
      <c r="Y1424" s="21"/>
      <c r="Z1424" s="22"/>
      <c r="AA1424" s="12" t="s">
        <v>4404</v>
      </c>
      <c r="AB1424" s="24"/>
    </row>
    <row r="1425" customFormat="false" ht="44" hidden="false" customHeight="false" outlineLevel="0" collapsed="false">
      <c r="A1425" s="17" t="n">
        <v>1424</v>
      </c>
      <c r="B1425" s="9" t="s">
        <v>2326</v>
      </c>
      <c r="C1425" s="9" t="s">
        <v>190</v>
      </c>
      <c r="D1425" s="10" t="s">
        <v>2755</v>
      </c>
      <c r="E1425" s="11" t="s">
        <v>4405</v>
      </c>
      <c r="F1425" s="15"/>
      <c r="G1425" s="12" t="s">
        <v>1300</v>
      </c>
      <c r="H1425" s="13" t="n">
        <v>0.016</v>
      </c>
      <c r="I1425" s="14"/>
      <c r="J1425" s="15"/>
      <c r="K1425" s="9"/>
      <c r="L1425" s="17" t="s">
        <v>2324</v>
      </c>
      <c r="M1425" s="16" t="s">
        <v>53</v>
      </c>
      <c r="N1425" s="14"/>
      <c r="O1425" s="17" t="s">
        <v>54</v>
      </c>
      <c r="P1425" s="15" t="s">
        <v>55</v>
      </c>
      <c r="Q1425" s="17"/>
      <c r="R1425" s="18" t="s">
        <v>53</v>
      </c>
      <c r="S1425" s="19"/>
      <c r="T1425" s="15" t="str">
        <f aca="false">IF(R1425="維持",J1425,IF(R1425="排除","無關新聞事件",IFERROR(INDEX(事件規則!$B$2:$B$53,MATCH(S1425,事件規則!$A$2:$A$53,0)),"")))</f>
        <v>無關新聞事件</v>
      </c>
      <c r="U1425" s="20" t="n">
        <f aca="false">IF(R1425="維持",K1425,IF(R1425="排除",0,IFERROR(INDEX(事件規則!$C$2:$C$53,MATCH(S1425,事件規則!$A$2:$A$53,0)),"")))</f>
        <v>0</v>
      </c>
      <c r="V1425" s="21"/>
      <c r="W1425" s="22"/>
      <c r="X1425" s="10" t="str">
        <f aca="false">IF(AND(R1425="修改",S1425=""),"請選新事件代碼",IF(AND(R1425&lt;&gt;"修改",S1425&lt;&gt;""),"只有「修改」才需填代碼",""))</f>
        <v/>
      </c>
      <c r="Y1425" s="21"/>
      <c r="Z1425" s="22"/>
      <c r="AA1425" s="12" t="s">
        <v>4406</v>
      </c>
      <c r="AB1425" s="24"/>
    </row>
    <row r="1426" customFormat="false" ht="44" hidden="false" customHeight="false" outlineLevel="0" collapsed="false">
      <c r="A1426" s="17" t="n">
        <v>1425</v>
      </c>
      <c r="B1426" s="9" t="s">
        <v>2319</v>
      </c>
      <c r="C1426" s="9" t="s">
        <v>382</v>
      </c>
      <c r="D1426" s="10" t="s">
        <v>2352</v>
      </c>
      <c r="E1426" s="11" t="s">
        <v>4407</v>
      </c>
      <c r="F1426" s="15"/>
      <c r="G1426" s="12" t="s">
        <v>3573</v>
      </c>
      <c r="H1426" s="13" t="n">
        <v>0.016</v>
      </c>
      <c r="I1426" s="14"/>
      <c r="J1426" s="15"/>
      <c r="K1426" s="9"/>
      <c r="L1426" s="17" t="s">
        <v>2324</v>
      </c>
      <c r="M1426" s="16" t="s">
        <v>53</v>
      </c>
      <c r="N1426" s="14"/>
      <c r="O1426" s="17" t="s">
        <v>54</v>
      </c>
      <c r="P1426" s="15" t="s">
        <v>55</v>
      </c>
      <c r="Q1426" s="17"/>
      <c r="R1426" s="18" t="s">
        <v>53</v>
      </c>
      <c r="S1426" s="19"/>
      <c r="T1426" s="15" t="str">
        <f aca="false">IF(R1426="維持",J1426,IF(R1426="排除","無關新聞事件",IFERROR(INDEX(事件規則!$B$2:$B$53,MATCH(S1426,事件規則!$A$2:$A$53,0)),"")))</f>
        <v>無關新聞事件</v>
      </c>
      <c r="U1426" s="20" t="n">
        <f aca="false">IF(R1426="維持",K1426,IF(R1426="排除",0,IFERROR(INDEX(事件規則!$C$2:$C$53,MATCH(S1426,事件規則!$A$2:$A$53,0)),"")))</f>
        <v>0</v>
      </c>
      <c r="V1426" s="21"/>
      <c r="W1426" s="22"/>
      <c r="X1426" s="10" t="str">
        <f aca="false">IF(AND(R1426="修改",S1426=""),"請選新事件代碼",IF(AND(R1426&lt;&gt;"修改",S1426&lt;&gt;""),"只有「修改」才需填代碼",""))</f>
        <v/>
      </c>
      <c r="Y1426" s="21"/>
      <c r="Z1426" s="22"/>
      <c r="AA1426" s="12" t="s">
        <v>4408</v>
      </c>
      <c r="AB1426" s="24"/>
    </row>
    <row r="1427" customFormat="false" ht="44" hidden="false" customHeight="false" outlineLevel="0" collapsed="false">
      <c r="A1427" s="17" t="n">
        <v>1426</v>
      </c>
      <c r="B1427" s="9" t="s">
        <v>2436</v>
      </c>
      <c r="C1427" s="9" t="s">
        <v>2860</v>
      </c>
      <c r="D1427" s="10" t="s">
        <v>2861</v>
      </c>
      <c r="E1427" s="11" t="s">
        <v>4409</v>
      </c>
      <c r="F1427" s="15"/>
      <c r="G1427" s="12" t="s">
        <v>4410</v>
      </c>
      <c r="H1427" s="13" t="n">
        <v>0.016</v>
      </c>
      <c r="I1427" s="14"/>
      <c r="J1427" s="15"/>
      <c r="K1427" s="9"/>
      <c r="L1427" s="17" t="s">
        <v>2324</v>
      </c>
      <c r="M1427" s="16" t="s">
        <v>53</v>
      </c>
      <c r="N1427" s="14"/>
      <c r="O1427" s="17" t="s">
        <v>54</v>
      </c>
      <c r="P1427" s="15" t="s">
        <v>55</v>
      </c>
      <c r="Q1427" s="17"/>
      <c r="R1427" s="18" t="s">
        <v>53</v>
      </c>
      <c r="S1427" s="19"/>
      <c r="T1427" s="15" t="str">
        <f aca="false">IF(R1427="維持",J1427,IF(R1427="排除","無關新聞事件",IFERROR(INDEX(事件規則!$B$2:$B$53,MATCH(S1427,事件規則!$A$2:$A$53,0)),"")))</f>
        <v>無關新聞事件</v>
      </c>
      <c r="U1427" s="20" t="n">
        <f aca="false">IF(R1427="維持",K1427,IF(R1427="排除",0,IFERROR(INDEX(事件規則!$C$2:$C$53,MATCH(S1427,事件規則!$A$2:$A$53,0)),"")))</f>
        <v>0</v>
      </c>
      <c r="V1427" s="21"/>
      <c r="W1427" s="22"/>
      <c r="X1427" s="10" t="str">
        <f aca="false">IF(AND(R1427="修改",S1427=""),"請選新事件代碼",IF(AND(R1427&lt;&gt;"修改",S1427&lt;&gt;""),"只有「修改」才需填代碼",""))</f>
        <v/>
      </c>
      <c r="Y1427" s="21"/>
      <c r="Z1427" s="22"/>
      <c r="AA1427" s="12" t="s">
        <v>4411</v>
      </c>
      <c r="AB1427" s="24"/>
    </row>
    <row r="1428" customFormat="false" ht="44" hidden="false" customHeight="false" outlineLevel="0" collapsed="false">
      <c r="A1428" s="17" t="n">
        <v>1427</v>
      </c>
      <c r="B1428" s="9" t="s">
        <v>2326</v>
      </c>
      <c r="C1428" s="9" t="s">
        <v>754</v>
      </c>
      <c r="D1428" s="10" t="s">
        <v>3409</v>
      </c>
      <c r="E1428" s="11" t="s">
        <v>4412</v>
      </c>
      <c r="F1428" s="15"/>
      <c r="G1428" s="12" t="s">
        <v>1630</v>
      </c>
      <c r="H1428" s="13" t="n">
        <v>0.016</v>
      </c>
      <c r="I1428" s="14"/>
      <c r="J1428" s="15"/>
      <c r="K1428" s="9"/>
      <c r="L1428" s="17" t="s">
        <v>2324</v>
      </c>
      <c r="M1428" s="16" t="s">
        <v>53</v>
      </c>
      <c r="N1428" s="14"/>
      <c r="O1428" s="17" t="s">
        <v>54</v>
      </c>
      <c r="P1428" s="15" t="s">
        <v>55</v>
      </c>
      <c r="Q1428" s="17"/>
      <c r="R1428" s="18" t="s">
        <v>53</v>
      </c>
      <c r="S1428" s="19"/>
      <c r="T1428" s="15" t="str">
        <f aca="false">IF(R1428="維持",J1428,IF(R1428="排除","無關新聞事件",IFERROR(INDEX(事件規則!$B$2:$B$53,MATCH(S1428,事件規則!$A$2:$A$53,0)),"")))</f>
        <v>無關新聞事件</v>
      </c>
      <c r="U1428" s="20" t="n">
        <f aca="false">IF(R1428="維持",K1428,IF(R1428="排除",0,IFERROR(INDEX(事件規則!$C$2:$C$53,MATCH(S1428,事件規則!$A$2:$A$53,0)),"")))</f>
        <v>0</v>
      </c>
      <c r="V1428" s="21"/>
      <c r="W1428" s="22"/>
      <c r="X1428" s="10" t="str">
        <f aca="false">IF(AND(R1428="修改",S1428=""),"請選新事件代碼",IF(AND(R1428&lt;&gt;"修改",S1428&lt;&gt;""),"只有「修改」才需填代碼",""))</f>
        <v/>
      </c>
      <c r="Y1428" s="21"/>
      <c r="Z1428" s="22"/>
      <c r="AA1428" s="12" t="s">
        <v>4413</v>
      </c>
      <c r="AB1428" s="24"/>
    </row>
    <row r="1429" customFormat="false" ht="44" hidden="false" customHeight="false" outlineLevel="0" collapsed="false">
      <c r="A1429" s="17" t="n">
        <v>1428</v>
      </c>
      <c r="B1429" s="9" t="s">
        <v>2326</v>
      </c>
      <c r="C1429" s="9" t="s">
        <v>827</v>
      </c>
      <c r="D1429" s="10" t="s">
        <v>3344</v>
      </c>
      <c r="E1429" s="11" t="s">
        <v>4414</v>
      </c>
      <c r="F1429" s="15"/>
      <c r="G1429" s="12" t="s">
        <v>4054</v>
      </c>
      <c r="H1429" s="13" t="n">
        <v>0.016</v>
      </c>
      <c r="I1429" s="14"/>
      <c r="J1429" s="15"/>
      <c r="K1429" s="9"/>
      <c r="L1429" s="17" t="s">
        <v>2324</v>
      </c>
      <c r="M1429" s="16" t="s">
        <v>53</v>
      </c>
      <c r="N1429" s="14"/>
      <c r="O1429" s="17" t="s">
        <v>54</v>
      </c>
      <c r="P1429" s="15" t="s">
        <v>55</v>
      </c>
      <c r="Q1429" s="17"/>
      <c r="R1429" s="18" t="s">
        <v>53</v>
      </c>
      <c r="S1429" s="19"/>
      <c r="T1429" s="15" t="str">
        <f aca="false">IF(R1429="維持",J1429,IF(R1429="排除","無關新聞事件",IFERROR(INDEX(事件規則!$B$2:$B$53,MATCH(S1429,事件規則!$A$2:$A$53,0)),"")))</f>
        <v>無關新聞事件</v>
      </c>
      <c r="U1429" s="20" t="n">
        <f aca="false">IF(R1429="維持",K1429,IF(R1429="排除",0,IFERROR(INDEX(事件規則!$C$2:$C$53,MATCH(S1429,事件規則!$A$2:$A$53,0)),"")))</f>
        <v>0</v>
      </c>
      <c r="V1429" s="21"/>
      <c r="W1429" s="22"/>
      <c r="X1429" s="10" t="str">
        <f aca="false">IF(AND(R1429="修改",S1429=""),"請選新事件代碼",IF(AND(R1429&lt;&gt;"修改",S1429&lt;&gt;""),"只有「修改」才需填代碼",""))</f>
        <v/>
      </c>
      <c r="Y1429" s="21"/>
      <c r="Z1429" s="22"/>
      <c r="AA1429" s="12" t="s">
        <v>4415</v>
      </c>
      <c r="AB1429" s="24"/>
    </row>
    <row r="1430" customFormat="false" ht="44" hidden="false" customHeight="false" outlineLevel="0" collapsed="false">
      <c r="A1430" s="17" t="n">
        <v>1429</v>
      </c>
      <c r="B1430" s="9" t="s">
        <v>2436</v>
      </c>
      <c r="C1430" s="9" t="s">
        <v>715</v>
      </c>
      <c r="D1430" s="10" t="s">
        <v>3128</v>
      </c>
      <c r="E1430" s="11" t="s">
        <v>4416</v>
      </c>
      <c r="F1430" s="15"/>
      <c r="G1430" s="12" t="s">
        <v>2438</v>
      </c>
      <c r="H1430" s="13" t="n">
        <v>0.016</v>
      </c>
      <c r="I1430" s="14"/>
      <c r="J1430" s="15"/>
      <c r="K1430" s="9"/>
      <c r="L1430" s="17" t="s">
        <v>2324</v>
      </c>
      <c r="M1430" s="16" t="s">
        <v>53</v>
      </c>
      <c r="N1430" s="14"/>
      <c r="O1430" s="17" t="s">
        <v>54</v>
      </c>
      <c r="P1430" s="15" t="s">
        <v>55</v>
      </c>
      <c r="Q1430" s="17"/>
      <c r="R1430" s="18" t="s">
        <v>53</v>
      </c>
      <c r="S1430" s="19"/>
      <c r="T1430" s="15" t="str">
        <f aca="false">IF(R1430="維持",J1430,IF(R1430="排除","無關新聞事件",IFERROR(INDEX(事件規則!$B$2:$B$53,MATCH(S1430,事件規則!$A$2:$A$53,0)),"")))</f>
        <v>無關新聞事件</v>
      </c>
      <c r="U1430" s="20" t="n">
        <f aca="false">IF(R1430="維持",K1430,IF(R1430="排除",0,IFERROR(INDEX(事件規則!$C$2:$C$53,MATCH(S1430,事件規則!$A$2:$A$53,0)),"")))</f>
        <v>0</v>
      </c>
      <c r="V1430" s="21"/>
      <c r="W1430" s="22"/>
      <c r="X1430" s="10" t="str">
        <f aca="false">IF(AND(R1430="修改",S1430=""),"請選新事件代碼",IF(AND(R1430&lt;&gt;"修改",S1430&lt;&gt;""),"只有「修改」才需填代碼",""))</f>
        <v/>
      </c>
      <c r="Y1430" s="21"/>
      <c r="Z1430" s="22"/>
      <c r="AA1430" s="12" t="s">
        <v>4417</v>
      </c>
      <c r="AB1430" s="24"/>
    </row>
    <row r="1431" customFormat="false" ht="44" hidden="false" customHeight="false" outlineLevel="0" collapsed="false">
      <c r="A1431" s="17" t="n">
        <v>1430</v>
      </c>
      <c r="B1431" s="9" t="s">
        <v>2436</v>
      </c>
      <c r="C1431" s="9" t="s">
        <v>4418</v>
      </c>
      <c r="D1431" s="10" t="s">
        <v>4419</v>
      </c>
      <c r="E1431" s="11" t="s">
        <v>4420</v>
      </c>
      <c r="F1431" s="15"/>
      <c r="G1431" s="12" t="s">
        <v>2438</v>
      </c>
      <c r="H1431" s="13" t="n">
        <v>0.016</v>
      </c>
      <c r="I1431" s="14"/>
      <c r="J1431" s="15"/>
      <c r="K1431" s="9"/>
      <c r="L1431" s="17" t="s">
        <v>2324</v>
      </c>
      <c r="M1431" s="16" t="s">
        <v>53</v>
      </c>
      <c r="N1431" s="14"/>
      <c r="O1431" s="17" t="s">
        <v>54</v>
      </c>
      <c r="P1431" s="15" t="s">
        <v>55</v>
      </c>
      <c r="Q1431" s="17"/>
      <c r="R1431" s="18" t="s">
        <v>53</v>
      </c>
      <c r="S1431" s="19"/>
      <c r="T1431" s="15" t="str">
        <f aca="false">IF(R1431="維持",J1431,IF(R1431="排除","無關新聞事件",IFERROR(INDEX(事件規則!$B$2:$B$53,MATCH(S1431,事件規則!$A$2:$A$53,0)),"")))</f>
        <v>無關新聞事件</v>
      </c>
      <c r="U1431" s="20" t="n">
        <f aca="false">IF(R1431="維持",K1431,IF(R1431="排除",0,IFERROR(INDEX(事件規則!$C$2:$C$53,MATCH(S1431,事件規則!$A$2:$A$53,0)),"")))</f>
        <v>0</v>
      </c>
      <c r="V1431" s="21"/>
      <c r="W1431" s="22"/>
      <c r="X1431" s="10" t="str">
        <f aca="false">IF(AND(R1431="修改",S1431=""),"請選新事件代碼",IF(AND(R1431&lt;&gt;"修改",S1431&lt;&gt;""),"只有「修改」才需填代碼",""))</f>
        <v/>
      </c>
      <c r="Y1431" s="21"/>
      <c r="Z1431" s="22"/>
      <c r="AA1431" s="12" t="s">
        <v>4421</v>
      </c>
      <c r="AB1431" s="24"/>
    </row>
    <row r="1432" customFormat="false" ht="44" hidden="false" customHeight="false" outlineLevel="0" collapsed="false">
      <c r="A1432" s="17" t="n">
        <v>1431</v>
      </c>
      <c r="B1432" s="9" t="s">
        <v>2319</v>
      </c>
      <c r="C1432" s="9" t="s">
        <v>771</v>
      </c>
      <c r="D1432" s="10" t="s">
        <v>772</v>
      </c>
      <c r="E1432" s="11" t="s">
        <v>4422</v>
      </c>
      <c r="F1432" s="15"/>
      <c r="G1432" s="12" t="s">
        <v>1462</v>
      </c>
      <c r="H1432" s="13" t="n">
        <v>0.017</v>
      </c>
      <c r="I1432" s="14"/>
      <c r="J1432" s="15"/>
      <c r="K1432" s="9"/>
      <c r="L1432" s="17" t="s">
        <v>2324</v>
      </c>
      <c r="M1432" s="16" t="s">
        <v>53</v>
      </c>
      <c r="N1432" s="14"/>
      <c r="O1432" s="17" t="s">
        <v>54</v>
      </c>
      <c r="P1432" s="15" t="s">
        <v>55</v>
      </c>
      <c r="Q1432" s="17"/>
      <c r="R1432" s="18" t="s">
        <v>53</v>
      </c>
      <c r="S1432" s="19"/>
      <c r="T1432" s="15" t="str">
        <f aca="false">IF(R1432="維持",J1432,IF(R1432="排除","無關新聞事件",IFERROR(INDEX(事件規則!$B$2:$B$53,MATCH(S1432,事件規則!$A$2:$A$53,0)),"")))</f>
        <v>無關新聞事件</v>
      </c>
      <c r="U1432" s="20" t="n">
        <f aca="false">IF(R1432="維持",K1432,IF(R1432="排除",0,IFERROR(INDEX(事件規則!$C$2:$C$53,MATCH(S1432,事件規則!$A$2:$A$53,0)),"")))</f>
        <v>0</v>
      </c>
      <c r="V1432" s="21"/>
      <c r="W1432" s="22"/>
      <c r="X1432" s="10" t="str">
        <f aca="false">IF(AND(R1432="修改",S1432=""),"請選新事件代碼",IF(AND(R1432&lt;&gt;"修改",S1432&lt;&gt;""),"只有「修改」才需填代碼",""))</f>
        <v/>
      </c>
      <c r="Y1432" s="21"/>
      <c r="Z1432" s="22"/>
      <c r="AA1432" s="12" t="s">
        <v>4423</v>
      </c>
      <c r="AB1432" s="24"/>
    </row>
    <row r="1433" customFormat="false" ht="44" hidden="false" customHeight="false" outlineLevel="0" collapsed="false">
      <c r="A1433" s="17" t="n">
        <v>1432</v>
      </c>
      <c r="B1433" s="9" t="s">
        <v>2319</v>
      </c>
      <c r="C1433" s="9" t="s">
        <v>473</v>
      </c>
      <c r="D1433" s="10" t="s">
        <v>3160</v>
      </c>
      <c r="E1433" s="11" t="s">
        <v>4424</v>
      </c>
      <c r="F1433" s="15"/>
      <c r="G1433" s="12" t="s">
        <v>392</v>
      </c>
      <c r="H1433" s="13" t="n">
        <v>0.017</v>
      </c>
      <c r="I1433" s="14"/>
      <c r="J1433" s="15"/>
      <c r="K1433" s="9"/>
      <c r="L1433" s="17" t="s">
        <v>2324</v>
      </c>
      <c r="M1433" s="16" t="s">
        <v>53</v>
      </c>
      <c r="N1433" s="14"/>
      <c r="O1433" s="17" t="s">
        <v>54</v>
      </c>
      <c r="P1433" s="15" t="s">
        <v>55</v>
      </c>
      <c r="Q1433" s="17"/>
      <c r="R1433" s="18" t="s">
        <v>53</v>
      </c>
      <c r="S1433" s="19"/>
      <c r="T1433" s="15" t="str">
        <f aca="false">IF(R1433="維持",J1433,IF(R1433="排除","無關新聞事件",IFERROR(INDEX(事件規則!$B$2:$B$53,MATCH(S1433,事件規則!$A$2:$A$53,0)),"")))</f>
        <v>無關新聞事件</v>
      </c>
      <c r="U1433" s="20" t="n">
        <f aca="false">IF(R1433="維持",K1433,IF(R1433="排除",0,IFERROR(INDEX(事件規則!$C$2:$C$53,MATCH(S1433,事件規則!$A$2:$A$53,0)),"")))</f>
        <v>0</v>
      </c>
      <c r="V1433" s="21"/>
      <c r="W1433" s="22"/>
      <c r="X1433" s="10" t="str">
        <f aca="false">IF(AND(R1433="修改",S1433=""),"請選新事件代碼",IF(AND(R1433&lt;&gt;"修改",S1433&lt;&gt;""),"只有「修改」才需填代碼",""))</f>
        <v/>
      </c>
      <c r="Y1433" s="21"/>
      <c r="Z1433" s="22"/>
      <c r="AA1433" s="12" t="s">
        <v>4425</v>
      </c>
      <c r="AB1433" s="24"/>
    </row>
    <row r="1434" customFormat="false" ht="44" hidden="false" customHeight="false" outlineLevel="0" collapsed="false">
      <c r="A1434" s="17" t="n">
        <v>1433</v>
      </c>
      <c r="B1434" s="9" t="s">
        <v>2319</v>
      </c>
      <c r="C1434" s="9" t="s">
        <v>1413</v>
      </c>
      <c r="D1434" s="10" t="s">
        <v>1414</v>
      </c>
      <c r="E1434" s="11" t="s">
        <v>4426</v>
      </c>
      <c r="F1434" s="15"/>
      <c r="G1434" s="12" t="s">
        <v>392</v>
      </c>
      <c r="H1434" s="13" t="n">
        <v>0.017</v>
      </c>
      <c r="I1434" s="14"/>
      <c r="J1434" s="15"/>
      <c r="K1434" s="9"/>
      <c r="L1434" s="17" t="s">
        <v>2324</v>
      </c>
      <c r="M1434" s="16" t="s">
        <v>53</v>
      </c>
      <c r="N1434" s="14"/>
      <c r="O1434" s="17" t="s">
        <v>54</v>
      </c>
      <c r="P1434" s="15" t="s">
        <v>55</v>
      </c>
      <c r="Q1434" s="17"/>
      <c r="R1434" s="18" t="s">
        <v>53</v>
      </c>
      <c r="S1434" s="19"/>
      <c r="T1434" s="15" t="str">
        <f aca="false">IF(R1434="維持",J1434,IF(R1434="排除","無關新聞事件",IFERROR(INDEX(事件規則!$B$2:$B$53,MATCH(S1434,事件規則!$A$2:$A$53,0)),"")))</f>
        <v>無關新聞事件</v>
      </c>
      <c r="U1434" s="20" t="n">
        <f aca="false">IF(R1434="維持",K1434,IF(R1434="排除",0,IFERROR(INDEX(事件規則!$C$2:$C$53,MATCH(S1434,事件規則!$A$2:$A$53,0)),"")))</f>
        <v>0</v>
      </c>
      <c r="V1434" s="21"/>
      <c r="W1434" s="22"/>
      <c r="X1434" s="10" t="str">
        <f aca="false">IF(AND(R1434="修改",S1434=""),"請選新事件代碼",IF(AND(R1434&lt;&gt;"修改",S1434&lt;&gt;""),"只有「修改」才需填代碼",""))</f>
        <v/>
      </c>
      <c r="Y1434" s="21"/>
      <c r="Z1434" s="22"/>
      <c r="AA1434" s="12" t="s">
        <v>4427</v>
      </c>
      <c r="AB1434" s="24"/>
    </row>
    <row r="1435" customFormat="false" ht="44" hidden="false" customHeight="false" outlineLevel="0" collapsed="false">
      <c r="A1435" s="17" t="n">
        <v>1434</v>
      </c>
      <c r="B1435" s="9" t="s">
        <v>2319</v>
      </c>
      <c r="C1435" s="9" t="s">
        <v>369</v>
      </c>
      <c r="D1435" s="10" t="s">
        <v>2460</v>
      </c>
      <c r="E1435" s="11" t="s">
        <v>4428</v>
      </c>
      <c r="F1435" s="15"/>
      <c r="G1435" s="12" t="s">
        <v>3153</v>
      </c>
      <c r="H1435" s="13" t="n">
        <v>0.017</v>
      </c>
      <c r="I1435" s="14"/>
      <c r="J1435" s="15"/>
      <c r="K1435" s="9"/>
      <c r="L1435" s="17" t="s">
        <v>2324</v>
      </c>
      <c r="M1435" s="16" t="s">
        <v>53</v>
      </c>
      <c r="N1435" s="14"/>
      <c r="O1435" s="17" t="s">
        <v>54</v>
      </c>
      <c r="P1435" s="15" t="s">
        <v>55</v>
      </c>
      <c r="Q1435" s="17"/>
      <c r="R1435" s="18" t="s">
        <v>53</v>
      </c>
      <c r="S1435" s="19"/>
      <c r="T1435" s="15" t="str">
        <f aca="false">IF(R1435="維持",J1435,IF(R1435="排除","無關新聞事件",IFERROR(INDEX(事件規則!$B$2:$B$53,MATCH(S1435,事件規則!$A$2:$A$53,0)),"")))</f>
        <v>無關新聞事件</v>
      </c>
      <c r="U1435" s="20" t="n">
        <f aca="false">IF(R1435="維持",K1435,IF(R1435="排除",0,IFERROR(INDEX(事件規則!$C$2:$C$53,MATCH(S1435,事件規則!$A$2:$A$53,0)),"")))</f>
        <v>0</v>
      </c>
      <c r="V1435" s="21"/>
      <c r="W1435" s="22"/>
      <c r="X1435" s="10" t="str">
        <f aca="false">IF(AND(R1435="修改",S1435=""),"請選新事件代碼",IF(AND(R1435&lt;&gt;"修改",S1435&lt;&gt;""),"只有「修改」才需填代碼",""))</f>
        <v/>
      </c>
      <c r="Y1435" s="21"/>
      <c r="Z1435" s="22"/>
      <c r="AA1435" s="12" t="s">
        <v>4429</v>
      </c>
      <c r="AB1435" s="24"/>
    </row>
    <row r="1436" customFormat="false" ht="44" hidden="false" customHeight="false" outlineLevel="0" collapsed="false">
      <c r="A1436" s="17" t="n">
        <v>1435</v>
      </c>
      <c r="B1436" s="9" t="s">
        <v>2319</v>
      </c>
      <c r="C1436" s="9" t="s">
        <v>549</v>
      </c>
      <c r="D1436" s="10" t="s">
        <v>2886</v>
      </c>
      <c r="E1436" s="11" t="s">
        <v>4430</v>
      </c>
      <c r="F1436" s="15"/>
      <c r="G1436" s="12" t="s">
        <v>392</v>
      </c>
      <c r="H1436" s="13" t="n">
        <v>0.017</v>
      </c>
      <c r="I1436" s="14"/>
      <c r="J1436" s="15"/>
      <c r="K1436" s="9"/>
      <c r="L1436" s="17" t="s">
        <v>2324</v>
      </c>
      <c r="M1436" s="16" t="s">
        <v>53</v>
      </c>
      <c r="N1436" s="14"/>
      <c r="O1436" s="17" t="s">
        <v>54</v>
      </c>
      <c r="P1436" s="15" t="s">
        <v>55</v>
      </c>
      <c r="Q1436" s="17"/>
      <c r="R1436" s="18" t="s">
        <v>53</v>
      </c>
      <c r="S1436" s="19"/>
      <c r="T1436" s="15" t="str">
        <f aca="false">IF(R1436="維持",J1436,IF(R1436="排除","無關新聞事件",IFERROR(INDEX(事件規則!$B$2:$B$53,MATCH(S1436,事件規則!$A$2:$A$53,0)),"")))</f>
        <v>無關新聞事件</v>
      </c>
      <c r="U1436" s="20" t="n">
        <f aca="false">IF(R1436="維持",K1436,IF(R1436="排除",0,IFERROR(INDEX(事件規則!$C$2:$C$53,MATCH(S1436,事件規則!$A$2:$A$53,0)),"")))</f>
        <v>0</v>
      </c>
      <c r="V1436" s="21"/>
      <c r="W1436" s="22"/>
      <c r="X1436" s="10" t="str">
        <f aca="false">IF(AND(R1436="修改",S1436=""),"請選新事件代碼",IF(AND(R1436&lt;&gt;"修改",S1436&lt;&gt;""),"只有「修改」才需填代碼",""))</f>
        <v/>
      </c>
      <c r="Y1436" s="21"/>
      <c r="Z1436" s="22"/>
      <c r="AA1436" s="12" t="s">
        <v>4431</v>
      </c>
      <c r="AB1436" s="24"/>
    </row>
    <row r="1437" customFormat="false" ht="44" hidden="false" customHeight="false" outlineLevel="0" collapsed="false">
      <c r="A1437" s="17" t="n">
        <v>1436</v>
      </c>
      <c r="B1437" s="9" t="s">
        <v>2319</v>
      </c>
      <c r="C1437" s="9" t="s">
        <v>2647</v>
      </c>
      <c r="D1437" s="10" t="s">
        <v>2648</v>
      </c>
      <c r="E1437" s="11" t="s">
        <v>4432</v>
      </c>
      <c r="F1437" s="15"/>
      <c r="G1437" s="12" t="s">
        <v>194</v>
      </c>
      <c r="H1437" s="13" t="n">
        <v>0.017</v>
      </c>
      <c r="I1437" s="14"/>
      <c r="J1437" s="15"/>
      <c r="K1437" s="9"/>
      <c r="L1437" s="17" t="s">
        <v>2324</v>
      </c>
      <c r="M1437" s="16" t="s">
        <v>53</v>
      </c>
      <c r="N1437" s="14"/>
      <c r="O1437" s="17" t="s">
        <v>54</v>
      </c>
      <c r="P1437" s="15" t="s">
        <v>55</v>
      </c>
      <c r="Q1437" s="17"/>
      <c r="R1437" s="18" t="s">
        <v>53</v>
      </c>
      <c r="S1437" s="19"/>
      <c r="T1437" s="15" t="str">
        <f aca="false">IF(R1437="維持",J1437,IF(R1437="排除","無關新聞事件",IFERROR(INDEX(事件規則!$B$2:$B$53,MATCH(S1437,事件規則!$A$2:$A$53,0)),"")))</f>
        <v>無關新聞事件</v>
      </c>
      <c r="U1437" s="20" t="n">
        <f aca="false">IF(R1437="維持",K1437,IF(R1437="排除",0,IFERROR(INDEX(事件規則!$C$2:$C$53,MATCH(S1437,事件規則!$A$2:$A$53,0)),"")))</f>
        <v>0</v>
      </c>
      <c r="V1437" s="21"/>
      <c r="W1437" s="22"/>
      <c r="X1437" s="10" t="str">
        <f aca="false">IF(AND(R1437="修改",S1437=""),"請選新事件代碼",IF(AND(R1437&lt;&gt;"修改",S1437&lt;&gt;""),"只有「修改」才需填代碼",""))</f>
        <v/>
      </c>
      <c r="Y1437" s="21"/>
      <c r="Z1437" s="22"/>
      <c r="AA1437" s="12" t="s">
        <v>4433</v>
      </c>
      <c r="AB1437" s="24"/>
    </row>
    <row r="1438" customFormat="false" ht="44" hidden="false" customHeight="false" outlineLevel="0" collapsed="false">
      <c r="A1438" s="17" t="n">
        <v>1437</v>
      </c>
      <c r="B1438" s="9" t="s">
        <v>2326</v>
      </c>
      <c r="C1438" s="9" t="s">
        <v>236</v>
      </c>
      <c r="D1438" s="10" t="s">
        <v>2340</v>
      </c>
      <c r="E1438" s="11" t="s">
        <v>4434</v>
      </c>
      <c r="F1438" s="15"/>
      <c r="G1438" s="12" t="s">
        <v>4435</v>
      </c>
      <c r="H1438" s="13" t="n">
        <v>0.017</v>
      </c>
      <c r="I1438" s="14"/>
      <c r="J1438" s="15"/>
      <c r="K1438" s="9"/>
      <c r="L1438" s="17" t="s">
        <v>2324</v>
      </c>
      <c r="M1438" s="16" t="s">
        <v>53</v>
      </c>
      <c r="N1438" s="14"/>
      <c r="O1438" s="17" t="s">
        <v>54</v>
      </c>
      <c r="P1438" s="15" t="s">
        <v>55</v>
      </c>
      <c r="Q1438" s="17"/>
      <c r="R1438" s="18" t="s">
        <v>53</v>
      </c>
      <c r="S1438" s="19"/>
      <c r="T1438" s="15" t="str">
        <f aca="false">IF(R1438="維持",J1438,IF(R1438="排除","無關新聞事件",IFERROR(INDEX(事件規則!$B$2:$B$53,MATCH(S1438,事件規則!$A$2:$A$53,0)),"")))</f>
        <v>無關新聞事件</v>
      </c>
      <c r="U1438" s="20" t="n">
        <f aca="false">IF(R1438="維持",K1438,IF(R1438="排除",0,IFERROR(INDEX(事件規則!$C$2:$C$53,MATCH(S1438,事件規則!$A$2:$A$53,0)),"")))</f>
        <v>0</v>
      </c>
      <c r="V1438" s="21"/>
      <c r="W1438" s="22"/>
      <c r="X1438" s="10" t="str">
        <f aca="false">IF(AND(R1438="修改",S1438=""),"請選新事件代碼",IF(AND(R1438&lt;&gt;"修改",S1438&lt;&gt;""),"只有「修改」才需填代碼",""))</f>
        <v/>
      </c>
      <c r="Y1438" s="21"/>
      <c r="Z1438" s="22"/>
      <c r="AA1438" s="12" t="s">
        <v>4436</v>
      </c>
      <c r="AB1438" s="24"/>
    </row>
    <row r="1439" customFormat="false" ht="44" hidden="false" customHeight="false" outlineLevel="0" collapsed="false">
      <c r="A1439" s="17" t="n">
        <v>1438</v>
      </c>
      <c r="B1439" s="9" t="s">
        <v>2436</v>
      </c>
      <c r="C1439" s="9" t="s">
        <v>841</v>
      </c>
      <c r="D1439" s="10" t="s">
        <v>2413</v>
      </c>
      <c r="E1439" s="11" t="s">
        <v>4437</v>
      </c>
      <c r="F1439" s="15"/>
      <c r="G1439" s="12" t="s">
        <v>4438</v>
      </c>
      <c r="H1439" s="13" t="n">
        <v>0.017</v>
      </c>
      <c r="I1439" s="14"/>
      <c r="J1439" s="15"/>
      <c r="K1439" s="9"/>
      <c r="L1439" s="17" t="s">
        <v>2324</v>
      </c>
      <c r="M1439" s="16" t="s">
        <v>53</v>
      </c>
      <c r="N1439" s="14"/>
      <c r="O1439" s="17" t="s">
        <v>54</v>
      </c>
      <c r="P1439" s="15" t="s">
        <v>55</v>
      </c>
      <c r="Q1439" s="17"/>
      <c r="R1439" s="18" t="s">
        <v>53</v>
      </c>
      <c r="S1439" s="19"/>
      <c r="T1439" s="15" t="str">
        <f aca="false">IF(R1439="維持",J1439,IF(R1439="排除","無關新聞事件",IFERROR(INDEX(事件規則!$B$2:$B$53,MATCH(S1439,事件規則!$A$2:$A$53,0)),"")))</f>
        <v>無關新聞事件</v>
      </c>
      <c r="U1439" s="20" t="n">
        <f aca="false">IF(R1439="維持",K1439,IF(R1439="排除",0,IFERROR(INDEX(事件規則!$C$2:$C$53,MATCH(S1439,事件規則!$A$2:$A$53,0)),"")))</f>
        <v>0</v>
      </c>
      <c r="V1439" s="21"/>
      <c r="W1439" s="22"/>
      <c r="X1439" s="10" t="str">
        <f aca="false">IF(AND(R1439="修改",S1439=""),"請選新事件代碼",IF(AND(R1439&lt;&gt;"修改",S1439&lt;&gt;""),"只有「修改」才需填代碼",""))</f>
        <v/>
      </c>
      <c r="Y1439" s="21"/>
      <c r="Z1439" s="22"/>
      <c r="AA1439" s="12" t="s">
        <v>4439</v>
      </c>
      <c r="AB1439" s="24"/>
    </row>
    <row r="1440" customFormat="false" ht="44" hidden="false" customHeight="false" outlineLevel="0" collapsed="false">
      <c r="A1440" s="17" t="n">
        <v>1439</v>
      </c>
      <c r="B1440" s="9" t="s">
        <v>2319</v>
      </c>
      <c r="C1440" s="9" t="s">
        <v>4141</v>
      </c>
      <c r="D1440" s="10" t="s">
        <v>4142</v>
      </c>
      <c r="E1440" s="11" t="s">
        <v>4440</v>
      </c>
      <c r="F1440" s="15"/>
      <c r="G1440" s="12" t="s">
        <v>74</v>
      </c>
      <c r="H1440" s="13" t="n">
        <v>0.017</v>
      </c>
      <c r="I1440" s="14"/>
      <c r="J1440" s="15"/>
      <c r="K1440" s="9"/>
      <c r="L1440" s="17" t="s">
        <v>2324</v>
      </c>
      <c r="M1440" s="16" t="s">
        <v>53</v>
      </c>
      <c r="N1440" s="14"/>
      <c r="O1440" s="17" t="s">
        <v>54</v>
      </c>
      <c r="P1440" s="15" t="s">
        <v>55</v>
      </c>
      <c r="Q1440" s="17"/>
      <c r="R1440" s="18" t="s">
        <v>53</v>
      </c>
      <c r="S1440" s="19"/>
      <c r="T1440" s="15" t="str">
        <f aca="false">IF(R1440="維持",J1440,IF(R1440="排除","無關新聞事件",IFERROR(INDEX(事件規則!$B$2:$B$53,MATCH(S1440,事件規則!$A$2:$A$53,0)),"")))</f>
        <v>無關新聞事件</v>
      </c>
      <c r="U1440" s="20" t="n">
        <f aca="false">IF(R1440="維持",K1440,IF(R1440="排除",0,IFERROR(INDEX(事件規則!$C$2:$C$53,MATCH(S1440,事件規則!$A$2:$A$53,0)),"")))</f>
        <v>0</v>
      </c>
      <c r="V1440" s="21"/>
      <c r="W1440" s="22"/>
      <c r="X1440" s="10" t="str">
        <f aca="false">IF(AND(R1440="修改",S1440=""),"請選新事件代碼",IF(AND(R1440&lt;&gt;"修改",S1440&lt;&gt;""),"只有「修改」才需填代碼",""))</f>
        <v/>
      </c>
      <c r="Y1440" s="21"/>
      <c r="Z1440" s="22"/>
      <c r="AA1440" s="12" t="s">
        <v>4441</v>
      </c>
      <c r="AB1440" s="24"/>
    </row>
    <row r="1441" customFormat="false" ht="44" hidden="false" customHeight="false" outlineLevel="0" collapsed="false">
      <c r="A1441" s="17" t="n">
        <v>1440</v>
      </c>
      <c r="B1441" s="9" t="s">
        <v>2326</v>
      </c>
      <c r="C1441" s="9" t="s">
        <v>4442</v>
      </c>
      <c r="D1441" s="10" t="s">
        <v>4443</v>
      </c>
      <c r="E1441" s="11" t="s">
        <v>4444</v>
      </c>
      <c r="F1441" s="15"/>
      <c r="G1441" s="12" t="s">
        <v>74</v>
      </c>
      <c r="H1441" s="13" t="n">
        <v>0.017</v>
      </c>
      <c r="I1441" s="14"/>
      <c r="J1441" s="15"/>
      <c r="K1441" s="9"/>
      <c r="L1441" s="17" t="s">
        <v>2324</v>
      </c>
      <c r="M1441" s="16" t="s">
        <v>53</v>
      </c>
      <c r="N1441" s="14"/>
      <c r="O1441" s="17" t="s">
        <v>54</v>
      </c>
      <c r="P1441" s="15" t="s">
        <v>55</v>
      </c>
      <c r="Q1441" s="17"/>
      <c r="R1441" s="18" t="s">
        <v>53</v>
      </c>
      <c r="S1441" s="19"/>
      <c r="T1441" s="15" t="str">
        <f aca="false">IF(R1441="維持",J1441,IF(R1441="排除","無關新聞事件",IFERROR(INDEX(事件規則!$B$2:$B$53,MATCH(S1441,事件規則!$A$2:$A$53,0)),"")))</f>
        <v>無關新聞事件</v>
      </c>
      <c r="U1441" s="20" t="n">
        <f aca="false">IF(R1441="維持",K1441,IF(R1441="排除",0,IFERROR(INDEX(事件規則!$C$2:$C$53,MATCH(S1441,事件規則!$A$2:$A$53,0)),"")))</f>
        <v>0</v>
      </c>
      <c r="V1441" s="21"/>
      <c r="W1441" s="22"/>
      <c r="X1441" s="10" t="str">
        <f aca="false">IF(AND(R1441="修改",S1441=""),"請選新事件代碼",IF(AND(R1441&lt;&gt;"修改",S1441&lt;&gt;""),"只有「修改」才需填代碼",""))</f>
        <v/>
      </c>
      <c r="Y1441" s="21"/>
      <c r="Z1441" s="22"/>
      <c r="AA1441" s="12" t="s">
        <v>4445</v>
      </c>
      <c r="AB1441" s="24"/>
    </row>
    <row r="1442" customFormat="false" ht="44" hidden="false" customHeight="false" outlineLevel="0" collapsed="false">
      <c r="A1442" s="17" t="n">
        <v>1441</v>
      </c>
      <c r="B1442" s="9" t="s">
        <v>2326</v>
      </c>
      <c r="C1442" s="9" t="s">
        <v>2427</v>
      </c>
      <c r="D1442" s="10" t="s">
        <v>2428</v>
      </c>
      <c r="E1442" s="11" t="s">
        <v>4446</v>
      </c>
      <c r="F1442" s="15"/>
      <c r="G1442" s="12" t="s">
        <v>88</v>
      </c>
      <c r="H1442" s="13" t="n">
        <v>0.017</v>
      </c>
      <c r="I1442" s="14"/>
      <c r="J1442" s="15"/>
      <c r="K1442" s="9"/>
      <c r="L1442" s="17" t="s">
        <v>2324</v>
      </c>
      <c r="M1442" s="16" t="s">
        <v>53</v>
      </c>
      <c r="N1442" s="14"/>
      <c r="O1442" s="17" t="s">
        <v>54</v>
      </c>
      <c r="P1442" s="15" t="s">
        <v>55</v>
      </c>
      <c r="Q1442" s="17"/>
      <c r="R1442" s="18" t="s">
        <v>53</v>
      </c>
      <c r="S1442" s="19"/>
      <c r="T1442" s="15" t="str">
        <f aca="false">IF(R1442="維持",J1442,IF(R1442="排除","無關新聞事件",IFERROR(INDEX(事件規則!$B$2:$B$53,MATCH(S1442,事件規則!$A$2:$A$53,0)),"")))</f>
        <v>無關新聞事件</v>
      </c>
      <c r="U1442" s="20" t="n">
        <f aca="false">IF(R1442="維持",K1442,IF(R1442="排除",0,IFERROR(INDEX(事件規則!$C$2:$C$53,MATCH(S1442,事件規則!$A$2:$A$53,0)),"")))</f>
        <v>0</v>
      </c>
      <c r="V1442" s="21"/>
      <c r="W1442" s="22"/>
      <c r="X1442" s="10" t="str">
        <f aca="false">IF(AND(R1442="修改",S1442=""),"請選新事件代碼",IF(AND(R1442&lt;&gt;"修改",S1442&lt;&gt;""),"只有「修改」才需填代碼",""))</f>
        <v/>
      </c>
      <c r="Y1442" s="21"/>
      <c r="Z1442" s="22"/>
      <c r="AA1442" s="12" t="s">
        <v>4447</v>
      </c>
      <c r="AB1442" s="24"/>
    </row>
    <row r="1443" customFormat="false" ht="44" hidden="false" customHeight="false" outlineLevel="0" collapsed="false">
      <c r="A1443" s="17" t="n">
        <v>1442</v>
      </c>
      <c r="B1443" s="9" t="s">
        <v>2326</v>
      </c>
      <c r="C1443" s="9" t="s">
        <v>2647</v>
      </c>
      <c r="D1443" s="10" t="s">
        <v>2648</v>
      </c>
      <c r="E1443" s="11" t="s">
        <v>4448</v>
      </c>
      <c r="F1443" s="15"/>
      <c r="G1443" s="12" t="s">
        <v>194</v>
      </c>
      <c r="H1443" s="13" t="n">
        <v>0.017</v>
      </c>
      <c r="I1443" s="14"/>
      <c r="J1443" s="15"/>
      <c r="K1443" s="9"/>
      <c r="L1443" s="17" t="s">
        <v>2324</v>
      </c>
      <c r="M1443" s="16" t="s">
        <v>53</v>
      </c>
      <c r="N1443" s="14"/>
      <c r="O1443" s="17" t="s">
        <v>54</v>
      </c>
      <c r="P1443" s="15" t="s">
        <v>55</v>
      </c>
      <c r="Q1443" s="17"/>
      <c r="R1443" s="18" t="s">
        <v>53</v>
      </c>
      <c r="S1443" s="19"/>
      <c r="T1443" s="15" t="str">
        <f aca="false">IF(R1443="維持",J1443,IF(R1443="排除","無關新聞事件",IFERROR(INDEX(事件規則!$B$2:$B$53,MATCH(S1443,事件規則!$A$2:$A$53,0)),"")))</f>
        <v>無關新聞事件</v>
      </c>
      <c r="U1443" s="20" t="n">
        <f aca="false">IF(R1443="維持",K1443,IF(R1443="排除",0,IFERROR(INDEX(事件規則!$C$2:$C$53,MATCH(S1443,事件規則!$A$2:$A$53,0)),"")))</f>
        <v>0</v>
      </c>
      <c r="V1443" s="21"/>
      <c r="W1443" s="22"/>
      <c r="X1443" s="10" t="str">
        <f aca="false">IF(AND(R1443="修改",S1443=""),"請選新事件代碼",IF(AND(R1443&lt;&gt;"修改",S1443&lt;&gt;""),"只有「修改」才需填代碼",""))</f>
        <v/>
      </c>
      <c r="Y1443" s="21"/>
      <c r="Z1443" s="22"/>
      <c r="AA1443" s="12" t="s">
        <v>4449</v>
      </c>
      <c r="AB1443" s="24"/>
    </row>
    <row r="1444" customFormat="false" ht="44" hidden="false" customHeight="false" outlineLevel="0" collapsed="false">
      <c r="A1444" s="17" t="n">
        <v>1443</v>
      </c>
      <c r="B1444" s="9" t="s">
        <v>2436</v>
      </c>
      <c r="C1444" s="9" t="s">
        <v>799</v>
      </c>
      <c r="D1444" s="10" t="s">
        <v>800</v>
      </c>
      <c r="E1444" s="11" t="s">
        <v>4450</v>
      </c>
      <c r="F1444" s="15"/>
      <c r="G1444" s="12" t="s">
        <v>4451</v>
      </c>
      <c r="H1444" s="13" t="n">
        <v>0.017</v>
      </c>
      <c r="I1444" s="14"/>
      <c r="J1444" s="15"/>
      <c r="K1444" s="9"/>
      <c r="L1444" s="17" t="s">
        <v>2324</v>
      </c>
      <c r="M1444" s="16" t="s">
        <v>53</v>
      </c>
      <c r="N1444" s="14"/>
      <c r="O1444" s="17" t="s">
        <v>54</v>
      </c>
      <c r="P1444" s="15" t="s">
        <v>55</v>
      </c>
      <c r="Q1444" s="17"/>
      <c r="R1444" s="18" t="s">
        <v>53</v>
      </c>
      <c r="S1444" s="19"/>
      <c r="T1444" s="15" t="str">
        <f aca="false">IF(R1444="維持",J1444,IF(R1444="排除","無關新聞事件",IFERROR(INDEX(事件規則!$B$2:$B$53,MATCH(S1444,事件規則!$A$2:$A$53,0)),"")))</f>
        <v>無關新聞事件</v>
      </c>
      <c r="U1444" s="20" t="n">
        <f aca="false">IF(R1444="維持",K1444,IF(R1444="排除",0,IFERROR(INDEX(事件規則!$C$2:$C$53,MATCH(S1444,事件規則!$A$2:$A$53,0)),"")))</f>
        <v>0</v>
      </c>
      <c r="V1444" s="21"/>
      <c r="W1444" s="22"/>
      <c r="X1444" s="10" t="str">
        <f aca="false">IF(AND(R1444="修改",S1444=""),"請選新事件代碼",IF(AND(R1444&lt;&gt;"修改",S1444&lt;&gt;""),"只有「修改」才需填代碼",""))</f>
        <v/>
      </c>
      <c r="Y1444" s="21"/>
      <c r="Z1444" s="22"/>
      <c r="AA1444" s="12" t="s">
        <v>4452</v>
      </c>
      <c r="AB1444" s="24"/>
    </row>
    <row r="1445" customFormat="false" ht="44" hidden="false" customHeight="false" outlineLevel="0" collapsed="false">
      <c r="A1445" s="17" t="n">
        <v>1444</v>
      </c>
      <c r="B1445" s="9" t="s">
        <v>2436</v>
      </c>
      <c r="C1445" s="9" t="s">
        <v>144</v>
      </c>
      <c r="D1445" s="10" t="s">
        <v>145</v>
      </c>
      <c r="E1445" s="11" t="s">
        <v>4453</v>
      </c>
      <c r="F1445" s="15"/>
      <c r="G1445" s="12" t="s">
        <v>194</v>
      </c>
      <c r="H1445" s="13" t="n">
        <v>0.017</v>
      </c>
      <c r="I1445" s="14"/>
      <c r="J1445" s="15"/>
      <c r="K1445" s="9"/>
      <c r="L1445" s="17" t="s">
        <v>2324</v>
      </c>
      <c r="M1445" s="16" t="s">
        <v>53</v>
      </c>
      <c r="N1445" s="14"/>
      <c r="O1445" s="17" t="s">
        <v>54</v>
      </c>
      <c r="P1445" s="15" t="s">
        <v>55</v>
      </c>
      <c r="Q1445" s="17"/>
      <c r="R1445" s="18" t="s">
        <v>53</v>
      </c>
      <c r="S1445" s="19"/>
      <c r="T1445" s="15" t="str">
        <f aca="false">IF(R1445="維持",J1445,IF(R1445="排除","無關新聞事件",IFERROR(INDEX(事件規則!$B$2:$B$53,MATCH(S1445,事件規則!$A$2:$A$53,0)),"")))</f>
        <v>無關新聞事件</v>
      </c>
      <c r="U1445" s="20" t="n">
        <f aca="false">IF(R1445="維持",K1445,IF(R1445="排除",0,IFERROR(INDEX(事件規則!$C$2:$C$53,MATCH(S1445,事件規則!$A$2:$A$53,0)),"")))</f>
        <v>0</v>
      </c>
      <c r="V1445" s="21"/>
      <c r="W1445" s="22"/>
      <c r="X1445" s="10" t="str">
        <f aca="false">IF(AND(R1445="修改",S1445=""),"請選新事件代碼",IF(AND(R1445&lt;&gt;"修改",S1445&lt;&gt;""),"只有「修改」才需填代碼",""))</f>
        <v/>
      </c>
      <c r="Y1445" s="21"/>
      <c r="Z1445" s="22"/>
      <c r="AA1445" s="12" t="s">
        <v>4454</v>
      </c>
      <c r="AB1445" s="24"/>
    </row>
    <row r="1446" customFormat="false" ht="44" hidden="false" customHeight="false" outlineLevel="0" collapsed="false">
      <c r="A1446" s="17" t="n">
        <v>1445</v>
      </c>
      <c r="B1446" s="9" t="s">
        <v>2335</v>
      </c>
      <c r="C1446" s="9" t="s">
        <v>1191</v>
      </c>
      <c r="D1446" s="10" t="s">
        <v>1192</v>
      </c>
      <c r="E1446" s="11" t="s">
        <v>4455</v>
      </c>
      <c r="F1446" s="15"/>
      <c r="G1446" s="12" t="s">
        <v>74</v>
      </c>
      <c r="H1446" s="13" t="n">
        <v>0.017</v>
      </c>
      <c r="I1446" s="14"/>
      <c r="J1446" s="15"/>
      <c r="K1446" s="9"/>
      <c r="L1446" s="17" t="s">
        <v>2324</v>
      </c>
      <c r="M1446" s="16" t="s">
        <v>53</v>
      </c>
      <c r="N1446" s="14"/>
      <c r="O1446" s="17" t="s">
        <v>54</v>
      </c>
      <c r="P1446" s="15" t="s">
        <v>55</v>
      </c>
      <c r="Q1446" s="17"/>
      <c r="R1446" s="18" t="s">
        <v>53</v>
      </c>
      <c r="S1446" s="19"/>
      <c r="T1446" s="15" t="str">
        <f aca="false">IF(R1446="維持",J1446,IF(R1446="排除","無關新聞事件",IFERROR(INDEX(事件規則!$B$2:$B$53,MATCH(S1446,事件規則!$A$2:$A$53,0)),"")))</f>
        <v>無關新聞事件</v>
      </c>
      <c r="U1446" s="20" t="n">
        <f aca="false">IF(R1446="維持",K1446,IF(R1446="排除",0,IFERROR(INDEX(事件規則!$C$2:$C$53,MATCH(S1446,事件規則!$A$2:$A$53,0)),"")))</f>
        <v>0</v>
      </c>
      <c r="V1446" s="21"/>
      <c r="W1446" s="22"/>
      <c r="X1446" s="10" t="str">
        <f aca="false">IF(AND(R1446="修改",S1446=""),"請選新事件代碼",IF(AND(R1446&lt;&gt;"修改",S1446&lt;&gt;""),"只有「修改」才需填代碼",""))</f>
        <v/>
      </c>
      <c r="Y1446" s="21"/>
      <c r="Z1446" s="22"/>
      <c r="AA1446" s="12" t="s">
        <v>4456</v>
      </c>
      <c r="AB1446" s="24"/>
    </row>
    <row r="1447" customFormat="false" ht="44" hidden="false" customHeight="false" outlineLevel="0" collapsed="false">
      <c r="A1447" s="17" t="n">
        <v>1446</v>
      </c>
      <c r="B1447" s="9" t="s">
        <v>2326</v>
      </c>
      <c r="C1447" s="9" t="s">
        <v>2572</v>
      </c>
      <c r="D1447" s="10" t="s">
        <v>2573</v>
      </c>
      <c r="E1447" s="11" t="s">
        <v>4457</v>
      </c>
      <c r="F1447" s="15"/>
      <c r="G1447" s="12" t="s">
        <v>1289</v>
      </c>
      <c r="H1447" s="13" t="n">
        <v>0.017</v>
      </c>
      <c r="I1447" s="14"/>
      <c r="J1447" s="15"/>
      <c r="K1447" s="9"/>
      <c r="L1447" s="17" t="s">
        <v>2324</v>
      </c>
      <c r="M1447" s="16" t="s">
        <v>53</v>
      </c>
      <c r="N1447" s="14"/>
      <c r="O1447" s="17" t="s">
        <v>54</v>
      </c>
      <c r="P1447" s="15" t="s">
        <v>55</v>
      </c>
      <c r="Q1447" s="17"/>
      <c r="R1447" s="18" t="s">
        <v>53</v>
      </c>
      <c r="S1447" s="19"/>
      <c r="T1447" s="15" t="str">
        <f aca="false">IF(R1447="維持",J1447,IF(R1447="排除","無關新聞事件",IFERROR(INDEX(事件規則!$B$2:$B$53,MATCH(S1447,事件規則!$A$2:$A$53,0)),"")))</f>
        <v>無關新聞事件</v>
      </c>
      <c r="U1447" s="20" t="n">
        <f aca="false">IF(R1447="維持",K1447,IF(R1447="排除",0,IFERROR(INDEX(事件規則!$C$2:$C$53,MATCH(S1447,事件規則!$A$2:$A$53,0)),"")))</f>
        <v>0</v>
      </c>
      <c r="V1447" s="21"/>
      <c r="W1447" s="22"/>
      <c r="X1447" s="10" t="str">
        <f aca="false">IF(AND(R1447="修改",S1447=""),"請選新事件代碼",IF(AND(R1447&lt;&gt;"修改",S1447&lt;&gt;""),"只有「修改」才需填代碼",""))</f>
        <v/>
      </c>
      <c r="Y1447" s="21"/>
      <c r="Z1447" s="22"/>
      <c r="AA1447" s="12" t="s">
        <v>4458</v>
      </c>
      <c r="AB1447" s="24"/>
    </row>
    <row r="1448" customFormat="false" ht="44" hidden="false" customHeight="false" outlineLevel="0" collapsed="false">
      <c r="A1448" s="17" t="n">
        <v>1447</v>
      </c>
      <c r="B1448" s="9" t="s">
        <v>2335</v>
      </c>
      <c r="C1448" s="9" t="s">
        <v>94</v>
      </c>
      <c r="D1448" s="10" t="s">
        <v>2738</v>
      </c>
      <c r="E1448" s="11" t="s">
        <v>4459</v>
      </c>
      <c r="F1448" s="15"/>
      <c r="G1448" s="12" t="s">
        <v>119</v>
      </c>
      <c r="H1448" s="13" t="n">
        <v>0.017</v>
      </c>
      <c r="I1448" s="14"/>
      <c r="J1448" s="15"/>
      <c r="K1448" s="9"/>
      <c r="L1448" s="17" t="s">
        <v>2324</v>
      </c>
      <c r="M1448" s="16" t="s">
        <v>53</v>
      </c>
      <c r="N1448" s="14"/>
      <c r="O1448" s="17" t="s">
        <v>54</v>
      </c>
      <c r="P1448" s="15" t="s">
        <v>55</v>
      </c>
      <c r="Q1448" s="17"/>
      <c r="R1448" s="18" t="s">
        <v>53</v>
      </c>
      <c r="S1448" s="19"/>
      <c r="T1448" s="15" t="str">
        <f aca="false">IF(R1448="維持",J1448,IF(R1448="排除","無關新聞事件",IFERROR(INDEX(事件規則!$B$2:$B$53,MATCH(S1448,事件規則!$A$2:$A$53,0)),"")))</f>
        <v>無關新聞事件</v>
      </c>
      <c r="U1448" s="20" t="n">
        <f aca="false">IF(R1448="維持",K1448,IF(R1448="排除",0,IFERROR(INDEX(事件規則!$C$2:$C$53,MATCH(S1448,事件規則!$A$2:$A$53,0)),"")))</f>
        <v>0</v>
      </c>
      <c r="V1448" s="21"/>
      <c r="W1448" s="22"/>
      <c r="X1448" s="10" t="str">
        <f aca="false">IF(AND(R1448="修改",S1448=""),"請選新事件代碼",IF(AND(R1448&lt;&gt;"修改",S1448&lt;&gt;""),"只有「修改」才需填代碼",""))</f>
        <v/>
      </c>
      <c r="Y1448" s="21"/>
      <c r="Z1448" s="22"/>
      <c r="AA1448" s="12" t="s">
        <v>4460</v>
      </c>
      <c r="AB1448" s="24"/>
    </row>
    <row r="1449" customFormat="false" ht="44" hidden="false" customHeight="false" outlineLevel="0" collapsed="false">
      <c r="A1449" s="17" t="n">
        <v>1448</v>
      </c>
      <c r="B1449" s="9" t="s">
        <v>2326</v>
      </c>
      <c r="C1449" s="9" t="s">
        <v>127</v>
      </c>
      <c r="D1449" s="10" t="s">
        <v>2395</v>
      </c>
      <c r="E1449" s="11" t="s">
        <v>4461</v>
      </c>
      <c r="F1449" s="15"/>
      <c r="G1449" s="12" t="s">
        <v>392</v>
      </c>
      <c r="H1449" s="13" t="n">
        <v>0.017</v>
      </c>
      <c r="I1449" s="14"/>
      <c r="J1449" s="15"/>
      <c r="K1449" s="9"/>
      <c r="L1449" s="17" t="s">
        <v>2324</v>
      </c>
      <c r="M1449" s="16" t="s">
        <v>53</v>
      </c>
      <c r="N1449" s="14"/>
      <c r="O1449" s="17" t="s">
        <v>54</v>
      </c>
      <c r="P1449" s="15" t="s">
        <v>55</v>
      </c>
      <c r="Q1449" s="17"/>
      <c r="R1449" s="18" t="s">
        <v>53</v>
      </c>
      <c r="S1449" s="19"/>
      <c r="T1449" s="15" t="str">
        <f aca="false">IF(R1449="維持",J1449,IF(R1449="排除","無關新聞事件",IFERROR(INDEX(事件規則!$B$2:$B$53,MATCH(S1449,事件規則!$A$2:$A$53,0)),"")))</f>
        <v>無關新聞事件</v>
      </c>
      <c r="U1449" s="20" t="n">
        <f aca="false">IF(R1449="維持",K1449,IF(R1449="排除",0,IFERROR(INDEX(事件規則!$C$2:$C$53,MATCH(S1449,事件規則!$A$2:$A$53,0)),"")))</f>
        <v>0</v>
      </c>
      <c r="V1449" s="21"/>
      <c r="W1449" s="22"/>
      <c r="X1449" s="10" t="str">
        <f aca="false">IF(AND(R1449="修改",S1449=""),"請選新事件代碼",IF(AND(R1449&lt;&gt;"修改",S1449&lt;&gt;""),"只有「修改」才需填代碼",""))</f>
        <v/>
      </c>
      <c r="Y1449" s="21"/>
      <c r="Z1449" s="22"/>
      <c r="AA1449" s="12" t="s">
        <v>4462</v>
      </c>
      <c r="AB1449" s="24"/>
    </row>
    <row r="1450" customFormat="false" ht="44" hidden="false" customHeight="false" outlineLevel="0" collapsed="false">
      <c r="A1450" s="17" t="n">
        <v>1449</v>
      </c>
      <c r="B1450" s="9" t="s">
        <v>2335</v>
      </c>
      <c r="C1450" s="9" t="s">
        <v>904</v>
      </c>
      <c r="D1450" s="10" t="s">
        <v>2478</v>
      </c>
      <c r="E1450" s="11" t="s">
        <v>4463</v>
      </c>
      <c r="F1450" s="15"/>
      <c r="G1450" s="12" t="s">
        <v>74</v>
      </c>
      <c r="H1450" s="13" t="n">
        <v>0.017</v>
      </c>
      <c r="I1450" s="14"/>
      <c r="J1450" s="15"/>
      <c r="K1450" s="9"/>
      <c r="L1450" s="17" t="s">
        <v>2324</v>
      </c>
      <c r="M1450" s="16" t="s">
        <v>53</v>
      </c>
      <c r="N1450" s="14"/>
      <c r="O1450" s="17" t="s">
        <v>54</v>
      </c>
      <c r="P1450" s="15" t="s">
        <v>55</v>
      </c>
      <c r="Q1450" s="17"/>
      <c r="R1450" s="18" t="s">
        <v>53</v>
      </c>
      <c r="S1450" s="19"/>
      <c r="T1450" s="15" t="str">
        <f aca="false">IF(R1450="維持",J1450,IF(R1450="排除","無關新聞事件",IFERROR(INDEX(事件規則!$B$2:$B$53,MATCH(S1450,事件規則!$A$2:$A$53,0)),"")))</f>
        <v>無關新聞事件</v>
      </c>
      <c r="U1450" s="20" t="n">
        <f aca="false">IF(R1450="維持",K1450,IF(R1450="排除",0,IFERROR(INDEX(事件規則!$C$2:$C$53,MATCH(S1450,事件規則!$A$2:$A$53,0)),"")))</f>
        <v>0</v>
      </c>
      <c r="V1450" s="21"/>
      <c r="W1450" s="22"/>
      <c r="X1450" s="10" t="str">
        <f aca="false">IF(AND(R1450="修改",S1450=""),"請選新事件代碼",IF(AND(R1450&lt;&gt;"修改",S1450&lt;&gt;""),"只有「修改」才需填代碼",""))</f>
        <v/>
      </c>
      <c r="Y1450" s="21"/>
      <c r="Z1450" s="22"/>
      <c r="AA1450" s="12" t="s">
        <v>4464</v>
      </c>
      <c r="AB1450" s="24"/>
    </row>
    <row r="1451" customFormat="false" ht="44" hidden="false" customHeight="false" outlineLevel="0" collapsed="false">
      <c r="A1451" s="17" t="n">
        <v>1450</v>
      </c>
      <c r="B1451" s="9" t="s">
        <v>2335</v>
      </c>
      <c r="C1451" s="9" t="s">
        <v>1423</v>
      </c>
      <c r="D1451" s="10" t="s">
        <v>3692</v>
      </c>
      <c r="E1451" s="11" t="s">
        <v>4465</v>
      </c>
      <c r="F1451" s="15"/>
      <c r="G1451" s="12" t="s">
        <v>1243</v>
      </c>
      <c r="H1451" s="13" t="n">
        <v>0.017</v>
      </c>
      <c r="I1451" s="14"/>
      <c r="J1451" s="15"/>
      <c r="K1451" s="9"/>
      <c r="L1451" s="17" t="s">
        <v>2324</v>
      </c>
      <c r="M1451" s="16" t="s">
        <v>53</v>
      </c>
      <c r="N1451" s="14"/>
      <c r="O1451" s="17" t="s">
        <v>54</v>
      </c>
      <c r="P1451" s="15" t="s">
        <v>55</v>
      </c>
      <c r="Q1451" s="17"/>
      <c r="R1451" s="18" t="s">
        <v>53</v>
      </c>
      <c r="S1451" s="19"/>
      <c r="T1451" s="15" t="str">
        <f aca="false">IF(R1451="維持",J1451,IF(R1451="排除","無關新聞事件",IFERROR(INDEX(事件規則!$B$2:$B$53,MATCH(S1451,事件規則!$A$2:$A$53,0)),"")))</f>
        <v>無關新聞事件</v>
      </c>
      <c r="U1451" s="20" t="n">
        <f aca="false">IF(R1451="維持",K1451,IF(R1451="排除",0,IFERROR(INDEX(事件規則!$C$2:$C$53,MATCH(S1451,事件規則!$A$2:$A$53,0)),"")))</f>
        <v>0</v>
      </c>
      <c r="V1451" s="21"/>
      <c r="W1451" s="22"/>
      <c r="X1451" s="10" t="str">
        <f aca="false">IF(AND(R1451="修改",S1451=""),"請選新事件代碼",IF(AND(R1451&lt;&gt;"修改",S1451&lt;&gt;""),"只有「修改」才需填代碼",""))</f>
        <v/>
      </c>
      <c r="Y1451" s="21"/>
      <c r="Z1451" s="22"/>
      <c r="AA1451" s="12" t="s">
        <v>4466</v>
      </c>
      <c r="AB1451" s="24"/>
    </row>
    <row r="1452" customFormat="false" ht="44" hidden="false" customHeight="false" outlineLevel="0" collapsed="false">
      <c r="A1452" s="17" t="n">
        <v>1451</v>
      </c>
      <c r="B1452" s="9" t="s">
        <v>2335</v>
      </c>
      <c r="C1452" s="9" t="s">
        <v>1273</v>
      </c>
      <c r="D1452" s="10" t="s">
        <v>1274</v>
      </c>
      <c r="E1452" s="11" t="s">
        <v>4467</v>
      </c>
      <c r="F1452" s="15"/>
      <c r="G1452" s="12" t="s">
        <v>1031</v>
      </c>
      <c r="H1452" s="13" t="n">
        <v>0.017</v>
      </c>
      <c r="I1452" s="14"/>
      <c r="J1452" s="15"/>
      <c r="K1452" s="9"/>
      <c r="L1452" s="17" t="s">
        <v>2324</v>
      </c>
      <c r="M1452" s="16" t="s">
        <v>53</v>
      </c>
      <c r="N1452" s="14"/>
      <c r="O1452" s="17" t="s">
        <v>54</v>
      </c>
      <c r="P1452" s="15" t="s">
        <v>55</v>
      </c>
      <c r="Q1452" s="17"/>
      <c r="R1452" s="18" t="s">
        <v>53</v>
      </c>
      <c r="S1452" s="19"/>
      <c r="T1452" s="15" t="str">
        <f aca="false">IF(R1452="維持",J1452,IF(R1452="排除","無關新聞事件",IFERROR(INDEX(事件規則!$B$2:$B$53,MATCH(S1452,事件規則!$A$2:$A$53,0)),"")))</f>
        <v>無關新聞事件</v>
      </c>
      <c r="U1452" s="20" t="n">
        <f aca="false">IF(R1452="維持",K1452,IF(R1452="排除",0,IFERROR(INDEX(事件規則!$C$2:$C$53,MATCH(S1452,事件規則!$A$2:$A$53,0)),"")))</f>
        <v>0</v>
      </c>
      <c r="V1452" s="21"/>
      <c r="W1452" s="22"/>
      <c r="X1452" s="10" t="str">
        <f aca="false">IF(AND(R1452="修改",S1452=""),"請選新事件代碼",IF(AND(R1452&lt;&gt;"修改",S1452&lt;&gt;""),"只有「修改」才需填代碼",""))</f>
        <v/>
      </c>
      <c r="Y1452" s="21"/>
      <c r="Z1452" s="22"/>
      <c r="AA1452" s="12" t="s">
        <v>4468</v>
      </c>
      <c r="AB1452" s="24"/>
    </row>
    <row r="1453" customFormat="false" ht="44" hidden="false" customHeight="false" outlineLevel="0" collapsed="false">
      <c r="A1453" s="17" t="n">
        <v>1452</v>
      </c>
      <c r="B1453" s="9" t="s">
        <v>2335</v>
      </c>
      <c r="C1453" s="9" t="s">
        <v>269</v>
      </c>
      <c r="D1453" s="10" t="s">
        <v>4469</v>
      </c>
      <c r="E1453" s="11" t="s">
        <v>4470</v>
      </c>
      <c r="F1453" s="15"/>
      <c r="G1453" s="12" t="s">
        <v>74</v>
      </c>
      <c r="H1453" s="13" t="n">
        <v>0.017</v>
      </c>
      <c r="I1453" s="14"/>
      <c r="J1453" s="15"/>
      <c r="K1453" s="9"/>
      <c r="L1453" s="17" t="s">
        <v>2324</v>
      </c>
      <c r="M1453" s="16" t="s">
        <v>53</v>
      </c>
      <c r="N1453" s="14"/>
      <c r="O1453" s="17" t="s">
        <v>54</v>
      </c>
      <c r="P1453" s="15" t="s">
        <v>55</v>
      </c>
      <c r="Q1453" s="17"/>
      <c r="R1453" s="18" t="s">
        <v>53</v>
      </c>
      <c r="S1453" s="19"/>
      <c r="T1453" s="15" t="str">
        <f aca="false">IF(R1453="維持",J1453,IF(R1453="排除","無關新聞事件",IFERROR(INDEX(事件規則!$B$2:$B$53,MATCH(S1453,事件規則!$A$2:$A$53,0)),"")))</f>
        <v>無關新聞事件</v>
      </c>
      <c r="U1453" s="20" t="n">
        <f aca="false">IF(R1453="維持",K1453,IF(R1453="排除",0,IFERROR(INDEX(事件規則!$C$2:$C$53,MATCH(S1453,事件規則!$A$2:$A$53,0)),"")))</f>
        <v>0</v>
      </c>
      <c r="V1453" s="21"/>
      <c r="W1453" s="22"/>
      <c r="X1453" s="10" t="str">
        <f aca="false">IF(AND(R1453="修改",S1453=""),"請選新事件代碼",IF(AND(R1453&lt;&gt;"修改",S1453&lt;&gt;""),"只有「修改」才需填代碼",""))</f>
        <v/>
      </c>
      <c r="Y1453" s="21"/>
      <c r="Z1453" s="22"/>
      <c r="AA1453" s="12" t="s">
        <v>4471</v>
      </c>
      <c r="AB1453" s="24"/>
    </row>
    <row r="1454" customFormat="false" ht="44" hidden="false" customHeight="false" outlineLevel="0" collapsed="false">
      <c r="A1454" s="17" t="n">
        <v>1453</v>
      </c>
      <c r="B1454" s="9" t="s">
        <v>2335</v>
      </c>
      <c r="C1454" s="9" t="s">
        <v>352</v>
      </c>
      <c r="D1454" s="10" t="s">
        <v>3077</v>
      </c>
      <c r="E1454" s="11" t="s">
        <v>4472</v>
      </c>
      <c r="F1454" s="15"/>
      <c r="G1454" s="12" t="s">
        <v>62</v>
      </c>
      <c r="H1454" s="13" t="n">
        <v>0.017</v>
      </c>
      <c r="I1454" s="14"/>
      <c r="J1454" s="15"/>
      <c r="K1454" s="9"/>
      <c r="L1454" s="17" t="s">
        <v>2324</v>
      </c>
      <c r="M1454" s="16" t="s">
        <v>53</v>
      </c>
      <c r="N1454" s="14"/>
      <c r="O1454" s="17" t="s">
        <v>54</v>
      </c>
      <c r="P1454" s="15" t="s">
        <v>55</v>
      </c>
      <c r="Q1454" s="17"/>
      <c r="R1454" s="18" t="s">
        <v>53</v>
      </c>
      <c r="S1454" s="19"/>
      <c r="T1454" s="15" t="str">
        <f aca="false">IF(R1454="維持",J1454,IF(R1454="排除","無關新聞事件",IFERROR(INDEX(事件規則!$B$2:$B$53,MATCH(S1454,事件規則!$A$2:$A$53,0)),"")))</f>
        <v>無關新聞事件</v>
      </c>
      <c r="U1454" s="20" t="n">
        <f aca="false">IF(R1454="維持",K1454,IF(R1454="排除",0,IFERROR(INDEX(事件規則!$C$2:$C$53,MATCH(S1454,事件規則!$A$2:$A$53,0)),"")))</f>
        <v>0</v>
      </c>
      <c r="V1454" s="21"/>
      <c r="W1454" s="22"/>
      <c r="X1454" s="10" t="str">
        <f aca="false">IF(AND(R1454="修改",S1454=""),"請選新事件代碼",IF(AND(R1454&lt;&gt;"修改",S1454&lt;&gt;""),"只有「修改」才需填代碼",""))</f>
        <v/>
      </c>
      <c r="Y1454" s="21"/>
      <c r="Z1454" s="22"/>
      <c r="AA1454" s="12" t="s">
        <v>4473</v>
      </c>
      <c r="AB1454" s="24"/>
    </row>
    <row r="1455" customFormat="false" ht="44" hidden="false" customHeight="false" outlineLevel="0" collapsed="false">
      <c r="A1455" s="17" t="n">
        <v>1454</v>
      </c>
      <c r="B1455" s="9" t="s">
        <v>2335</v>
      </c>
      <c r="C1455" s="9" t="s">
        <v>4474</v>
      </c>
      <c r="D1455" s="10" t="s">
        <v>4475</v>
      </c>
      <c r="E1455" s="11" t="s">
        <v>4476</v>
      </c>
      <c r="F1455" s="15"/>
      <c r="G1455" s="12" t="s">
        <v>1704</v>
      </c>
      <c r="H1455" s="13" t="n">
        <v>0.017</v>
      </c>
      <c r="I1455" s="14"/>
      <c r="J1455" s="15"/>
      <c r="K1455" s="9"/>
      <c r="L1455" s="17" t="s">
        <v>2324</v>
      </c>
      <c r="M1455" s="16" t="s">
        <v>53</v>
      </c>
      <c r="N1455" s="14"/>
      <c r="O1455" s="17" t="s">
        <v>54</v>
      </c>
      <c r="P1455" s="15" t="s">
        <v>55</v>
      </c>
      <c r="Q1455" s="17"/>
      <c r="R1455" s="18" t="s">
        <v>53</v>
      </c>
      <c r="S1455" s="19"/>
      <c r="T1455" s="15" t="str">
        <f aca="false">IF(R1455="維持",J1455,IF(R1455="排除","無關新聞事件",IFERROR(INDEX(事件規則!$B$2:$B$53,MATCH(S1455,事件規則!$A$2:$A$53,0)),"")))</f>
        <v>無關新聞事件</v>
      </c>
      <c r="U1455" s="20" t="n">
        <f aca="false">IF(R1455="維持",K1455,IF(R1455="排除",0,IFERROR(INDEX(事件規則!$C$2:$C$53,MATCH(S1455,事件規則!$A$2:$A$53,0)),"")))</f>
        <v>0</v>
      </c>
      <c r="V1455" s="21"/>
      <c r="W1455" s="22"/>
      <c r="X1455" s="10" t="str">
        <f aca="false">IF(AND(R1455="修改",S1455=""),"請選新事件代碼",IF(AND(R1455&lt;&gt;"修改",S1455&lt;&gt;""),"只有「修改」才需填代碼",""))</f>
        <v/>
      </c>
      <c r="Y1455" s="21"/>
      <c r="Z1455" s="22"/>
      <c r="AA1455" s="12" t="s">
        <v>4477</v>
      </c>
      <c r="AB1455" s="24"/>
    </row>
    <row r="1456" customFormat="false" ht="44" hidden="false" customHeight="false" outlineLevel="0" collapsed="false">
      <c r="A1456" s="17" t="n">
        <v>1455</v>
      </c>
      <c r="B1456" s="9" t="s">
        <v>2326</v>
      </c>
      <c r="C1456" s="9" t="s">
        <v>352</v>
      </c>
      <c r="D1456" s="10" t="s">
        <v>3077</v>
      </c>
      <c r="E1456" s="11" t="s">
        <v>4478</v>
      </c>
      <c r="F1456" s="15"/>
      <c r="G1456" s="12" t="s">
        <v>2999</v>
      </c>
      <c r="H1456" s="13" t="n">
        <v>0.017</v>
      </c>
      <c r="I1456" s="14"/>
      <c r="J1456" s="15"/>
      <c r="K1456" s="9"/>
      <c r="L1456" s="17" t="s">
        <v>2324</v>
      </c>
      <c r="M1456" s="16" t="s">
        <v>53</v>
      </c>
      <c r="N1456" s="14"/>
      <c r="O1456" s="17" t="s">
        <v>54</v>
      </c>
      <c r="P1456" s="15" t="s">
        <v>55</v>
      </c>
      <c r="Q1456" s="17"/>
      <c r="R1456" s="18" t="s">
        <v>53</v>
      </c>
      <c r="S1456" s="19"/>
      <c r="T1456" s="15" t="str">
        <f aca="false">IF(R1456="維持",J1456,IF(R1456="排除","無關新聞事件",IFERROR(INDEX(事件規則!$B$2:$B$53,MATCH(S1456,事件規則!$A$2:$A$53,0)),"")))</f>
        <v>無關新聞事件</v>
      </c>
      <c r="U1456" s="20" t="n">
        <f aca="false">IF(R1456="維持",K1456,IF(R1456="排除",0,IFERROR(INDEX(事件規則!$C$2:$C$53,MATCH(S1456,事件規則!$A$2:$A$53,0)),"")))</f>
        <v>0</v>
      </c>
      <c r="V1456" s="21"/>
      <c r="W1456" s="22"/>
      <c r="X1456" s="10" t="str">
        <f aca="false">IF(AND(R1456="修改",S1456=""),"請選新事件代碼",IF(AND(R1456&lt;&gt;"修改",S1456&lt;&gt;""),"只有「修改」才需填代碼",""))</f>
        <v/>
      </c>
      <c r="Y1456" s="21"/>
      <c r="Z1456" s="22"/>
      <c r="AA1456" s="12" t="s">
        <v>4479</v>
      </c>
      <c r="AB1456" s="24"/>
    </row>
    <row r="1457" customFormat="false" ht="44" hidden="false" customHeight="false" outlineLevel="0" collapsed="false">
      <c r="A1457" s="17" t="n">
        <v>1456</v>
      </c>
      <c r="B1457" s="9" t="s">
        <v>2326</v>
      </c>
      <c r="C1457" s="9" t="s">
        <v>4480</v>
      </c>
      <c r="D1457" s="10" t="s">
        <v>4481</v>
      </c>
      <c r="E1457" s="11" t="s">
        <v>4482</v>
      </c>
      <c r="F1457" s="15"/>
      <c r="G1457" s="12" t="s">
        <v>74</v>
      </c>
      <c r="H1457" s="13" t="n">
        <v>0.017</v>
      </c>
      <c r="I1457" s="14"/>
      <c r="J1457" s="15"/>
      <c r="K1457" s="9"/>
      <c r="L1457" s="17" t="s">
        <v>2324</v>
      </c>
      <c r="M1457" s="16" t="s">
        <v>53</v>
      </c>
      <c r="N1457" s="14"/>
      <c r="O1457" s="17" t="s">
        <v>54</v>
      </c>
      <c r="P1457" s="15" t="s">
        <v>55</v>
      </c>
      <c r="Q1457" s="17"/>
      <c r="R1457" s="18" t="s">
        <v>53</v>
      </c>
      <c r="S1457" s="19"/>
      <c r="T1457" s="15" t="str">
        <f aca="false">IF(R1457="維持",J1457,IF(R1457="排除","無關新聞事件",IFERROR(INDEX(事件規則!$B$2:$B$53,MATCH(S1457,事件規則!$A$2:$A$53,0)),"")))</f>
        <v>無關新聞事件</v>
      </c>
      <c r="U1457" s="20" t="n">
        <f aca="false">IF(R1457="維持",K1457,IF(R1457="排除",0,IFERROR(INDEX(事件規則!$C$2:$C$53,MATCH(S1457,事件規則!$A$2:$A$53,0)),"")))</f>
        <v>0</v>
      </c>
      <c r="V1457" s="21"/>
      <c r="W1457" s="22"/>
      <c r="X1457" s="10" t="str">
        <f aca="false">IF(AND(R1457="修改",S1457=""),"請選新事件代碼",IF(AND(R1457&lt;&gt;"修改",S1457&lt;&gt;""),"只有「修改」才需填代碼",""))</f>
        <v/>
      </c>
      <c r="Y1457" s="21"/>
      <c r="Z1457" s="22"/>
      <c r="AA1457" s="12" t="s">
        <v>4483</v>
      </c>
      <c r="AB1457" s="24"/>
    </row>
    <row r="1458" customFormat="false" ht="44" hidden="false" customHeight="false" outlineLevel="0" collapsed="false">
      <c r="A1458" s="17" t="n">
        <v>1457</v>
      </c>
      <c r="B1458" s="9" t="s">
        <v>2326</v>
      </c>
      <c r="C1458" s="9" t="s">
        <v>464</v>
      </c>
      <c r="D1458" s="10" t="s">
        <v>2612</v>
      </c>
      <c r="E1458" s="11" t="s">
        <v>4484</v>
      </c>
      <c r="F1458" s="15"/>
      <c r="G1458" s="12" t="s">
        <v>74</v>
      </c>
      <c r="H1458" s="13" t="n">
        <v>0.017</v>
      </c>
      <c r="I1458" s="14"/>
      <c r="J1458" s="15"/>
      <c r="K1458" s="9"/>
      <c r="L1458" s="17" t="s">
        <v>2324</v>
      </c>
      <c r="M1458" s="16" t="s">
        <v>53</v>
      </c>
      <c r="N1458" s="14"/>
      <c r="O1458" s="17" t="s">
        <v>54</v>
      </c>
      <c r="P1458" s="15" t="s">
        <v>55</v>
      </c>
      <c r="Q1458" s="17"/>
      <c r="R1458" s="18" t="s">
        <v>53</v>
      </c>
      <c r="S1458" s="19"/>
      <c r="T1458" s="15" t="str">
        <f aca="false">IF(R1458="維持",J1458,IF(R1458="排除","無關新聞事件",IFERROR(INDEX(事件規則!$B$2:$B$53,MATCH(S1458,事件規則!$A$2:$A$53,0)),"")))</f>
        <v>無關新聞事件</v>
      </c>
      <c r="U1458" s="20" t="n">
        <f aca="false">IF(R1458="維持",K1458,IF(R1458="排除",0,IFERROR(INDEX(事件規則!$C$2:$C$53,MATCH(S1458,事件規則!$A$2:$A$53,0)),"")))</f>
        <v>0</v>
      </c>
      <c r="V1458" s="21"/>
      <c r="W1458" s="22"/>
      <c r="X1458" s="10" t="str">
        <f aca="false">IF(AND(R1458="修改",S1458=""),"請選新事件代碼",IF(AND(R1458&lt;&gt;"修改",S1458&lt;&gt;""),"只有「修改」才需填代碼",""))</f>
        <v/>
      </c>
      <c r="Y1458" s="21"/>
      <c r="Z1458" s="22"/>
      <c r="AA1458" s="12" t="s">
        <v>4485</v>
      </c>
      <c r="AB1458" s="24"/>
    </row>
    <row r="1459" customFormat="false" ht="44" hidden="false" customHeight="false" outlineLevel="0" collapsed="false">
      <c r="A1459" s="17" t="n">
        <v>1458</v>
      </c>
      <c r="B1459" s="9" t="s">
        <v>2335</v>
      </c>
      <c r="C1459" s="9" t="s">
        <v>1917</v>
      </c>
      <c r="D1459" s="10" t="s">
        <v>3060</v>
      </c>
      <c r="E1459" s="11" t="s">
        <v>4486</v>
      </c>
      <c r="F1459" s="15"/>
      <c r="G1459" s="12" t="s">
        <v>392</v>
      </c>
      <c r="H1459" s="13" t="n">
        <v>0.017</v>
      </c>
      <c r="I1459" s="14"/>
      <c r="J1459" s="15"/>
      <c r="K1459" s="9"/>
      <c r="L1459" s="17" t="s">
        <v>2324</v>
      </c>
      <c r="M1459" s="16" t="s">
        <v>53</v>
      </c>
      <c r="N1459" s="14"/>
      <c r="O1459" s="17" t="s">
        <v>54</v>
      </c>
      <c r="P1459" s="15" t="s">
        <v>55</v>
      </c>
      <c r="Q1459" s="17"/>
      <c r="R1459" s="18" t="s">
        <v>53</v>
      </c>
      <c r="S1459" s="19"/>
      <c r="T1459" s="15" t="str">
        <f aca="false">IF(R1459="維持",J1459,IF(R1459="排除","無關新聞事件",IFERROR(INDEX(事件規則!$B$2:$B$53,MATCH(S1459,事件規則!$A$2:$A$53,0)),"")))</f>
        <v>無關新聞事件</v>
      </c>
      <c r="U1459" s="20" t="n">
        <f aca="false">IF(R1459="維持",K1459,IF(R1459="排除",0,IFERROR(INDEX(事件規則!$C$2:$C$53,MATCH(S1459,事件規則!$A$2:$A$53,0)),"")))</f>
        <v>0</v>
      </c>
      <c r="V1459" s="21"/>
      <c r="W1459" s="22"/>
      <c r="X1459" s="10" t="str">
        <f aca="false">IF(AND(R1459="修改",S1459=""),"請選新事件代碼",IF(AND(R1459&lt;&gt;"修改",S1459&lt;&gt;""),"只有「修改」才需填代碼",""))</f>
        <v/>
      </c>
      <c r="Y1459" s="21"/>
      <c r="Z1459" s="22"/>
      <c r="AA1459" s="12" t="s">
        <v>4487</v>
      </c>
      <c r="AB1459" s="24"/>
    </row>
    <row r="1460" customFormat="false" ht="44" hidden="false" customHeight="false" outlineLevel="0" collapsed="false">
      <c r="A1460" s="17" t="n">
        <v>1459</v>
      </c>
      <c r="B1460" s="9" t="s">
        <v>2326</v>
      </c>
      <c r="C1460" s="9" t="s">
        <v>487</v>
      </c>
      <c r="D1460" s="10" t="s">
        <v>487</v>
      </c>
      <c r="E1460" s="11" t="s">
        <v>4488</v>
      </c>
      <c r="F1460" s="15"/>
      <c r="G1460" s="12" t="s">
        <v>3274</v>
      </c>
      <c r="H1460" s="13" t="n">
        <v>0.017</v>
      </c>
      <c r="I1460" s="14"/>
      <c r="J1460" s="15"/>
      <c r="K1460" s="9"/>
      <c r="L1460" s="17" t="s">
        <v>2324</v>
      </c>
      <c r="M1460" s="16" t="s">
        <v>53</v>
      </c>
      <c r="N1460" s="14"/>
      <c r="O1460" s="17" t="s">
        <v>54</v>
      </c>
      <c r="P1460" s="15" t="s">
        <v>55</v>
      </c>
      <c r="Q1460" s="17"/>
      <c r="R1460" s="18" t="s">
        <v>53</v>
      </c>
      <c r="S1460" s="19"/>
      <c r="T1460" s="15" t="str">
        <f aca="false">IF(R1460="維持",J1460,IF(R1460="排除","無關新聞事件",IFERROR(INDEX(事件規則!$B$2:$B$53,MATCH(S1460,事件規則!$A$2:$A$53,0)),"")))</f>
        <v>無關新聞事件</v>
      </c>
      <c r="U1460" s="20" t="n">
        <f aca="false">IF(R1460="維持",K1460,IF(R1460="排除",0,IFERROR(INDEX(事件規則!$C$2:$C$53,MATCH(S1460,事件規則!$A$2:$A$53,0)),"")))</f>
        <v>0</v>
      </c>
      <c r="V1460" s="21"/>
      <c r="W1460" s="22"/>
      <c r="X1460" s="10" t="str">
        <f aca="false">IF(AND(R1460="修改",S1460=""),"請選新事件代碼",IF(AND(R1460&lt;&gt;"修改",S1460&lt;&gt;""),"只有「修改」才需填代碼",""))</f>
        <v/>
      </c>
      <c r="Y1460" s="21"/>
      <c r="Z1460" s="22"/>
      <c r="AA1460" s="12" t="s">
        <v>4489</v>
      </c>
      <c r="AB1460" s="24"/>
    </row>
    <row r="1461" customFormat="false" ht="44" hidden="false" customHeight="false" outlineLevel="0" collapsed="false">
      <c r="A1461" s="17" t="n">
        <v>1460</v>
      </c>
      <c r="B1461" s="9" t="s">
        <v>2335</v>
      </c>
      <c r="C1461" s="9" t="s">
        <v>1867</v>
      </c>
      <c r="D1461" s="10" t="s">
        <v>1868</v>
      </c>
      <c r="E1461" s="11" t="s">
        <v>4490</v>
      </c>
      <c r="F1461" s="15"/>
      <c r="G1461" s="12" t="s">
        <v>4491</v>
      </c>
      <c r="H1461" s="13" t="n">
        <v>0.017</v>
      </c>
      <c r="I1461" s="14"/>
      <c r="J1461" s="15"/>
      <c r="K1461" s="9"/>
      <c r="L1461" s="17" t="s">
        <v>2324</v>
      </c>
      <c r="M1461" s="16" t="s">
        <v>53</v>
      </c>
      <c r="N1461" s="14"/>
      <c r="O1461" s="17" t="s">
        <v>54</v>
      </c>
      <c r="P1461" s="15" t="s">
        <v>55</v>
      </c>
      <c r="Q1461" s="17"/>
      <c r="R1461" s="18" t="s">
        <v>53</v>
      </c>
      <c r="S1461" s="19"/>
      <c r="T1461" s="15" t="str">
        <f aca="false">IF(R1461="維持",J1461,IF(R1461="排除","無關新聞事件",IFERROR(INDEX(事件規則!$B$2:$B$53,MATCH(S1461,事件規則!$A$2:$A$53,0)),"")))</f>
        <v>無關新聞事件</v>
      </c>
      <c r="U1461" s="20" t="n">
        <f aca="false">IF(R1461="維持",K1461,IF(R1461="排除",0,IFERROR(INDEX(事件規則!$C$2:$C$53,MATCH(S1461,事件規則!$A$2:$A$53,0)),"")))</f>
        <v>0</v>
      </c>
      <c r="V1461" s="21"/>
      <c r="W1461" s="22"/>
      <c r="X1461" s="10" t="str">
        <f aca="false">IF(AND(R1461="修改",S1461=""),"請選新事件代碼",IF(AND(R1461&lt;&gt;"修改",S1461&lt;&gt;""),"只有「修改」才需填代碼",""))</f>
        <v/>
      </c>
      <c r="Y1461" s="21"/>
      <c r="Z1461" s="22"/>
      <c r="AA1461" s="12" t="s">
        <v>4492</v>
      </c>
      <c r="AB1461" s="24"/>
    </row>
    <row r="1462" customFormat="false" ht="44" hidden="false" customHeight="false" outlineLevel="0" collapsed="false">
      <c r="A1462" s="17" t="n">
        <v>1461</v>
      </c>
      <c r="B1462" s="9" t="s">
        <v>2335</v>
      </c>
      <c r="C1462" s="9" t="s">
        <v>492</v>
      </c>
      <c r="D1462" s="10" t="s">
        <v>2356</v>
      </c>
      <c r="E1462" s="11" t="s">
        <v>4493</v>
      </c>
      <c r="F1462" s="15"/>
      <c r="G1462" s="24" t="s">
        <v>3582</v>
      </c>
      <c r="H1462" s="13" t="n">
        <v>0.017</v>
      </c>
      <c r="I1462" s="14"/>
      <c r="J1462" s="15"/>
      <c r="K1462" s="9"/>
      <c r="L1462" s="17" t="s">
        <v>2324</v>
      </c>
      <c r="M1462" s="16" t="s">
        <v>53</v>
      </c>
      <c r="N1462" s="14"/>
      <c r="O1462" s="17" t="s">
        <v>54</v>
      </c>
      <c r="P1462" s="15" t="s">
        <v>55</v>
      </c>
      <c r="Q1462" s="17"/>
      <c r="R1462" s="18" t="s">
        <v>53</v>
      </c>
      <c r="S1462" s="19"/>
      <c r="T1462" s="15" t="str">
        <f aca="false">IF(R1462="維持",J1462,IF(R1462="排除","無關新聞事件",IFERROR(INDEX(事件規則!$B$2:$B$53,MATCH(S1462,事件規則!$A$2:$A$53,0)),"")))</f>
        <v>無關新聞事件</v>
      </c>
      <c r="U1462" s="20" t="n">
        <f aca="false">IF(R1462="維持",K1462,IF(R1462="排除",0,IFERROR(INDEX(事件規則!$C$2:$C$53,MATCH(S1462,事件規則!$A$2:$A$53,0)),"")))</f>
        <v>0</v>
      </c>
      <c r="V1462" s="21"/>
      <c r="W1462" s="22"/>
      <c r="X1462" s="10" t="str">
        <f aca="false">IF(AND(R1462="修改",S1462=""),"請選新事件代碼",IF(AND(R1462&lt;&gt;"修改",S1462&lt;&gt;""),"只有「修改」才需填代碼",""))</f>
        <v/>
      </c>
      <c r="Y1462" s="21"/>
      <c r="Z1462" s="22"/>
      <c r="AA1462" s="12" t="s">
        <v>4494</v>
      </c>
      <c r="AB1462" s="24"/>
    </row>
    <row r="1463" customFormat="false" ht="44" hidden="false" customHeight="false" outlineLevel="0" collapsed="false">
      <c r="A1463" s="17" t="n">
        <v>1462</v>
      </c>
      <c r="B1463" s="9" t="s">
        <v>2335</v>
      </c>
      <c r="C1463" s="9" t="s">
        <v>1325</v>
      </c>
      <c r="D1463" s="10" t="s">
        <v>3609</v>
      </c>
      <c r="E1463" s="11" t="s">
        <v>4495</v>
      </c>
      <c r="F1463" s="15"/>
      <c r="G1463" s="12" t="s">
        <v>74</v>
      </c>
      <c r="H1463" s="13" t="n">
        <v>0.017</v>
      </c>
      <c r="I1463" s="14"/>
      <c r="J1463" s="15"/>
      <c r="K1463" s="9"/>
      <c r="L1463" s="17" t="s">
        <v>2324</v>
      </c>
      <c r="M1463" s="16" t="s">
        <v>53</v>
      </c>
      <c r="N1463" s="14"/>
      <c r="O1463" s="17" t="s">
        <v>54</v>
      </c>
      <c r="P1463" s="15" t="s">
        <v>55</v>
      </c>
      <c r="Q1463" s="17"/>
      <c r="R1463" s="18" t="s">
        <v>53</v>
      </c>
      <c r="S1463" s="19"/>
      <c r="T1463" s="15" t="str">
        <f aca="false">IF(R1463="維持",J1463,IF(R1463="排除","無關新聞事件",IFERROR(INDEX(事件規則!$B$2:$B$53,MATCH(S1463,事件規則!$A$2:$A$53,0)),"")))</f>
        <v>無關新聞事件</v>
      </c>
      <c r="U1463" s="20" t="n">
        <f aca="false">IF(R1463="維持",K1463,IF(R1463="排除",0,IFERROR(INDEX(事件規則!$C$2:$C$53,MATCH(S1463,事件規則!$A$2:$A$53,0)),"")))</f>
        <v>0</v>
      </c>
      <c r="V1463" s="21"/>
      <c r="W1463" s="22"/>
      <c r="X1463" s="10" t="str">
        <f aca="false">IF(AND(R1463="修改",S1463=""),"請選新事件代碼",IF(AND(R1463&lt;&gt;"修改",S1463&lt;&gt;""),"只有「修改」才需填代碼",""))</f>
        <v/>
      </c>
      <c r="Y1463" s="21"/>
      <c r="Z1463" s="22"/>
      <c r="AA1463" s="12" t="s">
        <v>4496</v>
      </c>
      <c r="AB1463" s="24"/>
    </row>
    <row r="1464" customFormat="false" ht="44" hidden="false" customHeight="false" outlineLevel="0" collapsed="false">
      <c r="A1464" s="17" t="n">
        <v>1463</v>
      </c>
      <c r="B1464" s="9" t="s">
        <v>2335</v>
      </c>
      <c r="C1464" s="9" t="s">
        <v>1309</v>
      </c>
      <c r="D1464" s="10" t="s">
        <v>2609</v>
      </c>
      <c r="E1464" s="11" t="s">
        <v>4497</v>
      </c>
      <c r="F1464" s="15"/>
      <c r="G1464" s="12" t="s">
        <v>74</v>
      </c>
      <c r="H1464" s="13" t="n">
        <v>0.017</v>
      </c>
      <c r="I1464" s="14"/>
      <c r="J1464" s="15"/>
      <c r="K1464" s="9"/>
      <c r="L1464" s="17" t="s">
        <v>2324</v>
      </c>
      <c r="M1464" s="16" t="s">
        <v>53</v>
      </c>
      <c r="N1464" s="14"/>
      <c r="O1464" s="17" t="s">
        <v>54</v>
      </c>
      <c r="P1464" s="15" t="s">
        <v>55</v>
      </c>
      <c r="Q1464" s="17"/>
      <c r="R1464" s="18" t="s">
        <v>53</v>
      </c>
      <c r="S1464" s="19"/>
      <c r="T1464" s="15" t="str">
        <f aca="false">IF(R1464="維持",J1464,IF(R1464="排除","無關新聞事件",IFERROR(INDEX(事件規則!$B$2:$B$53,MATCH(S1464,事件規則!$A$2:$A$53,0)),"")))</f>
        <v>無關新聞事件</v>
      </c>
      <c r="U1464" s="20" t="n">
        <f aca="false">IF(R1464="維持",K1464,IF(R1464="排除",0,IFERROR(INDEX(事件規則!$C$2:$C$53,MATCH(S1464,事件規則!$A$2:$A$53,0)),"")))</f>
        <v>0</v>
      </c>
      <c r="V1464" s="21"/>
      <c r="W1464" s="22"/>
      <c r="X1464" s="10" t="str">
        <f aca="false">IF(AND(R1464="修改",S1464=""),"請選新事件代碼",IF(AND(R1464&lt;&gt;"修改",S1464&lt;&gt;""),"只有「修改」才需填代碼",""))</f>
        <v/>
      </c>
      <c r="Y1464" s="21"/>
      <c r="Z1464" s="22"/>
      <c r="AA1464" s="12" t="s">
        <v>4498</v>
      </c>
      <c r="AB1464" s="24"/>
    </row>
    <row r="1465" customFormat="false" ht="44" hidden="false" customHeight="false" outlineLevel="0" collapsed="false">
      <c r="A1465" s="17" t="n">
        <v>1464</v>
      </c>
      <c r="B1465" s="9" t="s">
        <v>2335</v>
      </c>
      <c r="C1465" s="9" t="s">
        <v>2543</v>
      </c>
      <c r="D1465" s="10" t="s">
        <v>2544</v>
      </c>
      <c r="E1465" s="11" t="s">
        <v>4463</v>
      </c>
      <c r="F1465" s="15"/>
      <c r="G1465" s="12" t="s">
        <v>74</v>
      </c>
      <c r="H1465" s="13" t="n">
        <v>0.017</v>
      </c>
      <c r="I1465" s="14"/>
      <c r="J1465" s="15"/>
      <c r="K1465" s="9"/>
      <c r="L1465" s="17" t="s">
        <v>2324</v>
      </c>
      <c r="M1465" s="16" t="s">
        <v>53</v>
      </c>
      <c r="N1465" s="14"/>
      <c r="O1465" s="17" t="s">
        <v>54</v>
      </c>
      <c r="P1465" s="15" t="s">
        <v>55</v>
      </c>
      <c r="Q1465" s="17"/>
      <c r="R1465" s="18" t="s">
        <v>53</v>
      </c>
      <c r="S1465" s="19"/>
      <c r="T1465" s="15" t="str">
        <f aca="false">IF(R1465="維持",J1465,IF(R1465="排除","無關新聞事件",IFERROR(INDEX(事件規則!$B$2:$B$53,MATCH(S1465,事件規則!$A$2:$A$53,0)),"")))</f>
        <v>無關新聞事件</v>
      </c>
      <c r="U1465" s="20" t="n">
        <f aca="false">IF(R1465="維持",K1465,IF(R1465="排除",0,IFERROR(INDEX(事件規則!$C$2:$C$53,MATCH(S1465,事件規則!$A$2:$A$53,0)),"")))</f>
        <v>0</v>
      </c>
      <c r="V1465" s="21"/>
      <c r="W1465" s="22"/>
      <c r="X1465" s="10" t="str">
        <f aca="false">IF(AND(R1465="修改",S1465=""),"請選新事件代碼",IF(AND(R1465&lt;&gt;"修改",S1465&lt;&gt;""),"只有「修改」才需填代碼",""))</f>
        <v/>
      </c>
      <c r="Y1465" s="21"/>
      <c r="Z1465" s="22"/>
      <c r="AA1465" s="12" t="s">
        <v>4499</v>
      </c>
      <c r="AB1465" s="24"/>
    </row>
    <row r="1466" customFormat="false" ht="44" hidden="false" customHeight="false" outlineLevel="0" collapsed="false">
      <c r="A1466" s="17" t="n">
        <v>1465</v>
      </c>
      <c r="B1466" s="9" t="s">
        <v>2335</v>
      </c>
      <c r="C1466" s="9" t="s">
        <v>814</v>
      </c>
      <c r="D1466" s="10" t="s">
        <v>2422</v>
      </c>
      <c r="E1466" s="11" t="s">
        <v>4500</v>
      </c>
      <c r="F1466" s="15"/>
      <c r="G1466" s="12" t="s">
        <v>4501</v>
      </c>
      <c r="H1466" s="13" t="n">
        <v>0.017</v>
      </c>
      <c r="I1466" s="14"/>
      <c r="J1466" s="15"/>
      <c r="K1466" s="9"/>
      <c r="L1466" s="17" t="s">
        <v>2324</v>
      </c>
      <c r="M1466" s="16" t="s">
        <v>53</v>
      </c>
      <c r="N1466" s="14"/>
      <c r="O1466" s="17" t="s">
        <v>54</v>
      </c>
      <c r="P1466" s="15" t="s">
        <v>55</v>
      </c>
      <c r="Q1466" s="17"/>
      <c r="R1466" s="18" t="s">
        <v>53</v>
      </c>
      <c r="S1466" s="19"/>
      <c r="T1466" s="15" t="str">
        <f aca="false">IF(R1466="維持",J1466,IF(R1466="排除","無關新聞事件",IFERROR(INDEX(事件規則!$B$2:$B$53,MATCH(S1466,事件規則!$A$2:$A$53,0)),"")))</f>
        <v>無關新聞事件</v>
      </c>
      <c r="U1466" s="20" t="n">
        <f aca="false">IF(R1466="維持",K1466,IF(R1466="排除",0,IFERROR(INDEX(事件規則!$C$2:$C$53,MATCH(S1466,事件規則!$A$2:$A$53,0)),"")))</f>
        <v>0</v>
      </c>
      <c r="V1466" s="21"/>
      <c r="W1466" s="22"/>
      <c r="X1466" s="10" t="str">
        <f aca="false">IF(AND(R1466="修改",S1466=""),"請選新事件代碼",IF(AND(R1466&lt;&gt;"修改",S1466&lt;&gt;""),"只有「修改」才需填代碼",""))</f>
        <v/>
      </c>
      <c r="Y1466" s="21"/>
      <c r="Z1466" s="22"/>
      <c r="AA1466" s="12" t="s">
        <v>4502</v>
      </c>
      <c r="AB1466" s="24"/>
    </row>
    <row r="1467" customFormat="false" ht="44" hidden="false" customHeight="false" outlineLevel="0" collapsed="false">
      <c r="A1467" s="17" t="n">
        <v>1466</v>
      </c>
      <c r="B1467" s="9" t="s">
        <v>2326</v>
      </c>
      <c r="C1467" s="9" t="s">
        <v>1709</v>
      </c>
      <c r="D1467" s="10" t="s">
        <v>4503</v>
      </c>
      <c r="E1467" s="11" t="s">
        <v>4504</v>
      </c>
      <c r="F1467" s="15"/>
      <c r="G1467" s="12" t="s">
        <v>4505</v>
      </c>
      <c r="H1467" s="13" t="n">
        <v>0.017</v>
      </c>
      <c r="I1467" s="14"/>
      <c r="J1467" s="15"/>
      <c r="K1467" s="9"/>
      <c r="L1467" s="17" t="s">
        <v>2324</v>
      </c>
      <c r="M1467" s="16" t="s">
        <v>53</v>
      </c>
      <c r="N1467" s="14"/>
      <c r="O1467" s="17" t="s">
        <v>54</v>
      </c>
      <c r="P1467" s="15" t="s">
        <v>55</v>
      </c>
      <c r="Q1467" s="17"/>
      <c r="R1467" s="18" t="s">
        <v>53</v>
      </c>
      <c r="S1467" s="19"/>
      <c r="T1467" s="15" t="str">
        <f aca="false">IF(R1467="維持",J1467,IF(R1467="排除","無關新聞事件",IFERROR(INDEX(事件規則!$B$2:$B$53,MATCH(S1467,事件規則!$A$2:$A$53,0)),"")))</f>
        <v>無關新聞事件</v>
      </c>
      <c r="U1467" s="20" t="n">
        <f aca="false">IF(R1467="維持",K1467,IF(R1467="排除",0,IFERROR(INDEX(事件規則!$C$2:$C$53,MATCH(S1467,事件規則!$A$2:$A$53,0)),"")))</f>
        <v>0</v>
      </c>
      <c r="V1467" s="21"/>
      <c r="W1467" s="22"/>
      <c r="X1467" s="10" t="str">
        <f aca="false">IF(AND(R1467="修改",S1467=""),"請選新事件代碼",IF(AND(R1467&lt;&gt;"修改",S1467&lt;&gt;""),"只有「修改」才需填代碼",""))</f>
        <v/>
      </c>
      <c r="Y1467" s="21"/>
      <c r="Z1467" s="22"/>
      <c r="AA1467" s="12" t="s">
        <v>4506</v>
      </c>
      <c r="AB1467" s="24"/>
    </row>
    <row r="1468" customFormat="false" ht="44" hidden="false" customHeight="false" outlineLevel="0" collapsed="false">
      <c r="A1468" s="17" t="n">
        <v>1467</v>
      </c>
      <c r="B1468" s="9" t="s">
        <v>2335</v>
      </c>
      <c r="C1468" s="9" t="s">
        <v>1064</v>
      </c>
      <c r="D1468" s="10" t="s">
        <v>2497</v>
      </c>
      <c r="E1468" s="11" t="s">
        <v>4507</v>
      </c>
      <c r="F1468" s="15"/>
      <c r="G1468" s="12" t="s">
        <v>2597</v>
      </c>
      <c r="H1468" s="13" t="n">
        <v>0.017</v>
      </c>
      <c r="I1468" s="14"/>
      <c r="J1468" s="15"/>
      <c r="K1468" s="9"/>
      <c r="L1468" s="17" t="s">
        <v>2324</v>
      </c>
      <c r="M1468" s="16" t="s">
        <v>53</v>
      </c>
      <c r="N1468" s="14"/>
      <c r="O1468" s="17" t="s">
        <v>54</v>
      </c>
      <c r="P1468" s="15" t="s">
        <v>55</v>
      </c>
      <c r="Q1468" s="17"/>
      <c r="R1468" s="18" t="s">
        <v>53</v>
      </c>
      <c r="S1468" s="19"/>
      <c r="T1468" s="15" t="str">
        <f aca="false">IF(R1468="維持",J1468,IF(R1468="排除","無關新聞事件",IFERROR(INDEX(事件規則!$B$2:$B$53,MATCH(S1468,事件規則!$A$2:$A$53,0)),"")))</f>
        <v>無關新聞事件</v>
      </c>
      <c r="U1468" s="20" t="n">
        <f aca="false">IF(R1468="維持",K1468,IF(R1468="排除",0,IFERROR(INDEX(事件規則!$C$2:$C$53,MATCH(S1468,事件規則!$A$2:$A$53,0)),"")))</f>
        <v>0</v>
      </c>
      <c r="V1468" s="21"/>
      <c r="W1468" s="22"/>
      <c r="X1468" s="10" t="str">
        <f aca="false">IF(AND(R1468="修改",S1468=""),"請選新事件代碼",IF(AND(R1468&lt;&gt;"修改",S1468&lt;&gt;""),"只有「修改」才需填代碼",""))</f>
        <v/>
      </c>
      <c r="Y1468" s="21"/>
      <c r="Z1468" s="22"/>
      <c r="AA1468" s="12" t="s">
        <v>4508</v>
      </c>
      <c r="AB1468" s="24"/>
    </row>
    <row r="1469" customFormat="false" ht="44" hidden="false" customHeight="false" outlineLevel="0" collapsed="false">
      <c r="A1469" s="17" t="n">
        <v>1468</v>
      </c>
      <c r="B1469" s="9" t="s">
        <v>2436</v>
      </c>
      <c r="C1469" s="9" t="s">
        <v>1589</v>
      </c>
      <c r="D1469" s="10" t="s">
        <v>1590</v>
      </c>
      <c r="E1469" s="11" t="s">
        <v>4509</v>
      </c>
      <c r="F1469" s="15"/>
      <c r="G1469" s="12" t="s">
        <v>4510</v>
      </c>
      <c r="H1469" s="13" t="n">
        <v>0.018</v>
      </c>
      <c r="I1469" s="14"/>
      <c r="J1469" s="15"/>
      <c r="K1469" s="9"/>
      <c r="L1469" s="17" t="s">
        <v>2324</v>
      </c>
      <c r="M1469" s="16" t="s">
        <v>53</v>
      </c>
      <c r="N1469" s="14"/>
      <c r="O1469" s="17" t="s">
        <v>54</v>
      </c>
      <c r="P1469" s="15" t="s">
        <v>55</v>
      </c>
      <c r="Q1469" s="17"/>
      <c r="R1469" s="18" t="s">
        <v>53</v>
      </c>
      <c r="S1469" s="19"/>
      <c r="T1469" s="15" t="str">
        <f aca="false">IF(R1469="維持",J1469,IF(R1469="排除","無關新聞事件",IFERROR(INDEX(事件規則!$B$2:$B$53,MATCH(S1469,事件規則!$A$2:$A$53,0)),"")))</f>
        <v>無關新聞事件</v>
      </c>
      <c r="U1469" s="20" t="n">
        <f aca="false">IF(R1469="維持",K1469,IF(R1469="排除",0,IFERROR(INDEX(事件規則!$C$2:$C$53,MATCH(S1469,事件規則!$A$2:$A$53,0)),"")))</f>
        <v>0</v>
      </c>
      <c r="V1469" s="21"/>
      <c r="W1469" s="22"/>
      <c r="X1469" s="10" t="str">
        <f aca="false">IF(AND(R1469="修改",S1469=""),"請選新事件代碼",IF(AND(R1469&lt;&gt;"修改",S1469&lt;&gt;""),"只有「修改」才需填代碼",""))</f>
        <v/>
      </c>
      <c r="Y1469" s="21"/>
      <c r="Z1469" s="22"/>
      <c r="AA1469" s="12" t="s">
        <v>4511</v>
      </c>
      <c r="AB1469" s="24"/>
    </row>
    <row r="1470" customFormat="false" ht="44" hidden="false" customHeight="false" outlineLevel="0" collapsed="false">
      <c r="A1470" s="17" t="n">
        <v>1469</v>
      </c>
      <c r="B1470" s="9" t="s">
        <v>2319</v>
      </c>
      <c r="C1470" s="9" t="s">
        <v>2647</v>
      </c>
      <c r="D1470" s="10" t="s">
        <v>2648</v>
      </c>
      <c r="E1470" s="11" t="s">
        <v>4512</v>
      </c>
      <c r="F1470" s="15"/>
      <c r="G1470" s="12" t="s">
        <v>194</v>
      </c>
      <c r="H1470" s="13" t="n">
        <v>0.018</v>
      </c>
      <c r="I1470" s="14"/>
      <c r="J1470" s="15"/>
      <c r="K1470" s="9"/>
      <c r="L1470" s="17" t="s">
        <v>2324</v>
      </c>
      <c r="M1470" s="16" t="s">
        <v>53</v>
      </c>
      <c r="N1470" s="14"/>
      <c r="O1470" s="17" t="s">
        <v>54</v>
      </c>
      <c r="P1470" s="15" t="s">
        <v>55</v>
      </c>
      <c r="Q1470" s="17"/>
      <c r="R1470" s="18" t="s">
        <v>53</v>
      </c>
      <c r="S1470" s="19"/>
      <c r="T1470" s="15" t="str">
        <f aca="false">IF(R1470="維持",J1470,IF(R1470="排除","無關新聞事件",IFERROR(INDEX(事件規則!$B$2:$B$53,MATCH(S1470,事件規則!$A$2:$A$53,0)),"")))</f>
        <v>無關新聞事件</v>
      </c>
      <c r="U1470" s="20" t="n">
        <f aca="false">IF(R1470="維持",K1470,IF(R1470="排除",0,IFERROR(INDEX(事件規則!$C$2:$C$53,MATCH(S1470,事件規則!$A$2:$A$53,0)),"")))</f>
        <v>0</v>
      </c>
      <c r="V1470" s="21"/>
      <c r="W1470" s="22"/>
      <c r="X1470" s="10" t="str">
        <f aca="false">IF(AND(R1470="修改",S1470=""),"請選新事件代碼",IF(AND(R1470&lt;&gt;"修改",S1470&lt;&gt;""),"只有「修改」才需填代碼",""))</f>
        <v/>
      </c>
      <c r="Y1470" s="21"/>
      <c r="Z1470" s="22"/>
      <c r="AA1470" s="12" t="s">
        <v>4513</v>
      </c>
      <c r="AB1470" s="24"/>
    </row>
    <row r="1471" customFormat="false" ht="44" hidden="false" customHeight="false" outlineLevel="0" collapsed="false">
      <c r="A1471" s="17" t="n">
        <v>1470</v>
      </c>
      <c r="B1471" s="9" t="s">
        <v>2319</v>
      </c>
      <c r="C1471" s="9" t="s">
        <v>2651</v>
      </c>
      <c r="D1471" s="10" t="s">
        <v>2652</v>
      </c>
      <c r="E1471" s="11" t="s">
        <v>4514</v>
      </c>
      <c r="F1471" s="15"/>
      <c r="G1471" s="12" t="s">
        <v>2420</v>
      </c>
      <c r="H1471" s="13" t="n">
        <v>0.018</v>
      </c>
      <c r="I1471" s="14"/>
      <c r="J1471" s="15"/>
      <c r="K1471" s="9"/>
      <c r="L1471" s="17" t="s">
        <v>2324</v>
      </c>
      <c r="M1471" s="16" t="s">
        <v>53</v>
      </c>
      <c r="N1471" s="14"/>
      <c r="O1471" s="17" t="s">
        <v>54</v>
      </c>
      <c r="P1471" s="15" t="s">
        <v>55</v>
      </c>
      <c r="Q1471" s="17"/>
      <c r="R1471" s="18" t="s">
        <v>53</v>
      </c>
      <c r="S1471" s="19"/>
      <c r="T1471" s="15" t="str">
        <f aca="false">IF(R1471="維持",J1471,IF(R1471="排除","無關新聞事件",IFERROR(INDEX(事件規則!$B$2:$B$53,MATCH(S1471,事件規則!$A$2:$A$53,0)),"")))</f>
        <v>無關新聞事件</v>
      </c>
      <c r="U1471" s="20" t="n">
        <f aca="false">IF(R1471="維持",K1471,IF(R1471="排除",0,IFERROR(INDEX(事件規則!$C$2:$C$53,MATCH(S1471,事件規則!$A$2:$A$53,0)),"")))</f>
        <v>0</v>
      </c>
      <c r="V1471" s="21"/>
      <c r="W1471" s="22"/>
      <c r="X1471" s="10" t="str">
        <f aca="false">IF(AND(R1471="修改",S1471=""),"請選新事件代碼",IF(AND(R1471&lt;&gt;"修改",S1471&lt;&gt;""),"只有「修改」才需填代碼",""))</f>
        <v/>
      </c>
      <c r="Y1471" s="21"/>
      <c r="Z1471" s="22"/>
      <c r="AA1471" s="12" t="s">
        <v>4515</v>
      </c>
      <c r="AB1471" s="24"/>
    </row>
    <row r="1472" customFormat="false" ht="44" hidden="false" customHeight="false" outlineLevel="0" collapsed="false">
      <c r="A1472" s="17" t="n">
        <v>1471</v>
      </c>
      <c r="B1472" s="9" t="s">
        <v>2319</v>
      </c>
      <c r="C1472" s="9" t="s">
        <v>1972</v>
      </c>
      <c r="D1472" s="10" t="s">
        <v>4516</v>
      </c>
      <c r="E1472" s="11" t="s">
        <v>4517</v>
      </c>
      <c r="F1472" s="15"/>
      <c r="G1472" s="12" t="s">
        <v>332</v>
      </c>
      <c r="H1472" s="13" t="n">
        <v>0.018</v>
      </c>
      <c r="I1472" s="14"/>
      <c r="J1472" s="15"/>
      <c r="K1472" s="9"/>
      <c r="L1472" s="17" t="s">
        <v>2324</v>
      </c>
      <c r="M1472" s="16" t="s">
        <v>53</v>
      </c>
      <c r="N1472" s="14"/>
      <c r="O1472" s="17" t="s">
        <v>54</v>
      </c>
      <c r="P1472" s="15" t="s">
        <v>55</v>
      </c>
      <c r="Q1472" s="17"/>
      <c r="R1472" s="18" t="s">
        <v>53</v>
      </c>
      <c r="S1472" s="19"/>
      <c r="T1472" s="15" t="str">
        <f aca="false">IF(R1472="維持",J1472,IF(R1472="排除","無關新聞事件",IFERROR(INDEX(事件規則!$B$2:$B$53,MATCH(S1472,事件規則!$A$2:$A$53,0)),"")))</f>
        <v>無關新聞事件</v>
      </c>
      <c r="U1472" s="20" t="n">
        <f aca="false">IF(R1472="維持",K1472,IF(R1472="排除",0,IFERROR(INDEX(事件規則!$C$2:$C$53,MATCH(S1472,事件規則!$A$2:$A$53,0)),"")))</f>
        <v>0</v>
      </c>
      <c r="V1472" s="21"/>
      <c r="W1472" s="22"/>
      <c r="X1472" s="10" t="str">
        <f aca="false">IF(AND(R1472="修改",S1472=""),"請選新事件代碼",IF(AND(R1472&lt;&gt;"修改",S1472&lt;&gt;""),"只有「修改」才需填代碼",""))</f>
        <v/>
      </c>
      <c r="Y1472" s="21"/>
      <c r="Z1472" s="22"/>
      <c r="AA1472" s="12" t="s">
        <v>4518</v>
      </c>
      <c r="AB1472" s="24"/>
    </row>
    <row r="1473" customFormat="false" ht="44" hidden="false" customHeight="false" outlineLevel="0" collapsed="false">
      <c r="A1473" s="17" t="n">
        <v>1472</v>
      </c>
      <c r="B1473" s="9" t="s">
        <v>2319</v>
      </c>
      <c r="C1473" s="9" t="s">
        <v>269</v>
      </c>
      <c r="D1473" s="10" t="s">
        <v>4469</v>
      </c>
      <c r="E1473" s="11" t="s">
        <v>4519</v>
      </c>
      <c r="F1473" s="15"/>
      <c r="G1473" s="12" t="s">
        <v>119</v>
      </c>
      <c r="H1473" s="13" t="n">
        <v>0.018</v>
      </c>
      <c r="I1473" s="14"/>
      <c r="J1473" s="15"/>
      <c r="K1473" s="9"/>
      <c r="L1473" s="17" t="s">
        <v>2324</v>
      </c>
      <c r="M1473" s="16" t="s">
        <v>53</v>
      </c>
      <c r="N1473" s="14"/>
      <c r="O1473" s="17" t="s">
        <v>54</v>
      </c>
      <c r="P1473" s="15" t="s">
        <v>55</v>
      </c>
      <c r="Q1473" s="17"/>
      <c r="R1473" s="18" t="s">
        <v>53</v>
      </c>
      <c r="S1473" s="19"/>
      <c r="T1473" s="15" t="str">
        <f aca="false">IF(R1473="維持",J1473,IF(R1473="排除","無關新聞事件",IFERROR(INDEX(事件規則!$B$2:$B$53,MATCH(S1473,事件規則!$A$2:$A$53,0)),"")))</f>
        <v>無關新聞事件</v>
      </c>
      <c r="U1473" s="20" t="n">
        <f aca="false">IF(R1473="維持",K1473,IF(R1473="排除",0,IFERROR(INDEX(事件規則!$C$2:$C$53,MATCH(S1473,事件規則!$A$2:$A$53,0)),"")))</f>
        <v>0</v>
      </c>
      <c r="V1473" s="21"/>
      <c r="W1473" s="22"/>
      <c r="X1473" s="10" t="str">
        <f aca="false">IF(AND(R1473="修改",S1473=""),"請選新事件代碼",IF(AND(R1473&lt;&gt;"修改",S1473&lt;&gt;""),"只有「修改」才需填代碼",""))</f>
        <v/>
      </c>
      <c r="Y1473" s="21"/>
      <c r="Z1473" s="22"/>
      <c r="AA1473" s="12" t="s">
        <v>4520</v>
      </c>
      <c r="AB1473" s="24"/>
    </row>
    <row r="1474" customFormat="false" ht="44" hidden="false" customHeight="false" outlineLevel="0" collapsed="false">
      <c r="A1474" s="17" t="n">
        <v>1473</v>
      </c>
      <c r="B1474" s="9" t="s">
        <v>2319</v>
      </c>
      <c r="C1474" s="9" t="s">
        <v>2860</v>
      </c>
      <c r="D1474" s="10" t="s">
        <v>2861</v>
      </c>
      <c r="E1474" s="11" t="s">
        <v>4521</v>
      </c>
      <c r="F1474" s="15"/>
      <c r="G1474" s="12" t="s">
        <v>3087</v>
      </c>
      <c r="H1474" s="13" t="n">
        <v>0.018</v>
      </c>
      <c r="I1474" s="14"/>
      <c r="J1474" s="15"/>
      <c r="K1474" s="9"/>
      <c r="L1474" s="17" t="s">
        <v>2324</v>
      </c>
      <c r="M1474" s="16" t="s">
        <v>53</v>
      </c>
      <c r="N1474" s="14"/>
      <c r="O1474" s="17" t="s">
        <v>54</v>
      </c>
      <c r="P1474" s="15" t="s">
        <v>55</v>
      </c>
      <c r="Q1474" s="17"/>
      <c r="R1474" s="18" t="s">
        <v>53</v>
      </c>
      <c r="S1474" s="19"/>
      <c r="T1474" s="15" t="str">
        <f aca="false">IF(R1474="維持",J1474,IF(R1474="排除","無關新聞事件",IFERROR(INDEX(事件規則!$B$2:$B$53,MATCH(S1474,事件規則!$A$2:$A$53,0)),"")))</f>
        <v>無關新聞事件</v>
      </c>
      <c r="U1474" s="20" t="n">
        <f aca="false">IF(R1474="維持",K1474,IF(R1474="排除",0,IFERROR(INDEX(事件規則!$C$2:$C$53,MATCH(S1474,事件規則!$A$2:$A$53,0)),"")))</f>
        <v>0</v>
      </c>
      <c r="V1474" s="21"/>
      <c r="W1474" s="22"/>
      <c r="X1474" s="10" t="str">
        <f aca="false">IF(AND(R1474="修改",S1474=""),"請選新事件代碼",IF(AND(R1474&lt;&gt;"修改",S1474&lt;&gt;""),"只有「修改」才需填代碼",""))</f>
        <v/>
      </c>
      <c r="Y1474" s="21"/>
      <c r="Z1474" s="22"/>
      <c r="AA1474" s="12" t="s">
        <v>4522</v>
      </c>
      <c r="AB1474" s="24"/>
    </row>
    <row r="1475" customFormat="false" ht="44" hidden="false" customHeight="false" outlineLevel="0" collapsed="false">
      <c r="A1475" s="17" t="n">
        <v>1474</v>
      </c>
      <c r="B1475" s="9" t="s">
        <v>2319</v>
      </c>
      <c r="C1475" s="9" t="s">
        <v>2651</v>
      </c>
      <c r="D1475" s="10" t="s">
        <v>2652</v>
      </c>
      <c r="E1475" s="11" t="s">
        <v>4523</v>
      </c>
      <c r="F1475" s="15"/>
      <c r="G1475" s="12" t="s">
        <v>194</v>
      </c>
      <c r="H1475" s="13" t="n">
        <v>0.018</v>
      </c>
      <c r="I1475" s="14"/>
      <c r="J1475" s="15"/>
      <c r="K1475" s="9"/>
      <c r="L1475" s="17" t="s">
        <v>2324</v>
      </c>
      <c r="M1475" s="16" t="s">
        <v>53</v>
      </c>
      <c r="N1475" s="14"/>
      <c r="O1475" s="17" t="s">
        <v>54</v>
      </c>
      <c r="P1475" s="15" t="s">
        <v>55</v>
      </c>
      <c r="Q1475" s="17"/>
      <c r="R1475" s="18" t="s">
        <v>53</v>
      </c>
      <c r="S1475" s="19"/>
      <c r="T1475" s="15" t="str">
        <f aca="false">IF(R1475="維持",J1475,IF(R1475="排除","無關新聞事件",IFERROR(INDEX(事件規則!$B$2:$B$53,MATCH(S1475,事件規則!$A$2:$A$53,0)),"")))</f>
        <v>無關新聞事件</v>
      </c>
      <c r="U1475" s="20" t="n">
        <f aca="false">IF(R1475="維持",K1475,IF(R1475="排除",0,IFERROR(INDEX(事件規則!$C$2:$C$53,MATCH(S1475,事件規則!$A$2:$A$53,0)),"")))</f>
        <v>0</v>
      </c>
      <c r="V1475" s="21"/>
      <c r="W1475" s="22"/>
      <c r="X1475" s="10" t="str">
        <f aca="false">IF(AND(R1475="修改",S1475=""),"請選新事件代碼",IF(AND(R1475&lt;&gt;"修改",S1475&lt;&gt;""),"只有「修改」才需填代碼",""))</f>
        <v/>
      </c>
      <c r="Y1475" s="21"/>
      <c r="Z1475" s="22"/>
      <c r="AA1475" s="12" t="s">
        <v>4524</v>
      </c>
      <c r="AB1475" s="24"/>
    </row>
    <row r="1476" customFormat="false" ht="44" hidden="false" customHeight="false" outlineLevel="0" collapsed="false">
      <c r="A1476" s="17" t="n">
        <v>1475</v>
      </c>
      <c r="B1476" s="9" t="s">
        <v>2436</v>
      </c>
      <c r="C1476" s="9" t="s">
        <v>1434</v>
      </c>
      <c r="D1476" s="10" t="s">
        <v>1435</v>
      </c>
      <c r="E1476" s="11" t="s">
        <v>4525</v>
      </c>
      <c r="F1476" s="15"/>
      <c r="G1476" s="12" t="s">
        <v>441</v>
      </c>
      <c r="H1476" s="13" t="n">
        <v>0.018</v>
      </c>
      <c r="I1476" s="14"/>
      <c r="J1476" s="15"/>
      <c r="K1476" s="9"/>
      <c r="L1476" s="17" t="s">
        <v>2324</v>
      </c>
      <c r="M1476" s="16" t="s">
        <v>53</v>
      </c>
      <c r="N1476" s="14"/>
      <c r="O1476" s="17" t="s">
        <v>54</v>
      </c>
      <c r="P1476" s="15" t="s">
        <v>55</v>
      </c>
      <c r="Q1476" s="17"/>
      <c r="R1476" s="18" t="s">
        <v>53</v>
      </c>
      <c r="S1476" s="19"/>
      <c r="T1476" s="15" t="str">
        <f aca="false">IF(R1476="維持",J1476,IF(R1476="排除","無關新聞事件",IFERROR(INDEX(事件規則!$B$2:$B$53,MATCH(S1476,事件規則!$A$2:$A$53,0)),"")))</f>
        <v>無關新聞事件</v>
      </c>
      <c r="U1476" s="20" t="n">
        <f aca="false">IF(R1476="維持",K1476,IF(R1476="排除",0,IFERROR(INDEX(事件規則!$C$2:$C$53,MATCH(S1476,事件規則!$A$2:$A$53,0)),"")))</f>
        <v>0</v>
      </c>
      <c r="V1476" s="21"/>
      <c r="W1476" s="22"/>
      <c r="X1476" s="10" t="str">
        <f aca="false">IF(AND(R1476="修改",S1476=""),"請選新事件代碼",IF(AND(R1476&lt;&gt;"修改",S1476&lt;&gt;""),"只有「修改」才需填代碼",""))</f>
        <v/>
      </c>
      <c r="Y1476" s="21"/>
      <c r="Z1476" s="22"/>
      <c r="AA1476" s="12" t="s">
        <v>4526</v>
      </c>
      <c r="AB1476" s="24"/>
    </row>
    <row r="1477" customFormat="false" ht="44" hidden="false" customHeight="false" outlineLevel="0" collapsed="false">
      <c r="A1477" s="17" t="n">
        <v>1476</v>
      </c>
      <c r="B1477" s="9" t="s">
        <v>2319</v>
      </c>
      <c r="C1477" s="9" t="s">
        <v>1558</v>
      </c>
      <c r="D1477" s="10" t="s">
        <v>3213</v>
      </c>
      <c r="E1477" s="11" t="s">
        <v>4527</v>
      </c>
      <c r="F1477" s="15"/>
      <c r="G1477" s="12" t="s">
        <v>4528</v>
      </c>
      <c r="H1477" s="13" t="n">
        <v>0.018</v>
      </c>
      <c r="I1477" s="14"/>
      <c r="J1477" s="15"/>
      <c r="K1477" s="9"/>
      <c r="L1477" s="17" t="s">
        <v>2324</v>
      </c>
      <c r="M1477" s="16" t="s">
        <v>53</v>
      </c>
      <c r="N1477" s="14"/>
      <c r="O1477" s="17" t="s">
        <v>54</v>
      </c>
      <c r="P1477" s="15" t="s">
        <v>55</v>
      </c>
      <c r="Q1477" s="17"/>
      <c r="R1477" s="18" t="s">
        <v>53</v>
      </c>
      <c r="S1477" s="19"/>
      <c r="T1477" s="15" t="str">
        <f aca="false">IF(R1477="維持",J1477,IF(R1477="排除","無關新聞事件",IFERROR(INDEX(事件規則!$B$2:$B$53,MATCH(S1477,事件規則!$A$2:$A$53,0)),"")))</f>
        <v>無關新聞事件</v>
      </c>
      <c r="U1477" s="20" t="n">
        <f aca="false">IF(R1477="維持",K1477,IF(R1477="排除",0,IFERROR(INDEX(事件規則!$C$2:$C$53,MATCH(S1477,事件規則!$A$2:$A$53,0)),"")))</f>
        <v>0</v>
      </c>
      <c r="V1477" s="21"/>
      <c r="W1477" s="22"/>
      <c r="X1477" s="10" t="str">
        <f aca="false">IF(AND(R1477="修改",S1477=""),"請選新事件代碼",IF(AND(R1477&lt;&gt;"修改",S1477&lt;&gt;""),"只有「修改」才需填代碼",""))</f>
        <v/>
      </c>
      <c r="Y1477" s="21"/>
      <c r="Z1477" s="22"/>
      <c r="AA1477" s="12" t="s">
        <v>4529</v>
      </c>
      <c r="AB1477" s="24"/>
    </row>
    <row r="1478" customFormat="false" ht="44" hidden="false" customHeight="false" outlineLevel="0" collapsed="false">
      <c r="A1478" s="17" t="n">
        <v>1477</v>
      </c>
      <c r="B1478" s="9" t="s">
        <v>2326</v>
      </c>
      <c r="C1478" s="17"/>
      <c r="D1478" s="10" t="s">
        <v>4530</v>
      </c>
      <c r="E1478" s="11" t="s">
        <v>4531</v>
      </c>
      <c r="F1478" s="15"/>
      <c r="G1478" s="12" t="s">
        <v>50</v>
      </c>
      <c r="H1478" s="13" t="n">
        <v>0.018</v>
      </c>
      <c r="I1478" s="14"/>
      <c r="J1478" s="15"/>
      <c r="K1478" s="9"/>
      <c r="L1478" s="17" t="s">
        <v>2324</v>
      </c>
      <c r="M1478" s="16" t="s">
        <v>53</v>
      </c>
      <c r="N1478" s="14"/>
      <c r="O1478" s="17" t="s">
        <v>54</v>
      </c>
      <c r="P1478" s="15" t="s">
        <v>55</v>
      </c>
      <c r="Q1478" s="17"/>
      <c r="R1478" s="18" t="s">
        <v>53</v>
      </c>
      <c r="S1478" s="19"/>
      <c r="T1478" s="15" t="str">
        <f aca="false">IF(R1478="維持",J1478,IF(R1478="排除","無關新聞事件",IFERROR(INDEX(事件規則!$B$2:$B$53,MATCH(S1478,事件規則!$A$2:$A$53,0)),"")))</f>
        <v>無關新聞事件</v>
      </c>
      <c r="U1478" s="20" t="n">
        <f aca="false">IF(R1478="維持",K1478,IF(R1478="排除",0,IFERROR(INDEX(事件規則!$C$2:$C$53,MATCH(S1478,事件規則!$A$2:$A$53,0)),"")))</f>
        <v>0</v>
      </c>
      <c r="V1478" s="21"/>
      <c r="W1478" s="22"/>
      <c r="X1478" s="10" t="str">
        <f aca="false">IF(AND(R1478="修改",S1478=""),"請選新事件代碼",IF(AND(R1478&lt;&gt;"修改",S1478&lt;&gt;""),"只有「修改」才需填代碼",""))</f>
        <v/>
      </c>
      <c r="Y1478" s="21"/>
      <c r="Z1478" s="22"/>
      <c r="AA1478" s="12" t="s">
        <v>4532</v>
      </c>
      <c r="AB1478" s="24"/>
    </row>
    <row r="1479" customFormat="false" ht="44" hidden="false" customHeight="false" outlineLevel="0" collapsed="false">
      <c r="A1479" s="17" t="n">
        <v>1478</v>
      </c>
      <c r="B1479" s="9" t="s">
        <v>2436</v>
      </c>
      <c r="C1479" s="9" t="s">
        <v>644</v>
      </c>
      <c r="D1479" s="10" t="s">
        <v>645</v>
      </c>
      <c r="E1479" s="11" t="s">
        <v>4525</v>
      </c>
      <c r="F1479" s="15"/>
      <c r="G1479" s="12" t="s">
        <v>441</v>
      </c>
      <c r="H1479" s="13" t="n">
        <v>0.018</v>
      </c>
      <c r="I1479" s="14"/>
      <c r="J1479" s="15"/>
      <c r="K1479" s="9"/>
      <c r="L1479" s="17" t="s">
        <v>2324</v>
      </c>
      <c r="M1479" s="16" t="s">
        <v>53</v>
      </c>
      <c r="N1479" s="14"/>
      <c r="O1479" s="17" t="s">
        <v>54</v>
      </c>
      <c r="P1479" s="15" t="s">
        <v>55</v>
      </c>
      <c r="Q1479" s="17"/>
      <c r="R1479" s="18" t="s">
        <v>53</v>
      </c>
      <c r="S1479" s="19"/>
      <c r="T1479" s="15" t="str">
        <f aca="false">IF(R1479="維持",J1479,IF(R1479="排除","無關新聞事件",IFERROR(INDEX(事件規則!$B$2:$B$53,MATCH(S1479,事件規則!$A$2:$A$53,0)),"")))</f>
        <v>無關新聞事件</v>
      </c>
      <c r="U1479" s="20" t="n">
        <f aca="false">IF(R1479="維持",K1479,IF(R1479="排除",0,IFERROR(INDEX(事件規則!$C$2:$C$53,MATCH(S1479,事件規則!$A$2:$A$53,0)),"")))</f>
        <v>0</v>
      </c>
      <c r="V1479" s="21"/>
      <c r="W1479" s="22"/>
      <c r="X1479" s="10" t="str">
        <f aca="false">IF(AND(R1479="修改",S1479=""),"請選新事件代碼",IF(AND(R1479&lt;&gt;"修改",S1479&lt;&gt;""),"只有「修改」才需填代碼",""))</f>
        <v/>
      </c>
      <c r="Y1479" s="21"/>
      <c r="Z1479" s="22"/>
      <c r="AA1479" s="12" t="s">
        <v>4533</v>
      </c>
      <c r="AB1479" s="24"/>
    </row>
    <row r="1480" customFormat="false" ht="44" hidden="false" customHeight="false" outlineLevel="0" collapsed="false">
      <c r="A1480" s="17" t="n">
        <v>1479</v>
      </c>
      <c r="B1480" s="9" t="s">
        <v>2436</v>
      </c>
      <c r="C1480" s="17"/>
      <c r="D1480" s="10" t="s">
        <v>3606</v>
      </c>
      <c r="E1480" s="11" t="s">
        <v>4534</v>
      </c>
      <c r="F1480" s="15"/>
      <c r="G1480" s="12" t="s">
        <v>4215</v>
      </c>
      <c r="H1480" s="13" t="n">
        <v>0.018</v>
      </c>
      <c r="I1480" s="14"/>
      <c r="J1480" s="15"/>
      <c r="K1480" s="9"/>
      <c r="L1480" s="17" t="s">
        <v>2324</v>
      </c>
      <c r="M1480" s="16" t="s">
        <v>53</v>
      </c>
      <c r="N1480" s="14"/>
      <c r="O1480" s="17" t="s">
        <v>54</v>
      </c>
      <c r="P1480" s="15" t="s">
        <v>55</v>
      </c>
      <c r="Q1480" s="17"/>
      <c r="R1480" s="18" t="s">
        <v>53</v>
      </c>
      <c r="S1480" s="19"/>
      <c r="T1480" s="15" t="str">
        <f aca="false">IF(R1480="維持",J1480,IF(R1480="排除","無關新聞事件",IFERROR(INDEX(事件規則!$B$2:$B$53,MATCH(S1480,事件規則!$A$2:$A$53,0)),"")))</f>
        <v>無關新聞事件</v>
      </c>
      <c r="U1480" s="20" t="n">
        <f aca="false">IF(R1480="維持",K1480,IF(R1480="排除",0,IFERROR(INDEX(事件規則!$C$2:$C$53,MATCH(S1480,事件規則!$A$2:$A$53,0)),"")))</f>
        <v>0</v>
      </c>
      <c r="V1480" s="21"/>
      <c r="W1480" s="22"/>
      <c r="X1480" s="10" t="str">
        <f aca="false">IF(AND(R1480="修改",S1480=""),"請選新事件代碼",IF(AND(R1480&lt;&gt;"修改",S1480&lt;&gt;""),"只有「修改」才需填代碼",""))</f>
        <v/>
      </c>
      <c r="Y1480" s="21"/>
      <c r="Z1480" s="22"/>
      <c r="AA1480" s="12" t="s">
        <v>4535</v>
      </c>
      <c r="AB1480" s="24"/>
    </row>
    <row r="1481" customFormat="false" ht="44" hidden="false" customHeight="false" outlineLevel="0" collapsed="false">
      <c r="A1481" s="17" t="n">
        <v>1480</v>
      </c>
      <c r="B1481" s="9" t="s">
        <v>2436</v>
      </c>
      <c r="C1481" s="9" t="s">
        <v>4536</v>
      </c>
      <c r="D1481" s="10" t="s">
        <v>4537</v>
      </c>
      <c r="E1481" s="11" t="s">
        <v>4525</v>
      </c>
      <c r="F1481" s="15"/>
      <c r="G1481" s="12" t="s">
        <v>441</v>
      </c>
      <c r="H1481" s="13" t="n">
        <v>0.018</v>
      </c>
      <c r="I1481" s="14"/>
      <c r="J1481" s="15"/>
      <c r="K1481" s="9"/>
      <c r="L1481" s="17" t="s">
        <v>2324</v>
      </c>
      <c r="M1481" s="16" t="s">
        <v>53</v>
      </c>
      <c r="N1481" s="14"/>
      <c r="O1481" s="17" t="s">
        <v>54</v>
      </c>
      <c r="P1481" s="15" t="s">
        <v>55</v>
      </c>
      <c r="Q1481" s="17"/>
      <c r="R1481" s="18" t="s">
        <v>53</v>
      </c>
      <c r="S1481" s="19"/>
      <c r="T1481" s="15" t="str">
        <f aca="false">IF(R1481="維持",J1481,IF(R1481="排除","無關新聞事件",IFERROR(INDEX(事件規則!$B$2:$B$53,MATCH(S1481,事件規則!$A$2:$A$53,0)),"")))</f>
        <v>無關新聞事件</v>
      </c>
      <c r="U1481" s="20" t="n">
        <f aca="false">IF(R1481="維持",K1481,IF(R1481="排除",0,IFERROR(INDEX(事件規則!$C$2:$C$53,MATCH(S1481,事件規則!$A$2:$A$53,0)),"")))</f>
        <v>0</v>
      </c>
      <c r="V1481" s="21"/>
      <c r="W1481" s="22"/>
      <c r="X1481" s="10" t="str">
        <f aca="false">IF(AND(R1481="修改",S1481=""),"請選新事件代碼",IF(AND(R1481&lt;&gt;"修改",S1481&lt;&gt;""),"只有「修改」才需填代碼",""))</f>
        <v/>
      </c>
      <c r="Y1481" s="21"/>
      <c r="Z1481" s="22"/>
      <c r="AA1481" s="12" t="s">
        <v>4538</v>
      </c>
      <c r="AB1481" s="24"/>
    </row>
    <row r="1482" customFormat="false" ht="44" hidden="false" customHeight="false" outlineLevel="0" collapsed="false">
      <c r="A1482" s="17" t="n">
        <v>1481</v>
      </c>
      <c r="B1482" s="9" t="s">
        <v>2436</v>
      </c>
      <c r="C1482" s="9" t="s">
        <v>1273</v>
      </c>
      <c r="D1482" s="10" t="s">
        <v>1274</v>
      </c>
      <c r="E1482" s="11" t="s">
        <v>4525</v>
      </c>
      <c r="F1482" s="15"/>
      <c r="G1482" s="12" t="s">
        <v>441</v>
      </c>
      <c r="H1482" s="13" t="n">
        <v>0.018</v>
      </c>
      <c r="I1482" s="14"/>
      <c r="J1482" s="15"/>
      <c r="K1482" s="9"/>
      <c r="L1482" s="17" t="s">
        <v>2324</v>
      </c>
      <c r="M1482" s="16" t="s">
        <v>53</v>
      </c>
      <c r="N1482" s="14"/>
      <c r="O1482" s="17" t="s">
        <v>54</v>
      </c>
      <c r="P1482" s="15" t="s">
        <v>55</v>
      </c>
      <c r="Q1482" s="17"/>
      <c r="R1482" s="18" t="s">
        <v>53</v>
      </c>
      <c r="S1482" s="19"/>
      <c r="T1482" s="15" t="str">
        <f aca="false">IF(R1482="維持",J1482,IF(R1482="排除","無關新聞事件",IFERROR(INDEX(事件規則!$B$2:$B$53,MATCH(S1482,事件規則!$A$2:$A$53,0)),"")))</f>
        <v>無關新聞事件</v>
      </c>
      <c r="U1482" s="20" t="n">
        <f aca="false">IF(R1482="維持",K1482,IF(R1482="排除",0,IFERROR(INDEX(事件規則!$C$2:$C$53,MATCH(S1482,事件規則!$A$2:$A$53,0)),"")))</f>
        <v>0</v>
      </c>
      <c r="V1482" s="21"/>
      <c r="W1482" s="22"/>
      <c r="X1482" s="10" t="str">
        <f aca="false">IF(AND(R1482="修改",S1482=""),"請選新事件代碼",IF(AND(R1482&lt;&gt;"修改",S1482&lt;&gt;""),"只有「修改」才需填代碼",""))</f>
        <v/>
      </c>
      <c r="Y1482" s="21"/>
      <c r="Z1482" s="22"/>
      <c r="AA1482" s="12" t="s">
        <v>4539</v>
      </c>
      <c r="AB1482" s="24"/>
    </row>
    <row r="1483" customFormat="false" ht="44" hidden="false" customHeight="false" outlineLevel="0" collapsed="false">
      <c r="A1483" s="17" t="n">
        <v>1482</v>
      </c>
      <c r="B1483" s="9" t="s">
        <v>2335</v>
      </c>
      <c r="C1483" s="9" t="s">
        <v>1064</v>
      </c>
      <c r="D1483" s="10" t="s">
        <v>2497</v>
      </c>
      <c r="E1483" s="11" t="s">
        <v>4540</v>
      </c>
      <c r="F1483" s="15"/>
      <c r="G1483" s="12" t="s">
        <v>2597</v>
      </c>
      <c r="H1483" s="13" t="n">
        <v>0.018</v>
      </c>
      <c r="I1483" s="14"/>
      <c r="J1483" s="15"/>
      <c r="K1483" s="9"/>
      <c r="L1483" s="17" t="s">
        <v>2324</v>
      </c>
      <c r="M1483" s="16" t="s">
        <v>53</v>
      </c>
      <c r="N1483" s="14"/>
      <c r="O1483" s="17" t="s">
        <v>54</v>
      </c>
      <c r="P1483" s="15" t="s">
        <v>55</v>
      </c>
      <c r="Q1483" s="17"/>
      <c r="R1483" s="18" t="s">
        <v>53</v>
      </c>
      <c r="S1483" s="19"/>
      <c r="T1483" s="15" t="str">
        <f aca="false">IF(R1483="維持",J1483,IF(R1483="排除","無關新聞事件",IFERROR(INDEX(事件規則!$B$2:$B$53,MATCH(S1483,事件規則!$A$2:$A$53,0)),"")))</f>
        <v>無關新聞事件</v>
      </c>
      <c r="U1483" s="20" t="n">
        <f aca="false">IF(R1483="維持",K1483,IF(R1483="排除",0,IFERROR(INDEX(事件規則!$C$2:$C$53,MATCH(S1483,事件規則!$A$2:$A$53,0)),"")))</f>
        <v>0</v>
      </c>
      <c r="V1483" s="21"/>
      <c r="W1483" s="22"/>
      <c r="X1483" s="10" t="str">
        <f aca="false">IF(AND(R1483="修改",S1483=""),"請選新事件代碼",IF(AND(R1483&lt;&gt;"修改",S1483&lt;&gt;""),"只有「修改」才需填代碼",""))</f>
        <v/>
      </c>
      <c r="Y1483" s="21"/>
      <c r="Z1483" s="22"/>
      <c r="AA1483" s="12" t="s">
        <v>4541</v>
      </c>
      <c r="AB1483" s="24"/>
    </row>
    <row r="1484" customFormat="false" ht="44" hidden="false" customHeight="false" outlineLevel="0" collapsed="false">
      <c r="A1484" s="17" t="n">
        <v>1483</v>
      </c>
      <c r="B1484" s="9" t="s">
        <v>2326</v>
      </c>
      <c r="C1484" s="9" t="s">
        <v>3052</v>
      </c>
      <c r="D1484" s="10" t="s">
        <v>3053</v>
      </c>
      <c r="E1484" s="11" t="s">
        <v>4542</v>
      </c>
      <c r="F1484" s="15"/>
      <c r="G1484" s="12" t="s">
        <v>4543</v>
      </c>
      <c r="H1484" s="13" t="n">
        <v>0.018</v>
      </c>
      <c r="I1484" s="14"/>
      <c r="J1484" s="15"/>
      <c r="K1484" s="9"/>
      <c r="L1484" s="17" t="s">
        <v>2324</v>
      </c>
      <c r="M1484" s="16" t="s">
        <v>53</v>
      </c>
      <c r="N1484" s="14"/>
      <c r="O1484" s="17" t="s">
        <v>54</v>
      </c>
      <c r="P1484" s="15" t="s">
        <v>55</v>
      </c>
      <c r="Q1484" s="17"/>
      <c r="R1484" s="18" t="s">
        <v>53</v>
      </c>
      <c r="S1484" s="19"/>
      <c r="T1484" s="15" t="str">
        <f aca="false">IF(R1484="維持",J1484,IF(R1484="排除","無關新聞事件",IFERROR(INDEX(事件規則!$B$2:$B$53,MATCH(S1484,事件規則!$A$2:$A$53,0)),"")))</f>
        <v>無關新聞事件</v>
      </c>
      <c r="U1484" s="20" t="n">
        <f aca="false">IF(R1484="維持",K1484,IF(R1484="排除",0,IFERROR(INDEX(事件規則!$C$2:$C$53,MATCH(S1484,事件規則!$A$2:$A$53,0)),"")))</f>
        <v>0</v>
      </c>
      <c r="V1484" s="21"/>
      <c r="W1484" s="22"/>
      <c r="X1484" s="10" t="str">
        <f aca="false">IF(AND(R1484="修改",S1484=""),"請選新事件代碼",IF(AND(R1484&lt;&gt;"修改",S1484&lt;&gt;""),"只有「修改」才需填代碼",""))</f>
        <v/>
      </c>
      <c r="Y1484" s="21"/>
      <c r="Z1484" s="22"/>
      <c r="AA1484" s="12" t="s">
        <v>4544</v>
      </c>
      <c r="AB1484" s="24"/>
    </row>
    <row r="1485" customFormat="false" ht="44" hidden="false" customHeight="false" outlineLevel="0" collapsed="false">
      <c r="A1485" s="17" t="n">
        <v>1484</v>
      </c>
      <c r="B1485" s="9" t="s">
        <v>2335</v>
      </c>
      <c r="C1485" s="9" t="s">
        <v>2860</v>
      </c>
      <c r="D1485" s="10" t="s">
        <v>2861</v>
      </c>
      <c r="E1485" s="11" t="s">
        <v>4545</v>
      </c>
      <c r="F1485" s="15"/>
      <c r="G1485" s="12" t="s">
        <v>2597</v>
      </c>
      <c r="H1485" s="13" t="n">
        <v>0.018</v>
      </c>
      <c r="I1485" s="14"/>
      <c r="J1485" s="15"/>
      <c r="K1485" s="9"/>
      <c r="L1485" s="17" t="s">
        <v>2324</v>
      </c>
      <c r="M1485" s="16" t="s">
        <v>53</v>
      </c>
      <c r="N1485" s="14"/>
      <c r="O1485" s="17" t="s">
        <v>54</v>
      </c>
      <c r="P1485" s="15" t="s">
        <v>55</v>
      </c>
      <c r="Q1485" s="17"/>
      <c r="R1485" s="18" t="s">
        <v>53</v>
      </c>
      <c r="S1485" s="19"/>
      <c r="T1485" s="15" t="str">
        <f aca="false">IF(R1485="維持",J1485,IF(R1485="排除","無關新聞事件",IFERROR(INDEX(事件規則!$B$2:$B$53,MATCH(S1485,事件規則!$A$2:$A$53,0)),"")))</f>
        <v>無關新聞事件</v>
      </c>
      <c r="U1485" s="20" t="n">
        <f aca="false">IF(R1485="維持",K1485,IF(R1485="排除",0,IFERROR(INDEX(事件規則!$C$2:$C$53,MATCH(S1485,事件規則!$A$2:$A$53,0)),"")))</f>
        <v>0</v>
      </c>
      <c r="V1485" s="21"/>
      <c r="W1485" s="22"/>
      <c r="X1485" s="10" t="str">
        <f aca="false">IF(AND(R1485="修改",S1485=""),"請選新事件代碼",IF(AND(R1485&lt;&gt;"修改",S1485&lt;&gt;""),"只有「修改」才需填代碼",""))</f>
        <v/>
      </c>
      <c r="Y1485" s="21"/>
      <c r="Z1485" s="22"/>
      <c r="AA1485" s="12" t="s">
        <v>4546</v>
      </c>
      <c r="AB1485" s="24"/>
    </row>
    <row r="1486" customFormat="false" ht="44" hidden="false" customHeight="false" outlineLevel="0" collapsed="false">
      <c r="A1486" s="17" t="n">
        <v>1485</v>
      </c>
      <c r="B1486" s="9" t="s">
        <v>2326</v>
      </c>
      <c r="C1486" s="9" t="s">
        <v>1738</v>
      </c>
      <c r="D1486" s="10" t="s">
        <v>3621</v>
      </c>
      <c r="E1486" s="11" t="s">
        <v>4547</v>
      </c>
      <c r="F1486" s="15"/>
      <c r="G1486" s="12" t="s">
        <v>2713</v>
      </c>
      <c r="H1486" s="13" t="n">
        <v>0.018</v>
      </c>
      <c r="I1486" s="14"/>
      <c r="J1486" s="15"/>
      <c r="K1486" s="9"/>
      <c r="L1486" s="17" t="s">
        <v>2324</v>
      </c>
      <c r="M1486" s="16" t="s">
        <v>53</v>
      </c>
      <c r="N1486" s="14"/>
      <c r="O1486" s="17" t="s">
        <v>54</v>
      </c>
      <c r="P1486" s="15" t="s">
        <v>55</v>
      </c>
      <c r="Q1486" s="17"/>
      <c r="R1486" s="18" t="s">
        <v>53</v>
      </c>
      <c r="S1486" s="19"/>
      <c r="T1486" s="15" t="str">
        <f aca="false">IF(R1486="維持",J1486,IF(R1486="排除","無關新聞事件",IFERROR(INDEX(事件規則!$B$2:$B$53,MATCH(S1486,事件規則!$A$2:$A$53,0)),"")))</f>
        <v>無關新聞事件</v>
      </c>
      <c r="U1486" s="20" t="n">
        <f aca="false">IF(R1486="維持",K1486,IF(R1486="排除",0,IFERROR(INDEX(事件規則!$C$2:$C$53,MATCH(S1486,事件規則!$A$2:$A$53,0)),"")))</f>
        <v>0</v>
      </c>
      <c r="V1486" s="21"/>
      <c r="W1486" s="22"/>
      <c r="X1486" s="10" t="str">
        <f aca="false">IF(AND(R1486="修改",S1486=""),"請選新事件代碼",IF(AND(R1486&lt;&gt;"修改",S1486&lt;&gt;""),"只有「修改」才需填代碼",""))</f>
        <v/>
      </c>
      <c r="Y1486" s="21"/>
      <c r="Z1486" s="22"/>
      <c r="AA1486" s="12" t="s">
        <v>4548</v>
      </c>
      <c r="AB1486" s="24"/>
    </row>
    <row r="1487" customFormat="false" ht="44" hidden="false" customHeight="false" outlineLevel="0" collapsed="false">
      <c r="A1487" s="17" t="n">
        <v>1486</v>
      </c>
      <c r="B1487" s="9" t="s">
        <v>2326</v>
      </c>
      <c r="C1487" s="9" t="s">
        <v>2860</v>
      </c>
      <c r="D1487" s="10" t="s">
        <v>2861</v>
      </c>
      <c r="E1487" s="11" t="s">
        <v>4549</v>
      </c>
      <c r="F1487" s="15"/>
      <c r="G1487" s="12" t="s">
        <v>4550</v>
      </c>
      <c r="H1487" s="13" t="n">
        <v>0.018</v>
      </c>
      <c r="I1487" s="14"/>
      <c r="J1487" s="15"/>
      <c r="K1487" s="9"/>
      <c r="L1487" s="17" t="s">
        <v>2324</v>
      </c>
      <c r="M1487" s="16" t="s">
        <v>53</v>
      </c>
      <c r="N1487" s="14"/>
      <c r="O1487" s="17" t="s">
        <v>54</v>
      </c>
      <c r="P1487" s="15" t="s">
        <v>55</v>
      </c>
      <c r="Q1487" s="17"/>
      <c r="R1487" s="18" t="s">
        <v>53</v>
      </c>
      <c r="S1487" s="19"/>
      <c r="T1487" s="15" t="str">
        <f aca="false">IF(R1487="維持",J1487,IF(R1487="排除","無關新聞事件",IFERROR(INDEX(事件規則!$B$2:$B$53,MATCH(S1487,事件規則!$A$2:$A$53,0)),"")))</f>
        <v>無關新聞事件</v>
      </c>
      <c r="U1487" s="20" t="n">
        <f aca="false">IF(R1487="維持",K1487,IF(R1487="排除",0,IFERROR(INDEX(事件規則!$C$2:$C$53,MATCH(S1487,事件規則!$A$2:$A$53,0)),"")))</f>
        <v>0</v>
      </c>
      <c r="V1487" s="21"/>
      <c r="W1487" s="22"/>
      <c r="X1487" s="10" t="str">
        <f aca="false">IF(AND(R1487="修改",S1487=""),"請選新事件代碼",IF(AND(R1487&lt;&gt;"修改",S1487&lt;&gt;""),"只有「修改」才需填代碼",""))</f>
        <v/>
      </c>
      <c r="Y1487" s="21"/>
      <c r="Z1487" s="22"/>
      <c r="AA1487" s="12" t="s">
        <v>4551</v>
      </c>
      <c r="AB1487" s="24"/>
    </row>
    <row r="1488" customFormat="false" ht="44" hidden="false" customHeight="false" outlineLevel="0" collapsed="false">
      <c r="A1488" s="17" t="n">
        <v>1487</v>
      </c>
      <c r="B1488" s="9" t="s">
        <v>2326</v>
      </c>
      <c r="C1488" s="9" t="s">
        <v>1304</v>
      </c>
      <c r="D1488" s="10" t="s">
        <v>4552</v>
      </c>
      <c r="E1488" s="11" t="s">
        <v>4553</v>
      </c>
      <c r="F1488" s="15"/>
      <c r="G1488" s="12" t="s">
        <v>62</v>
      </c>
      <c r="H1488" s="13" t="n">
        <v>0.018</v>
      </c>
      <c r="I1488" s="14"/>
      <c r="J1488" s="15"/>
      <c r="K1488" s="9"/>
      <c r="L1488" s="17" t="s">
        <v>2324</v>
      </c>
      <c r="M1488" s="16" t="s">
        <v>53</v>
      </c>
      <c r="N1488" s="14"/>
      <c r="O1488" s="17" t="s">
        <v>54</v>
      </c>
      <c r="P1488" s="15" t="s">
        <v>55</v>
      </c>
      <c r="Q1488" s="17"/>
      <c r="R1488" s="18" t="s">
        <v>53</v>
      </c>
      <c r="S1488" s="19"/>
      <c r="T1488" s="15" t="str">
        <f aca="false">IF(R1488="維持",J1488,IF(R1488="排除","無關新聞事件",IFERROR(INDEX(事件規則!$B$2:$B$53,MATCH(S1488,事件規則!$A$2:$A$53,0)),"")))</f>
        <v>無關新聞事件</v>
      </c>
      <c r="U1488" s="20" t="n">
        <f aca="false">IF(R1488="維持",K1488,IF(R1488="排除",0,IFERROR(INDEX(事件規則!$C$2:$C$53,MATCH(S1488,事件規則!$A$2:$A$53,0)),"")))</f>
        <v>0</v>
      </c>
      <c r="V1488" s="21"/>
      <c r="W1488" s="22"/>
      <c r="X1488" s="10" t="str">
        <f aca="false">IF(AND(R1488="修改",S1488=""),"請選新事件代碼",IF(AND(R1488&lt;&gt;"修改",S1488&lt;&gt;""),"只有「修改」才需填代碼",""))</f>
        <v/>
      </c>
      <c r="Y1488" s="21"/>
      <c r="Z1488" s="22"/>
      <c r="AA1488" s="12" t="s">
        <v>4554</v>
      </c>
      <c r="AB1488" s="24"/>
    </row>
    <row r="1489" customFormat="false" ht="44" hidden="false" customHeight="false" outlineLevel="0" collapsed="false">
      <c r="A1489" s="17" t="n">
        <v>1488</v>
      </c>
      <c r="B1489" s="9" t="s">
        <v>2326</v>
      </c>
      <c r="C1489" s="9" t="s">
        <v>377</v>
      </c>
      <c r="D1489" s="10" t="s">
        <v>2410</v>
      </c>
      <c r="E1489" s="11" t="s">
        <v>4555</v>
      </c>
      <c r="F1489" s="15"/>
      <c r="G1489" s="12" t="s">
        <v>74</v>
      </c>
      <c r="H1489" s="13" t="n">
        <v>0.018</v>
      </c>
      <c r="I1489" s="14"/>
      <c r="J1489" s="15"/>
      <c r="K1489" s="9"/>
      <c r="L1489" s="17" t="s">
        <v>2324</v>
      </c>
      <c r="M1489" s="16" t="s">
        <v>53</v>
      </c>
      <c r="N1489" s="14"/>
      <c r="O1489" s="17" t="s">
        <v>54</v>
      </c>
      <c r="P1489" s="15" t="s">
        <v>55</v>
      </c>
      <c r="Q1489" s="17"/>
      <c r="R1489" s="18" t="s">
        <v>53</v>
      </c>
      <c r="S1489" s="19"/>
      <c r="T1489" s="15" t="str">
        <f aca="false">IF(R1489="維持",J1489,IF(R1489="排除","無關新聞事件",IFERROR(INDEX(事件規則!$B$2:$B$53,MATCH(S1489,事件規則!$A$2:$A$53,0)),"")))</f>
        <v>無關新聞事件</v>
      </c>
      <c r="U1489" s="20" t="n">
        <f aca="false">IF(R1489="維持",K1489,IF(R1489="排除",0,IFERROR(INDEX(事件規則!$C$2:$C$53,MATCH(S1489,事件規則!$A$2:$A$53,0)),"")))</f>
        <v>0</v>
      </c>
      <c r="V1489" s="21"/>
      <c r="W1489" s="22"/>
      <c r="X1489" s="10" t="str">
        <f aca="false">IF(AND(R1489="修改",S1489=""),"請選新事件代碼",IF(AND(R1489&lt;&gt;"修改",S1489&lt;&gt;""),"只有「修改」才需填代碼",""))</f>
        <v/>
      </c>
      <c r="Y1489" s="21"/>
      <c r="Z1489" s="22"/>
      <c r="AA1489" s="12" t="s">
        <v>4556</v>
      </c>
      <c r="AB1489" s="24"/>
    </row>
    <row r="1490" customFormat="false" ht="44" hidden="false" customHeight="false" outlineLevel="0" collapsed="false">
      <c r="A1490" s="17" t="n">
        <v>1489</v>
      </c>
      <c r="B1490" s="9" t="s">
        <v>2335</v>
      </c>
      <c r="C1490" s="9" t="s">
        <v>1064</v>
      </c>
      <c r="D1490" s="10" t="s">
        <v>2497</v>
      </c>
      <c r="E1490" s="11" t="s">
        <v>4557</v>
      </c>
      <c r="F1490" s="15"/>
      <c r="G1490" s="12" t="s">
        <v>2597</v>
      </c>
      <c r="H1490" s="13" t="n">
        <v>0.018</v>
      </c>
      <c r="I1490" s="14"/>
      <c r="J1490" s="15"/>
      <c r="K1490" s="9"/>
      <c r="L1490" s="17" t="s">
        <v>2324</v>
      </c>
      <c r="M1490" s="16" t="s">
        <v>53</v>
      </c>
      <c r="N1490" s="14"/>
      <c r="O1490" s="17" t="s">
        <v>54</v>
      </c>
      <c r="P1490" s="15" t="s">
        <v>55</v>
      </c>
      <c r="Q1490" s="17"/>
      <c r="R1490" s="18" t="s">
        <v>53</v>
      </c>
      <c r="S1490" s="19"/>
      <c r="T1490" s="15" t="str">
        <f aca="false">IF(R1490="維持",J1490,IF(R1490="排除","無關新聞事件",IFERROR(INDEX(事件規則!$B$2:$B$53,MATCH(S1490,事件規則!$A$2:$A$53,0)),"")))</f>
        <v>無關新聞事件</v>
      </c>
      <c r="U1490" s="20" t="n">
        <f aca="false">IF(R1490="維持",K1490,IF(R1490="排除",0,IFERROR(INDEX(事件規則!$C$2:$C$53,MATCH(S1490,事件規則!$A$2:$A$53,0)),"")))</f>
        <v>0</v>
      </c>
      <c r="V1490" s="21"/>
      <c r="W1490" s="22"/>
      <c r="X1490" s="10" t="str">
        <f aca="false">IF(AND(R1490="修改",S1490=""),"請選新事件代碼",IF(AND(R1490&lt;&gt;"修改",S1490&lt;&gt;""),"只有「修改」才需填代碼",""))</f>
        <v/>
      </c>
      <c r="Y1490" s="21"/>
      <c r="Z1490" s="22"/>
      <c r="AA1490" s="12" t="s">
        <v>4558</v>
      </c>
      <c r="AB1490" s="24"/>
    </row>
    <row r="1491" customFormat="false" ht="44" hidden="false" customHeight="false" outlineLevel="0" collapsed="false">
      <c r="A1491" s="17" t="n">
        <v>1490</v>
      </c>
      <c r="B1491" s="9" t="s">
        <v>2335</v>
      </c>
      <c r="C1491" s="9" t="s">
        <v>2860</v>
      </c>
      <c r="D1491" s="10" t="s">
        <v>2861</v>
      </c>
      <c r="E1491" s="11" t="s">
        <v>4559</v>
      </c>
      <c r="F1491" s="15"/>
      <c r="G1491" s="12" t="s">
        <v>2597</v>
      </c>
      <c r="H1491" s="13" t="n">
        <v>0.018</v>
      </c>
      <c r="I1491" s="14"/>
      <c r="J1491" s="15"/>
      <c r="K1491" s="9"/>
      <c r="L1491" s="17" t="s">
        <v>2324</v>
      </c>
      <c r="M1491" s="16" t="s">
        <v>53</v>
      </c>
      <c r="N1491" s="14"/>
      <c r="O1491" s="17" t="s">
        <v>54</v>
      </c>
      <c r="P1491" s="15" t="s">
        <v>55</v>
      </c>
      <c r="Q1491" s="17"/>
      <c r="R1491" s="18" t="s">
        <v>53</v>
      </c>
      <c r="S1491" s="19"/>
      <c r="T1491" s="15" t="str">
        <f aca="false">IF(R1491="維持",J1491,IF(R1491="排除","無關新聞事件",IFERROR(INDEX(事件規則!$B$2:$B$53,MATCH(S1491,事件規則!$A$2:$A$53,0)),"")))</f>
        <v>無關新聞事件</v>
      </c>
      <c r="U1491" s="20" t="n">
        <f aca="false">IF(R1491="維持",K1491,IF(R1491="排除",0,IFERROR(INDEX(事件規則!$C$2:$C$53,MATCH(S1491,事件規則!$A$2:$A$53,0)),"")))</f>
        <v>0</v>
      </c>
      <c r="V1491" s="21"/>
      <c r="W1491" s="22"/>
      <c r="X1491" s="10" t="str">
        <f aca="false">IF(AND(R1491="修改",S1491=""),"請選新事件代碼",IF(AND(R1491&lt;&gt;"修改",S1491&lt;&gt;""),"只有「修改」才需填代碼",""))</f>
        <v/>
      </c>
      <c r="Y1491" s="21"/>
      <c r="Z1491" s="22"/>
      <c r="AA1491" s="12" t="s">
        <v>4560</v>
      </c>
      <c r="AB1491" s="24"/>
    </row>
    <row r="1492" customFormat="false" ht="44" hidden="false" customHeight="false" outlineLevel="0" collapsed="false">
      <c r="A1492" s="17" t="n">
        <v>1491</v>
      </c>
      <c r="B1492" s="9" t="s">
        <v>2326</v>
      </c>
      <c r="C1492" s="9" t="s">
        <v>1069</v>
      </c>
      <c r="D1492" s="10" t="s">
        <v>2699</v>
      </c>
      <c r="E1492" s="11" t="s">
        <v>4561</v>
      </c>
      <c r="F1492" s="15"/>
      <c r="G1492" s="12" t="s">
        <v>4562</v>
      </c>
      <c r="H1492" s="13" t="n">
        <v>0.018</v>
      </c>
      <c r="I1492" s="14"/>
      <c r="J1492" s="15"/>
      <c r="K1492" s="9"/>
      <c r="L1492" s="17" t="s">
        <v>2324</v>
      </c>
      <c r="M1492" s="16" t="s">
        <v>53</v>
      </c>
      <c r="N1492" s="14"/>
      <c r="O1492" s="17" t="s">
        <v>54</v>
      </c>
      <c r="P1492" s="15" t="s">
        <v>55</v>
      </c>
      <c r="Q1492" s="17"/>
      <c r="R1492" s="18" t="s">
        <v>53</v>
      </c>
      <c r="S1492" s="19"/>
      <c r="T1492" s="15" t="str">
        <f aca="false">IF(R1492="維持",J1492,IF(R1492="排除","無關新聞事件",IFERROR(INDEX(事件規則!$B$2:$B$53,MATCH(S1492,事件規則!$A$2:$A$53,0)),"")))</f>
        <v>無關新聞事件</v>
      </c>
      <c r="U1492" s="20" t="n">
        <f aca="false">IF(R1492="維持",K1492,IF(R1492="排除",0,IFERROR(INDEX(事件規則!$C$2:$C$53,MATCH(S1492,事件規則!$A$2:$A$53,0)),"")))</f>
        <v>0</v>
      </c>
      <c r="V1492" s="21"/>
      <c r="W1492" s="22"/>
      <c r="X1492" s="10" t="str">
        <f aca="false">IF(AND(R1492="修改",S1492=""),"請選新事件代碼",IF(AND(R1492&lt;&gt;"修改",S1492&lt;&gt;""),"只有「修改」才需填代碼",""))</f>
        <v/>
      </c>
      <c r="Y1492" s="21"/>
      <c r="Z1492" s="22"/>
      <c r="AA1492" s="12" t="s">
        <v>4563</v>
      </c>
      <c r="AB1492" s="24"/>
    </row>
    <row r="1493" customFormat="false" ht="44" hidden="false" customHeight="false" outlineLevel="0" collapsed="false">
      <c r="A1493" s="17" t="n">
        <v>1492</v>
      </c>
      <c r="B1493" s="9" t="s">
        <v>2326</v>
      </c>
      <c r="C1493" s="9" t="s">
        <v>4564</v>
      </c>
      <c r="D1493" s="10" t="s">
        <v>4565</v>
      </c>
      <c r="E1493" s="11" t="s">
        <v>4566</v>
      </c>
      <c r="F1493" s="15"/>
      <c r="G1493" s="12" t="s">
        <v>62</v>
      </c>
      <c r="H1493" s="13" t="n">
        <v>0.018</v>
      </c>
      <c r="I1493" s="14"/>
      <c r="J1493" s="15"/>
      <c r="K1493" s="9"/>
      <c r="L1493" s="17" t="s">
        <v>2324</v>
      </c>
      <c r="M1493" s="16" t="s">
        <v>53</v>
      </c>
      <c r="N1493" s="14"/>
      <c r="O1493" s="17" t="s">
        <v>54</v>
      </c>
      <c r="P1493" s="15" t="s">
        <v>55</v>
      </c>
      <c r="Q1493" s="17"/>
      <c r="R1493" s="18" t="s">
        <v>53</v>
      </c>
      <c r="S1493" s="19"/>
      <c r="T1493" s="15" t="str">
        <f aca="false">IF(R1493="維持",J1493,IF(R1493="排除","無關新聞事件",IFERROR(INDEX(事件規則!$B$2:$B$53,MATCH(S1493,事件規則!$A$2:$A$53,0)),"")))</f>
        <v>無關新聞事件</v>
      </c>
      <c r="U1493" s="20" t="n">
        <f aca="false">IF(R1493="維持",K1493,IF(R1493="排除",0,IFERROR(INDEX(事件規則!$C$2:$C$53,MATCH(S1493,事件規則!$A$2:$A$53,0)),"")))</f>
        <v>0</v>
      </c>
      <c r="V1493" s="21"/>
      <c r="W1493" s="22"/>
      <c r="X1493" s="10" t="str">
        <f aca="false">IF(AND(R1493="修改",S1493=""),"請選新事件代碼",IF(AND(R1493&lt;&gt;"修改",S1493&lt;&gt;""),"只有「修改」才需填代碼",""))</f>
        <v/>
      </c>
      <c r="Y1493" s="21"/>
      <c r="Z1493" s="22"/>
      <c r="AA1493" s="12" t="s">
        <v>4567</v>
      </c>
      <c r="AB1493" s="24"/>
    </row>
    <row r="1494" customFormat="false" ht="44" hidden="false" customHeight="false" outlineLevel="0" collapsed="false">
      <c r="A1494" s="17" t="n">
        <v>1493</v>
      </c>
      <c r="B1494" s="9" t="s">
        <v>2326</v>
      </c>
      <c r="C1494" s="9" t="s">
        <v>231</v>
      </c>
      <c r="D1494" s="10" t="s">
        <v>4568</v>
      </c>
      <c r="E1494" s="11" t="s">
        <v>4569</v>
      </c>
      <c r="F1494" s="15"/>
      <c r="G1494" s="12" t="s">
        <v>1243</v>
      </c>
      <c r="H1494" s="13" t="n">
        <v>0.018</v>
      </c>
      <c r="I1494" s="14"/>
      <c r="J1494" s="15"/>
      <c r="K1494" s="9"/>
      <c r="L1494" s="17" t="s">
        <v>2324</v>
      </c>
      <c r="M1494" s="16" t="s">
        <v>53</v>
      </c>
      <c r="N1494" s="14"/>
      <c r="O1494" s="17" t="s">
        <v>54</v>
      </c>
      <c r="P1494" s="15" t="s">
        <v>55</v>
      </c>
      <c r="Q1494" s="17"/>
      <c r="R1494" s="18" t="s">
        <v>53</v>
      </c>
      <c r="S1494" s="19"/>
      <c r="T1494" s="15" t="str">
        <f aca="false">IF(R1494="維持",J1494,IF(R1494="排除","無關新聞事件",IFERROR(INDEX(事件規則!$B$2:$B$53,MATCH(S1494,事件規則!$A$2:$A$53,0)),"")))</f>
        <v>無關新聞事件</v>
      </c>
      <c r="U1494" s="20" t="n">
        <f aca="false">IF(R1494="維持",K1494,IF(R1494="排除",0,IFERROR(INDEX(事件規則!$C$2:$C$53,MATCH(S1494,事件規則!$A$2:$A$53,0)),"")))</f>
        <v>0</v>
      </c>
      <c r="V1494" s="21"/>
      <c r="W1494" s="22"/>
      <c r="X1494" s="10" t="str">
        <f aca="false">IF(AND(R1494="修改",S1494=""),"請選新事件代碼",IF(AND(R1494&lt;&gt;"修改",S1494&lt;&gt;""),"只有「修改」才需填代碼",""))</f>
        <v/>
      </c>
      <c r="Y1494" s="21"/>
      <c r="Z1494" s="22"/>
      <c r="AA1494" s="12" t="s">
        <v>4570</v>
      </c>
      <c r="AB1494" s="24"/>
    </row>
    <row r="1495" customFormat="false" ht="44" hidden="false" customHeight="false" outlineLevel="0" collapsed="false">
      <c r="A1495" s="17" t="n">
        <v>1494</v>
      </c>
      <c r="B1495" s="9" t="s">
        <v>2335</v>
      </c>
      <c r="C1495" s="9" t="s">
        <v>127</v>
      </c>
      <c r="D1495" s="10" t="s">
        <v>2395</v>
      </c>
      <c r="E1495" s="11" t="s">
        <v>4571</v>
      </c>
      <c r="F1495" s="15"/>
      <c r="G1495" s="12" t="s">
        <v>392</v>
      </c>
      <c r="H1495" s="13" t="n">
        <v>0.018</v>
      </c>
      <c r="I1495" s="14"/>
      <c r="J1495" s="15"/>
      <c r="K1495" s="9"/>
      <c r="L1495" s="17" t="s">
        <v>2324</v>
      </c>
      <c r="M1495" s="16" t="s">
        <v>53</v>
      </c>
      <c r="N1495" s="14"/>
      <c r="O1495" s="17" t="s">
        <v>54</v>
      </c>
      <c r="P1495" s="15" t="s">
        <v>55</v>
      </c>
      <c r="Q1495" s="17"/>
      <c r="R1495" s="18" t="s">
        <v>53</v>
      </c>
      <c r="S1495" s="19"/>
      <c r="T1495" s="15" t="str">
        <f aca="false">IF(R1495="維持",J1495,IF(R1495="排除","無關新聞事件",IFERROR(INDEX(事件規則!$B$2:$B$53,MATCH(S1495,事件規則!$A$2:$A$53,0)),"")))</f>
        <v>無關新聞事件</v>
      </c>
      <c r="U1495" s="20" t="n">
        <f aca="false">IF(R1495="維持",K1495,IF(R1495="排除",0,IFERROR(INDEX(事件規則!$C$2:$C$53,MATCH(S1495,事件規則!$A$2:$A$53,0)),"")))</f>
        <v>0</v>
      </c>
      <c r="V1495" s="21"/>
      <c r="W1495" s="22"/>
      <c r="X1495" s="10" t="str">
        <f aca="false">IF(AND(R1495="修改",S1495=""),"請選新事件代碼",IF(AND(R1495&lt;&gt;"修改",S1495&lt;&gt;""),"只有「修改」才需填代碼",""))</f>
        <v/>
      </c>
      <c r="Y1495" s="21"/>
      <c r="Z1495" s="22"/>
      <c r="AA1495" s="12" t="s">
        <v>4572</v>
      </c>
      <c r="AB1495" s="24"/>
    </row>
    <row r="1496" customFormat="false" ht="44" hidden="false" customHeight="false" outlineLevel="0" collapsed="false">
      <c r="A1496" s="17" t="n">
        <v>1495</v>
      </c>
      <c r="B1496" s="9" t="s">
        <v>2335</v>
      </c>
      <c r="C1496" s="9" t="s">
        <v>429</v>
      </c>
      <c r="D1496" s="10" t="s">
        <v>2369</v>
      </c>
      <c r="E1496" s="11" t="s">
        <v>4573</v>
      </c>
      <c r="F1496" s="15"/>
      <c r="G1496" s="12" t="s">
        <v>62</v>
      </c>
      <c r="H1496" s="13" t="n">
        <v>0.018</v>
      </c>
      <c r="I1496" s="14"/>
      <c r="J1496" s="15"/>
      <c r="K1496" s="9"/>
      <c r="L1496" s="17" t="s">
        <v>2324</v>
      </c>
      <c r="M1496" s="16" t="s">
        <v>53</v>
      </c>
      <c r="N1496" s="14"/>
      <c r="O1496" s="17" t="s">
        <v>54</v>
      </c>
      <c r="P1496" s="15" t="s">
        <v>55</v>
      </c>
      <c r="Q1496" s="17"/>
      <c r="R1496" s="18" t="s">
        <v>53</v>
      </c>
      <c r="S1496" s="19"/>
      <c r="T1496" s="15" t="str">
        <f aca="false">IF(R1496="維持",J1496,IF(R1496="排除","無關新聞事件",IFERROR(INDEX(事件規則!$B$2:$B$53,MATCH(S1496,事件規則!$A$2:$A$53,0)),"")))</f>
        <v>無關新聞事件</v>
      </c>
      <c r="U1496" s="20" t="n">
        <f aca="false">IF(R1496="維持",K1496,IF(R1496="排除",0,IFERROR(INDEX(事件規則!$C$2:$C$53,MATCH(S1496,事件規則!$A$2:$A$53,0)),"")))</f>
        <v>0</v>
      </c>
      <c r="V1496" s="21"/>
      <c r="W1496" s="22"/>
      <c r="X1496" s="10" t="str">
        <f aca="false">IF(AND(R1496="修改",S1496=""),"請選新事件代碼",IF(AND(R1496&lt;&gt;"修改",S1496&lt;&gt;""),"只有「修改」才需填代碼",""))</f>
        <v/>
      </c>
      <c r="Y1496" s="21"/>
      <c r="Z1496" s="22"/>
      <c r="AA1496" s="12" t="s">
        <v>4574</v>
      </c>
      <c r="AB1496" s="24"/>
    </row>
    <row r="1497" customFormat="false" ht="44" hidden="false" customHeight="false" outlineLevel="0" collapsed="false">
      <c r="A1497" s="17" t="n">
        <v>1496</v>
      </c>
      <c r="B1497" s="9" t="s">
        <v>2335</v>
      </c>
      <c r="C1497" s="9" t="s">
        <v>1273</v>
      </c>
      <c r="D1497" s="10" t="s">
        <v>1274</v>
      </c>
      <c r="E1497" s="11" t="s">
        <v>4575</v>
      </c>
      <c r="F1497" s="15"/>
      <c r="G1497" s="12" t="s">
        <v>2597</v>
      </c>
      <c r="H1497" s="13" t="n">
        <v>0.018</v>
      </c>
      <c r="I1497" s="14"/>
      <c r="J1497" s="15"/>
      <c r="K1497" s="9"/>
      <c r="L1497" s="17" t="s">
        <v>2324</v>
      </c>
      <c r="M1497" s="16" t="s">
        <v>53</v>
      </c>
      <c r="N1497" s="14"/>
      <c r="O1497" s="17" t="s">
        <v>54</v>
      </c>
      <c r="P1497" s="15" t="s">
        <v>55</v>
      </c>
      <c r="Q1497" s="17"/>
      <c r="R1497" s="18" t="s">
        <v>53</v>
      </c>
      <c r="S1497" s="19"/>
      <c r="T1497" s="15" t="str">
        <f aca="false">IF(R1497="維持",J1497,IF(R1497="排除","無關新聞事件",IFERROR(INDEX(事件規則!$B$2:$B$53,MATCH(S1497,事件規則!$A$2:$A$53,0)),"")))</f>
        <v>無關新聞事件</v>
      </c>
      <c r="U1497" s="20" t="n">
        <f aca="false">IF(R1497="維持",K1497,IF(R1497="排除",0,IFERROR(INDEX(事件規則!$C$2:$C$53,MATCH(S1497,事件規則!$A$2:$A$53,0)),"")))</f>
        <v>0</v>
      </c>
      <c r="V1497" s="21"/>
      <c r="W1497" s="22"/>
      <c r="X1497" s="10" t="str">
        <f aca="false">IF(AND(R1497="修改",S1497=""),"請選新事件代碼",IF(AND(R1497&lt;&gt;"修改",S1497&lt;&gt;""),"只有「修改」才需填代碼",""))</f>
        <v/>
      </c>
      <c r="Y1497" s="21"/>
      <c r="Z1497" s="22"/>
      <c r="AA1497" s="12" t="s">
        <v>4576</v>
      </c>
      <c r="AB1497" s="24"/>
    </row>
    <row r="1498" customFormat="false" ht="44" hidden="false" customHeight="false" outlineLevel="0" collapsed="false">
      <c r="A1498" s="17" t="n">
        <v>1497</v>
      </c>
      <c r="B1498" s="9" t="s">
        <v>2326</v>
      </c>
      <c r="C1498" s="9" t="s">
        <v>1333</v>
      </c>
      <c r="D1498" s="10" t="s">
        <v>1334</v>
      </c>
      <c r="E1498" s="11" t="s">
        <v>4577</v>
      </c>
      <c r="F1498" s="15"/>
      <c r="G1498" s="12" t="s">
        <v>4578</v>
      </c>
      <c r="H1498" s="13" t="n">
        <v>0.018</v>
      </c>
      <c r="I1498" s="14"/>
      <c r="J1498" s="15"/>
      <c r="K1498" s="9"/>
      <c r="L1498" s="17" t="s">
        <v>2324</v>
      </c>
      <c r="M1498" s="16" t="s">
        <v>53</v>
      </c>
      <c r="N1498" s="14"/>
      <c r="O1498" s="17" t="s">
        <v>54</v>
      </c>
      <c r="P1498" s="15" t="s">
        <v>55</v>
      </c>
      <c r="Q1498" s="17"/>
      <c r="R1498" s="18" t="s">
        <v>53</v>
      </c>
      <c r="S1498" s="19"/>
      <c r="T1498" s="15" t="str">
        <f aca="false">IF(R1498="維持",J1498,IF(R1498="排除","無關新聞事件",IFERROR(INDEX(事件規則!$B$2:$B$53,MATCH(S1498,事件規則!$A$2:$A$53,0)),"")))</f>
        <v>無關新聞事件</v>
      </c>
      <c r="U1498" s="20" t="n">
        <f aca="false">IF(R1498="維持",K1498,IF(R1498="排除",0,IFERROR(INDEX(事件規則!$C$2:$C$53,MATCH(S1498,事件規則!$A$2:$A$53,0)),"")))</f>
        <v>0</v>
      </c>
      <c r="V1498" s="21"/>
      <c r="W1498" s="22"/>
      <c r="X1498" s="10" t="str">
        <f aca="false">IF(AND(R1498="修改",S1498=""),"請選新事件代碼",IF(AND(R1498&lt;&gt;"修改",S1498&lt;&gt;""),"只有「修改」才需填代碼",""))</f>
        <v/>
      </c>
      <c r="Y1498" s="21"/>
      <c r="Z1498" s="22"/>
      <c r="AA1498" s="12" t="s">
        <v>4579</v>
      </c>
      <c r="AB1498" s="24"/>
    </row>
    <row r="1499" customFormat="false" ht="44" hidden="false" customHeight="false" outlineLevel="0" collapsed="false">
      <c r="A1499" s="17" t="n">
        <v>1498</v>
      </c>
      <c r="B1499" s="9" t="s">
        <v>2335</v>
      </c>
      <c r="C1499" s="9" t="s">
        <v>1064</v>
      </c>
      <c r="D1499" s="10" t="s">
        <v>2497</v>
      </c>
      <c r="E1499" s="11" t="s">
        <v>4580</v>
      </c>
      <c r="F1499" s="15"/>
      <c r="G1499" s="12" t="s">
        <v>2597</v>
      </c>
      <c r="H1499" s="13" t="n">
        <v>0.018</v>
      </c>
      <c r="I1499" s="14"/>
      <c r="J1499" s="15"/>
      <c r="K1499" s="9"/>
      <c r="L1499" s="17" t="s">
        <v>2324</v>
      </c>
      <c r="M1499" s="16" t="s">
        <v>53</v>
      </c>
      <c r="N1499" s="14"/>
      <c r="O1499" s="17" t="s">
        <v>54</v>
      </c>
      <c r="P1499" s="15" t="s">
        <v>55</v>
      </c>
      <c r="Q1499" s="17"/>
      <c r="R1499" s="18" t="s">
        <v>53</v>
      </c>
      <c r="S1499" s="19"/>
      <c r="T1499" s="15" t="str">
        <f aca="false">IF(R1499="維持",J1499,IF(R1499="排除","無關新聞事件",IFERROR(INDEX(事件規則!$B$2:$B$53,MATCH(S1499,事件規則!$A$2:$A$53,0)),"")))</f>
        <v>無關新聞事件</v>
      </c>
      <c r="U1499" s="20" t="n">
        <f aca="false">IF(R1499="維持",K1499,IF(R1499="排除",0,IFERROR(INDEX(事件規則!$C$2:$C$53,MATCH(S1499,事件規則!$A$2:$A$53,0)),"")))</f>
        <v>0</v>
      </c>
      <c r="V1499" s="21"/>
      <c r="W1499" s="22"/>
      <c r="X1499" s="10" t="str">
        <f aca="false">IF(AND(R1499="修改",S1499=""),"請選新事件代碼",IF(AND(R1499&lt;&gt;"修改",S1499&lt;&gt;""),"只有「修改」才需填代碼",""))</f>
        <v/>
      </c>
      <c r="Y1499" s="21"/>
      <c r="Z1499" s="22"/>
      <c r="AA1499" s="12" t="s">
        <v>4581</v>
      </c>
      <c r="AB1499" s="24"/>
    </row>
    <row r="1500" customFormat="false" ht="44" hidden="false" customHeight="false" outlineLevel="0" collapsed="false">
      <c r="A1500" s="17" t="n">
        <v>1499</v>
      </c>
      <c r="B1500" s="9" t="s">
        <v>2335</v>
      </c>
      <c r="C1500" s="9" t="s">
        <v>269</v>
      </c>
      <c r="D1500" s="10" t="s">
        <v>4469</v>
      </c>
      <c r="E1500" s="11" t="s">
        <v>4582</v>
      </c>
      <c r="F1500" s="15"/>
      <c r="G1500" s="12" t="s">
        <v>74</v>
      </c>
      <c r="H1500" s="13" t="n">
        <v>0.018</v>
      </c>
      <c r="I1500" s="14"/>
      <c r="J1500" s="15"/>
      <c r="K1500" s="9"/>
      <c r="L1500" s="17" t="s">
        <v>2324</v>
      </c>
      <c r="M1500" s="16" t="s">
        <v>53</v>
      </c>
      <c r="N1500" s="14"/>
      <c r="O1500" s="17" t="s">
        <v>54</v>
      </c>
      <c r="P1500" s="15" t="s">
        <v>55</v>
      </c>
      <c r="Q1500" s="17"/>
      <c r="R1500" s="18" t="s">
        <v>53</v>
      </c>
      <c r="S1500" s="19"/>
      <c r="T1500" s="15" t="str">
        <f aca="false">IF(R1500="維持",J1500,IF(R1500="排除","無關新聞事件",IFERROR(INDEX(事件規則!$B$2:$B$53,MATCH(S1500,事件規則!$A$2:$A$53,0)),"")))</f>
        <v>無關新聞事件</v>
      </c>
      <c r="U1500" s="20" t="n">
        <f aca="false">IF(R1500="維持",K1500,IF(R1500="排除",0,IFERROR(INDEX(事件規則!$C$2:$C$53,MATCH(S1500,事件規則!$A$2:$A$53,0)),"")))</f>
        <v>0</v>
      </c>
      <c r="V1500" s="21"/>
      <c r="W1500" s="22"/>
      <c r="X1500" s="10" t="str">
        <f aca="false">IF(AND(R1500="修改",S1500=""),"請選新事件代碼",IF(AND(R1500&lt;&gt;"修改",S1500&lt;&gt;""),"只有「修改」才需填代碼",""))</f>
        <v/>
      </c>
      <c r="Y1500" s="21"/>
      <c r="Z1500" s="22"/>
      <c r="AA1500" s="12" t="s">
        <v>4583</v>
      </c>
      <c r="AB1500" s="24"/>
    </row>
    <row r="1501" customFormat="false" ht="44" hidden="false" customHeight="false" outlineLevel="0" collapsed="false">
      <c r="A1501" s="17" t="n">
        <v>1500</v>
      </c>
      <c r="B1501" s="9" t="s">
        <v>2335</v>
      </c>
      <c r="C1501" s="9" t="s">
        <v>814</v>
      </c>
      <c r="D1501" s="10" t="s">
        <v>2422</v>
      </c>
      <c r="E1501" s="11" t="s">
        <v>4584</v>
      </c>
      <c r="F1501" s="15"/>
      <c r="G1501" s="12" t="s">
        <v>4585</v>
      </c>
      <c r="H1501" s="13" t="n">
        <v>0.018</v>
      </c>
      <c r="I1501" s="14"/>
      <c r="J1501" s="15"/>
      <c r="K1501" s="9"/>
      <c r="L1501" s="17" t="s">
        <v>2324</v>
      </c>
      <c r="M1501" s="16" t="s">
        <v>53</v>
      </c>
      <c r="N1501" s="14"/>
      <c r="O1501" s="17" t="s">
        <v>54</v>
      </c>
      <c r="P1501" s="15" t="s">
        <v>55</v>
      </c>
      <c r="Q1501" s="17"/>
      <c r="R1501" s="18" t="s">
        <v>53</v>
      </c>
      <c r="S1501" s="19"/>
      <c r="T1501" s="15" t="str">
        <f aca="false">IF(R1501="維持",J1501,IF(R1501="排除","無關新聞事件",IFERROR(INDEX(事件規則!$B$2:$B$53,MATCH(S1501,事件規則!$A$2:$A$53,0)),"")))</f>
        <v>無關新聞事件</v>
      </c>
      <c r="U1501" s="20" t="n">
        <f aca="false">IF(R1501="維持",K1501,IF(R1501="排除",0,IFERROR(INDEX(事件規則!$C$2:$C$53,MATCH(S1501,事件規則!$A$2:$A$53,0)),"")))</f>
        <v>0</v>
      </c>
      <c r="V1501" s="21"/>
      <c r="W1501" s="22"/>
      <c r="X1501" s="10" t="str">
        <f aca="false">IF(AND(R1501="修改",S1501=""),"請選新事件代碼",IF(AND(R1501&lt;&gt;"修改",S1501&lt;&gt;""),"只有「修改」才需填代碼",""))</f>
        <v/>
      </c>
      <c r="Y1501" s="21"/>
      <c r="Z1501" s="22"/>
      <c r="AA1501" s="12" t="s">
        <v>4586</v>
      </c>
      <c r="AB1501" s="24"/>
    </row>
    <row r="1502" customFormat="false" ht="44" hidden="false" customHeight="false" outlineLevel="0" collapsed="false">
      <c r="A1502" s="17" t="n">
        <v>1501</v>
      </c>
      <c r="B1502" s="9" t="s">
        <v>2335</v>
      </c>
      <c r="C1502" s="9" t="s">
        <v>904</v>
      </c>
      <c r="D1502" s="10" t="s">
        <v>2478</v>
      </c>
      <c r="E1502" s="11" t="s">
        <v>4587</v>
      </c>
      <c r="F1502" s="15"/>
      <c r="G1502" s="12" t="s">
        <v>392</v>
      </c>
      <c r="H1502" s="13" t="n">
        <v>0.018</v>
      </c>
      <c r="I1502" s="14"/>
      <c r="J1502" s="15"/>
      <c r="K1502" s="9"/>
      <c r="L1502" s="17" t="s">
        <v>2324</v>
      </c>
      <c r="M1502" s="16" t="s">
        <v>53</v>
      </c>
      <c r="N1502" s="14"/>
      <c r="O1502" s="17" t="s">
        <v>54</v>
      </c>
      <c r="P1502" s="15" t="s">
        <v>55</v>
      </c>
      <c r="Q1502" s="17"/>
      <c r="R1502" s="18" t="s">
        <v>53</v>
      </c>
      <c r="S1502" s="19"/>
      <c r="T1502" s="15" t="str">
        <f aca="false">IF(R1502="維持",J1502,IF(R1502="排除","無關新聞事件",IFERROR(INDEX(事件規則!$B$2:$B$53,MATCH(S1502,事件規則!$A$2:$A$53,0)),"")))</f>
        <v>無關新聞事件</v>
      </c>
      <c r="U1502" s="20" t="n">
        <f aca="false">IF(R1502="維持",K1502,IF(R1502="排除",0,IFERROR(INDEX(事件規則!$C$2:$C$53,MATCH(S1502,事件規則!$A$2:$A$53,0)),"")))</f>
        <v>0</v>
      </c>
      <c r="V1502" s="21"/>
      <c r="W1502" s="22"/>
      <c r="X1502" s="10" t="str">
        <f aca="false">IF(AND(R1502="修改",S1502=""),"請選新事件代碼",IF(AND(R1502&lt;&gt;"修改",S1502&lt;&gt;""),"只有「修改」才需填代碼",""))</f>
        <v/>
      </c>
      <c r="Y1502" s="21"/>
      <c r="Z1502" s="22"/>
      <c r="AA1502" s="12" t="s">
        <v>4588</v>
      </c>
      <c r="AB1502" s="24"/>
    </row>
    <row r="1503" customFormat="false" ht="44" hidden="false" customHeight="false" outlineLevel="0" collapsed="false">
      <c r="A1503" s="17" t="n">
        <v>1502</v>
      </c>
      <c r="B1503" s="9" t="s">
        <v>2335</v>
      </c>
      <c r="C1503" s="9" t="s">
        <v>2219</v>
      </c>
      <c r="D1503" s="10" t="s">
        <v>2220</v>
      </c>
      <c r="E1503" s="11" t="s">
        <v>4589</v>
      </c>
      <c r="F1503" s="15"/>
      <c r="G1503" s="12" t="s">
        <v>4590</v>
      </c>
      <c r="H1503" s="13" t="n">
        <v>0.018</v>
      </c>
      <c r="I1503" s="14"/>
      <c r="J1503" s="15"/>
      <c r="K1503" s="9"/>
      <c r="L1503" s="17" t="s">
        <v>2324</v>
      </c>
      <c r="M1503" s="16" t="s">
        <v>53</v>
      </c>
      <c r="N1503" s="14"/>
      <c r="O1503" s="17" t="s">
        <v>54</v>
      </c>
      <c r="P1503" s="15" t="s">
        <v>55</v>
      </c>
      <c r="Q1503" s="17"/>
      <c r="R1503" s="18" t="s">
        <v>53</v>
      </c>
      <c r="S1503" s="19"/>
      <c r="T1503" s="15" t="str">
        <f aca="false">IF(R1503="維持",J1503,IF(R1503="排除","無關新聞事件",IFERROR(INDEX(事件規則!$B$2:$B$53,MATCH(S1503,事件規則!$A$2:$A$53,0)),"")))</f>
        <v>無關新聞事件</v>
      </c>
      <c r="U1503" s="20" t="n">
        <f aca="false">IF(R1503="維持",K1503,IF(R1503="排除",0,IFERROR(INDEX(事件規則!$C$2:$C$53,MATCH(S1503,事件規則!$A$2:$A$53,0)),"")))</f>
        <v>0</v>
      </c>
      <c r="V1503" s="21"/>
      <c r="W1503" s="22"/>
      <c r="X1503" s="10" t="str">
        <f aca="false">IF(AND(R1503="修改",S1503=""),"請選新事件代碼",IF(AND(R1503&lt;&gt;"修改",S1503&lt;&gt;""),"只有「修改」才需填代碼",""))</f>
        <v/>
      </c>
      <c r="Y1503" s="21"/>
      <c r="Z1503" s="22"/>
      <c r="AA1503" s="12" t="s">
        <v>4591</v>
      </c>
      <c r="AB1503" s="24"/>
    </row>
    <row r="1504" customFormat="false" ht="44" hidden="false" customHeight="false" outlineLevel="0" collapsed="false">
      <c r="A1504" s="17" t="n">
        <v>1503</v>
      </c>
      <c r="B1504" s="9" t="s">
        <v>2335</v>
      </c>
      <c r="C1504" s="9" t="s">
        <v>492</v>
      </c>
      <c r="D1504" s="10" t="s">
        <v>2356</v>
      </c>
      <c r="E1504" s="11" t="s">
        <v>4592</v>
      </c>
      <c r="F1504" s="15"/>
      <c r="G1504" s="12" t="s">
        <v>74</v>
      </c>
      <c r="H1504" s="13" t="n">
        <v>0.018</v>
      </c>
      <c r="I1504" s="14"/>
      <c r="J1504" s="15"/>
      <c r="K1504" s="9"/>
      <c r="L1504" s="17" t="s">
        <v>2324</v>
      </c>
      <c r="M1504" s="16" t="s">
        <v>53</v>
      </c>
      <c r="N1504" s="14"/>
      <c r="O1504" s="17" t="s">
        <v>54</v>
      </c>
      <c r="P1504" s="15" t="s">
        <v>55</v>
      </c>
      <c r="Q1504" s="17"/>
      <c r="R1504" s="18" t="s">
        <v>53</v>
      </c>
      <c r="S1504" s="19"/>
      <c r="T1504" s="15" t="str">
        <f aca="false">IF(R1504="維持",J1504,IF(R1504="排除","無關新聞事件",IFERROR(INDEX(事件規則!$B$2:$B$53,MATCH(S1504,事件規則!$A$2:$A$53,0)),"")))</f>
        <v>無關新聞事件</v>
      </c>
      <c r="U1504" s="20" t="n">
        <f aca="false">IF(R1504="維持",K1504,IF(R1504="排除",0,IFERROR(INDEX(事件規則!$C$2:$C$53,MATCH(S1504,事件規則!$A$2:$A$53,0)),"")))</f>
        <v>0</v>
      </c>
      <c r="V1504" s="21"/>
      <c r="W1504" s="22"/>
      <c r="X1504" s="10" t="str">
        <f aca="false">IF(AND(R1504="修改",S1504=""),"請選新事件代碼",IF(AND(R1504&lt;&gt;"修改",S1504&lt;&gt;""),"只有「修改」才需填代碼",""))</f>
        <v/>
      </c>
      <c r="Y1504" s="21"/>
      <c r="Z1504" s="22"/>
      <c r="AA1504" s="12" t="s">
        <v>4593</v>
      </c>
      <c r="AB1504" s="24"/>
    </row>
    <row r="1505" customFormat="false" ht="44" hidden="false" customHeight="false" outlineLevel="0" collapsed="false">
      <c r="A1505" s="17" t="n">
        <v>1504</v>
      </c>
      <c r="B1505" s="9" t="s">
        <v>2326</v>
      </c>
      <c r="C1505" s="9" t="s">
        <v>278</v>
      </c>
      <c r="D1505" s="10" t="s">
        <v>3673</v>
      </c>
      <c r="E1505" s="11" t="s">
        <v>4594</v>
      </c>
      <c r="F1505" s="15"/>
      <c r="G1505" s="12" t="s">
        <v>2748</v>
      </c>
      <c r="H1505" s="13" t="n">
        <v>0.019</v>
      </c>
      <c r="I1505" s="14"/>
      <c r="J1505" s="15"/>
      <c r="K1505" s="9"/>
      <c r="L1505" s="17" t="s">
        <v>2324</v>
      </c>
      <c r="M1505" s="16" t="s">
        <v>53</v>
      </c>
      <c r="N1505" s="14"/>
      <c r="O1505" s="17" t="s">
        <v>54</v>
      </c>
      <c r="P1505" s="15" t="s">
        <v>55</v>
      </c>
      <c r="Q1505" s="17"/>
      <c r="R1505" s="18" t="s">
        <v>53</v>
      </c>
      <c r="S1505" s="19"/>
      <c r="T1505" s="15" t="str">
        <f aca="false">IF(R1505="維持",J1505,IF(R1505="排除","無關新聞事件",IFERROR(INDEX(事件規則!$B$2:$B$53,MATCH(S1505,事件規則!$A$2:$A$53,0)),"")))</f>
        <v>無關新聞事件</v>
      </c>
      <c r="U1505" s="20" t="n">
        <f aca="false">IF(R1505="維持",K1505,IF(R1505="排除",0,IFERROR(INDEX(事件規則!$C$2:$C$53,MATCH(S1505,事件規則!$A$2:$A$53,0)),"")))</f>
        <v>0</v>
      </c>
      <c r="V1505" s="21"/>
      <c r="W1505" s="22"/>
      <c r="X1505" s="10" t="str">
        <f aca="false">IF(AND(R1505="修改",S1505=""),"請選新事件代碼",IF(AND(R1505&lt;&gt;"修改",S1505&lt;&gt;""),"只有「修改」才需填代碼",""))</f>
        <v/>
      </c>
      <c r="Y1505" s="21"/>
      <c r="Z1505" s="22"/>
      <c r="AA1505" s="12" t="s">
        <v>4595</v>
      </c>
      <c r="AB1505" s="24"/>
    </row>
    <row r="1506" customFormat="false" ht="44" hidden="false" customHeight="false" outlineLevel="0" collapsed="false">
      <c r="A1506" s="17" t="n">
        <v>1505</v>
      </c>
      <c r="B1506" s="9" t="s">
        <v>2326</v>
      </c>
      <c r="C1506" s="9" t="s">
        <v>1589</v>
      </c>
      <c r="D1506" s="10" t="s">
        <v>1590</v>
      </c>
      <c r="E1506" s="11" t="s">
        <v>4596</v>
      </c>
      <c r="F1506" s="15"/>
      <c r="G1506" s="12" t="s">
        <v>4597</v>
      </c>
      <c r="H1506" s="13" t="n">
        <v>0.019</v>
      </c>
      <c r="I1506" s="14"/>
      <c r="J1506" s="15"/>
      <c r="K1506" s="9"/>
      <c r="L1506" s="17" t="s">
        <v>2324</v>
      </c>
      <c r="M1506" s="16" t="s">
        <v>53</v>
      </c>
      <c r="N1506" s="14"/>
      <c r="O1506" s="17" t="s">
        <v>54</v>
      </c>
      <c r="P1506" s="15" t="s">
        <v>55</v>
      </c>
      <c r="Q1506" s="17"/>
      <c r="R1506" s="18" t="s">
        <v>53</v>
      </c>
      <c r="S1506" s="19"/>
      <c r="T1506" s="15" t="str">
        <f aca="false">IF(R1506="維持",J1506,IF(R1506="排除","無關新聞事件",IFERROR(INDEX(事件規則!$B$2:$B$53,MATCH(S1506,事件規則!$A$2:$A$53,0)),"")))</f>
        <v>無關新聞事件</v>
      </c>
      <c r="U1506" s="20" t="n">
        <f aca="false">IF(R1506="維持",K1506,IF(R1506="排除",0,IFERROR(INDEX(事件規則!$C$2:$C$53,MATCH(S1506,事件規則!$A$2:$A$53,0)),"")))</f>
        <v>0</v>
      </c>
      <c r="V1506" s="21"/>
      <c r="W1506" s="22"/>
      <c r="X1506" s="10" t="str">
        <f aca="false">IF(AND(R1506="修改",S1506=""),"請選新事件代碼",IF(AND(R1506&lt;&gt;"修改",S1506&lt;&gt;""),"只有「修改」才需填代碼",""))</f>
        <v/>
      </c>
      <c r="Y1506" s="21"/>
      <c r="Z1506" s="22"/>
      <c r="AA1506" s="12" t="s">
        <v>4598</v>
      </c>
      <c r="AB1506" s="24"/>
    </row>
    <row r="1507" customFormat="false" ht="44" hidden="false" customHeight="false" outlineLevel="0" collapsed="false">
      <c r="A1507" s="17" t="n">
        <v>1506</v>
      </c>
      <c r="B1507" s="9" t="s">
        <v>2326</v>
      </c>
      <c r="C1507" s="9" t="s">
        <v>2579</v>
      </c>
      <c r="D1507" s="10" t="s">
        <v>2580</v>
      </c>
      <c r="E1507" s="11" t="s">
        <v>4599</v>
      </c>
      <c r="F1507" s="15"/>
      <c r="G1507" s="12" t="s">
        <v>4600</v>
      </c>
      <c r="H1507" s="13" t="n">
        <v>0.019</v>
      </c>
      <c r="I1507" s="14"/>
      <c r="J1507" s="15"/>
      <c r="K1507" s="9"/>
      <c r="L1507" s="17" t="s">
        <v>2324</v>
      </c>
      <c r="M1507" s="16" t="s">
        <v>53</v>
      </c>
      <c r="N1507" s="14"/>
      <c r="O1507" s="17" t="s">
        <v>54</v>
      </c>
      <c r="P1507" s="15" t="s">
        <v>55</v>
      </c>
      <c r="Q1507" s="17"/>
      <c r="R1507" s="18" t="s">
        <v>53</v>
      </c>
      <c r="S1507" s="19"/>
      <c r="T1507" s="15" t="str">
        <f aca="false">IF(R1507="維持",J1507,IF(R1507="排除","無關新聞事件",IFERROR(INDEX(事件規則!$B$2:$B$53,MATCH(S1507,事件規則!$A$2:$A$53,0)),"")))</f>
        <v>無關新聞事件</v>
      </c>
      <c r="U1507" s="20" t="n">
        <f aca="false">IF(R1507="維持",K1507,IF(R1507="排除",0,IFERROR(INDEX(事件規則!$C$2:$C$53,MATCH(S1507,事件規則!$A$2:$A$53,0)),"")))</f>
        <v>0</v>
      </c>
      <c r="V1507" s="21"/>
      <c r="W1507" s="22"/>
      <c r="X1507" s="10" t="str">
        <f aca="false">IF(AND(R1507="修改",S1507=""),"請選新事件代碼",IF(AND(R1507&lt;&gt;"修改",S1507&lt;&gt;""),"只有「修改」才需填代碼",""))</f>
        <v/>
      </c>
      <c r="Y1507" s="21"/>
      <c r="Z1507" s="22"/>
      <c r="AA1507" s="12" t="s">
        <v>4601</v>
      </c>
      <c r="AB1507" s="24"/>
    </row>
    <row r="1508" customFormat="false" ht="44" hidden="false" customHeight="false" outlineLevel="0" collapsed="false">
      <c r="A1508" s="17" t="n">
        <v>1507</v>
      </c>
      <c r="B1508" s="9" t="s">
        <v>2326</v>
      </c>
      <c r="C1508" s="9" t="s">
        <v>278</v>
      </c>
      <c r="D1508" s="10" t="s">
        <v>3673</v>
      </c>
      <c r="E1508" s="11" t="s">
        <v>4602</v>
      </c>
      <c r="F1508" s="15"/>
      <c r="G1508" s="12" t="s">
        <v>2420</v>
      </c>
      <c r="H1508" s="13" t="n">
        <v>0.019</v>
      </c>
      <c r="I1508" s="14"/>
      <c r="J1508" s="15"/>
      <c r="K1508" s="9"/>
      <c r="L1508" s="17" t="s">
        <v>2324</v>
      </c>
      <c r="M1508" s="16" t="s">
        <v>53</v>
      </c>
      <c r="N1508" s="14"/>
      <c r="O1508" s="17" t="s">
        <v>54</v>
      </c>
      <c r="P1508" s="15" t="s">
        <v>55</v>
      </c>
      <c r="Q1508" s="17"/>
      <c r="R1508" s="18" t="s">
        <v>53</v>
      </c>
      <c r="S1508" s="19"/>
      <c r="T1508" s="15" t="str">
        <f aca="false">IF(R1508="維持",J1508,IF(R1508="排除","無關新聞事件",IFERROR(INDEX(事件規則!$B$2:$B$53,MATCH(S1508,事件規則!$A$2:$A$53,0)),"")))</f>
        <v>無關新聞事件</v>
      </c>
      <c r="U1508" s="20" t="n">
        <f aca="false">IF(R1508="維持",K1508,IF(R1508="排除",0,IFERROR(INDEX(事件規則!$C$2:$C$53,MATCH(S1508,事件規則!$A$2:$A$53,0)),"")))</f>
        <v>0</v>
      </c>
      <c r="V1508" s="21"/>
      <c r="W1508" s="22"/>
      <c r="X1508" s="10" t="str">
        <f aca="false">IF(AND(R1508="修改",S1508=""),"請選新事件代碼",IF(AND(R1508&lt;&gt;"修改",S1508&lt;&gt;""),"只有「修改」才需填代碼",""))</f>
        <v/>
      </c>
      <c r="Y1508" s="21"/>
      <c r="Z1508" s="22"/>
      <c r="AA1508" s="12" t="s">
        <v>4603</v>
      </c>
      <c r="AB1508" s="24"/>
    </row>
    <row r="1509" customFormat="false" ht="44" hidden="false" customHeight="false" outlineLevel="0" collapsed="false">
      <c r="A1509" s="17" t="n">
        <v>1508</v>
      </c>
      <c r="B1509" s="9" t="s">
        <v>2326</v>
      </c>
      <c r="C1509" s="9" t="s">
        <v>499</v>
      </c>
      <c r="D1509" s="10" t="s">
        <v>4042</v>
      </c>
      <c r="E1509" s="11" t="s">
        <v>4604</v>
      </c>
      <c r="F1509" s="15"/>
      <c r="G1509" s="12" t="s">
        <v>62</v>
      </c>
      <c r="H1509" s="13" t="n">
        <v>0.019</v>
      </c>
      <c r="I1509" s="14"/>
      <c r="J1509" s="15"/>
      <c r="K1509" s="9"/>
      <c r="L1509" s="17" t="s">
        <v>2324</v>
      </c>
      <c r="M1509" s="16" t="s">
        <v>53</v>
      </c>
      <c r="N1509" s="14"/>
      <c r="O1509" s="17" t="s">
        <v>54</v>
      </c>
      <c r="P1509" s="15" t="s">
        <v>55</v>
      </c>
      <c r="Q1509" s="17"/>
      <c r="R1509" s="18" t="s">
        <v>53</v>
      </c>
      <c r="S1509" s="19"/>
      <c r="T1509" s="15" t="str">
        <f aca="false">IF(R1509="維持",J1509,IF(R1509="排除","無關新聞事件",IFERROR(INDEX(事件規則!$B$2:$B$53,MATCH(S1509,事件規則!$A$2:$A$53,0)),"")))</f>
        <v>無關新聞事件</v>
      </c>
      <c r="U1509" s="20" t="n">
        <f aca="false">IF(R1509="維持",K1509,IF(R1509="排除",0,IFERROR(INDEX(事件規則!$C$2:$C$53,MATCH(S1509,事件規則!$A$2:$A$53,0)),"")))</f>
        <v>0</v>
      </c>
      <c r="V1509" s="21"/>
      <c r="W1509" s="22"/>
      <c r="X1509" s="10" t="str">
        <f aca="false">IF(AND(R1509="修改",S1509=""),"請選新事件代碼",IF(AND(R1509&lt;&gt;"修改",S1509&lt;&gt;""),"只有「修改」才需填代碼",""))</f>
        <v/>
      </c>
      <c r="Y1509" s="21"/>
      <c r="Z1509" s="22"/>
      <c r="AA1509" s="12" t="s">
        <v>4605</v>
      </c>
      <c r="AB1509" s="24"/>
    </row>
    <row r="1510" customFormat="false" ht="44" hidden="false" customHeight="false" outlineLevel="0" collapsed="false">
      <c r="A1510" s="17" t="n">
        <v>1509</v>
      </c>
      <c r="B1510" s="9" t="s">
        <v>2326</v>
      </c>
      <c r="C1510" s="9" t="s">
        <v>754</v>
      </c>
      <c r="D1510" s="10" t="s">
        <v>3409</v>
      </c>
      <c r="E1510" s="11" t="s">
        <v>4606</v>
      </c>
      <c r="F1510" s="15"/>
      <c r="G1510" s="12" t="s">
        <v>119</v>
      </c>
      <c r="H1510" s="13" t="n">
        <v>0.019</v>
      </c>
      <c r="I1510" s="14"/>
      <c r="J1510" s="15"/>
      <c r="K1510" s="9"/>
      <c r="L1510" s="17" t="s">
        <v>2324</v>
      </c>
      <c r="M1510" s="16" t="s">
        <v>53</v>
      </c>
      <c r="N1510" s="14"/>
      <c r="O1510" s="17" t="s">
        <v>54</v>
      </c>
      <c r="P1510" s="15" t="s">
        <v>55</v>
      </c>
      <c r="Q1510" s="17"/>
      <c r="R1510" s="18" t="s">
        <v>53</v>
      </c>
      <c r="S1510" s="19"/>
      <c r="T1510" s="15" t="str">
        <f aca="false">IF(R1510="維持",J1510,IF(R1510="排除","無關新聞事件",IFERROR(INDEX(事件規則!$B$2:$B$53,MATCH(S1510,事件規則!$A$2:$A$53,0)),"")))</f>
        <v>無關新聞事件</v>
      </c>
      <c r="U1510" s="20" t="n">
        <f aca="false">IF(R1510="維持",K1510,IF(R1510="排除",0,IFERROR(INDEX(事件規則!$C$2:$C$53,MATCH(S1510,事件規則!$A$2:$A$53,0)),"")))</f>
        <v>0</v>
      </c>
      <c r="V1510" s="21"/>
      <c r="W1510" s="22"/>
      <c r="X1510" s="10" t="str">
        <f aca="false">IF(AND(R1510="修改",S1510=""),"請選新事件代碼",IF(AND(R1510&lt;&gt;"修改",S1510&lt;&gt;""),"只有「修改」才需填代碼",""))</f>
        <v/>
      </c>
      <c r="Y1510" s="21"/>
      <c r="Z1510" s="22"/>
      <c r="AA1510" s="12" t="s">
        <v>4607</v>
      </c>
      <c r="AB1510" s="24"/>
    </row>
    <row r="1511" customFormat="false" ht="44" hidden="false" customHeight="false" outlineLevel="0" collapsed="false">
      <c r="A1511" s="17" t="n">
        <v>1510</v>
      </c>
      <c r="B1511" s="9" t="s">
        <v>2326</v>
      </c>
      <c r="C1511" s="9" t="s">
        <v>783</v>
      </c>
      <c r="D1511" s="10" t="s">
        <v>2785</v>
      </c>
      <c r="E1511" s="11" t="s">
        <v>4608</v>
      </c>
      <c r="F1511" s="15"/>
      <c r="G1511" s="12" t="s">
        <v>4609</v>
      </c>
      <c r="H1511" s="13" t="n">
        <v>0.019</v>
      </c>
      <c r="I1511" s="14"/>
      <c r="J1511" s="15"/>
      <c r="K1511" s="9"/>
      <c r="L1511" s="17" t="s">
        <v>2324</v>
      </c>
      <c r="M1511" s="16" t="s">
        <v>53</v>
      </c>
      <c r="N1511" s="14"/>
      <c r="O1511" s="17" t="s">
        <v>54</v>
      </c>
      <c r="P1511" s="15" t="s">
        <v>55</v>
      </c>
      <c r="Q1511" s="17"/>
      <c r="R1511" s="18" t="s">
        <v>53</v>
      </c>
      <c r="S1511" s="19"/>
      <c r="T1511" s="15" t="str">
        <f aca="false">IF(R1511="維持",J1511,IF(R1511="排除","無關新聞事件",IFERROR(INDEX(事件規則!$B$2:$B$53,MATCH(S1511,事件規則!$A$2:$A$53,0)),"")))</f>
        <v>無關新聞事件</v>
      </c>
      <c r="U1511" s="20" t="n">
        <f aca="false">IF(R1511="維持",K1511,IF(R1511="排除",0,IFERROR(INDEX(事件規則!$C$2:$C$53,MATCH(S1511,事件規則!$A$2:$A$53,0)),"")))</f>
        <v>0</v>
      </c>
      <c r="V1511" s="21"/>
      <c r="W1511" s="22"/>
      <c r="X1511" s="10" t="str">
        <f aca="false">IF(AND(R1511="修改",S1511=""),"請選新事件代碼",IF(AND(R1511&lt;&gt;"修改",S1511&lt;&gt;""),"只有「修改」才需填代碼",""))</f>
        <v/>
      </c>
      <c r="Y1511" s="21"/>
      <c r="Z1511" s="22"/>
      <c r="AA1511" s="12" t="s">
        <v>4610</v>
      </c>
      <c r="AB1511" s="24"/>
    </row>
    <row r="1512" customFormat="false" ht="44" hidden="false" customHeight="false" outlineLevel="0" collapsed="false">
      <c r="A1512" s="17" t="n">
        <v>1511</v>
      </c>
      <c r="B1512" s="9" t="s">
        <v>2326</v>
      </c>
      <c r="C1512" s="9" t="s">
        <v>2790</v>
      </c>
      <c r="D1512" s="10" t="s">
        <v>2791</v>
      </c>
      <c r="E1512" s="11" t="s">
        <v>4611</v>
      </c>
      <c r="F1512" s="15"/>
      <c r="G1512" s="12" t="s">
        <v>4612</v>
      </c>
      <c r="H1512" s="13" t="n">
        <v>0.019</v>
      </c>
      <c r="I1512" s="14"/>
      <c r="J1512" s="15"/>
      <c r="K1512" s="9"/>
      <c r="L1512" s="17" t="s">
        <v>2324</v>
      </c>
      <c r="M1512" s="16" t="s">
        <v>53</v>
      </c>
      <c r="N1512" s="14"/>
      <c r="O1512" s="17" t="s">
        <v>54</v>
      </c>
      <c r="P1512" s="15" t="s">
        <v>55</v>
      </c>
      <c r="Q1512" s="17"/>
      <c r="R1512" s="18" t="s">
        <v>53</v>
      </c>
      <c r="S1512" s="19"/>
      <c r="T1512" s="15" t="str">
        <f aca="false">IF(R1512="維持",J1512,IF(R1512="排除","無關新聞事件",IFERROR(INDEX(事件規則!$B$2:$B$53,MATCH(S1512,事件規則!$A$2:$A$53,0)),"")))</f>
        <v>無關新聞事件</v>
      </c>
      <c r="U1512" s="20" t="n">
        <f aca="false">IF(R1512="維持",K1512,IF(R1512="排除",0,IFERROR(INDEX(事件規則!$C$2:$C$53,MATCH(S1512,事件規則!$A$2:$A$53,0)),"")))</f>
        <v>0</v>
      </c>
      <c r="V1512" s="21"/>
      <c r="W1512" s="22"/>
      <c r="X1512" s="10" t="str">
        <f aca="false">IF(AND(R1512="修改",S1512=""),"請選新事件代碼",IF(AND(R1512&lt;&gt;"修改",S1512&lt;&gt;""),"只有「修改」才需填代碼",""))</f>
        <v/>
      </c>
      <c r="Y1512" s="21"/>
      <c r="Z1512" s="22"/>
      <c r="AA1512" s="12" t="s">
        <v>4613</v>
      </c>
      <c r="AB1512" s="24"/>
    </row>
    <row r="1513" customFormat="false" ht="44" hidden="false" customHeight="false" outlineLevel="0" collapsed="false">
      <c r="A1513" s="17" t="n">
        <v>1512</v>
      </c>
      <c r="B1513" s="9" t="s">
        <v>2319</v>
      </c>
      <c r="C1513" s="9" t="s">
        <v>783</v>
      </c>
      <c r="D1513" s="10" t="s">
        <v>2785</v>
      </c>
      <c r="E1513" s="11" t="s">
        <v>4614</v>
      </c>
      <c r="F1513" s="15"/>
      <c r="G1513" s="12" t="s">
        <v>2999</v>
      </c>
      <c r="H1513" s="13" t="n">
        <v>0.019</v>
      </c>
      <c r="I1513" s="14"/>
      <c r="J1513" s="15"/>
      <c r="K1513" s="9"/>
      <c r="L1513" s="17" t="s">
        <v>2324</v>
      </c>
      <c r="M1513" s="16" t="s">
        <v>53</v>
      </c>
      <c r="N1513" s="14"/>
      <c r="O1513" s="17" t="s">
        <v>54</v>
      </c>
      <c r="P1513" s="15" t="s">
        <v>55</v>
      </c>
      <c r="Q1513" s="17"/>
      <c r="R1513" s="18" t="s">
        <v>53</v>
      </c>
      <c r="S1513" s="19"/>
      <c r="T1513" s="15" t="str">
        <f aca="false">IF(R1513="維持",J1513,IF(R1513="排除","無關新聞事件",IFERROR(INDEX(事件規則!$B$2:$B$53,MATCH(S1513,事件規則!$A$2:$A$53,0)),"")))</f>
        <v>無關新聞事件</v>
      </c>
      <c r="U1513" s="20" t="n">
        <f aca="false">IF(R1513="維持",K1513,IF(R1513="排除",0,IFERROR(INDEX(事件規則!$C$2:$C$53,MATCH(S1513,事件規則!$A$2:$A$53,0)),"")))</f>
        <v>0</v>
      </c>
      <c r="V1513" s="21"/>
      <c r="W1513" s="22"/>
      <c r="X1513" s="10" t="str">
        <f aca="false">IF(AND(R1513="修改",S1513=""),"請選新事件代碼",IF(AND(R1513&lt;&gt;"修改",S1513&lt;&gt;""),"只有「修改」才需填代碼",""))</f>
        <v/>
      </c>
      <c r="Y1513" s="21"/>
      <c r="Z1513" s="22"/>
      <c r="AA1513" s="12" t="s">
        <v>4615</v>
      </c>
      <c r="AB1513" s="24"/>
    </row>
    <row r="1514" customFormat="false" ht="44" hidden="false" customHeight="false" outlineLevel="0" collapsed="false">
      <c r="A1514" s="17" t="n">
        <v>1513</v>
      </c>
      <c r="B1514" s="9" t="s">
        <v>2319</v>
      </c>
      <c r="C1514" s="9" t="s">
        <v>2663</v>
      </c>
      <c r="D1514" s="10" t="s">
        <v>2664</v>
      </c>
      <c r="E1514" s="11" t="s">
        <v>4616</v>
      </c>
      <c r="F1514" s="15"/>
      <c r="G1514" s="12" t="s">
        <v>62</v>
      </c>
      <c r="H1514" s="13" t="n">
        <v>0.019</v>
      </c>
      <c r="I1514" s="14"/>
      <c r="J1514" s="15"/>
      <c r="K1514" s="9"/>
      <c r="L1514" s="17" t="s">
        <v>2324</v>
      </c>
      <c r="M1514" s="16" t="s">
        <v>53</v>
      </c>
      <c r="N1514" s="14"/>
      <c r="O1514" s="17" t="s">
        <v>54</v>
      </c>
      <c r="P1514" s="15" t="s">
        <v>55</v>
      </c>
      <c r="Q1514" s="17"/>
      <c r="R1514" s="18" t="s">
        <v>53</v>
      </c>
      <c r="S1514" s="19"/>
      <c r="T1514" s="15" t="str">
        <f aca="false">IF(R1514="維持",J1514,IF(R1514="排除","無關新聞事件",IFERROR(INDEX(事件規則!$B$2:$B$53,MATCH(S1514,事件規則!$A$2:$A$53,0)),"")))</f>
        <v>無關新聞事件</v>
      </c>
      <c r="U1514" s="20" t="n">
        <f aca="false">IF(R1514="維持",K1514,IF(R1514="排除",0,IFERROR(INDEX(事件規則!$C$2:$C$53,MATCH(S1514,事件規則!$A$2:$A$53,0)),"")))</f>
        <v>0</v>
      </c>
      <c r="V1514" s="21"/>
      <c r="W1514" s="22"/>
      <c r="X1514" s="10" t="str">
        <f aca="false">IF(AND(R1514="修改",S1514=""),"請選新事件代碼",IF(AND(R1514&lt;&gt;"修改",S1514&lt;&gt;""),"只有「修改」才需填代碼",""))</f>
        <v/>
      </c>
      <c r="Y1514" s="21"/>
      <c r="Z1514" s="22"/>
      <c r="AA1514" s="12" t="s">
        <v>4617</v>
      </c>
      <c r="AB1514" s="24"/>
    </row>
    <row r="1515" customFormat="false" ht="44" hidden="false" customHeight="false" outlineLevel="0" collapsed="false">
      <c r="A1515" s="17" t="n">
        <v>1514</v>
      </c>
      <c r="B1515" s="9" t="s">
        <v>2319</v>
      </c>
      <c r="C1515" s="9" t="s">
        <v>1309</v>
      </c>
      <c r="D1515" s="10" t="s">
        <v>2609</v>
      </c>
      <c r="E1515" s="11" t="s">
        <v>4618</v>
      </c>
      <c r="F1515" s="15"/>
      <c r="G1515" s="12" t="s">
        <v>392</v>
      </c>
      <c r="H1515" s="13" t="n">
        <v>0.019</v>
      </c>
      <c r="I1515" s="14"/>
      <c r="J1515" s="15"/>
      <c r="K1515" s="9"/>
      <c r="L1515" s="17" t="s">
        <v>2324</v>
      </c>
      <c r="M1515" s="16" t="s">
        <v>53</v>
      </c>
      <c r="N1515" s="14"/>
      <c r="O1515" s="17" t="s">
        <v>54</v>
      </c>
      <c r="P1515" s="15" t="s">
        <v>55</v>
      </c>
      <c r="Q1515" s="17"/>
      <c r="R1515" s="18" t="s">
        <v>53</v>
      </c>
      <c r="S1515" s="19"/>
      <c r="T1515" s="15" t="str">
        <f aca="false">IF(R1515="維持",J1515,IF(R1515="排除","無關新聞事件",IFERROR(INDEX(事件規則!$B$2:$B$53,MATCH(S1515,事件規則!$A$2:$A$53,0)),"")))</f>
        <v>無關新聞事件</v>
      </c>
      <c r="U1515" s="20" t="n">
        <f aca="false">IF(R1515="維持",K1515,IF(R1515="排除",0,IFERROR(INDEX(事件規則!$C$2:$C$53,MATCH(S1515,事件規則!$A$2:$A$53,0)),"")))</f>
        <v>0</v>
      </c>
      <c r="V1515" s="21"/>
      <c r="W1515" s="22"/>
      <c r="X1515" s="10" t="str">
        <f aca="false">IF(AND(R1515="修改",S1515=""),"請選新事件代碼",IF(AND(R1515&lt;&gt;"修改",S1515&lt;&gt;""),"只有「修改」才需填代碼",""))</f>
        <v/>
      </c>
      <c r="Y1515" s="21"/>
      <c r="Z1515" s="22"/>
      <c r="AA1515" s="12" t="s">
        <v>4619</v>
      </c>
      <c r="AB1515" s="24"/>
    </row>
    <row r="1516" customFormat="false" ht="44" hidden="false" customHeight="false" outlineLevel="0" collapsed="false">
      <c r="A1516" s="17" t="n">
        <v>1515</v>
      </c>
      <c r="B1516" s="9" t="s">
        <v>2319</v>
      </c>
      <c r="C1516" s="9" t="s">
        <v>715</v>
      </c>
      <c r="D1516" s="10" t="s">
        <v>3128</v>
      </c>
      <c r="E1516" s="11" t="s">
        <v>4620</v>
      </c>
      <c r="F1516" s="15"/>
      <c r="G1516" s="12" t="s">
        <v>4621</v>
      </c>
      <c r="H1516" s="13" t="n">
        <v>0.019</v>
      </c>
      <c r="I1516" s="14"/>
      <c r="J1516" s="15"/>
      <c r="K1516" s="9"/>
      <c r="L1516" s="17" t="s">
        <v>2324</v>
      </c>
      <c r="M1516" s="16" t="s">
        <v>53</v>
      </c>
      <c r="N1516" s="14"/>
      <c r="O1516" s="17" t="s">
        <v>54</v>
      </c>
      <c r="P1516" s="15" t="s">
        <v>55</v>
      </c>
      <c r="Q1516" s="17"/>
      <c r="R1516" s="18" t="s">
        <v>53</v>
      </c>
      <c r="S1516" s="19"/>
      <c r="T1516" s="15" t="str">
        <f aca="false">IF(R1516="維持",J1516,IF(R1516="排除","無關新聞事件",IFERROR(INDEX(事件規則!$B$2:$B$53,MATCH(S1516,事件規則!$A$2:$A$53,0)),"")))</f>
        <v>無關新聞事件</v>
      </c>
      <c r="U1516" s="20" t="n">
        <f aca="false">IF(R1516="維持",K1516,IF(R1516="排除",0,IFERROR(INDEX(事件規則!$C$2:$C$53,MATCH(S1516,事件規則!$A$2:$A$53,0)),"")))</f>
        <v>0</v>
      </c>
      <c r="V1516" s="21"/>
      <c r="W1516" s="22"/>
      <c r="X1516" s="10" t="str">
        <f aca="false">IF(AND(R1516="修改",S1516=""),"請選新事件代碼",IF(AND(R1516&lt;&gt;"修改",S1516&lt;&gt;""),"只有「修改」才需填代碼",""))</f>
        <v/>
      </c>
      <c r="Y1516" s="21"/>
      <c r="Z1516" s="22"/>
      <c r="AA1516" s="12" t="s">
        <v>4622</v>
      </c>
      <c r="AB1516" s="24"/>
    </row>
    <row r="1517" customFormat="false" ht="44" hidden="false" customHeight="false" outlineLevel="0" collapsed="false">
      <c r="A1517" s="17" t="n">
        <v>1516</v>
      </c>
      <c r="B1517" s="9" t="s">
        <v>2319</v>
      </c>
      <c r="C1517" s="9" t="s">
        <v>2466</v>
      </c>
      <c r="D1517" s="10" t="s">
        <v>2467</v>
      </c>
      <c r="E1517" s="11" t="s">
        <v>4623</v>
      </c>
      <c r="F1517" s="15"/>
      <c r="G1517" s="12" t="s">
        <v>50</v>
      </c>
      <c r="H1517" s="13" t="n">
        <v>0.019</v>
      </c>
      <c r="I1517" s="14"/>
      <c r="J1517" s="15"/>
      <c r="K1517" s="9"/>
      <c r="L1517" s="17" t="s">
        <v>2324</v>
      </c>
      <c r="M1517" s="16" t="s">
        <v>53</v>
      </c>
      <c r="N1517" s="14"/>
      <c r="O1517" s="17" t="s">
        <v>54</v>
      </c>
      <c r="P1517" s="15" t="s">
        <v>55</v>
      </c>
      <c r="Q1517" s="17"/>
      <c r="R1517" s="18" t="s">
        <v>53</v>
      </c>
      <c r="S1517" s="19"/>
      <c r="T1517" s="15" t="str">
        <f aca="false">IF(R1517="維持",J1517,IF(R1517="排除","無關新聞事件",IFERROR(INDEX(事件規則!$B$2:$B$53,MATCH(S1517,事件規則!$A$2:$A$53,0)),"")))</f>
        <v>無關新聞事件</v>
      </c>
      <c r="U1517" s="20" t="n">
        <f aca="false">IF(R1517="維持",K1517,IF(R1517="排除",0,IFERROR(INDEX(事件規則!$C$2:$C$53,MATCH(S1517,事件規則!$A$2:$A$53,0)),"")))</f>
        <v>0</v>
      </c>
      <c r="V1517" s="21"/>
      <c r="W1517" s="22"/>
      <c r="X1517" s="10" t="str">
        <f aca="false">IF(AND(R1517="修改",S1517=""),"請選新事件代碼",IF(AND(R1517&lt;&gt;"修改",S1517&lt;&gt;""),"只有「修改」才需填代碼",""))</f>
        <v/>
      </c>
      <c r="Y1517" s="21"/>
      <c r="Z1517" s="22"/>
      <c r="AA1517" s="12" t="s">
        <v>4624</v>
      </c>
      <c r="AB1517" s="24"/>
    </row>
    <row r="1518" customFormat="false" ht="44" hidden="false" customHeight="false" outlineLevel="0" collapsed="false">
      <c r="A1518" s="17" t="n">
        <v>1517</v>
      </c>
      <c r="B1518" s="9" t="s">
        <v>2326</v>
      </c>
      <c r="C1518" s="9" t="s">
        <v>1917</v>
      </c>
      <c r="D1518" s="10" t="s">
        <v>3060</v>
      </c>
      <c r="E1518" s="11" t="s">
        <v>4625</v>
      </c>
      <c r="F1518" s="15"/>
      <c r="G1518" s="12" t="s">
        <v>74</v>
      </c>
      <c r="H1518" s="13" t="n">
        <v>0.019</v>
      </c>
      <c r="I1518" s="14"/>
      <c r="J1518" s="15"/>
      <c r="K1518" s="9"/>
      <c r="L1518" s="17" t="s">
        <v>2324</v>
      </c>
      <c r="M1518" s="16" t="s">
        <v>53</v>
      </c>
      <c r="N1518" s="14"/>
      <c r="O1518" s="17" t="s">
        <v>54</v>
      </c>
      <c r="P1518" s="15" t="s">
        <v>55</v>
      </c>
      <c r="Q1518" s="17"/>
      <c r="R1518" s="18" t="s">
        <v>53</v>
      </c>
      <c r="S1518" s="19"/>
      <c r="T1518" s="15" t="str">
        <f aca="false">IF(R1518="維持",J1518,IF(R1518="排除","無關新聞事件",IFERROR(INDEX(事件規則!$B$2:$B$53,MATCH(S1518,事件規則!$A$2:$A$53,0)),"")))</f>
        <v>無關新聞事件</v>
      </c>
      <c r="U1518" s="20" t="n">
        <f aca="false">IF(R1518="維持",K1518,IF(R1518="排除",0,IFERROR(INDEX(事件規則!$C$2:$C$53,MATCH(S1518,事件規則!$A$2:$A$53,0)),"")))</f>
        <v>0</v>
      </c>
      <c r="V1518" s="21"/>
      <c r="W1518" s="22"/>
      <c r="X1518" s="10" t="str">
        <f aca="false">IF(AND(R1518="修改",S1518=""),"請選新事件代碼",IF(AND(R1518&lt;&gt;"修改",S1518&lt;&gt;""),"只有「修改」才需填代碼",""))</f>
        <v/>
      </c>
      <c r="Y1518" s="21"/>
      <c r="Z1518" s="22"/>
      <c r="AA1518" s="12" t="s">
        <v>4626</v>
      </c>
      <c r="AB1518" s="24"/>
    </row>
    <row r="1519" customFormat="false" ht="44" hidden="false" customHeight="false" outlineLevel="0" collapsed="false">
      <c r="A1519" s="17" t="n">
        <v>1518</v>
      </c>
      <c r="B1519" s="9" t="s">
        <v>2326</v>
      </c>
      <c r="C1519" s="9" t="s">
        <v>1656</v>
      </c>
      <c r="D1519" s="10" t="s">
        <v>4627</v>
      </c>
      <c r="E1519" s="11" t="s">
        <v>4628</v>
      </c>
      <c r="F1519" s="15"/>
      <c r="G1519" s="12" t="s">
        <v>62</v>
      </c>
      <c r="H1519" s="13" t="n">
        <v>0.019</v>
      </c>
      <c r="I1519" s="14"/>
      <c r="J1519" s="15"/>
      <c r="K1519" s="9"/>
      <c r="L1519" s="17" t="s">
        <v>2324</v>
      </c>
      <c r="M1519" s="16" t="s">
        <v>53</v>
      </c>
      <c r="N1519" s="14"/>
      <c r="O1519" s="17" t="s">
        <v>54</v>
      </c>
      <c r="P1519" s="15" t="s">
        <v>55</v>
      </c>
      <c r="Q1519" s="17"/>
      <c r="R1519" s="18" t="s">
        <v>53</v>
      </c>
      <c r="S1519" s="19"/>
      <c r="T1519" s="15" t="str">
        <f aca="false">IF(R1519="維持",J1519,IF(R1519="排除","無關新聞事件",IFERROR(INDEX(事件規則!$B$2:$B$53,MATCH(S1519,事件規則!$A$2:$A$53,0)),"")))</f>
        <v>無關新聞事件</v>
      </c>
      <c r="U1519" s="20" t="n">
        <f aca="false">IF(R1519="維持",K1519,IF(R1519="排除",0,IFERROR(INDEX(事件規則!$C$2:$C$53,MATCH(S1519,事件規則!$A$2:$A$53,0)),"")))</f>
        <v>0</v>
      </c>
      <c r="V1519" s="21"/>
      <c r="W1519" s="22"/>
      <c r="X1519" s="10" t="str">
        <f aca="false">IF(AND(R1519="修改",S1519=""),"請選新事件代碼",IF(AND(R1519&lt;&gt;"修改",S1519&lt;&gt;""),"只有「修改」才需填代碼",""))</f>
        <v/>
      </c>
      <c r="Y1519" s="21"/>
      <c r="Z1519" s="22"/>
      <c r="AA1519" s="12" t="s">
        <v>4629</v>
      </c>
      <c r="AB1519" s="24"/>
    </row>
    <row r="1520" customFormat="false" ht="44" hidden="false" customHeight="false" outlineLevel="0" collapsed="false">
      <c r="A1520" s="17" t="n">
        <v>1519</v>
      </c>
      <c r="B1520" s="9" t="s">
        <v>2326</v>
      </c>
      <c r="C1520" s="9" t="s">
        <v>1069</v>
      </c>
      <c r="D1520" s="10" t="s">
        <v>2699</v>
      </c>
      <c r="E1520" s="11" t="s">
        <v>4630</v>
      </c>
      <c r="F1520" s="15"/>
      <c r="G1520" s="12" t="s">
        <v>4631</v>
      </c>
      <c r="H1520" s="13" t="n">
        <v>0.019</v>
      </c>
      <c r="I1520" s="14"/>
      <c r="J1520" s="15"/>
      <c r="K1520" s="9"/>
      <c r="L1520" s="17" t="s">
        <v>2324</v>
      </c>
      <c r="M1520" s="16" t="s">
        <v>53</v>
      </c>
      <c r="N1520" s="14"/>
      <c r="O1520" s="17" t="s">
        <v>54</v>
      </c>
      <c r="P1520" s="15" t="s">
        <v>55</v>
      </c>
      <c r="Q1520" s="17"/>
      <c r="R1520" s="18" t="s">
        <v>53</v>
      </c>
      <c r="S1520" s="19"/>
      <c r="T1520" s="15" t="str">
        <f aca="false">IF(R1520="維持",J1520,IF(R1520="排除","無關新聞事件",IFERROR(INDEX(事件規則!$B$2:$B$53,MATCH(S1520,事件規則!$A$2:$A$53,0)),"")))</f>
        <v>無關新聞事件</v>
      </c>
      <c r="U1520" s="20" t="n">
        <f aca="false">IF(R1520="維持",K1520,IF(R1520="排除",0,IFERROR(INDEX(事件規則!$C$2:$C$53,MATCH(S1520,事件規則!$A$2:$A$53,0)),"")))</f>
        <v>0</v>
      </c>
      <c r="V1520" s="21"/>
      <c r="W1520" s="22"/>
      <c r="X1520" s="10" t="str">
        <f aca="false">IF(AND(R1520="修改",S1520=""),"請選新事件代碼",IF(AND(R1520&lt;&gt;"修改",S1520&lt;&gt;""),"只有「修改」才需填代碼",""))</f>
        <v/>
      </c>
      <c r="Y1520" s="21"/>
      <c r="Z1520" s="22"/>
      <c r="AA1520" s="12" t="s">
        <v>4632</v>
      </c>
      <c r="AB1520" s="24"/>
    </row>
    <row r="1521" customFormat="false" ht="44" hidden="false" customHeight="false" outlineLevel="0" collapsed="false">
      <c r="A1521" s="17" t="n">
        <v>1520</v>
      </c>
      <c r="B1521" s="9" t="s">
        <v>2335</v>
      </c>
      <c r="C1521" s="9" t="s">
        <v>352</v>
      </c>
      <c r="D1521" s="10" t="s">
        <v>3077</v>
      </c>
      <c r="E1521" s="11" t="s">
        <v>4633</v>
      </c>
      <c r="F1521" s="15"/>
      <c r="G1521" s="12" t="s">
        <v>50</v>
      </c>
      <c r="H1521" s="13" t="n">
        <v>0.019</v>
      </c>
      <c r="I1521" s="14"/>
      <c r="J1521" s="15"/>
      <c r="K1521" s="9"/>
      <c r="L1521" s="17" t="s">
        <v>2324</v>
      </c>
      <c r="M1521" s="16" t="s">
        <v>53</v>
      </c>
      <c r="N1521" s="14"/>
      <c r="O1521" s="17" t="s">
        <v>54</v>
      </c>
      <c r="P1521" s="15" t="s">
        <v>55</v>
      </c>
      <c r="Q1521" s="17"/>
      <c r="R1521" s="18" t="s">
        <v>53</v>
      </c>
      <c r="S1521" s="19"/>
      <c r="T1521" s="15" t="str">
        <f aca="false">IF(R1521="維持",J1521,IF(R1521="排除","無關新聞事件",IFERROR(INDEX(事件規則!$B$2:$B$53,MATCH(S1521,事件規則!$A$2:$A$53,0)),"")))</f>
        <v>無關新聞事件</v>
      </c>
      <c r="U1521" s="20" t="n">
        <f aca="false">IF(R1521="維持",K1521,IF(R1521="排除",0,IFERROR(INDEX(事件規則!$C$2:$C$53,MATCH(S1521,事件規則!$A$2:$A$53,0)),"")))</f>
        <v>0</v>
      </c>
      <c r="V1521" s="21"/>
      <c r="W1521" s="22"/>
      <c r="X1521" s="10" t="str">
        <f aca="false">IF(AND(R1521="修改",S1521=""),"請選新事件代碼",IF(AND(R1521&lt;&gt;"修改",S1521&lt;&gt;""),"只有「修改」才需填代碼",""))</f>
        <v/>
      </c>
      <c r="Y1521" s="21"/>
      <c r="Z1521" s="22"/>
      <c r="AA1521" s="12" t="s">
        <v>4634</v>
      </c>
      <c r="AB1521" s="24"/>
    </row>
    <row r="1522" customFormat="false" ht="44" hidden="false" customHeight="false" outlineLevel="0" collapsed="false">
      <c r="A1522" s="17" t="n">
        <v>1521</v>
      </c>
      <c r="B1522" s="9" t="s">
        <v>2335</v>
      </c>
      <c r="C1522" s="9" t="s">
        <v>892</v>
      </c>
      <c r="D1522" s="10" t="s">
        <v>4196</v>
      </c>
      <c r="E1522" s="11" t="s">
        <v>4635</v>
      </c>
      <c r="F1522" s="15"/>
      <c r="G1522" s="12" t="s">
        <v>62</v>
      </c>
      <c r="H1522" s="13" t="n">
        <v>0.019</v>
      </c>
      <c r="I1522" s="14"/>
      <c r="J1522" s="15"/>
      <c r="K1522" s="9"/>
      <c r="L1522" s="17" t="s">
        <v>2324</v>
      </c>
      <c r="M1522" s="16" t="s">
        <v>53</v>
      </c>
      <c r="N1522" s="14"/>
      <c r="O1522" s="17" t="s">
        <v>54</v>
      </c>
      <c r="P1522" s="15" t="s">
        <v>55</v>
      </c>
      <c r="Q1522" s="17"/>
      <c r="R1522" s="18" t="s">
        <v>53</v>
      </c>
      <c r="S1522" s="19"/>
      <c r="T1522" s="15" t="str">
        <f aca="false">IF(R1522="維持",J1522,IF(R1522="排除","無關新聞事件",IFERROR(INDEX(事件規則!$B$2:$B$53,MATCH(S1522,事件規則!$A$2:$A$53,0)),"")))</f>
        <v>無關新聞事件</v>
      </c>
      <c r="U1522" s="20" t="n">
        <f aca="false">IF(R1522="維持",K1522,IF(R1522="排除",0,IFERROR(INDEX(事件規則!$C$2:$C$53,MATCH(S1522,事件規則!$A$2:$A$53,0)),"")))</f>
        <v>0</v>
      </c>
      <c r="V1522" s="21"/>
      <c r="W1522" s="22"/>
      <c r="X1522" s="10" t="str">
        <f aca="false">IF(AND(R1522="修改",S1522=""),"請選新事件代碼",IF(AND(R1522&lt;&gt;"修改",S1522&lt;&gt;""),"只有「修改」才需填代碼",""))</f>
        <v/>
      </c>
      <c r="Y1522" s="21"/>
      <c r="Z1522" s="22"/>
      <c r="AA1522" s="12" t="s">
        <v>4636</v>
      </c>
      <c r="AB1522" s="24"/>
    </row>
    <row r="1523" customFormat="false" ht="44" hidden="false" customHeight="false" outlineLevel="0" collapsed="false">
      <c r="A1523" s="17" t="n">
        <v>1522</v>
      </c>
      <c r="B1523" s="9" t="s">
        <v>2335</v>
      </c>
      <c r="C1523" s="9" t="s">
        <v>1897</v>
      </c>
      <c r="D1523" s="10" t="s">
        <v>4637</v>
      </c>
      <c r="E1523" s="11" t="s">
        <v>4638</v>
      </c>
      <c r="F1523" s="15"/>
      <c r="G1523" s="12" t="s">
        <v>194</v>
      </c>
      <c r="H1523" s="13" t="n">
        <v>0.019</v>
      </c>
      <c r="I1523" s="14"/>
      <c r="J1523" s="15"/>
      <c r="K1523" s="9"/>
      <c r="L1523" s="17" t="s">
        <v>2324</v>
      </c>
      <c r="M1523" s="16" t="s">
        <v>53</v>
      </c>
      <c r="N1523" s="14"/>
      <c r="O1523" s="17" t="s">
        <v>54</v>
      </c>
      <c r="P1523" s="15" t="s">
        <v>55</v>
      </c>
      <c r="Q1523" s="17"/>
      <c r="R1523" s="18" t="s">
        <v>53</v>
      </c>
      <c r="S1523" s="19"/>
      <c r="T1523" s="15" t="str">
        <f aca="false">IF(R1523="維持",J1523,IF(R1523="排除","無關新聞事件",IFERROR(INDEX(事件規則!$B$2:$B$53,MATCH(S1523,事件規則!$A$2:$A$53,0)),"")))</f>
        <v>無關新聞事件</v>
      </c>
      <c r="U1523" s="20" t="n">
        <f aca="false">IF(R1523="維持",K1523,IF(R1523="排除",0,IFERROR(INDEX(事件規則!$C$2:$C$53,MATCH(S1523,事件規則!$A$2:$A$53,0)),"")))</f>
        <v>0</v>
      </c>
      <c r="V1523" s="21"/>
      <c r="W1523" s="22"/>
      <c r="X1523" s="10" t="str">
        <f aca="false">IF(AND(R1523="修改",S1523=""),"請選新事件代碼",IF(AND(R1523&lt;&gt;"修改",S1523&lt;&gt;""),"只有「修改」才需填代碼",""))</f>
        <v/>
      </c>
      <c r="Y1523" s="21"/>
      <c r="Z1523" s="22"/>
      <c r="AA1523" s="12" t="s">
        <v>4639</v>
      </c>
      <c r="AB1523" s="24"/>
    </row>
    <row r="1524" customFormat="false" ht="44" hidden="false" customHeight="false" outlineLevel="0" collapsed="false">
      <c r="A1524" s="17" t="n">
        <v>1523</v>
      </c>
      <c r="B1524" s="9" t="s">
        <v>2319</v>
      </c>
      <c r="C1524" s="9" t="s">
        <v>1484</v>
      </c>
      <c r="D1524" s="10" t="s">
        <v>1485</v>
      </c>
      <c r="E1524" s="11" t="s">
        <v>4640</v>
      </c>
      <c r="F1524" s="15"/>
      <c r="G1524" s="12" t="s">
        <v>194</v>
      </c>
      <c r="H1524" s="13" t="n">
        <v>0.019</v>
      </c>
      <c r="I1524" s="14"/>
      <c r="J1524" s="15"/>
      <c r="K1524" s="9"/>
      <c r="L1524" s="17" t="s">
        <v>2324</v>
      </c>
      <c r="M1524" s="16" t="s">
        <v>53</v>
      </c>
      <c r="N1524" s="14"/>
      <c r="O1524" s="17" t="s">
        <v>54</v>
      </c>
      <c r="P1524" s="15" t="s">
        <v>55</v>
      </c>
      <c r="Q1524" s="17"/>
      <c r="R1524" s="18" t="s">
        <v>53</v>
      </c>
      <c r="S1524" s="19"/>
      <c r="T1524" s="15" t="str">
        <f aca="false">IF(R1524="維持",J1524,IF(R1524="排除","無關新聞事件",IFERROR(INDEX(事件規則!$B$2:$B$53,MATCH(S1524,事件規則!$A$2:$A$53,0)),"")))</f>
        <v>無關新聞事件</v>
      </c>
      <c r="U1524" s="20" t="n">
        <f aca="false">IF(R1524="維持",K1524,IF(R1524="排除",0,IFERROR(INDEX(事件規則!$C$2:$C$53,MATCH(S1524,事件規則!$A$2:$A$53,0)),"")))</f>
        <v>0</v>
      </c>
      <c r="V1524" s="21"/>
      <c r="W1524" s="22"/>
      <c r="X1524" s="10" t="str">
        <f aca="false">IF(AND(R1524="修改",S1524=""),"請選新事件代碼",IF(AND(R1524&lt;&gt;"修改",S1524&lt;&gt;""),"只有「修改」才需填代碼",""))</f>
        <v/>
      </c>
      <c r="Y1524" s="21"/>
      <c r="Z1524" s="22"/>
      <c r="AA1524" s="12" t="s">
        <v>4641</v>
      </c>
      <c r="AB1524" s="24"/>
    </row>
    <row r="1525" customFormat="false" ht="44" hidden="false" customHeight="false" outlineLevel="0" collapsed="false">
      <c r="A1525" s="17" t="n">
        <v>1524</v>
      </c>
      <c r="B1525" s="9" t="s">
        <v>2319</v>
      </c>
      <c r="C1525" s="9" t="s">
        <v>1967</v>
      </c>
      <c r="D1525" s="10" t="s">
        <v>2941</v>
      </c>
      <c r="E1525" s="11" t="s">
        <v>4642</v>
      </c>
      <c r="F1525" s="15"/>
      <c r="G1525" s="12" t="s">
        <v>1462</v>
      </c>
      <c r="H1525" s="13" t="n">
        <v>0.019</v>
      </c>
      <c r="I1525" s="14"/>
      <c r="J1525" s="15"/>
      <c r="K1525" s="9"/>
      <c r="L1525" s="17" t="s">
        <v>2324</v>
      </c>
      <c r="M1525" s="16" t="s">
        <v>53</v>
      </c>
      <c r="N1525" s="14"/>
      <c r="O1525" s="17" t="s">
        <v>54</v>
      </c>
      <c r="P1525" s="15" t="s">
        <v>55</v>
      </c>
      <c r="Q1525" s="17"/>
      <c r="R1525" s="18" t="s">
        <v>53</v>
      </c>
      <c r="S1525" s="19"/>
      <c r="T1525" s="15" t="str">
        <f aca="false">IF(R1525="維持",J1525,IF(R1525="排除","無關新聞事件",IFERROR(INDEX(事件規則!$B$2:$B$53,MATCH(S1525,事件規則!$A$2:$A$53,0)),"")))</f>
        <v>無關新聞事件</v>
      </c>
      <c r="U1525" s="20" t="n">
        <f aca="false">IF(R1525="維持",K1525,IF(R1525="排除",0,IFERROR(INDEX(事件規則!$C$2:$C$53,MATCH(S1525,事件規則!$A$2:$A$53,0)),"")))</f>
        <v>0</v>
      </c>
      <c r="V1525" s="21"/>
      <c r="W1525" s="22"/>
      <c r="X1525" s="10" t="str">
        <f aca="false">IF(AND(R1525="修改",S1525=""),"請選新事件代碼",IF(AND(R1525&lt;&gt;"修改",S1525&lt;&gt;""),"只有「修改」才需填代碼",""))</f>
        <v/>
      </c>
      <c r="Y1525" s="21"/>
      <c r="Z1525" s="22"/>
      <c r="AA1525" s="12" t="s">
        <v>4643</v>
      </c>
      <c r="AB1525" s="24"/>
    </row>
    <row r="1526" customFormat="false" ht="44" hidden="false" customHeight="false" outlineLevel="0" collapsed="false">
      <c r="A1526" s="17" t="n">
        <v>1525</v>
      </c>
      <c r="B1526" s="9" t="s">
        <v>2319</v>
      </c>
      <c r="C1526" s="9" t="s">
        <v>2472</v>
      </c>
      <c r="D1526" s="10" t="s">
        <v>2473</v>
      </c>
      <c r="E1526" s="11" t="s">
        <v>4644</v>
      </c>
      <c r="F1526" s="15"/>
      <c r="G1526" s="12" t="s">
        <v>62</v>
      </c>
      <c r="H1526" s="13" t="n">
        <v>0.019</v>
      </c>
      <c r="I1526" s="14"/>
      <c r="J1526" s="15"/>
      <c r="K1526" s="9"/>
      <c r="L1526" s="17" t="s">
        <v>2324</v>
      </c>
      <c r="M1526" s="16" t="s">
        <v>53</v>
      </c>
      <c r="N1526" s="14"/>
      <c r="O1526" s="17" t="s">
        <v>54</v>
      </c>
      <c r="P1526" s="15" t="s">
        <v>55</v>
      </c>
      <c r="Q1526" s="17"/>
      <c r="R1526" s="18" t="s">
        <v>53</v>
      </c>
      <c r="S1526" s="19"/>
      <c r="T1526" s="15" t="str">
        <f aca="false">IF(R1526="維持",J1526,IF(R1526="排除","無關新聞事件",IFERROR(INDEX(事件規則!$B$2:$B$53,MATCH(S1526,事件規則!$A$2:$A$53,0)),"")))</f>
        <v>無關新聞事件</v>
      </c>
      <c r="U1526" s="20" t="n">
        <f aca="false">IF(R1526="維持",K1526,IF(R1526="排除",0,IFERROR(INDEX(事件規則!$C$2:$C$53,MATCH(S1526,事件規則!$A$2:$A$53,0)),"")))</f>
        <v>0</v>
      </c>
      <c r="V1526" s="21"/>
      <c r="W1526" s="22"/>
      <c r="X1526" s="10" t="str">
        <f aca="false">IF(AND(R1526="修改",S1526=""),"請選新事件代碼",IF(AND(R1526&lt;&gt;"修改",S1526&lt;&gt;""),"只有「修改」才需填代碼",""))</f>
        <v/>
      </c>
      <c r="Y1526" s="21"/>
      <c r="Z1526" s="22"/>
      <c r="AA1526" s="12" t="s">
        <v>4645</v>
      </c>
      <c r="AB1526" s="24"/>
    </row>
    <row r="1527" customFormat="false" ht="44" hidden="false" customHeight="false" outlineLevel="0" collapsed="false">
      <c r="A1527" s="17" t="n">
        <v>1526</v>
      </c>
      <c r="B1527" s="9" t="s">
        <v>2319</v>
      </c>
      <c r="C1527" s="9" t="s">
        <v>231</v>
      </c>
      <c r="D1527" s="10" t="s">
        <v>4568</v>
      </c>
      <c r="E1527" s="11" t="s">
        <v>4646</v>
      </c>
      <c r="F1527" s="15"/>
      <c r="G1527" s="12" t="s">
        <v>332</v>
      </c>
      <c r="H1527" s="13" t="n">
        <v>0.019</v>
      </c>
      <c r="I1527" s="14"/>
      <c r="J1527" s="15"/>
      <c r="K1527" s="9"/>
      <c r="L1527" s="17" t="s">
        <v>2324</v>
      </c>
      <c r="M1527" s="16" t="s">
        <v>53</v>
      </c>
      <c r="N1527" s="14"/>
      <c r="O1527" s="17" t="s">
        <v>54</v>
      </c>
      <c r="P1527" s="15" t="s">
        <v>55</v>
      </c>
      <c r="Q1527" s="17"/>
      <c r="R1527" s="18" t="s">
        <v>53</v>
      </c>
      <c r="S1527" s="19"/>
      <c r="T1527" s="15" t="str">
        <f aca="false">IF(R1527="維持",J1527,IF(R1527="排除","無關新聞事件",IFERROR(INDEX(事件規則!$B$2:$B$53,MATCH(S1527,事件規則!$A$2:$A$53,0)),"")))</f>
        <v>無關新聞事件</v>
      </c>
      <c r="U1527" s="20" t="n">
        <f aca="false">IF(R1527="維持",K1527,IF(R1527="排除",0,IFERROR(INDEX(事件規則!$C$2:$C$53,MATCH(S1527,事件規則!$A$2:$A$53,0)),"")))</f>
        <v>0</v>
      </c>
      <c r="V1527" s="21"/>
      <c r="W1527" s="22"/>
      <c r="X1527" s="10" t="str">
        <f aca="false">IF(AND(R1527="修改",S1527=""),"請選新事件代碼",IF(AND(R1527&lt;&gt;"修改",S1527&lt;&gt;""),"只有「修改」才需填代碼",""))</f>
        <v/>
      </c>
      <c r="Y1527" s="21"/>
      <c r="Z1527" s="22"/>
      <c r="AA1527" s="12" t="s">
        <v>4647</v>
      </c>
      <c r="AB1527" s="24"/>
    </row>
    <row r="1528" customFormat="false" ht="44" hidden="false" customHeight="false" outlineLevel="0" collapsed="false">
      <c r="A1528" s="17" t="n">
        <v>1527</v>
      </c>
      <c r="B1528" s="9" t="s">
        <v>2319</v>
      </c>
      <c r="C1528" s="9" t="s">
        <v>127</v>
      </c>
      <c r="D1528" s="10" t="s">
        <v>2395</v>
      </c>
      <c r="E1528" s="11" t="s">
        <v>4648</v>
      </c>
      <c r="F1528" s="15"/>
      <c r="G1528" s="12" t="s">
        <v>392</v>
      </c>
      <c r="H1528" s="13" t="n">
        <v>0.019</v>
      </c>
      <c r="I1528" s="14"/>
      <c r="J1528" s="15"/>
      <c r="K1528" s="9"/>
      <c r="L1528" s="17" t="s">
        <v>2324</v>
      </c>
      <c r="M1528" s="16" t="s">
        <v>53</v>
      </c>
      <c r="N1528" s="14"/>
      <c r="O1528" s="17" t="s">
        <v>54</v>
      </c>
      <c r="P1528" s="15" t="s">
        <v>55</v>
      </c>
      <c r="Q1528" s="17"/>
      <c r="R1528" s="18" t="s">
        <v>53</v>
      </c>
      <c r="S1528" s="19"/>
      <c r="T1528" s="15" t="str">
        <f aca="false">IF(R1528="維持",J1528,IF(R1528="排除","無關新聞事件",IFERROR(INDEX(事件規則!$B$2:$B$53,MATCH(S1528,事件規則!$A$2:$A$53,0)),"")))</f>
        <v>無關新聞事件</v>
      </c>
      <c r="U1528" s="20" t="n">
        <f aca="false">IF(R1528="維持",K1528,IF(R1528="排除",0,IFERROR(INDEX(事件規則!$C$2:$C$53,MATCH(S1528,事件規則!$A$2:$A$53,0)),"")))</f>
        <v>0</v>
      </c>
      <c r="V1528" s="21"/>
      <c r="W1528" s="22"/>
      <c r="X1528" s="10" t="str">
        <f aca="false">IF(AND(R1528="修改",S1528=""),"請選新事件代碼",IF(AND(R1528&lt;&gt;"修改",S1528&lt;&gt;""),"只有「修改」才需填代碼",""))</f>
        <v/>
      </c>
      <c r="Y1528" s="21"/>
      <c r="Z1528" s="22"/>
      <c r="AA1528" s="12" t="s">
        <v>4649</v>
      </c>
      <c r="AB1528" s="24"/>
    </row>
    <row r="1529" customFormat="false" ht="44" hidden="false" customHeight="false" outlineLevel="0" collapsed="false">
      <c r="A1529" s="17" t="n">
        <v>1528</v>
      </c>
      <c r="B1529" s="9" t="s">
        <v>2335</v>
      </c>
      <c r="C1529" s="9" t="s">
        <v>1917</v>
      </c>
      <c r="D1529" s="10" t="s">
        <v>3060</v>
      </c>
      <c r="E1529" s="11" t="s">
        <v>4650</v>
      </c>
      <c r="F1529" s="15"/>
      <c r="G1529" s="12" t="s">
        <v>392</v>
      </c>
      <c r="H1529" s="13" t="n">
        <v>0.019</v>
      </c>
      <c r="I1529" s="14"/>
      <c r="J1529" s="15"/>
      <c r="K1529" s="9"/>
      <c r="L1529" s="17" t="s">
        <v>2324</v>
      </c>
      <c r="M1529" s="16" t="s">
        <v>53</v>
      </c>
      <c r="N1529" s="14"/>
      <c r="O1529" s="17" t="s">
        <v>54</v>
      </c>
      <c r="P1529" s="15" t="s">
        <v>55</v>
      </c>
      <c r="Q1529" s="17"/>
      <c r="R1529" s="18" t="s">
        <v>53</v>
      </c>
      <c r="S1529" s="19"/>
      <c r="T1529" s="15" t="str">
        <f aca="false">IF(R1529="維持",J1529,IF(R1529="排除","無關新聞事件",IFERROR(INDEX(事件規則!$B$2:$B$53,MATCH(S1529,事件規則!$A$2:$A$53,0)),"")))</f>
        <v>無關新聞事件</v>
      </c>
      <c r="U1529" s="20" t="n">
        <f aca="false">IF(R1529="維持",K1529,IF(R1529="排除",0,IFERROR(INDEX(事件規則!$C$2:$C$53,MATCH(S1529,事件規則!$A$2:$A$53,0)),"")))</f>
        <v>0</v>
      </c>
      <c r="V1529" s="21"/>
      <c r="W1529" s="22"/>
      <c r="X1529" s="10" t="str">
        <f aca="false">IF(AND(R1529="修改",S1529=""),"請選新事件代碼",IF(AND(R1529&lt;&gt;"修改",S1529&lt;&gt;""),"只有「修改」才需填代碼",""))</f>
        <v/>
      </c>
      <c r="Y1529" s="21"/>
      <c r="Z1529" s="22"/>
      <c r="AA1529" s="12" t="s">
        <v>4651</v>
      </c>
      <c r="AB1529" s="24"/>
    </row>
    <row r="1530" customFormat="false" ht="44" hidden="false" customHeight="false" outlineLevel="0" collapsed="false">
      <c r="A1530" s="17" t="n">
        <v>1529</v>
      </c>
      <c r="B1530" s="9" t="s">
        <v>2436</v>
      </c>
      <c r="C1530" s="9" t="s">
        <v>4652</v>
      </c>
      <c r="D1530" s="10" t="s">
        <v>4653</v>
      </c>
      <c r="E1530" s="11" t="s">
        <v>4654</v>
      </c>
      <c r="F1530" s="15"/>
      <c r="G1530" s="12" t="s">
        <v>4655</v>
      </c>
      <c r="H1530" s="13" t="n">
        <v>0.019</v>
      </c>
      <c r="I1530" s="14"/>
      <c r="J1530" s="15"/>
      <c r="K1530" s="9"/>
      <c r="L1530" s="17" t="s">
        <v>2324</v>
      </c>
      <c r="M1530" s="16" t="s">
        <v>53</v>
      </c>
      <c r="N1530" s="14"/>
      <c r="O1530" s="17" t="s">
        <v>54</v>
      </c>
      <c r="P1530" s="15" t="s">
        <v>55</v>
      </c>
      <c r="Q1530" s="17"/>
      <c r="R1530" s="18" t="s">
        <v>53</v>
      </c>
      <c r="S1530" s="19"/>
      <c r="T1530" s="15" t="str">
        <f aca="false">IF(R1530="維持",J1530,IF(R1530="排除","無關新聞事件",IFERROR(INDEX(事件規則!$B$2:$B$53,MATCH(S1530,事件規則!$A$2:$A$53,0)),"")))</f>
        <v>無關新聞事件</v>
      </c>
      <c r="U1530" s="20" t="n">
        <f aca="false">IF(R1530="維持",K1530,IF(R1530="排除",0,IFERROR(INDEX(事件規則!$C$2:$C$53,MATCH(S1530,事件規則!$A$2:$A$53,0)),"")))</f>
        <v>0</v>
      </c>
      <c r="V1530" s="21"/>
      <c r="W1530" s="22"/>
      <c r="X1530" s="10" t="str">
        <f aca="false">IF(AND(R1530="修改",S1530=""),"請選新事件代碼",IF(AND(R1530&lt;&gt;"修改",S1530&lt;&gt;""),"只有「修改」才需填代碼",""))</f>
        <v/>
      </c>
      <c r="Y1530" s="21"/>
      <c r="Z1530" s="22"/>
      <c r="AA1530" s="12" t="s">
        <v>4656</v>
      </c>
      <c r="AB1530" s="24"/>
    </row>
    <row r="1531" customFormat="false" ht="44" hidden="false" customHeight="false" outlineLevel="0" collapsed="false">
      <c r="A1531" s="17" t="n">
        <v>1530</v>
      </c>
      <c r="B1531" s="9" t="s">
        <v>2436</v>
      </c>
      <c r="C1531" s="9" t="s">
        <v>814</v>
      </c>
      <c r="D1531" s="10" t="s">
        <v>2422</v>
      </c>
      <c r="E1531" s="11" t="s">
        <v>4657</v>
      </c>
      <c r="F1531" s="15"/>
      <c r="G1531" s="12" t="s">
        <v>2999</v>
      </c>
      <c r="H1531" s="13" t="n">
        <v>0.019</v>
      </c>
      <c r="I1531" s="14"/>
      <c r="J1531" s="15"/>
      <c r="K1531" s="9"/>
      <c r="L1531" s="17" t="s">
        <v>2324</v>
      </c>
      <c r="M1531" s="16" t="s">
        <v>53</v>
      </c>
      <c r="N1531" s="14"/>
      <c r="O1531" s="17" t="s">
        <v>54</v>
      </c>
      <c r="P1531" s="15" t="s">
        <v>55</v>
      </c>
      <c r="Q1531" s="17"/>
      <c r="R1531" s="18" t="s">
        <v>53</v>
      </c>
      <c r="S1531" s="19"/>
      <c r="T1531" s="15" t="str">
        <f aca="false">IF(R1531="維持",J1531,IF(R1531="排除","無關新聞事件",IFERROR(INDEX(事件規則!$B$2:$B$53,MATCH(S1531,事件規則!$A$2:$A$53,0)),"")))</f>
        <v>無關新聞事件</v>
      </c>
      <c r="U1531" s="20" t="n">
        <f aca="false">IF(R1531="維持",K1531,IF(R1531="排除",0,IFERROR(INDEX(事件規則!$C$2:$C$53,MATCH(S1531,事件規則!$A$2:$A$53,0)),"")))</f>
        <v>0</v>
      </c>
      <c r="V1531" s="21"/>
      <c r="W1531" s="22"/>
      <c r="X1531" s="10" t="str">
        <f aca="false">IF(AND(R1531="修改",S1531=""),"請選新事件代碼",IF(AND(R1531&lt;&gt;"修改",S1531&lt;&gt;""),"只有「修改」才需填代碼",""))</f>
        <v/>
      </c>
      <c r="Y1531" s="21"/>
      <c r="Z1531" s="22"/>
      <c r="AA1531" s="12" t="s">
        <v>4658</v>
      </c>
      <c r="AB1531" s="24"/>
    </row>
    <row r="1532" customFormat="false" ht="44" hidden="false" customHeight="false" outlineLevel="0" collapsed="false">
      <c r="A1532" s="17" t="n">
        <v>1531</v>
      </c>
      <c r="B1532" s="9" t="s">
        <v>2436</v>
      </c>
      <c r="C1532" s="9" t="s">
        <v>111</v>
      </c>
      <c r="D1532" s="10" t="s">
        <v>112</v>
      </c>
      <c r="E1532" s="11" t="s">
        <v>4659</v>
      </c>
      <c r="F1532" s="15"/>
      <c r="G1532" s="12" t="s">
        <v>2713</v>
      </c>
      <c r="H1532" s="13" t="n">
        <v>0.019</v>
      </c>
      <c r="I1532" s="14"/>
      <c r="J1532" s="15"/>
      <c r="K1532" s="9"/>
      <c r="L1532" s="17" t="s">
        <v>2324</v>
      </c>
      <c r="M1532" s="16" t="s">
        <v>53</v>
      </c>
      <c r="N1532" s="14"/>
      <c r="O1532" s="17" t="s">
        <v>54</v>
      </c>
      <c r="P1532" s="15" t="s">
        <v>55</v>
      </c>
      <c r="Q1532" s="17"/>
      <c r="R1532" s="18" t="s">
        <v>53</v>
      </c>
      <c r="S1532" s="19"/>
      <c r="T1532" s="15" t="str">
        <f aca="false">IF(R1532="維持",J1532,IF(R1532="排除","無關新聞事件",IFERROR(INDEX(事件規則!$B$2:$B$53,MATCH(S1532,事件規則!$A$2:$A$53,0)),"")))</f>
        <v>無關新聞事件</v>
      </c>
      <c r="U1532" s="20" t="n">
        <f aca="false">IF(R1532="維持",K1532,IF(R1532="排除",0,IFERROR(INDEX(事件規則!$C$2:$C$53,MATCH(S1532,事件規則!$A$2:$A$53,0)),"")))</f>
        <v>0</v>
      </c>
      <c r="V1532" s="21"/>
      <c r="W1532" s="22"/>
      <c r="X1532" s="10" t="str">
        <f aca="false">IF(AND(R1532="修改",S1532=""),"請選新事件代碼",IF(AND(R1532&lt;&gt;"修改",S1532&lt;&gt;""),"只有「修改」才需填代碼",""))</f>
        <v/>
      </c>
      <c r="Y1532" s="21"/>
      <c r="Z1532" s="22"/>
      <c r="AA1532" s="12" t="s">
        <v>4660</v>
      </c>
      <c r="AB1532" s="24"/>
    </row>
    <row r="1533" customFormat="false" ht="44" hidden="false" customHeight="false" outlineLevel="0" collapsed="false">
      <c r="A1533" s="17" t="n">
        <v>1532</v>
      </c>
      <c r="B1533" s="9" t="s">
        <v>2436</v>
      </c>
      <c r="C1533" s="9" t="s">
        <v>1273</v>
      </c>
      <c r="D1533" s="10" t="s">
        <v>1274</v>
      </c>
      <c r="E1533" s="11" t="s">
        <v>4657</v>
      </c>
      <c r="F1533" s="15"/>
      <c r="G1533" s="12" t="s">
        <v>2999</v>
      </c>
      <c r="H1533" s="13" t="n">
        <v>0.019</v>
      </c>
      <c r="I1533" s="14"/>
      <c r="J1533" s="15"/>
      <c r="K1533" s="9"/>
      <c r="L1533" s="17" t="s">
        <v>2324</v>
      </c>
      <c r="M1533" s="16" t="s">
        <v>53</v>
      </c>
      <c r="N1533" s="14"/>
      <c r="O1533" s="17" t="s">
        <v>54</v>
      </c>
      <c r="P1533" s="15" t="s">
        <v>55</v>
      </c>
      <c r="Q1533" s="17"/>
      <c r="R1533" s="18" t="s">
        <v>53</v>
      </c>
      <c r="S1533" s="19"/>
      <c r="T1533" s="15" t="str">
        <f aca="false">IF(R1533="維持",J1533,IF(R1533="排除","無關新聞事件",IFERROR(INDEX(事件規則!$B$2:$B$53,MATCH(S1533,事件規則!$A$2:$A$53,0)),"")))</f>
        <v>無關新聞事件</v>
      </c>
      <c r="U1533" s="20" t="n">
        <f aca="false">IF(R1533="維持",K1533,IF(R1533="排除",0,IFERROR(INDEX(事件規則!$C$2:$C$53,MATCH(S1533,事件規則!$A$2:$A$53,0)),"")))</f>
        <v>0</v>
      </c>
      <c r="V1533" s="21"/>
      <c r="W1533" s="22"/>
      <c r="X1533" s="10" t="str">
        <f aca="false">IF(AND(R1533="修改",S1533=""),"請選新事件代碼",IF(AND(R1533&lt;&gt;"修改",S1533&lt;&gt;""),"只有「修改」才需填代碼",""))</f>
        <v/>
      </c>
      <c r="Y1533" s="21"/>
      <c r="Z1533" s="22"/>
      <c r="AA1533" s="12" t="s">
        <v>4661</v>
      </c>
      <c r="AB1533" s="24"/>
    </row>
    <row r="1534" customFormat="false" ht="44" hidden="false" customHeight="false" outlineLevel="0" collapsed="false">
      <c r="A1534" s="17" t="n">
        <v>1533</v>
      </c>
      <c r="B1534" s="9" t="s">
        <v>2319</v>
      </c>
      <c r="C1534" s="9" t="s">
        <v>1040</v>
      </c>
      <c r="D1534" s="10" t="s">
        <v>1041</v>
      </c>
      <c r="E1534" s="11" t="s">
        <v>4662</v>
      </c>
      <c r="F1534" s="15"/>
      <c r="G1534" s="12" t="s">
        <v>74</v>
      </c>
      <c r="H1534" s="13" t="n">
        <v>0.019</v>
      </c>
      <c r="I1534" s="14"/>
      <c r="J1534" s="15"/>
      <c r="K1534" s="9"/>
      <c r="L1534" s="17" t="s">
        <v>2324</v>
      </c>
      <c r="M1534" s="16" t="s">
        <v>53</v>
      </c>
      <c r="N1534" s="14"/>
      <c r="O1534" s="17" t="s">
        <v>54</v>
      </c>
      <c r="P1534" s="15" t="s">
        <v>55</v>
      </c>
      <c r="Q1534" s="17"/>
      <c r="R1534" s="18" t="s">
        <v>53</v>
      </c>
      <c r="S1534" s="19"/>
      <c r="T1534" s="15" t="str">
        <f aca="false">IF(R1534="維持",J1534,IF(R1534="排除","無關新聞事件",IFERROR(INDEX(事件規則!$B$2:$B$53,MATCH(S1534,事件規則!$A$2:$A$53,0)),"")))</f>
        <v>無關新聞事件</v>
      </c>
      <c r="U1534" s="20" t="n">
        <f aca="false">IF(R1534="維持",K1534,IF(R1534="排除",0,IFERROR(INDEX(事件規則!$C$2:$C$53,MATCH(S1534,事件規則!$A$2:$A$53,0)),"")))</f>
        <v>0</v>
      </c>
      <c r="V1534" s="21"/>
      <c r="W1534" s="22"/>
      <c r="X1534" s="10" t="str">
        <f aca="false">IF(AND(R1534="修改",S1534=""),"請選新事件代碼",IF(AND(R1534&lt;&gt;"修改",S1534&lt;&gt;""),"只有「修改」才需填代碼",""))</f>
        <v/>
      </c>
      <c r="Y1534" s="21"/>
      <c r="Z1534" s="22"/>
      <c r="AA1534" s="12" t="s">
        <v>4663</v>
      </c>
      <c r="AB1534" s="24"/>
    </row>
    <row r="1535" customFormat="false" ht="44" hidden="false" customHeight="false" outlineLevel="0" collapsed="false">
      <c r="A1535" s="17" t="n">
        <v>1534</v>
      </c>
      <c r="B1535" s="9" t="s">
        <v>2326</v>
      </c>
      <c r="C1535" s="9" t="s">
        <v>1309</v>
      </c>
      <c r="D1535" s="10" t="s">
        <v>2609</v>
      </c>
      <c r="E1535" s="11" t="s">
        <v>4664</v>
      </c>
      <c r="F1535" s="15"/>
      <c r="G1535" s="12" t="s">
        <v>74</v>
      </c>
      <c r="H1535" s="13" t="n">
        <v>0.019</v>
      </c>
      <c r="I1535" s="14"/>
      <c r="J1535" s="15"/>
      <c r="K1535" s="9"/>
      <c r="L1535" s="17" t="s">
        <v>2324</v>
      </c>
      <c r="M1535" s="16" t="s">
        <v>53</v>
      </c>
      <c r="N1535" s="14"/>
      <c r="O1535" s="17" t="s">
        <v>54</v>
      </c>
      <c r="P1535" s="15" t="s">
        <v>55</v>
      </c>
      <c r="Q1535" s="17"/>
      <c r="R1535" s="18" t="s">
        <v>53</v>
      </c>
      <c r="S1535" s="19"/>
      <c r="T1535" s="15" t="str">
        <f aca="false">IF(R1535="維持",J1535,IF(R1535="排除","無關新聞事件",IFERROR(INDEX(事件規則!$B$2:$B$53,MATCH(S1535,事件規則!$A$2:$A$53,0)),"")))</f>
        <v>無關新聞事件</v>
      </c>
      <c r="U1535" s="20" t="n">
        <f aca="false">IF(R1535="維持",K1535,IF(R1535="排除",0,IFERROR(INDEX(事件規則!$C$2:$C$53,MATCH(S1535,事件規則!$A$2:$A$53,0)),"")))</f>
        <v>0</v>
      </c>
      <c r="V1535" s="21"/>
      <c r="W1535" s="22"/>
      <c r="X1535" s="10" t="str">
        <f aca="false">IF(AND(R1535="修改",S1535=""),"請選新事件代碼",IF(AND(R1535&lt;&gt;"修改",S1535&lt;&gt;""),"只有「修改」才需填代碼",""))</f>
        <v/>
      </c>
      <c r="Y1535" s="21"/>
      <c r="Z1535" s="22"/>
      <c r="AA1535" s="12" t="s">
        <v>4665</v>
      </c>
      <c r="AB1535" s="24"/>
    </row>
    <row r="1536" customFormat="false" ht="44" hidden="false" customHeight="false" outlineLevel="0" collapsed="false">
      <c r="A1536" s="17" t="n">
        <v>1535</v>
      </c>
      <c r="B1536" s="9" t="s">
        <v>2326</v>
      </c>
      <c r="C1536" s="9" t="s">
        <v>4666</v>
      </c>
      <c r="D1536" s="10" t="s">
        <v>4667</v>
      </c>
      <c r="E1536" s="11" t="s">
        <v>4668</v>
      </c>
      <c r="F1536" s="15"/>
      <c r="G1536" s="12" t="s">
        <v>74</v>
      </c>
      <c r="H1536" s="13" t="n">
        <v>0.019</v>
      </c>
      <c r="I1536" s="14"/>
      <c r="J1536" s="15"/>
      <c r="K1536" s="9"/>
      <c r="L1536" s="17" t="s">
        <v>2324</v>
      </c>
      <c r="M1536" s="16" t="s">
        <v>53</v>
      </c>
      <c r="N1536" s="14"/>
      <c r="O1536" s="17" t="s">
        <v>54</v>
      </c>
      <c r="P1536" s="15" t="s">
        <v>55</v>
      </c>
      <c r="Q1536" s="17"/>
      <c r="R1536" s="18" t="s">
        <v>53</v>
      </c>
      <c r="S1536" s="19"/>
      <c r="T1536" s="15" t="str">
        <f aca="false">IF(R1536="維持",J1536,IF(R1536="排除","無關新聞事件",IFERROR(INDEX(事件規則!$B$2:$B$53,MATCH(S1536,事件規則!$A$2:$A$53,0)),"")))</f>
        <v>無關新聞事件</v>
      </c>
      <c r="U1536" s="20" t="n">
        <f aca="false">IF(R1536="維持",K1536,IF(R1536="排除",0,IFERROR(INDEX(事件規則!$C$2:$C$53,MATCH(S1536,事件規則!$A$2:$A$53,0)),"")))</f>
        <v>0</v>
      </c>
      <c r="V1536" s="21"/>
      <c r="W1536" s="22"/>
      <c r="X1536" s="10" t="str">
        <f aca="false">IF(AND(R1536="修改",S1536=""),"請選新事件代碼",IF(AND(R1536&lt;&gt;"修改",S1536&lt;&gt;""),"只有「修改」才需填代碼",""))</f>
        <v/>
      </c>
      <c r="Y1536" s="21"/>
      <c r="Z1536" s="22"/>
      <c r="AA1536" s="12" t="s">
        <v>4669</v>
      </c>
      <c r="AB1536" s="24"/>
    </row>
    <row r="1537" customFormat="false" ht="44" hidden="false" customHeight="false" outlineLevel="0" collapsed="false">
      <c r="A1537" s="17" t="n">
        <v>1536</v>
      </c>
      <c r="B1537" s="9" t="s">
        <v>2335</v>
      </c>
      <c r="C1537" s="9" t="s">
        <v>904</v>
      </c>
      <c r="D1537" s="10" t="s">
        <v>2478</v>
      </c>
      <c r="E1537" s="11" t="s">
        <v>4670</v>
      </c>
      <c r="F1537" s="15"/>
      <c r="G1537" s="12" t="s">
        <v>74</v>
      </c>
      <c r="H1537" s="13" t="n">
        <v>0.019</v>
      </c>
      <c r="I1537" s="14"/>
      <c r="J1537" s="15"/>
      <c r="K1537" s="9"/>
      <c r="L1537" s="17" t="s">
        <v>2324</v>
      </c>
      <c r="M1537" s="16" t="s">
        <v>53</v>
      </c>
      <c r="N1537" s="14"/>
      <c r="O1537" s="17" t="s">
        <v>54</v>
      </c>
      <c r="P1537" s="15" t="s">
        <v>55</v>
      </c>
      <c r="Q1537" s="17"/>
      <c r="R1537" s="18" t="s">
        <v>53</v>
      </c>
      <c r="S1537" s="19"/>
      <c r="T1537" s="15" t="str">
        <f aca="false">IF(R1537="維持",J1537,IF(R1537="排除","無關新聞事件",IFERROR(INDEX(事件規則!$B$2:$B$53,MATCH(S1537,事件規則!$A$2:$A$53,0)),"")))</f>
        <v>無關新聞事件</v>
      </c>
      <c r="U1537" s="20" t="n">
        <f aca="false">IF(R1537="維持",K1537,IF(R1537="排除",0,IFERROR(INDEX(事件規則!$C$2:$C$53,MATCH(S1537,事件規則!$A$2:$A$53,0)),"")))</f>
        <v>0</v>
      </c>
      <c r="V1537" s="21"/>
      <c r="W1537" s="22"/>
      <c r="X1537" s="10" t="str">
        <f aca="false">IF(AND(R1537="修改",S1537=""),"請選新事件代碼",IF(AND(R1537&lt;&gt;"修改",S1537&lt;&gt;""),"只有「修改」才需填代碼",""))</f>
        <v/>
      </c>
      <c r="Y1537" s="21"/>
      <c r="Z1537" s="22"/>
      <c r="AA1537" s="12" t="s">
        <v>4671</v>
      </c>
      <c r="AB1537" s="24"/>
    </row>
    <row r="1538" customFormat="false" ht="44" hidden="false" customHeight="false" outlineLevel="0" collapsed="false">
      <c r="A1538" s="17" t="n">
        <v>1537</v>
      </c>
      <c r="B1538" s="9" t="s">
        <v>2335</v>
      </c>
      <c r="C1538" s="9" t="s">
        <v>2360</v>
      </c>
      <c r="D1538" s="10" t="s">
        <v>2361</v>
      </c>
      <c r="E1538" s="11" t="s">
        <v>4672</v>
      </c>
      <c r="F1538" s="15"/>
      <c r="G1538" s="12" t="s">
        <v>2713</v>
      </c>
      <c r="H1538" s="13" t="n">
        <v>0.019</v>
      </c>
      <c r="I1538" s="14"/>
      <c r="J1538" s="15"/>
      <c r="K1538" s="9"/>
      <c r="L1538" s="17" t="s">
        <v>2324</v>
      </c>
      <c r="M1538" s="16" t="s">
        <v>53</v>
      </c>
      <c r="N1538" s="14"/>
      <c r="O1538" s="17" t="s">
        <v>54</v>
      </c>
      <c r="P1538" s="15" t="s">
        <v>55</v>
      </c>
      <c r="Q1538" s="17"/>
      <c r="R1538" s="18" t="s">
        <v>53</v>
      </c>
      <c r="S1538" s="19"/>
      <c r="T1538" s="15" t="str">
        <f aca="false">IF(R1538="維持",J1538,IF(R1538="排除","無關新聞事件",IFERROR(INDEX(事件規則!$B$2:$B$53,MATCH(S1538,事件規則!$A$2:$A$53,0)),"")))</f>
        <v>無關新聞事件</v>
      </c>
      <c r="U1538" s="20" t="n">
        <f aca="false">IF(R1538="維持",K1538,IF(R1538="排除",0,IFERROR(INDEX(事件規則!$C$2:$C$53,MATCH(S1538,事件規則!$A$2:$A$53,0)),"")))</f>
        <v>0</v>
      </c>
      <c r="V1538" s="21"/>
      <c r="W1538" s="22"/>
      <c r="X1538" s="10" t="str">
        <f aca="false">IF(AND(R1538="修改",S1538=""),"請選新事件代碼",IF(AND(R1538&lt;&gt;"修改",S1538&lt;&gt;""),"只有「修改」才需填代碼",""))</f>
        <v/>
      </c>
      <c r="Y1538" s="21"/>
      <c r="Z1538" s="22"/>
      <c r="AA1538" s="12" t="s">
        <v>4673</v>
      </c>
      <c r="AB1538" s="24"/>
    </row>
    <row r="1539" customFormat="false" ht="44" hidden="false" customHeight="false" outlineLevel="0" collapsed="false">
      <c r="A1539" s="17" t="n">
        <v>1538</v>
      </c>
      <c r="B1539" s="9" t="s">
        <v>2335</v>
      </c>
      <c r="C1539" s="9" t="s">
        <v>771</v>
      </c>
      <c r="D1539" s="10" t="s">
        <v>772</v>
      </c>
      <c r="E1539" s="11" t="s">
        <v>4674</v>
      </c>
      <c r="F1539" s="15"/>
      <c r="G1539" s="12" t="s">
        <v>74</v>
      </c>
      <c r="H1539" s="13" t="n">
        <v>0.019</v>
      </c>
      <c r="I1539" s="14"/>
      <c r="J1539" s="15"/>
      <c r="K1539" s="9"/>
      <c r="L1539" s="17" t="s">
        <v>2324</v>
      </c>
      <c r="M1539" s="16" t="s">
        <v>53</v>
      </c>
      <c r="N1539" s="14"/>
      <c r="O1539" s="17" t="s">
        <v>54</v>
      </c>
      <c r="P1539" s="15" t="s">
        <v>55</v>
      </c>
      <c r="Q1539" s="17"/>
      <c r="R1539" s="18" t="s">
        <v>53</v>
      </c>
      <c r="S1539" s="19"/>
      <c r="T1539" s="15" t="str">
        <f aca="false">IF(R1539="維持",J1539,IF(R1539="排除","無關新聞事件",IFERROR(INDEX(事件規則!$B$2:$B$53,MATCH(S1539,事件規則!$A$2:$A$53,0)),"")))</f>
        <v>無關新聞事件</v>
      </c>
      <c r="U1539" s="20" t="n">
        <f aca="false">IF(R1539="維持",K1539,IF(R1539="排除",0,IFERROR(INDEX(事件規則!$C$2:$C$53,MATCH(S1539,事件規則!$A$2:$A$53,0)),"")))</f>
        <v>0</v>
      </c>
      <c r="V1539" s="21"/>
      <c r="W1539" s="22"/>
      <c r="X1539" s="10" t="str">
        <f aca="false">IF(AND(R1539="修改",S1539=""),"請選新事件代碼",IF(AND(R1539&lt;&gt;"修改",S1539&lt;&gt;""),"只有「修改」才需填代碼",""))</f>
        <v/>
      </c>
      <c r="Y1539" s="21"/>
      <c r="Z1539" s="22"/>
      <c r="AA1539" s="12" t="s">
        <v>4675</v>
      </c>
      <c r="AB1539" s="24"/>
    </row>
    <row r="1540" customFormat="false" ht="44" hidden="false" customHeight="false" outlineLevel="0" collapsed="false">
      <c r="A1540" s="17" t="n">
        <v>1539</v>
      </c>
      <c r="B1540" s="9" t="s">
        <v>2335</v>
      </c>
      <c r="C1540" s="9" t="s">
        <v>492</v>
      </c>
      <c r="D1540" s="10" t="s">
        <v>2356</v>
      </c>
      <c r="E1540" s="11" t="s">
        <v>4676</v>
      </c>
      <c r="F1540" s="15"/>
      <c r="G1540" s="12" t="s">
        <v>2597</v>
      </c>
      <c r="H1540" s="13" t="n">
        <v>0.019</v>
      </c>
      <c r="I1540" s="14"/>
      <c r="J1540" s="15"/>
      <c r="K1540" s="9"/>
      <c r="L1540" s="17" t="s">
        <v>2324</v>
      </c>
      <c r="M1540" s="16" t="s">
        <v>53</v>
      </c>
      <c r="N1540" s="14"/>
      <c r="O1540" s="17" t="s">
        <v>54</v>
      </c>
      <c r="P1540" s="15" t="s">
        <v>55</v>
      </c>
      <c r="Q1540" s="17"/>
      <c r="R1540" s="18" t="s">
        <v>53</v>
      </c>
      <c r="S1540" s="19"/>
      <c r="T1540" s="15" t="str">
        <f aca="false">IF(R1540="維持",J1540,IF(R1540="排除","無關新聞事件",IFERROR(INDEX(事件規則!$B$2:$B$53,MATCH(S1540,事件規則!$A$2:$A$53,0)),"")))</f>
        <v>無關新聞事件</v>
      </c>
      <c r="U1540" s="20" t="n">
        <f aca="false">IF(R1540="維持",K1540,IF(R1540="排除",0,IFERROR(INDEX(事件規則!$C$2:$C$53,MATCH(S1540,事件規則!$A$2:$A$53,0)),"")))</f>
        <v>0</v>
      </c>
      <c r="V1540" s="21"/>
      <c r="W1540" s="22"/>
      <c r="X1540" s="10" t="str">
        <f aca="false">IF(AND(R1540="修改",S1540=""),"請選新事件代碼",IF(AND(R1540&lt;&gt;"修改",S1540&lt;&gt;""),"只有「修改」才需填代碼",""))</f>
        <v/>
      </c>
      <c r="Y1540" s="21"/>
      <c r="Z1540" s="22"/>
      <c r="AA1540" s="12" t="s">
        <v>4677</v>
      </c>
      <c r="AB1540" s="24"/>
    </row>
    <row r="1541" customFormat="false" ht="44" hidden="false" customHeight="false" outlineLevel="0" collapsed="false">
      <c r="A1541" s="17" t="n">
        <v>1540</v>
      </c>
      <c r="B1541" s="9" t="s">
        <v>2335</v>
      </c>
      <c r="C1541" s="9" t="s">
        <v>3098</v>
      </c>
      <c r="D1541" s="10" t="s">
        <v>3099</v>
      </c>
      <c r="E1541" s="11" t="s">
        <v>4678</v>
      </c>
      <c r="F1541" s="15"/>
      <c r="G1541" s="12" t="s">
        <v>4679</v>
      </c>
      <c r="H1541" s="13" t="n">
        <v>0.019</v>
      </c>
      <c r="I1541" s="14"/>
      <c r="J1541" s="15"/>
      <c r="K1541" s="9"/>
      <c r="L1541" s="17" t="s">
        <v>2324</v>
      </c>
      <c r="M1541" s="16" t="s">
        <v>53</v>
      </c>
      <c r="N1541" s="14"/>
      <c r="O1541" s="17" t="s">
        <v>54</v>
      </c>
      <c r="P1541" s="15" t="s">
        <v>55</v>
      </c>
      <c r="Q1541" s="17"/>
      <c r="R1541" s="18" t="s">
        <v>53</v>
      </c>
      <c r="S1541" s="19"/>
      <c r="T1541" s="15" t="str">
        <f aca="false">IF(R1541="維持",J1541,IF(R1541="排除","無關新聞事件",IFERROR(INDEX(事件規則!$B$2:$B$53,MATCH(S1541,事件規則!$A$2:$A$53,0)),"")))</f>
        <v>無關新聞事件</v>
      </c>
      <c r="U1541" s="20" t="n">
        <f aca="false">IF(R1541="維持",K1541,IF(R1541="排除",0,IFERROR(INDEX(事件規則!$C$2:$C$53,MATCH(S1541,事件規則!$A$2:$A$53,0)),"")))</f>
        <v>0</v>
      </c>
      <c r="V1541" s="21"/>
      <c r="W1541" s="22"/>
      <c r="X1541" s="10" t="str">
        <f aca="false">IF(AND(R1541="修改",S1541=""),"請選新事件代碼",IF(AND(R1541&lt;&gt;"修改",S1541&lt;&gt;""),"只有「修改」才需填代碼",""))</f>
        <v/>
      </c>
      <c r="Y1541" s="21"/>
      <c r="Z1541" s="22"/>
      <c r="AA1541" s="12" t="s">
        <v>4680</v>
      </c>
      <c r="AB1541" s="24"/>
    </row>
    <row r="1542" customFormat="false" ht="44" hidden="false" customHeight="false" outlineLevel="0" collapsed="false">
      <c r="A1542" s="17" t="n">
        <v>1541</v>
      </c>
      <c r="B1542" s="9" t="s">
        <v>2335</v>
      </c>
      <c r="C1542" s="9" t="s">
        <v>231</v>
      </c>
      <c r="D1542" s="10" t="s">
        <v>4568</v>
      </c>
      <c r="E1542" s="11" t="s">
        <v>4681</v>
      </c>
      <c r="F1542" s="15"/>
      <c r="G1542" s="12" t="s">
        <v>74</v>
      </c>
      <c r="H1542" s="13" t="n">
        <v>0.019</v>
      </c>
      <c r="I1542" s="14"/>
      <c r="J1542" s="15"/>
      <c r="K1542" s="9"/>
      <c r="L1542" s="17" t="s">
        <v>2324</v>
      </c>
      <c r="M1542" s="16" t="s">
        <v>53</v>
      </c>
      <c r="N1542" s="14"/>
      <c r="O1542" s="17" t="s">
        <v>54</v>
      </c>
      <c r="P1542" s="15" t="s">
        <v>55</v>
      </c>
      <c r="Q1542" s="17"/>
      <c r="R1542" s="18" t="s">
        <v>53</v>
      </c>
      <c r="S1542" s="19"/>
      <c r="T1542" s="15" t="str">
        <f aca="false">IF(R1542="維持",J1542,IF(R1542="排除","無關新聞事件",IFERROR(INDEX(事件規則!$B$2:$B$53,MATCH(S1542,事件規則!$A$2:$A$53,0)),"")))</f>
        <v>無關新聞事件</v>
      </c>
      <c r="U1542" s="20" t="n">
        <f aca="false">IF(R1542="維持",K1542,IF(R1542="排除",0,IFERROR(INDEX(事件規則!$C$2:$C$53,MATCH(S1542,事件規則!$A$2:$A$53,0)),"")))</f>
        <v>0</v>
      </c>
      <c r="V1542" s="21"/>
      <c r="W1542" s="22"/>
      <c r="X1542" s="10" t="str">
        <f aca="false">IF(AND(R1542="修改",S1542=""),"請選新事件代碼",IF(AND(R1542&lt;&gt;"修改",S1542&lt;&gt;""),"只有「修改」才需填代碼",""))</f>
        <v/>
      </c>
      <c r="Y1542" s="21"/>
      <c r="Z1542" s="22"/>
      <c r="AA1542" s="12" t="s">
        <v>4682</v>
      </c>
      <c r="AB1542" s="24"/>
    </row>
    <row r="1543" customFormat="false" ht="44" hidden="false" customHeight="false" outlineLevel="0" collapsed="false">
      <c r="A1543" s="17" t="n">
        <v>1542</v>
      </c>
      <c r="B1543" s="9" t="s">
        <v>2335</v>
      </c>
      <c r="C1543" s="9" t="s">
        <v>2878</v>
      </c>
      <c r="D1543" s="10" t="s">
        <v>2879</v>
      </c>
      <c r="E1543" s="11" t="s">
        <v>4683</v>
      </c>
      <c r="F1543" s="15"/>
      <c r="G1543" s="12" t="s">
        <v>74</v>
      </c>
      <c r="H1543" s="13" t="n">
        <v>0.019</v>
      </c>
      <c r="I1543" s="14"/>
      <c r="J1543" s="15"/>
      <c r="K1543" s="9"/>
      <c r="L1543" s="17" t="s">
        <v>2324</v>
      </c>
      <c r="M1543" s="16" t="s">
        <v>53</v>
      </c>
      <c r="N1543" s="14"/>
      <c r="O1543" s="17" t="s">
        <v>54</v>
      </c>
      <c r="P1543" s="15" t="s">
        <v>55</v>
      </c>
      <c r="Q1543" s="17"/>
      <c r="R1543" s="18" t="s">
        <v>53</v>
      </c>
      <c r="S1543" s="19"/>
      <c r="T1543" s="15" t="str">
        <f aca="false">IF(R1543="維持",J1543,IF(R1543="排除","無關新聞事件",IFERROR(INDEX(事件規則!$B$2:$B$53,MATCH(S1543,事件規則!$A$2:$A$53,0)),"")))</f>
        <v>無關新聞事件</v>
      </c>
      <c r="U1543" s="20" t="n">
        <f aca="false">IF(R1543="維持",K1543,IF(R1543="排除",0,IFERROR(INDEX(事件規則!$C$2:$C$53,MATCH(S1543,事件規則!$A$2:$A$53,0)),"")))</f>
        <v>0</v>
      </c>
      <c r="V1543" s="21"/>
      <c r="W1543" s="22"/>
      <c r="X1543" s="10" t="str">
        <f aca="false">IF(AND(R1543="修改",S1543=""),"請選新事件代碼",IF(AND(R1543&lt;&gt;"修改",S1543&lt;&gt;""),"只有「修改」才需填代碼",""))</f>
        <v/>
      </c>
      <c r="Y1543" s="21"/>
      <c r="Z1543" s="22"/>
      <c r="AA1543" s="12" t="s">
        <v>4684</v>
      </c>
      <c r="AB1543" s="24"/>
    </row>
    <row r="1544" customFormat="false" ht="44" hidden="false" customHeight="false" outlineLevel="0" collapsed="false">
      <c r="A1544" s="17" t="n">
        <v>1543</v>
      </c>
      <c r="B1544" s="9" t="s">
        <v>2326</v>
      </c>
      <c r="C1544" s="9" t="s">
        <v>1434</v>
      </c>
      <c r="D1544" s="10" t="s">
        <v>1435</v>
      </c>
      <c r="E1544" s="11" t="s">
        <v>4685</v>
      </c>
      <c r="F1544" s="15"/>
      <c r="G1544" s="12" t="s">
        <v>4686</v>
      </c>
      <c r="H1544" s="13" t="n">
        <v>0.02</v>
      </c>
      <c r="I1544" s="14"/>
      <c r="J1544" s="15"/>
      <c r="K1544" s="9"/>
      <c r="L1544" s="17" t="s">
        <v>2324</v>
      </c>
      <c r="M1544" s="16" t="s">
        <v>53</v>
      </c>
      <c r="N1544" s="14"/>
      <c r="O1544" s="17" t="s">
        <v>54</v>
      </c>
      <c r="P1544" s="15" t="s">
        <v>55</v>
      </c>
      <c r="Q1544" s="17"/>
      <c r="R1544" s="18" t="s">
        <v>53</v>
      </c>
      <c r="S1544" s="19"/>
      <c r="T1544" s="15" t="str">
        <f aca="false">IF(R1544="維持",J1544,IF(R1544="排除","無關新聞事件",IFERROR(INDEX(事件規則!$B$2:$B$53,MATCH(S1544,事件規則!$A$2:$A$53,0)),"")))</f>
        <v>無關新聞事件</v>
      </c>
      <c r="U1544" s="20" t="n">
        <f aca="false">IF(R1544="維持",K1544,IF(R1544="排除",0,IFERROR(INDEX(事件規則!$C$2:$C$53,MATCH(S1544,事件規則!$A$2:$A$53,0)),"")))</f>
        <v>0</v>
      </c>
      <c r="V1544" s="21"/>
      <c r="W1544" s="22"/>
      <c r="X1544" s="10" t="str">
        <f aca="false">IF(AND(R1544="修改",S1544=""),"請選新事件代碼",IF(AND(R1544&lt;&gt;"修改",S1544&lt;&gt;""),"只有「修改」才需填代碼",""))</f>
        <v/>
      </c>
      <c r="Y1544" s="21"/>
      <c r="Z1544" s="22"/>
      <c r="AA1544" s="12" t="s">
        <v>4687</v>
      </c>
      <c r="AB1544" s="24"/>
    </row>
    <row r="1545" customFormat="false" ht="44" hidden="false" customHeight="false" outlineLevel="0" collapsed="false">
      <c r="A1545" s="17" t="n">
        <v>1544</v>
      </c>
      <c r="B1545" s="9" t="s">
        <v>2335</v>
      </c>
      <c r="C1545" s="9" t="s">
        <v>1939</v>
      </c>
      <c r="D1545" s="10" t="s">
        <v>1940</v>
      </c>
      <c r="E1545" s="11" t="s">
        <v>4688</v>
      </c>
      <c r="F1545" s="15"/>
      <c r="G1545" s="12" t="s">
        <v>1704</v>
      </c>
      <c r="H1545" s="13" t="n">
        <v>0.02</v>
      </c>
      <c r="I1545" s="14"/>
      <c r="J1545" s="15"/>
      <c r="K1545" s="9"/>
      <c r="L1545" s="17" t="s">
        <v>2324</v>
      </c>
      <c r="M1545" s="16" t="s">
        <v>53</v>
      </c>
      <c r="N1545" s="14"/>
      <c r="O1545" s="17" t="s">
        <v>54</v>
      </c>
      <c r="P1545" s="15" t="s">
        <v>55</v>
      </c>
      <c r="Q1545" s="17"/>
      <c r="R1545" s="18" t="s">
        <v>53</v>
      </c>
      <c r="S1545" s="19"/>
      <c r="T1545" s="15" t="str">
        <f aca="false">IF(R1545="維持",J1545,IF(R1545="排除","無關新聞事件",IFERROR(INDEX(事件規則!$B$2:$B$53,MATCH(S1545,事件規則!$A$2:$A$53,0)),"")))</f>
        <v>無關新聞事件</v>
      </c>
      <c r="U1545" s="20" t="n">
        <f aca="false">IF(R1545="維持",K1545,IF(R1545="排除",0,IFERROR(INDEX(事件規則!$C$2:$C$53,MATCH(S1545,事件規則!$A$2:$A$53,0)),"")))</f>
        <v>0</v>
      </c>
      <c r="V1545" s="21"/>
      <c r="W1545" s="22"/>
      <c r="X1545" s="10" t="str">
        <f aca="false">IF(AND(R1545="修改",S1545=""),"請選新事件代碼",IF(AND(R1545&lt;&gt;"修改",S1545&lt;&gt;""),"只有「修改」才需填代碼",""))</f>
        <v/>
      </c>
      <c r="Y1545" s="21"/>
      <c r="Z1545" s="22"/>
      <c r="AA1545" s="12" t="s">
        <v>4689</v>
      </c>
      <c r="AB1545" s="24"/>
    </row>
    <row r="1546" customFormat="false" ht="44" hidden="false" customHeight="false" outlineLevel="0" collapsed="false">
      <c r="A1546" s="17" t="n">
        <v>1545</v>
      </c>
      <c r="B1546" s="9" t="s">
        <v>2319</v>
      </c>
      <c r="C1546" s="9" t="s">
        <v>4690</v>
      </c>
      <c r="D1546" s="10" t="s">
        <v>4691</v>
      </c>
      <c r="E1546" s="11" t="s">
        <v>4692</v>
      </c>
      <c r="F1546" s="15"/>
      <c r="G1546" s="12" t="s">
        <v>62</v>
      </c>
      <c r="H1546" s="13" t="n">
        <v>0.02</v>
      </c>
      <c r="I1546" s="14"/>
      <c r="J1546" s="15"/>
      <c r="K1546" s="9"/>
      <c r="L1546" s="17" t="s">
        <v>2324</v>
      </c>
      <c r="M1546" s="16" t="s">
        <v>53</v>
      </c>
      <c r="N1546" s="14"/>
      <c r="O1546" s="17" t="s">
        <v>54</v>
      </c>
      <c r="P1546" s="15" t="s">
        <v>55</v>
      </c>
      <c r="Q1546" s="17"/>
      <c r="R1546" s="18" t="s">
        <v>53</v>
      </c>
      <c r="S1546" s="19"/>
      <c r="T1546" s="15" t="str">
        <f aca="false">IF(R1546="維持",J1546,IF(R1546="排除","無關新聞事件",IFERROR(INDEX(事件規則!$B$2:$B$53,MATCH(S1546,事件規則!$A$2:$A$53,0)),"")))</f>
        <v>無關新聞事件</v>
      </c>
      <c r="U1546" s="20" t="n">
        <f aca="false">IF(R1546="維持",K1546,IF(R1546="排除",0,IFERROR(INDEX(事件規則!$C$2:$C$53,MATCH(S1546,事件規則!$A$2:$A$53,0)),"")))</f>
        <v>0</v>
      </c>
      <c r="V1546" s="21"/>
      <c r="W1546" s="22"/>
      <c r="X1546" s="10" t="str">
        <f aca="false">IF(AND(R1546="修改",S1546=""),"請選新事件代碼",IF(AND(R1546&lt;&gt;"修改",S1546&lt;&gt;""),"只有「修改」才需填代碼",""))</f>
        <v/>
      </c>
      <c r="Y1546" s="21"/>
      <c r="Z1546" s="22"/>
      <c r="AA1546" s="12" t="s">
        <v>4693</v>
      </c>
      <c r="AB1546" s="24"/>
    </row>
    <row r="1547" customFormat="false" ht="44" hidden="false" customHeight="false" outlineLevel="0" collapsed="false">
      <c r="A1547" s="17" t="n">
        <v>1546</v>
      </c>
      <c r="B1547" s="9" t="s">
        <v>2335</v>
      </c>
      <c r="C1547" s="17"/>
      <c r="D1547" s="10" t="s">
        <v>1435</v>
      </c>
      <c r="E1547" s="11" t="s">
        <v>4694</v>
      </c>
      <c r="F1547" s="15"/>
      <c r="G1547" s="12" t="s">
        <v>4695</v>
      </c>
      <c r="H1547" s="13" t="n">
        <v>0.02</v>
      </c>
      <c r="I1547" s="14"/>
      <c r="J1547" s="15"/>
      <c r="K1547" s="9"/>
      <c r="L1547" s="17" t="s">
        <v>2324</v>
      </c>
      <c r="M1547" s="16" t="s">
        <v>53</v>
      </c>
      <c r="N1547" s="14"/>
      <c r="O1547" s="17" t="s">
        <v>54</v>
      </c>
      <c r="P1547" s="15" t="s">
        <v>55</v>
      </c>
      <c r="Q1547" s="17"/>
      <c r="R1547" s="18" t="s">
        <v>53</v>
      </c>
      <c r="S1547" s="19"/>
      <c r="T1547" s="15" t="str">
        <f aca="false">IF(R1547="維持",J1547,IF(R1547="排除","無關新聞事件",IFERROR(INDEX(事件規則!$B$2:$B$53,MATCH(S1547,事件規則!$A$2:$A$53,0)),"")))</f>
        <v>無關新聞事件</v>
      </c>
      <c r="U1547" s="20" t="n">
        <f aca="false">IF(R1547="維持",K1547,IF(R1547="排除",0,IFERROR(INDEX(事件規則!$C$2:$C$53,MATCH(S1547,事件規則!$A$2:$A$53,0)),"")))</f>
        <v>0</v>
      </c>
      <c r="V1547" s="21"/>
      <c r="W1547" s="22"/>
      <c r="X1547" s="10" t="str">
        <f aca="false">IF(AND(R1547="修改",S1547=""),"請選新事件代碼",IF(AND(R1547&lt;&gt;"修改",S1547&lt;&gt;""),"只有「修改」才需填代碼",""))</f>
        <v/>
      </c>
      <c r="Y1547" s="21"/>
      <c r="Z1547" s="22"/>
      <c r="AA1547" s="12" t="s">
        <v>4696</v>
      </c>
      <c r="AB1547" s="24"/>
    </row>
    <row r="1548" customFormat="false" ht="44" hidden="false" customHeight="false" outlineLevel="0" collapsed="false">
      <c r="A1548" s="17" t="n">
        <v>1547</v>
      </c>
      <c r="B1548" s="9" t="s">
        <v>2335</v>
      </c>
      <c r="C1548" s="9" t="s">
        <v>429</v>
      </c>
      <c r="D1548" s="10" t="s">
        <v>2369</v>
      </c>
      <c r="E1548" s="11" t="s">
        <v>4697</v>
      </c>
      <c r="F1548" s="15"/>
      <c r="G1548" s="12" t="s">
        <v>2597</v>
      </c>
      <c r="H1548" s="13" t="n">
        <v>0.02</v>
      </c>
      <c r="I1548" s="14"/>
      <c r="J1548" s="15"/>
      <c r="K1548" s="9"/>
      <c r="L1548" s="17" t="s">
        <v>2324</v>
      </c>
      <c r="M1548" s="16" t="s">
        <v>53</v>
      </c>
      <c r="N1548" s="14"/>
      <c r="O1548" s="17" t="s">
        <v>54</v>
      </c>
      <c r="P1548" s="15" t="s">
        <v>55</v>
      </c>
      <c r="Q1548" s="17"/>
      <c r="R1548" s="18" t="s">
        <v>53</v>
      </c>
      <c r="S1548" s="19"/>
      <c r="T1548" s="15" t="str">
        <f aca="false">IF(R1548="維持",J1548,IF(R1548="排除","無關新聞事件",IFERROR(INDEX(事件規則!$B$2:$B$53,MATCH(S1548,事件規則!$A$2:$A$53,0)),"")))</f>
        <v>無關新聞事件</v>
      </c>
      <c r="U1548" s="20" t="n">
        <f aca="false">IF(R1548="維持",K1548,IF(R1548="排除",0,IFERROR(INDEX(事件規則!$C$2:$C$53,MATCH(S1548,事件規則!$A$2:$A$53,0)),"")))</f>
        <v>0</v>
      </c>
      <c r="V1548" s="21"/>
      <c r="W1548" s="22"/>
      <c r="X1548" s="10" t="str">
        <f aca="false">IF(AND(R1548="修改",S1548=""),"請選新事件代碼",IF(AND(R1548&lt;&gt;"修改",S1548&lt;&gt;""),"只有「修改」才需填代碼",""))</f>
        <v/>
      </c>
      <c r="Y1548" s="21"/>
      <c r="Z1548" s="22"/>
      <c r="AA1548" s="12" t="s">
        <v>4698</v>
      </c>
      <c r="AB1548" s="24"/>
    </row>
    <row r="1549" customFormat="false" ht="44" hidden="false" customHeight="false" outlineLevel="0" collapsed="false">
      <c r="A1549" s="17" t="n">
        <v>1548</v>
      </c>
      <c r="B1549" s="9" t="s">
        <v>2326</v>
      </c>
      <c r="C1549" s="9" t="s">
        <v>4699</v>
      </c>
      <c r="D1549" s="10" t="s">
        <v>4700</v>
      </c>
      <c r="E1549" s="11" t="s">
        <v>4701</v>
      </c>
      <c r="F1549" s="15"/>
      <c r="G1549" s="12" t="s">
        <v>4702</v>
      </c>
      <c r="H1549" s="13" t="n">
        <v>0.02</v>
      </c>
      <c r="I1549" s="14"/>
      <c r="J1549" s="15"/>
      <c r="K1549" s="9"/>
      <c r="L1549" s="17" t="s">
        <v>2324</v>
      </c>
      <c r="M1549" s="16" t="s">
        <v>53</v>
      </c>
      <c r="N1549" s="14"/>
      <c r="O1549" s="17" t="s">
        <v>54</v>
      </c>
      <c r="P1549" s="15" t="s">
        <v>55</v>
      </c>
      <c r="Q1549" s="17"/>
      <c r="R1549" s="18" t="s">
        <v>53</v>
      </c>
      <c r="S1549" s="19"/>
      <c r="T1549" s="15" t="str">
        <f aca="false">IF(R1549="維持",J1549,IF(R1549="排除","無關新聞事件",IFERROR(INDEX(事件規則!$B$2:$B$53,MATCH(S1549,事件規則!$A$2:$A$53,0)),"")))</f>
        <v>無關新聞事件</v>
      </c>
      <c r="U1549" s="20" t="n">
        <f aca="false">IF(R1549="維持",K1549,IF(R1549="排除",0,IFERROR(INDEX(事件規則!$C$2:$C$53,MATCH(S1549,事件規則!$A$2:$A$53,0)),"")))</f>
        <v>0</v>
      </c>
      <c r="V1549" s="21"/>
      <c r="W1549" s="22"/>
      <c r="X1549" s="10" t="str">
        <f aca="false">IF(AND(R1549="修改",S1549=""),"請選新事件代碼",IF(AND(R1549&lt;&gt;"修改",S1549&lt;&gt;""),"只有「修改」才需填代碼",""))</f>
        <v/>
      </c>
      <c r="Y1549" s="21"/>
      <c r="Z1549" s="22"/>
      <c r="AA1549" s="12" t="s">
        <v>4703</v>
      </c>
      <c r="AB1549" s="24"/>
    </row>
    <row r="1550" customFormat="false" ht="44" hidden="false" customHeight="false" outlineLevel="0" collapsed="false">
      <c r="A1550" s="17" t="n">
        <v>1549</v>
      </c>
      <c r="B1550" s="9" t="s">
        <v>2326</v>
      </c>
      <c r="C1550" s="9" t="s">
        <v>1738</v>
      </c>
      <c r="D1550" s="10" t="s">
        <v>3621</v>
      </c>
      <c r="E1550" s="11" t="s">
        <v>4704</v>
      </c>
      <c r="F1550" s="15"/>
      <c r="G1550" s="12" t="s">
        <v>4705</v>
      </c>
      <c r="H1550" s="13" t="n">
        <v>0.02</v>
      </c>
      <c r="I1550" s="14"/>
      <c r="J1550" s="15"/>
      <c r="K1550" s="9"/>
      <c r="L1550" s="17" t="s">
        <v>2324</v>
      </c>
      <c r="M1550" s="16" t="s">
        <v>53</v>
      </c>
      <c r="N1550" s="14"/>
      <c r="O1550" s="17" t="s">
        <v>54</v>
      </c>
      <c r="P1550" s="15" t="s">
        <v>55</v>
      </c>
      <c r="Q1550" s="17"/>
      <c r="R1550" s="18" t="s">
        <v>53</v>
      </c>
      <c r="S1550" s="19"/>
      <c r="T1550" s="15" t="str">
        <f aca="false">IF(R1550="維持",J1550,IF(R1550="排除","無關新聞事件",IFERROR(INDEX(事件規則!$B$2:$B$53,MATCH(S1550,事件規則!$A$2:$A$53,0)),"")))</f>
        <v>無關新聞事件</v>
      </c>
      <c r="U1550" s="20" t="n">
        <f aca="false">IF(R1550="維持",K1550,IF(R1550="排除",0,IFERROR(INDEX(事件規則!$C$2:$C$53,MATCH(S1550,事件規則!$A$2:$A$53,0)),"")))</f>
        <v>0</v>
      </c>
      <c r="V1550" s="21"/>
      <c r="W1550" s="22"/>
      <c r="X1550" s="10" t="str">
        <f aca="false">IF(AND(R1550="修改",S1550=""),"請選新事件代碼",IF(AND(R1550&lt;&gt;"修改",S1550&lt;&gt;""),"只有「修改」才需填代碼",""))</f>
        <v/>
      </c>
      <c r="Y1550" s="21"/>
      <c r="Z1550" s="22"/>
      <c r="AA1550" s="12" t="s">
        <v>4706</v>
      </c>
      <c r="AB1550" s="24"/>
    </row>
    <row r="1551" customFormat="false" ht="44" hidden="false" customHeight="false" outlineLevel="0" collapsed="false">
      <c r="A1551" s="17" t="n">
        <v>1550</v>
      </c>
      <c r="B1551" s="9" t="s">
        <v>2326</v>
      </c>
      <c r="C1551" s="9" t="s">
        <v>2686</v>
      </c>
      <c r="D1551" s="10" t="s">
        <v>2687</v>
      </c>
      <c r="E1551" s="11" t="s">
        <v>4707</v>
      </c>
      <c r="F1551" s="15"/>
      <c r="G1551" s="12" t="s">
        <v>74</v>
      </c>
      <c r="H1551" s="13" t="n">
        <v>0.02</v>
      </c>
      <c r="I1551" s="14"/>
      <c r="J1551" s="15"/>
      <c r="K1551" s="9"/>
      <c r="L1551" s="17" t="s">
        <v>2324</v>
      </c>
      <c r="M1551" s="16" t="s">
        <v>53</v>
      </c>
      <c r="N1551" s="14"/>
      <c r="O1551" s="17" t="s">
        <v>54</v>
      </c>
      <c r="P1551" s="15" t="s">
        <v>55</v>
      </c>
      <c r="Q1551" s="17"/>
      <c r="R1551" s="18" t="s">
        <v>53</v>
      </c>
      <c r="S1551" s="19"/>
      <c r="T1551" s="15" t="str">
        <f aca="false">IF(R1551="維持",J1551,IF(R1551="排除","無關新聞事件",IFERROR(INDEX(事件規則!$B$2:$B$53,MATCH(S1551,事件規則!$A$2:$A$53,0)),"")))</f>
        <v>無關新聞事件</v>
      </c>
      <c r="U1551" s="20" t="n">
        <f aca="false">IF(R1551="維持",K1551,IF(R1551="排除",0,IFERROR(INDEX(事件規則!$C$2:$C$53,MATCH(S1551,事件規則!$A$2:$A$53,0)),"")))</f>
        <v>0</v>
      </c>
      <c r="V1551" s="21"/>
      <c r="W1551" s="22"/>
      <c r="X1551" s="10" t="str">
        <f aca="false">IF(AND(R1551="修改",S1551=""),"請選新事件代碼",IF(AND(R1551&lt;&gt;"修改",S1551&lt;&gt;""),"只有「修改」才需填代碼",""))</f>
        <v/>
      </c>
      <c r="Y1551" s="21"/>
      <c r="Z1551" s="22"/>
      <c r="AA1551" s="12" t="s">
        <v>4708</v>
      </c>
      <c r="AB1551" s="24"/>
    </row>
    <row r="1552" customFormat="false" ht="44" hidden="false" customHeight="false" outlineLevel="0" collapsed="false">
      <c r="A1552" s="17" t="n">
        <v>1551</v>
      </c>
      <c r="B1552" s="9" t="s">
        <v>2326</v>
      </c>
      <c r="C1552" s="9" t="s">
        <v>2579</v>
      </c>
      <c r="D1552" s="10" t="s">
        <v>2580</v>
      </c>
      <c r="E1552" s="11" t="s">
        <v>4709</v>
      </c>
      <c r="F1552" s="15"/>
      <c r="G1552" s="12" t="s">
        <v>4710</v>
      </c>
      <c r="H1552" s="13" t="n">
        <v>0.02</v>
      </c>
      <c r="I1552" s="14"/>
      <c r="J1552" s="15"/>
      <c r="K1552" s="9"/>
      <c r="L1552" s="17" t="s">
        <v>2324</v>
      </c>
      <c r="M1552" s="16" t="s">
        <v>53</v>
      </c>
      <c r="N1552" s="14"/>
      <c r="O1552" s="17" t="s">
        <v>54</v>
      </c>
      <c r="P1552" s="15" t="s">
        <v>55</v>
      </c>
      <c r="Q1552" s="17"/>
      <c r="R1552" s="18" t="s">
        <v>53</v>
      </c>
      <c r="S1552" s="19"/>
      <c r="T1552" s="15" t="str">
        <f aca="false">IF(R1552="維持",J1552,IF(R1552="排除","無關新聞事件",IFERROR(INDEX(事件規則!$B$2:$B$53,MATCH(S1552,事件規則!$A$2:$A$53,0)),"")))</f>
        <v>無關新聞事件</v>
      </c>
      <c r="U1552" s="20" t="n">
        <f aca="false">IF(R1552="維持",K1552,IF(R1552="排除",0,IFERROR(INDEX(事件規則!$C$2:$C$53,MATCH(S1552,事件規則!$A$2:$A$53,0)),"")))</f>
        <v>0</v>
      </c>
      <c r="V1552" s="21"/>
      <c r="W1552" s="22"/>
      <c r="X1552" s="10" t="str">
        <f aca="false">IF(AND(R1552="修改",S1552=""),"請選新事件代碼",IF(AND(R1552&lt;&gt;"修改",S1552&lt;&gt;""),"只有「修改」才需填代碼",""))</f>
        <v/>
      </c>
      <c r="Y1552" s="21"/>
      <c r="Z1552" s="22"/>
      <c r="AA1552" s="12" t="s">
        <v>4711</v>
      </c>
      <c r="AB1552" s="24"/>
    </row>
    <row r="1553" customFormat="false" ht="44" hidden="false" customHeight="false" outlineLevel="0" collapsed="false">
      <c r="A1553" s="17" t="n">
        <v>1552</v>
      </c>
      <c r="B1553" s="9" t="s">
        <v>2319</v>
      </c>
      <c r="C1553" s="9" t="s">
        <v>429</v>
      </c>
      <c r="D1553" s="10" t="s">
        <v>2369</v>
      </c>
      <c r="E1553" s="11" t="s">
        <v>4712</v>
      </c>
      <c r="F1553" s="15"/>
      <c r="G1553" s="12" t="s">
        <v>4713</v>
      </c>
      <c r="H1553" s="13" t="n">
        <v>0.02</v>
      </c>
      <c r="I1553" s="14"/>
      <c r="J1553" s="15"/>
      <c r="K1553" s="9"/>
      <c r="L1553" s="17" t="s">
        <v>2324</v>
      </c>
      <c r="M1553" s="16" t="s">
        <v>53</v>
      </c>
      <c r="N1553" s="14"/>
      <c r="O1553" s="17" t="s">
        <v>54</v>
      </c>
      <c r="P1553" s="15" t="s">
        <v>55</v>
      </c>
      <c r="Q1553" s="17"/>
      <c r="R1553" s="18" t="s">
        <v>53</v>
      </c>
      <c r="S1553" s="19"/>
      <c r="T1553" s="15" t="str">
        <f aca="false">IF(R1553="維持",J1553,IF(R1553="排除","無關新聞事件",IFERROR(INDEX(事件規則!$B$2:$B$53,MATCH(S1553,事件規則!$A$2:$A$53,0)),"")))</f>
        <v>無關新聞事件</v>
      </c>
      <c r="U1553" s="20" t="n">
        <f aca="false">IF(R1553="維持",K1553,IF(R1553="排除",0,IFERROR(INDEX(事件規則!$C$2:$C$53,MATCH(S1553,事件規則!$A$2:$A$53,0)),"")))</f>
        <v>0</v>
      </c>
      <c r="V1553" s="21"/>
      <c r="W1553" s="22"/>
      <c r="X1553" s="10" t="str">
        <f aca="false">IF(AND(R1553="修改",S1553=""),"請選新事件代碼",IF(AND(R1553&lt;&gt;"修改",S1553&lt;&gt;""),"只有「修改」才需填代碼",""))</f>
        <v/>
      </c>
      <c r="Y1553" s="21"/>
      <c r="Z1553" s="22"/>
      <c r="AA1553" s="12" t="s">
        <v>4714</v>
      </c>
      <c r="AB1553" s="24"/>
    </row>
    <row r="1554" customFormat="false" ht="44" hidden="false" customHeight="false" outlineLevel="0" collapsed="false">
      <c r="A1554" s="17" t="n">
        <v>1553</v>
      </c>
      <c r="B1554" s="9" t="s">
        <v>2335</v>
      </c>
      <c r="C1554" s="9" t="s">
        <v>369</v>
      </c>
      <c r="D1554" s="10" t="s">
        <v>2460</v>
      </c>
      <c r="E1554" s="11" t="s">
        <v>4715</v>
      </c>
      <c r="F1554" s="15"/>
      <c r="G1554" s="12" t="s">
        <v>50</v>
      </c>
      <c r="H1554" s="13" t="n">
        <v>0.02</v>
      </c>
      <c r="I1554" s="14"/>
      <c r="J1554" s="15"/>
      <c r="K1554" s="9"/>
      <c r="L1554" s="17" t="s">
        <v>2324</v>
      </c>
      <c r="M1554" s="16" t="s">
        <v>53</v>
      </c>
      <c r="N1554" s="14"/>
      <c r="O1554" s="17" t="s">
        <v>54</v>
      </c>
      <c r="P1554" s="15" t="s">
        <v>55</v>
      </c>
      <c r="Q1554" s="17"/>
      <c r="R1554" s="18" t="s">
        <v>53</v>
      </c>
      <c r="S1554" s="19"/>
      <c r="T1554" s="15" t="str">
        <f aca="false">IF(R1554="維持",J1554,IF(R1554="排除","無關新聞事件",IFERROR(INDEX(事件規則!$B$2:$B$53,MATCH(S1554,事件規則!$A$2:$A$53,0)),"")))</f>
        <v>無關新聞事件</v>
      </c>
      <c r="U1554" s="20" t="n">
        <f aca="false">IF(R1554="維持",K1554,IF(R1554="排除",0,IFERROR(INDEX(事件規則!$C$2:$C$53,MATCH(S1554,事件規則!$A$2:$A$53,0)),"")))</f>
        <v>0</v>
      </c>
      <c r="V1554" s="21"/>
      <c r="W1554" s="22"/>
      <c r="X1554" s="10" t="str">
        <f aca="false">IF(AND(R1554="修改",S1554=""),"請選新事件代碼",IF(AND(R1554&lt;&gt;"修改",S1554&lt;&gt;""),"只有「修改」才需填代碼",""))</f>
        <v/>
      </c>
      <c r="Y1554" s="21"/>
      <c r="Z1554" s="22"/>
      <c r="AA1554" s="12" t="s">
        <v>4716</v>
      </c>
      <c r="AB1554" s="24"/>
    </row>
    <row r="1555" customFormat="false" ht="44" hidden="false" customHeight="false" outlineLevel="0" collapsed="false">
      <c r="A1555" s="17" t="n">
        <v>1554</v>
      </c>
      <c r="B1555" s="9" t="s">
        <v>2335</v>
      </c>
      <c r="C1555" s="9" t="s">
        <v>46</v>
      </c>
      <c r="D1555" s="10" t="s">
        <v>2440</v>
      </c>
      <c r="E1555" s="11" t="s">
        <v>4717</v>
      </c>
      <c r="F1555" s="15"/>
      <c r="G1555" s="12" t="s">
        <v>2444</v>
      </c>
      <c r="H1555" s="13" t="n">
        <v>0.02</v>
      </c>
      <c r="I1555" s="14"/>
      <c r="J1555" s="15"/>
      <c r="K1555" s="9"/>
      <c r="L1555" s="17" t="s">
        <v>2324</v>
      </c>
      <c r="M1555" s="16" t="s">
        <v>53</v>
      </c>
      <c r="N1555" s="14"/>
      <c r="O1555" s="17" t="s">
        <v>54</v>
      </c>
      <c r="P1555" s="15" t="s">
        <v>55</v>
      </c>
      <c r="Q1555" s="17"/>
      <c r="R1555" s="18" t="s">
        <v>53</v>
      </c>
      <c r="S1555" s="19"/>
      <c r="T1555" s="15" t="str">
        <f aca="false">IF(R1555="維持",J1555,IF(R1555="排除","無關新聞事件",IFERROR(INDEX(事件規則!$B$2:$B$53,MATCH(S1555,事件規則!$A$2:$A$53,0)),"")))</f>
        <v>無關新聞事件</v>
      </c>
      <c r="U1555" s="20" t="n">
        <f aca="false">IF(R1555="維持",K1555,IF(R1555="排除",0,IFERROR(INDEX(事件規則!$C$2:$C$53,MATCH(S1555,事件規則!$A$2:$A$53,0)),"")))</f>
        <v>0</v>
      </c>
      <c r="V1555" s="21"/>
      <c r="W1555" s="22"/>
      <c r="X1555" s="10" t="str">
        <f aca="false">IF(AND(R1555="修改",S1555=""),"請選新事件代碼",IF(AND(R1555&lt;&gt;"修改",S1555&lt;&gt;""),"只有「修改」才需填代碼",""))</f>
        <v/>
      </c>
      <c r="Y1555" s="21"/>
      <c r="Z1555" s="22"/>
      <c r="AA1555" s="12" t="s">
        <v>4718</v>
      </c>
      <c r="AB1555" s="24"/>
    </row>
    <row r="1556" customFormat="false" ht="44" hidden="false" customHeight="false" outlineLevel="0" collapsed="false">
      <c r="A1556" s="17" t="n">
        <v>1555</v>
      </c>
      <c r="B1556" s="9" t="s">
        <v>2326</v>
      </c>
      <c r="C1556" s="9" t="s">
        <v>754</v>
      </c>
      <c r="D1556" s="10" t="s">
        <v>3409</v>
      </c>
      <c r="E1556" s="11" t="s">
        <v>4719</v>
      </c>
      <c r="F1556" s="15"/>
      <c r="G1556" s="12" t="s">
        <v>125</v>
      </c>
      <c r="H1556" s="13" t="n">
        <v>0.02</v>
      </c>
      <c r="I1556" s="14"/>
      <c r="J1556" s="15"/>
      <c r="K1556" s="9"/>
      <c r="L1556" s="17" t="s">
        <v>2324</v>
      </c>
      <c r="M1556" s="16" t="s">
        <v>53</v>
      </c>
      <c r="N1556" s="14"/>
      <c r="O1556" s="17" t="s">
        <v>54</v>
      </c>
      <c r="P1556" s="15" t="s">
        <v>55</v>
      </c>
      <c r="Q1556" s="17"/>
      <c r="R1556" s="18" t="s">
        <v>53</v>
      </c>
      <c r="S1556" s="19"/>
      <c r="T1556" s="15" t="str">
        <f aca="false">IF(R1556="維持",J1556,IF(R1556="排除","無關新聞事件",IFERROR(INDEX(事件規則!$B$2:$B$53,MATCH(S1556,事件規則!$A$2:$A$53,0)),"")))</f>
        <v>無關新聞事件</v>
      </c>
      <c r="U1556" s="20" t="n">
        <f aca="false">IF(R1556="維持",K1556,IF(R1556="排除",0,IFERROR(INDEX(事件規則!$C$2:$C$53,MATCH(S1556,事件規則!$A$2:$A$53,0)),"")))</f>
        <v>0</v>
      </c>
      <c r="V1556" s="21"/>
      <c r="W1556" s="22"/>
      <c r="X1556" s="10" t="str">
        <f aca="false">IF(AND(R1556="修改",S1556=""),"請選新事件代碼",IF(AND(R1556&lt;&gt;"修改",S1556&lt;&gt;""),"只有「修改」才需填代碼",""))</f>
        <v/>
      </c>
      <c r="Y1556" s="21"/>
      <c r="Z1556" s="22"/>
      <c r="AA1556" s="12" t="s">
        <v>4720</v>
      </c>
      <c r="AB1556" s="24"/>
    </row>
    <row r="1557" customFormat="false" ht="44" hidden="false" customHeight="false" outlineLevel="0" collapsed="false">
      <c r="A1557" s="17" t="n">
        <v>1556</v>
      </c>
      <c r="B1557" s="9" t="s">
        <v>2319</v>
      </c>
      <c r="C1557" s="9" t="s">
        <v>2466</v>
      </c>
      <c r="D1557" s="10" t="s">
        <v>2467</v>
      </c>
      <c r="E1557" s="11" t="s">
        <v>4721</v>
      </c>
      <c r="F1557" s="15"/>
      <c r="G1557" s="12" t="s">
        <v>125</v>
      </c>
      <c r="H1557" s="13" t="n">
        <v>0.02</v>
      </c>
      <c r="I1557" s="14"/>
      <c r="J1557" s="15"/>
      <c r="K1557" s="9"/>
      <c r="L1557" s="17" t="s">
        <v>2324</v>
      </c>
      <c r="M1557" s="16" t="s">
        <v>53</v>
      </c>
      <c r="N1557" s="14"/>
      <c r="O1557" s="17" t="s">
        <v>54</v>
      </c>
      <c r="P1557" s="15" t="s">
        <v>55</v>
      </c>
      <c r="Q1557" s="17"/>
      <c r="R1557" s="18" t="s">
        <v>53</v>
      </c>
      <c r="S1557" s="19"/>
      <c r="T1557" s="15" t="str">
        <f aca="false">IF(R1557="維持",J1557,IF(R1557="排除","無關新聞事件",IFERROR(INDEX(事件規則!$B$2:$B$53,MATCH(S1557,事件規則!$A$2:$A$53,0)),"")))</f>
        <v>無關新聞事件</v>
      </c>
      <c r="U1557" s="20" t="n">
        <f aca="false">IF(R1557="維持",K1557,IF(R1557="排除",0,IFERROR(INDEX(事件規則!$C$2:$C$53,MATCH(S1557,事件規則!$A$2:$A$53,0)),"")))</f>
        <v>0</v>
      </c>
      <c r="V1557" s="21"/>
      <c r="W1557" s="22"/>
      <c r="X1557" s="10" t="str">
        <f aca="false">IF(AND(R1557="修改",S1557=""),"請選新事件代碼",IF(AND(R1557&lt;&gt;"修改",S1557&lt;&gt;""),"只有「修改」才需填代碼",""))</f>
        <v/>
      </c>
      <c r="Y1557" s="21"/>
      <c r="Z1557" s="22"/>
      <c r="AA1557" s="12" t="s">
        <v>4722</v>
      </c>
      <c r="AB1557" s="24"/>
    </row>
    <row r="1558" customFormat="false" ht="44" hidden="false" customHeight="false" outlineLevel="0" collapsed="false">
      <c r="A1558" s="17" t="n">
        <v>1557</v>
      </c>
      <c r="B1558" s="9" t="s">
        <v>2319</v>
      </c>
      <c r="C1558" s="9" t="s">
        <v>4723</v>
      </c>
      <c r="D1558" s="10" t="s">
        <v>4724</v>
      </c>
      <c r="E1558" s="11" t="s">
        <v>4725</v>
      </c>
      <c r="F1558" s="15"/>
      <c r="G1558" s="12" t="s">
        <v>4726</v>
      </c>
      <c r="H1558" s="13" t="n">
        <v>0.02</v>
      </c>
      <c r="I1558" s="14"/>
      <c r="J1558" s="15"/>
      <c r="K1558" s="9"/>
      <c r="L1558" s="17" t="s">
        <v>2324</v>
      </c>
      <c r="M1558" s="16" t="s">
        <v>53</v>
      </c>
      <c r="N1558" s="14"/>
      <c r="O1558" s="17" t="s">
        <v>54</v>
      </c>
      <c r="P1558" s="15" t="s">
        <v>55</v>
      </c>
      <c r="Q1558" s="17"/>
      <c r="R1558" s="18" t="s">
        <v>53</v>
      </c>
      <c r="S1558" s="19"/>
      <c r="T1558" s="15" t="str">
        <f aca="false">IF(R1558="維持",J1558,IF(R1558="排除","無關新聞事件",IFERROR(INDEX(事件規則!$B$2:$B$53,MATCH(S1558,事件規則!$A$2:$A$53,0)),"")))</f>
        <v>無關新聞事件</v>
      </c>
      <c r="U1558" s="20" t="n">
        <f aca="false">IF(R1558="維持",K1558,IF(R1558="排除",0,IFERROR(INDEX(事件規則!$C$2:$C$53,MATCH(S1558,事件規則!$A$2:$A$53,0)),"")))</f>
        <v>0</v>
      </c>
      <c r="V1558" s="21"/>
      <c r="W1558" s="22"/>
      <c r="X1558" s="10" t="str">
        <f aca="false">IF(AND(R1558="修改",S1558=""),"請選新事件代碼",IF(AND(R1558&lt;&gt;"修改",S1558&lt;&gt;""),"只有「修改」才需填代碼",""))</f>
        <v/>
      </c>
      <c r="Y1558" s="21"/>
      <c r="Z1558" s="22"/>
      <c r="AA1558" s="12" t="s">
        <v>4727</v>
      </c>
      <c r="AB1558" s="24"/>
    </row>
    <row r="1559" customFormat="false" ht="44" hidden="false" customHeight="false" outlineLevel="0" collapsed="false">
      <c r="A1559" s="17" t="n">
        <v>1558</v>
      </c>
      <c r="B1559" s="9" t="s">
        <v>2319</v>
      </c>
      <c r="C1559" s="9" t="s">
        <v>127</v>
      </c>
      <c r="D1559" s="10" t="s">
        <v>2395</v>
      </c>
      <c r="E1559" s="11" t="s">
        <v>4728</v>
      </c>
      <c r="F1559" s="15"/>
      <c r="G1559" s="12" t="s">
        <v>392</v>
      </c>
      <c r="H1559" s="13" t="n">
        <v>0.02</v>
      </c>
      <c r="I1559" s="14"/>
      <c r="J1559" s="15"/>
      <c r="K1559" s="9"/>
      <c r="L1559" s="17" t="s">
        <v>2324</v>
      </c>
      <c r="M1559" s="16" t="s">
        <v>53</v>
      </c>
      <c r="N1559" s="14"/>
      <c r="O1559" s="17" t="s">
        <v>54</v>
      </c>
      <c r="P1559" s="15" t="s">
        <v>55</v>
      </c>
      <c r="Q1559" s="17"/>
      <c r="R1559" s="18" t="s">
        <v>53</v>
      </c>
      <c r="S1559" s="19"/>
      <c r="T1559" s="15" t="str">
        <f aca="false">IF(R1559="維持",J1559,IF(R1559="排除","無關新聞事件",IFERROR(INDEX(事件規則!$B$2:$B$53,MATCH(S1559,事件規則!$A$2:$A$53,0)),"")))</f>
        <v>無關新聞事件</v>
      </c>
      <c r="U1559" s="20" t="n">
        <f aca="false">IF(R1559="維持",K1559,IF(R1559="排除",0,IFERROR(INDEX(事件規則!$C$2:$C$53,MATCH(S1559,事件規則!$A$2:$A$53,0)),"")))</f>
        <v>0</v>
      </c>
      <c r="V1559" s="21"/>
      <c r="W1559" s="22"/>
      <c r="X1559" s="10" t="str">
        <f aca="false">IF(AND(R1559="修改",S1559=""),"請選新事件代碼",IF(AND(R1559&lt;&gt;"修改",S1559&lt;&gt;""),"只有「修改」才需填代碼",""))</f>
        <v/>
      </c>
      <c r="Y1559" s="21"/>
      <c r="Z1559" s="22"/>
      <c r="AA1559" s="12" t="s">
        <v>4729</v>
      </c>
      <c r="AB1559" s="24"/>
    </row>
    <row r="1560" customFormat="false" ht="44" hidden="false" customHeight="false" outlineLevel="0" collapsed="false">
      <c r="A1560" s="17" t="n">
        <v>1559</v>
      </c>
      <c r="B1560" s="9" t="s">
        <v>2319</v>
      </c>
      <c r="C1560" s="9" t="s">
        <v>2647</v>
      </c>
      <c r="D1560" s="10" t="s">
        <v>2648</v>
      </c>
      <c r="E1560" s="11" t="s">
        <v>4730</v>
      </c>
      <c r="F1560" s="15"/>
      <c r="G1560" s="12" t="s">
        <v>194</v>
      </c>
      <c r="H1560" s="13" t="n">
        <v>0.02</v>
      </c>
      <c r="I1560" s="14"/>
      <c r="J1560" s="15"/>
      <c r="K1560" s="9"/>
      <c r="L1560" s="17" t="s">
        <v>2324</v>
      </c>
      <c r="M1560" s="16" t="s">
        <v>53</v>
      </c>
      <c r="N1560" s="14"/>
      <c r="O1560" s="17" t="s">
        <v>54</v>
      </c>
      <c r="P1560" s="15" t="s">
        <v>55</v>
      </c>
      <c r="Q1560" s="17"/>
      <c r="R1560" s="18" t="s">
        <v>53</v>
      </c>
      <c r="S1560" s="19"/>
      <c r="T1560" s="15" t="str">
        <f aca="false">IF(R1560="維持",J1560,IF(R1560="排除","無關新聞事件",IFERROR(INDEX(事件規則!$B$2:$B$53,MATCH(S1560,事件規則!$A$2:$A$53,0)),"")))</f>
        <v>無關新聞事件</v>
      </c>
      <c r="U1560" s="20" t="n">
        <f aca="false">IF(R1560="維持",K1560,IF(R1560="排除",0,IFERROR(INDEX(事件規則!$C$2:$C$53,MATCH(S1560,事件規則!$A$2:$A$53,0)),"")))</f>
        <v>0</v>
      </c>
      <c r="V1560" s="21"/>
      <c r="W1560" s="22"/>
      <c r="X1560" s="10" t="str">
        <f aca="false">IF(AND(R1560="修改",S1560=""),"請選新事件代碼",IF(AND(R1560&lt;&gt;"修改",S1560&lt;&gt;""),"只有「修改」才需填代碼",""))</f>
        <v/>
      </c>
      <c r="Y1560" s="21"/>
      <c r="Z1560" s="22"/>
      <c r="AA1560" s="12" t="s">
        <v>4731</v>
      </c>
      <c r="AB1560" s="24"/>
    </row>
    <row r="1561" customFormat="false" ht="44" hidden="false" customHeight="false" outlineLevel="0" collapsed="false">
      <c r="A1561" s="17" t="n">
        <v>1560</v>
      </c>
      <c r="B1561" s="9" t="s">
        <v>2326</v>
      </c>
      <c r="C1561" s="9" t="s">
        <v>4732</v>
      </c>
      <c r="D1561" s="10" t="s">
        <v>4733</v>
      </c>
      <c r="E1561" s="11" t="s">
        <v>4734</v>
      </c>
      <c r="F1561" s="15"/>
      <c r="G1561" s="12" t="s">
        <v>4735</v>
      </c>
      <c r="H1561" s="13" t="n">
        <v>0.02</v>
      </c>
      <c r="I1561" s="14"/>
      <c r="J1561" s="15"/>
      <c r="K1561" s="9"/>
      <c r="L1561" s="17" t="s">
        <v>2324</v>
      </c>
      <c r="M1561" s="16" t="s">
        <v>53</v>
      </c>
      <c r="N1561" s="14"/>
      <c r="O1561" s="17" t="s">
        <v>54</v>
      </c>
      <c r="P1561" s="15" t="s">
        <v>55</v>
      </c>
      <c r="Q1561" s="17"/>
      <c r="R1561" s="18" t="s">
        <v>53</v>
      </c>
      <c r="S1561" s="19"/>
      <c r="T1561" s="15" t="str">
        <f aca="false">IF(R1561="維持",J1561,IF(R1561="排除","無關新聞事件",IFERROR(INDEX(事件規則!$B$2:$B$53,MATCH(S1561,事件規則!$A$2:$A$53,0)),"")))</f>
        <v>無關新聞事件</v>
      </c>
      <c r="U1561" s="20" t="n">
        <f aca="false">IF(R1561="維持",K1561,IF(R1561="排除",0,IFERROR(INDEX(事件規則!$C$2:$C$53,MATCH(S1561,事件規則!$A$2:$A$53,0)),"")))</f>
        <v>0</v>
      </c>
      <c r="V1561" s="21"/>
      <c r="W1561" s="22"/>
      <c r="X1561" s="10" t="str">
        <f aca="false">IF(AND(R1561="修改",S1561=""),"請選新事件代碼",IF(AND(R1561&lt;&gt;"修改",S1561&lt;&gt;""),"只有「修改」才需填代碼",""))</f>
        <v/>
      </c>
      <c r="Y1561" s="21"/>
      <c r="Z1561" s="22"/>
      <c r="AA1561" s="12" t="s">
        <v>4736</v>
      </c>
      <c r="AB1561" s="24"/>
    </row>
    <row r="1562" customFormat="false" ht="44" hidden="false" customHeight="false" outlineLevel="0" collapsed="false">
      <c r="A1562" s="17" t="n">
        <v>1561</v>
      </c>
      <c r="B1562" s="9" t="s">
        <v>2326</v>
      </c>
      <c r="C1562" s="9" t="s">
        <v>4737</v>
      </c>
      <c r="D1562" s="10" t="s">
        <v>4738</v>
      </c>
      <c r="E1562" s="11" t="s">
        <v>4739</v>
      </c>
      <c r="F1562" s="15"/>
      <c r="G1562" s="12" t="s">
        <v>1462</v>
      </c>
      <c r="H1562" s="13" t="n">
        <v>0.02</v>
      </c>
      <c r="I1562" s="14"/>
      <c r="J1562" s="15"/>
      <c r="K1562" s="9"/>
      <c r="L1562" s="17" t="s">
        <v>2324</v>
      </c>
      <c r="M1562" s="16" t="s">
        <v>53</v>
      </c>
      <c r="N1562" s="14"/>
      <c r="O1562" s="17" t="s">
        <v>54</v>
      </c>
      <c r="P1562" s="15" t="s">
        <v>55</v>
      </c>
      <c r="Q1562" s="17"/>
      <c r="R1562" s="18" t="s">
        <v>53</v>
      </c>
      <c r="S1562" s="19"/>
      <c r="T1562" s="15" t="str">
        <f aca="false">IF(R1562="維持",J1562,IF(R1562="排除","無關新聞事件",IFERROR(INDEX(事件規則!$B$2:$B$53,MATCH(S1562,事件規則!$A$2:$A$53,0)),"")))</f>
        <v>無關新聞事件</v>
      </c>
      <c r="U1562" s="20" t="n">
        <f aca="false">IF(R1562="維持",K1562,IF(R1562="排除",0,IFERROR(INDEX(事件規則!$C$2:$C$53,MATCH(S1562,事件規則!$A$2:$A$53,0)),"")))</f>
        <v>0</v>
      </c>
      <c r="V1562" s="21"/>
      <c r="W1562" s="22"/>
      <c r="X1562" s="10" t="str">
        <f aca="false">IF(AND(R1562="修改",S1562=""),"請選新事件代碼",IF(AND(R1562&lt;&gt;"修改",S1562&lt;&gt;""),"只有「修改」才需填代碼",""))</f>
        <v/>
      </c>
      <c r="Y1562" s="21"/>
      <c r="Z1562" s="22"/>
      <c r="AA1562" s="12" t="s">
        <v>4740</v>
      </c>
      <c r="AB1562" s="24"/>
    </row>
    <row r="1563" customFormat="false" ht="44" hidden="false" customHeight="false" outlineLevel="0" collapsed="false">
      <c r="A1563" s="17" t="n">
        <v>1562</v>
      </c>
      <c r="B1563" s="9" t="s">
        <v>2326</v>
      </c>
      <c r="C1563" s="9" t="s">
        <v>322</v>
      </c>
      <c r="D1563" s="10" t="s">
        <v>2535</v>
      </c>
      <c r="E1563" s="11" t="s">
        <v>4741</v>
      </c>
      <c r="F1563" s="15"/>
      <c r="G1563" s="12" t="s">
        <v>2999</v>
      </c>
      <c r="H1563" s="13" t="n">
        <v>0.02</v>
      </c>
      <c r="I1563" s="14"/>
      <c r="J1563" s="15"/>
      <c r="K1563" s="9"/>
      <c r="L1563" s="17" t="s">
        <v>2324</v>
      </c>
      <c r="M1563" s="16" t="s">
        <v>53</v>
      </c>
      <c r="N1563" s="14"/>
      <c r="O1563" s="17" t="s">
        <v>54</v>
      </c>
      <c r="P1563" s="15" t="s">
        <v>55</v>
      </c>
      <c r="Q1563" s="17"/>
      <c r="R1563" s="18" t="s">
        <v>53</v>
      </c>
      <c r="S1563" s="19"/>
      <c r="T1563" s="15" t="str">
        <f aca="false">IF(R1563="維持",J1563,IF(R1563="排除","無關新聞事件",IFERROR(INDEX(事件規則!$B$2:$B$53,MATCH(S1563,事件規則!$A$2:$A$53,0)),"")))</f>
        <v>無關新聞事件</v>
      </c>
      <c r="U1563" s="20" t="n">
        <f aca="false">IF(R1563="維持",K1563,IF(R1563="排除",0,IFERROR(INDEX(事件規則!$C$2:$C$53,MATCH(S1563,事件規則!$A$2:$A$53,0)),"")))</f>
        <v>0</v>
      </c>
      <c r="V1563" s="21"/>
      <c r="W1563" s="22"/>
      <c r="X1563" s="10" t="str">
        <f aca="false">IF(AND(R1563="修改",S1563=""),"請選新事件代碼",IF(AND(R1563&lt;&gt;"修改",S1563&lt;&gt;""),"只有「修改」才需填代碼",""))</f>
        <v/>
      </c>
      <c r="Y1563" s="21"/>
      <c r="Z1563" s="22"/>
      <c r="AA1563" s="12" t="s">
        <v>4742</v>
      </c>
      <c r="AB1563" s="24"/>
    </row>
    <row r="1564" customFormat="false" ht="44" hidden="false" customHeight="false" outlineLevel="0" collapsed="false">
      <c r="A1564" s="17" t="n">
        <v>1563</v>
      </c>
      <c r="B1564" s="9" t="s">
        <v>2326</v>
      </c>
      <c r="C1564" s="9" t="s">
        <v>1413</v>
      </c>
      <c r="D1564" s="10" t="s">
        <v>1414</v>
      </c>
      <c r="E1564" s="11" t="s">
        <v>4743</v>
      </c>
      <c r="F1564" s="15"/>
      <c r="G1564" s="12" t="s">
        <v>62</v>
      </c>
      <c r="H1564" s="13" t="n">
        <v>0.02</v>
      </c>
      <c r="I1564" s="14"/>
      <c r="J1564" s="15"/>
      <c r="K1564" s="9"/>
      <c r="L1564" s="17" t="s">
        <v>2324</v>
      </c>
      <c r="M1564" s="16" t="s">
        <v>53</v>
      </c>
      <c r="N1564" s="14"/>
      <c r="O1564" s="17" t="s">
        <v>54</v>
      </c>
      <c r="P1564" s="15" t="s">
        <v>55</v>
      </c>
      <c r="Q1564" s="17"/>
      <c r="R1564" s="18" t="s">
        <v>53</v>
      </c>
      <c r="S1564" s="19"/>
      <c r="T1564" s="15" t="str">
        <f aca="false">IF(R1564="維持",J1564,IF(R1564="排除","無關新聞事件",IFERROR(INDEX(事件規則!$B$2:$B$53,MATCH(S1564,事件規則!$A$2:$A$53,0)),"")))</f>
        <v>無關新聞事件</v>
      </c>
      <c r="U1564" s="20" t="n">
        <f aca="false">IF(R1564="維持",K1564,IF(R1564="排除",0,IFERROR(INDEX(事件規則!$C$2:$C$53,MATCH(S1564,事件規則!$A$2:$A$53,0)),"")))</f>
        <v>0</v>
      </c>
      <c r="V1564" s="21"/>
      <c r="W1564" s="22"/>
      <c r="X1564" s="10" t="str">
        <f aca="false">IF(AND(R1564="修改",S1564=""),"請選新事件代碼",IF(AND(R1564&lt;&gt;"修改",S1564&lt;&gt;""),"只有「修改」才需填代碼",""))</f>
        <v/>
      </c>
      <c r="Y1564" s="21"/>
      <c r="Z1564" s="22"/>
      <c r="AA1564" s="12" t="s">
        <v>4744</v>
      </c>
      <c r="AB1564" s="24"/>
    </row>
    <row r="1565" customFormat="false" ht="44" hidden="false" customHeight="false" outlineLevel="0" collapsed="false">
      <c r="A1565" s="17" t="n">
        <v>1564</v>
      </c>
      <c r="B1565" s="9" t="s">
        <v>2335</v>
      </c>
      <c r="C1565" s="9" t="s">
        <v>46</v>
      </c>
      <c r="D1565" s="10" t="s">
        <v>2440</v>
      </c>
      <c r="E1565" s="11" t="s">
        <v>4745</v>
      </c>
      <c r="F1565" s="15"/>
      <c r="G1565" s="12" t="s">
        <v>74</v>
      </c>
      <c r="H1565" s="13" t="n">
        <v>0.02</v>
      </c>
      <c r="I1565" s="14"/>
      <c r="J1565" s="15"/>
      <c r="K1565" s="9"/>
      <c r="L1565" s="17" t="s">
        <v>2324</v>
      </c>
      <c r="M1565" s="16" t="s">
        <v>53</v>
      </c>
      <c r="N1565" s="14"/>
      <c r="O1565" s="17" t="s">
        <v>54</v>
      </c>
      <c r="P1565" s="15" t="s">
        <v>55</v>
      </c>
      <c r="Q1565" s="17"/>
      <c r="R1565" s="18" t="s">
        <v>53</v>
      </c>
      <c r="S1565" s="19"/>
      <c r="T1565" s="15" t="str">
        <f aca="false">IF(R1565="維持",J1565,IF(R1565="排除","無關新聞事件",IFERROR(INDEX(事件規則!$B$2:$B$53,MATCH(S1565,事件規則!$A$2:$A$53,0)),"")))</f>
        <v>無關新聞事件</v>
      </c>
      <c r="U1565" s="20" t="n">
        <f aca="false">IF(R1565="維持",K1565,IF(R1565="排除",0,IFERROR(INDEX(事件規則!$C$2:$C$53,MATCH(S1565,事件規則!$A$2:$A$53,0)),"")))</f>
        <v>0</v>
      </c>
      <c r="V1565" s="21"/>
      <c r="W1565" s="22"/>
      <c r="X1565" s="10" t="str">
        <f aca="false">IF(AND(R1565="修改",S1565=""),"請選新事件代碼",IF(AND(R1565&lt;&gt;"修改",S1565&lt;&gt;""),"只有「修改」才需填代碼",""))</f>
        <v/>
      </c>
      <c r="Y1565" s="21"/>
      <c r="Z1565" s="22"/>
      <c r="AA1565" s="12" t="s">
        <v>4746</v>
      </c>
      <c r="AB1565" s="24"/>
    </row>
    <row r="1566" customFormat="false" ht="44" hidden="false" customHeight="false" outlineLevel="0" collapsed="false">
      <c r="A1566" s="17" t="n">
        <v>1565</v>
      </c>
      <c r="B1566" s="9" t="s">
        <v>2326</v>
      </c>
      <c r="C1566" s="9" t="s">
        <v>429</v>
      </c>
      <c r="D1566" s="10" t="s">
        <v>2369</v>
      </c>
      <c r="E1566" s="11" t="s">
        <v>4747</v>
      </c>
      <c r="F1566" s="15"/>
      <c r="G1566" s="12" t="s">
        <v>4748</v>
      </c>
      <c r="H1566" s="13" t="n">
        <v>0.02</v>
      </c>
      <c r="I1566" s="14"/>
      <c r="J1566" s="15"/>
      <c r="K1566" s="9"/>
      <c r="L1566" s="17" t="s">
        <v>2324</v>
      </c>
      <c r="M1566" s="16" t="s">
        <v>53</v>
      </c>
      <c r="N1566" s="14"/>
      <c r="O1566" s="17" t="s">
        <v>54</v>
      </c>
      <c r="P1566" s="15" t="s">
        <v>55</v>
      </c>
      <c r="Q1566" s="17"/>
      <c r="R1566" s="18" t="s">
        <v>53</v>
      </c>
      <c r="S1566" s="19"/>
      <c r="T1566" s="15" t="str">
        <f aca="false">IF(R1566="維持",J1566,IF(R1566="排除","無關新聞事件",IFERROR(INDEX(事件規則!$B$2:$B$53,MATCH(S1566,事件規則!$A$2:$A$53,0)),"")))</f>
        <v>無關新聞事件</v>
      </c>
      <c r="U1566" s="20" t="n">
        <f aca="false">IF(R1566="維持",K1566,IF(R1566="排除",0,IFERROR(INDEX(事件規則!$C$2:$C$53,MATCH(S1566,事件規則!$A$2:$A$53,0)),"")))</f>
        <v>0</v>
      </c>
      <c r="V1566" s="21"/>
      <c r="W1566" s="22"/>
      <c r="X1566" s="10" t="str">
        <f aca="false">IF(AND(R1566="修改",S1566=""),"請選新事件代碼",IF(AND(R1566&lt;&gt;"修改",S1566&lt;&gt;""),"只有「修改」才需填代碼",""))</f>
        <v/>
      </c>
      <c r="Y1566" s="21"/>
      <c r="Z1566" s="22"/>
      <c r="AA1566" s="12" t="s">
        <v>4749</v>
      </c>
      <c r="AB1566" s="24"/>
    </row>
    <row r="1567" customFormat="false" ht="44" hidden="false" customHeight="false" outlineLevel="0" collapsed="false">
      <c r="A1567" s="17" t="n">
        <v>1566</v>
      </c>
      <c r="B1567" s="9" t="s">
        <v>2326</v>
      </c>
      <c r="C1567" s="9" t="s">
        <v>127</v>
      </c>
      <c r="D1567" s="10" t="s">
        <v>2395</v>
      </c>
      <c r="E1567" s="11" t="s">
        <v>4750</v>
      </c>
      <c r="F1567" s="15"/>
      <c r="G1567" s="12" t="s">
        <v>392</v>
      </c>
      <c r="H1567" s="13" t="n">
        <v>0.02</v>
      </c>
      <c r="I1567" s="14"/>
      <c r="J1567" s="15"/>
      <c r="K1567" s="9"/>
      <c r="L1567" s="17" t="s">
        <v>2324</v>
      </c>
      <c r="M1567" s="16" t="s">
        <v>53</v>
      </c>
      <c r="N1567" s="14"/>
      <c r="O1567" s="17" t="s">
        <v>54</v>
      </c>
      <c r="P1567" s="15" t="s">
        <v>55</v>
      </c>
      <c r="Q1567" s="17"/>
      <c r="R1567" s="18" t="s">
        <v>53</v>
      </c>
      <c r="S1567" s="19"/>
      <c r="T1567" s="15" t="str">
        <f aca="false">IF(R1567="維持",J1567,IF(R1567="排除","無關新聞事件",IFERROR(INDEX(事件規則!$B$2:$B$53,MATCH(S1567,事件規則!$A$2:$A$53,0)),"")))</f>
        <v>無關新聞事件</v>
      </c>
      <c r="U1567" s="20" t="n">
        <f aca="false">IF(R1567="維持",K1567,IF(R1567="排除",0,IFERROR(INDEX(事件規則!$C$2:$C$53,MATCH(S1567,事件規則!$A$2:$A$53,0)),"")))</f>
        <v>0</v>
      </c>
      <c r="V1567" s="21"/>
      <c r="W1567" s="22"/>
      <c r="X1567" s="10" t="str">
        <f aca="false">IF(AND(R1567="修改",S1567=""),"請選新事件代碼",IF(AND(R1567&lt;&gt;"修改",S1567&lt;&gt;""),"只有「修改」才需填代碼",""))</f>
        <v/>
      </c>
      <c r="Y1567" s="21"/>
      <c r="Z1567" s="22"/>
      <c r="AA1567" s="12" t="s">
        <v>4751</v>
      </c>
      <c r="AB1567" s="24"/>
    </row>
    <row r="1568" customFormat="false" ht="44" hidden="false" customHeight="false" outlineLevel="0" collapsed="false">
      <c r="A1568" s="17" t="n">
        <v>1567</v>
      </c>
      <c r="B1568" s="9" t="s">
        <v>2326</v>
      </c>
      <c r="C1568" s="9" t="s">
        <v>1214</v>
      </c>
      <c r="D1568" s="10" t="s">
        <v>2692</v>
      </c>
      <c r="E1568" s="11" t="s">
        <v>4752</v>
      </c>
      <c r="F1568" s="15"/>
      <c r="G1568" s="12" t="s">
        <v>194</v>
      </c>
      <c r="H1568" s="13" t="n">
        <v>0.02</v>
      </c>
      <c r="I1568" s="14"/>
      <c r="J1568" s="15"/>
      <c r="K1568" s="9"/>
      <c r="L1568" s="17" t="s">
        <v>2324</v>
      </c>
      <c r="M1568" s="16" t="s">
        <v>53</v>
      </c>
      <c r="N1568" s="14"/>
      <c r="O1568" s="17" t="s">
        <v>54</v>
      </c>
      <c r="P1568" s="15" t="s">
        <v>55</v>
      </c>
      <c r="Q1568" s="17"/>
      <c r="R1568" s="18" t="s">
        <v>53</v>
      </c>
      <c r="S1568" s="19"/>
      <c r="T1568" s="15" t="str">
        <f aca="false">IF(R1568="維持",J1568,IF(R1568="排除","無關新聞事件",IFERROR(INDEX(事件規則!$B$2:$B$53,MATCH(S1568,事件規則!$A$2:$A$53,0)),"")))</f>
        <v>無關新聞事件</v>
      </c>
      <c r="U1568" s="20" t="n">
        <f aca="false">IF(R1568="維持",K1568,IF(R1568="排除",0,IFERROR(INDEX(事件規則!$C$2:$C$53,MATCH(S1568,事件規則!$A$2:$A$53,0)),"")))</f>
        <v>0</v>
      </c>
      <c r="V1568" s="21"/>
      <c r="W1568" s="22"/>
      <c r="X1568" s="10" t="str">
        <f aca="false">IF(AND(R1568="修改",S1568=""),"請選新事件代碼",IF(AND(R1568&lt;&gt;"修改",S1568&lt;&gt;""),"只有「修改」才需填代碼",""))</f>
        <v/>
      </c>
      <c r="Y1568" s="21"/>
      <c r="Z1568" s="22"/>
      <c r="AA1568" s="12" t="s">
        <v>4753</v>
      </c>
      <c r="AB1568" s="24"/>
    </row>
    <row r="1569" customFormat="false" ht="44" hidden="false" customHeight="false" outlineLevel="0" collapsed="false">
      <c r="A1569" s="17" t="n">
        <v>1568</v>
      </c>
      <c r="B1569" s="9" t="s">
        <v>2326</v>
      </c>
      <c r="C1569" s="9" t="s">
        <v>1751</v>
      </c>
      <c r="D1569" s="10" t="s">
        <v>3552</v>
      </c>
      <c r="E1569" s="11" t="s">
        <v>4754</v>
      </c>
      <c r="F1569" s="15"/>
      <c r="G1569" s="12" t="s">
        <v>3554</v>
      </c>
      <c r="H1569" s="13" t="n">
        <v>0.02</v>
      </c>
      <c r="I1569" s="14"/>
      <c r="J1569" s="15"/>
      <c r="K1569" s="9"/>
      <c r="L1569" s="17" t="s">
        <v>2324</v>
      </c>
      <c r="M1569" s="16" t="s">
        <v>53</v>
      </c>
      <c r="N1569" s="14"/>
      <c r="O1569" s="17" t="s">
        <v>54</v>
      </c>
      <c r="P1569" s="15" t="s">
        <v>55</v>
      </c>
      <c r="Q1569" s="17"/>
      <c r="R1569" s="18" t="s">
        <v>53</v>
      </c>
      <c r="S1569" s="19"/>
      <c r="T1569" s="15" t="str">
        <f aca="false">IF(R1569="維持",J1569,IF(R1569="排除","無關新聞事件",IFERROR(INDEX(事件規則!$B$2:$B$53,MATCH(S1569,事件規則!$A$2:$A$53,0)),"")))</f>
        <v>無關新聞事件</v>
      </c>
      <c r="U1569" s="20" t="n">
        <f aca="false">IF(R1569="維持",K1569,IF(R1569="排除",0,IFERROR(INDEX(事件規則!$C$2:$C$53,MATCH(S1569,事件規則!$A$2:$A$53,0)),"")))</f>
        <v>0</v>
      </c>
      <c r="V1569" s="21"/>
      <c r="W1569" s="22"/>
      <c r="X1569" s="10" t="str">
        <f aca="false">IF(AND(R1569="修改",S1569=""),"請選新事件代碼",IF(AND(R1569&lt;&gt;"修改",S1569&lt;&gt;""),"只有「修改」才需填代碼",""))</f>
        <v/>
      </c>
      <c r="Y1569" s="21"/>
      <c r="Z1569" s="22"/>
      <c r="AA1569" s="12" t="s">
        <v>4755</v>
      </c>
      <c r="AB1569" s="24"/>
    </row>
    <row r="1570" customFormat="false" ht="44" hidden="false" customHeight="false" outlineLevel="0" collapsed="false">
      <c r="A1570" s="17" t="n">
        <v>1569</v>
      </c>
      <c r="B1570" s="9" t="s">
        <v>2319</v>
      </c>
      <c r="C1570" s="9" t="s">
        <v>2647</v>
      </c>
      <c r="D1570" s="10" t="s">
        <v>2648</v>
      </c>
      <c r="E1570" s="11" t="s">
        <v>4756</v>
      </c>
      <c r="F1570" s="15"/>
      <c r="G1570" s="12" t="s">
        <v>194</v>
      </c>
      <c r="H1570" s="13" t="n">
        <v>0.02</v>
      </c>
      <c r="I1570" s="14"/>
      <c r="J1570" s="15"/>
      <c r="K1570" s="9"/>
      <c r="L1570" s="17" t="s">
        <v>2324</v>
      </c>
      <c r="M1570" s="16" t="s">
        <v>53</v>
      </c>
      <c r="N1570" s="14"/>
      <c r="O1570" s="17" t="s">
        <v>54</v>
      </c>
      <c r="P1570" s="15" t="s">
        <v>55</v>
      </c>
      <c r="Q1570" s="17"/>
      <c r="R1570" s="18" t="s">
        <v>53</v>
      </c>
      <c r="S1570" s="19"/>
      <c r="T1570" s="15" t="str">
        <f aca="false">IF(R1570="維持",J1570,IF(R1570="排除","無關新聞事件",IFERROR(INDEX(事件規則!$B$2:$B$53,MATCH(S1570,事件規則!$A$2:$A$53,0)),"")))</f>
        <v>無關新聞事件</v>
      </c>
      <c r="U1570" s="20" t="n">
        <f aca="false">IF(R1570="維持",K1570,IF(R1570="排除",0,IFERROR(INDEX(事件規則!$C$2:$C$53,MATCH(S1570,事件規則!$A$2:$A$53,0)),"")))</f>
        <v>0</v>
      </c>
      <c r="V1570" s="21"/>
      <c r="W1570" s="22"/>
      <c r="X1570" s="10" t="str">
        <f aca="false">IF(AND(R1570="修改",S1570=""),"請選新事件代碼",IF(AND(R1570&lt;&gt;"修改",S1570&lt;&gt;""),"只有「修改」才需填代碼",""))</f>
        <v/>
      </c>
      <c r="Y1570" s="21"/>
      <c r="Z1570" s="22"/>
      <c r="AA1570" s="12" t="s">
        <v>4757</v>
      </c>
      <c r="AB1570" s="24"/>
    </row>
    <row r="1571" customFormat="false" ht="44" hidden="false" customHeight="false" outlineLevel="0" collapsed="false">
      <c r="A1571" s="17" t="n">
        <v>1570</v>
      </c>
      <c r="B1571" s="9" t="s">
        <v>2326</v>
      </c>
      <c r="C1571" s="9" t="s">
        <v>1058</v>
      </c>
      <c r="D1571" s="10" t="s">
        <v>3278</v>
      </c>
      <c r="E1571" s="11" t="s">
        <v>4758</v>
      </c>
      <c r="F1571" s="15"/>
      <c r="G1571" s="12" t="s">
        <v>1243</v>
      </c>
      <c r="H1571" s="13" t="n">
        <v>0.02</v>
      </c>
      <c r="I1571" s="14"/>
      <c r="J1571" s="15"/>
      <c r="K1571" s="9"/>
      <c r="L1571" s="17" t="s">
        <v>2324</v>
      </c>
      <c r="M1571" s="16" t="s">
        <v>53</v>
      </c>
      <c r="N1571" s="14"/>
      <c r="O1571" s="17" t="s">
        <v>54</v>
      </c>
      <c r="P1571" s="15" t="s">
        <v>55</v>
      </c>
      <c r="Q1571" s="17"/>
      <c r="R1571" s="18" t="s">
        <v>53</v>
      </c>
      <c r="S1571" s="19"/>
      <c r="T1571" s="15" t="str">
        <f aca="false">IF(R1571="維持",J1571,IF(R1571="排除","無關新聞事件",IFERROR(INDEX(事件規則!$B$2:$B$53,MATCH(S1571,事件規則!$A$2:$A$53,0)),"")))</f>
        <v>無關新聞事件</v>
      </c>
      <c r="U1571" s="20" t="n">
        <f aca="false">IF(R1571="維持",K1571,IF(R1571="排除",0,IFERROR(INDEX(事件規則!$C$2:$C$53,MATCH(S1571,事件規則!$A$2:$A$53,0)),"")))</f>
        <v>0</v>
      </c>
      <c r="V1571" s="21"/>
      <c r="W1571" s="22"/>
      <c r="X1571" s="10" t="str">
        <f aca="false">IF(AND(R1571="修改",S1571=""),"請選新事件代碼",IF(AND(R1571&lt;&gt;"修改",S1571&lt;&gt;""),"只有「修改」才需填代碼",""))</f>
        <v/>
      </c>
      <c r="Y1571" s="21"/>
      <c r="Z1571" s="22"/>
      <c r="AA1571" s="12" t="s">
        <v>4759</v>
      </c>
      <c r="AB1571" s="24"/>
    </row>
    <row r="1572" customFormat="false" ht="44" hidden="false" customHeight="false" outlineLevel="0" collapsed="false">
      <c r="A1572" s="17" t="n">
        <v>1571</v>
      </c>
      <c r="B1572" s="9" t="s">
        <v>2436</v>
      </c>
      <c r="C1572" s="9" t="s">
        <v>4474</v>
      </c>
      <c r="D1572" s="10" t="s">
        <v>4475</v>
      </c>
      <c r="E1572" s="11" t="s">
        <v>4760</v>
      </c>
      <c r="F1572" s="15"/>
      <c r="G1572" s="12" t="s">
        <v>2438</v>
      </c>
      <c r="H1572" s="13" t="n">
        <v>0.02</v>
      </c>
      <c r="I1572" s="14"/>
      <c r="J1572" s="15"/>
      <c r="K1572" s="9"/>
      <c r="L1572" s="17" t="s">
        <v>2324</v>
      </c>
      <c r="M1572" s="16" t="s">
        <v>53</v>
      </c>
      <c r="N1572" s="14"/>
      <c r="O1572" s="17" t="s">
        <v>54</v>
      </c>
      <c r="P1572" s="15" t="s">
        <v>55</v>
      </c>
      <c r="Q1572" s="17"/>
      <c r="R1572" s="18" t="s">
        <v>53</v>
      </c>
      <c r="S1572" s="19"/>
      <c r="T1572" s="15" t="str">
        <f aca="false">IF(R1572="維持",J1572,IF(R1572="排除","無關新聞事件",IFERROR(INDEX(事件規則!$B$2:$B$53,MATCH(S1572,事件規則!$A$2:$A$53,0)),"")))</f>
        <v>無關新聞事件</v>
      </c>
      <c r="U1572" s="20" t="n">
        <f aca="false">IF(R1572="維持",K1572,IF(R1572="排除",0,IFERROR(INDEX(事件規則!$C$2:$C$53,MATCH(S1572,事件規則!$A$2:$A$53,0)),"")))</f>
        <v>0</v>
      </c>
      <c r="V1572" s="21"/>
      <c r="W1572" s="22"/>
      <c r="X1572" s="10" t="str">
        <f aca="false">IF(AND(R1572="修改",S1572=""),"請選新事件代碼",IF(AND(R1572&lt;&gt;"修改",S1572&lt;&gt;""),"只有「修改」才需填代碼",""))</f>
        <v/>
      </c>
      <c r="Y1572" s="21"/>
      <c r="Z1572" s="22"/>
      <c r="AA1572" s="12" t="s">
        <v>4761</v>
      </c>
      <c r="AB1572" s="24"/>
    </row>
    <row r="1573" customFormat="false" ht="44" hidden="false" customHeight="false" outlineLevel="0" collapsed="false">
      <c r="A1573" s="17" t="n">
        <v>1572</v>
      </c>
      <c r="B1573" s="9" t="s">
        <v>2436</v>
      </c>
      <c r="C1573" s="9" t="s">
        <v>429</v>
      </c>
      <c r="D1573" s="10" t="s">
        <v>2369</v>
      </c>
      <c r="E1573" s="11" t="s">
        <v>4762</v>
      </c>
      <c r="F1573" s="15"/>
      <c r="G1573" s="12" t="s">
        <v>2597</v>
      </c>
      <c r="H1573" s="13" t="n">
        <v>0.02</v>
      </c>
      <c r="I1573" s="14"/>
      <c r="J1573" s="15"/>
      <c r="K1573" s="9"/>
      <c r="L1573" s="17" t="s">
        <v>2324</v>
      </c>
      <c r="M1573" s="16" t="s">
        <v>53</v>
      </c>
      <c r="N1573" s="14"/>
      <c r="O1573" s="17" t="s">
        <v>54</v>
      </c>
      <c r="P1573" s="15" t="s">
        <v>55</v>
      </c>
      <c r="Q1573" s="17"/>
      <c r="R1573" s="18" t="s">
        <v>53</v>
      </c>
      <c r="S1573" s="19"/>
      <c r="T1573" s="15" t="str">
        <f aca="false">IF(R1573="維持",J1573,IF(R1573="排除","無關新聞事件",IFERROR(INDEX(事件規則!$B$2:$B$53,MATCH(S1573,事件規則!$A$2:$A$53,0)),"")))</f>
        <v>無關新聞事件</v>
      </c>
      <c r="U1573" s="20" t="n">
        <f aca="false">IF(R1573="維持",K1573,IF(R1573="排除",0,IFERROR(INDEX(事件規則!$C$2:$C$53,MATCH(S1573,事件規則!$A$2:$A$53,0)),"")))</f>
        <v>0</v>
      </c>
      <c r="V1573" s="21"/>
      <c r="W1573" s="22"/>
      <c r="X1573" s="10" t="str">
        <f aca="false">IF(AND(R1573="修改",S1573=""),"請選新事件代碼",IF(AND(R1573&lt;&gt;"修改",S1573&lt;&gt;""),"只有「修改」才需填代碼",""))</f>
        <v/>
      </c>
      <c r="Y1573" s="21"/>
      <c r="Z1573" s="22"/>
      <c r="AA1573" s="12" t="s">
        <v>4763</v>
      </c>
      <c r="AB1573" s="24"/>
    </row>
    <row r="1574" customFormat="false" ht="44" hidden="false" customHeight="false" outlineLevel="0" collapsed="false">
      <c r="A1574" s="17" t="n">
        <v>1573</v>
      </c>
      <c r="B1574" s="9" t="s">
        <v>2319</v>
      </c>
      <c r="C1574" s="9" t="s">
        <v>4764</v>
      </c>
      <c r="D1574" s="10" t="s">
        <v>4765</v>
      </c>
      <c r="E1574" s="11" t="s">
        <v>4766</v>
      </c>
      <c r="F1574" s="15"/>
      <c r="G1574" s="12" t="s">
        <v>119</v>
      </c>
      <c r="H1574" s="13" t="n">
        <v>0.02</v>
      </c>
      <c r="I1574" s="14"/>
      <c r="J1574" s="15"/>
      <c r="K1574" s="9"/>
      <c r="L1574" s="17" t="s">
        <v>2324</v>
      </c>
      <c r="M1574" s="16" t="s">
        <v>53</v>
      </c>
      <c r="N1574" s="14"/>
      <c r="O1574" s="17" t="s">
        <v>54</v>
      </c>
      <c r="P1574" s="15" t="s">
        <v>55</v>
      </c>
      <c r="Q1574" s="17"/>
      <c r="R1574" s="18" t="s">
        <v>53</v>
      </c>
      <c r="S1574" s="19"/>
      <c r="T1574" s="15" t="str">
        <f aca="false">IF(R1574="維持",J1574,IF(R1574="排除","無關新聞事件",IFERROR(INDEX(事件規則!$B$2:$B$53,MATCH(S1574,事件規則!$A$2:$A$53,0)),"")))</f>
        <v>無關新聞事件</v>
      </c>
      <c r="U1574" s="20" t="n">
        <f aca="false">IF(R1574="維持",K1574,IF(R1574="排除",0,IFERROR(INDEX(事件規則!$C$2:$C$53,MATCH(S1574,事件規則!$A$2:$A$53,0)),"")))</f>
        <v>0</v>
      </c>
      <c r="V1574" s="21"/>
      <c r="W1574" s="22"/>
      <c r="X1574" s="10" t="str">
        <f aca="false">IF(AND(R1574="修改",S1574=""),"請選新事件代碼",IF(AND(R1574&lt;&gt;"修改",S1574&lt;&gt;""),"只有「修改」才需填代碼",""))</f>
        <v/>
      </c>
      <c r="Y1574" s="21"/>
      <c r="Z1574" s="22"/>
      <c r="AA1574" s="12" t="s">
        <v>4767</v>
      </c>
      <c r="AB1574" s="24"/>
    </row>
    <row r="1575" customFormat="false" ht="44" hidden="false" customHeight="false" outlineLevel="0" collapsed="false">
      <c r="A1575" s="17" t="n">
        <v>1574</v>
      </c>
      <c r="B1575" s="9" t="s">
        <v>2436</v>
      </c>
      <c r="C1575" s="9" t="s">
        <v>387</v>
      </c>
      <c r="D1575" s="10" t="s">
        <v>2746</v>
      </c>
      <c r="E1575" s="11" t="s">
        <v>4768</v>
      </c>
      <c r="F1575" s="15"/>
      <c r="G1575" s="12" t="s">
        <v>2438</v>
      </c>
      <c r="H1575" s="13" t="n">
        <v>0.02</v>
      </c>
      <c r="I1575" s="14"/>
      <c r="J1575" s="15"/>
      <c r="K1575" s="9"/>
      <c r="L1575" s="17" t="s">
        <v>2324</v>
      </c>
      <c r="M1575" s="16" t="s">
        <v>53</v>
      </c>
      <c r="N1575" s="14"/>
      <c r="O1575" s="17" t="s">
        <v>54</v>
      </c>
      <c r="P1575" s="15" t="s">
        <v>55</v>
      </c>
      <c r="Q1575" s="17"/>
      <c r="R1575" s="18" t="s">
        <v>53</v>
      </c>
      <c r="S1575" s="19"/>
      <c r="T1575" s="15" t="str">
        <f aca="false">IF(R1575="維持",J1575,IF(R1575="排除","無關新聞事件",IFERROR(INDEX(事件規則!$B$2:$B$53,MATCH(S1575,事件規則!$A$2:$A$53,0)),"")))</f>
        <v>無關新聞事件</v>
      </c>
      <c r="U1575" s="20" t="n">
        <f aca="false">IF(R1575="維持",K1575,IF(R1575="排除",0,IFERROR(INDEX(事件規則!$C$2:$C$53,MATCH(S1575,事件規則!$A$2:$A$53,0)),"")))</f>
        <v>0</v>
      </c>
      <c r="V1575" s="21"/>
      <c r="W1575" s="22"/>
      <c r="X1575" s="10" t="str">
        <f aca="false">IF(AND(R1575="修改",S1575=""),"請選新事件代碼",IF(AND(R1575&lt;&gt;"修改",S1575&lt;&gt;""),"只有「修改」才需填代碼",""))</f>
        <v/>
      </c>
      <c r="Y1575" s="21"/>
      <c r="Z1575" s="22"/>
      <c r="AA1575" s="12" t="s">
        <v>4769</v>
      </c>
      <c r="AB1575" s="24"/>
    </row>
    <row r="1576" customFormat="false" ht="44" hidden="false" customHeight="false" outlineLevel="0" collapsed="false">
      <c r="A1576" s="17" t="n">
        <v>1575</v>
      </c>
      <c r="B1576" s="9" t="s">
        <v>2319</v>
      </c>
      <c r="C1576" s="9" t="s">
        <v>771</v>
      </c>
      <c r="D1576" s="10" t="s">
        <v>772</v>
      </c>
      <c r="E1576" s="11" t="s">
        <v>4770</v>
      </c>
      <c r="F1576" s="15"/>
      <c r="G1576" s="12" t="s">
        <v>2999</v>
      </c>
      <c r="H1576" s="13" t="n">
        <v>0.02</v>
      </c>
      <c r="I1576" s="14"/>
      <c r="J1576" s="15"/>
      <c r="K1576" s="9"/>
      <c r="L1576" s="17" t="s">
        <v>2324</v>
      </c>
      <c r="M1576" s="16" t="s">
        <v>53</v>
      </c>
      <c r="N1576" s="14"/>
      <c r="O1576" s="17" t="s">
        <v>54</v>
      </c>
      <c r="P1576" s="15" t="s">
        <v>55</v>
      </c>
      <c r="Q1576" s="17"/>
      <c r="R1576" s="18" t="s">
        <v>53</v>
      </c>
      <c r="S1576" s="19"/>
      <c r="T1576" s="15" t="str">
        <f aca="false">IF(R1576="維持",J1576,IF(R1576="排除","無關新聞事件",IFERROR(INDEX(事件規則!$B$2:$B$53,MATCH(S1576,事件規則!$A$2:$A$53,0)),"")))</f>
        <v>無關新聞事件</v>
      </c>
      <c r="U1576" s="20" t="n">
        <f aca="false">IF(R1576="維持",K1576,IF(R1576="排除",0,IFERROR(INDEX(事件規則!$C$2:$C$53,MATCH(S1576,事件規則!$A$2:$A$53,0)),"")))</f>
        <v>0</v>
      </c>
      <c r="V1576" s="21"/>
      <c r="W1576" s="22"/>
      <c r="X1576" s="10" t="str">
        <f aca="false">IF(AND(R1576="修改",S1576=""),"請選新事件代碼",IF(AND(R1576&lt;&gt;"修改",S1576&lt;&gt;""),"只有「修改」才需填代碼",""))</f>
        <v/>
      </c>
      <c r="Y1576" s="21"/>
      <c r="Z1576" s="22"/>
      <c r="AA1576" s="12" t="s">
        <v>4771</v>
      </c>
      <c r="AB1576" s="24"/>
    </row>
    <row r="1577" customFormat="false" ht="44" hidden="false" customHeight="false" outlineLevel="0" collapsed="false">
      <c r="A1577" s="17" t="n">
        <v>1576</v>
      </c>
      <c r="B1577" s="9" t="s">
        <v>2335</v>
      </c>
      <c r="C1577" s="9" t="s">
        <v>66</v>
      </c>
      <c r="D1577" s="10" t="s">
        <v>67</v>
      </c>
      <c r="E1577" s="11" t="s">
        <v>4772</v>
      </c>
      <c r="F1577" s="15"/>
      <c r="G1577" s="12" t="s">
        <v>74</v>
      </c>
      <c r="H1577" s="13" t="n">
        <v>0.02</v>
      </c>
      <c r="I1577" s="14"/>
      <c r="J1577" s="15"/>
      <c r="K1577" s="9"/>
      <c r="L1577" s="17" t="s">
        <v>2324</v>
      </c>
      <c r="M1577" s="16" t="s">
        <v>53</v>
      </c>
      <c r="N1577" s="14"/>
      <c r="O1577" s="17" t="s">
        <v>54</v>
      </c>
      <c r="P1577" s="15" t="s">
        <v>55</v>
      </c>
      <c r="Q1577" s="17"/>
      <c r="R1577" s="18" t="s">
        <v>53</v>
      </c>
      <c r="S1577" s="19"/>
      <c r="T1577" s="15" t="str">
        <f aca="false">IF(R1577="維持",J1577,IF(R1577="排除","無關新聞事件",IFERROR(INDEX(事件規則!$B$2:$B$53,MATCH(S1577,事件規則!$A$2:$A$53,0)),"")))</f>
        <v>無關新聞事件</v>
      </c>
      <c r="U1577" s="20" t="n">
        <f aca="false">IF(R1577="維持",K1577,IF(R1577="排除",0,IFERROR(INDEX(事件規則!$C$2:$C$53,MATCH(S1577,事件規則!$A$2:$A$53,0)),"")))</f>
        <v>0</v>
      </c>
      <c r="V1577" s="21"/>
      <c r="W1577" s="22"/>
      <c r="X1577" s="10" t="str">
        <f aca="false">IF(AND(R1577="修改",S1577=""),"請選新事件代碼",IF(AND(R1577&lt;&gt;"修改",S1577&lt;&gt;""),"只有「修改」才需填代碼",""))</f>
        <v/>
      </c>
      <c r="Y1577" s="21"/>
      <c r="Z1577" s="22"/>
      <c r="AA1577" s="12" t="s">
        <v>4773</v>
      </c>
      <c r="AB1577" s="24"/>
    </row>
    <row r="1578" customFormat="false" ht="44" hidden="false" customHeight="false" outlineLevel="0" collapsed="false">
      <c r="A1578" s="17" t="n">
        <v>1577</v>
      </c>
      <c r="B1578" s="9" t="s">
        <v>2335</v>
      </c>
      <c r="C1578" s="9" t="s">
        <v>644</v>
      </c>
      <c r="D1578" s="10" t="s">
        <v>645</v>
      </c>
      <c r="E1578" s="11" t="s">
        <v>4774</v>
      </c>
      <c r="F1578" s="15"/>
      <c r="G1578" s="12" t="s">
        <v>4775</v>
      </c>
      <c r="H1578" s="13" t="n">
        <v>0.02</v>
      </c>
      <c r="I1578" s="14"/>
      <c r="J1578" s="15"/>
      <c r="K1578" s="9"/>
      <c r="L1578" s="17" t="s">
        <v>2324</v>
      </c>
      <c r="M1578" s="16" t="s">
        <v>53</v>
      </c>
      <c r="N1578" s="14"/>
      <c r="O1578" s="17" t="s">
        <v>54</v>
      </c>
      <c r="P1578" s="15" t="s">
        <v>55</v>
      </c>
      <c r="Q1578" s="17"/>
      <c r="R1578" s="18" t="s">
        <v>53</v>
      </c>
      <c r="S1578" s="19"/>
      <c r="T1578" s="15" t="str">
        <f aca="false">IF(R1578="維持",J1578,IF(R1578="排除","無關新聞事件",IFERROR(INDEX(事件規則!$B$2:$B$53,MATCH(S1578,事件規則!$A$2:$A$53,0)),"")))</f>
        <v>無關新聞事件</v>
      </c>
      <c r="U1578" s="20" t="n">
        <f aca="false">IF(R1578="維持",K1578,IF(R1578="排除",0,IFERROR(INDEX(事件規則!$C$2:$C$53,MATCH(S1578,事件規則!$A$2:$A$53,0)),"")))</f>
        <v>0</v>
      </c>
      <c r="V1578" s="21"/>
      <c r="W1578" s="22"/>
      <c r="X1578" s="10" t="str">
        <f aca="false">IF(AND(R1578="修改",S1578=""),"請選新事件代碼",IF(AND(R1578&lt;&gt;"修改",S1578&lt;&gt;""),"只有「修改」才需填代碼",""))</f>
        <v/>
      </c>
      <c r="Y1578" s="21"/>
      <c r="Z1578" s="22"/>
      <c r="AA1578" s="12" t="s">
        <v>4776</v>
      </c>
      <c r="AB1578" s="24"/>
    </row>
    <row r="1579" customFormat="false" ht="44" hidden="false" customHeight="false" outlineLevel="0" collapsed="false">
      <c r="A1579" s="17" t="n">
        <v>1578</v>
      </c>
      <c r="B1579" s="9" t="s">
        <v>2326</v>
      </c>
      <c r="C1579" s="9" t="s">
        <v>2986</v>
      </c>
      <c r="D1579" s="10" t="s">
        <v>2987</v>
      </c>
      <c r="E1579" s="11" t="s">
        <v>4777</v>
      </c>
      <c r="F1579" s="15"/>
      <c r="G1579" s="12" t="s">
        <v>2809</v>
      </c>
      <c r="H1579" s="13" t="n">
        <v>0.02</v>
      </c>
      <c r="I1579" s="14"/>
      <c r="J1579" s="15"/>
      <c r="K1579" s="9"/>
      <c r="L1579" s="17" t="s">
        <v>2324</v>
      </c>
      <c r="M1579" s="16" t="s">
        <v>53</v>
      </c>
      <c r="N1579" s="14"/>
      <c r="O1579" s="17" t="s">
        <v>54</v>
      </c>
      <c r="P1579" s="15" t="s">
        <v>55</v>
      </c>
      <c r="Q1579" s="17"/>
      <c r="R1579" s="18" t="s">
        <v>53</v>
      </c>
      <c r="S1579" s="19"/>
      <c r="T1579" s="15" t="str">
        <f aca="false">IF(R1579="維持",J1579,IF(R1579="排除","無關新聞事件",IFERROR(INDEX(事件規則!$B$2:$B$53,MATCH(S1579,事件規則!$A$2:$A$53,0)),"")))</f>
        <v>無關新聞事件</v>
      </c>
      <c r="U1579" s="20" t="n">
        <f aca="false">IF(R1579="維持",K1579,IF(R1579="排除",0,IFERROR(INDEX(事件規則!$C$2:$C$53,MATCH(S1579,事件規則!$A$2:$A$53,0)),"")))</f>
        <v>0</v>
      </c>
      <c r="V1579" s="21"/>
      <c r="W1579" s="22"/>
      <c r="X1579" s="10" t="str">
        <f aca="false">IF(AND(R1579="修改",S1579=""),"請選新事件代碼",IF(AND(R1579&lt;&gt;"修改",S1579&lt;&gt;""),"只有「修改」才需填代碼",""))</f>
        <v/>
      </c>
      <c r="Y1579" s="21"/>
      <c r="Z1579" s="22"/>
      <c r="AA1579" s="12" t="s">
        <v>4778</v>
      </c>
      <c r="AB1579" s="24"/>
    </row>
    <row r="1580" customFormat="false" ht="44" hidden="false" customHeight="false" outlineLevel="0" collapsed="false">
      <c r="A1580" s="17" t="n">
        <v>1579</v>
      </c>
      <c r="B1580" s="9" t="s">
        <v>2326</v>
      </c>
      <c r="C1580" s="9" t="s">
        <v>2572</v>
      </c>
      <c r="D1580" s="10" t="s">
        <v>2573</v>
      </c>
      <c r="E1580" s="11" t="s">
        <v>4779</v>
      </c>
      <c r="F1580" s="15"/>
      <c r="G1580" s="12" t="s">
        <v>2381</v>
      </c>
      <c r="H1580" s="13" t="n">
        <v>0.02</v>
      </c>
      <c r="I1580" s="14"/>
      <c r="J1580" s="15"/>
      <c r="K1580" s="9"/>
      <c r="L1580" s="17" t="s">
        <v>2324</v>
      </c>
      <c r="M1580" s="16" t="s">
        <v>53</v>
      </c>
      <c r="N1580" s="14"/>
      <c r="O1580" s="17" t="s">
        <v>54</v>
      </c>
      <c r="P1580" s="15" t="s">
        <v>55</v>
      </c>
      <c r="Q1580" s="17"/>
      <c r="R1580" s="18" t="s">
        <v>53</v>
      </c>
      <c r="S1580" s="19"/>
      <c r="T1580" s="15" t="str">
        <f aca="false">IF(R1580="維持",J1580,IF(R1580="排除","無關新聞事件",IFERROR(INDEX(事件規則!$B$2:$B$53,MATCH(S1580,事件規則!$A$2:$A$53,0)),"")))</f>
        <v>無關新聞事件</v>
      </c>
      <c r="U1580" s="20" t="n">
        <f aca="false">IF(R1580="維持",K1580,IF(R1580="排除",0,IFERROR(INDEX(事件規則!$C$2:$C$53,MATCH(S1580,事件規則!$A$2:$A$53,0)),"")))</f>
        <v>0</v>
      </c>
      <c r="V1580" s="21"/>
      <c r="W1580" s="22"/>
      <c r="X1580" s="10" t="str">
        <f aca="false">IF(AND(R1580="修改",S1580=""),"請選新事件代碼",IF(AND(R1580&lt;&gt;"修改",S1580&lt;&gt;""),"只有「修改」才需填代碼",""))</f>
        <v/>
      </c>
      <c r="Y1580" s="21"/>
      <c r="Z1580" s="22"/>
      <c r="AA1580" s="12" t="s">
        <v>4780</v>
      </c>
      <c r="AB1580" s="24"/>
    </row>
    <row r="1581" customFormat="false" ht="44" hidden="false" customHeight="false" outlineLevel="0" collapsed="false">
      <c r="A1581" s="17" t="n">
        <v>1580</v>
      </c>
      <c r="B1581" s="9" t="s">
        <v>2319</v>
      </c>
      <c r="C1581" s="9" t="s">
        <v>4781</v>
      </c>
      <c r="D1581" s="10" t="s">
        <v>4782</v>
      </c>
      <c r="E1581" s="11" t="s">
        <v>4783</v>
      </c>
      <c r="F1581" s="15"/>
      <c r="G1581" s="12" t="s">
        <v>194</v>
      </c>
      <c r="H1581" s="13" t="n">
        <v>0.021</v>
      </c>
      <c r="I1581" s="14"/>
      <c r="J1581" s="15"/>
      <c r="K1581" s="9"/>
      <c r="L1581" s="17" t="s">
        <v>2324</v>
      </c>
      <c r="M1581" s="16" t="s">
        <v>53</v>
      </c>
      <c r="N1581" s="14"/>
      <c r="O1581" s="17" t="s">
        <v>54</v>
      </c>
      <c r="P1581" s="15" t="s">
        <v>55</v>
      </c>
      <c r="Q1581" s="17"/>
      <c r="R1581" s="18" t="s">
        <v>53</v>
      </c>
      <c r="S1581" s="19"/>
      <c r="T1581" s="15" t="str">
        <f aca="false">IF(R1581="維持",J1581,IF(R1581="排除","無關新聞事件",IFERROR(INDEX(事件規則!$B$2:$B$53,MATCH(S1581,事件規則!$A$2:$A$53,0)),"")))</f>
        <v>無關新聞事件</v>
      </c>
      <c r="U1581" s="20" t="n">
        <f aca="false">IF(R1581="維持",K1581,IF(R1581="排除",0,IFERROR(INDEX(事件規則!$C$2:$C$53,MATCH(S1581,事件規則!$A$2:$A$53,0)),"")))</f>
        <v>0</v>
      </c>
      <c r="V1581" s="21"/>
      <c r="W1581" s="22"/>
      <c r="X1581" s="10" t="str">
        <f aca="false">IF(AND(R1581="修改",S1581=""),"請選新事件代碼",IF(AND(R1581&lt;&gt;"修改",S1581&lt;&gt;""),"只有「修改」才需填代碼",""))</f>
        <v/>
      </c>
      <c r="Y1581" s="21"/>
      <c r="Z1581" s="22"/>
      <c r="AA1581" s="12" t="s">
        <v>4784</v>
      </c>
      <c r="AB1581" s="24"/>
    </row>
    <row r="1582" customFormat="false" ht="44" hidden="false" customHeight="false" outlineLevel="0" collapsed="false">
      <c r="A1582" s="17" t="n">
        <v>1581</v>
      </c>
      <c r="B1582" s="9" t="s">
        <v>2436</v>
      </c>
      <c r="C1582" s="9" t="s">
        <v>1064</v>
      </c>
      <c r="D1582" s="10" t="s">
        <v>2497</v>
      </c>
      <c r="E1582" s="11" t="s">
        <v>4785</v>
      </c>
      <c r="F1582" s="15"/>
      <c r="G1582" s="12" t="s">
        <v>4786</v>
      </c>
      <c r="H1582" s="13" t="n">
        <v>0.021</v>
      </c>
      <c r="I1582" s="14"/>
      <c r="J1582" s="15"/>
      <c r="K1582" s="9"/>
      <c r="L1582" s="17" t="s">
        <v>2324</v>
      </c>
      <c r="M1582" s="16" t="s">
        <v>53</v>
      </c>
      <c r="N1582" s="14"/>
      <c r="O1582" s="17" t="s">
        <v>54</v>
      </c>
      <c r="P1582" s="15" t="s">
        <v>55</v>
      </c>
      <c r="Q1582" s="17"/>
      <c r="R1582" s="18" t="s">
        <v>53</v>
      </c>
      <c r="S1582" s="19"/>
      <c r="T1582" s="15" t="str">
        <f aca="false">IF(R1582="維持",J1582,IF(R1582="排除","無關新聞事件",IFERROR(INDEX(事件規則!$B$2:$B$53,MATCH(S1582,事件規則!$A$2:$A$53,0)),"")))</f>
        <v>無關新聞事件</v>
      </c>
      <c r="U1582" s="20" t="n">
        <f aca="false">IF(R1582="維持",K1582,IF(R1582="排除",0,IFERROR(INDEX(事件規則!$C$2:$C$53,MATCH(S1582,事件規則!$A$2:$A$53,0)),"")))</f>
        <v>0</v>
      </c>
      <c r="V1582" s="21"/>
      <c r="W1582" s="22"/>
      <c r="X1582" s="10" t="str">
        <f aca="false">IF(AND(R1582="修改",S1582=""),"請選新事件代碼",IF(AND(R1582&lt;&gt;"修改",S1582&lt;&gt;""),"只有「修改」才需填代碼",""))</f>
        <v/>
      </c>
      <c r="Y1582" s="21"/>
      <c r="Z1582" s="22"/>
      <c r="AA1582" s="12" t="s">
        <v>4787</v>
      </c>
      <c r="AB1582" s="24"/>
    </row>
    <row r="1583" customFormat="false" ht="44" hidden="false" customHeight="false" outlineLevel="0" collapsed="false">
      <c r="A1583" s="17" t="n">
        <v>1582</v>
      </c>
      <c r="B1583" s="9" t="s">
        <v>2436</v>
      </c>
      <c r="C1583" s="9" t="s">
        <v>1273</v>
      </c>
      <c r="D1583" s="10" t="s">
        <v>1274</v>
      </c>
      <c r="E1583" s="11" t="s">
        <v>4788</v>
      </c>
      <c r="F1583" s="15"/>
      <c r="G1583" s="12" t="s">
        <v>2597</v>
      </c>
      <c r="H1583" s="13" t="n">
        <v>0.021</v>
      </c>
      <c r="I1583" s="14"/>
      <c r="J1583" s="15"/>
      <c r="K1583" s="9"/>
      <c r="L1583" s="17" t="s">
        <v>2324</v>
      </c>
      <c r="M1583" s="16" t="s">
        <v>53</v>
      </c>
      <c r="N1583" s="14"/>
      <c r="O1583" s="17" t="s">
        <v>54</v>
      </c>
      <c r="P1583" s="15" t="s">
        <v>55</v>
      </c>
      <c r="Q1583" s="17"/>
      <c r="R1583" s="18" t="s">
        <v>53</v>
      </c>
      <c r="S1583" s="19"/>
      <c r="T1583" s="15" t="str">
        <f aca="false">IF(R1583="維持",J1583,IF(R1583="排除","無關新聞事件",IFERROR(INDEX(事件規則!$B$2:$B$53,MATCH(S1583,事件規則!$A$2:$A$53,0)),"")))</f>
        <v>無關新聞事件</v>
      </c>
      <c r="U1583" s="20" t="n">
        <f aca="false">IF(R1583="維持",K1583,IF(R1583="排除",0,IFERROR(INDEX(事件規則!$C$2:$C$53,MATCH(S1583,事件規則!$A$2:$A$53,0)),"")))</f>
        <v>0</v>
      </c>
      <c r="V1583" s="21"/>
      <c r="W1583" s="22"/>
      <c r="X1583" s="10" t="str">
        <f aca="false">IF(AND(R1583="修改",S1583=""),"請選新事件代碼",IF(AND(R1583&lt;&gt;"修改",S1583&lt;&gt;""),"只有「修改」才需填代碼",""))</f>
        <v/>
      </c>
      <c r="Y1583" s="21"/>
      <c r="Z1583" s="22"/>
      <c r="AA1583" s="12" t="s">
        <v>4789</v>
      </c>
      <c r="AB1583" s="24"/>
    </row>
    <row r="1584" customFormat="false" ht="44" hidden="false" customHeight="false" outlineLevel="0" collapsed="false">
      <c r="A1584" s="17" t="n">
        <v>1583</v>
      </c>
      <c r="B1584" s="9" t="s">
        <v>2326</v>
      </c>
      <c r="C1584" s="9" t="s">
        <v>1273</v>
      </c>
      <c r="D1584" s="10" t="s">
        <v>1274</v>
      </c>
      <c r="E1584" s="11" t="s">
        <v>4790</v>
      </c>
      <c r="F1584" s="15"/>
      <c r="G1584" s="12" t="s">
        <v>4791</v>
      </c>
      <c r="H1584" s="13" t="n">
        <v>0.021</v>
      </c>
      <c r="I1584" s="14"/>
      <c r="J1584" s="15"/>
      <c r="K1584" s="9"/>
      <c r="L1584" s="17" t="s">
        <v>2324</v>
      </c>
      <c r="M1584" s="16" t="s">
        <v>53</v>
      </c>
      <c r="N1584" s="14"/>
      <c r="O1584" s="17" t="s">
        <v>54</v>
      </c>
      <c r="P1584" s="15" t="s">
        <v>55</v>
      </c>
      <c r="Q1584" s="17"/>
      <c r="R1584" s="18" t="s">
        <v>53</v>
      </c>
      <c r="S1584" s="19"/>
      <c r="T1584" s="15" t="str">
        <f aca="false">IF(R1584="維持",J1584,IF(R1584="排除","無關新聞事件",IFERROR(INDEX(事件規則!$B$2:$B$53,MATCH(S1584,事件規則!$A$2:$A$53,0)),"")))</f>
        <v>無關新聞事件</v>
      </c>
      <c r="U1584" s="20" t="n">
        <f aca="false">IF(R1584="維持",K1584,IF(R1584="排除",0,IFERROR(INDEX(事件規則!$C$2:$C$53,MATCH(S1584,事件規則!$A$2:$A$53,0)),"")))</f>
        <v>0</v>
      </c>
      <c r="V1584" s="21"/>
      <c r="W1584" s="22"/>
      <c r="X1584" s="10" t="str">
        <f aca="false">IF(AND(R1584="修改",S1584=""),"請選新事件代碼",IF(AND(R1584&lt;&gt;"修改",S1584&lt;&gt;""),"只有「修改」才需填代碼",""))</f>
        <v/>
      </c>
      <c r="Y1584" s="21"/>
      <c r="Z1584" s="22"/>
      <c r="AA1584" s="12" t="s">
        <v>4792</v>
      </c>
      <c r="AB1584" s="24"/>
    </row>
    <row r="1585" customFormat="false" ht="44" hidden="false" customHeight="false" outlineLevel="0" collapsed="false">
      <c r="A1585" s="17" t="n">
        <v>1584</v>
      </c>
      <c r="B1585" s="9" t="s">
        <v>2335</v>
      </c>
      <c r="C1585" s="9" t="s">
        <v>1069</v>
      </c>
      <c r="D1585" s="10" t="s">
        <v>2699</v>
      </c>
      <c r="E1585" s="11" t="s">
        <v>4793</v>
      </c>
      <c r="F1585" s="15"/>
      <c r="G1585" s="12" t="s">
        <v>1462</v>
      </c>
      <c r="H1585" s="13" t="n">
        <v>0.021</v>
      </c>
      <c r="I1585" s="14"/>
      <c r="J1585" s="15"/>
      <c r="K1585" s="9"/>
      <c r="L1585" s="17" t="s">
        <v>2324</v>
      </c>
      <c r="M1585" s="16" t="s">
        <v>53</v>
      </c>
      <c r="N1585" s="14"/>
      <c r="O1585" s="17" t="s">
        <v>54</v>
      </c>
      <c r="P1585" s="15" t="s">
        <v>55</v>
      </c>
      <c r="Q1585" s="17"/>
      <c r="R1585" s="18" t="s">
        <v>53</v>
      </c>
      <c r="S1585" s="19"/>
      <c r="T1585" s="15" t="str">
        <f aca="false">IF(R1585="維持",J1585,IF(R1585="排除","無關新聞事件",IFERROR(INDEX(事件規則!$B$2:$B$53,MATCH(S1585,事件規則!$A$2:$A$53,0)),"")))</f>
        <v>無關新聞事件</v>
      </c>
      <c r="U1585" s="20" t="n">
        <f aca="false">IF(R1585="維持",K1585,IF(R1585="排除",0,IFERROR(INDEX(事件規則!$C$2:$C$53,MATCH(S1585,事件規則!$A$2:$A$53,0)),"")))</f>
        <v>0</v>
      </c>
      <c r="V1585" s="21"/>
      <c r="W1585" s="22"/>
      <c r="X1585" s="10" t="str">
        <f aca="false">IF(AND(R1585="修改",S1585=""),"請選新事件代碼",IF(AND(R1585&lt;&gt;"修改",S1585&lt;&gt;""),"只有「修改」才需填代碼",""))</f>
        <v/>
      </c>
      <c r="Y1585" s="21"/>
      <c r="Z1585" s="22"/>
      <c r="AA1585" s="12" t="s">
        <v>4794</v>
      </c>
      <c r="AB1585" s="24"/>
    </row>
    <row r="1586" customFormat="false" ht="44" hidden="false" customHeight="false" outlineLevel="0" collapsed="false">
      <c r="A1586" s="17" t="n">
        <v>1585</v>
      </c>
      <c r="B1586" s="9" t="s">
        <v>2335</v>
      </c>
      <c r="C1586" s="9" t="s">
        <v>66</v>
      </c>
      <c r="D1586" s="10" t="s">
        <v>67</v>
      </c>
      <c r="E1586" s="11" t="s">
        <v>4793</v>
      </c>
      <c r="F1586" s="15"/>
      <c r="G1586" s="12" t="s">
        <v>1462</v>
      </c>
      <c r="H1586" s="13" t="n">
        <v>0.021</v>
      </c>
      <c r="I1586" s="14"/>
      <c r="J1586" s="15"/>
      <c r="K1586" s="9"/>
      <c r="L1586" s="17" t="s">
        <v>2324</v>
      </c>
      <c r="M1586" s="16" t="s">
        <v>53</v>
      </c>
      <c r="N1586" s="14"/>
      <c r="O1586" s="17" t="s">
        <v>54</v>
      </c>
      <c r="P1586" s="15" t="s">
        <v>55</v>
      </c>
      <c r="Q1586" s="17"/>
      <c r="R1586" s="18" t="s">
        <v>53</v>
      </c>
      <c r="S1586" s="19"/>
      <c r="T1586" s="15" t="str">
        <f aca="false">IF(R1586="維持",J1586,IF(R1586="排除","無關新聞事件",IFERROR(INDEX(事件規則!$B$2:$B$53,MATCH(S1586,事件規則!$A$2:$A$53,0)),"")))</f>
        <v>無關新聞事件</v>
      </c>
      <c r="U1586" s="20" t="n">
        <f aca="false">IF(R1586="維持",K1586,IF(R1586="排除",0,IFERROR(INDEX(事件規則!$C$2:$C$53,MATCH(S1586,事件規則!$A$2:$A$53,0)),"")))</f>
        <v>0</v>
      </c>
      <c r="V1586" s="21"/>
      <c r="W1586" s="22"/>
      <c r="X1586" s="10" t="str">
        <f aca="false">IF(AND(R1586="修改",S1586=""),"請選新事件代碼",IF(AND(R1586&lt;&gt;"修改",S1586&lt;&gt;""),"只有「修改」才需填代碼",""))</f>
        <v/>
      </c>
      <c r="Y1586" s="21"/>
      <c r="Z1586" s="22"/>
      <c r="AA1586" s="12" t="s">
        <v>4795</v>
      </c>
      <c r="AB1586" s="24"/>
    </row>
    <row r="1587" customFormat="false" ht="44" hidden="false" customHeight="false" outlineLevel="0" collapsed="false">
      <c r="A1587" s="17" t="n">
        <v>1586</v>
      </c>
      <c r="B1587" s="9" t="s">
        <v>2326</v>
      </c>
      <c r="C1587" s="9" t="s">
        <v>144</v>
      </c>
      <c r="D1587" s="10" t="s">
        <v>145</v>
      </c>
      <c r="E1587" s="11" t="s">
        <v>4796</v>
      </c>
      <c r="F1587" s="15"/>
      <c r="G1587" s="12" t="s">
        <v>4797</v>
      </c>
      <c r="H1587" s="13" t="n">
        <v>0.021</v>
      </c>
      <c r="I1587" s="14"/>
      <c r="J1587" s="15"/>
      <c r="K1587" s="9"/>
      <c r="L1587" s="17" t="s">
        <v>2324</v>
      </c>
      <c r="M1587" s="16" t="s">
        <v>53</v>
      </c>
      <c r="N1587" s="14"/>
      <c r="O1587" s="17" t="s">
        <v>54</v>
      </c>
      <c r="P1587" s="15" t="s">
        <v>55</v>
      </c>
      <c r="Q1587" s="17"/>
      <c r="R1587" s="18" t="s">
        <v>53</v>
      </c>
      <c r="S1587" s="19"/>
      <c r="T1587" s="15" t="str">
        <f aca="false">IF(R1587="維持",J1587,IF(R1587="排除","無關新聞事件",IFERROR(INDEX(事件規則!$B$2:$B$53,MATCH(S1587,事件規則!$A$2:$A$53,0)),"")))</f>
        <v>無關新聞事件</v>
      </c>
      <c r="U1587" s="20" t="n">
        <f aca="false">IF(R1587="維持",K1587,IF(R1587="排除",0,IFERROR(INDEX(事件規則!$C$2:$C$53,MATCH(S1587,事件規則!$A$2:$A$53,0)),"")))</f>
        <v>0</v>
      </c>
      <c r="V1587" s="21"/>
      <c r="W1587" s="22"/>
      <c r="X1587" s="10" t="str">
        <f aca="false">IF(AND(R1587="修改",S1587=""),"請選新事件代碼",IF(AND(R1587&lt;&gt;"修改",S1587&lt;&gt;""),"只有「修改」才需填代碼",""))</f>
        <v/>
      </c>
      <c r="Y1587" s="21"/>
      <c r="Z1587" s="22"/>
      <c r="AA1587" s="12" t="s">
        <v>4798</v>
      </c>
      <c r="AB1587" s="24"/>
    </row>
    <row r="1588" customFormat="false" ht="44" hidden="false" customHeight="false" outlineLevel="0" collapsed="false">
      <c r="A1588" s="17" t="n">
        <v>1587</v>
      </c>
      <c r="B1588" s="9" t="s">
        <v>2335</v>
      </c>
      <c r="C1588" s="9" t="s">
        <v>111</v>
      </c>
      <c r="D1588" s="10" t="s">
        <v>112</v>
      </c>
      <c r="E1588" s="11" t="s">
        <v>4799</v>
      </c>
      <c r="F1588" s="15"/>
      <c r="G1588" s="12" t="s">
        <v>392</v>
      </c>
      <c r="H1588" s="13" t="n">
        <v>0.021</v>
      </c>
      <c r="I1588" s="14"/>
      <c r="J1588" s="15"/>
      <c r="K1588" s="9"/>
      <c r="L1588" s="17" t="s">
        <v>2324</v>
      </c>
      <c r="M1588" s="16" t="s">
        <v>53</v>
      </c>
      <c r="N1588" s="14"/>
      <c r="O1588" s="17" t="s">
        <v>54</v>
      </c>
      <c r="P1588" s="15" t="s">
        <v>55</v>
      </c>
      <c r="Q1588" s="17"/>
      <c r="R1588" s="18" t="s">
        <v>53</v>
      </c>
      <c r="S1588" s="19"/>
      <c r="T1588" s="15" t="str">
        <f aca="false">IF(R1588="維持",J1588,IF(R1588="排除","無關新聞事件",IFERROR(INDEX(事件規則!$B$2:$B$53,MATCH(S1588,事件規則!$A$2:$A$53,0)),"")))</f>
        <v>無關新聞事件</v>
      </c>
      <c r="U1588" s="20" t="n">
        <f aca="false">IF(R1588="維持",K1588,IF(R1588="排除",0,IFERROR(INDEX(事件規則!$C$2:$C$53,MATCH(S1588,事件規則!$A$2:$A$53,0)),"")))</f>
        <v>0</v>
      </c>
      <c r="V1588" s="21"/>
      <c r="W1588" s="22"/>
      <c r="X1588" s="10" t="str">
        <f aca="false">IF(AND(R1588="修改",S1588=""),"請選新事件代碼",IF(AND(R1588&lt;&gt;"修改",S1588&lt;&gt;""),"只有「修改」才需填代碼",""))</f>
        <v/>
      </c>
      <c r="Y1588" s="21"/>
      <c r="Z1588" s="22"/>
      <c r="AA1588" s="12" t="s">
        <v>4800</v>
      </c>
      <c r="AB1588" s="24"/>
    </row>
    <row r="1589" customFormat="false" ht="44" hidden="false" customHeight="false" outlineLevel="0" collapsed="false">
      <c r="A1589" s="17" t="n">
        <v>1588</v>
      </c>
      <c r="B1589" s="9" t="s">
        <v>2326</v>
      </c>
      <c r="C1589" s="9" t="s">
        <v>567</v>
      </c>
      <c r="D1589" s="10" t="s">
        <v>2764</v>
      </c>
      <c r="E1589" s="11" t="s">
        <v>4801</v>
      </c>
      <c r="F1589" s="15"/>
      <c r="G1589" s="12" t="s">
        <v>392</v>
      </c>
      <c r="H1589" s="13" t="n">
        <v>0.021</v>
      </c>
      <c r="I1589" s="14"/>
      <c r="J1589" s="15"/>
      <c r="K1589" s="9"/>
      <c r="L1589" s="17" t="s">
        <v>2324</v>
      </c>
      <c r="M1589" s="16" t="s">
        <v>53</v>
      </c>
      <c r="N1589" s="14"/>
      <c r="O1589" s="17" t="s">
        <v>54</v>
      </c>
      <c r="P1589" s="15" t="s">
        <v>55</v>
      </c>
      <c r="Q1589" s="17"/>
      <c r="R1589" s="18" t="s">
        <v>53</v>
      </c>
      <c r="S1589" s="19"/>
      <c r="T1589" s="15" t="str">
        <f aca="false">IF(R1589="維持",J1589,IF(R1589="排除","無關新聞事件",IFERROR(INDEX(事件規則!$B$2:$B$53,MATCH(S1589,事件規則!$A$2:$A$53,0)),"")))</f>
        <v>無關新聞事件</v>
      </c>
      <c r="U1589" s="20" t="n">
        <f aca="false">IF(R1589="維持",K1589,IF(R1589="排除",0,IFERROR(INDEX(事件規則!$C$2:$C$53,MATCH(S1589,事件規則!$A$2:$A$53,0)),"")))</f>
        <v>0</v>
      </c>
      <c r="V1589" s="21"/>
      <c r="W1589" s="22"/>
      <c r="X1589" s="10" t="str">
        <f aca="false">IF(AND(R1589="修改",S1589=""),"請選新事件代碼",IF(AND(R1589&lt;&gt;"修改",S1589&lt;&gt;""),"只有「修改」才需填代碼",""))</f>
        <v/>
      </c>
      <c r="Y1589" s="21"/>
      <c r="Z1589" s="22"/>
      <c r="AA1589" s="12" t="s">
        <v>4802</v>
      </c>
      <c r="AB1589" s="24"/>
    </row>
    <row r="1590" customFormat="false" ht="44" hidden="false" customHeight="false" outlineLevel="0" collapsed="false">
      <c r="A1590" s="17" t="n">
        <v>1589</v>
      </c>
      <c r="B1590" s="9" t="s">
        <v>2326</v>
      </c>
      <c r="C1590" s="9" t="s">
        <v>904</v>
      </c>
      <c r="D1590" s="10" t="s">
        <v>2478</v>
      </c>
      <c r="E1590" s="11" t="s">
        <v>4803</v>
      </c>
      <c r="F1590" s="15"/>
      <c r="G1590" s="12" t="s">
        <v>4804</v>
      </c>
      <c r="H1590" s="13" t="n">
        <v>0.021</v>
      </c>
      <c r="I1590" s="14"/>
      <c r="J1590" s="15"/>
      <c r="K1590" s="9"/>
      <c r="L1590" s="17" t="s">
        <v>2324</v>
      </c>
      <c r="M1590" s="16" t="s">
        <v>53</v>
      </c>
      <c r="N1590" s="14"/>
      <c r="O1590" s="17" t="s">
        <v>54</v>
      </c>
      <c r="P1590" s="15" t="s">
        <v>55</v>
      </c>
      <c r="Q1590" s="17"/>
      <c r="R1590" s="18" t="s">
        <v>53</v>
      </c>
      <c r="S1590" s="19"/>
      <c r="T1590" s="15" t="str">
        <f aca="false">IF(R1590="維持",J1590,IF(R1590="排除","無關新聞事件",IFERROR(INDEX(事件規則!$B$2:$B$53,MATCH(S1590,事件規則!$A$2:$A$53,0)),"")))</f>
        <v>無關新聞事件</v>
      </c>
      <c r="U1590" s="20" t="n">
        <f aca="false">IF(R1590="維持",K1590,IF(R1590="排除",0,IFERROR(INDEX(事件規則!$C$2:$C$53,MATCH(S1590,事件規則!$A$2:$A$53,0)),"")))</f>
        <v>0</v>
      </c>
      <c r="V1590" s="21"/>
      <c r="W1590" s="22"/>
      <c r="X1590" s="10" t="str">
        <f aca="false">IF(AND(R1590="修改",S1590=""),"請選新事件代碼",IF(AND(R1590&lt;&gt;"修改",S1590&lt;&gt;""),"只有「修改」才需填代碼",""))</f>
        <v/>
      </c>
      <c r="Y1590" s="21"/>
      <c r="Z1590" s="22"/>
      <c r="AA1590" s="12" t="s">
        <v>4805</v>
      </c>
      <c r="AB1590" s="24"/>
    </row>
    <row r="1591" customFormat="false" ht="44" hidden="false" customHeight="false" outlineLevel="0" collapsed="false">
      <c r="A1591" s="17" t="n">
        <v>1590</v>
      </c>
      <c r="B1591" s="9" t="s">
        <v>2335</v>
      </c>
      <c r="C1591" s="9" t="s">
        <v>1479</v>
      </c>
      <c r="D1591" s="10" t="s">
        <v>1480</v>
      </c>
      <c r="E1591" s="11" t="s">
        <v>4806</v>
      </c>
      <c r="F1591" s="15"/>
      <c r="G1591" s="12" t="s">
        <v>194</v>
      </c>
      <c r="H1591" s="13" t="n">
        <v>0.021</v>
      </c>
      <c r="I1591" s="14"/>
      <c r="J1591" s="15"/>
      <c r="K1591" s="9"/>
      <c r="L1591" s="17" t="s">
        <v>2324</v>
      </c>
      <c r="M1591" s="16" t="s">
        <v>53</v>
      </c>
      <c r="N1591" s="14"/>
      <c r="O1591" s="17" t="s">
        <v>54</v>
      </c>
      <c r="P1591" s="15" t="s">
        <v>55</v>
      </c>
      <c r="Q1591" s="17"/>
      <c r="R1591" s="18" t="s">
        <v>53</v>
      </c>
      <c r="S1591" s="19"/>
      <c r="T1591" s="15" t="str">
        <f aca="false">IF(R1591="維持",J1591,IF(R1591="排除","無關新聞事件",IFERROR(INDEX(事件規則!$B$2:$B$53,MATCH(S1591,事件規則!$A$2:$A$53,0)),"")))</f>
        <v>無關新聞事件</v>
      </c>
      <c r="U1591" s="20" t="n">
        <f aca="false">IF(R1591="維持",K1591,IF(R1591="排除",0,IFERROR(INDEX(事件規則!$C$2:$C$53,MATCH(S1591,事件規則!$A$2:$A$53,0)),"")))</f>
        <v>0</v>
      </c>
      <c r="V1591" s="21"/>
      <c r="W1591" s="22"/>
      <c r="X1591" s="10" t="str">
        <f aca="false">IF(AND(R1591="修改",S1591=""),"請選新事件代碼",IF(AND(R1591&lt;&gt;"修改",S1591&lt;&gt;""),"只有「修改」才需填代碼",""))</f>
        <v/>
      </c>
      <c r="Y1591" s="21"/>
      <c r="Z1591" s="22"/>
      <c r="AA1591" s="12" t="s">
        <v>4807</v>
      </c>
      <c r="AB1591" s="24"/>
    </row>
    <row r="1592" customFormat="false" ht="44" hidden="false" customHeight="false" outlineLevel="0" collapsed="false">
      <c r="A1592" s="17" t="n">
        <v>1591</v>
      </c>
      <c r="B1592" s="9" t="s">
        <v>2326</v>
      </c>
      <c r="C1592" s="9" t="s">
        <v>1273</v>
      </c>
      <c r="D1592" s="10" t="s">
        <v>1274</v>
      </c>
      <c r="E1592" s="11" t="s">
        <v>4808</v>
      </c>
      <c r="F1592" s="15"/>
      <c r="G1592" s="12" t="s">
        <v>4809</v>
      </c>
      <c r="H1592" s="13" t="n">
        <v>0.021</v>
      </c>
      <c r="I1592" s="14"/>
      <c r="J1592" s="15"/>
      <c r="K1592" s="9"/>
      <c r="L1592" s="17" t="s">
        <v>2324</v>
      </c>
      <c r="M1592" s="16" t="s">
        <v>53</v>
      </c>
      <c r="N1592" s="14"/>
      <c r="O1592" s="17" t="s">
        <v>54</v>
      </c>
      <c r="P1592" s="15" t="s">
        <v>55</v>
      </c>
      <c r="Q1592" s="17"/>
      <c r="R1592" s="18" t="s">
        <v>53</v>
      </c>
      <c r="S1592" s="19"/>
      <c r="T1592" s="15" t="str">
        <f aca="false">IF(R1592="維持",J1592,IF(R1592="排除","無關新聞事件",IFERROR(INDEX(事件規則!$B$2:$B$53,MATCH(S1592,事件規則!$A$2:$A$53,0)),"")))</f>
        <v>無關新聞事件</v>
      </c>
      <c r="U1592" s="20" t="n">
        <f aca="false">IF(R1592="維持",K1592,IF(R1592="排除",0,IFERROR(INDEX(事件規則!$C$2:$C$53,MATCH(S1592,事件規則!$A$2:$A$53,0)),"")))</f>
        <v>0</v>
      </c>
      <c r="V1592" s="21"/>
      <c r="W1592" s="22"/>
      <c r="X1592" s="10" t="str">
        <f aca="false">IF(AND(R1592="修改",S1592=""),"請選新事件代碼",IF(AND(R1592&lt;&gt;"修改",S1592&lt;&gt;""),"只有「修改」才需填代碼",""))</f>
        <v/>
      </c>
      <c r="Y1592" s="21"/>
      <c r="Z1592" s="22"/>
      <c r="AA1592" s="12" t="s">
        <v>4810</v>
      </c>
      <c r="AB1592" s="24"/>
    </row>
    <row r="1593" customFormat="false" ht="44" hidden="false" customHeight="false" outlineLevel="0" collapsed="false">
      <c r="A1593" s="17" t="n">
        <v>1592</v>
      </c>
      <c r="B1593" s="9" t="s">
        <v>2326</v>
      </c>
      <c r="C1593" s="9" t="s">
        <v>4418</v>
      </c>
      <c r="D1593" s="10" t="s">
        <v>4419</v>
      </c>
      <c r="E1593" s="11" t="s">
        <v>4811</v>
      </c>
      <c r="F1593" s="15"/>
      <c r="G1593" s="12" t="s">
        <v>74</v>
      </c>
      <c r="H1593" s="13" t="n">
        <v>0.021</v>
      </c>
      <c r="I1593" s="14"/>
      <c r="J1593" s="15"/>
      <c r="K1593" s="9"/>
      <c r="L1593" s="17" t="s">
        <v>2324</v>
      </c>
      <c r="M1593" s="16" t="s">
        <v>53</v>
      </c>
      <c r="N1593" s="14"/>
      <c r="O1593" s="17" t="s">
        <v>54</v>
      </c>
      <c r="P1593" s="15" t="s">
        <v>55</v>
      </c>
      <c r="Q1593" s="17"/>
      <c r="R1593" s="18" t="s">
        <v>53</v>
      </c>
      <c r="S1593" s="19"/>
      <c r="T1593" s="15" t="str">
        <f aca="false">IF(R1593="維持",J1593,IF(R1593="排除","無關新聞事件",IFERROR(INDEX(事件規則!$B$2:$B$53,MATCH(S1593,事件規則!$A$2:$A$53,0)),"")))</f>
        <v>無關新聞事件</v>
      </c>
      <c r="U1593" s="20" t="n">
        <f aca="false">IF(R1593="維持",K1593,IF(R1593="排除",0,IFERROR(INDEX(事件規則!$C$2:$C$53,MATCH(S1593,事件規則!$A$2:$A$53,0)),"")))</f>
        <v>0</v>
      </c>
      <c r="V1593" s="21"/>
      <c r="W1593" s="22"/>
      <c r="X1593" s="10" t="str">
        <f aca="false">IF(AND(R1593="修改",S1593=""),"請選新事件代碼",IF(AND(R1593&lt;&gt;"修改",S1593&lt;&gt;""),"只有「修改」才需填代碼",""))</f>
        <v/>
      </c>
      <c r="Y1593" s="21"/>
      <c r="Z1593" s="22"/>
      <c r="AA1593" s="12" t="s">
        <v>4812</v>
      </c>
      <c r="AB1593" s="24"/>
    </row>
    <row r="1594" customFormat="false" ht="44" hidden="false" customHeight="false" outlineLevel="0" collapsed="false">
      <c r="A1594" s="17" t="n">
        <v>1593</v>
      </c>
      <c r="B1594" s="9" t="s">
        <v>2326</v>
      </c>
      <c r="C1594" s="9" t="s">
        <v>1069</v>
      </c>
      <c r="D1594" s="10" t="s">
        <v>2699</v>
      </c>
      <c r="E1594" s="11" t="s">
        <v>4813</v>
      </c>
      <c r="F1594" s="15"/>
      <c r="G1594" s="12" t="s">
        <v>4814</v>
      </c>
      <c r="H1594" s="13" t="n">
        <v>0.021</v>
      </c>
      <c r="I1594" s="14"/>
      <c r="J1594" s="15"/>
      <c r="K1594" s="9"/>
      <c r="L1594" s="17" t="s">
        <v>2324</v>
      </c>
      <c r="M1594" s="16" t="s">
        <v>53</v>
      </c>
      <c r="N1594" s="14"/>
      <c r="O1594" s="17" t="s">
        <v>54</v>
      </c>
      <c r="P1594" s="15" t="s">
        <v>55</v>
      </c>
      <c r="Q1594" s="17"/>
      <c r="R1594" s="18" t="s">
        <v>53</v>
      </c>
      <c r="S1594" s="19"/>
      <c r="T1594" s="15" t="str">
        <f aca="false">IF(R1594="維持",J1594,IF(R1594="排除","無關新聞事件",IFERROR(INDEX(事件規則!$B$2:$B$53,MATCH(S1594,事件規則!$A$2:$A$53,0)),"")))</f>
        <v>無關新聞事件</v>
      </c>
      <c r="U1594" s="20" t="n">
        <f aca="false">IF(R1594="維持",K1594,IF(R1594="排除",0,IFERROR(INDEX(事件規則!$C$2:$C$53,MATCH(S1594,事件規則!$A$2:$A$53,0)),"")))</f>
        <v>0</v>
      </c>
      <c r="V1594" s="21"/>
      <c r="W1594" s="22"/>
      <c r="X1594" s="10" t="str">
        <f aca="false">IF(AND(R1594="修改",S1594=""),"請選新事件代碼",IF(AND(R1594&lt;&gt;"修改",S1594&lt;&gt;""),"只有「修改」才需填代碼",""))</f>
        <v/>
      </c>
      <c r="Y1594" s="21"/>
      <c r="Z1594" s="22"/>
      <c r="AA1594" s="12" t="s">
        <v>4815</v>
      </c>
      <c r="AB1594" s="24"/>
    </row>
    <row r="1595" customFormat="false" ht="44" hidden="false" customHeight="false" outlineLevel="0" collapsed="false">
      <c r="A1595" s="17" t="n">
        <v>1594</v>
      </c>
      <c r="B1595" s="9" t="s">
        <v>2319</v>
      </c>
      <c r="C1595" s="9" t="s">
        <v>521</v>
      </c>
      <c r="D1595" s="10" t="s">
        <v>522</v>
      </c>
      <c r="E1595" s="11" t="s">
        <v>4816</v>
      </c>
      <c r="F1595" s="15"/>
      <c r="G1595" s="12" t="s">
        <v>4817</v>
      </c>
      <c r="H1595" s="13" t="n">
        <v>0.021</v>
      </c>
      <c r="I1595" s="14"/>
      <c r="J1595" s="15"/>
      <c r="K1595" s="9"/>
      <c r="L1595" s="17" t="s">
        <v>2324</v>
      </c>
      <c r="M1595" s="16" t="s">
        <v>53</v>
      </c>
      <c r="N1595" s="14"/>
      <c r="O1595" s="17" t="s">
        <v>54</v>
      </c>
      <c r="P1595" s="15" t="s">
        <v>55</v>
      </c>
      <c r="Q1595" s="17"/>
      <c r="R1595" s="18" t="s">
        <v>53</v>
      </c>
      <c r="S1595" s="19"/>
      <c r="T1595" s="15" t="str">
        <f aca="false">IF(R1595="維持",J1595,IF(R1595="排除","無關新聞事件",IFERROR(INDEX(事件規則!$B$2:$B$53,MATCH(S1595,事件規則!$A$2:$A$53,0)),"")))</f>
        <v>無關新聞事件</v>
      </c>
      <c r="U1595" s="20" t="n">
        <f aca="false">IF(R1595="維持",K1595,IF(R1595="排除",0,IFERROR(INDEX(事件規則!$C$2:$C$53,MATCH(S1595,事件規則!$A$2:$A$53,0)),"")))</f>
        <v>0</v>
      </c>
      <c r="V1595" s="21"/>
      <c r="W1595" s="22"/>
      <c r="X1595" s="10" t="str">
        <f aca="false">IF(AND(R1595="修改",S1595=""),"請選新事件代碼",IF(AND(R1595&lt;&gt;"修改",S1595&lt;&gt;""),"只有「修改」才需填代碼",""))</f>
        <v/>
      </c>
      <c r="Y1595" s="21"/>
      <c r="Z1595" s="22"/>
      <c r="AA1595" s="12" t="s">
        <v>4818</v>
      </c>
      <c r="AB1595" s="24"/>
    </row>
    <row r="1596" customFormat="false" ht="44" hidden="false" customHeight="false" outlineLevel="0" collapsed="false">
      <c r="A1596" s="17" t="n">
        <v>1595</v>
      </c>
      <c r="B1596" s="9" t="s">
        <v>2326</v>
      </c>
      <c r="C1596" s="9" t="s">
        <v>4819</v>
      </c>
      <c r="D1596" s="10" t="s">
        <v>4820</v>
      </c>
      <c r="E1596" s="11" t="s">
        <v>4821</v>
      </c>
      <c r="F1596" s="15"/>
      <c r="G1596" s="12" t="s">
        <v>74</v>
      </c>
      <c r="H1596" s="13" t="n">
        <v>0.021</v>
      </c>
      <c r="I1596" s="14"/>
      <c r="J1596" s="15"/>
      <c r="K1596" s="9"/>
      <c r="L1596" s="17" t="s">
        <v>2324</v>
      </c>
      <c r="M1596" s="16" t="s">
        <v>53</v>
      </c>
      <c r="N1596" s="14"/>
      <c r="O1596" s="17" t="s">
        <v>54</v>
      </c>
      <c r="P1596" s="15" t="s">
        <v>55</v>
      </c>
      <c r="Q1596" s="17"/>
      <c r="R1596" s="18" t="s">
        <v>53</v>
      </c>
      <c r="S1596" s="19"/>
      <c r="T1596" s="15" t="str">
        <f aca="false">IF(R1596="維持",J1596,IF(R1596="排除","無關新聞事件",IFERROR(INDEX(事件規則!$B$2:$B$53,MATCH(S1596,事件規則!$A$2:$A$53,0)),"")))</f>
        <v>無關新聞事件</v>
      </c>
      <c r="U1596" s="20" t="n">
        <f aca="false">IF(R1596="維持",K1596,IF(R1596="排除",0,IFERROR(INDEX(事件規則!$C$2:$C$53,MATCH(S1596,事件規則!$A$2:$A$53,0)),"")))</f>
        <v>0</v>
      </c>
      <c r="V1596" s="21"/>
      <c r="W1596" s="22"/>
      <c r="X1596" s="10" t="str">
        <f aca="false">IF(AND(R1596="修改",S1596=""),"請選新事件代碼",IF(AND(R1596&lt;&gt;"修改",S1596&lt;&gt;""),"只有「修改」才需填代碼",""))</f>
        <v/>
      </c>
      <c r="Y1596" s="21"/>
      <c r="Z1596" s="22"/>
      <c r="AA1596" s="12" t="s">
        <v>4822</v>
      </c>
      <c r="AB1596" s="24"/>
    </row>
    <row r="1597" customFormat="false" ht="44" hidden="false" customHeight="false" outlineLevel="0" collapsed="false">
      <c r="A1597" s="17" t="n">
        <v>1596</v>
      </c>
      <c r="B1597" s="9" t="s">
        <v>2326</v>
      </c>
      <c r="C1597" s="9" t="s">
        <v>382</v>
      </c>
      <c r="D1597" s="10" t="s">
        <v>2352</v>
      </c>
      <c r="E1597" s="11" t="s">
        <v>4823</v>
      </c>
      <c r="F1597" s="15"/>
      <c r="G1597" s="12" t="s">
        <v>4824</v>
      </c>
      <c r="H1597" s="13" t="n">
        <v>0.021</v>
      </c>
      <c r="I1597" s="14"/>
      <c r="J1597" s="15"/>
      <c r="K1597" s="9"/>
      <c r="L1597" s="17" t="s">
        <v>2324</v>
      </c>
      <c r="M1597" s="16" t="s">
        <v>53</v>
      </c>
      <c r="N1597" s="14"/>
      <c r="O1597" s="17" t="s">
        <v>54</v>
      </c>
      <c r="P1597" s="15" t="s">
        <v>55</v>
      </c>
      <c r="Q1597" s="17"/>
      <c r="R1597" s="18" t="s">
        <v>53</v>
      </c>
      <c r="S1597" s="19"/>
      <c r="T1597" s="15" t="str">
        <f aca="false">IF(R1597="維持",J1597,IF(R1597="排除","無關新聞事件",IFERROR(INDEX(事件規則!$B$2:$B$53,MATCH(S1597,事件規則!$A$2:$A$53,0)),"")))</f>
        <v>無關新聞事件</v>
      </c>
      <c r="U1597" s="20" t="n">
        <f aca="false">IF(R1597="維持",K1597,IF(R1597="排除",0,IFERROR(INDEX(事件規則!$C$2:$C$53,MATCH(S1597,事件規則!$A$2:$A$53,0)),"")))</f>
        <v>0</v>
      </c>
      <c r="V1597" s="21"/>
      <c r="W1597" s="22"/>
      <c r="X1597" s="10" t="str">
        <f aca="false">IF(AND(R1597="修改",S1597=""),"請選新事件代碼",IF(AND(R1597&lt;&gt;"修改",S1597&lt;&gt;""),"只有「修改」才需填代碼",""))</f>
        <v/>
      </c>
      <c r="Y1597" s="21"/>
      <c r="Z1597" s="22"/>
      <c r="AA1597" s="12" t="s">
        <v>4825</v>
      </c>
      <c r="AB1597" s="24"/>
    </row>
    <row r="1598" customFormat="false" ht="44" hidden="false" customHeight="false" outlineLevel="0" collapsed="false">
      <c r="A1598" s="17" t="n">
        <v>1597</v>
      </c>
      <c r="B1598" s="9" t="s">
        <v>2335</v>
      </c>
      <c r="C1598" s="9" t="s">
        <v>904</v>
      </c>
      <c r="D1598" s="10" t="s">
        <v>2478</v>
      </c>
      <c r="E1598" s="11" t="s">
        <v>4826</v>
      </c>
      <c r="F1598" s="15"/>
      <c r="G1598" s="12" t="s">
        <v>74</v>
      </c>
      <c r="H1598" s="13" t="n">
        <v>0.021</v>
      </c>
      <c r="I1598" s="14"/>
      <c r="J1598" s="15"/>
      <c r="K1598" s="9"/>
      <c r="L1598" s="17" t="s">
        <v>2324</v>
      </c>
      <c r="M1598" s="16" t="s">
        <v>53</v>
      </c>
      <c r="N1598" s="14"/>
      <c r="O1598" s="17" t="s">
        <v>54</v>
      </c>
      <c r="P1598" s="15" t="s">
        <v>55</v>
      </c>
      <c r="Q1598" s="17"/>
      <c r="R1598" s="18" t="s">
        <v>53</v>
      </c>
      <c r="S1598" s="19"/>
      <c r="T1598" s="15" t="str">
        <f aca="false">IF(R1598="維持",J1598,IF(R1598="排除","無關新聞事件",IFERROR(INDEX(事件規則!$B$2:$B$53,MATCH(S1598,事件規則!$A$2:$A$53,0)),"")))</f>
        <v>無關新聞事件</v>
      </c>
      <c r="U1598" s="20" t="n">
        <f aca="false">IF(R1598="維持",K1598,IF(R1598="排除",0,IFERROR(INDEX(事件規則!$C$2:$C$53,MATCH(S1598,事件規則!$A$2:$A$53,0)),"")))</f>
        <v>0</v>
      </c>
      <c r="V1598" s="21"/>
      <c r="W1598" s="22"/>
      <c r="X1598" s="10" t="str">
        <f aca="false">IF(AND(R1598="修改",S1598=""),"請選新事件代碼",IF(AND(R1598&lt;&gt;"修改",S1598&lt;&gt;""),"只有「修改」才需填代碼",""))</f>
        <v/>
      </c>
      <c r="Y1598" s="21"/>
      <c r="Z1598" s="22"/>
      <c r="AA1598" s="12" t="s">
        <v>4827</v>
      </c>
      <c r="AB1598" s="24"/>
    </row>
    <row r="1599" customFormat="false" ht="44" hidden="false" customHeight="false" outlineLevel="0" collapsed="false">
      <c r="A1599" s="17" t="n">
        <v>1598</v>
      </c>
      <c r="B1599" s="9" t="s">
        <v>2335</v>
      </c>
      <c r="C1599" s="9" t="s">
        <v>240</v>
      </c>
      <c r="D1599" s="10" t="s">
        <v>241</v>
      </c>
      <c r="E1599" s="11" t="s">
        <v>4828</v>
      </c>
      <c r="F1599" s="15"/>
      <c r="G1599" s="12" t="s">
        <v>74</v>
      </c>
      <c r="H1599" s="13" t="n">
        <v>0.021</v>
      </c>
      <c r="I1599" s="14"/>
      <c r="J1599" s="15"/>
      <c r="K1599" s="9"/>
      <c r="L1599" s="17" t="s">
        <v>2324</v>
      </c>
      <c r="M1599" s="16" t="s">
        <v>53</v>
      </c>
      <c r="N1599" s="14"/>
      <c r="O1599" s="17" t="s">
        <v>54</v>
      </c>
      <c r="P1599" s="15" t="s">
        <v>55</v>
      </c>
      <c r="Q1599" s="17"/>
      <c r="R1599" s="18" t="s">
        <v>53</v>
      </c>
      <c r="S1599" s="19"/>
      <c r="T1599" s="15" t="str">
        <f aca="false">IF(R1599="維持",J1599,IF(R1599="排除","無關新聞事件",IFERROR(INDEX(事件規則!$B$2:$B$53,MATCH(S1599,事件規則!$A$2:$A$53,0)),"")))</f>
        <v>無關新聞事件</v>
      </c>
      <c r="U1599" s="20" t="n">
        <f aca="false">IF(R1599="維持",K1599,IF(R1599="排除",0,IFERROR(INDEX(事件規則!$C$2:$C$53,MATCH(S1599,事件規則!$A$2:$A$53,0)),"")))</f>
        <v>0</v>
      </c>
      <c r="V1599" s="21"/>
      <c r="W1599" s="22"/>
      <c r="X1599" s="10" t="str">
        <f aca="false">IF(AND(R1599="修改",S1599=""),"請選新事件代碼",IF(AND(R1599&lt;&gt;"修改",S1599&lt;&gt;""),"只有「修改」才需填代碼",""))</f>
        <v/>
      </c>
      <c r="Y1599" s="21"/>
      <c r="Z1599" s="22"/>
      <c r="AA1599" s="12" t="s">
        <v>4829</v>
      </c>
      <c r="AB1599" s="24"/>
    </row>
    <row r="1600" customFormat="false" ht="44" hidden="false" customHeight="false" outlineLevel="0" collapsed="false">
      <c r="A1600" s="17" t="n">
        <v>1599</v>
      </c>
      <c r="B1600" s="9" t="s">
        <v>2326</v>
      </c>
      <c r="C1600" s="9" t="s">
        <v>2572</v>
      </c>
      <c r="D1600" s="10" t="s">
        <v>2573</v>
      </c>
      <c r="E1600" s="11" t="s">
        <v>4830</v>
      </c>
      <c r="F1600" s="15"/>
      <c r="G1600" s="12" t="s">
        <v>3153</v>
      </c>
      <c r="H1600" s="13" t="n">
        <v>0.021</v>
      </c>
      <c r="I1600" s="14"/>
      <c r="J1600" s="15"/>
      <c r="K1600" s="9"/>
      <c r="L1600" s="17" t="s">
        <v>2324</v>
      </c>
      <c r="M1600" s="16" t="s">
        <v>53</v>
      </c>
      <c r="N1600" s="14"/>
      <c r="O1600" s="17" t="s">
        <v>54</v>
      </c>
      <c r="P1600" s="15" t="s">
        <v>55</v>
      </c>
      <c r="Q1600" s="17"/>
      <c r="R1600" s="18" t="s">
        <v>53</v>
      </c>
      <c r="S1600" s="19"/>
      <c r="T1600" s="15" t="str">
        <f aca="false">IF(R1600="維持",J1600,IF(R1600="排除","無關新聞事件",IFERROR(INDEX(事件規則!$B$2:$B$53,MATCH(S1600,事件規則!$A$2:$A$53,0)),"")))</f>
        <v>無關新聞事件</v>
      </c>
      <c r="U1600" s="20" t="n">
        <f aca="false">IF(R1600="維持",K1600,IF(R1600="排除",0,IFERROR(INDEX(事件規則!$C$2:$C$53,MATCH(S1600,事件規則!$A$2:$A$53,0)),"")))</f>
        <v>0</v>
      </c>
      <c r="V1600" s="21"/>
      <c r="W1600" s="22"/>
      <c r="X1600" s="10" t="str">
        <f aca="false">IF(AND(R1600="修改",S1600=""),"請選新事件代碼",IF(AND(R1600&lt;&gt;"修改",S1600&lt;&gt;""),"只有「修改」才需填代碼",""))</f>
        <v/>
      </c>
      <c r="Y1600" s="21"/>
      <c r="Z1600" s="22"/>
      <c r="AA1600" s="12" t="s">
        <v>4831</v>
      </c>
      <c r="AB1600" s="24"/>
    </row>
    <row r="1601" customFormat="false" ht="44" hidden="false" customHeight="false" outlineLevel="0" collapsed="false">
      <c r="A1601" s="17" t="n">
        <v>1600</v>
      </c>
      <c r="B1601" s="9" t="s">
        <v>2326</v>
      </c>
      <c r="C1601" s="9" t="s">
        <v>66</v>
      </c>
      <c r="D1601" s="10" t="s">
        <v>67</v>
      </c>
      <c r="E1601" s="11" t="s">
        <v>4832</v>
      </c>
      <c r="F1601" s="15"/>
      <c r="G1601" s="12" t="s">
        <v>1462</v>
      </c>
      <c r="H1601" s="13" t="n">
        <v>0.021</v>
      </c>
      <c r="I1601" s="14"/>
      <c r="J1601" s="15"/>
      <c r="K1601" s="9"/>
      <c r="L1601" s="17" t="s">
        <v>2324</v>
      </c>
      <c r="M1601" s="16" t="s">
        <v>53</v>
      </c>
      <c r="N1601" s="14"/>
      <c r="O1601" s="17" t="s">
        <v>54</v>
      </c>
      <c r="P1601" s="15" t="s">
        <v>55</v>
      </c>
      <c r="Q1601" s="17"/>
      <c r="R1601" s="18" t="s">
        <v>53</v>
      </c>
      <c r="S1601" s="19"/>
      <c r="T1601" s="15" t="str">
        <f aca="false">IF(R1601="維持",J1601,IF(R1601="排除","無關新聞事件",IFERROR(INDEX(事件規則!$B$2:$B$53,MATCH(S1601,事件規則!$A$2:$A$53,0)),"")))</f>
        <v>無關新聞事件</v>
      </c>
      <c r="U1601" s="20" t="n">
        <f aca="false">IF(R1601="維持",K1601,IF(R1601="排除",0,IFERROR(INDEX(事件規則!$C$2:$C$53,MATCH(S1601,事件規則!$A$2:$A$53,0)),"")))</f>
        <v>0</v>
      </c>
      <c r="V1601" s="21"/>
      <c r="W1601" s="22"/>
      <c r="X1601" s="10" t="str">
        <f aca="false">IF(AND(R1601="修改",S1601=""),"請選新事件代碼",IF(AND(R1601&lt;&gt;"修改",S1601&lt;&gt;""),"只有「修改」才需填代碼",""))</f>
        <v/>
      </c>
      <c r="Y1601" s="21"/>
      <c r="Z1601" s="22"/>
      <c r="AA1601" s="12" t="s">
        <v>4833</v>
      </c>
      <c r="AB1601" s="24"/>
    </row>
    <row r="1602" customFormat="false" ht="44" hidden="false" customHeight="false" outlineLevel="0" collapsed="false">
      <c r="A1602" s="17" t="n">
        <v>1601</v>
      </c>
      <c r="B1602" s="9" t="s">
        <v>2326</v>
      </c>
      <c r="C1602" s="9" t="s">
        <v>1892</v>
      </c>
      <c r="D1602" s="10" t="s">
        <v>3569</v>
      </c>
      <c r="E1602" s="11" t="s">
        <v>4834</v>
      </c>
      <c r="F1602" s="15"/>
      <c r="G1602" s="12" t="s">
        <v>4835</v>
      </c>
      <c r="H1602" s="13" t="n">
        <v>0.021</v>
      </c>
      <c r="I1602" s="14"/>
      <c r="J1602" s="15"/>
      <c r="K1602" s="9"/>
      <c r="L1602" s="17" t="s">
        <v>2324</v>
      </c>
      <c r="M1602" s="16" t="s">
        <v>53</v>
      </c>
      <c r="N1602" s="14"/>
      <c r="O1602" s="17" t="s">
        <v>54</v>
      </c>
      <c r="P1602" s="15" t="s">
        <v>55</v>
      </c>
      <c r="Q1602" s="17"/>
      <c r="R1602" s="18" t="s">
        <v>53</v>
      </c>
      <c r="S1602" s="19"/>
      <c r="T1602" s="15" t="str">
        <f aca="false">IF(R1602="維持",J1602,IF(R1602="排除","無關新聞事件",IFERROR(INDEX(事件規則!$B$2:$B$53,MATCH(S1602,事件規則!$A$2:$A$53,0)),"")))</f>
        <v>無關新聞事件</v>
      </c>
      <c r="U1602" s="20" t="n">
        <f aca="false">IF(R1602="維持",K1602,IF(R1602="排除",0,IFERROR(INDEX(事件規則!$C$2:$C$53,MATCH(S1602,事件規則!$A$2:$A$53,0)),"")))</f>
        <v>0</v>
      </c>
      <c r="V1602" s="21"/>
      <c r="W1602" s="22"/>
      <c r="X1602" s="10" t="str">
        <f aca="false">IF(AND(R1602="修改",S1602=""),"請選新事件代碼",IF(AND(R1602&lt;&gt;"修改",S1602&lt;&gt;""),"只有「修改」才需填代碼",""))</f>
        <v/>
      </c>
      <c r="Y1602" s="21"/>
      <c r="Z1602" s="22"/>
      <c r="AA1602" s="12" t="s">
        <v>4836</v>
      </c>
      <c r="AB1602" s="24"/>
    </row>
    <row r="1603" customFormat="false" ht="44" hidden="false" customHeight="false" outlineLevel="0" collapsed="false">
      <c r="A1603" s="17" t="n">
        <v>1602</v>
      </c>
      <c r="B1603" s="9" t="s">
        <v>2335</v>
      </c>
      <c r="C1603" s="9" t="s">
        <v>1064</v>
      </c>
      <c r="D1603" s="10" t="s">
        <v>2497</v>
      </c>
      <c r="E1603" s="11" t="s">
        <v>4837</v>
      </c>
      <c r="F1603" s="15"/>
      <c r="G1603" s="12" t="s">
        <v>4838</v>
      </c>
      <c r="H1603" s="13" t="n">
        <v>0.021</v>
      </c>
      <c r="I1603" s="14"/>
      <c r="J1603" s="15"/>
      <c r="K1603" s="9"/>
      <c r="L1603" s="17" t="s">
        <v>2324</v>
      </c>
      <c r="M1603" s="16" t="s">
        <v>53</v>
      </c>
      <c r="N1603" s="14"/>
      <c r="O1603" s="17" t="s">
        <v>54</v>
      </c>
      <c r="P1603" s="15" t="s">
        <v>55</v>
      </c>
      <c r="Q1603" s="17"/>
      <c r="R1603" s="18" t="s">
        <v>53</v>
      </c>
      <c r="S1603" s="19"/>
      <c r="T1603" s="15" t="str">
        <f aca="false">IF(R1603="維持",J1603,IF(R1603="排除","無關新聞事件",IFERROR(INDEX(事件規則!$B$2:$B$53,MATCH(S1603,事件規則!$A$2:$A$53,0)),"")))</f>
        <v>無關新聞事件</v>
      </c>
      <c r="U1603" s="20" t="n">
        <f aca="false">IF(R1603="維持",K1603,IF(R1603="排除",0,IFERROR(INDEX(事件規則!$C$2:$C$53,MATCH(S1603,事件規則!$A$2:$A$53,0)),"")))</f>
        <v>0</v>
      </c>
      <c r="V1603" s="21"/>
      <c r="W1603" s="22"/>
      <c r="X1603" s="10" t="str">
        <f aca="false">IF(AND(R1603="修改",S1603=""),"請選新事件代碼",IF(AND(R1603&lt;&gt;"修改",S1603&lt;&gt;""),"只有「修改」才需填代碼",""))</f>
        <v/>
      </c>
      <c r="Y1603" s="21"/>
      <c r="Z1603" s="22"/>
      <c r="AA1603" s="12" t="s">
        <v>4839</v>
      </c>
      <c r="AB1603" s="24"/>
    </row>
    <row r="1604" customFormat="false" ht="44" hidden="false" customHeight="false" outlineLevel="0" collapsed="false">
      <c r="A1604" s="17" t="n">
        <v>1603</v>
      </c>
      <c r="B1604" s="9" t="s">
        <v>2335</v>
      </c>
      <c r="C1604" s="9" t="s">
        <v>468</v>
      </c>
      <c r="D1604" s="10" t="s">
        <v>469</v>
      </c>
      <c r="E1604" s="11" t="s">
        <v>4840</v>
      </c>
      <c r="F1604" s="15"/>
      <c r="G1604" s="12" t="s">
        <v>4841</v>
      </c>
      <c r="H1604" s="13" t="n">
        <v>0.021</v>
      </c>
      <c r="I1604" s="14"/>
      <c r="J1604" s="15"/>
      <c r="K1604" s="9"/>
      <c r="L1604" s="17" t="s">
        <v>2324</v>
      </c>
      <c r="M1604" s="16" t="s">
        <v>53</v>
      </c>
      <c r="N1604" s="14"/>
      <c r="O1604" s="17" t="s">
        <v>54</v>
      </c>
      <c r="P1604" s="15" t="s">
        <v>55</v>
      </c>
      <c r="Q1604" s="17"/>
      <c r="R1604" s="18" t="s">
        <v>53</v>
      </c>
      <c r="S1604" s="19"/>
      <c r="T1604" s="15" t="str">
        <f aca="false">IF(R1604="維持",J1604,IF(R1604="排除","無關新聞事件",IFERROR(INDEX(事件規則!$B$2:$B$53,MATCH(S1604,事件規則!$A$2:$A$53,0)),"")))</f>
        <v>無關新聞事件</v>
      </c>
      <c r="U1604" s="20" t="n">
        <f aca="false">IF(R1604="維持",K1604,IF(R1604="排除",0,IFERROR(INDEX(事件規則!$C$2:$C$53,MATCH(S1604,事件規則!$A$2:$A$53,0)),"")))</f>
        <v>0</v>
      </c>
      <c r="V1604" s="21"/>
      <c r="W1604" s="22"/>
      <c r="X1604" s="10" t="str">
        <f aca="false">IF(AND(R1604="修改",S1604=""),"請選新事件代碼",IF(AND(R1604&lt;&gt;"修改",S1604&lt;&gt;""),"只有「修改」才需填代碼",""))</f>
        <v/>
      </c>
      <c r="Y1604" s="21"/>
      <c r="Z1604" s="22"/>
      <c r="AA1604" s="12" t="s">
        <v>4842</v>
      </c>
      <c r="AB1604" s="24"/>
    </row>
    <row r="1605" customFormat="false" ht="44" hidden="false" customHeight="false" outlineLevel="0" collapsed="false">
      <c r="A1605" s="17" t="n">
        <v>1604</v>
      </c>
      <c r="B1605" s="9" t="s">
        <v>2319</v>
      </c>
      <c r="C1605" s="9" t="s">
        <v>127</v>
      </c>
      <c r="D1605" s="10" t="s">
        <v>2395</v>
      </c>
      <c r="E1605" s="11" t="s">
        <v>4843</v>
      </c>
      <c r="F1605" s="15"/>
      <c r="G1605" s="12" t="s">
        <v>194</v>
      </c>
      <c r="H1605" s="13" t="n">
        <v>0.021</v>
      </c>
      <c r="I1605" s="14"/>
      <c r="J1605" s="15"/>
      <c r="K1605" s="9"/>
      <c r="L1605" s="17" t="s">
        <v>2324</v>
      </c>
      <c r="M1605" s="16" t="s">
        <v>53</v>
      </c>
      <c r="N1605" s="14"/>
      <c r="O1605" s="17" t="s">
        <v>54</v>
      </c>
      <c r="P1605" s="15" t="s">
        <v>55</v>
      </c>
      <c r="Q1605" s="17"/>
      <c r="R1605" s="18" t="s">
        <v>53</v>
      </c>
      <c r="S1605" s="19"/>
      <c r="T1605" s="15" t="str">
        <f aca="false">IF(R1605="維持",J1605,IF(R1605="排除","無關新聞事件",IFERROR(INDEX(事件規則!$B$2:$B$53,MATCH(S1605,事件規則!$A$2:$A$53,0)),"")))</f>
        <v>無關新聞事件</v>
      </c>
      <c r="U1605" s="20" t="n">
        <f aca="false">IF(R1605="維持",K1605,IF(R1605="排除",0,IFERROR(INDEX(事件規則!$C$2:$C$53,MATCH(S1605,事件規則!$A$2:$A$53,0)),"")))</f>
        <v>0</v>
      </c>
      <c r="V1605" s="21"/>
      <c r="W1605" s="22"/>
      <c r="X1605" s="10" t="str">
        <f aca="false">IF(AND(R1605="修改",S1605=""),"請選新事件代碼",IF(AND(R1605&lt;&gt;"修改",S1605&lt;&gt;""),"只有「修改」才需填代碼",""))</f>
        <v/>
      </c>
      <c r="Y1605" s="21"/>
      <c r="Z1605" s="22"/>
      <c r="AA1605" s="12" t="s">
        <v>4844</v>
      </c>
      <c r="AB1605" s="24"/>
    </row>
    <row r="1606" customFormat="false" ht="44" hidden="false" customHeight="false" outlineLevel="0" collapsed="false">
      <c r="A1606" s="17" t="n">
        <v>1605</v>
      </c>
      <c r="B1606" s="9" t="s">
        <v>2319</v>
      </c>
      <c r="C1606" s="9" t="s">
        <v>3812</v>
      </c>
      <c r="D1606" s="10" t="s">
        <v>3813</v>
      </c>
      <c r="E1606" s="11" t="s">
        <v>4845</v>
      </c>
      <c r="F1606" s="15"/>
      <c r="G1606" s="12" t="s">
        <v>3480</v>
      </c>
      <c r="H1606" s="13" t="n">
        <v>0.021</v>
      </c>
      <c r="I1606" s="14"/>
      <c r="J1606" s="15"/>
      <c r="K1606" s="9"/>
      <c r="L1606" s="17" t="s">
        <v>2324</v>
      </c>
      <c r="M1606" s="16" t="s">
        <v>53</v>
      </c>
      <c r="N1606" s="14"/>
      <c r="O1606" s="17" t="s">
        <v>54</v>
      </c>
      <c r="P1606" s="15" t="s">
        <v>55</v>
      </c>
      <c r="Q1606" s="17"/>
      <c r="R1606" s="18" t="s">
        <v>53</v>
      </c>
      <c r="S1606" s="19"/>
      <c r="T1606" s="15" t="str">
        <f aca="false">IF(R1606="維持",J1606,IF(R1606="排除","無關新聞事件",IFERROR(INDEX(事件規則!$B$2:$B$53,MATCH(S1606,事件規則!$A$2:$A$53,0)),"")))</f>
        <v>無關新聞事件</v>
      </c>
      <c r="U1606" s="20" t="n">
        <f aca="false">IF(R1606="維持",K1606,IF(R1606="排除",0,IFERROR(INDEX(事件規則!$C$2:$C$53,MATCH(S1606,事件規則!$A$2:$A$53,0)),"")))</f>
        <v>0</v>
      </c>
      <c r="V1606" s="21"/>
      <c r="W1606" s="22"/>
      <c r="X1606" s="10" t="str">
        <f aca="false">IF(AND(R1606="修改",S1606=""),"請選新事件代碼",IF(AND(R1606&lt;&gt;"修改",S1606&lt;&gt;""),"只有「修改」才需填代碼",""))</f>
        <v/>
      </c>
      <c r="Y1606" s="21"/>
      <c r="Z1606" s="22"/>
      <c r="AA1606" s="12" t="s">
        <v>4846</v>
      </c>
      <c r="AB1606" s="24"/>
    </row>
    <row r="1607" customFormat="false" ht="44" hidden="false" customHeight="false" outlineLevel="0" collapsed="false">
      <c r="A1607" s="17" t="n">
        <v>1606</v>
      </c>
      <c r="B1607" s="9" t="s">
        <v>2319</v>
      </c>
      <c r="C1607" s="9" t="s">
        <v>3348</v>
      </c>
      <c r="D1607" s="10" t="s">
        <v>3349</v>
      </c>
      <c r="E1607" s="11" t="s">
        <v>4847</v>
      </c>
      <c r="F1607" s="15"/>
      <c r="G1607" s="12" t="s">
        <v>4848</v>
      </c>
      <c r="H1607" s="13" t="n">
        <v>0.021</v>
      </c>
      <c r="I1607" s="14"/>
      <c r="J1607" s="15"/>
      <c r="K1607" s="9"/>
      <c r="L1607" s="17" t="s">
        <v>2324</v>
      </c>
      <c r="M1607" s="16" t="s">
        <v>53</v>
      </c>
      <c r="N1607" s="14"/>
      <c r="O1607" s="17" t="s">
        <v>54</v>
      </c>
      <c r="P1607" s="15" t="s">
        <v>55</v>
      </c>
      <c r="Q1607" s="17"/>
      <c r="R1607" s="18" t="s">
        <v>53</v>
      </c>
      <c r="S1607" s="19"/>
      <c r="T1607" s="15" t="str">
        <f aca="false">IF(R1607="維持",J1607,IF(R1607="排除","無關新聞事件",IFERROR(INDEX(事件規則!$B$2:$B$53,MATCH(S1607,事件規則!$A$2:$A$53,0)),"")))</f>
        <v>無關新聞事件</v>
      </c>
      <c r="U1607" s="20" t="n">
        <f aca="false">IF(R1607="維持",K1607,IF(R1607="排除",0,IFERROR(INDEX(事件規則!$C$2:$C$53,MATCH(S1607,事件規則!$A$2:$A$53,0)),"")))</f>
        <v>0</v>
      </c>
      <c r="V1607" s="21"/>
      <c r="W1607" s="22"/>
      <c r="X1607" s="10" t="str">
        <f aca="false">IF(AND(R1607="修改",S1607=""),"請選新事件代碼",IF(AND(R1607&lt;&gt;"修改",S1607&lt;&gt;""),"只有「修改」才需填代碼",""))</f>
        <v/>
      </c>
      <c r="Y1607" s="21"/>
      <c r="Z1607" s="22"/>
      <c r="AA1607" s="12" t="s">
        <v>4849</v>
      </c>
      <c r="AB1607" s="24"/>
    </row>
    <row r="1608" customFormat="false" ht="44" hidden="false" customHeight="false" outlineLevel="0" collapsed="false">
      <c r="A1608" s="17" t="n">
        <v>1607</v>
      </c>
      <c r="B1608" s="9" t="s">
        <v>2319</v>
      </c>
      <c r="C1608" s="9" t="s">
        <v>2360</v>
      </c>
      <c r="D1608" s="10" t="s">
        <v>2361</v>
      </c>
      <c r="E1608" s="11" t="s">
        <v>4850</v>
      </c>
      <c r="F1608" s="15"/>
      <c r="G1608" s="12" t="s">
        <v>4851</v>
      </c>
      <c r="H1608" s="13" t="n">
        <v>0.021</v>
      </c>
      <c r="I1608" s="14"/>
      <c r="J1608" s="15"/>
      <c r="K1608" s="9"/>
      <c r="L1608" s="17" t="s">
        <v>2324</v>
      </c>
      <c r="M1608" s="16" t="s">
        <v>53</v>
      </c>
      <c r="N1608" s="14"/>
      <c r="O1608" s="17" t="s">
        <v>54</v>
      </c>
      <c r="P1608" s="15" t="s">
        <v>55</v>
      </c>
      <c r="Q1608" s="17"/>
      <c r="R1608" s="18" t="s">
        <v>53</v>
      </c>
      <c r="S1608" s="19"/>
      <c r="T1608" s="15" t="str">
        <f aca="false">IF(R1608="維持",J1608,IF(R1608="排除","無關新聞事件",IFERROR(INDEX(事件規則!$B$2:$B$53,MATCH(S1608,事件規則!$A$2:$A$53,0)),"")))</f>
        <v>無關新聞事件</v>
      </c>
      <c r="U1608" s="20" t="n">
        <f aca="false">IF(R1608="維持",K1608,IF(R1608="排除",0,IFERROR(INDEX(事件規則!$C$2:$C$53,MATCH(S1608,事件規則!$A$2:$A$53,0)),"")))</f>
        <v>0</v>
      </c>
      <c r="V1608" s="21"/>
      <c r="W1608" s="22"/>
      <c r="X1608" s="10" t="str">
        <f aca="false">IF(AND(R1608="修改",S1608=""),"請選新事件代碼",IF(AND(R1608&lt;&gt;"修改",S1608&lt;&gt;""),"只有「修改」才需填代碼",""))</f>
        <v/>
      </c>
      <c r="Y1608" s="21"/>
      <c r="Z1608" s="22"/>
      <c r="AA1608" s="12" t="s">
        <v>4852</v>
      </c>
      <c r="AB1608" s="24"/>
    </row>
    <row r="1609" customFormat="false" ht="44" hidden="false" customHeight="false" outlineLevel="0" collapsed="false">
      <c r="A1609" s="17" t="n">
        <v>1608</v>
      </c>
      <c r="B1609" s="9" t="s">
        <v>2319</v>
      </c>
      <c r="C1609" s="9" t="s">
        <v>2647</v>
      </c>
      <c r="D1609" s="10" t="s">
        <v>2648</v>
      </c>
      <c r="E1609" s="11" t="s">
        <v>4853</v>
      </c>
      <c r="F1609" s="15"/>
      <c r="G1609" s="12" t="s">
        <v>194</v>
      </c>
      <c r="H1609" s="13" t="n">
        <v>0.021</v>
      </c>
      <c r="I1609" s="14"/>
      <c r="J1609" s="15"/>
      <c r="K1609" s="9"/>
      <c r="L1609" s="17" t="s">
        <v>2324</v>
      </c>
      <c r="M1609" s="16" t="s">
        <v>53</v>
      </c>
      <c r="N1609" s="14"/>
      <c r="O1609" s="17" t="s">
        <v>54</v>
      </c>
      <c r="P1609" s="15" t="s">
        <v>55</v>
      </c>
      <c r="Q1609" s="17"/>
      <c r="R1609" s="18" t="s">
        <v>53</v>
      </c>
      <c r="S1609" s="19"/>
      <c r="T1609" s="15" t="str">
        <f aca="false">IF(R1609="維持",J1609,IF(R1609="排除","無關新聞事件",IFERROR(INDEX(事件規則!$B$2:$B$53,MATCH(S1609,事件規則!$A$2:$A$53,0)),"")))</f>
        <v>無關新聞事件</v>
      </c>
      <c r="U1609" s="20" t="n">
        <f aca="false">IF(R1609="維持",K1609,IF(R1609="排除",0,IFERROR(INDEX(事件規則!$C$2:$C$53,MATCH(S1609,事件規則!$A$2:$A$53,0)),"")))</f>
        <v>0</v>
      </c>
      <c r="V1609" s="21"/>
      <c r="W1609" s="22"/>
      <c r="X1609" s="10" t="str">
        <f aca="false">IF(AND(R1609="修改",S1609=""),"請選新事件代碼",IF(AND(R1609&lt;&gt;"修改",S1609&lt;&gt;""),"只有「修改」才需填代碼",""))</f>
        <v/>
      </c>
      <c r="Y1609" s="21"/>
      <c r="Z1609" s="22"/>
      <c r="AA1609" s="12" t="s">
        <v>4854</v>
      </c>
      <c r="AB1609" s="24"/>
    </row>
    <row r="1610" customFormat="false" ht="44" hidden="false" customHeight="false" outlineLevel="0" collapsed="false">
      <c r="A1610" s="17" t="n">
        <v>1609</v>
      </c>
      <c r="B1610" s="9" t="s">
        <v>2319</v>
      </c>
      <c r="C1610" s="9" t="s">
        <v>2647</v>
      </c>
      <c r="D1610" s="10" t="s">
        <v>2648</v>
      </c>
      <c r="E1610" s="11" t="s">
        <v>4855</v>
      </c>
      <c r="F1610" s="15"/>
      <c r="G1610" s="12" t="s">
        <v>194</v>
      </c>
      <c r="H1610" s="13" t="n">
        <v>0.021</v>
      </c>
      <c r="I1610" s="14"/>
      <c r="J1610" s="15"/>
      <c r="K1610" s="9"/>
      <c r="L1610" s="17" t="s">
        <v>2324</v>
      </c>
      <c r="M1610" s="16" t="s">
        <v>53</v>
      </c>
      <c r="N1610" s="14"/>
      <c r="O1610" s="17" t="s">
        <v>54</v>
      </c>
      <c r="P1610" s="15" t="s">
        <v>55</v>
      </c>
      <c r="Q1610" s="17"/>
      <c r="R1610" s="18" t="s">
        <v>53</v>
      </c>
      <c r="S1610" s="19"/>
      <c r="T1610" s="15" t="str">
        <f aca="false">IF(R1610="維持",J1610,IF(R1610="排除","無關新聞事件",IFERROR(INDEX(事件規則!$B$2:$B$53,MATCH(S1610,事件規則!$A$2:$A$53,0)),"")))</f>
        <v>無關新聞事件</v>
      </c>
      <c r="U1610" s="20" t="n">
        <f aca="false">IF(R1610="維持",K1610,IF(R1610="排除",0,IFERROR(INDEX(事件規則!$C$2:$C$53,MATCH(S1610,事件規則!$A$2:$A$53,0)),"")))</f>
        <v>0</v>
      </c>
      <c r="V1610" s="21"/>
      <c r="W1610" s="22"/>
      <c r="X1610" s="10" t="str">
        <f aca="false">IF(AND(R1610="修改",S1610=""),"請選新事件代碼",IF(AND(R1610&lt;&gt;"修改",S1610&lt;&gt;""),"只有「修改」才需填代碼",""))</f>
        <v/>
      </c>
      <c r="Y1610" s="21"/>
      <c r="Z1610" s="22"/>
      <c r="AA1610" s="12" t="s">
        <v>4856</v>
      </c>
      <c r="AB1610" s="24"/>
    </row>
    <row r="1611" customFormat="false" ht="44" hidden="false" customHeight="false" outlineLevel="0" collapsed="false">
      <c r="A1611" s="17" t="n">
        <v>1610</v>
      </c>
      <c r="B1611" s="9" t="s">
        <v>2326</v>
      </c>
      <c r="C1611" s="9" t="s">
        <v>1019</v>
      </c>
      <c r="D1611" s="10" t="s">
        <v>4857</v>
      </c>
      <c r="E1611" s="11" t="s">
        <v>4813</v>
      </c>
      <c r="F1611" s="15"/>
      <c r="G1611" s="12" t="s">
        <v>4814</v>
      </c>
      <c r="H1611" s="13" t="n">
        <v>0.021</v>
      </c>
      <c r="I1611" s="14"/>
      <c r="J1611" s="15"/>
      <c r="K1611" s="9"/>
      <c r="L1611" s="17" t="s">
        <v>2324</v>
      </c>
      <c r="M1611" s="16" t="s">
        <v>53</v>
      </c>
      <c r="N1611" s="14"/>
      <c r="O1611" s="17" t="s">
        <v>54</v>
      </c>
      <c r="P1611" s="15" t="s">
        <v>55</v>
      </c>
      <c r="Q1611" s="17"/>
      <c r="R1611" s="18" t="s">
        <v>53</v>
      </c>
      <c r="S1611" s="19"/>
      <c r="T1611" s="15" t="str">
        <f aca="false">IF(R1611="維持",J1611,IF(R1611="排除","無關新聞事件",IFERROR(INDEX(事件規則!$B$2:$B$53,MATCH(S1611,事件規則!$A$2:$A$53,0)),"")))</f>
        <v>無關新聞事件</v>
      </c>
      <c r="U1611" s="20" t="n">
        <f aca="false">IF(R1611="維持",K1611,IF(R1611="排除",0,IFERROR(INDEX(事件規則!$C$2:$C$53,MATCH(S1611,事件規則!$A$2:$A$53,0)),"")))</f>
        <v>0</v>
      </c>
      <c r="V1611" s="21"/>
      <c r="W1611" s="22"/>
      <c r="X1611" s="10" t="str">
        <f aca="false">IF(AND(R1611="修改",S1611=""),"請選新事件代碼",IF(AND(R1611&lt;&gt;"修改",S1611&lt;&gt;""),"只有「修改」才需填代碼",""))</f>
        <v/>
      </c>
      <c r="Y1611" s="21"/>
      <c r="Z1611" s="22"/>
      <c r="AA1611" s="12" t="s">
        <v>4858</v>
      </c>
      <c r="AB1611" s="24"/>
    </row>
    <row r="1612" customFormat="false" ht="44" hidden="false" customHeight="false" outlineLevel="0" collapsed="false">
      <c r="A1612" s="17" t="n">
        <v>1611</v>
      </c>
      <c r="B1612" s="9" t="s">
        <v>2319</v>
      </c>
      <c r="C1612" s="9" t="s">
        <v>1738</v>
      </c>
      <c r="D1612" s="10" t="s">
        <v>3621</v>
      </c>
      <c r="E1612" s="11" t="s">
        <v>4859</v>
      </c>
      <c r="F1612" s="15"/>
      <c r="G1612" s="12" t="s">
        <v>194</v>
      </c>
      <c r="H1612" s="13" t="n">
        <v>0.021</v>
      </c>
      <c r="I1612" s="14"/>
      <c r="J1612" s="15"/>
      <c r="K1612" s="9"/>
      <c r="L1612" s="17" t="s">
        <v>2324</v>
      </c>
      <c r="M1612" s="16" t="s">
        <v>53</v>
      </c>
      <c r="N1612" s="14"/>
      <c r="O1612" s="17" t="s">
        <v>54</v>
      </c>
      <c r="P1612" s="15" t="s">
        <v>55</v>
      </c>
      <c r="Q1612" s="17"/>
      <c r="R1612" s="18" t="s">
        <v>53</v>
      </c>
      <c r="S1612" s="19"/>
      <c r="T1612" s="15" t="str">
        <f aca="false">IF(R1612="維持",J1612,IF(R1612="排除","無關新聞事件",IFERROR(INDEX(事件規則!$B$2:$B$53,MATCH(S1612,事件規則!$A$2:$A$53,0)),"")))</f>
        <v>無關新聞事件</v>
      </c>
      <c r="U1612" s="20" t="n">
        <f aca="false">IF(R1612="維持",K1612,IF(R1612="排除",0,IFERROR(INDEX(事件規則!$C$2:$C$53,MATCH(S1612,事件規則!$A$2:$A$53,0)),"")))</f>
        <v>0</v>
      </c>
      <c r="V1612" s="21"/>
      <c r="W1612" s="22"/>
      <c r="X1612" s="10" t="str">
        <f aca="false">IF(AND(R1612="修改",S1612=""),"請選新事件代碼",IF(AND(R1612&lt;&gt;"修改",S1612&lt;&gt;""),"只有「修改」才需填代碼",""))</f>
        <v/>
      </c>
      <c r="Y1612" s="21"/>
      <c r="Z1612" s="22"/>
      <c r="AA1612" s="12" t="s">
        <v>4860</v>
      </c>
      <c r="AB1612" s="24"/>
    </row>
    <row r="1613" customFormat="false" ht="44" hidden="false" customHeight="false" outlineLevel="0" collapsed="false">
      <c r="A1613" s="17" t="n">
        <v>1612</v>
      </c>
      <c r="B1613" s="9" t="s">
        <v>2319</v>
      </c>
      <c r="C1613" s="9" t="s">
        <v>4861</v>
      </c>
      <c r="D1613" s="10" t="s">
        <v>4862</v>
      </c>
      <c r="E1613" s="11" t="s">
        <v>4863</v>
      </c>
      <c r="F1613" s="15"/>
      <c r="G1613" s="12" t="s">
        <v>62</v>
      </c>
      <c r="H1613" s="13" t="n">
        <v>0.021</v>
      </c>
      <c r="I1613" s="14"/>
      <c r="J1613" s="15"/>
      <c r="K1613" s="9"/>
      <c r="L1613" s="17" t="s">
        <v>2324</v>
      </c>
      <c r="M1613" s="16" t="s">
        <v>53</v>
      </c>
      <c r="N1613" s="14"/>
      <c r="O1613" s="17" t="s">
        <v>54</v>
      </c>
      <c r="P1613" s="15" t="s">
        <v>55</v>
      </c>
      <c r="Q1613" s="17"/>
      <c r="R1613" s="18" t="s">
        <v>53</v>
      </c>
      <c r="S1613" s="19"/>
      <c r="T1613" s="15" t="str">
        <f aca="false">IF(R1613="維持",J1613,IF(R1613="排除","無關新聞事件",IFERROR(INDEX(事件規則!$B$2:$B$53,MATCH(S1613,事件規則!$A$2:$A$53,0)),"")))</f>
        <v>無關新聞事件</v>
      </c>
      <c r="U1613" s="20" t="n">
        <f aca="false">IF(R1613="維持",K1613,IF(R1613="排除",0,IFERROR(INDEX(事件規則!$C$2:$C$53,MATCH(S1613,事件規則!$A$2:$A$53,0)),"")))</f>
        <v>0</v>
      </c>
      <c r="V1613" s="21"/>
      <c r="W1613" s="22"/>
      <c r="X1613" s="10" t="str">
        <f aca="false">IF(AND(R1613="修改",S1613=""),"請選新事件代碼",IF(AND(R1613&lt;&gt;"修改",S1613&lt;&gt;""),"只有「修改」才需填代碼",""))</f>
        <v/>
      </c>
      <c r="Y1613" s="21"/>
      <c r="Z1613" s="22"/>
      <c r="AA1613" s="12" t="s">
        <v>4864</v>
      </c>
      <c r="AB1613" s="24"/>
    </row>
    <row r="1614" customFormat="false" ht="44" hidden="false" customHeight="false" outlineLevel="0" collapsed="false">
      <c r="A1614" s="17" t="n">
        <v>1613</v>
      </c>
      <c r="B1614" s="9" t="s">
        <v>2319</v>
      </c>
      <c r="C1614" s="9" t="s">
        <v>4861</v>
      </c>
      <c r="D1614" s="10" t="s">
        <v>4862</v>
      </c>
      <c r="E1614" s="11" t="s">
        <v>4865</v>
      </c>
      <c r="F1614" s="15"/>
      <c r="G1614" s="12" t="s">
        <v>4866</v>
      </c>
      <c r="H1614" s="13" t="n">
        <v>0.021</v>
      </c>
      <c r="I1614" s="14"/>
      <c r="J1614" s="15"/>
      <c r="K1614" s="9"/>
      <c r="L1614" s="17" t="s">
        <v>2324</v>
      </c>
      <c r="M1614" s="16" t="s">
        <v>53</v>
      </c>
      <c r="N1614" s="14"/>
      <c r="O1614" s="17" t="s">
        <v>54</v>
      </c>
      <c r="P1614" s="15" t="s">
        <v>55</v>
      </c>
      <c r="Q1614" s="17"/>
      <c r="R1614" s="18" t="s">
        <v>53</v>
      </c>
      <c r="S1614" s="19"/>
      <c r="T1614" s="15" t="str">
        <f aca="false">IF(R1614="維持",J1614,IF(R1614="排除","無關新聞事件",IFERROR(INDEX(事件規則!$B$2:$B$53,MATCH(S1614,事件規則!$A$2:$A$53,0)),"")))</f>
        <v>無關新聞事件</v>
      </c>
      <c r="U1614" s="20" t="n">
        <f aca="false">IF(R1614="維持",K1614,IF(R1614="排除",0,IFERROR(INDEX(事件規則!$C$2:$C$53,MATCH(S1614,事件規則!$A$2:$A$53,0)),"")))</f>
        <v>0</v>
      </c>
      <c r="V1614" s="21"/>
      <c r="W1614" s="22"/>
      <c r="X1614" s="10" t="str">
        <f aca="false">IF(AND(R1614="修改",S1614=""),"請選新事件代碼",IF(AND(R1614&lt;&gt;"修改",S1614&lt;&gt;""),"只有「修改」才需填代碼",""))</f>
        <v/>
      </c>
      <c r="Y1614" s="21"/>
      <c r="Z1614" s="22"/>
      <c r="AA1614" s="12" t="s">
        <v>4867</v>
      </c>
      <c r="AB1614" s="24"/>
    </row>
    <row r="1615" customFormat="false" ht="44" hidden="false" customHeight="false" outlineLevel="0" collapsed="false">
      <c r="A1615" s="17" t="n">
        <v>1614</v>
      </c>
      <c r="B1615" s="9" t="s">
        <v>2326</v>
      </c>
      <c r="C1615" s="9" t="s">
        <v>511</v>
      </c>
      <c r="D1615" s="10" t="s">
        <v>3260</v>
      </c>
      <c r="E1615" s="11" t="s">
        <v>4868</v>
      </c>
      <c r="F1615" s="15"/>
      <c r="G1615" s="12" t="s">
        <v>74</v>
      </c>
      <c r="H1615" s="13" t="n">
        <v>0.022</v>
      </c>
      <c r="I1615" s="14"/>
      <c r="J1615" s="15"/>
      <c r="K1615" s="9"/>
      <c r="L1615" s="17" t="s">
        <v>2324</v>
      </c>
      <c r="M1615" s="16" t="s">
        <v>53</v>
      </c>
      <c r="N1615" s="14"/>
      <c r="O1615" s="17" t="s">
        <v>54</v>
      </c>
      <c r="P1615" s="15" t="s">
        <v>55</v>
      </c>
      <c r="Q1615" s="17"/>
      <c r="R1615" s="18" t="s">
        <v>53</v>
      </c>
      <c r="S1615" s="19"/>
      <c r="T1615" s="15" t="str">
        <f aca="false">IF(R1615="維持",J1615,IF(R1615="排除","無關新聞事件",IFERROR(INDEX(事件規則!$B$2:$B$53,MATCH(S1615,事件規則!$A$2:$A$53,0)),"")))</f>
        <v>無關新聞事件</v>
      </c>
      <c r="U1615" s="20" t="n">
        <f aca="false">IF(R1615="維持",K1615,IF(R1615="排除",0,IFERROR(INDEX(事件規則!$C$2:$C$53,MATCH(S1615,事件規則!$A$2:$A$53,0)),"")))</f>
        <v>0</v>
      </c>
      <c r="V1615" s="21"/>
      <c r="W1615" s="22"/>
      <c r="X1615" s="10" t="str">
        <f aca="false">IF(AND(R1615="修改",S1615=""),"請選新事件代碼",IF(AND(R1615&lt;&gt;"修改",S1615&lt;&gt;""),"只有「修改」才需填代碼",""))</f>
        <v/>
      </c>
      <c r="Y1615" s="21"/>
      <c r="Z1615" s="22"/>
      <c r="AA1615" s="12" t="s">
        <v>4869</v>
      </c>
      <c r="AB1615" s="24"/>
    </row>
    <row r="1616" customFormat="false" ht="44" hidden="false" customHeight="false" outlineLevel="0" collapsed="false">
      <c r="A1616" s="17" t="n">
        <v>1615</v>
      </c>
      <c r="B1616" s="9" t="s">
        <v>2319</v>
      </c>
      <c r="C1616" s="9" t="s">
        <v>66</v>
      </c>
      <c r="D1616" s="10" t="s">
        <v>67</v>
      </c>
      <c r="E1616" s="11" t="s">
        <v>4870</v>
      </c>
      <c r="F1616" s="15"/>
      <c r="G1616" s="12" t="s">
        <v>74</v>
      </c>
      <c r="H1616" s="13" t="n">
        <v>0.022</v>
      </c>
      <c r="I1616" s="14"/>
      <c r="J1616" s="15"/>
      <c r="K1616" s="9"/>
      <c r="L1616" s="17" t="s">
        <v>2324</v>
      </c>
      <c r="M1616" s="16" t="s">
        <v>53</v>
      </c>
      <c r="N1616" s="14"/>
      <c r="O1616" s="17" t="s">
        <v>54</v>
      </c>
      <c r="P1616" s="15" t="s">
        <v>55</v>
      </c>
      <c r="Q1616" s="17"/>
      <c r="R1616" s="18" t="s">
        <v>53</v>
      </c>
      <c r="S1616" s="19"/>
      <c r="T1616" s="15" t="str">
        <f aca="false">IF(R1616="維持",J1616,IF(R1616="排除","無關新聞事件",IFERROR(INDEX(事件規則!$B$2:$B$53,MATCH(S1616,事件規則!$A$2:$A$53,0)),"")))</f>
        <v>無關新聞事件</v>
      </c>
      <c r="U1616" s="20" t="n">
        <f aca="false">IF(R1616="維持",K1616,IF(R1616="排除",0,IFERROR(INDEX(事件規則!$C$2:$C$53,MATCH(S1616,事件規則!$A$2:$A$53,0)),"")))</f>
        <v>0</v>
      </c>
      <c r="V1616" s="21"/>
      <c r="W1616" s="22"/>
      <c r="X1616" s="10" t="str">
        <f aca="false">IF(AND(R1616="修改",S1616=""),"請選新事件代碼",IF(AND(R1616&lt;&gt;"修改",S1616&lt;&gt;""),"只有「修改」才需填代碼",""))</f>
        <v/>
      </c>
      <c r="Y1616" s="21"/>
      <c r="Z1616" s="22"/>
      <c r="AA1616" s="12" t="s">
        <v>4871</v>
      </c>
      <c r="AB1616" s="24"/>
    </row>
    <row r="1617" customFormat="false" ht="44" hidden="false" customHeight="false" outlineLevel="0" collapsed="false">
      <c r="A1617" s="17" t="n">
        <v>1616</v>
      </c>
      <c r="B1617" s="9" t="s">
        <v>2319</v>
      </c>
      <c r="C1617" s="9" t="s">
        <v>1069</v>
      </c>
      <c r="D1617" s="10" t="s">
        <v>2699</v>
      </c>
      <c r="E1617" s="11" t="s">
        <v>4872</v>
      </c>
      <c r="F1617" s="15"/>
      <c r="G1617" s="12" t="s">
        <v>2444</v>
      </c>
      <c r="H1617" s="13" t="n">
        <v>0.022</v>
      </c>
      <c r="I1617" s="14"/>
      <c r="J1617" s="15"/>
      <c r="K1617" s="9"/>
      <c r="L1617" s="17" t="s">
        <v>2324</v>
      </c>
      <c r="M1617" s="16" t="s">
        <v>53</v>
      </c>
      <c r="N1617" s="14"/>
      <c r="O1617" s="17" t="s">
        <v>54</v>
      </c>
      <c r="P1617" s="15" t="s">
        <v>55</v>
      </c>
      <c r="Q1617" s="17"/>
      <c r="R1617" s="18" t="s">
        <v>53</v>
      </c>
      <c r="S1617" s="19"/>
      <c r="T1617" s="15" t="str">
        <f aca="false">IF(R1617="維持",J1617,IF(R1617="排除","無關新聞事件",IFERROR(INDEX(事件規則!$B$2:$B$53,MATCH(S1617,事件規則!$A$2:$A$53,0)),"")))</f>
        <v>無關新聞事件</v>
      </c>
      <c r="U1617" s="20" t="n">
        <f aca="false">IF(R1617="維持",K1617,IF(R1617="排除",0,IFERROR(INDEX(事件規則!$C$2:$C$53,MATCH(S1617,事件規則!$A$2:$A$53,0)),"")))</f>
        <v>0</v>
      </c>
      <c r="V1617" s="21"/>
      <c r="W1617" s="22"/>
      <c r="X1617" s="10" t="str">
        <f aca="false">IF(AND(R1617="修改",S1617=""),"請選新事件代碼",IF(AND(R1617&lt;&gt;"修改",S1617&lt;&gt;""),"只有「修改」才需填代碼",""))</f>
        <v/>
      </c>
      <c r="Y1617" s="21"/>
      <c r="Z1617" s="22"/>
      <c r="AA1617" s="12" t="s">
        <v>4873</v>
      </c>
      <c r="AB1617" s="24"/>
    </row>
    <row r="1618" customFormat="false" ht="44" hidden="false" customHeight="false" outlineLevel="0" collapsed="false">
      <c r="A1618" s="17" t="n">
        <v>1617</v>
      </c>
      <c r="B1618" s="9" t="s">
        <v>2335</v>
      </c>
      <c r="C1618" s="9" t="s">
        <v>4874</v>
      </c>
      <c r="D1618" s="10" t="s">
        <v>4358</v>
      </c>
      <c r="E1618" s="11" t="s">
        <v>4875</v>
      </c>
      <c r="F1618" s="15"/>
      <c r="G1618" s="12" t="s">
        <v>1243</v>
      </c>
      <c r="H1618" s="13" t="n">
        <v>0.022</v>
      </c>
      <c r="I1618" s="14"/>
      <c r="J1618" s="15"/>
      <c r="K1618" s="9"/>
      <c r="L1618" s="17" t="s">
        <v>2324</v>
      </c>
      <c r="M1618" s="16" t="s">
        <v>53</v>
      </c>
      <c r="N1618" s="14"/>
      <c r="O1618" s="17" t="s">
        <v>54</v>
      </c>
      <c r="P1618" s="15" t="s">
        <v>55</v>
      </c>
      <c r="Q1618" s="17"/>
      <c r="R1618" s="18" t="s">
        <v>53</v>
      </c>
      <c r="S1618" s="19"/>
      <c r="T1618" s="15" t="str">
        <f aca="false">IF(R1618="維持",J1618,IF(R1618="排除","無關新聞事件",IFERROR(INDEX(事件規則!$B$2:$B$53,MATCH(S1618,事件規則!$A$2:$A$53,0)),"")))</f>
        <v>無關新聞事件</v>
      </c>
      <c r="U1618" s="20" t="n">
        <f aca="false">IF(R1618="維持",K1618,IF(R1618="排除",0,IFERROR(INDEX(事件規則!$C$2:$C$53,MATCH(S1618,事件規則!$A$2:$A$53,0)),"")))</f>
        <v>0</v>
      </c>
      <c r="V1618" s="21"/>
      <c r="W1618" s="22"/>
      <c r="X1618" s="10" t="str">
        <f aca="false">IF(AND(R1618="修改",S1618=""),"請選新事件代碼",IF(AND(R1618&lt;&gt;"修改",S1618&lt;&gt;""),"只有「修改」才需填代碼",""))</f>
        <v/>
      </c>
      <c r="Y1618" s="21"/>
      <c r="Z1618" s="22"/>
      <c r="AA1618" s="12" t="s">
        <v>4876</v>
      </c>
      <c r="AB1618" s="24"/>
    </row>
    <row r="1619" customFormat="false" ht="44" hidden="false" customHeight="false" outlineLevel="0" collapsed="false">
      <c r="A1619" s="17" t="n">
        <v>1618</v>
      </c>
      <c r="B1619" s="9" t="s">
        <v>2335</v>
      </c>
      <c r="C1619" s="9" t="s">
        <v>1273</v>
      </c>
      <c r="D1619" s="10" t="s">
        <v>1274</v>
      </c>
      <c r="E1619" s="11" t="s">
        <v>4877</v>
      </c>
      <c r="F1619" s="15"/>
      <c r="G1619" s="12" t="s">
        <v>4878</v>
      </c>
      <c r="H1619" s="13" t="n">
        <v>0.022</v>
      </c>
      <c r="I1619" s="14"/>
      <c r="J1619" s="15"/>
      <c r="K1619" s="9"/>
      <c r="L1619" s="17" t="s">
        <v>2324</v>
      </c>
      <c r="M1619" s="16" t="s">
        <v>53</v>
      </c>
      <c r="N1619" s="14"/>
      <c r="O1619" s="17" t="s">
        <v>54</v>
      </c>
      <c r="P1619" s="15" t="s">
        <v>55</v>
      </c>
      <c r="Q1619" s="17"/>
      <c r="R1619" s="18" t="s">
        <v>53</v>
      </c>
      <c r="S1619" s="19"/>
      <c r="T1619" s="15" t="str">
        <f aca="false">IF(R1619="維持",J1619,IF(R1619="排除","無關新聞事件",IFERROR(INDEX(事件規則!$B$2:$B$53,MATCH(S1619,事件規則!$A$2:$A$53,0)),"")))</f>
        <v>無關新聞事件</v>
      </c>
      <c r="U1619" s="20" t="n">
        <f aca="false">IF(R1619="維持",K1619,IF(R1619="排除",0,IFERROR(INDEX(事件規則!$C$2:$C$53,MATCH(S1619,事件規則!$A$2:$A$53,0)),"")))</f>
        <v>0</v>
      </c>
      <c r="V1619" s="21"/>
      <c r="W1619" s="22"/>
      <c r="X1619" s="10" t="str">
        <f aca="false">IF(AND(R1619="修改",S1619=""),"請選新事件代碼",IF(AND(R1619&lt;&gt;"修改",S1619&lt;&gt;""),"只有「修改」才需填代碼",""))</f>
        <v/>
      </c>
      <c r="Y1619" s="21"/>
      <c r="Z1619" s="22"/>
      <c r="AA1619" s="12" t="s">
        <v>4879</v>
      </c>
      <c r="AB1619" s="24"/>
    </row>
    <row r="1620" customFormat="false" ht="44" hidden="false" customHeight="false" outlineLevel="0" collapsed="false">
      <c r="A1620" s="17" t="n">
        <v>1619</v>
      </c>
      <c r="B1620" s="9" t="s">
        <v>2326</v>
      </c>
      <c r="C1620" s="9" t="s">
        <v>1069</v>
      </c>
      <c r="D1620" s="10" t="s">
        <v>2699</v>
      </c>
      <c r="E1620" s="11" t="s">
        <v>4880</v>
      </c>
      <c r="F1620" s="15"/>
      <c r="G1620" s="12" t="s">
        <v>4881</v>
      </c>
      <c r="H1620" s="13" t="n">
        <v>0.022</v>
      </c>
      <c r="I1620" s="14"/>
      <c r="J1620" s="15"/>
      <c r="K1620" s="9"/>
      <c r="L1620" s="17" t="s">
        <v>2324</v>
      </c>
      <c r="M1620" s="16" t="s">
        <v>53</v>
      </c>
      <c r="N1620" s="14"/>
      <c r="O1620" s="17" t="s">
        <v>54</v>
      </c>
      <c r="P1620" s="15" t="s">
        <v>55</v>
      </c>
      <c r="Q1620" s="17"/>
      <c r="R1620" s="18" t="s">
        <v>53</v>
      </c>
      <c r="S1620" s="19"/>
      <c r="T1620" s="15" t="str">
        <f aca="false">IF(R1620="維持",J1620,IF(R1620="排除","無關新聞事件",IFERROR(INDEX(事件規則!$B$2:$B$53,MATCH(S1620,事件規則!$A$2:$A$53,0)),"")))</f>
        <v>無關新聞事件</v>
      </c>
      <c r="U1620" s="20" t="n">
        <f aca="false">IF(R1620="維持",K1620,IF(R1620="排除",0,IFERROR(INDEX(事件規則!$C$2:$C$53,MATCH(S1620,事件規則!$A$2:$A$53,0)),"")))</f>
        <v>0</v>
      </c>
      <c r="V1620" s="21"/>
      <c r="W1620" s="22"/>
      <c r="X1620" s="10" t="str">
        <f aca="false">IF(AND(R1620="修改",S1620=""),"請選新事件代碼",IF(AND(R1620&lt;&gt;"修改",S1620&lt;&gt;""),"只有「修改」才需填代碼",""))</f>
        <v/>
      </c>
      <c r="Y1620" s="21"/>
      <c r="Z1620" s="22"/>
      <c r="AA1620" s="12" t="s">
        <v>4882</v>
      </c>
      <c r="AB1620" s="24"/>
    </row>
    <row r="1621" customFormat="false" ht="44" hidden="false" customHeight="false" outlineLevel="0" collapsed="false">
      <c r="A1621" s="17" t="n">
        <v>1620</v>
      </c>
      <c r="B1621" s="9" t="s">
        <v>2319</v>
      </c>
      <c r="C1621" s="9" t="s">
        <v>783</v>
      </c>
      <c r="D1621" s="10" t="s">
        <v>2785</v>
      </c>
      <c r="E1621" s="11" t="s">
        <v>4883</v>
      </c>
      <c r="F1621" s="15"/>
      <c r="G1621" s="12" t="s">
        <v>194</v>
      </c>
      <c r="H1621" s="13" t="n">
        <v>0.022</v>
      </c>
      <c r="I1621" s="14"/>
      <c r="J1621" s="15"/>
      <c r="K1621" s="9"/>
      <c r="L1621" s="17" t="s">
        <v>2324</v>
      </c>
      <c r="M1621" s="16" t="s">
        <v>53</v>
      </c>
      <c r="N1621" s="14"/>
      <c r="O1621" s="17" t="s">
        <v>54</v>
      </c>
      <c r="P1621" s="15" t="s">
        <v>55</v>
      </c>
      <c r="Q1621" s="17"/>
      <c r="R1621" s="18" t="s">
        <v>53</v>
      </c>
      <c r="S1621" s="19"/>
      <c r="T1621" s="15" t="str">
        <f aca="false">IF(R1621="維持",J1621,IF(R1621="排除","無關新聞事件",IFERROR(INDEX(事件規則!$B$2:$B$53,MATCH(S1621,事件規則!$A$2:$A$53,0)),"")))</f>
        <v>無關新聞事件</v>
      </c>
      <c r="U1621" s="20" t="n">
        <f aca="false">IF(R1621="維持",K1621,IF(R1621="排除",0,IFERROR(INDEX(事件規則!$C$2:$C$53,MATCH(S1621,事件規則!$A$2:$A$53,0)),"")))</f>
        <v>0</v>
      </c>
      <c r="V1621" s="21"/>
      <c r="W1621" s="22"/>
      <c r="X1621" s="10" t="str">
        <f aca="false">IF(AND(R1621="修改",S1621=""),"請選新事件代碼",IF(AND(R1621&lt;&gt;"修改",S1621&lt;&gt;""),"只有「修改」才需填代碼",""))</f>
        <v/>
      </c>
      <c r="Y1621" s="21"/>
      <c r="Z1621" s="22"/>
      <c r="AA1621" s="12" t="s">
        <v>4884</v>
      </c>
      <c r="AB1621" s="24"/>
    </row>
    <row r="1622" customFormat="false" ht="44" hidden="false" customHeight="false" outlineLevel="0" collapsed="false">
      <c r="A1622" s="17" t="n">
        <v>1621</v>
      </c>
      <c r="B1622" s="9" t="s">
        <v>2319</v>
      </c>
      <c r="C1622" s="9" t="s">
        <v>1058</v>
      </c>
      <c r="D1622" s="10" t="s">
        <v>3278</v>
      </c>
      <c r="E1622" s="11" t="s">
        <v>4885</v>
      </c>
      <c r="F1622" s="15"/>
      <c r="G1622" s="12" t="s">
        <v>4886</v>
      </c>
      <c r="H1622" s="13" t="n">
        <v>0.022</v>
      </c>
      <c r="I1622" s="14"/>
      <c r="J1622" s="15"/>
      <c r="K1622" s="9"/>
      <c r="L1622" s="17" t="s">
        <v>2324</v>
      </c>
      <c r="M1622" s="16" t="s">
        <v>53</v>
      </c>
      <c r="N1622" s="14"/>
      <c r="O1622" s="17" t="s">
        <v>54</v>
      </c>
      <c r="P1622" s="15" t="s">
        <v>55</v>
      </c>
      <c r="Q1622" s="17"/>
      <c r="R1622" s="18" t="s">
        <v>53</v>
      </c>
      <c r="S1622" s="19"/>
      <c r="T1622" s="15" t="str">
        <f aca="false">IF(R1622="維持",J1622,IF(R1622="排除","無關新聞事件",IFERROR(INDEX(事件規則!$B$2:$B$53,MATCH(S1622,事件規則!$A$2:$A$53,0)),"")))</f>
        <v>無關新聞事件</v>
      </c>
      <c r="U1622" s="20" t="n">
        <f aca="false">IF(R1622="維持",K1622,IF(R1622="排除",0,IFERROR(INDEX(事件規則!$C$2:$C$53,MATCH(S1622,事件規則!$A$2:$A$53,0)),"")))</f>
        <v>0</v>
      </c>
      <c r="V1622" s="21"/>
      <c r="W1622" s="22"/>
      <c r="X1622" s="10" t="str">
        <f aca="false">IF(AND(R1622="修改",S1622=""),"請選新事件代碼",IF(AND(R1622&lt;&gt;"修改",S1622&lt;&gt;""),"只有「修改」才需填代碼",""))</f>
        <v/>
      </c>
      <c r="Y1622" s="21"/>
      <c r="Z1622" s="22"/>
      <c r="AA1622" s="12" t="s">
        <v>4887</v>
      </c>
      <c r="AB1622" s="24"/>
    </row>
    <row r="1623" customFormat="false" ht="44" hidden="false" customHeight="false" outlineLevel="0" collapsed="false">
      <c r="A1623" s="17" t="n">
        <v>1622</v>
      </c>
      <c r="B1623" s="9" t="s">
        <v>2436</v>
      </c>
      <c r="C1623" s="9" t="s">
        <v>4327</v>
      </c>
      <c r="D1623" s="10" t="s">
        <v>4328</v>
      </c>
      <c r="E1623" s="11" t="s">
        <v>4888</v>
      </c>
      <c r="F1623" s="15"/>
      <c r="G1623" s="12" t="s">
        <v>2438</v>
      </c>
      <c r="H1623" s="13" t="n">
        <v>0.022</v>
      </c>
      <c r="I1623" s="14"/>
      <c r="J1623" s="15"/>
      <c r="K1623" s="9"/>
      <c r="L1623" s="17" t="s">
        <v>2324</v>
      </c>
      <c r="M1623" s="16" t="s">
        <v>53</v>
      </c>
      <c r="N1623" s="14"/>
      <c r="O1623" s="17" t="s">
        <v>54</v>
      </c>
      <c r="P1623" s="15" t="s">
        <v>55</v>
      </c>
      <c r="Q1623" s="17"/>
      <c r="R1623" s="18" t="s">
        <v>53</v>
      </c>
      <c r="S1623" s="19"/>
      <c r="T1623" s="15" t="str">
        <f aca="false">IF(R1623="維持",J1623,IF(R1623="排除","無關新聞事件",IFERROR(INDEX(事件規則!$B$2:$B$53,MATCH(S1623,事件規則!$A$2:$A$53,0)),"")))</f>
        <v>無關新聞事件</v>
      </c>
      <c r="U1623" s="20" t="n">
        <f aca="false">IF(R1623="維持",K1623,IF(R1623="排除",0,IFERROR(INDEX(事件規則!$C$2:$C$53,MATCH(S1623,事件規則!$A$2:$A$53,0)),"")))</f>
        <v>0</v>
      </c>
      <c r="V1623" s="21"/>
      <c r="W1623" s="22"/>
      <c r="X1623" s="10" t="str">
        <f aca="false">IF(AND(R1623="修改",S1623=""),"請選新事件代碼",IF(AND(R1623&lt;&gt;"修改",S1623&lt;&gt;""),"只有「修改」才需填代碼",""))</f>
        <v/>
      </c>
      <c r="Y1623" s="21"/>
      <c r="Z1623" s="22"/>
      <c r="AA1623" s="12" t="s">
        <v>4889</v>
      </c>
      <c r="AB1623" s="24"/>
    </row>
    <row r="1624" customFormat="false" ht="44" hidden="false" customHeight="false" outlineLevel="0" collapsed="false">
      <c r="A1624" s="17" t="n">
        <v>1623</v>
      </c>
      <c r="B1624" s="9" t="s">
        <v>2335</v>
      </c>
      <c r="C1624" s="9" t="s">
        <v>3563</v>
      </c>
      <c r="D1624" s="10" t="s">
        <v>3564</v>
      </c>
      <c r="E1624" s="11" t="s">
        <v>4890</v>
      </c>
      <c r="F1624" s="15"/>
      <c r="G1624" s="12" t="s">
        <v>4891</v>
      </c>
      <c r="H1624" s="13" t="n">
        <v>0.022</v>
      </c>
      <c r="I1624" s="14"/>
      <c r="J1624" s="15"/>
      <c r="K1624" s="9"/>
      <c r="L1624" s="17" t="s">
        <v>2324</v>
      </c>
      <c r="M1624" s="16" t="s">
        <v>53</v>
      </c>
      <c r="N1624" s="14"/>
      <c r="O1624" s="17" t="s">
        <v>54</v>
      </c>
      <c r="P1624" s="15" t="s">
        <v>55</v>
      </c>
      <c r="Q1624" s="17"/>
      <c r="R1624" s="18" t="s">
        <v>53</v>
      </c>
      <c r="S1624" s="19"/>
      <c r="T1624" s="15" t="str">
        <f aca="false">IF(R1624="維持",J1624,IF(R1624="排除","無關新聞事件",IFERROR(INDEX(事件規則!$B$2:$B$53,MATCH(S1624,事件規則!$A$2:$A$53,0)),"")))</f>
        <v>無關新聞事件</v>
      </c>
      <c r="U1624" s="20" t="n">
        <f aca="false">IF(R1624="維持",K1624,IF(R1624="排除",0,IFERROR(INDEX(事件規則!$C$2:$C$53,MATCH(S1624,事件規則!$A$2:$A$53,0)),"")))</f>
        <v>0</v>
      </c>
      <c r="V1624" s="21"/>
      <c r="W1624" s="22"/>
      <c r="X1624" s="10" t="str">
        <f aca="false">IF(AND(R1624="修改",S1624=""),"請選新事件代碼",IF(AND(R1624&lt;&gt;"修改",S1624&lt;&gt;""),"只有「修改」才需填代碼",""))</f>
        <v/>
      </c>
      <c r="Y1624" s="21"/>
      <c r="Z1624" s="22"/>
      <c r="AA1624" s="12" t="s">
        <v>4892</v>
      </c>
      <c r="AB1624" s="24"/>
    </row>
    <row r="1625" customFormat="false" ht="44" hidden="false" customHeight="false" outlineLevel="0" collapsed="false">
      <c r="A1625" s="17" t="n">
        <v>1624</v>
      </c>
      <c r="B1625" s="9" t="s">
        <v>2335</v>
      </c>
      <c r="C1625" s="9" t="s">
        <v>814</v>
      </c>
      <c r="D1625" s="10" t="s">
        <v>2422</v>
      </c>
      <c r="E1625" s="11" t="s">
        <v>4877</v>
      </c>
      <c r="F1625" s="15"/>
      <c r="G1625" s="12" t="s">
        <v>4878</v>
      </c>
      <c r="H1625" s="13" t="n">
        <v>0.022</v>
      </c>
      <c r="I1625" s="14"/>
      <c r="J1625" s="15"/>
      <c r="K1625" s="9"/>
      <c r="L1625" s="17" t="s">
        <v>2324</v>
      </c>
      <c r="M1625" s="16" t="s">
        <v>53</v>
      </c>
      <c r="N1625" s="14"/>
      <c r="O1625" s="17" t="s">
        <v>54</v>
      </c>
      <c r="P1625" s="15" t="s">
        <v>55</v>
      </c>
      <c r="Q1625" s="17"/>
      <c r="R1625" s="18" t="s">
        <v>53</v>
      </c>
      <c r="S1625" s="19"/>
      <c r="T1625" s="15" t="str">
        <f aca="false">IF(R1625="維持",J1625,IF(R1625="排除","無關新聞事件",IFERROR(INDEX(事件規則!$B$2:$B$53,MATCH(S1625,事件規則!$A$2:$A$53,0)),"")))</f>
        <v>無關新聞事件</v>
      </c>
      <c r="U1625" s="20" t="n">
        <f aca="false">IF(R1625="維持",K1625,IF(R1625="排除",0,IFERROR(INDEX(事件規則!$C$2:$C$53,MATCH(S1625,事件規則!$A$2:$A$53,0)),"")))</f>
        <v>0</v>
      </c>
      <c r="V1625" s="21"/>
      <c r="W1625" s="22"/>
      <c r="X1625" s="10" t="str">
        <f aca="false">IF(AND(R1625="修改",S1625=""),"請選新事件代碼",IF(AND(R1625&lt;&gt;"修改",S1625&lt;&gt;""),"只有「修改」才需填代碼",""))</f>
        <v/>
      </c>
      <c r="Y1625" s="21"/>
      <c r="Z1625" s="22"/>
      <c r="AA1625" s="12" t="s">
        <v>4893</v>
      </c>
      <c r="AB1625" s="24"/>
    </row>
    <row r="1626" customFormat="false" ht="44" hidden="false" customHeight="false" outlineLevel="0" collapsed="false">
      <c r="A1626" s="17" t="n">
        <v>1625</v>
      </c>
      <c r="B1626" s="9" t="s">
        <v>2335</v>
      </c>
      <c r="C1626" s="9" t="s">
        <v>1064</v>
      </c>
      <c r="D1626" s="10" t="s">
        <v>2497</v>
      </c>
      <c r="E1626" s="11" t="s">
        <v>4894</v>
      </c>
      <c r="F1626" s="15"/>
      <c r="G1626" s="12" t="s">
        <v>2597</v>
      </c>
      <c r="H1626" s="13" t="n">
        <v>0.022</v>
      </c>
      <c r="I1626" s="14"/>
      <c r="J1626" s="15"/>
      <c r="K1626" s="9"/>
      <c r="L1626" s="17" t="s">
        <v>2324</v>
      </c>
      <c r="M1626" s="16" t="s">
        <v>53</v>
      </c>
      <c r="N1626" s="14"/>
      <c r="O1626" s="17" t="s">
        <v>54</v>
      </c>
      <c r="P1626" s="15" t="s">
        <v>55</v>
      </c>
      <c r="Q1626" s="17"/>
      <c r="R1626" s="18" t="s">
        <v>53</v>
      </c>
      <c r="S1626" s="19"/>
      <c r="T1626" s="15" t="str">
        <f aca="false">IF(R1626="維持",J1626,IF(R1626="排除","無關新聞事件",IFERROR(INDEX(事件規則!$B$2:$B$53,MATCH(S1626,事件規則!$A$2:$A$53,0)),"")))</f>
        <v>無關新聞事件</v>
      </c>
      <c r="U1626" s="20" t="n">
        <f aca="false">IF(R1626="維持",K1626,IF(R1626="排除",0,IFERROR(INDEX(事件規則!$C$2:$C$53,MATCH(S1626,事件規則!$A$2:$A$53,0)),"")))</f>
        <v>0</v>
      </c>
      <c r="V1626" s="21"/>
      <c r="W1626" s="22"/>
      <c r="X1626" s="10" t="str">
        <f aca="false">IF(AND(R1626="修改",S1626=""),"請選新事件代碼",IF(AND(R1626&lt;&gt;"修改",S1626&lt;&gt;""),"只有「修改」才需填代碼",""))</f>
        <v/>
      </c>
      <c r="Y1626" s="21"/>
      <c r="Z1626" s="22"/>
      <c r="AA1626" s="12" t="s">
        <v>4895</v>
      </c>
      <c r="AB1626" s="24"/>
    </row>
    <row r="1627" customFormat="false" ht="44" hidden="false" customHeight="false" outlineLevel="0" collapsed="false">
      <c r="A1627" s="17" t="n">
        <v>1626</v>
      </c>
      <c r="B1627" s="9" t="s">
        <v>2335</v>
      </c>
      <c r="C1627" s="9" t="s">
        <v>377</v>
      </c>
      <c r="D1627" s="10" t="s">
        <v>2410</v>
      </c>
      <c r="E1627" s="11" t="s">
        <v>4896</v>
      </c>
      <c r="F1627" s="15"/>
      <c r="G1627" s="12" t="s">
        <v>50</v>
      </c>
      <c r="H1627" s="13" t="n">
        <v>0.022</v>
      </c>
      <c r="I1627" s="14"/>
      <c r="J1627" s="15"/>
      <c r="K1627" s="9"/>
      <c r="L1627" s="17" t="s">
        <v>2324</v>
      </c>
      <c r="M1627" s="16" t="s">
        <v>53</v>
      </c>
      <c r="N1627" s="14"/>
      <c r="O1627" s="17" t="s">
        <v>54</v>
      </c>
      <c r="P1627" s="15" t="s">
        <v>55</v>
      </c>
      <c r="Q1627" s="17"/>
      <c r="R1627" s="18" t="s">
        <v>53</v>
      </c>
      <c r="S1627" s="19"/>
      <c r="T1627" s="15" t="str">
        <f aca="false">IF(R1627="維持",J1627,IF(R1627="排除","無關新聞事件",IFERROR(INDEX(事件規則!$B$2:$B$53,MATCH(S1627,事件規則!$A$2:$A$53,0)),"")))</f>
        <v>無關新聞事件</v>
      </c>
      <c r="U1627" s="20" t="n">
        <f aca="false">IF(R1627="維持",K1627,IF(R1627="排除",0,IFERROR(INDEX(事件規則!$C$2:$C$53,MATCH(S1627,事件規則!$A$2:$A$53,0)),"")))</f>
        <v>0</v>
      </c>
      <c r="V1627" s="21"/>
      <c r="W1627" s="22"/>
      <c r="X1627" s="10" t="str">
        <f aca="false">IF(AND(R1627="修改",S1627=""),"請選新事件代碼",IF(AND(R1627&lt;&gt;"修改",S1627&lt;&gt;""),"只有「修改」才需填代碼",""))</f>
        <v/>
      </c>
      <c r="Y1627" s="21"/>
      <c r="Z1627" s="22"/>
      <c r="AA1627" s="12" t="s">
        <v>4897</v>
      </c>
      <c r="AB1627" s="24"/>
    </row>
    <row r="1628" customFormat="false" ht="44" hidden="false" customHeight="false" outlineLevel="0" collapsed="false">
      <c r="A1628" s="17" t="n">
        <v>1627</v>
      </c>
      <c r="B1628" s="9" t="s">
        <v>2335</v>
      </c>
      <c r="C1628" s="9" t="s">
        <v>443</v>
      </c>
      <c r="D1628" s="10" t="s">
        <v>3201</v>
      </c>
      <c r="E1628" s="11" t="s">
        <v>4898</v>
      </c>
      <c r="F1628" s="15"/>
      <c r="G1628" s="12" t="s">
        <v>1243</v>
      </c>
      <c r="H1628" s="13" t="n">
        <v>0.022</v>
      </c>
      <c r="I1628" s="14"/>
      <c r="J1628" s="15"/>
      <c r="K1628" s="9"/>
      <c r="L1628" s="17" t="s">
        <v>2324</v>
      </c>
      <c r="M1628" s="16" t="s">
        <v>53</v>
      </c>
      <c r="N1628" s="14"/>
      <c r="O1628" s="17" t="s">
        <v>54</v>
      </c>
      <c r="P1628" s="15" t="s">
        <v>55</v>
      </c>
      <c r="Q1628" s="17"/>
      <c r="R1628" s="18" t="s">
        <v>53</v>
      </c>
      <c r="S1628" s="19"/>
      <c r="T1628" s="15" t="str">
        <f aca="false">IF(R1628="維持",J1628,IF(R1628="排除","無關新聞事件",IFERROR(INDEX(事件規則!$B$2:$B$53,MATCH(S1628,事件規則!$A$2:$A$53,0)),"")))</f>
        <v>無關新聞事件</v>
      </c>
      <c r="U1628" s="20" t="n">
        <f aca="false">IF(R1628="維持",K1628,IF(R1628="排除",0,IFERROR(INDEX(事件規則!$C$2:$C$53,MATCH(S1628,事件規則!$A$2:$A$53,0)),"")))</f>
        <v>0</v>
      </c>
      <c r="V1628" s="21"/>
      <c r="W1628" s="22"/>
      <c r="X1628" s="10" t="str">
        <f aca="false">IF(AND(R1628="修改",S1628=""),"請選新事件代碼",IF(AND(R1628&lt;&gt;"修改",S1628&lt;&gt;""),"只有「修改」才需填代碼",""))</f>
        <v/>
      </c>
      <c r="Y1628" s="21"/>
      <c r="Z1628" s="22"/>
      <c r="AA1628" s="12" t="s">
        <v>4899</v>
      </c>
      <c r="AB1628" s="24"/>
    </row>
    <row r="1629" customFormat="false" ht="44" hidden="false" customHeight="false" outlineLevel="0" collapsed="false">
      <c r="A1629" s="17" t="n">
        <v>1628</v>
      </c>
      <c r="B1629" s="9" t="s">
        <v>2335</v>
      </c>
      <c r="C1629" s="9" t="s">
        <v>4900</v>
      </c>
      <c r="D1629" s="10" t="s">
        <v>4901</v>
      </c>
      <c r="E1629" s="11" t="s">
        <v>4902</v>
      </c>
      <c r="F1629" s="15"/>
      <c r="G1629" s="12" t="s">
        <v>194</v>
      </c>
      <c r="H1629" s="13" t="n">
        <v>0.022</v>
      </c>
      <c r="I1629" s="14"/>
      <c r="J1629" s="15"/>
      <c r="K1629" s="9"/>
      <c r="L1629" s="17" t="s">
        <v>2324</v>
      </c>
      <c r="M1629" s="16" t="s">
        <v>53</v>
      </c>
      <c r="N1629" s="14"/>
      <c r="O1629" s="17" t="s">
        <v>54</v>
      </c>
      <c r="P1629" s="15" t="s">
        <v>55</v>
      </c>
      <c r="Q1629" s="17"/>
      <c r="R1629" s="18" t="s">
        <v>53</v>
      </c>
      <c r="S1629" s="19"/>
      <c r="T1629" s="15" t="str">
        <f aca="false">IF(R1629="維持",J1629,IF(R1629="排除","無關新聞事件",IFERROR(INDEX(事件規則!$B$2:$B$53,MATCH(S1629,事件規則!$A$2:$A$53,0)),"")))</f>
        <v>無關新聞事件</v>
      </c>
      <c r="U1629" s="20" t="n">
        <f aca="false">IF(R1629="維持",K1629,IF(R1629="排除",0,IFERROR(INDEX(事件規則!$C$2:$C$53,MATCH(S1629,事件規則!$A$2:$A$53,0)),"")))</f>
        <v>0</v>
      </c>
      <c r="V1629" s="21"/>
      <c r="W1629" s="22"/>
      <c r="X1629" s="10" t="str">
        <f aca="false">IF(AND(R1629="修改",S1629=""),"請選新事件代碼",IF(AND(R1629&lt;&gt;"修改",S1629&lt;&gt;""),"只有「修改」才需填代碼",""))</f>
        <v/>
      </c>
      <c r="Y1629" s="21"/>
      <c r="Z1629" s="22"/>
      <c r="AA1629" s="12" t="s">
        <v>4903</v>
      </c>
      <c r="AB1629" s="24"/>
    </row>
    <row r="1630" customFormat="false" ht="44" hidden="false" customHeight="false" outlineLevel="0" collapsed="false">
      <c r="A1630" s="17" t="n">
        <v>1629</v>
      </c>
      <c r="B1630" s="9" t="s">
        <v>2335</v>
      </c>
      <c r="C1630" s="9" t="s">
        <v>429</v>
      </c>
      <c r="D1630" s="10" t="s">
        <v>2369</v>
      </c>
      <c r="E1630" s="11" t="s">
        <v>4904</v>
      </c>
      <c r="F1630" s="15"/>
      <c r="G1630" s="12" t="s">
        <v>2992</v>
      </c>
      <c r="H1630" s="13" t="n">
        <v>0.022</v>
      </c>
      <c r="I1630" s="14"/>
      <c r="J1630" s="15"/>
      <c r="K1630" s="9"/>
      <c r="L1630" s="17" t="s">
        <v>2324</v>
      </c>
      <c r="M1630" s="16" t="s">
        <v>53</v>
      </c>
      <c r="N1630" s="14"/>
      <c r="O1630" s="17" t="s">
        <v>54</v>
      </c>
      <c r="P1630" s="15" t="s">
        <v>55</v>
      </c>
      <c r="Q1630" s="17"/>
      <c r="R1630" s="18" t="s">
        <v>53</v>
      </c>
      <c r="S1630" s="19"/>
      <c r="T1630" s="15" t="str">
        <f aca="false">IF(R1630="維持",J1630,IF(R1630="排除","無關新聞事件",IFERROR(INDEX(事件規則!$B$2:$B$53,MATCH(S1630,事件規則!$A$2:$A$53,0)),"")))</f>
        <v>無關新聞事件</v>
      </c>
      <c r="U1630" s="20" t="n">
        <f aca="false">IF(R1630="維持",K1630,IF(R1630="排除",0,IFERROR(INDEX(事件規則!$C$2:$C$53,MATCH(S1630,事件規則!$A$2:$A$53,0)),"")))</f>
        <v>0</v>
      </c>
      <c r="V1630" s="21"/>
      <c r="W1630" s="22"/>
      <c r="X1630" s="10" t="str">
        <f aca="false">IF(AND(R1630="修改",S1630=""),"請選新事件代碼",IF(AND(R1630&lt;&gt;"修改",S1630&lt;&gt;""),"只有「修改」才需填代碼",""))</f>
        <v/>
      </c>
      <c r="Y1630" s="21"/>
      <c r="Z1630" s="22"/>
      <c r="AA1630" s="12" t="s">
        <v>4905</v>
      </c>
      <c r="AB1630" s="24"/>
    </row>
    <row r="1631" customFormat="false" ht="44" hidden="false" customHeight="false" outlineLevel="0" collapsed="false">
      <c r="A1631" s="17" t="n">
        <v>1630</v>
      </c>
      <c r="B1631" s="9" t="s">
        <v>2326</v>
      </c>
      <c r="C1631" s="9" t="s">
        <v>429</v>
      </c>
      <c r="D1631" s="10" t="s">
        <v>2369</v>
      </c>
      <c r="E1631" s="11" t="s">
        <v>4906</v>
      </c>
      <c r="F1631" s="15"/>
      <c r="G1631" s="12" t="s">
        <v>4907</v>
      </c>
      <c r="H1631" s="13" t="n">
        <v>0.022</v>
      </c>
      <c r="I1631" s="14"/>
      <c r="J1631" s="15"/>
      <c r="K1631" s="9"/>
      <c r="L1631" s="17" t="s">
        <v>2324</v>
      </c>
      <c r="M1631" s="16" t="s">
        <v>53</v>
      </c>
      <c r="N1631" s="14"/>
      <c r="O1631" s="17" t="s">
        <v>54</v>
      </c>
      <c r="P1631" s="15" t="s">
        <v>55</v>
      </c>
      <c r="Q1631" s="17"/>
      <c r="R1631" s="18" t="s">
        <v>53</v>
      </c>
      <c r="S1631" s="19"/>
      <c r="T1631" s="15" t="str">
        <f aca="false">IF(R1631="維持",J1631,IF(R1631="排除","無關新聞事件",IFERROR(INDEX(事件規則!$B$2:$B$53,MATCH(S1631,事件規則!$A$2:$A$53,0)),"")))</f>
        <v>無關新聞事件</v>
      </c>
      <c r="U1631" s="20" t="n">
        <f aca="false">IF(R1631="維持",K1631,IF(R1631="排除",0,IFERROR(INDEX(事件規則!$C$2:$C$53,MATCH(S1631,事件規則!$A$2:$A$53,0)),"")))</f>
        <v>0</v>
      </c>
      <c r="V1631" s="21"/>
      <c r="W1631" s="22"/>
      <c r="X1631" s="10" t="str">
        <f aca="false">IF(AND(R1631="修改",S1631=""),"請選新事件代碼",IF(AND(R1631&lt;&gt;"修改",S1631&lt;&gt;""),"只有「修改」才需填代碼",""))</f>
        <v/>
      </c>
      <c r="Y1631" s="21"/>
      <c r="Z1631" s="22"/>
      <c r="AA1631" s="12" t="s">
        <v>4908</v>
      </c>
      <c r="AB1631" s="24"/>
    </row>
    <row r="1632" customFormat="false" ht="44" hidden="false" customHeight="false" outlineLevel="0" collapsed="false">
      <c r="A1632" s="17" t="n">
        <v>1631</v>
      </c>
      <c r="B1632" s="9" t="s">
        <v>2319</v>
      </c>
      <c r="C1632" s="9" t="s">
        <v>2790</v>
      </c>
      <c r="D1632" s="10" t="s">
        <v>2791</v>
      </c>
      <c r="E1632" s="11" t="s">
        <v>4909</v>
      </c>
      <c r="F1632" s="15"/>
      <c r="G1632" s="12" t="s">
        <v>4910</v>
      </c>
      <c r="H1632" s="13" t="n">
        <v>0.022</v>
      </c>
      <c r="I1632" s="14"/>
      <c r="J1632" s="15"/>
      <c r="K1632" s="9"/>
      <c r="L1632" s="17" t="s">
        <v>2324</v>
      </c>
      <c r="M1632" s="16" t="s">
        <v>53</v>
      </c>
      <c r="N1632" s="14"/>
      <c r="O1632" s="17" t="s">
        <v>54</v>
      </c>
      <c r="P1632" s="15" t="s">
        <v>55</v>
      </c>
      <c r="Q1632" s="17"/>
      <c r="R1632" s="18" t="s">
        <v>53</v>
      </c>
      <c r="S1632" s="19"/>
      <c r="T1632" s="15" t="str">
        <f aca="false">IF(R1632="維持",J1632,IF(R1632="排除","無關新聞事件",IFERROR(INDEX(事件規則!$B$2:$B$53,MATCH(S1632,事件規則!$A$2:$A$53,0)),"")))</f>
        <v>無關新聞事件</v>
      </c>
      <c r="U1632" s="20" t="n">
        <f aca="false">IF(R1632="維持",K1632,IF(R1632="排除",0,IFERROR(INDEX(事件規則!$C$2:$C$53,MATCH(S1632,事件規則!$A$2:$A$53,0)),"")))</f>
        <v>0</v>
      </c>
      <c r="V1632" s="21"/>
      <c r="W1632" s="22"/>
      <c r="X1632" s="10" t="str">
        <f aca="false">IF(AND(R1632="修改",S1632=""),"請選新事件代碼",IF(AND(R1632&lt;&gt;"修改",S1632&lt;&gt;""),"只有「修改」才需填代碼",""))</f>
        <v/>
      </c>
      <c r="Y1632" s="21"/>
      <c r="Z1632" s="22"/>
      <c r="AA1632" s="12" t="s">
        <v>4911</v>
      </c>
      <c r="AB1632" s="24"/>
    </row>
    <row r="1633" customFormat="false" ht="44" hidden="false" customHeight="false" outlineLevel="0" collapsed="false">
      <c r="A1633" s="17" t="n">
        <v>1632</v>
      </c>
      <c r="B1633" s="9" t="s">
        <v>2335</v>
      </c>
      <c r="C1633" s="9" t="s">
        <v>1636</v>
      </c>
      <c r="D1633" s="10" t="s">
        <v>4912</v>
      </c>
      <c r="E1633" s="11" t="s">
        <v>4913</v>
      </c>
      <c r="F1633" s="15"/>
      <c r="G1633" s="12" t="s">
        <v>1243</v>
      </c>
      <c r="H1633" s="13" t="n">
        <v>0.022</v>
      </c>
      <c r="I1633" s="14"/>
      <c r="J1633" s="15"/>
      <c r="K1633" s="9"/>
      <c r="L1633" s="17" t="s">
        <v>2324</v>
      </c>
      <c r="M1633" s="16" t="s">
        <v>53</v>
      </c>
      <c r="N1633" s="14"/>
      <c r="O1633" s="17" t="s">
        <v>54</v>
      </c>
      <c r="P1633" s="15" t="s">
        <v>55</v>
      </c>
      <c r="Q1633" s="17"/>
      <c r="R1633" s="18" t="s">
        <v>53</v>
      </c>
      <c r="S1633" s="19"/>
      <c r="T1633" s="15" t="str">
        <f aca="false">IF(R1633="維持",J1633,IF(R1633="排除","無關新聞事件",IFERROR(INDEX(事件規則!$B$2:$B$53,MATCH(S1633,事件規則!$A$2:$A$53,0)),"")))</f>
        <v>無關新聞事件</v>
      </c>
      <c r="U1633" s="20" t="n">
        <f aca="false">IF(R1633="維持",K1633,IF(R1633="排除",0,IFERROR(INDEX(事件規則!$C$2:$C$53,MATCH(S1633,事件規則!$A$2:$A$53,0)),"")))</f>
        <v>0</v>
      </c>
      <c r="V1633" s="21"/>
      <c r="W1633" s="22"/>
      <c r="X1633" s="10" t="str">
        <f aca="false">IF(AND(R1633="修改",S1633=""),"請選新事件代碼",IF(AND(R1633&lt;&gt;"修改",S1633&lt;&gt;""),"只有「修改」才需填代碼",""))</f>
        <v/>
      </c>
      <c r="Y1633" s="21"/>
      <c r="Z1633" s="22"/>
      <c r="AA1633" s="12" t="s">
        <v>4914</v>
      </c>
      <c r="AB1633" s="24"/>
    </row>
    <row r="1634" customFormat="false" ht="44" hidden="false" customHeight="false" outlineLevel="0" collapsed="false">
      <c r="A1634" s="17" t="n">
        <v>1633</v>
      </c>
      <c r="B1634" s="9" t="s">
        <v>2335</v>
      </c>
      <c r="C1634" s="9" t="s">
        <v>530</v>
      </c>
      <c r="D1634" s="10" t="s">
        <v>531</v>
      </c>
      <c r="E1634" s="11" t="s">
        <v>4915</v>
      </c>
      <c r="F1634" s="15"/>
      <c r="G1634" s="12" t="s">
        <v>74</v>
      </c>
      <c r="H1634" s="13" t="n">
        <v>0.022</v>
      </c>
      <c r="I1634" s="14"/>
      <c r="J1634" s="15"/>
      <c r="K1634" s="9"/>
      <c r="L1634" s="17" t="s">
        <v>2324</v>
      </c>
      <c r="M1634" s="16" t="s">
        <v>53</v>
      </c>
      <c r="N1634" s="14"/>
      <c r="O1634" s="17" t="s">
        <v>54</v>
      </c>
      <c r="P1634" s="15" t="s">
        <v>55</v>
      </c>
      <c r="Q1634" s="17"/>
      <c r="R1634" s="18" t="s">
        <v>53</v>
      </c>
      <c r="S1634" s="19"/>
      <c r="T1634" s="15" t="str">
        <f aca="false">IF(R1634="維持",J1634,IF(R1634="排除","無關新聞事件",IFERROR(INDEX(事件規則!$B$2:$B$53,MATCH(S1634,事件規則!$A$2:$A$53,0)),"")))</f>
        <v>無關新聞事件</v>
      </c>
      <c r="U1634" s="20" t="n">
        <f aca="false">IF(R1634="維持",K1634,IF(R1634="排除",0,IFERROR(INDEX(事件規則!$C$2:$C$53,MATCH(S1634,事件規則!$A$2:$A$53,0)),"")))</f>
        <v>0</v>
      </c>
      <c r="V1634" s="21"/>
      <c r="W1634" s="22"/>
      <c r="X1634" s="10" t="str">
        <f aca="false">IF(AND(R1634="修改",S1634=""),"請選新事件代碼",IF(AND(R1634&lt;&gt;"修改",S1634&lt;&gt;""),"只有「修改」才需填代碼",""))</f>
        <v/>
      </c>
      <c r="Y1634" s="21"/>
      <c r="Z1634" s="22"/>
      <c r="AA1634" s="12" t="s">
        <v>4916</v>
      </c>
      <c r="AB1634" s="24"/>
    </row>
    <row r="1635" customFormat="false" ht="44" hidden="false" customHeight="false" outlineLevel="0" collapsed="false">
      <c r="A1635" s="17" t="n">
        <v>1634</v>
      </c>
      <c r="B1635" s="9" t="s">
        <v>2335</v>
      </c>
      <c r="C1635" s="9" t="s">
        <v>1273</v>
      </c>
      <c r="D1635" s="10" t="s">
        <v>1274</v>
      </c>
      <c r="E1635" s="11" t="s">
        <v>4917</v>
      </c>
      <c r="F1635" s="15"/>
      <c r="G1635" s="12" t="s">
        <v>4918</v>
      </c>
      <c r="H1635" s="13" t="n">
        <v>0.022</v>
      </c>
      <c r="I1635" s="14"/>
      <c r="J1635" s="15"/>
      <c r="K1635" s="9"/>
      <c r="L1635" s="17" t="s">
        <v>2324</v>
      </c>
      <c r="M1635" s="16" t="s">
        <v>53</v>
      </c>
      <c r="N1635" s="14"/>
      <c r="O1635" s="17" t="s">
        <v>54</v>
      </c>
      <c r="P1635" s="15" t="s">
        <v>55</v>
      </c>
      <c r="Q1635" s="17"/>
      <c r="R1635" s="18" t="s">
        <v>53</v>
      </c>
      <c r="S1635" s="19"/>
      <c r="T1635" s="15" t="str">
        <f aca="false">IF(R1635="維持",J1635,IF(R1635="排除","無關新聞事件",IFERROR(INDEX(事件規則!$B$2:$B$53,MATCH(S1635,事件規則!$A$2:$A$53,0)),"")))</f>
        <v>無關新聞事件</v>
      </c>
      <c r="U1635" s="20" t="n">
        <f aca="false">IF(R1635="維持",K1635,IF(R1635="排除",0,IFERROR(INDEX(事件規則!$C$2:$C$53,MATCH(S1635,事件規則!$A$2:$A$53,0)),"")))</f>
        <v>0</v>
      </c>
      <c r="V1635" s="21"/>
      <c r="W1635" s="22"/>
      <c r="X1635" s="10" t="str">
        <f aca="false">IF(AND(R1635="修改",S1635=""),"請選新事件代碼",IF(AND(R1635&lt;&gt;"修改",S1635&lt;&gt;""),"只有「修改」才需填代碼",""))</f>
        <v/>
      </c>
      <c r="Y1635" s="21"/>
      <c r="Z1635" s="22"/>
      <c r="AA1635" s="12" t="s">
        <v>4919</v>
      </c>
      <c r="AB1635" s="24"/>
    </row>
    <row r="1636" customFormat="false" ht="44" hidden="false" customHeight="false" outlineLevel="0" collapsed="false">
      <c r="A1636" s="17" t="n">
        <v>1635</v>
      </c>
      <c r="B1636" s="9" t="s">
        <v>2335</v>
      </c>
      <c r="C1636" s="9" t="s">
        <v>1751</v>
      </c>
      <c r="D1636" s="10" t="s">
        <v>3552</v>
      </c>
      <c r="E1636" s="11" t="s">
        <v>4920</v>
      </c>
      <c r="F1636" s="15"/>
      <c r="G1636" s="12" t="s">
        <v>392</v>
      </c>
      <c r="H1636" s="13" t="n">
        <v>0.022</v>
      </c>
      <c r="I1636" s="14"/>
      <c r="J1636" s="15"/>
      <c r="K1636" s="9"/>
      <c r="L1636" s="17" t="s">
        <v>2324</v>
      </c>
      <c r="M1636" s="16" t="s">
        <v>53</v>
      </c>
      <c r="N1636" s="14"/>
      <c r="O1636" s="17" t="s">
        <v>54</v>
      </c>
      <c r="P1636" s="15" t="s">
        <v>55</v>
      </c>
      <c r="Q1636" s="17"/>
      <c r="R1636" s="18" t="s">
        <v>53</v>
      </c>
      <c r="S1636" s="19"/>
      <c r="T1636" s="15" t="str">
        <f aca="false">IF(R1636="維持",J1636,IF(R1636="排除","無關新聞事件",IFERROR(INDEX(事件規則!$B$2:$B$53,MATCH(S1636,事件規則!$A$2:$A$53,0)),"")))</f>
        <v>無關新聞事件</v>
      </c>
      <c r="U1636" s="20" t="n">
        <f aca="false">IF(R1636="維持",K1636,IF(R1636="排除",0,IFERROR(INDEX(事件規則!$C$2:$C$53,MATCH(S1636,事件規則!$A$2:$A$53,0)),"")))</f>
        <v>0</v>
      </c>
      <c r="V1636" s="21"/>
      <c r="W1636" s="22"/>
      <c r="X1636" s="10" t="str">
        <f aca="false">IF(AND(R1636="修改",S1636=""),"請選新事件代碼",IF(AND(R1636&lt;&gt;"修改",S1636&lt;&gt;""),"只有「修改」才需填代碼",""))</f>
        <v/>
      </c>
      <c r="Y1636" s="21"/>
      <c r="Z1636" s="22"/>
      <c r="AA1636" s="12" t="s">
        <v>4921</v>
      </c>
      <c r="AB1636" s="24"/>
    </row>
    <row r="1637" customFormat="false" ht="44" hidden="false" customHeight="false" outlineLevel="0" collapsed="false">
      <c r="A1637" s="17" t="n">
        <v>1636</v>
      </c>
      <c r="B1637" s="9" t="s">
        <v>2335</v>
      </c>
      <c r="C1637" s="9" t="s">
        <v>4922</v>
      </c>
      <c r="D1637" s="10" t="s">
        <v>4923</v>
      </c>
      <c r="E1637" s="11" t="s">
        <v>4924</v>
      </c>
      <c r="F1637" s="15"/>
      <c r="G1637" s="12" t="s">
        <v>2809</v>
      </c>
      <c r="H1637" s="13" t="n">
        <v>0.022</v>
      </c>
      <c r="I1637" s="14"/>
      <c r="J1637" s="15"/>
      <c r="K1637" s="9"/>
      <c r="L1637" s="17" t="s">
        <v>2324</v>
      </c>
      <c r="M1637" s="16" t="s">
        <v>53</v>
      </c>
      <c r="N1637" s="14"/>
      <c r="O1637" s="17" t="s">
        <v>54</v>
      </c>
      <c r="P1637" s="15" t="s">
        <v>55</v>
      </c>
      <c r="Q1637" s="17"/>
      <c r="R1637" s="18" t="s">
        <v>53</v>
      </c>
      <c r="S1637" s="19"/>
      <c r="T1637" s="15" t="str">
        <f aca="false">IF(R1637="維持",J1637,IF(R1637="排除","無關新聞事件",IFERROR(INDEX(事件規則!$B$2:$B$53,MATCH(S1637,事件規則!$A$2:$A$53,0)),"")))</f>
        <v>無關新聞事件</v>
      </c>
      <c r="U1637" s="20" t="n">
        <f aca="false">IF(R1637="維持",K1637,IF(R1637="排除",0,IFERROR(INDEX(事件規則!$C$2:$C$53,MATCH(S1637,事件規則!$A$2:$A$53,0)),"")))</f>
        <v>0</v>
      </c>
      <c r="V1637" s="21"/>
      <c r="W1637" s="22"/>
      <c r="X1637" s="10" t="str">
        <f aca="false">IF(AND(R1637="修改",S1637=""),"請選新事件代碼",IF(AND(R1637&lt;&gt;"修改",S1637&lt;&gt;""),"只有「修改」才需填代碼",""))</f>
        <v/>
      </c>
      <c r="Y1637" s="21"/>
      <c r="Z1637" s="22"/>
      <c r="AA1637" s="12" t="s">
        <v>4925</v>
      </c>
      <c r="AB1637" s="24"/>
    </row>
    <row r="1638" customFormat="false" ht="44" hidden="false" customHeight="false" outlineLevel="0" collapsed="false">
      <c r="A1638" s="17" t="n">
        <v>1637</v>
      </c>
      <c r="B1638" s="9" t="s">
        <v>2326</v>
      </c>
      <c r="C1638" s="9" t="s">
        <v>4926</v>
      </c>
      <c r="D1638" s="10" t="s">
        <v>4927</v>
      </c>
      <c r="E1638" s="11" t="s">
        <v>4928</v>
      </c>
      <c r="F1638" s="15"/>
      <c r="G1638" s="12" t="s">
        <v>1462</v>
      </c>
      <c r="H1638" s="13" t="n">
        <v>0.022</v>
      </c>
      <c r="I1638" s="14"/>
      <c r="J1638" s="15"/>
      <c r="K1638" s="9"/>
      <c r="L1638" s="17" t="s">
        <v>2324</v>
      </c>
      <c r="M1638" s="16" t="s">
        <v>53</v>
      </c>
      <c r="N1638" s="14"/>
      <c r="O1638" s="17" t="s">
        <v>54</v>
      </c>
      <c r="P1638" s="15" t="s">
        <v>55</v>
      </c>
      <c r="Q1638" s="17"/>
      <c r="R1638" s="18" t="s">
        <v>53</v>
      </c>
      <c r="S1638" s="19"/>
      <c r="T1638" s="15" t="str">
        <f aca="false">IF(R1638="維持",J1638,IF(R1638="排除","無關新聞事件",IFERROR(INDEX(事件規則!$B$2:$B$53,MATCH(S1638,事件規則!$A$2:$A$53,0)),"")))</f>
        <v>無關新聞事件</v>
      </c>
      <c r="U1638" s="20" t="n">
        <f aca="false">IF(R1638="維持",K1638,IF(R1638="排除",0,IFERROR(INDEX(事件規則!$C$2:$C$53,MATCH(S1638,事件規則!$A$2:$A$53,0)),"")))</f>
        <v>0</v>
      </c>
      <c r="V1638" s="21"/>
      <c r="W1638" s="22"/>
      <c r="X1638" s="10" t="str">
        <f aca="false">IF(AND(R1638="修改",S1638=""),"請選新事件代碼",IF(AND(R1638&lt;&gt;"修改",S1638&lt;&gt;""),"只有「修改」才需填代碼",""))</f>
        <v/>
      </c>
      <c r="Y1638" s="21"/>
      <c r="Z1638" s="22"/>
      <c r="AA1638" s="12" t="s">
        <v>4929</v>
      </c>
      <c r="AB1638" s="24"/>
    </row>
    <row r="1639" customFormat="false" ht="44" hidden="false" customHeight="false" outlineLevel="0" collapsed="false">
      <c r="A1639" s="17" t="n">
        <v>1638</v>
      </c>
      <c r="B1639" s="9" t="s">
        <v>2326</v>
      </c>
      <c r="C1639" s="9" t="s">
        <v>2223</v>
      </c>
      <c r="D1639" s="10" t="s">
        <v>3391</v>
      </c>
      <c r="E1639" s="11" t="s">
        <v>4930</v>
      </c>
      <c r="F1639" s="15"/>
      <c r="G1639" s="12" t="s">
        <v>74</v>
      </c>
      <c r="H1639" s="13" t="n">
        <v>0.022</v>
      </c>
      <c r="I1639" s="14"/>
      <c r="J1639" s="15"/>
      <c r="K1639" s="9"/>
      <c r="L1639" s="17" t="s">
        <v>2324</v>
      </c>
      <c r="M1639" s="16" t="s">
        <v>53</v>
      </c>
      <c r="N1639" s="14"/>
      <c r="O1639" s="17" t="s">
        <v>54</v>
      </c>
      <c r="P1639" s="15" t="s">
        <v>55</v>
      </c>
      <c r="Q1639" s="17"/>
      <c r="R1639" s="18" t="s">
        <v>53</v>
      </c>
      <c r="S1639" s="19"/>
      <c r="T1639" s="15" t="str">
        <f aca="false">IF(R1639="維持",J1639,IF(R1639="排除","無關新聞事件",IFERROR(INDEX(事件規則!$B$2:$B$53,MATCH(S1639,事件規則!$A$2:$A$53,0)),"")))</f>
        <v>無關新聞事件</v>
      </c>
      <c r="U1639" s="20" t="n">
        <f aca="false">IF(R1639="維持",K1639,IF(R1639="排除",0,IFERROR(INDEX(事件規則!$C$2:$C$53,MATCH(S1639,事件規則!$A$2:$A$53,0)),"")))</f>
        <v>0</v>
      </c>
      <c r="V1639" s="21"/>
      <c r="W1639" s="22"/>
      <c r="X1639" s="10" t="str">
        <f aca="false">IF(AND(R1639="修改",S1639=""),"請選新事件代碼",IF(AND(R1639&lt;&gt;"修改",S1639&lt;&gt;""),"只有「修改」才需填代碼",""))</f>
        <v/>
      </c>
      <c r="Y1639" s="21"/>
      <c r="Z1639" s="22"/>
      <c r="AA1639" s="12" t="s">
        <v>4931</v>
      </c>
      <c r="AB1639" s="24"/>
    </row>
    <row r="1640" customFormat="false" ht="44" hidden="false" customHeight="false" outlineLevel="0" collapsed="false">
      <c r="A1640" s="17" t="n">
        <v>1639</v>
      </c>
      <c r="B1640" s="9" t="s">
        <v>2436</v>
      </c>
      <c r="C1640" s="9" t="s">
        <v>2806</v>
      </c>
      <c r="D1640" s="10" t="s">
        <v>2807</v>
      </c>
      <c r="E1640" s="11" t="s">
        <v>4932</v>
      </c>
      <c r="F1640" s="15"/>
      <c r="G1640" s="12" t="s">
        <v>1243</v>
      </c>
      <c r="H1640" s="13" t="n">
        <v>0.022</v>
      </c>
      <c r="I1640" s="14"/>
      <c r="J1640" s="15"/>
      <c r="K1640" s="9"/>
      <c r="L1640" s="17" t="s">
        <v>2324</v>
      </c>
      <c r="M1640" s="16" t="s">
        <v>53</v>
      </c>
      <c r="N1640" s="14"/>
      <c r="O1640" s="17" t="s">
        <v>54</v>
      </c>
      <c r="P1640" s="15" t="s">
        <v>55</v>
      </c>
      <c r="Q1640" s="17"/>
      <c r="R1640" s="18" t="s">
        <v>53</v>
      </c>
      <c r="S1640" s="19"/>
      <c r="T1640" s="15" t="str">
        <f aca="false">IF(R1640="維持",J1640,IF(R1640="排除","無關新聞事件",IFERROR(INDEX(事件規則!$B$2:$B$53,MATCH(S1640,事件規則!$A$2:$A$53,0)),"")))</f>
        <v>無關新聞事件</v>
      </c>
      <c r="U1640" s="20" t="n">
        <f aca="false">IF(R1640="維持",K1640,IF(R1640="排除",0,IFERROR(INDEX(事件規則!$C$2:$C$53,MATCH(S1640,事件規則!$A$2:$A$53,0)),"")))</f>
        <v>0</v>
      </c>
      <c r="V1640" s="21"/>
      <c r="W1640" s="22"/>
      <c r="X1640" s="10" t="str">
        <f aca="false">IF(AND(R1640="修改",S1640=""),"請選新事件代碼",IF(AND(R1640&lt;&gt;"修改",S1640&lt;&gt;""),"只有「修改」才需填代碼",""))</f>
        <v/>
      </c>
      <c r="Y1640" s="21"/>
      <c r="Z1640" s="22"/>
      <c r="AA1640" s="12" t="s">
        <v>4933</v>
      </c>
      <c r="AB1640" s="24"/>
    </row>
    <row r="1641" customFormat="false" ht="44" hidden="false" customHeight="false" outlineLevel="0" collapsed="false">
      <c r="A1641" s="17" t="n">
        <v>1640</v>
      </c>
      <c r="B1641" s="9" t="s">
        <v>2326</v>
      </c>
      <c r="C1641" s="9" t="s">
        <v>2204</v>
      </c>
      <c r="D1641" s="10" t="s">
        <v>2743</v>
      </c>
      <c r="E1641" s="11" t="s">
        <v>4934</v>
      </c>
      <c r="F1641" s="15"/>
      <c r="G1641" s="12" t="s">
        <v>194</v>
      </c>
      <c r="H1641" s="13" t="n">
        <v>0.022</v>
      </c>
      <c r="I1641" s="14"/>
      <c r="J1641" s="15"/>
      <c r="K1641" s="9"/>
      <c r="L1641" s="17" t="s">
        <v>2324</v>
      </c>
      <c r="M1641" s="16" t="s">
        <v>53</v>
      </c>
      <c r="N1641" s="14"/>
      <c r="O1641" s="17" t="s">
        <v>54</v>
      </c>
      <c r="P1641" s="15" t="s">
        <v>55</v>
      </c>
      <c r="Q1641" s="17"/>
      <c r="R1641" s="18" t="s">
        <v>53</v>
      </c>
      <c r="S1641" s="19"/>
      <c r="T1641" s="15" t="str">
        <f aca="false">IF(R1641="維持",J1641,IF(R1641="排除","無關新聞事件",IFERROR(INDEX(事件規則!$B$2:$B$53,MATCH(S1641,事件規則!$A$2:$A$53,0)),"")))</f>
        <v>無關新聞事件</v>
      </c>
      <c r="U1641" s="20" t="n">
        <f aca="false">IF(R1641="維持",K1641,IF(R1641="排除",0,IFERROR(INDEX(事件規則!$C$2:$C$53,MATCH(S1641,事件規則!$A$2:$A$53,0)),"")))</f>
        <v>0</v>
      </c>
      <c r="V1641" s="21"/>
      <c r="W1641" s="22"/>
      <c r="X1641" s="10" t="str">
        <f aca="false">IF(AND(R1641="修改",S1641=""),"請選新事件代碼",IF(AND(R1641&lt;&gt;"修改",S1641&lt;&gt;""),"只有「修改」才需填代碼",""))</f>
        <v/>
      </c>
      <c r="Y1641" s="21"/>
      <c r="Z1641" s="22"/>
      <c r="AA1641" s="12" t="s">
        <v>4935</v>
      </c>
      <c r="AB1641" s="24"/>
    </row>
    <row r="1642" customFormat="false" ht="44" hidden="false" customHeight="false" outlineLevel="0" collapsed="false">
      <c r="A1642" s="17" t="n">
        <v>1641</v>
      </c>
      <c r="B1642" s="9" t="s">
        <v>2319</v>
      </c>
      <c r="C1642" s="9" t="s">
        <v>2647</v>
      </c>
      <c r="D1642" s="10" t="s">
        <v>2648</v>
      </c>
      <c r="E1642" s="11" t="s">
        <v>4936</v>
      </c>
      <c r="F1642" s="15"/>
      <c r="G1642" s="12" t="s">
        <v>194</v>
      </c>
      <c r="H1642" s="13" t="n">
        <v>0.022</v>
      </c>
      <c r="I1642" s="14"/>
      <c r="J1642" s="15"/>
      <c r="K1642" s="9"/>
      <c r="L1642" s="17" t="s">
        <v>2324</v>
      </c>
      <c r="M1642" s="16" t="s">
        <v>53</v>
      </c>
      <c r="N1642" s="14"/>
      <c r="O1642" s="17" t="s">
        <v>54</v>
      </c>
      <c r="P1642" s="15" t="s">
        <v>55</v>
      </c>
      <c r="Q1642" s="17"/>
      <c r="R1642" s="18" t="s">
        <v>53</v>
      </c>
      <c r="S1642" s="19"/>
      <c r="T1642" s="15" t="str">
        <f aca="false">IF(R1642="維持",J1642,IF(R1642="排除","無關新聞事件",IFERROR(INDEX(事件規則!$B$2:$B$53,MATCH(S1642,事件規則!$A$2:$A$53,0)),"")))</f>
        <v>無關新聞事件</v>
      </c>
      <c r="U1642" s="20" t="n">
        <f aca="false">IF(R1642="維持",K1642,IF(R1642="排除",0,IFERROR(INDEX(事件規則!$C$2:$C$53,MATCH(S1642,事件規則!$A$2:$A$53,0)),"")))</f>
        <v>0</v>
      </c>
      <c r="V1642" s="21"/>
      <c r="W1642" s="22"/>
      <c r="X1642" s="10" t="str">
        <f aca="false">IF(AND(R1642="修改",S1642=""),"請選新事件代碼",IF(AND(R1642&lt;&gt;"修改",S1642&lt;&gt;""),"只有「修改」才需填代碼",""))</f>
        <v/>
      </c>
      <c r="Y1642" s="21"/>
      <c r="Z1642" s="22"/>
      <c r="AA1642" s="12" t="s">
        <v>4937</v>
      </c>
      <c r="AB1642" s="24"/>
    </row>
    <row r="1643" customFormat="false" ht="44" hidden="false" customHeight="false" outlineLevel="0" collapsed="false">
      <c r="A1643" s="17" t="n">
        <v>1642</v>
      </c>
      <c r="B1643" s="9" t="s">
        <v>2436</v>
      </c>
      <c r="C1643" s="9" t="s">
        <v>1423</v>
      </c>
      <c r="D1643" s="10" t="s">
        <v>3692</v>
      </c>
      <c r="E1643" s="11" t="s">
        <v>4938</v>
      </c>
      <c r="F1643" s="15"/>
      <c r="G1643" s="12" t="s">
        <v>1300</v>
      </c>
      <c r="H1643" s="13" t="n">
        <v>0.022</v>
      </c>
      <c r="I1643" s="14"/>
      <c r="J1643" s="15"/>
      <c r="K1643" s="9"/>
      <c r="L1643" s="17" t="s">
        <v>2324</v>
      </c>
      <c r="M1643" s="16" t="s">
        <v>53</v>
      </c>
      <c r="N1643" s="14"/>
      <c r="O1643" s="17" t="s">
        <v>54</v>
      </c>
      <c r="P1643" s="15" t="s">
        <v>55</v>
      </c>
      <c r="Q1643" s="17"/>
      <c r="R1643" s="18" t="s">
        <v>53</v>
      </c>
      <c r="S1643" s="19"/>
      <c r="T1643" s="15" t="str">
        <f aca="false">IF(R1643="維持",J1643,IF(R1643="排除","無關新聞事件",IFERROR(INDEX(事件規則!$B$2:$B$53,MATCH(S1643,事件規則!$A$2:$A$53,0)),"")))</f>
        <v>無關新聞事件</v>
      </c>
      <c r="U1643" s="20" t="n">
        <f aca="false">IF(R1643="維持",K1643,IF(R1643="排除",0,IFERROR(INDEX(事件規則!$C$2:$C$53,MATCH(S1643,事件規則!$A$2:$A$53,0)),"")))</f>
        <v>0</v>
      </c>
      <c r="V1643" s="21"/>
      <c r="W1643" s="22"/>
      <c r="X1643" s="10" t="str">
        <f aca="false">IF(AND(R1643="修改",S1643=""),"請選新事件代碼",IF(AND(R1643&lt;&gt;"修改",S1643&lt;&gt;""),"只有「修改」才需填代碼",""))</f>
        <v/>
      </c>
      <c r="Y1643" s="21"/>
      <c r="Z1643" s="22"/>
      <c r="AA1643" s="12" t="s">
        <v>4939</v>
      </c>
      <c r="AB1643" s="24"/>
    </row>
    <row r="1644" customFormat="false" ht="44" hidden="false" customHeight="false" outlineLevel="0" collapsed="false">
      <c r="A1644" s="17" t="n">
        <v>1643</v>
      </c>
      <c r="B1644" s="9" t="s">
        <v>2436</v>
      </c>
      <c r="C1644" s="9" t="s">
        <v>429</v>
      </c>
      <c r="D1644" s="10" t="s">
        <v>2369</v>
      </c>
      <c r="E1644" s="11" t="s">
        <v>4940</v>
      </c>
      <c r="F1644" s="15"/>
      <c r="G1644" s="12" t="s">
        <v>2992</v>
      </c>
      <c r="H1644" s="13" t="n">
        <v>0.022</v>
      </c>
      <c r="I1644" s="14"/>
      <c r="J1644" s="15"/>
      <c r="K1644" s="9"/>
      <c r="L1644" s="17" t="s">
        <v>2324</v>
      </c>
      <c r="M1644" s="16" t="s">
        <v>53</v>
      </c>
      <c r="N1644" s="14"/>
      <c r="O1644" s="17" t="s">
        <v>54</v>
      </c>
      <c r="P1644" s="15" t="s">
        <v>55</v>
      </c>
      <c r="Q1644" s="17"/>
      <c r="R1644" s="18" t="s">
        <v>53</v>
      </c>
      <c r="S1644" s="19"/>
      <c r="T1644" s="15" t="str">
        <f aca="false">IF(R1644="維持",J1644,IF(R1644="排除","無關新聞事件",IFERROR(INDEX(事件規則!$B$2:$B$53,MATCH(S1644,事件規則!$A$2:$A$53,0)),"")))</f>
        <v>無關新聞事件</v>
      </c>
      <c r="U1644" s="20" t="n">
        <f aca="false">IF(R1644="維持",K1644,IF(R1644="排除",0,IFERROR(INDEX(事件規則!$C$2:$C$53,MATCH(S1644,事件規則!$A$2:$A$53,0)),"")))</f>
        <v>0</v>
      </c>
      <c r="V1644" s="21"/>
      <c r="W1644" s="22"/>
      <c r="X1644" s="10" t="str">
        <f aca="false">IF(AND(R1644="修改",S1644=""),"請選新事件代碼",IF(AND(R1644&lt;&gt;"修改",S1644&lt;&gt;""),"只有「修改」才需填代碼",""))</f>
        <v/>
      </c>
      <c r="Y1644" s="21"/>
      <c r="Z1644" s="22"/>
      <c r="AA1644" s="12" t="s">
        <v>4941</v>
      </c>
      <c r="AB1644" s="24"/>
    </row>
    <row r="1645" customFormat="false" ht="44" hidden="false" customHeight="false" outlineLevel="0" collapsed="false">
      <c r="A1645" s="17" t="n">
        <v>1644</v>
      </c>
      <c r="B1645" s="9" t="s">
        <v>2326</v>
      </c>
      <c r="C1645" s="9" t="s">
        <v>1821</v>
      </c>
      <c r="D1645" s="10" t="s">
        <v>3206</v>
      </c>
      <c r="E1645" s="11" t="s">
        <v>4942</v>
      </c>
      <c r="F1645" s="15"/>
      <c r="G1645" s="12" t="s">
        <v>2438</v>
      </c>
      <c r="H1645" s="13" t="n">
        <v>0.022</v>
      </c>
      <c r="I1645" s="14"/>
      <c r="J1645" s="15"/>
      <c r="K1645" s="9"/>
      <c r="L1645" s="17" t="s">
        <v>2324</v>
      </c>
      <c r="M1645" s="16" t="s">
        <v>53</v>
      </c>
      <c r="N1645" s="14"/>
      <c r="O1645" s="17" t="s">
        <v>54</v>
      </c>
      <c r="P1645" s="15" t="s">
        <v>55</v>
      </c>
      <c r="Q1645" s="17"/>
      <c r="R1645" s="18" t="s">
        <v>53</v>
      </c>
      <c r="S1645" s="19"/>
      <c r="T1645" s="15" t="str">
        <f aca="false">IF(R1645="維持",J1645,IF(R1645="排除","無關新聞事件",IFERROR(INDEX(事件規則!$B$2:$B$53,MATCH(S1645,事件規則!$A$2:$A$53,0)),"")))</f>
        <v>無關新聞事件</v>
      </c>
      <c r="U1645" s="20" t="n">
        <f aca="false">IF(R1645="維持",K1645,IF(R1645="排除",0,IFERROR(INDEX(事件規則!$C$2:$C$53,MATCH(S1645,事件規則!$A$2:$A$53,0)),"")))</f>
        <v>0</v>
      </c>
      <c r="V1645" s="21"/>
      <c r="W1645" s="22"/>
      <c r="X1645" s="10" t="str">
        <f aca="false">IF(AND(R1645="修改",S1645=""),"請選新事件代碼",IF(AND(R1645&lt;&gt;"修改",S1645&lt;&gt;""),"只有「修改」才需填代碼",""))</f>
        <v/>
      </c>
      <c r="Y1645" s="21"/>
      <c r="Z1645" s="22"/>
      <c r="AA1645" s="12" t="s">
        <v>4943</v>
      </c>
      <c r="AB1645" s="24"/>
    </row>
    <row r="1646" customFormat="false" ht="44" hidden="false" customHeight="false" outlineLevel="0" collapsed="false">
      <c r="A1646" s="17" t="n">
        <v>1645</v>
      </c>
      <c r="B1646" s="9" t="s">
        <v>2436</v>
      </c>
      <c r="C1646" s="9" t="s">
        <v>2389</v>
      </c>
      <c r="D1646" s="10" t="s">
        <v>2390</v>
      </c>
      <c r="E1646" s="11" t="s">
        <v>4944</v>
      </c>
      <c r="F1646" s="15"/>
      <c r="G1646" s="12" t="s">
        <v>1243</v>
      </c>
      <c r="H1646" s="13" t="n">
        <v>0.022</v>
      </c>
      <c r="I1646" s="14"/>
      <c r="J1646" s="15"/>
      <c r="K1646" s="9"/>
      <c r="L1646" s="17" t="s">
        <v>2324</v>
      </c>
      <c r="M1646" s="16" t="s">
        <v>53</v>
      </c>
      <c r="N1646" s="14"/>
      <c r="O1646" s="17" t="s">
        <v>54</v>
      </c>
      <c r="P1646" s="15" t="s">
        <v>55</v>
      </c>
      <c r="Q1646" s="17"/>
      <c r="R1646" s="18" t="s">
        <v>53</v>
      </c>
      <c r="S1646" s="19"/>
      <c r="T1646" s="15" t="str">
        <f aca="false">IF(R1646="維持",J1646,IF(R1646="排除","無關新聞事件",IFERROR(INDEX(事件規則!$B$2:$B$53,MATCH(S1646,事件規則!$A$2:$A$53,0)),"")))</f>
        <v>無關新聞事件</v>
      </c>
      <c r="U1646" s="20" t="n">
        <f aca="false">IF(R1646="維持",K1646,IF(R1646="排除",0,IFERROR(INDEX(事件規則!$C$2:$C$53,MATCH(S1646,事件規則!$A$2:$A$53,0)),"")))</f>
        <v>0</v>
      </c>
      <c r="V1646" s="21"/>
      <c r="W1646" s="22"/>
      <c r="X1646" s="10" t="str">
        <f aca="false">IF(AND(R1646="修改",S1646=""),"請選新事件代碼",IF(AND(R1646&lt;&gt;"修改",S1646&lt;&gt;""),"只有「修改」才需填代碼",""))</f>
        <v/>
      </c>
      <c r="Y1646" s="21"/>
      <c r="Z1646" s="22"/>
      <c r="AA1646" s="12" t="s">
        <v>4945</v>
      </c>
      <c r="AB1646" s="24"/>
    </row>
    <row r="1647" customFormat="false" ht="44" hidden="false" customHeight="false" outlineLevel="0" collapsed="false">
      <c r="A1647" s="17" t="n">
        <v>1646</v>
      </c>
      <c r="B1647" s="9" t="s">
        <v>2326</v>
      </c>
      <c r="C1647" s="9" t="s">
        <v>2543</v>
      </c>
      <c r="D1647" s="10" t="s">
        <v>2544</v>
      </c>
      <c r="E1647" s="11" t="s">
        <v>4946</v>
      </c>
      <c r="F1647" s="15"/>
      <c r="G1647" s="12" t="s">
        <v>3810</v>
      </c>
      <c r="H1647" s="13" t="n">
        <v>0.022</v>
      </c>
      <c r="I1647" s="14"/>
      <c r="J1647" s="15"/>
      <c r="K1647" s="9"/>
      <c r="L1647" s="17" t="s">
        <v>2324</v>
      </c>
      <c r="M1647" s="16" t="s">
        <v>53</v>
      </c>
      <c r="N1647" s="14"/>
      <c r="O1647" s="17" t="s">
        <v>54</v>
      </c>
      <c r="P1647" s="15" t="s">
        <v>55</v>
      </c>
      <c r="Q1647" s="17"/>
      <c r="R1647" s="18" t="s">
        <v>53</v>
      </c>
      <c r="S1647" s="19"/>
      <c r="T1647" s="15" t="str">
        <f aca="false">IF(R1647="維持",J1647,IF(R1647="排除","無關新聞事件",IFERROR(INDEX(事件規則!$B$2:$B$53,MATCH(S1647,事件規則!$A$2:$A$53,0)),"")))</f>
        <v>無關新聞事件</v>
      </c>
      <c r="U1647" s="20" t="n">
        <f aca="false">IF(R1647="維持",K1647,IF(R1647="排除",0,IFERROR(INDEX(事件規則!$C$2:$C$53,MATCH(S1647,事件規則!$A$2:$A$53,0)),"")))</f>
        <v>0</v>
      </c>
      <c r="V1647" s="21"/>
      <c r="W1647" s="22"/>
      <c r="X1647" s="10" t="str">
        <f aca="false">IF(AND(R1647="修改",S1647=""),"請選新事件代碼",IF(AND(R1647&lt;&gt;"修改",S1647&lt;&gt;""),"只有「修改」才需填代碼",""))</f>
        <v/>
      </c>
      <c r="Y1647" s="21"/>
      <c r="Z1647" s="22"/>
      <c r="AA1647" s="12" t="s">
        <v>4947</v>
      </c>
      <c r="AB1647" s="24"/>
    </row>
    <row r="1648" customFormat="false" ht="44" hidden="false" customHeight="false" outlineLevel="0" collapsed="false">
      <c r="A1648" s="17" t="n">
        <v>1647</v>
      </c>
      <c r="B1648" s="9" t="s">
        <v>2326</v>
      </c>
      <c r="C1648" s="9" t="s">
        <v>4948</v>
      </c>
      <c r="D1648" s="10" t="s">
        <v>4949</v>
      </c>
      <c r="E1648" s="11" t="s">
        <v>4950</v>
      </c>
      <c r="F1648" s="15"/>
      <c r="G1648" s="12" t="s">
        <v>4505</v>
      </c>
      <c r="H1648" s="13" t="n">
        <v>0.022</v>
      </c>
      <c r="I1648" s="14"/>
      <c r="J1648" s="15"/>
      <c r="K1648" s="9"/>
      <c r="L1648" s="17" t="s">
        <v>2324</v>
      </c>
      <c r="M1648" s="16" t="s">
        <v>53</v>
      </c>
      <c r="N1648" s="14"/>
      <c r="O1648" s="17" t="s">
        <v>54</v>
      </c>
      <c r="P1648" s="15" t="s">
        <v>55</v>
      </c>
      <c r="Q1648" s="17"/>
      <c r="R1648" s="18" t="s">
        <v>53</v>
      </c>
      <c r="S1648" s="19"/>
      <c r="T1648" s="15" t="str">
        <f aca="false">IF(R1648="維持",J1648,IF(R1648="排除","無關新聞事件",IFERROR(INDEX(事件規則!$B$2:$B$53,MATCH(S1648,事件規則!$A$2:$A$53,0)),"")))</f>
        <v>無關新聞事件</v>
      </c>
      <c r="U1648" s="20" t="n">
        <f aca="false">IF(R1648="維持",K1648,IF(R1648="排除",0,IFERROR(INDEX(事件規則!$C$2:$C$53,MATCH(S1648,事件規則!$A$2:$A$53,0)),"")))</f>
        <v>0</v>
      </c>
      <c r="V1648" s="21"/>
      <c r="W1648" s="22"/>
      <c r="X1648" s="10" t="str">
        <f aca="false">IF(AND(R1648="修改",S1648=""),"請選新事件代碼",IF(AND(R1648&lt;&gt;"修改",S1648&lt;&gt;""),"只有「修改」才需填代碼",""))</f>
        <v/>
      </c>
      <c r="Y1648" s="21"/>
      <c r="Z1648" s="22"/>
      <c r="AA1648" s="12" t="s">
        <v>4951</v>
      </c>
      <c r="AB1648" s="24"/>
    </row>
    <row r="1649" customFormat="false" ht="44" hidden="false" customHeight="false" outlineLevel="0" collapsed="false">
      <c r="A1649" s="17" t="n">
        <v>1648</v>
      </c>
      <c r="B1649" s="9" t="s">
        <v>2326</v>
      </c>
      <c r="C1649" s="9" t="s">
        <v>3013</v>
      </c>
      <c r="D1649" s="10" t="s">
        <v>3014</v>
      </c>
      <c r="E1649" s="11" t="s">
        <v>4952</v>
      </c>
      <c r="F1649" s="15"/>
      <c r="G1649" s="12" t="s">
        <v>4953</v>
      </c>
      <c r="H1649" s="13" t="n">
        <v>0.022</v>
      </c>
      <c r="I1649" s="14"/>
      <c r="J1649" s="15"/>
      <c r="K1649" s="9"/>
      <c r="L1649" s="17" t="s">
        <v>2324</v>
      </c>
      <c r="M1649" s="16" t="s">
        <v>53</v>
      </c>
      <c r="N1649" s="14"/>
      <c r="O1649" s="17" t="s">
        <v>54</v>
      </c>
      <c r="P1649" s="15" t="s">
        <v>55</v>
      </c>
      <c r="Q1649" s="17"/>
      <c r="R1649" s="18" t="s">
        <v>53</v>
      </c>
      <c r="S1649" s="19"/>
      <c r="T1649" s="15" t="str">
        <f aca="false">IF(R1649="維持",J1649,IF(R1649="排除","無關新聞事件",IFERROR(INDEX(事件規則!$B$2:$B$53,MATCH(S1649,事件規則!$A$2:$A$53,0)),"")))</f>
        <v>無關新聞事件</v>
      </c>
      <c r="U1649" s="20" t="n">
        <f aca="false">IF(R1649="維持",K1649,IF(R1649="排除",0,IFERROR(INDEX(事件規則!$C$2:$C$53,MATCH(S1649,事件規則!$A$2:$A$53,0)),"")))</f>
        <v>0</v>
      </c>
      <c r="V1649" s="21"/>
      <c r="W1649" s="22"/>
      <c r="X1649" s="10" t="str">
        <f aca="false">IF(AND(R1649="修改",S1649=""),"請選新事件代碼",IF(AND(R1649&lt;&gt;"修改",S1649&lt;&gt;""),"只有「修改」才需填代碼",""))</f>
        <v/>
      </c>
      <c r="Y1649" s="21"/>
      <c r="Z1649" s="22"/>
      <c r="AA1649" s="12" t="s">
        <v>4954</v>
      </c>
      <c r="AB1649" s="24"/>
    </row>
    <row r="1650" customFormat="false" ht="44" hidden="false" customHeight="false" outlineLevel="0" collapsed="false">
      <c r="A1650" s="17" t="n">
        <v>1649</v>
      </c>
      <c r="B1650" s="9" t="s">
        <v>2326</v>
      </c>
      <c r="C1650" s="9" t="s">
        <v>1013</v>
      </c>
      <c r="D1650" s="10" t="s">
        <v>2327</v>
      </c>
      <c r="E1650" s="11" t="s">
        <v>4955</v>
      </c>
      <c r="F1650" s="15"/>
      <c r="G1650" s="12" t="s">
        <v>74</v>
      </c>
      <c r="H1650" s="13" t="n">
        <v>0.022</v>
      </c>
      <c r="I1650" s="14"/>
      <c r="J1650" s="15"/>
      <c r="K1650" s="9"/>
      <c r="L1650" s="17" t="s">
        <v>2324</v>
      </c>
      <c r="M1650" s="16" t="s">
        <v>53</v>
      </c>
      <c r="N1650" s="14"/>
      <c r="O1650" s="17" t="s">
        <v>54</v>
      </c>
      <c r="P1650" s="15" t="s">
        <v>55</v>
      </c>
      <c r="Q1650" s="17"/>
      <c r="R1650" s="18" t="s">
        <v>53</v>
      </c>
      <c r="S1650" s="19"/>
      <c r="T1650" s="15" t="str">
        <f aca="false">IF(R1650="維持",J1650,IF(R1650="排除","無關新聞事件",IFERROR(INDEX(事件規則!$B$2:$B$53,MATCH(S1650,事件規則!$A$2:$A$53,0)),"")))</f>
        <v>無關新聞事件</v>
      </c>
      <c r="U1650" s="20" t="n">
        <f aca="false">IF(R1650="維持",K1650,IF(R1650="排除",0,IFERROR(INDEX(事件規則!$C$2:$C$53,MATCH(S1650,事件規則!$A$2:$A$53,0)),"")))</f>
        <v>0</v>
      </c>
      <c r="V1650" s="21"/>
      <c r="W1650" s="22"/>
      <c r="X1650" s="10" t="str">
        <f aca="false">IF(AND(R1650="修改",S1650=""),"請選新事件代碼",IF(AND(R1650&lt;&gt;"修改",S1650&lt;&gt;""),"只有「修改」才需填代碼",""))</f>
        <v/>
      </c>
      <c r="Y1650" s="21"/>
      <c r="Z1650" s="22"/>
      <c r="AA1650" s="12" t="s">
        <v>4956</v>
      </c>
      <c r="AB1650" s="24"/>
    </row>
    <row r="1651" customFormat="false" ht="44" hidden="false" customHeight="false" outlineLevel="0" collapsed="false">
      <c r="A1651" s="17" t="n">
        <v>1650</v>
      </c>
      <c r="B1651" s="9" t="s">
        <v>2319</v>
      </c>
      <c r="C1651" s="9" t="s">
        <v>2647</v>
      </c>
      <c r="D1651" s="10" t="s">
        <v>2648</v>
      </c>
      <c r="E1651" s="11" t="s">
        <v>4957</v>
      </c>
      <c r="F1651" s="15"/>
      <c r="G1651" s="12" t="s">
        <v>194</v>
      </c>
      <c r="H1651" s="13" t="n">
        <v>0.022</v>
      </c>
      <c r="I1651" s="14"/>
      <c r="J1651" s="15"/>
      <c r="K1651" s="9"/>
      <c r="L1651" s="17" t="s">
        <v>2324</v>
      </c>
      <c r="M1651" s="16" t="s">
        <v>53</v>
      </c>
      <c r="N1651" s="14"/>
      <c r="O1651" s="17" t="s">
        <v>54</v>
      </c>
      <c r="P1651" s="15" t="s">
        <v>55</v>
      </c>
      <c r="Q1651" s="17"/>
      <c r="R1651" s="18" t="s">
        <v>53</v>
      </c>
      <c r="S1651" s="19"/>
      <c r="T1651" s="15" t="str">
        <f aca="false">IF(R1651="維持",J1651,IF(R1651="排除","無關新聞事件",IFERROR(INDEX(事件規則!$B$2:$B$53,MATCH(S1651,事件規則!$A$2:$A$53,0)),"")))</f>
        <v>無關新聞事件</v>
      </c>
      <c r="U1651" s="20" t="n">
        <f aca="false">IF(R1651="維持",K1651,IF(R1651="排除",0,IFERROR(INDEX(事件規則!$C$2:$C$53,MATCH(S1651,事件規則!$A$2:$A$53,0)),"")))</f>
        <v>0</v>
      </c>
      <c r="V1651" s="21"/>
      <c r="W1651" s="22"/>
      <c r="X1651" s="10" t="str">
        <f aca="false">IF(AND(R1651="修改",S1651=""),"請選新事件代碼",IF(AND(R1651&lt;&gt;"修改",S1651&lt;&gt;""),"只有「修改」才需填代碼",""))</f>
        <v/>
      </c>
      <c r="Y1651" s="21"/>
      <c r="Z1651" s="22"/>
      <c r="AA1651" s="12" t="s">
        <v>4958</v>
      </c>
      <c r="AB1651" s="24"/>
    </row>
    <row r="1652" customFormat="false" ht="44" hidden="false" customHeight="false" outlineLevel="0" collapsed="false">
      <c r="A1652" s="17" t="n">
        <v>1651</v>
      </c>
      <c r="B1652" s="9" t="s">
        <v>2319</v>
      </c>
      <c r="C1652" s="9" t="s">
        <v>1972</v>
      </c>
      <c r="D1652" s="10" t="s">
        <v>4516</v>
      </c>
      <c r="E1652" s="11" t="s">
        <v>4959</v>
      </c>
      <c r="F1652" s="15"/>
      <c r="G1652" s="12" t="s">
        <v>4960</v>
      </c>
      <c r="H1652" s="13" t="n">
        <v>0.022</v>
      </c>
      <c r="I1652" s="14"/>
      <c r="J1652" s="15"/>
      <c r="K1652" s="9"/>
      <c r="L1652" s="17" t="s">
        <v>2324</v>
      </c>
      <c r="M1652" s="16" t="s">
        <v>53</v>
      </c>
      <c r="N1652" s="14"/>
      <c r="O1652" s="17" t="s">
        <v>54</v>
      </c>
      <c r="P1652" s="15" t="s">
        <v>55</v>
      </c>
      <c r="Q1652" s="17"/>
      <c r="R1652" s="18" t="s">
        <v>53</v>
      </c>
      <c r="S1652" s="19"/>
      <c r="T1652" s="15" t="str">
        <f aca="false">IF(R1652="維持",J1652,IF(R1652="排除","無關新聞事件",IFERROR(INDEX(事件規則!$B$2:$B$53,MATCH(S1652,事件規則!$A$2:$A$53,0)),"")))</f>
        <v>無關新聞事件</v>
      </c>
      <c r="U1652" s="20" t="n">
        <f aca="false">IF(R1652="維持",K1652,IF(R1652="排除",0,IFERROR(INDEX(事件規則!$C$2:$C$53,MATCH(S1652,事件規則!$A$2:$A$53,0)),"")))</f>
        <v>0</v>
      </c>
      <c r="V1652" s="21"/>
      <c r="W1652" s="22"/>
      <c r="X1652" s="10" t="str">
        <f aca="false">IF(AND(R1652="修改",S1652=""),"請選新事件代碼",IF(AND(R1652&lt;&gt;"修改",S1652&lt;&gt;""),"只有「修改」才需填代碼",""))</f>
        <v/>
      </c>
      <c r="Y1652" s="21"/>
      <c r="Z1652" s="22"/>
      <c r="AA1652" s="12" t="s">
        <v>4961</v>
      </c>
      <c r="AB1652" s="24"/>
    </row>
    <row r="1653" customFormat="false" ht="44" hidden="false" customHeight="false" outlineLevel="0" collapsed="false">
      <c r="A1653" s="17" t="n">
        <v>1652</v>
      </c>
      <c r="B1653" s="9" t="s">
        <v>2319</v>
      </c>
      <c r="C1653" s="9" t="s">
        <v>1811</v>
      </c>
      <c r="D1653" s="10" t="s">
        <v>2798</v>
      </c>
      <c r="E1653" s="11" t="s">
        <v>4962</v>
      </c>
      <c r="F1653" s="15"/>
      <c r="G1653" s="12" t="s">
        <v>62</v>
      </c>
      <c r="H1653" s="13" t="n">
        <v>0.022</v>
      </c>
      <c r="I1653" s="14"/>
      <c r="J1653" s="15"/>
      <c r="K1653" s="9"/>
      <c r="L1653" s="17" t="s">
        <v>2324</v>
      </c>
      <c r="M1653" s="16" t="s">
        <v>53</v>
      </c>
      <c r="N1653" s="14"/>
      <c r="O1653" s="17" t="s">
        <v>54</v>
      </c>
      <c r="P1653" s="15" t="s">
        <v>55</v>
      </c>
      <c r="Q1653" s="17"/>
      <c r="R1653" s="18" t="s">
        <v>53</v>
      </c>
      <c r="S1653" s="19"/>
      <c r="T1653" s="15" t="str">
        <f aca="false">IF(R1653="維持",J1653,IF(R1653="排除","無關新聞事件",IFERROR(INDEX(事件規則!$B$2:$B$53,MATCH(S1653,事件規則!$A$2:$A$53,0)),"")))</f>
        <v>無關新聞事件</v>
      </c>
      <c r="U1653" s="20" t="n">
        <f aca="false">IF(R1653="維持",K1653,IF(R1653="排除",0,IFERROR(INDEX(事件規則!$C$2:$C$53,MATCH(S1653,事件規則!$A$2:$A$53,0)),"")))</f>
        <v>0</v>
      </c>
      <c r="V1653" s="21"/>
      <c r="W1653" s="22"/>
      <c r="X1653" s="10" t="str">
        <f aca="false">IF(AND(R1653="修改",S1653=""),"請選新事件代碼",IF(AND(R1653&lt;&gt;"修改",S1653&lt;&gt;""),"只有「修改」才需填代碼",""))</f>
        <v/>
      </c>
      <c r="Y1653" s="21"/>
      <c r="Z1653" s="22"/>
      <c r="AA1653" s="12" t="s">
        <v>4963</v>
      </c>
      <c r="AB1653" s="24"/>
    </row>
    <row r="1654" customFormat="false" ht="44" hidden="false" customHeight="false" outlineLevel="0" collapsed="false">
      <c r="A1654" s="17" t="n">
        <v>1653</v>
      </c>
      <c r="B1654" s="9" t="s">
        <v>2326</v>
      </c>
      <c r="C1654" s="9" t="s">
        <v>278</v>
      </c>
      <c r="D1654" s="10" t="s">
        <v>3673</v>
      </c>
      <c r="E1654" s="11" t="s">
        <v>4964</v>
      </c>
      <c r="F1654" s="15"/>
      <c r="G1654" s="12" t="s">
        <v>74</v>
      </c>
      <c r="H1654" s="13" t="n">
        <v>0.022</v>
      </c>
      <c r="I1654" s="14"/>
      <c r="J1654" s="15"/>
      <c r="K1654" s="9"/>
      <c r="L1654" s="17" t="s">
        <v>2324</v>
      </c>
      <c r="M1654" s="16" t="s">
        <v>53</v>
      </c>
      <c r="N1654" s="14"/>
      <c r="O1654" s="17" t="s">
        <v>54</v>
      </c>
      <c r="P1654" s="15" t="s">
        <v>55</v>
      </c>
      <c r="Q1654" s="17"/>
      <c r="R1654" s="18" t="s">
        <v>53</v>
      </c>
      <c r="S1654" s="19"/>
      <c r="T1654" s="15" t="str">
        <f aca="false">IF(R1654="維持",J1654,IF(R1654="排除","無關新聞事件",IFERROR(INDEX(事件規則!$B$2:$B$53,MATCH(S1654,事件規則!$A$2:$A$53,0)),"")))</f>
        <v>無關新聞事件</v>
      </c>
      <c r="U1654" s="20" t="n">
        <f aca="false">IF(R1654="維持",K1654,IF(R1654="排除",0,IFERROR(INDEX(事件規則!$C$2:$C$53,MATCH(S1654,事件規則!$A$2:$A$53,0)),"")))</f>
        <v>0</v>
      </c>
      <c r="V1654" s="21"/>
      <c r="W1654" s="22"/>
      <c r="X1654" s="10" t="str">
        <f aca="false">IF(AND(R1654="修改",S1654=""),"請選新事件代碼",IF(AND(R1654&lt;&gt;"修改",S1654&lt;&gt;""),"只有「修改」才需填代碼",""))</f>
        <v/>
      </c>
      <c r="Y1654" s="21"/>
      <c r="Z1654" s="22"/>
      <c r="AA1654" s="12" t="s">
        <v>4965</v>
      </c>
      <c r="AB1654" s="24"/>
    </row>
    <row r="1655" customFormat="false" ht="44" hidden="false" customHeight="false" outlineLevel="0" collapsed="false">
      <c r="A1655" s="17" t="n">
        <v>1654</v>
      </c>
      <c r="B1655" s="9" t="s">
        <v>2335</v>
      </c>
      <c r="C1655" s="9" t="s">
        <v>968</v>
      </c>
      <c r="D1655" s="10" t="s">
        <v>969</v>
      </c>
      <c r="E1655" s="11" t="s">
        <v>4966</v>
      </c>
      <c r="F1655" s="15"/>
      <c r="G1655" s="12" t="s">
        <v>74</v>
      </c>
      <c r="H1655" s="13" t="n">
        <v>0.023</v>
      </c>
      <c r="I1655" s="14"/>
      <c r="J1655" s="15"/>
      <c r="K1655" s="9"/>
      <c r="L1655" s="17" t="s">
        <v>2324</v>
      </c>
      <c r="M1655" s="16" t="s">
        <v>53</v>
      </c>
      <c r="N1655" s="14"/>
      <c r="O1655" s="17" t="s">
        <v>54</v>
      </c>
      <c r="P1655" s="15" t="s">
        <v>55</v>
      </c>
      <c r="Q1655" s="17"/>
      <c r="R1655" s="18" t="s">
        <v>53</v>
      </c>
      <c r="S1655" s="19"/>
      <c r="T1655" s="15" t="str">
        <f aca="false">IF(R1655="維持",J1655,IF(R1655="排除","無關新聞事件",IFERROR(INDEX(事件規則!$B$2:$B$53,MATCH(S1655,事件規則!$A$2:$A$53,0)),"")))</f>
        <v>無關新聞事件</v>
      </c>
      <c r="U1655" s="20" t="n">
        <f aca="false">IF(R1655="維持",K1655,IF(R1655="排除",0,IFERROR(INDEX(事件規則!$C$2:$C$53,MATCH(S1655,事件規則!$A$2:$A$53,0)),"")))</f>
        <v>0</v>
      </c>
      <c r="V1655" s="21"/>
      <c r="W1655" s="22"/>
      <c r="X1655" s="10" t="str">
        <f aca="false">IF(AND(R1655="修改",S1655=""),"請選新事件代碼",IF(AND(R1655&lt;&gt;"修改",S1655&lt;&gt;""),"只有「修改」才需填代碼",""))</f>
        <v/>
      </c>
      <c r="Y1655" s="21"/>
      <c r="Z1655" s="22"/>
      <c r="AA1655" s="12" t="s">
        <v>4967</v>
      </c>
      <c r="AB1655" s="24"/>
    </row>
    <row r="1656" customFormat="false" ht="44" hidden="false" customHeight="false" outlineLevel="0" collapsed="false">
      <c r="A1656" s="17" t="n">
        <v>1655</v>
      </c>
      <c r="B1656" s="9" t="s">
        <v>2335</v>
      </c>
      <c r="C1656" s="9" t="s">
        <v>1811</v>
      </c>
      <c r="D1656" s="10" t="s">
        <v>2798</v>
      </c>
      <c r="E1656" s="11" t="s">
        <v>4968</v>
      </c>
      <c r="F1656" s="15"/>
      <c r="G1656" s="12" t="s">
        <v>74</v>
      </c>
      <c r="H1656" s="13" t="n">
        <v>0.023</v>
      </c>
      <c r="I1656" s="14"/>
      <c r="J1656" s="15"/>
      <c r="K1656" s="9"/>
      <c r="L1656" s="17" t="s">
        <v>2324</v>
      </c>
      <c r="M1656" s="16" t="s">
        <v>53</v>
      </c>
      <c r="N1656" s="14"/>
      <c r="O1656" s="17" t="s">
        <v>54</v>
      </c>
      <c r="P1656" s="15" t="s">
        <v>55</v>
      </c>
      <c r="Q1656" s="17"/>
      <c r="R1656" s="18" t="s">
        <v>53</v>
      </c>
      <c r="S1656" s="19"/>
      <c r="T1656" s="15" t="str">
        <f aca="false">IF(R1656="維持",J1656,IF(R1656="排除","無關新聞事件",IFERROR(INDEX(事件規則!$B$2:$B$53,MATCH(S1656,事件規則!$A$2:$A$53,0)),"")))</f>
        <v>無關新聞事件</v>
      </c>
      <c r="U1656" s="20" t="n">
        <f aca="false">IF(R1656="維持",K1656,IF(R1656="排除",0,IFERROR(INDEX(事件規則!$C$2:$C$53,MATCH(S1656,事件規則!$A$2:$A$53,0)),"")))</f>
        <v>0</v>
      </c>
      <c r="V1656" s="21"/>
      <c r="W1656" s="22"/>
      <c r="X1656" s="10" t="str">
        <f aca="false">IF(AND(R1656="修改",S1656=""),"請選新事件代碼",IF(AND(R1656&lt;&gt;"修改",S1656&lt;&gt;""),"只有「修改」才需填代碼",""))</f>
        <v/>
      </c>
      <c r="Y1656" s="21"/>
      <c r="Z1656" s="22"/>
      <c r="AA1656" s="12" t="s">
        <v>4969</v>
      </c>
      <c r="AB1656" s="24"/>
    </row>
    <row r="1657" customFormat="false" ht="44" hidden="false" customHeight="false" outlineLevel="0" collapsed="false">
      <c r="A1657" s="17" t="n">
        <v>1656</v>
      </c>
      <c r="B1657" s="9" t="s">
        <v>2436</v>
      </c>
      <c r="C1657" s="9" t="s">
        <v>1434</v>
      </c>
      <c r="D1657" s="10" t="s">
        <v>1435</v>
      </c>
      <c r="E1657" s="11" t="s">
        <v>4970</v>
      </c>
      <c r="F1657" s="15"/>
      <c r="G1657" s="12" t="s">
        <v>2553</v>
      </c>
      <c r="H1657" s="13" t="n">
        <v>0.023</v>
      </c>
      <c r="I1657" s="14"/>
      <c r="J1657" s="15"/>
      <c r="K1657" s="9"/>
      <c r="L1657" s="17" t="s">
        <v>2324</v>
      </c>
      <c r="M1657" s="16" t="s">
        <v>53</v>
      </c>
      <c r="N1657" s="14"/>
      <c r="O1657" s="17" t="s">
        <v>54</v>
      </c>
      <c r="P1657" s="15" t="s">
        <v>55</v>
      </c>
      <c r="Q1657" s="17"/>
      <c r="R1657" s="18" t="s">
        <v>53</v>
      </c>
      <c r="S1657" s="19"/>
      <c r="T1657" s="15" t="str">
        <f aca="false">IF(R1657="維持",J1657,IF(R1657="排除","無關新聞事件",IFERROR(INDEX(事件規則!$B$2:$B$53,MATCH(S1657,事件規則!$A$2:$A$53,0)),"")))</f>
        <v>無關新聞事件</v>
      </c>
      <c r="U1657" s="20" t="n">
        <f aca="false">IF(R1657="維持",K1657,IF(R1657="排除",0,IFERROR(INDEX(事件規則!$C$2:$C$53,MATCH(S1657,事件規則!$A$2:$A$53,0)),"")))</f>
        <v>0</v>
      </c>
      <c r="V1657" s="21"/>
      <c r="W1657" s="22"/>
      <c r="X1657" s="10" t="str">
        <f aca="false">IF(AND(R1657="修改",S1657=""),"請選新事件代碼",IF(AND(R1657&lt;&gt;"修改",S1657&lt;&gt;""),"只有「修改」才需填代碼",""))</f>
        <v/>
      </c>
      <c r="Y1657" s="21"/>
      <c r="Z1657" s="22"/>
      <c r="AA1657" s="12" t="s">
        <v>4971</v>
      </c>
      <c r="AB1657" s="24"/>
    </row>
    <row r="1658" customFormat="false" ht="44" hidden="false" customHeight="false" outlineLevel="0" collapsed="false">
      <c r="A1658" s="17" t="n">
        <v>1657</v>
      </c>
      <c r="B1658" s="9" t="s">
        <v>2436</v>
      </c>
      <c r="C1658" s="9" t="s">
        <v>429</v>
      </c>
      <c r="D1658" s="10" t="s">
        <v>2369</v>
      </c>
      <c r="E1658" s="11" t="s">
        <v>4972</v>
      </c>
      <c r="F1658" s="15"/>
      <c r="G1658" s="12" t="s">
        <v>2597</v>
      </c>
      <c r="H1658" s="13" t="n">
        <v>0.023</v>
      </c>
      <c r="I1658" s="14"/>
      <c r="J1658" s="15"/>
      <c r="K1658" s="9"/>
      <c r="L1658" s="17" t="s">
        <v>2324</v>
      </c>
      <c r="M1658" s="16" t="s">
        <v>53</v>
      </c>
      <c r="N1658" s="14"/>
      <c r="O1658" s="17" t="s">
        <v>54</v>
      </c>
      <c r="P1658" s="15" t="s">
        <v>55</v>
      </c>
      <c r="Q1658" s="17"/>
      <c r="R1658" s="18" t="s">
        <v>53</v>
      </c>
      <c r="S1658" s="19"/>
      <c r="T1658" s="15" t="str">
        <f aca="false">IF(R1658="維持",J1658,IF(R1658="排除","無關新聞事件",IFERROR(INDEX(事件規則!$B$2:$B$53,MATCH(S1658,事件規則!$A$2:$A$53,0)),"")))</f>
        <v>無關新聞事件</v>
      </c>
      <c r="U1658" s="20" t="n">
        <f aca="false">IF(R1658="維持",K1658,IF(R1658="排除",0,IFERROR(INDEX(事件規則!$C$2:$C$53,MATCH(S1658,事件規則!$A$2:$A$53,0)),"")))</f>
        <v>0</v>
      </c>
      <c r="V1658" s="21"/>
      <c r="W1658" s="22"/>
      <c r="X1658" s="10" t="str">
        <f aca="false">IF(AND(R1658="修改",S1658=""),"請選新事件代碼",IF(AND(R1658&lt;&gt;"修改",S1658&lt;&gt;""),"只有「修改」才需填代碼",""))</f>
        <v/>
      </c>
      <c r="Y1658" s="21"/>
      <c r="Z1658" s="22"/>
      <c r="AA1658" s="12" t="s">
        <v>4973</v>
      </c>
      <c r="AB1658" s="24"/>
    </row>
    <row r="1659" customFormat="false" ht="44" hidden="false" customHeight="false" outlineLevel="0" collapsed="false">
      <c r="A1659" s="17" t="n">
        <v>1658</v>
      </c>
      <c r="B1659" s="9" t="s">
        <v>2335</v>
      </c>
      <c r="C1659" s="9" t="s">
        <v>2686</v>
      </c>
      <c r="D1659" s="10" t="s">
        <v>2687</v>
      </c>
      <c r="E1659" s="11" t="s">
        <v>4974</v>
      </c>
      <c r="F1659" s="15"/>
      <c r="G1659" s="12" t="s">
        <v>1243</v>
      </c>
      <c r="H1659" s="13" t="n">
        <v>0.023</v>
      </c>
      <c r="I1659" s="14"/>
      <c r="J1659" s="15"/>
      <c r="K1659" s="9"/>
      <c r="L1659" s="17" t="s">
        <v>2324</v>
      </c>
      <c r="M1659" s="16" t="s">
        <v>53</v>
      </c>
      <c r="N1659" s="14"/>
      <c r="O1659" s="17" t="s">
        <v>54</v>
      </c>
      <c r="P1659" s="15" t="s">
        <v>55</v>
      </c>
      <c r="Q1659" s="17"/>
      <c r="R1659" s="18" t="s">
        <v>53</v>
      </c>
      <c r="S1659" s="19"/>
      <c r="T1659" s="15" t="str">
        <f aca="false">IF(R1659="維持",J1659,IF(R1659="排除","無關新聞事件",IFERROR(INDEX(事件規則!$B$2:$B$53,MATCH(S1659,事件規則!$A$2:$A$53,0)),"")))</f>
        <v>無關新聞事件</v>
      </c>
      <c r="U1659" s="20" t="n">
        <f aca="false">IF(R1659="維持",K1659,IF(R1659="排除",0,IFERROR(INDEX(事件規則!$C$2:$C$53,MATCH(S1659,事件規則!$A$2:$A$53,0)),"")))</f>
        <v>0</v>
      </c>
      <c r="V1659" s="21"/>
      <c r="W1659" s="22"/>
      <c r="X1659" s="10" t="str">
        <f aca="false">IF(AND(R1659="修改",S1659=""),"請選新事件代碼",IF(AND(R1659&lt;&gt;"修改",S1659&lt;&gt;""),"只有「修改」才需填代碼",""))</f>
        <v/>
      </c>
      <c r="Y1659" s="21"/>
      <c r="Z1659" s="22"/>
      <c r="AA1659" s="12" t="s">
        <v>4975</v>
      </c>
      <c r="AB1659" s="24"/>
    </row>
    <row r="1660" customFormat="false" ht="44" hidden="false" customHeight="false" outlineLevel="0" collapsed="false">
      <c r="A1660" s="17" t="n">
        <v>1659</v>
      </c>
      <c r="B1660" s="9" t="s">
        <v>2335</v>
      </c>
      <c r="C1660" s="9" t="s">
        <v>2686</v>
      </c>
      <c r="D1660" s="10" t="s">
        <v>2687</v>
      </c>
      <c r="E1660" s="11" t="s">
        <v>4976</v>
      </c>
      <c r="F1660" s="15"/>
      <c r="G1660" s="12" t="s">
        <v>74</v>
      </c>
      <c r="H1660" s="13" t="n">
        <v>0.023</v>
      </c>
      <c r="I1660" s="14"/>
      <c r="J1660" s="15"/>
      <c r="K1660" s="9"/>
      <c r="L1660" s="17" t="s">
        <v>2324</v>
      </c>
      <c r="M1660" s="16" t="s">
        <v>53</v>
      </c>
      <c r="N1660" s="14"/>
      <c r="O1660" s="17" t="s">
        <v>54</v>
      </c>
      <c r="P1660" s="15" t="s">
        <v>55</v>
      </c>
      <c r="Q1660" s="17"/>
      <c r="R1660" s="18" t="s">
        <v>53</v>
      </c>
      <c r="S1660" s="19"/>
      <c r="T1660" s="15" t="str">
        <f aca="false">IF(R1660="維持",J1660,IF(R1660="排除","無關新聞事件",IFERROR(INDEX(事件規則!$B$2:$B$53,MATCH(S1660,事件規則!$A$2:$A$53,0)),"")))</f>
        <v>無關新聞事件</v>
      </c>
      <c r="U1660" s="20" t="n">
        <f aca="false">IF(R1660="維持",K1660,IF(R1660="排除",0,IFERROR(INDEX(事件規則!$C$2:$C$53,MATCH(S1660,事件規則!$A$2:$A$53,0)),"")))</f>
        <v>0</v>
      </c>
      <c r="V1660" s="21"/>
      <c r="W1660" s="22"/>
      <c r="X1660" s="10" t="str">
        <f aca="false">IF(AND(R1660="修改",S1660=""),"請選新事件代碼",IF(AND(R1660&lt;&gt;"修改",S1660&lt;&gt;""),"只有「修改」才需填代碼",""))</f>
        <v/>
      </c>
      <c r="Y1660" s="21"/>
      <c r="Z1660" s="22"/>
      <c r="AA1660" s="12" t="s">
        <v>4977</v>
      </c>
      <c r="AB1660" s="24"/>
    </row>
    <row r="1661" customFormat="false" ht="44" hidden="false" customHeight="false" outlineLevel="0" collapsed="false">
      <c r="A1661" s="17" t="n">
        <v>1660</v>
      </c>
      <c r="B1661" s="9" t="s">
        <v>2436</v>
      </c>
      <c r="C1661" s="9" t="s">
        <v>2572</v>
      </c>
      <c r="D1661" s="10" t="s">
        <v>2573</v>
      </c>
      <c r="E1661" s="11" t="s">
        <v>4978</v>
      </c>
      <c r="F1661" s="15"/>
      <c r="G1661" s="12" t="s">
        <v>2406</v>
      </c>
      <c r="H1661" s="13" t="n">
        <v>0.023</v>
      </c>
      <c r="I1661" s="14"/>
      <c r="J1661" s="15"/>
      <c r="K1661" s="9"/>
      <c r="L1661" s="17" t="s">
        <v>2324</v>
      </c>
      <c r="M1661" s="16" t="s">
        <v>53</v>
      </c>
      <c r="N1661" s="14"/>
      <c r="O1661" s="17" t="s">
        <v>54</v>
      </c>
      <c r="P1661" s="15" t="s">
        <v>55</v>
      </c>
      <c r="Q1661" s="17"/>
      <c r="R1661" s="18" t="s">
        <v>53</v>
      </c>
      <c r="S1661" s="19"/>
      <c r="T1661" s="15" t="str">
        <f aca="false">IF(R1661="維持",J1661,IF(R1661="排除","無關新聞事件",IFERROR(INDEX(事件規則!$B$2:$B$53,MATCH(S1661,事件規則!$A$2:$A$53,0)),"")))</f>
        <v>無關新聞事件</v>
      </c>
      <c r="U1661" s="20" t="n">
        <f aca="false">IF(R1661="維持",K1661,IF(R1661="排除",0,IFERROR(INDEX(事件規則!$C$2:$C$53,MATCH(S1661,事件規則!$A$2:$A$53,0)),"")))</f>
        <v>0</v>
      </c>
      <c r="V1661" s="21"/>
      <c r="W1661" s="22"/>
      <c r="X1661" s="10" t="str">
        <f aca="false">IF(AND(R1661="修改",S1661=""),"請選新事件代碼",IF(AND(R1661&lt;&gt;"修改",S1661&lt;&gt;""),"只有「修改」才需填代碼",""))</f>
        <v/>
      </c>
      <c r="Y1661" s="21"/>
      <c r="Z1661" s="22"/>
      <c r="AA1661" s="12" t="s">
        <v>4979</v>
      </c>
      <c r="AB1661" s="24"/>
    </row>
    <row r="1662" customFormat="false" ht="44" hidden="false" customHeight="false" outlineLevel="0" collapsed="false">
      <c r="A1662" s="17" t="n">
        <v>1661</v>
      </c>
      <c r="B1662" s="9" t="s">
        <v>2436</v>
      </c>
      <c r="C1662" s="9" t="s">
        <v>1273</v>
      </c>
      <c r="D1662" s="10" t="s">
        <v>1274</v>
      </c>
      <c r="E1662" s="11" t="s">
        <v>4980</v>
      </c>
      <c r="F1662" s="15"/>
      <c r="G1662" s="12" t="s">
        <v>1462</v>
      </c>
      <c r="H1662" s="13" t="n">
        <v>0.023</v>
      </c>
      <c r="I1662" s="14"/>
      <c r="J1662" s="15"/>
      <c r="K1662" s="9"/>
      <c r="L1662" s="17" t="s">
        <v>2324</v>
      </c>
      <c r="M1662" s="16" t="s">
        <v>53</v>
      </c>
      <c r="N1662" s="14"/>
      <c r="O1662" s="17" t="s">
        <v>54</v>
      </c>
      <c r="P1662" s="15" t="s">
        <v>55</v>
      </c>
      <c r="Q1662" s="17"/>
      <c r="R1662" s="18" t="s">
        <v>53</v>
      </c>
      <c r="S1662" s="19"/>
      <c r="T1662" s="15" t="str">
        <f aca="false">IF(R1662="維持",J1662,IF(R1662="排除","無關新聞事件",IFERROR(INDEX(事件規則!$B$2:$B$53,MATCH(S1662,事件規則!$A$2:$A$53,0)),"")))</f>
        <v>無關新聞事件</v>
      </c>
      <c r="U1662" s="20" t="n">
        <f aca="false">IF(R1662="維持",K1662,IF(R1662="排除",0,IFERROR(INDEX(事件規則!$C$2:$C$53,MATCH(S1662,事件規則!$A$2:$A$53,0)),"")))</f>
        <v>0</v>
      </c>
      <c r="V1662" s="21"/>
      <c r="W1662" s="22"/>
      <c r="X1662" s="10" t="str">
        <f aca="false">IF(AND(R1662="修改",S1662=""),"請選新事件代碼",IF(AND(R1662&lt;&gt;"修改",S1662&lt;&gt;""),"只有「修改」才需填代碼",""))</f>
        <v/>
      </c>
      <c r="Y1662" s="21"/>
      <c r="Z1662" s="22"/>
      <c r="AA1662" s="12" t="s">
        <v>4981</v>
      </c>
      <c r="AB1662" s="24"/>
    </row>
    <row r="1663" customFormat="false" ht="44" hidden="false" customHeight="false" outlineLevel="0" collapsed="false">
      <c r="A1663" s="17" t="n">
        <v>1662</v>
      </c>
      <c r="B1663" s="9" t="s">
        <v>2436</v>
      </c>
      <c r="C1663" s="9" t="s">
        <v>814</v>
      </c>
      <c r="D1663" s="10" t="s">
        <v>2422</v>
      </c>
      <c r="E1663" s="11" t="s">
        <v>4980</v>
      </c>
      <c r="F1663" s="15"/>
      <c r="G1663" s="12" t="s">
        <v>1462</v>
      </c>
      <c r="H1663" s="13" t="n">
        <v>0.023</v>
      </c>
      <c r="I1663" s="14"/>
      <c r="J1663" s="15"/>
      <c r="K1663" s="9"/>
      <c r="L1663" s="17" t="s">
        <v>2324</v>
      </c>
      <c r="M1663" s="16" t="s">
        <v>53</v>
      </c>
      <c r="N1663" s="14"/>
      <c r="O1663" s="17" t="s">
        <v>54</v>
      </c>
      <c r="P1663" s="15" t="s">
        <v>55</v>
      </c>
      <c r="Q1663" s="17"/>
      <c r="R1663" s="18" t="s">
        <v>53</v>
      </c>
      <c r="S1663" s="19"/>
      <c r="T1663" s="15" t="str">
        <f aca="false">IF(R1663="維持",J1663,IF(R1663="排除","無關新聞事件",IFERROR(INDEX(事件規則!$B$2:$B$53,MATCH(S1663,事件規則!$A$2:$A$53,0)),"")))</f>
        <v>無關新聞事件</v>
      </c>
      <c r="U1663" s="20" t="n">
        <f aca="false">IF(R1663="維持",K1663,IF(R1663="排除",0,IFERROR(INDEX(事件規則!$C$2:$C$53,MATCH(S1663,事件規則!$A$2:$A$53,0)),"")))</f>
        <v>0</v>
      </c>
      <c r="V1663" s="21"/>
      <c r="W1663" s="22"/>
      <c r="X1663" s="10" t="str">
        <f aca="false">IF(AND(R1663="修改",S1663=""),"請選新事件代碼",IF(AND(R1663&lt;&gt;"修改",S1663&lt;&gt;""),"只有「修改」才需填代碼",""))</f>
        <v/>
      </c>
      <c r="Y1663" s="21"/>
      <c r="Z1663" s="22"/>
      <c r="AA1663" s="12" t="s">
        <v>4982</v>
      </c>
      <c r="AB1663" s="24"/>
    </row>
    <row r="1664" customFormat="false" ht="44" hidden="false" customHeight="false" outlineLevel="0" collapsed="false">
      <c r="A1664" s="17" t="n">
        <v>1663</v>
      </c>
      <c r="B1664" s="9" t="s">
        <v>2326</v>
      </c>
      <c r="C1664" s="9" t="s">
        <v>492</v>
      </c>
      <c r="D1664" s="10" t="s">
        <v>2356</v>
      </c>
      <c r="E1664" s="11" t="s">
        <v>4983</v>
      </c>
      <c r="F1664" s="15"/>
      <c r="G1664" s="12" t="s">
        <v>2597</v>
      </c>
      <c r="H1664" s="13" t="n">
        <v>0.023</v>
      </c>
      <c r="I1664" s="14"/>
      <c r="J1664" s="15"/>
      <c r="K1664" s="9"/>
      <c r="L1664" s="17" t="s">
        <v>2324</v>
      </c>
      <c r="M1664" s="16" t="s">
        <v>53</v>
      </c>
      <c r="N1664" s="14"/>
      <c r="O1664" s="17" t="s">
        <v>54</v>
      </c>
      <c r="P1664" s="15" t="s">
        <v>55</v>
      </c>
      <c r="Q1664" s="17"/>
      <c r="R1664" s="18" t="s">
        <v>53</v>
      </c>
      <c r="S1664" s="19"/>
      <c r="T1664" s="15" t="str">
        <f aca="false">IF(R1664="維持",J1664,IF(R1664="排除","無關新聞事件",IFERROR(INDEX(事件規則!$B$2:$B$53,MATCH(S1664,事件規則!$A$2:$A$53,0)),"")))</f>
        <v>無關新聞事件</v>
      </c>
      <c r="U1664" s="20" t="n">
        <f aca="false">IF(R1664="維持",K1664,IF(R1664="排除",0,IFERROR(INDEX(事件規則!$C$2:$C$53,MATCH(S1664,事件規則!$A$2:$A$53,0)),"")))</f>
        <v>0</v>
      </c>
      <c r="V1664" s="21"/>
      <c r="W1664" s="22"/>
      <c r="X1664" s="10" t="str">
        <f aca="false">IF(AND(R1664="修改",S1664=""),"請選新事件代碼",IF(AND(R1664&lt;&gt;"修改",S1664&lt;&gt;""),"只有「修改」才需填代碼",""))</f>
        <v/>
      </c>
      <c r="Y1664" s="21"/>
      <c r="Z1664" s="22"/>
      <c r="AA1664" s="12" t="s">
        <v>4984</v>
      </c>
      <c r="AB1664" s="24"/>
    </row>
    <row r="1665" customFormat="false" ht="44" hidden="false" customHeight="false" outlineLevel="0" collapsed="false">
      <c r="A1665" s="17" t="n">
        <v>1664</v>
      </c>
      <c r="B1665" s="9" t="s">
        <v>2335</v>
      </c>
      <c r="C1665" s="9" t="s">
        <v>799</v>
      </c>
      <c r="D1665" s="10" t="s">
        <v>800</v>
      </c>
      <c r="E1665" s="11" t="s">
        <v>4985</v>
      </c>
      <c r="F1665" s="15"/>
      <c r="G1665" s="12" t="s">
        <v>2654</v>
      </c>
      <c r="H1665" s="13" t="n">
        <v>0.023</v>
      </c>
      <c r="I1665" s="14"/>
      <c r="J1665" s="15"/>
      <c r="K1665" s="9"/>
      <c r="L1665" s="17" t="s">
        <v>2324</v>
      </c>
      <c r="M1665" s="16" t="s">
        <v>53</v>
      </c>
      <c r="N1665" s="14"/>
      <c r="O1665" s="17" t="s">
        <v>54</v>
      </c>
      <c r="P1665" s="15" t="s">
        <v>55</v>
      </c>
      <c r="Q1665" s="17"/>
      <c r="R1665" s="18" t="s">
        <v>53</v>
      </c>
      <c r="S1665" s="19"/>
      <c r="T1665" s="15" t="str">
        <f aca="false">IF(R1665="維持",J1665,IF(R1665="排除","無關新聞事件",IFERROR(INDEX(事件規則!$B$2:$B$53,MATCH(S1665,事件規則!$A$2:$A$53,0)),"")))</f>
        <v>無關新聞事件</v>
      </c>
      <c r="U1665" s="20" t="n">
        <f aca="false">IF(R1665="維持",K1665,IF(R1665="排除",0,IFERROR(INDEX(事件規則!$C$2:$C$53,MATCH(S1665,事件規則!$A$2:$A$53,0)),"")))</f>
        <v>0</v>
      </c>
      <c r="V1665" s="21"/>
      <c r="W1665" s="22"/>
      <c r="X1665" s="10" t="str">
        <f aca="false">IF(AND(R1665="修改",S1665=""),"請選新事件代碼",IF(AND(R1665&lt;&gt;"修改",S1665&lt;&gt;""),"只有「修改」才需填代碼",""))</f>
        <v/>
      </c>
      <c r="Y1665" s="21"/>
      <c r="Z1665" s="22"/>
      <c r="AA1665" s="12" t="s">
        <v>4986</v>
      </c>
      <c r="AB1665" s="24"/>
    </row>
    <row r="1666" customFormat="false" ht="44" hidden="false" customHeight="false" outlineLevel="0" collapsed="false">
      <c r="A1666" s="17" t="n">
        <v>1665</v>
      </c>
      <c r="B1666" s="9" t="s">
        <v>2335</v>
      </c>
      <c r="C1666" s="9" t="s">
        <v>1064</v>
      </c>
      <c r="D1666" s="10" t="s">
        <v>2497</v>
      </c>
      <c r="E1666" s="11" t="s">
        <v>4987</v>
      </c>
      <c r="F1666" s="15"/>
      <c r="G1666" s="12" t="s">
        <v>2851</v>
      </c>
      <c r="H1666" s="13" t="n">
        <v>0.023</v>
      </c>
      <c r="I1666" s="14"/>
      <c r="J1666" s="15"/>
      <c r="K1666" s="9"/>
      <c r="L1666" s="17" t="s">
        <v>2324</v>
      </c>
      <c r="M1666" s="16" t="s">
        <v>53</v>
      </c>
      <c r="N1666" s="14"/>
      <c r="O1666" s="17" t="s">
        <v>54</v>
      </c>
      <c r="P1666" s="15" t="s">
        <v>55</v>
      </c>
      <c r="Q1666" s="17"/>
      <c r="R1666" s="18" t="s">
        <v>53</v>
      </c>
      <c r="S1666" s="19"/>
      <c r="T1666" s="15" t="str">
        <f aca="false">IF(R1666="維持",J1666,IF(R1666="排除","無關新聞事件",IFERROR(INDEX(事件規則!$B$2:$B$53,MATCH(S1666,事件規則!$A$2:$A$53,0)),"")))</f>
        <v>無關新聞事件</v>
      </c>
      <c r="U1666" s="20" t="n">
        <f aca="false">IF(R1666="維持",K1666,IF(R1666="排除",0,IFERROR(INDEX(事件規則!$C$2:$C$53,MATCH(S1666,事件規則!$A$2:$A$53,0)),"")))</f>
        <v>0</v>
      </c>
      <c r="V1666" s="21"/>
      <c r="W1666" s="22"/>
      <c r="X1666" s="10" t="str">
        <f aca="false">IF(AND(R1666="修改",S1666=""),"請選新事件代碼",IF(AND(R1666&lt;&gt;"修改",S1666&lt;&gt;""),"只有「修改」才需填代碼",""))</f>
        <v/>
      </c>
      <c r="Y1666" s="21"/>
      <c r="Z1666" s="22"/>
      <c r="AA1666" s="12" t="s">
        <v>4988</v>
      </c>
      <c r="AB1666" s="24"/>
    </row>
    <row r="1667" customFormat="false" ht="44" hidden="false" customHeight="false" outlineLevel="0" collapsed="false">
      <c r="A1667" s="17" t="n">
        <v>1666</v>
      </c>
      <c r="B1667" s="9" t="s">
        <v>2335</v>
      </c>
      <c r="C1667" s="9" t="s">
        <v>2046</v>
      </c>
      <c r="D1667" s="10" t="s">
        <v>3094</v>
      </c>
      <c r="E1667" s="11" t="s">
        <v>4989</v>
      </c>
      <c r="F1667" s="15"/>
      <c r="G1667" s="12" t="s">
        <v>4990</v>
      </c>
      <c r="H1667" s="13" t="n">
        <v>0.023</v>
      </c>
      <c r="I1667" s="14"/>
      <c r="J1667" s="15"/>
      <c r="K1667" s="9"/>
      <c r="L1667" s="17" t="s">
        <v>2324</v>
      </c>
      <c r="M1667" s="16" t="s">
        <v>53</v>
      </c>
      <c r="N1667" s="14"/>
      <c r="O1667" s="17" t="s">
        <v>54</v>
      </c>
      <c r="P1667" s="15" t="s">
        <v>55</v>
      </c>
      <c r="Q1667" s="17"/>
      <c r="R1667" s="18" t="s">
        <v>53</v>
      </c>
      <c r="S1667" s="19"/>
      <c r="T1667" s="15" t="str">
        <f aca="false">IF(R1667="維持",J1667,IF(R1667="排除","無關新聞事件",IFERROR(INDEX(事件規則!$B$2:$B$53,MATCH(S1667,事件規則!$A$2:$A$53,0)),"")))</f>
        <v>無關新聞事件</v>
      </c>
      <c r="U1667" s="20" t="n">
        <f aca="false">IF(R1667="維持",K1667,IF(R1667="排除",0,IFERROR(INDEX(事件規則!$C$2:$C$53,MATCH(S1667,事件規則!$A$2:$A$53,0)),"")))</f>
        <v>0</v>
      </c>
      <c r="V1667" s="21"/>
      <c r="W1667" s="22"/>
      <c r="X1667" s="10" t="str">
        <f aca="false">IF(AND(R1667="修改",S1667=""),"請選新事件代碼",IF(AND(R1667&lt;&gt;"修改",S1667&lt;&gt;""),"只有「修改」才需填代碼",""))</f>
        <v/>
      </c>
      <c r="Y1667" s="21"/>
      <c r="Z1667" s="22"/>
      <c r="AA1667" s="12" t="s">
        <v>4991</v>
      </c>
      <c r="AB1667" s="24"/>
    </row>
    <row r="1668" customFormat="false" ht="44" hidden="false" customHeight="false" outlineLevel="0" collapsed="false">
      <c r="A1668" s="17" t="n">
        <v>1667</v>
      </c>
      <c r="B1668" s="9" t="s">
        <v>2335</v>
      </c>
      <c r="C1668" s="9" t="s">
        <v>1589</v>
      </c>
      <c r="D1668" s="10" t="s">
        <v>1590</v>
      </c>
      <c r="E1668" s="11" t="s">
        <v>4992</v>
      </c>
      <c r="F1668" s="15"/>
      <c r="G1668" s="12" t="s">
        <v>4993</v>
      </c>
      <c r="H1668" s="13" t="n">
        <v>0.023</v>
      </c>
      <c r="I1668" s="14"/>
      <c r="J1668" s="15"/>
      <c r="K1668" s="9"/>
      <c r="L1668" s="17" t="s">
        <v>2324</v>
      </c>
      <c r="M1668" s="16" t="s">
        <v>53</v>
      </c>
      <c r="N1668" s="14"/>
      <c r="O1668" s="17" t="s">
        <v>54</v>
      </c>
      <c r="P1668" s="15" t="s">
        <v>55</v>
      </c>
      <c r="Q1668" s="17"/>
      <c r="R1668" s="18" t="s">
        <v>53</v>
      </c>
      <c r="S1668" s="19"/>
      <c r="T1668" s="15" t="str">
        <f aca="false">IF(R1668="維持",J1668,IF(R1668="排除","無關新聞事件",IFERROR(INDEX(事件規則!$B$2:$B$53,MATCH(S1668,事件規則!$A$2:$A$53,0)),"")))</f>
        <v>無關新聞事件</v>
      </c>
      <c r="U1668" s="20" t="n">
        <f aca="false">IF(R1668="維持",K1668,IF(R1668="排除",0,IFERROR(INDEX(事件規則!$C$2:$C$53,MATCH(S1668,事件規則!$A$2:$A$53,0)),"")))</f>
        <v>0</v>
      </c>
      <c r="V1668" s="21"/>
      <c r="W1668" s="22"/>
      <c r="X1668" s="10" t="str">
        <f aca="false">IF(AND(R1668="修改",S1668=""),"請選新事件代碼",IF(AND(R1668&lt;&gt;"修改",S1668&lt;&gt;""),"只有「修改」才需填代碼",""))</f>
        <v/>
      </c>
      <c r="Y1668" s="21"/>
      <c r="Z1668" s="22"/>
      <c r="AA1668" s="12" t="s">
        <v>4994</v>
      </c>
      <c r="AB1668" s="24"/>
    </row>
    <row r="1669" customFormat="false" ht="44" hidden="false" customHeight="false" outlineLevel="0" collapsed="false">
      <c r="A1669" s="17" t="n">
        <v>1668</v>
      </c>
      <c r="B1669" s="9" t="s">
        <v>2319</v>
      </c>
      <c r="C1669" s="9" t="s">
        <v>2647</v>
      </c>
      <c r="D1669" s="10" t="s">
        <v>2648</v>
      </c>
      <c r="E1669" s="11" t="s">
        <v>4995</v>
      </c>
      <c r="F1669" s="15"/>
      <c r="G1669" s="12" t="s">
        <v>194</v>
      </c>
      <c r="H1669" s="13" t="n">
        <v>0.023</v>
      </c>
      <c r="I1669" s="14"/>
      <c r="J1669" s="15"/>
      <c r="K1669" s="9"/>
      <c r="L1669" s="17" t="s">
        <v>2324</v>
      </c>
      <c r="M1669" s="16" t="s">
        <v>53</v>
      </c>
      <c r="N1669" s="14"/>
      <c r="O1669" s="17" t="s">
        <v>54</v>
      </c>
      <c r="P1669" s="15" t="s">
        <v>55</v>
      </c>
      <c r="Q1669" s="17"/>
      <c r="R1669" s="18" t="s">
        <v>53</v>
      </c>
      <c r="S1669" s="19"/>
      <c r="T1669" s="15" t="str">
        <f aca="false">IF(R1669="維持",J1669,IF(R1669="排除","無關新聞事件",IFERROR(INDEX(事件規則!$B$2:$B$53,MATCH(S1669,事件規則!$A$2:$A$53,0)),"")))</f>
        <v>無關新聞事件</v>
      </c>
      <c r="U1669" s="20" t="n">
        <f aca="false">IF(R1669="維持",K1669,IF(R1669="排除",0,IFERROR(INDEX(事件規則!$C$2:$C$53,MATCH(S1669,事件規則!$A$2:$A$53,0)),"")))</f>
        <v>0</v>
      </c>
      <c r="V1669" s="21"/>
      <c r="W1669" s="22"/>
      <c r="X1669" s="10" t="str">
        <f aca="false">IF(AND(R1669="修改",S1669=""),"請選新事件代碼",IF(AND(R1669&lt;&gt;"修改",S1669&lt;&gt;""),"只有「修改」才需填代碼",""))</f>
        <v/>
      </c>
      <c r="Y1669" s="21"/>
      <c r="Z1669" s="22"/>
      <c r="AA1669" s="12" t="s">
        <v>4996</v>
      </c>
      <c r="AB1669" s="24"/>
    </row>
    <row r="1670" customFormat="false" ht="44" hidden="false" customHeight="false" outlineLevel="0" collapsed="false">
      <c r="A1670" s="17" t="n">
        <v>1669</v>
      </c>
      <c r="B1670" s="9" t="s">
        <v>2319</v>
      </c>
      <c r="C1670" s="9" t="s">
        <v>3964</v>
      </c>
      <c r="D1670" s="10" t="s">
        <v>3965</v>
      </c>
      <c r="E1670" s="11" t="s">
        <v>4997</v>
      </c>
      <c r="F1670" s="15"/>
      <c r="G1670" s="12" t="s">
        <v>62</v>
      </c>
      <c r="H1670" s="13" t="n">
        <v>0.023</v>
      </c>
      <c r="I1670" s="14"/>
      <c r="J1670" s="15"/>
      <c r="K1670" s="9"/>
      <c r="L1670" s="17" t="s">
        <v>2324</v>
      </c>
      <c r="M1670" s="16" t="s">
        <v>53</v>
      </c>
      <c r="N1670" s="14"/>
      <c r="O1670" s="17" t="s">
        <v>54</v>
      </c>
      <c r="P1670" s="15" t="s">
        <v>55</v>
      </c>
      <c r="Q1670" s="17"/>
      <c r="R1670" s="18" t="s">
        <v>53</v>
      </c>
      <c r="S1670" s="19"/>
      <c r="T1670" s="15" t="str">
        <f aca="false">IF(R1670="維持",J1670,IF(R1670="排除","無關新聞事件",IFERROR(INDEX(事件規則!$B$2:$B$53,MATCH(S1670,事件規則!$A$2:$A$53,0)),"")))</f>
        <v>無關新聞事件</v>
      </c>
      <c r="U1670" s="20" t="n">
        <f aca="false">IF(R1670="維持",K1670,IF(R1670="排除",0,IFERROR(INDEX(事件規則!$C$2:$C$53,MATCH(S1670,事件規則!$A$2:$A$53,0)),"")))</f>
        <v>0</v>
      </c>
      <c r="V1670" s="21"/>
      <c r="W1670" s="22"/>
      <c r="X1670" s="10" t="str">
        <f aca="false">IF(AND(R1670="修改",S1670=""),"請選新事件代碼",IF(AND(R1670&lt;&gt;"修改",S1670&lt;&gt;""),"只有「修改」才需填代碼",""))</f>
        <v/>
      </c>
      <c r="Y1670" s="21"/>
      <c r="Z1670" s="22"/>
      <c r="AA1670" s="12" t="s">
        <v>4998</v>
      </c>
      <c r="AB1670" s="24"/>
    </row>
    <row r="1671" customFormat="false" ht="44" hidden="false" customHeight="false" outlineLevel="0" collapsed="false">
      <c r="A1671" s="17" t="n">
        <v>1670</v>
      </c>
      <c r="B1671" s="9" t="s">
        <v>2319</v>
      </c>
      <c r="C1671" s="9" t="s">
        <v>603</v>
      </c>
      <c r="D1671" s="10" t="s">
        <v>604</v>
      </c>
      <c r="E1671" s="11" t="s">
        <v>4999</v>
      </c>
      <c r="F1671" s="15"/>
      <c r="G1671" s="12" t="s">
        <v>194</v>
      </c>
      <c r="H1671" s="13" t="n">
        <v>0.023</v>
      </c>
      <c r="I1671" s="14"/>
      <c r="J1671" s="15"/>
      <c r="K1671" s="9"/>
      <c r="L1671" s="17" t="s">
        <v>2324</v>
      </c>
      <c r="M1671" s="16" t="s">
        <v>53</v>
      </c>
      <c r="N1671" s="14"/>
      <c r="O1671" s="17" t="s">
        <v>54</v>
      </c>
      <c r="P1671" s="15" t="s">
        <v>55</v>
      </c>
      <c r="Q1671" s="17"/>
      <c r="R1671" s="18" t="s">
        <v>53</v>
      </c>
      <c r="S1671" s="19"/>
      <c r="T1671" s="15" t="str">
        <f aca="false">IF(R1671="維持",J1671,IF(R1671="排除","無關新聞事件",IFERROR(INDEX(事件規則!$B$2:$B$53,MATCH(S1671,事件規則!$A$2:$A$53,0)),"")))</f>
        <v>無關新聞事件</v>
      </c>
      <c r="U1671" s="20" t="n">
        <f aca="false">IF(R1671="維持",K1671,IF(R1671="排除",0,IFERROR(INDEX(事件規則!$C$2:$C$53,MATCH(S1671,事件規則!$A$2:$A$53,0)),"")))</f>
        <v>0</v>
      </c>
      <c r="V1671" s="21"/>
      <c r="W1671" s="22"/>
      <c r="X1671" s="10" t="str">
        <f aca="false">IF(AND(R1671="修改",S1671=""),"請選新事件代碼",IF(AND(R1671&lt;&gt;"修改",S1671&lt;&gt;""),"只有「修改」才需填代碼",""))</f>
        <v/>
      </c>
      <c r="Y1671" s="21"/>
      <c r="Z1671" s="22"/>
      <c r="AA1671" s="12" t="s">
        <v>5000</v>
      </c>
      <c r="AB1671" s="24"/>
    </row>
    <row r="1672" customFormat="false" ht="44" hidden="false" customHeight="false" outlineLevel="0" collapsed="false">
      <c r="A1672" s="17" t="n">
        <v>1671</v>
      </c>
      <c r="B1672" s="9" t="s">
        <v>2319</v>
      </c>
      <c r="C1672" s="9" t="s">
        <v>382</v>
      </c>
      <c r="D1672" s="10" t="s">
        <v>2352</v>
      </c>
      <c r="E1672" s="11" t="s">
        <v>5001</v>
      </c>
      <c r="F1672" s="15"/>
      <c r="G1672" s="12" t="s">
        <v>5002</v>
      </c>
      <c r="H1672" s="13" t="n">
        <v>0.023</v>
      </c>
      <c r="I1672" s="14"/>
      <c r="J1672" s="15"/>
      <c r="K1672" s="9"/>
      <c r="L1672" s="17" t="s">
        <v>2324</v>
      </c>
      <c r="M1672" s="16" t="s">
        <v>53</v>
      </c>
      <c r="N1672" s="14"/>
      <c r="O1672" s="17" t="s">
        <v>54</v>
      </c>
      <c r="P1672" s="15" t="s">
        <v>55</v>
      </c>
      <c r="Q1672" s="17"/>
      <c r="R1672" s="18" t="s">
        <v>53</v>
      </c>
      <c r="S1672" s="19"/>
      <c r="T1672" s="15" t="str">
        <f aca="false">IF(R1672="維持",J1672,IF(R1672="排除","無關新聞事件",IFERROR(INDEX(事件規則!$B$2:$B$53,MATCH(S1672,事件規則!$A$2:$A$53,0)),"")))</f>
        <v>無關新聞事件</v>
      </c>
      <c r="U1672" s="20" t="n">
        <f aca="false">IF(R1672="維持",K1672,IF(R1672="排除",0,IFERROR(INDEX(事件規則!$C$2:$C$53,MATCH(S1672,事件規則!$A$2:$A$53,0)),"")))</f>
        <v>0</v>
      </c>
      <c r="V1672" s="21"/>
      <c r="W1672" s="22"/>
      <c r="X1672" s="10" t="str">
        <f aca="false">IF(AND(R1672="修改",S1672=""),"請選新事件代碼",IF(AND(R1672&lt;&gt;"修改",S1672&lt;&gt;""),"只有「修改」才需填代碼",""))</f>
        <v/>
      </c>
      <c r="Y1672" s="21"/>
      <c r="Z1672" s="22"/>
      <c r="AA1672" s="12" t="s">
        <v>5003</v>
      </c>
      <c r="AB1672" s="24"/>
    </row>
    <row r="1673" customFormat="false" ht="44" hidden="false" customHeight="false" outlineLevel="0" collapsed="false">
      <c r="A1673" s="17" t="n">
        <v>1672</v>
      </c>
      <c r="B1673" s="9" t="s">
        <v>2335</v>
      </c>
      <c r="C1673" s="9" t="s">
        <v>2860</v>
      </c>
      <c r="D1673" s="10" t="s">
        <v>2861</v>
      </c>
      <c r="E1673" s="11" t="s">
        <v>5004</v>
      </c>
      <c r="F1673" s="15"/>
      <c r="G1673" s="12" t="s">
        <v>2597</v>
      </c>
      <c r="H1673" s="13" t="n">
        <v>0.023</v>
      </c>
      <c r="I1673" s="14"/>
      <c r="J1673" s="15"/>
      <c r="K1673" s="9"/>
      <c r="L1673" s="17" t="s">
        <v>2324</v>
      </c>
      <c r="M1673" s="16" t="s">
        <v>53</v>
      </c>
      <c r="N1673" s="14"/>
      <c r="O1673" s="17" t="s">
        <v>54</v>
      </c>
      <c r="P1673" s="15" t="s">
        <v>55</v>
      </c>
      <c r="Q1673" s="17"/>
      <c r="R1673" s="18" t="s">
        <v>53</v>
      </c>
      <c r="S1673" s="19"/>
      <c r="T1673" s="15" t="str">
        <f aca="false">IF(R1673="維持",J1673,IF(R1673="排除","無關新聞事件",IFERROR(INDEX(事件規則!$B$2:$B$53,MATCH(S1673,事件規則!$A$2:$A$53,0)),"")))</f>
        <v>無關新聞事件</v>
      </c>
      <c r="U1673" s="20" t="n">
        <f aca="false">IF(R1673="維持",K1673,IF(R1673="排除",0,IFERROR(INDEX(事件規則!$C$2:$C$53,MATCH(S1673,事件規則!$A$2:$A$53,0)),"")))</f>
        <v>0</v>
      </c>
      <c r="V1673" s="21"/>
      <c r="W1673" s="22"/>
      <c r="X1673" s="10" t="str">
        <f aca="false">IF(AND(R1673="修改",S1673=""),"請選新事件代碼",IF(AND(R1673&lt;&gt;"修改",S1673&lt;&gt;""),"只有「修改」才需填代碼",""))</f>
        <v/>
      </c>
      <c r="Y1673" s="21"/>
      <c r="Z1673" s="22"/>
      <c r="AA1673" s="12" t="s">
        <v>5005</v>
      </c>
      <c r="AB1673" s="24"/>
    </row>
    <row r="1674" customFormat="false" ht="44" hidden="false" customHeight="false" outlineLevel="0" collapsed="false">
      <c r="A1674" s="17" t="n">
        <v>1673</v>
      </c>
      <c r="B1674" s="9" t="s">
        <v>2335</v>
      </c>
      <c r="C1674" s="9" t="s">
        <v>1064</v>
      </c>
      <c r="D1674" s="10" t="s">
        <v>2497</v>
      </c>
      <c r="E1674" s="11" t="s">
        <v>5006</v>
      </c>
      <c r="F1674" s="15"/>
      <c r="G1674" s="12" t="s">
        <v>2597</v>
      </c>
      <c r="H1674" s="13" t="n">
        <v>0.023</v>
      </c>
      <c r="I1674" s="14"/>
      <c r="J1674" s="15"/>
      <c r="K1674" s="9"/>
      <c r="L1674" s="17" t="s">
        <v>2324</v>
      </c>
      <c r="M1674" s="16" t="s">
        <v>53</v>
      </c>
      <c r="N1674" s="14"/>
      <c r="O1674" s="17" t="s">
        <v>54</v>
      </c>
      <c r="P1674" s="15" t="s">
        <v>55</v>
      </c>
      <c r="Q1674" s="17"/>
      <c r="R1674" s="18" t="s">
        <v>53</v>
      </c>
      <c r="S1674" s="19"/>
      <c r="T1674" s="15" t="str">
        <f aca="false">IF(R1674="維持",J1674,IF(R1674="排除","無關新聞事件",IFERROR(INDEX(事件規則!$B$2:$B$53,MATCH(S1674,事件規則!$A$2:$A$53,0)),"")))</f>
        <v>無關新聞事件</v>
      </c>
      <c r="U1674" s="20" t="n">
        <f aca="false">IF(R1674="維持",K1674,IF(R1674="排除",0,IFERROR(INDEX(事件規則!$C$2:$C$53,MATCH(S1674,事件規則!$A$2:$A$53,0)),"")))</f>
        <v>0</v>
      </c>
      <c r="V1674" s="21"/>
      <c r="W1674" s="22"/>
      <c r="X1674" s="10" t="str">
        <f aca="false">IF(AND(R1674="修改",S1674=""),"請選新事件代碼",IF(AND(R1674&lt;&gt;"修改",S1674&lt;&gt;""),"只有「修改」才需填代碼",""))</f>
        <v/>
      </c>
      <c r="Y1674" s="21"/>
      <c r="Z1674" s="22"/>
      <c r="AA1674" s="12" t="s">
        <v>5007</v>
      </c>
      <c r="AB1674" s="24"/>
    </row>
    <row r="1675" customFormat="false" ht="44" hidden="false" customHeight="false" outlineLevel="0" collapsed="false">
      <c r="A1675" s="17" t="n">
        <v>1674</v>
      </c>
      <c r="B1675" s="9" t="s">
        <v>2326</v>
      </c>
      <c r="C1675" s="9" t="s">
        <v>81</v>
      </c>
      <c r="D1675" s="10" t="s">
        <v>82</v>
      </c>
      <c r="E1675" s="11" t="s">
        <v>5008</v>
      </c>
      <c r="F1675" s="15"/>
      <c r="G1675" s="12" t="s">
        <v>4505</v>
      </c>
      <c r="H1675" s="13" t="n">
        <v>0.023</v>
      </c>
      <c r="I1675" s="14"/>
      <c r="J1675" s="15"/>
      <c r="K1675" s="9"/>
      <c r="L1675" s="17" t="s">
        <v>2324</v>
      </c>
      <c r="M1675" s="16" t="s">
        <v>53</v>
      </c>
      <c r="N1675" s="14"/>
      <c r="O1675" s="17" t="s">
        <v>54</v>
      </c>
      <c r="P1675" s="15" t="s">
        <v>55</v>
      </c>
      <c r="Q1675" s="17"/>
      <c r="R1675" s="18" t="s">
        <v>53</v>
      </c>
      <c r="S1675" s="19"/>
      <c r="T1675" s="15" t="str">
        <f aca="false">IF(R1675="維持",J1675,IF(R1675="排除","無關新聞事件",IFERROR(INDEX(事件規則!$B$2:$B$53,MATCH(S1675,事件規則!$A$2:$A$53,0)),"")))</f>
        <v>無關新聞事件</v>
      </c>
      <c r="U1675" s="20" t="n">
        <f aca="false">IF(R1675="維持",K1675,IF(R1675="排除",0,IFERROR(INDEX(事件規則!$C$2:$C$53,MATCH(S1675,事件規則!$A$2:$A$53,0)),"")))</f>
        <v>0</v>
      </c>
      <c r="V1675" s="21"/>
      <c r="W1675" s="22"/>
      <c r="X1675" s="10" t="str">
        <f aca="false">IF(AND(R1675="修改",S1675=""),"請選新事件代碼",IF(AND(R1675&lt;&gt;"修改",S1675&lt;&gt;""),"只有「修改」才需填代碼",""))</f>
        <v/>
      </c>
      <c r="Y1675" s="21"/>
      <c r="Z1675" s="22"/>
      <c r="AA1675" s="12" t="s">
        <v>5009</v>
      </c>
      <c r="AB1675" s="24"/>
    </row>
    <row r="1676" customFormat="false" ht="44" hidden="false" customHeight="false" outlineLevel="0" collapsed="false">
      <c r="A1676" s="17" t="n">
        <v>1675</v>
      </c>
      <c r="B1676" s="9" t="s">
        <v>2335</v>
      </c>
      <c r="C1676" s="9" t="s">
        <v>746</v>
      </c>
      <c r="D1676" s="10" t="s">
        <v>2555</v>
      </c>
      <c r="E1676" s="11" t="s">
        <v>5010</v>
      </c>
      <c r="F1676" s="15"/>
      <c r="G1676" s="12" t="s">
        <v>74</v>
      </c>
      <c r="H1676" s="13" t="n">
        <v>0.023</v>
      </c>
      <c r="I1676" s="14"/>
      <c r="J1676" s="15"/>
      <c r="K1676" s="9"/>
      <c r="L1676" s="17" t="s">
        <v>2324</v>
      </c>
      <c r="M1676" s="16" t="s">
        <v>53</v>
      </c>
      <c r="N1676" s="14"/>
      <c r="O1676" s="17" t="s">
        <v>54</v>
      </c>
      <c r="P1676" s="15" t="s">
        <v>55</v>
      </c>
      <c r="Q1676" s="17"/>
      <c r="R1676" s="18" t="s">
        <v>53</v>
      </c>
      <c r="S1676" s="19"/>
      <c r="T1676" s="15" t="str">
        <f aca="false">IF(R1676="維持",J1676,IF(R1676="排除","無關新聞事件",IFERROR(INDEX(事件規則!$B$2:$B$53,MATCH(S1676,事件規則!$A$2:$A$53,0)),"")))</f>
        <v>無關新聞事件</v>
      </c>
      <c r="U1676" s="20" t="n">
        <f aca="false">IF(R1676="維持",K1676,IF(R1676="排除",0,IFERROR(INDEX(事件規則!$C$2:$C$53,MATCH(S1676,事件規則!$A$2:$A$53,0)),"")))</f>
        <v>0</v>
      </c>
      <c r="V1676" s="21"/>
      <c r="W1676" s="22"/>
      <c r="X1676" s="10" t="str">
        <f aca="false">IF(AND(R1676="修改",S1676=""),"請選新事件代碼",IF(AND(R1676&lt;&gt;"修改",S1676&lt;&gt;""),"只有「修改」才需填代碼",""))</f>
        <v/>
      </c>
      <c r="Y1676" s="21"/>
      <c r="Z1676" s="22"/>
      <c r="AA1676" s="12" t="s">
        <v>5011</v>
      </c>
      <c r="AB1676" s="24"/>
    </row>
    <row r="1677" customFormat="false" ht="44" hidden="false" customHeight="false" outlineLevel="0" collapsed="false">
      <c r="A1677" s="17" t="n">
        <v>1676</v>
      </c>
      <c r="B1677" s="9" t="s">
        <v>2326</v>
      </c>
      <c r="C1677" s="9" t="s">
        <v>814</v>
      </c>
      <c r="D1677" s="10" t="s">
        <v>2422</v>
      </c>
      <c r="E1677" s="11" t="s">
        <v>5012</v>
      </c>
      <c r="F1677" s="15"/>
      <c r="G1677" s="12" t="s">
        <v>5013</v>
      </c>
      <c r="H1677" s="13" t="n">
        <v>0.023</v>
      </c>
      <c r="I1677" s="14"/>
      <c r="J1677" s="15"/>
      <c r="K1677" s="9"/>
      <c r="L1677" s="17" t="s">
        <v>2324</v>
      </c>
      <c r="M1677" s="16" t="s">
        <v>53</v>
      </c>
      <c r="N1677" s="14"/>
      <c r="O1677" s="17" t="s">
        <v>54</v>
      </c>
      <c r="P1677" s="15" t="s">
        <v>55</v>
      </c>
      <c r="Q1677" s="17"/>
      <c r="R1677" s="18" t="s">
        <v>53</v>
      </c>
      <c r="S1677" s="19"/>
      <c r="T1677" s="15" t="str">
        <f aca="false">IF(R1677="維持",J1677,IF(R1677="排除","無關新聞事件",IFERROR(INDEX(事件規則!$B$2:$B$53,MATCH(S1677,事件規則!$A$2:$A$53,0)),"")))</f>
        <v>無關新聞事件</v>
      </c>
      <c r="U1677" s="20" t="n">
        <f aca="false">IF(R1677="維持",K1677,IF(R1677="排除",0,IFERROR(INDEX(事件規則!$C$2:$C$53,MATCH(S1677,事件規則!$A$2:$A$53,0)),"")))</f>
        <v>0</v>
      </c>
      <c r="V1677" s="21"/>
      <c r="W1677" s="22"/>
      <c r="X1677" s="10" t="str">
        <f aca="false">IF(AND(R1677="修改",S1677=""),"請選新事件代碼",IF(AND(R1677&lt;&gt;"修改",S1677&lt;&gt;""),"只有「修改」才需填代碼",""))</f>
        <v/>
      </c>
      <c r="Y1677" s="21"/>
      <c r="Z1677" s="22"/>
      <c r="AA1677" s="12" t="s">
        <v>5014</v>
      </c>
      <c r="AB1677" s="24"/>
    </row>
    <row r="1678" customFormat="false" ht="44" hidden="false" customHeight="false" outlineLevel="0" collapsed="false">
      <c r="A1678" s="17" t="n">
        <v>1677</v>
      </c>
      <c r="B1678" s="9" t="s">
        <v>2335</v>
      </c>
      <c r="C1678" s="9" t="s">
        <v>429</v>
      </c>
      <c r="D1678" s="10" t="s">
        <v>2369</v>
      </c>
      <c r="E1678" s="11" t="s">
        <v>5015</v>
      </c>
      <c r="F1678" s="15"/>
      <c r="G1678" s="12" t="s">
        <v>5016</v>
      </c>
      <c r="H1678" s="13" t="n">
        <v>0.023</v>
      </c>
      <c r="I1678" s="14"/>
      <c r="J1678" s="15"/>
      <c r="K1678" s="9"/>
      <c r="L1678" s="17" t="s">
        <v>2324</v>
      </c>
      <c r="M1678" s="16" t="s">
        <v>53</v>
      </c>
      <c r="N1678" s="14"/>
      <c r="O1678" s="17" t="s">
        <v>54</v>
      </c>
      <c r="P1678" s="15" t="s">
        <v>55</v>
      </c>
      <c r="Q1678" s="17"/>
      <c r="R1678" s="18" t="s">
        <v>53</v>
      </c>
      <c r="S1678" s="19"/>
      <c r="T1678" s="15" t="str">
        <f aca="false">IF(R1678="維持",J1678,IF(R1678="排除","無關新聞事件",IFERROR(INDEX(事件規則!$B$2:$B$53,MATCH(S1678,事件規則!$A$2:$A$53,0)),"")))</f>
        <v>無關新聞事件</v>
      </c>
      <c r="U1678" s="20" t="n">
        <f aca="false">IF(R1678="維持",K1678,IF(R1678="排除",0,IFERROR(INDEX(事件規則!$C$2:$C$53,MATCH(S1678,事件規則!$A$2:$A$53,0)),"")))</f>
        <v>0</v>
      </c>
      <c r="V1678" s="21"/>
      <c r="W1678" s="22"/>
      <c r="X1678" s="10" t="str">
        <f aca="false">IF(AND(R1678="修改",S1678=""),"請選新事件代碼",IF(AND(R1678&lt;&gt;"修改",S1678&lt;&gt;""),"只有「修改」才需填代碼",""))</f>
        <v/>
      </c>
      <c r="Y1678" s="21"/>
      <c r="Z1678" s="22"/>
      <c r="AA1678" s="12" t="s">
        <v>5017</v>
      </c>
      <c r="AB1678" s="24"/>
    </row>
    <row r="1679" customFormat="false" ht="44" hidden="false" customHeight="false" outlineLevel="0" collapsed="false">
      <c r="A1679" s="17" t="n">
        <v>1678</v>
      </c>
      <c r="B1679" s="9" t="s">
        <v>2335</v>
      </c>
      <c r="C1679" s="9" t="s">
        <v>683</v>
      </c>
      <c r="D1679" s="10" t="s">
        <v>5018</v>
      </c>
      <c r="E1679" s="11" t="s">
        <v>5019</v>
      </c>
      <c r="F1679" s="15"/>
      <c r="G1679" s="12" t="s">
        <v>2438</v>
      </c>
      <c r="H1679" s="13" t="n">
        <v>0.023</v>
      </c>
      <c r="I1679" s="14"/>
      <c r="J1679" s="15"/>
      <c r="K1679" s="9"/>
      <c r="L1679" s="17" t="s">
        <v>2324</v>
      </c>
      <c r="M1679" s="16" t="s">
        <v>53</v>
      </c>
      <c r="N1679" s="14"/>
      <c r="O1679" s="17" t="s">
        <v>54</v>
      </c>
      <c r="P1679" s="15" t="s">
        <v>55</v>
      </c>
      <c r="Q1679" s="17"/>
      <c r="R1679" s="18" t="s">
        <v>53</v>
      </c>
      <c r="S1679" s="19"/>
      <c r="T1679" s="15" t="str">
        <f aca="false">IF(R1679="維持",J1679,IF(R1679="排除","無關新聞事件",IFERROR(INDEX(事件規則!$B$2:$B$53,MATCH(S1679,事件規則!$A$2:$A$53,0)),"")))</f>
        <v>無關新聞事件</v>
      </c>
      <c r="U1679" s="20" t="n">
        <f aca="false">IF(R1679="維持",K1679,IF(R1679="排除",0,IFERROR(INDEX(事件規則!$C$2:$C$53,MATCH(S1679,事件規則!$A$2:$A$53,0)),"")))</f>
        <v>0</v>
      </c>
      <c r="V1679" s="21"/>
      <c r="W1679" s="22"/>
      <c r="X1679" s="10" t="str">
        <f aca="false">IF(AND(R1679="修改",S1679=""),"請選新事件代碼",IF(AND(R1679&lt;&gt;"修改",S1679&lt;&gt;""),"只有「修改」才需填代碼",""))</f>
        <v/>
      </c>
      <c r="Y1679" s="21"/>
      <c r="Z1679" s="22"/>
      <c r="AA1679" s="12" t="s">
        <v>5020</v>
      </c>
      <c r="AB1679" s="24"/>
    </row>
    <row r="1680" customFormat="false" ht="44" hidden="false" customHeight="false" outlineLevel="0" collapsed="false">
      <c r="A1680" s="17" t="n">
        <v>1679</v>
      </c>
      <c r="B1680" s="9" t="s">
        <v>2326</v>
      </c>
      <c r="C1680" s="9" t="s">
        <v>429</v>
      </c>
      <c r="D1680" s="10" t="s">
        <v>2369</v>
      </c>
      <c r="E1680" s="11" t="s">
        <v>5021</v>
      </c>
      <c r="F1680" s="15"/>
      <c r="G1680" s="12" t="s">
        <v>4817</v>
      </c>
      <c r="H1680" s="13" t="n">
        <v>0.023</v>
      </c>
      <c r="I1680" s="14"/>
      <c r="J1680" s="15"/>
      <c r="K1680" s="9"/>
      <c r="L1680" s="17" t="s">
        <v>2324</v>
      </c>
      <c r="M1680" s="16" t="s">
        <v>53</v>
      </c>
      <c r="N1680" s="14"/>
      <c r="O1680" s="17" t="s">
        <v>54</v>
      </c>
      <c r="P1680" s="15" t="s">
        <v>55</v>
      </c>
      <c r="Q1680" s="17"/>
      <c r="R1680" s="18" t="s">
        <v>53</v>
      </c>
      <c r="S1680" s="19"/>
      <c r="T1680" s="15" t="str">
        <f aca="false">IF(R1680="維持",J1680,IF(R1680="排除","無關新聞事件",IFERROR(INDEX(事件規則!$B$2:$B$53,MATCH(S1680,事件規則!$A$2:$A$53,0)),"")))</f>
        <v>無關新聞事件</v>
      </c>
      <c r="U1680" s="20" t="n">
        <f aca="false">IF(R1680="維持",K1680,IF(R1680="排除",0,IFERROR(INDEX(事件規則!$C$2:$C$53,MATCH(S1680,事件規則!$A$2:$A$53,0)),"")))</f>
        <v>0</v>
      </c>
      <c r="V1680" s="21"/>
      <c r="W1680" s="22"/>
      <c r="X1680" s="10" t="str">
        <f aca="false">IF(AND(R1680="修改",S1680=""),"請選新事件代碼",IF(AND(R1680&lt;&gt;"修改",S1680&lt;&gt;""),"只有「修改」才需填代碼",""))</f>
        <v/>
      </c>
      <c r="Y1680" s="21"/>
      <c r="Z1680" s="22"/>
      <c r="AA1680" s="12" t="s">
        <v>5022</v>
      </c>
      <c r="AB1680" s="24"/>
    </row>
    <row r="1681" customFormat="false" ht="44" hidden="false" customHeight="false" outlineLevel="0" collapsed="false">
      <c r="A1681" s="17" t="n">
        <v>1680</v>
      </c>
      <c r="B1681" s="9" t="s">
        <v>2326</v>
      </c>
      <c r="C1681" s="9" t="s">
        <v>530</v>
      </c>
      <c r="D1681" s="10" t="s">
        <v>531</v>
      </c>
      <c r="E1681" s="11" t="s">
        <v>5023</v>
      </c>
      <c r="F1681" s="15"/>
      <c r="G1681" s="12" t="s">
        <v>74</v>
      </c>
      <c r="H1681" s="13" t="n">
        <v>0.023</v>
      </c>
      <c r="I1681" s="14"/>
      <c r="J1681" s="15"/>
      <c r="K1681" s="9"/>
      <c r="L1681" s="17" t="s">
        <v>2324</v>
      </c>
      <c r="M1681" s="16" t="s">
        <v>53</v>
      </c>
      <c r="N1681" s="14"/>
      <c r="O1681" s="17" t="s">
        <v>54</v>
      </c>
      <c r="P1681" s="15" t="s">
        <v>55</v>
      </c>
      <c r="Q1681" s="17"/>
      <c r="R1681" s="18" t="s">
        <v>53</v>
      </c>
      <c r="S1681" s="19"/>
      <c r="T1681" s="15" t="str">
        <f aca="false">IF(R1681="維持",J1681,IF(R1681="排除","無關新聞事件",IFERROR(INDEX(事件規則!$B$2:$B$53,MATCH(S1681,事件規則!$A$2:$A$53,0)),"")))</f>
        <v>無關新聞事件</v>
      </c>
      <c r="U1681" s="20" t="n">
        <f aca="false">IF(R1681="維持",K1681,IF(R1681="排除",0,IFERROR(INDEX(事件規則!$C$2:$C$53,MATCH(S1681,事件規則!$A$2:$A$53,0)),"")))</f>
        <v>0</v>
      </c>
      <c r="V1681" s="21"/>
      <c r="W1681" s="22"/>
      <c r="X1681" s="10" t="str">
        <f aca="false">IF(AND(R1681="修改",S1681=""),"請選新事件代碼",IF(AND(R1681&lt;&gt;"修改",S1681&lt;&gt;""),"只有「修改」才需填代碼",""))</f>
        <v/>
      </c>
      <c r="Y1681" s="21"/>
      <c r="Z1681" s="22"/>
      <c r="AA1681" s="12" t="s">
        <v>5024</v>
      </c>
      <c r="AB1681" s="24"/>
    </row>
    <row r="1682" customFormat="false" ht="44" hidden="false" customHeight="false" outlineLevel="0" collapsed="false">
      <c r="A1682" s="17" t="n">
        <v>1681</v>
      </c>
      <c r="B1682" s="9" t="s">
        <v>2326</v>
      </c>
      <c r="C1682" s="9" t="s">
        <v>308</v>
      </c>
      <c r="D1682" s="10" t="s">
        <v>309</v>
      </c>
      <c r="E1682" s="11" t="s">
        <v>5025</v>
      </c>
      <c r="F1682" s="15"/>
      <c r="G1682" s="12" t="s">
        <v>2999</v>
      </c>
      <c r="H1682" s="13" t="n">
        <v>0.023</v>
      </c>
      <c r="I1682" s="14"/>
      <c r="J1682" s="15"/>
      <c r="K1682" s="9"/>
      <c r="L1682" s="17" t="s">
        <v>2324</v>
      </c>
      <c r="M1682" s="16" t="s">
        <v>53</v>
      </c>
      <c r="N1682" s="14"/>
      <c r="O1682" s="17" t="s">
        <v>54</v>
      </c>
      <c r="P1682" s="15" t="s">
        <v>55</v>
      </c>
      <c r="Q1682" s="17"/>
      <c r="R1682" s="18" t="s">
        <v>53</v>
      </c>
      <c r="S1682" s="19"/>
      <c r="T1682" s="15" t="str">
        <f aca="false">IF(R1682="維持",J1682,IF(R1682="排除","無關新聞事件",IFERROR(INDEX(事件規則!$B$2:$B$53,MATCH(S1682,事件規則!$A$2:$A$53,0)),"")))</f>
        <v>無關新聞事件</v>
      </c>
      <c r="U1682" s="20" t="n">
        <f aca="false">IF(R1682="維持",K1682,IF(R1682="排除",0,IFERROR(INDEX(事件規則!$C$2:$C$53,MATCH(S1682,事件規則!$A$2:$A$53,0)),"")))</f>
        <v>0</v>
      </c>
      <c r="V1682" s="21"/>
      <c r="W1682" s="22"/>
      <c r="X1682" s="10" t="str">
        <f aca="false">IF(AND(R1682="修改",S1682=""),"請選新事件代碼",IF(AND(R1682&lt;&gt;"修改",S1682&lt;&gt;""),"只有「修改」才需填代碼",""))</f>
        <v/>
      </c>
      <c r="Y1682" s="21"/>
      <c r="Z1682" s="22"/>
      <c r="AA1682" s="12" t="s">
        <v>5026</v>
      </c>
      <c r="AB1682" s="24"/>
    </row>
    <row r="1683" customFormat="false" ht="44" hidden="false" customHeight="false" outlineLevel="0" collapsed="false">
      <c r="A1683" s="17" t="n">
        <v>1682</v>
      </c>
      <c r="B1683" s="9" t="s">
        <v>2326</v>
      </c>
      <c r="C1683" s="9" t="s">
        <v>208</v>
      </c>
      <c r="D1683" s="10" t="s">
        <v>209</v>
      </c>
      <c r="E1683" s="11" t="s">
        <v>5025</v>
      </c>
      <c r="F1683" s="15"/>
      <c r="G1683" s="12" t="s">
        <v>2999</v>
      </c>
      <c r="H1683" s="13" t="n">
        <v>0.023</v>
      </c>
      <c r="I1683" s="14"/>
      <c r="J1683" s="15"/>
      <c r="K1683" s="9"/>
      <c r="L1683" s="17" t="s">
        <v>2324</v>
      </c>
      <c r="M1683" s="16" t="s">
        <v>53</v>
      </c>
      <c r="N1683" s="14"/>
      <c r="O1683" s="17" t="s">
        <v>54</v>
      </c>
      <c r="P1683" s="15" t="s">
        <v>55</v>
      </c>
      <c r="Q1683" s="17"/>
      <c r="R1683" s="18" t="s">
        <v>53</v>
      </c>
      <c r="S1683" s="19"/>
      <c r="T1683" s="15" t="str">
        <f aca="false">IF(R1683="維持",J1683,IF(R1683="排除","無關新聞事件",IFERROR(INDEX(事件規則!$B$2:$B$53,MATCH(S1683,事件規則!$A$2:$A$53,0)),"")))</f>
        <v>無關新聞事件</v>
      </c>
      <c r="U1683" s="20" t="n">
        <f aca="false">IF(R1683="維持",K1683,IF(R1683="排除",0,IFERROR(INDEX(事件規則!$C$2:$C$53,MATCH(S1683,事件規則!$A$2:$A$53,0)),"")))</f>
        <v>0</v>
      </c>
      <c r="V1683" s="21"/>
      <c r="W1683" s="22"/>
      <c r="X1683" s="10" t="str">
        <f aca="false">IF(AND(R1683="修改",S1683=""),"請選新事件代碼",IF(AND(R1683&lt;&gt;"修改",S1683&lt;&gt;""),"只有「修改」才需填代碼",""))</f>
        <v/>
      </c>
      <c r="Y1683" s="21"/>
      <c r="Z1683" s="22"/>
      <c r="AA1683" s="12" t="s">
        <v>5027</v>
      </c>
      <c r="AB1683" s="24"/>
    </row>
    <row r="1684" customFormat="false" ht="44" hidden="false" customHeight="false" outlineLevel="0" collapsed="false">
      <c r="A1684" s="17" t="n">
        <v>1683</v>
      </c>
      <c r="B1684" s="9" t="s">
        <v>2319</v>
      </c>
      <c r="C1684" s="9" t="s">
        <v>499</v>
      </c>
      <c r="D1684" s="10" t="s">
        <v>4042</v>
      </c>
      <c r="E1684" s="11" t="s">
        <v>5028</v>
      </c>
      <c r="F1684" s="15"/>
      <c r="G1684" s="12" t="s">
        <v>62</v>
      </c>
      <c r="H1684" s="13" t="n">
        <v>0.023</v>
      </c>
      <c r="I1684" s="14"/>
      <c r="J1684" s="15"/>
      <c r="K1684" s="9"/>
      <c r="L1684" s="17" t="s">
        <v>2324</v>
      </c>
      <c r="M1684" s="16" t="s">
        <v>53</v>
      </c>
      <c r="N1684" s="14"/>
      <c r="O1684" s="17" t="s">
        <v>54</v>
      </c>
      <c r="P1684" s="15" t="s">
        <v>55</v>
      </c>
      <c r="Q1684" s="17"/>
      <c r="R1684" s="18" t="s">
        <v>53</v>
      </c>
      <c r="S1684" s="19"/>
      <c r="T1684" s="15" t="str">
        <f aca="false">IF(R1684="維持",J1684,IF(R1684="排除","無關新聞事件",IFERROR(INDEX(事件規則!$B$2:$B$53,MATCH(S1684,事件規則!$A$2:$A$53,0)),"")))</f>
        <v>無關新聞事件</v>
      </c>
      <c r="U1684" s="20" t="n">
        <f aca="false">IF(R1684="維持",K1684,IF(R1684="排除",0,IFERROR(INDEX(事件規則!$C$2:$C$53,MATCH(S1684,事件規則!$A$2:$A$53,0)),"")))</f>
        <v>0</v>
      </c>
      <c r="V1684" s="21"/>
      <c r="W1684" s="22"/>
      <c r="X1684" s="10" t="str">
        <f aca="false">IF(AND(R1684="修改",S1684=""),"請選新事件代碼",IF(AND(R1684&lt;&gt;"修改",S1684&lt;&gt;""),"只有「修改」才需填代碼",""))</f>
        <v/>
      </c>
      <c r="Y1684" s="21"/>
      <c r="Z1684" s="22"/>
      <c r="AA1684" s="12" t="s">
        <v>5029</v>
      </c>
      <c r="AB1684" s="24"/>
    </row>
    <row r="1685" customFormat="false" ht="44" hidden="false" customHeight="false" outlineLevel="0" collapsed="false">
      <c r="A1685" s="17" t="n">
        <v>1684</v>
      </c>
      <c r="B1685" s="9" t="s">
        <v>2326</v>
      </c>
      <c r="C1685" s="9" t="s">
        <v>487</v>
      </c>
      <c r="D1685" s="10" t="s">
        <v>487</v>
      </c>
      <c r="E1685" s="11" t="s">
        <v>5030</v>
      </c>
      <c r="F1685" s="15"/>
      <c r="G1685" s="12" t="s">
        <v>5031</v>
      </c>
      <c r="H1685" s="13" t="n">
        <v>0.023</v>
      </c>
      <c r="I1685" s="14"/>
      <c r="J1685" s="15"/>
      <c r="K1685" s="9"/>
      <c r="L1685" s="17" t="s">
        <v>2324</v>
      </c>
      <c r="M1685" s="16" t="s">
        <v>53</v>
      </c>
      <c r="N1685" s="14"/>
      <c r="O1685" s="17" t="s">
        <v>54</v>
      </c>
      <c r="P1685" s="15" t="s">
        <v>55</v>
      </c>
      <c r="Q1685" s="17"/>
      <c r="R1685" s="18" t="s">
        <v>53</v>
      </c>
      <c r="S1685" s="19"/>
      <c r="T1685" s="15" t="str">
        <f aca="false">IF(R1685="維持",J1685,IF(R1685="排除","無關新聞事件",IFERROR(INDEX(事件規則!$B$2:$B$53,MATCH(S1685,事件規則!$A$2:$A$53,0)),"")))</f>
        <v>無關新聞事件</v>
      </c>
      <c r="U1685" s="20" t="n">
        <f aca="false">IF(R1685="維持",K1685,IF(R1685="排除",0,IFERROR(INDEX(事件規則!$C$2:$C$53,MATCH(S1685,事件規則!$A$2:$A$53,0)),"")))</f>
        <v>0</v>
      </c>
      <c r="V1685" s="21"/>
      <c r="W1685" s="22"/>
      <c r="X1685" s="10" t="str">
        <f aca="false">IF(AND(R1685="修改",S1685=""),"請選新事件代碼",IF(AND(R1685&lt;&gt;"修改",S1685&lt;&gt;""),"只有「修改」才需填代碼",""))</f>
        <v/>
      </c>
      <c r="Y1685" s="21"/>
      <c r="Z1685" s="22"/>
      <c r="AA1685" s="12" t="s">
        <v>5032</v>
      </c>
      <c r="AB1685" s="24"/>
    </row>
    <row r="1686" customFormat="false" ht="44" hidden="false" customHeight="false" outlineLevel="0" collapsed="false">
      <c r="A1686" s="17" t="n">
        <v>1685</v>
      </c>
      <c r="B1686" s="9" t="s">
        <v>2335</v>
      </c>
      <c r="C1686" s="9" t="s">
        <v>2572</v>
      </c>
      <c r="D1686" s="10" t="s">
        <v>2573</v>
      </c>
      <c r="E1686" s="11" t="s">
        <v>5033</v>
      </c>
      <c r="F1686" s="15"/>
      <c r="G1686" s="12" t="s">
        <v>3181</v>
      </c>
      <c r="H1686" s="13" t="n">
        <v>0.023</v>
      </c>
      <c r="I1686" s="14"/>
      <c r="J1686" s="15"/>
      <c r="K1686" s="9"/>
      <c r="L1686" s="17" t="s">
        <v>2324</v>
      </c>
      <c r="M1686" s="16" t="s">
        <v>53</v>
      </c>
      <c r="N1686" s="14"/>
      <c r="O1686" s="17" t="s">
        <v>54</v>
      </c>
      <c r="P1686" s="15" t="s">
        <v>55</v>
      </c>
      <c r="Q1686" s="17"/>
      <c r="R1686" s="18" t="s">
        <v>53</v>
      </c>
      <c r="S1686" s="19"/>
      <c r="T1686" s="15" t="str">
        <f aca="false">IF(R1686="維持",J1686,IF(R1686="排除","無關新聞事件",IFERROR(INDEX(事件規則!$B$2:$B$53,MATCH(S1686,事件規則!$A$2:$A$53,0)),"")))</f>
        <v>無關新聞事件</v>
      </c>
      <c r="U1686" s="20" t="n">
        <f aca="false">IF(R1686="維持",K1686,IF(R1686="排除",0,IFERROR(INDEX(事件規則!$C$2:$C$53,MATCH(S1686,事件規則!$A$2:$A$53,0)),"")))</f>
        <v>0</v>
      </c>
      <c r="V1686" s="21"/>
      <c r="W1686" s="22"/>
      <c r="X1686" s="10" t="str">
        <f aca="false">IF(AND(R1686="修改",S1686=""),"請選新事件代碼",IF(AND(R1686&lt;&gt;"修改",S1686&lt;&gt;""),"只有「修改」才需填代碼",""))</f>
        <v/>
      </c>
      <c r="Y1686" s="21"/>
      <c r="Z1686" s="22"/>
      <c r="AA1686" s="12" t="s">
        <v>5034</v>
      </c>
      <c r="AB1686" s="24"/>
    </row>
    <row r="1687" customFormat="false" ht="44" hidden="false" customHeight="false" outlineLevel="0" collapsed="false">
      <c r="A1687" s="17" t="n">
        <v>1686</v>
      </c>
      <c r="B1687" s="9" t="s">
        <v>2319</v>
      </c>
      <c r="C1687" s="9" t="s">
        <v>5035</v>
      </c>
      <c r="D1687" s="10" t="s">
        <v>5036</v>
      </c>
      <c r="E1687" s="11" t="s">
        <v>5037</v>
      </c>
      <c r="F1687" s="15"/>
      <c r="G1687" s="12" t="s">
        <v>74</v>
      </c>
      <c r="H1687" s="13" t="n">
        <v>0.023</v>
      </c>
      <c r="I1687" s="14"/>
      <c r="J1687" s="15"/>
      <c r="K1687" s="9"/>
      <c r="L1687" s="17" t="s">
        <v>2324</v>
      </c>
      <c r="M1687" s="16" t="s">
        <v>53</v>
      </c>
      <c r="N1687" s="14"/>
      <c r="O1687" s="17" t="s">
        <v>54</v>
      </c>
      <c r="P1687" s="15" t="s">
        <v>55</v>
      </c>
      <c r="Q1687" s="17"/>
      <c r="R1687" s="18" t="s">
        <v>53</v>
      </c>
      <c r="S1687" s="19"/>
      <c r="T1687" s="15" t="str">
        <f aca="false">IF(R1687="維持",J1687,IF(R1687="排除","無關新聞事件",IFERROR(INDEX(事件規則!$B$2:$B$53,MATCH(S1687,事件規則!$A$2:$A$53,0)),"")))</f>
        <v>無關新聞事件</v>
      </c>
      <c r="U1687" s="20" t="n">
        <f aca="false">IF(R1687="維持",K1687,IF(R1687="排除",0,IFERROR(INDEX(事件規則!$C$2:$C$53,MATCH(S1687,事件規則!$A$2:$A$53,0)),"")))</f>
        <v>0</v>
      </c>
      <c r="V1687" s="21"/>
      <c r="W1687" s="22"/>
      <c r="X1687" s="10" t="str">
        <f aca="false">IF(AND(R1687="修改",S1687=""),"請選新事件代碼",IF(AND(R1687&lt;&gt;"修改",S1687&lt;&gt;""),"只有「修改」才需填代碼",""))</f>
        <v/>
      </c>
      <c r="Y1687" s="21"/>
      <c r="Z1687" s="22"/>
      <c r="AA1687" s="12" t="s">
        <v>5038</v>
      </c>
      <c r="AB1687" s="24"/>
    </row>
    <row r="1688" customFormat="false" ht="44" hidden="false" customHeight="false" outlineLevel="0" collapsed="false">
      <c r="A1688" s="17" t="n">
        <v>1687</v>
      </c>
      <c r="B1688" s="9" t="s">
        <v>2335</v>
      </c>
      <c r="C1688" s="9" t="s">
        <v>3348</v>
      </c>
      <c r="D1688" s="10" t="s">
        <v>3349</v>
      </c>
      <c r="E1688" s="11" t="s">
        <v>5039</v>
      </c>
      <c r="F1688" s="15"/>
      <c r="G1688" s="12" t="s">
        <v>5040</v>
      </c>
      <c r="H1688" s="13" t="n">
        <v>0.023</v>
      </c>
      <c r="I1688" s="14"/>
      <c r="J1688" s="15"/>
      <c r="K1688" s="9"/>
      <c r="L1688" s="17" t="s">
        <v>2324</v>
      </c>
      <c r="M1688" s="16" t="s">
        <v>53</v>
      </c>
      <c r="N1688" s="14"/>
      <c r="O1688" s="17" t="s">
        <v>54</v>
      </c>
      <c r="P1688" s="15" t="s">
        <v>55</v>
      </c>
      <c r="Q1688" s="17"/>
      <c r="R1688" s="18" t="s">
        <v>53</v>
      </c>
      <c r="S1688" s="19"/>
      <c r="T1688" s="15" t="str">
        <f aca="false">IF(R1688="維持",J1688,IF(R1688="排除","無關新聞事件",IFERROR(INDEX(事件規則!$B$2:$B$53,MATCH(S1688,事件規則!$A$2:$A$53,0)),"")))</f>
        <v>無關新聞事件</v>
      </c>
      <c r="U1688" s="20" t="n">
        <f aca="false">IF(R1688="維持",K1688,IF(R1688="排除",0,IFERROR(INDEX(事件規則!$C$2:$C$53,MATCH(S1688,事件規則!$A$2:$A$53,0)),"")))</f>
        <v>0</v>
      </c>
      <c r="V1688" s="21"/>
      <c r="W1688" s="22"/>
      <c r="X1688" s="10" t="str">
        <f aca="false">IF(AND(R1688="修改",S1688=""),"請選新事件代碼",IF(AND(R1688&lt;&gt;"修改",S1688&lt;&gt;""),"只有「修改」才需填代碼",""))</f>
        <v/>
      </c>
      <c r="Y1688" s="21"/>
      <c r="Z1688" s="22"/>
      <c r="AA1688" s="12" t="s">
        <v>5041</v>
      </c>
      <c r="AB1688" s="24"/>
    </row>
    <row r="1689" customFormat="false" ht="44" hidden="false" customHeight="false" outlineLevel="0" collapsed="false">
      <c r="A1689" s="17" t="n">
        <v>1688</v>
      </c>
      <c r="B1689" s="9" t="s">
        <v>2319</v>
      </c>
      <c r="C1689" s="9" t="s">
        <v>1636</v>
      </c>
      <c r="D1689" s="10" t="s">
        <v>4912</v>
      </c>
      <c r="E1689" s="11" t="s">
        <v>5042</v>
      </c>
      <c r="F1689" s="15"/>
      <c r="G1689" s="12" t="s">
        <v>5043</v>
      </c>
      <c r="H1689" s="13" t="n">
        <v>0.023</v>
      </c>
      <c r="I1689" s="14"/>
      <c r="J1689" s="15"/>
      <c r="K1689" s="9"/>
      <c r="L1689" s="17" t="s">
        <v>2324</v>
      </c>
      <c r="M1689" s="16" t="s">
        <v>53</v>
      </c>
      <c r="N1689" s="14"/>
      <c r="O1689" s="17" t="s">
        <v>54</v>
      </c>
      <c r="P1689" s="15" t="s">
        <v>55</v>
      </c>
      <c r="Q1689" s="17"/>
      <c r="R1689" s="18" t="s">
        <v>53</v>
      </c>
      <c r="S1689" s="19"/>
      <c r="T1689" s="15" t="str">
        <f aca="false">IF(R1689="維持",J1689,IF(R1689="排除","無關新聞事件",IFERROR(INDEX(事件規則!$B$2:$B$53,MATCH(S1689,事件規則!$A$2:$A$53,0)),"")))</f>
        <v>無關新聞事件</v>
      </c>
      <c r="U1689" s="20" t="n">
        <f aca="false">IF(R1689="維持",K1689,IF(R1689="排除",0,IFERROR(INDEX(事件規則!$C$2:$C$53,MATCH(S1689,事件規則!$A$2:$A$53,0)),"")))</f>
        <v>0</v>
      </c>
      <c r="V1689" s="21"/>
      <c r="W1689" s="22"/>
      <c r="X1689" s="10" t="str">
        <f aca="false">IF(AND(R1689="修改",S1689=""),"請選新事件代碼",IF(AND(R1689&lt;&gt;"修改",S1689&lt;&gt;""),"只有「修改」才需填代碼",""))</f>
        <v/>
      </c>
      <c r="Y1689" s="21"/>
      <c r="Z1689" s="22"/>
      <c r="AA1689" s="12" t="s">
        <v>5044</v>
      </c>
      <c r="AB1689" s="24"/>
    </row>
    <row r="1690" customFormat="false" ht="44" hidden="false" customHeight="false" outlineLevel="0" collapsed="false">
      <c r="A1690" s="17" t="n">
        <v>1689</v>
      </c>
      <c r="B1690" s="9" t="s">
        <v>2335</v>
      </c>
      <c r="C1690" s="9" t="s">
        <v>1064</v>
      </c>
      <c r="D1690" s="10" t="s">
        <v>2497</v>
      </c>
      <c r="E1690" s="11" t="s">
        <v>5045</v>
      </c>
      <c r="F1690" s="15"/>
      <c r="G1690" s="12" t="s">
        <v>2597</v>
      </c>
      <c r="H1690" s="13" t="n">
        <v>0.024</v>
      </c>
      <c r="I1690" s="14"/>
      <c r="J1690" s="15"/>
      <c r="K1690" s="9"/>
      <c r="L1690" s="17" t="s">
        <v>2324</v>
      </c>
      <c r="M1690" s="16" t="s">
        <v>53</v>
      </c>
      <c r="N1690" s="14"/>
      <c r="O1690" s="17" t="s">
        <v>54</v>
      </c>
      <c r="P1690" s="15" t="s">
        <v>55</v>
      </c>
      <c r="Q1690" s="17"/>
      <c r="R1690" s="18" t="s">
        <v>53</v>
      </c>
      <c r="S1690" s="19"/>
      <c r="T1690" s="15" t="str">
        <f aca="false">IF(R1690="維持",J1690,IF(R1690="排除","無關新聞事件",IFERROR(INDEX(事件規則!$B$2:$B$53,MATCH(S1690,事件規則!$A$2:$A$53,0)),"")))</f>
        <v>無關新聞事件</v>
      </c>
      <c r="U1690" s="20" t="n">
        <f aca="false">IF(R1690="維持",K1690,IF(R1690="排除",0,IFERROR(INDEX(事件規則!$C$2:$C$53,MATCH(S1690,事件規則!$A$2:$A$53,0)),"")))</f>
        <v>0</v>
      </c>
      <c r="V1690" s="21"/>
      <c r="W1690" s="22"/>
      <c r="X1690" s="10" t="str">
        <f aca="false">IF(AND(R1690="修改",S1690=""),"請選新事件代碼",IF(AND(R1690&lt;&gt;"修改",S1690&lt;&gt;""),"只有「修改」才需填代碼",""))</f>
        <v/>
      </c>
      <c r="Y1690" s="21"/>
      <c r="Z1690" s="22"/>
      <c r="AA1690" s="12" t="s">
        <v>5046</v>
      </c>
      <c r="AB1690" s="24"/>
    </row>
    <row r="1691" customFormat="false" ht="44" hidden="false" customHeight="false" outlineLevel="0" collapsed="false">
      <c r="A1691" s="17" t="n">
        <v>1690</v>
      </c>
      <c r="B1691" s="9" t="s">
        <v>2319</v>
      </c>
      <c r="C1691" s="9" t="s">
        <v>624</v>
      </c>
      <c r="D1691" s="10" t="s">
        <v>625</v>
      </c>
      <c r="E1691" s="11" t="s">
        <v>5047</v>
      </c>
      <c r="F1691" s="15"/>
      <c r="G1691" s="12" t="s">
        <v>62</v>
      </c>
      <c r="H1691" s="13" t="n">
        <v>0.024</v>
      </c>
      <c r="I1691" s="14"/>
      <c r="J1691" s="15"/>
      <c r="K1691" s="9"/>
      <c r="L1691" s="17" t="s">
        <v>2324</v>
      </c>
      <c r="M1691" s="16" t="s">
        <v>53</v>
      </c>
      <c r="N1691" s="14"/>
      <c r="O1691" s="17" t="s">
        <v>54</v>
      </c>
      <c r="P1691" s="15" t="s">
        <v>55</v>
      </c>
      <c r="Q1691" s="17"/>
      <c r="R1691" s="18" t="s">
        <v>53</v>
      </c>
      <c r="S1691" s="19"/>
      <c r="T1691" s="15" t="str">
        <f aca="false">IF(R1691="維持",J1691,IF(R1691="排除","無關新聞事件",IFERROR(INDEX(事件規則!$B$2:$B$53,MATCH(S1691,事件規則!$A$2:$A$53,0)),"")))</f>
        <v>無關新聞事件</v>
      </c>
      <c r="U1691" s="20" t="n">
        <f aca="false">IF(R1691="維持",K1691,IF(R1691="排除",0,IFERROR(INDEX(事件規則!$C$2:$C$53,MATCH(S1691,事件規則!$A$2:$A$53,0)),"")))</f>
        <v>0</v>
      </c>
      <c r="V1691" s="21"/>
      <c r="W1691" s="22"/>
      <c r="X1691" s="10" t="str">
        <f aca="false">IF(AND(R1691="修改",S1691=""),"請選新事件代碼",IF(AND(R1691&lt;&gt;"修改",S1691&lt;&gt;""),"只有「修改」才需填代碼",""))</f>
        <v/>
      </c>
      <c r="Y1691" s="21"/>
      <c r="Z1691" s="22"/>
      <c r="AA1691" s="12" t="s">
        <v>5048</v>
      </c>
      <c r="AB1691" s="24"/>
    </row>
    <row r="1692" customFormat="false" ht="44" hidden="false" customHeight="false" outlineLevel="0" collapsed="false">
      <c r="A1692" s="17" t="n">
        <v>1691</v>
      </c>
      <c r="B1692" s="9" t="s">
        <v>2319</v>
      </c>
      <c r="C1692" s="9" t="s">
        <v>567</v>
      </c>
      <c r="D1692" s="10" t="s">
        <v>2764</v>
      </c>
      <c r="E1692" s="11" t="s">
        <v>5049</v>
      </c>
      <c r="F1692" s="15"/>
      <c r="G1692" s="12" t="s">
        <v>88</v>
      </c>
      <c r="H1692" s="13" t="n">
        <v>0.024</v>
      </c>
      <c r="I1692" s="14"/>
      <c r="J1692" s="15"/>
      <c r="K1692" s="9"/>
      <c r="L1692" s="17" t="s">
        <v>2324</v>
      </c>
      <c r="M1692" s="16" t="s">
        <v>53</v>
      </c>
      <c r="N1692" s="14"/>
      <c r="O1692" s="17" t="s">
        <v>54</v>
      </c>
      <c r="P1692" s="15" t="s">
        <v>55</v>
      </c>
      <c r="Q1692" s="17"/>
      <c r="R1692" s="18" t="s">
        <v>53</v>
      </c>
      <c r="S1692" s="19"/>
      <c r="T1692" s="15" t="str">
        <f aca="false">IF(R1692="維持",J1692,IF(R1692="排除","無關新聞事件",IFERROR(INDEX(事件規則!$B$2:$B$53,MATCH(S1692,事件規則!$A$2:$A$53,0)),"")))</f>
        <v>無關新聞事件</v>
      </c>
      <c r="U1692" s="20" t="n">
        <f aca="false">IF(R1692="維持",K1692,IF(R1692="排除",0,IFERROR(INDEX(事件規則!$C$2:$C$53,MATCH(S1692,事件規則!$A$2:$A$53,0)),"")))</f>
        <v>0</v>
      </c>
      <c r="V1692" s="21"/>
      <c r="W1692" s="22"/>
      <c r="X1692" s="10" t="str">
        <f aca="false">IF(AND(R1692="修改",S1692=""),"請選新事件代碼",IF(AND(R1692&lt;&gt;"修改",S1692&lt;&gt;""),"只有「修改」才需填代碼",""))</f>
        <v/>
      </c>
      <c r="Y1692" s="21"/>
      <c r="Z1692" s="22"/>
      <c r="AA1692" s="12" t="s">
        <v>5050</v>
      </c>
      <c r="AB1692" s="24"/>
    </row>
    <row r="1693" customFormat="false" ht="44" hidden="false" customHeight="false" outlineLevel="0" collapsed="false">
      <c r="A1693" s="17" t="n">
        <v>1692</v>
      </c>
      <c r="B1693" s="9" t="s">
        <v>2326</v>
      </c>
      <c r="C1693" s="9" t="s">
        <v>365</v>
      </c>
      <c r="D1693" s="10" t="s">
        <v>3366</v>
      </c>
      <c r="E1693" s="11" t="s">
        <v>5051</v>
      </c>
      <c r="F1693" s="15"/>
      <c r="G1693" s="12" t="s">
        <v>62</v>
      </c>
      <c r="H1693" s="13" t="n">
        <v>0.024</v>
      </c>
      <c r="I1693" s="14"/>
      <c r="J1693" s="15"/>
      <c r="K1693" s="9"/>
      <c r="L1693" s="17" t="s">
        <v>2324</v>
      </c>
      <c r="M1693" s="16" t="s">
        <v>53</v>
      </c>
      <c r="N1693" s="14"/>
      <c r="O1693" s="17" t="s">
        <v>54</v>
      </c>
      <c r="P1693" s="15" t="s">
        <v>55</v>
      </c>
      <c r="Q1693" s="17"/>
      <c r="R1693" s="18" t="s">
        <v>53</v>
      </c>
      <c r="S1693" s="19"/>
      <c r="T1693" s="15" t="str">
        <f aca="false">IF(R1693="維持",J1693,IF(R1693="排除","無關新聞事件",IFERROR(INDEX(事件規則!$B$2:$B$53,MATCH(S1693,事件規則!$A$2:$A$53,0)),"")))</f>
        <v>無關新聞事件</v>
      </c>
      <c r="U1693" s="20" t="n">
        <f aca="false">IF(R1693="維持",K1693,IF(R1693="排除",0,IFERROR(INDEX(事件規則!$C$2:$C$53,MATCH(S1693,事件規則!$A$2:$A$53,0)),"")))</f>
        <v>0</v>
      </c>
      <c r="V1693" s="21"/>
      <c r="W1693" s="22"/>
      <c r="X1693" s="10" t="str">
        <f aca="false">IF(AND(R1693="修改",S1693=""),"請選新事件代碼",IF(AND(R1693&lt;&gt;"修改",S1693&lt;&gt;""),"只有「修改」才需填代碼",""))</f>
        <v/>
      </c>
      <c r="Y1693" s="21"/>
      <c r="Z1693" s="22"/>
      <c r="AA1693" s="12" t="s">
        <v>5052</v>
      </c>
      <c r="AB1693" s="24"/>
    </row>
    <row r="1694" customFormat="false" ht="44" hidden="false" customHeight="false" outlineLevel="0" collapsed="false">
      <c r="A1694" s="17" t="n">
        <v>1693</v>
      </c>
      <c r="B1694" s="9" t="s">
        <v>2326</v>
      </c>
      <c r="C1694" s="9" t="s">
        <v>1423</v>
      </c>
      <c r="D1694" s="10" t="s">
        <v>3692</v>
      </c>
      <c r="E1694" s="11" t="s">
        <v>5053</v>
      </c>
      <c r="F1694" s="15"/>
      <c r="G1694" s="12" t="s">
        <v>5054</v>
      </c>
      <c r="H1694" s="13" t="n">
        <v>0.024</v>
      </c>
      <c r="I1694" s="14"/>
      <c r="J1694" s="15"/>
      <c r="K1694" s="9"/>
      <c r="L1694" s="17" t="s">
        <v>2324</v>
      </c>
      <c r="M1694" s="16" t="s">
        <v>53</v>
      </c>
      <c r="N1694" s="14"/>
      <c r="O1694" s="17" t="s">
        <v>54</v>
      </c>
      <c r="P1694" s="15" t="s">
        <v>55</v>
      </c>
      <c r="Q1694" s="17"/>
      <c r="R1694" s="18" t="s">
        <v>53</v>
      </c>
      <c r="S1694" s="19"/>
      <c r="T1694" s="15" t="str">
        <f aca="false">IF(R1694="維持",J1694,IF(R1694="排除","無關新聞事件",IFERROR(INDEX(事件規則!$B$2:$B$53,MATCH(S1694,事件規則!$A$2:$A$53,0)),"")))</f>
        <v>無關新聞事件</v>
      </c>
      <c r="U1694" s="20" t="n">
        <f aca="false">IF(R1694="維持",K1694,IF(R1694="排除",0,IFERROR(INDEX(事件規則!$C$2:$C$53,MATCH(S1694,事件規則!$A$2:$A$53,0)),"")))</f>
        <v>0</v>
      </c>
      <c r="V1694" s="21"/>
      <c r="W1694" s="22"/>
      <c r="X1694" s="10" t="str">
        <f aca="false">IF(AND(R1694="修改",S1694=""),"請選新事件代碼",IF(AND(R1694&lt;&gt;"修改",S1694&lt;&gt;""),"只有「修改」才需填代碼",""))</f>
        <v/>
      </c>
      <c r="Y1694" s="21"/>
      <c r="Z1694" s="22"/>
      <c r="AA1694" s="12" t="s">
        <v>5055</v>
      </c>
      <c r="AB1694" s="24"/>
    </row>
    <row r="1695" customFormat="false" ht="44" hidden="false" customHeight="false" outlineLevel="0" collapsed="false">
      <c r="A1695" s="17" t="n">
        <v>1694</v>
      </c>
      <c r="B1695" s="9" t="s">
        <v>2326</v>
      </c>
      <c r="C1695" s="9" t="s">
        <v>2831</v>
      </c>
      <c r="D1695" s="10" t="s">
        <v>2832</v>
      </c>
      <c r="E1695" s="11" t="s">
        <v>5056</v>
      </c>
      <c r="F1695" s="15"/>
      <c r="G1695" s="12" t="s">
        <v>5057</v>
      </c>
      <c r="H1695" s="13" t="n">
        <v>0.024</v>
      </c>
      <c r="I1695" s="14"/>
      <c r="J1695" s="15"/>
      <c r="K1695" s="9"/>
      <c r="L1695" s="17" t="s">
        <v>2324</v>
      </c>
      <c r="M1695" s="16" t="s">
        <v>53</v>
      </c>
      <c r="N1695" s="14"/>
      <c r="O1695" s="17" t="s">
        <v>54</v>
      </c>
      <c r="P1695" s="15" t="s">
        <v>55</v>
      </c>
      <c r="Q1695" s="17"/>
      <c r="R1695" s="18" t="s">
        <v>53</v>
      </c>
      <c r="S1695" s="19"/>
      <c r="T1695" s="15" t="str">
        <f aca="false">IF(R1695="維持",J1695,IF(R1695="排除","無關新聞事件",IFERROR(INDEX(事件規則!$B$2:$B$53,MATCH(S1695,事件規則!$A$2:$A$53,0)),"")))</f>
        <v>無關新聞事件</v>
      </c>
      <c r="U1695" s="20" t="n">
        <f aca="false">IF(R1695="維持",K1695,IF(R1695="排除",0,IFERROR(INDEX(事件規則!$C$2:$C$53,MATCH(S1695,事件規則!$A$2:$A$53,0)),"")))</f>
        <v>0</v>
      </c>
      <c r="V1695" s="21"/>
      <c r="W1695" s="22"/>
      <c r="X1695" s="10" t="str">
        <f aca="false">IF(AND(R1695="修改",S1695=""),"請選新事件代碼",IF(AND(R1695&lt;&gt;"修改",S1695&lt;&gt;""),"只有「修改」才需填代碼",""))</f>
        <v/>
      </c>
      <c r="Y1695" s="21"/>
      <c r="Z1695" s="22"/>
      <c r="AA1695" s="12" t="s">
        <v>5058</v>
      </c>
      <c r="AB1695" s="24"/>
    </row>
    <row r="1696" customFormat="false" ht="44" hidden="false" customHeight="false" outlineLevel="0" collapsed="false">
      <c r="A1696" s="17" t="n">
        <v>1695</v>
      </c>
      <c r="B1696" s="9" t="s">
        <v>2326</v>
      </c>
      <c r="C1696" s="9" t="s">
        <v>3563</v>
      </c>
      <c r="D1696" s="10" t="s">
        <v>3564</v>
      </c>
      <c r="E1696" s="11" t="s">
        <v>5059</v>
      </c>
      <c r="F1696" s="15"/>
      <c r="G1696" s="12" t="s">
        <v>617</v>
      </c>
      <c r="H1696" s="13" t="n">
        <v>0.024</v>
      </c>
      <c r="I1696" s="14"/>
      <c r="J1696" s="15"/>
      <c r="K1696" s="9"/>
      <c r="L1696" s="17" t="s">
        <v>2324</v>
      </c>
      <c r="M1696" s="16" t="s">
        <v>53</v>
      </c>
      <c r="N1696" s="14"/>
      <c r="O1696" s="17" t="s">
        <v>54</v>
      </c>
      <c r="P1696" s="15" t="s">
        <v>55</v>
      </c>
      <c r="Q1696" s="17"/>
      <c r="R1696" s="18" t="s">
        <v>53</v>
      </c>
      <c r="S1696" s="19"/>
      <c r="T1696" s="15" t="str">
        <f aca="false">IF(R1696="維持",J1696,IF(R1696="排除","無關新聞事件",IFERROR(INDEX(事件規則!$B$2:$B$53,MATCH(S1696,事件規則!$A$2:$A$53,0)),"")))</f>
        <v>無關新聞事件</v>
      </c>
      <c r="U1696" s="20" t="n">
        <f aca="false">IF(R1696="維持",K1696,IF(R1696="排除",0,IFERROR(INDEX(事件規則!$C$2:$C$53,MATCH(S1696,事件規則!$A$2:$A$53,0)),"")))</f>
        <v>0</v>
      </c>
      <c r="V1696" s="21"/>
      <c r="W1696" s="22"/>
      <c r="X1696" s="10" t="str">
        <f aca="false">IF(AND(R1696="修改",S1696=""),"請選新事件代碼",IF(AND(R1696&lt;&gt;"修改",S1696&lt;&gt;""),"只有「修改」才需填代碼",""))</f>
        <v/>
      </c>
      <c r="Y1696" s="21"/>
      <c r="Z1696" s="22"/>
      <c r="AA1696" s="12" t="s">
        <v>5060</v>
      </c>
      <c r="AB1696" s="24"/>
    </row>
    <row r="1697" customFormat="false" ht="44" hidden="false" customHeight="false" outlineLevel="0" collapsed="false">
      <c r="A1697" s="17" t="n">
        <v>1696</v>
      </c>
      <c r="B1697" s="9" t="s">
        <v>2326</v>
      </c>
      <c r="C1697" s="9" t="s">
        <v>5061</v>
      </c>
      <c r="D1697" s="10" t="s">
        <v>5062</v>
      </c>
      <c r="E1697" s="11" t="s">
        <v>5063</v>
      </c>
      <c r="F1697" s="15"/>
      <c r="G1697" s="12" t="s">
        <v>62</v>
      </c>
      <c r="H1697" s="13" t="n">
        <v>0.024</v>
      </c>
      <c r="I1697" s="14"/>
      <c r="J1697" s="15"/>
      <c r="K1697" s="9"/>
      <c r="L1697" s="17" t="s">
        <v>2324</v>
      </c>
      <c r="M1697" s="16" t="s">
        <v>53</v>
      </c>
      <c r="N1697" s="14"/>
      <c r="O1697" s="17" t="s">
        <v>54</v>
      </c>
      <c r="P1697" s="15" t="s">
        <v>55</v>
      </c>
      <c r="Q1697" s="17"/>
      <c r="R1697" s="18" t="s">
        <v>53</v>
      </c>
      <c r="S1697" s="19"/>
      <c r="T1697" s="15" t="str">
        <f aca="false">IF(R1697="維持",J1697,IF(R1697="排除","無關新聞事件",IFERROR(INDEX(事件規則!$B$2:$B$53,MATCH(S1697,事件規則!$A$2:$A$53,0)),"")))</f>
        <v>無關新聞事件</v>
      </c>
      <c r="U1697" s="20" t="n">
        <f aca="false">IF(R1697="維持",K1697,IF(R1697="排除",0,IFERROR(INDEX(事件規則!$C$2:$C$53,MATCH(S1697,事件規則!$A$2:$A$53,0)),"")))</f>
        <v>0</v>
      </c>
      <c r="V1697" s="21"/>
      <c r="W1697" s="22"/>
      <c r="X1697" s="10" t="str">
        <f aca="false">IF(AND(R1697="修改",S1697=""),"請選新事件代碼",IF(AND(R1697&lt;&gt;"修改",S1697&lt;&gt;""),"只有「修改」才需填代碼",""))</f>
        <v/>
      </c>
      <c r="Y1697" s="21"/>
      <c r="Z1697" s="22"/>
      <c r="AA1697" s="12" t="s">
        <v>5064</v>
      </c>
      <c r="AB1697" s="24"/>
    </row>
    <row r="1698" customFormat="false" ht="44" hidden="false" customHeight="false" outlineLevel="0" collapsed="false">
      <c r="A1698" s="17" t="n">
        <v>1697</v>
      </c>
      <c r="B1698" s="9" t="s">
        <v>2335</v>
      </c>
      <c r="C1698" s="9" t="s">
        <v>1064</v>
      </c>
      <c r="D1698" s="10" t="s">
        <v>2497</v>
      </c>
      <c r="E1698" s="11" t="s">
        <v>5065</v>
      </c>
      <c r="F1698" s="15"/>
      <c r="G1698" s="12" t="s">
        <v>2597</v>
      </c>
      <c r="H1698" s="13" t="n">
        <v>0.024</v>
      </c>
      <c r="I1698" s="14"/>
      <c r="J1698" s="15"/>
      <c r="K1698" s="9"/>
      <c r="L1698" s="17" t="s">
        <v>2324</v>
      </c>
      <c r="M1698" s="16" t="s">
        <v>53</v>
      </c>
      <c r="N1698" s="14"/>
      <c r="O1698" s="17" t="s">
        <v>54</v>
      </c>
      <c r="P1698" s="15" t="s">
        <v>55</v>
      </c>
      <c r="Q1698" s="17"/>
      <c r="R1698" s="18" t="s">
        <v>53</v>
      </c>
      <c r="S1698" s="19"/>
      <c r="T1698" s="15" t="str">
        <f aca="false">IF(R1698="維持",J1698,IF(R1698="排除","無關新聞事件",IFERROR(INDEX(事件規則!$B$2:$B$53,MATCH(S1698,事件規則!$A$2:$A$53,0)),"")))</f>
        <v>無關新聞事件</v>
      </c>
      <c r="U1698" s="20" t="n">
        <f aca="false">IF(R1698="維持",K1698,IF(R1698="排除",0,IFERROR(INDEX(事件規則!$C$2:$C$53,MATCH(S1698,事件規則!$A$2:$A$53,0)),"")))</f>
        <v>0</v>
      </c>
      <c r="V1698" s="21"/>
      <c r="W1698" s="22"/>
      <c r="X1698" s="10" t="str">
        <f aca="false">IF(AND(R1698="修改",S1698=""),"請選新事件代碼",IF(AND(R1698&lt;&gt;"修改",S1698&lt;&gt;""),"只有「修改」才需填代碼",""))</f>
        <v/>
      </c>
      <c r="Y1698" s="21"/>
      <c r="Z1698" s="22"/>
      <c r="AA1698" s="12" t="s">
        <v>5066</v>
      </c>
      <c r="AB1698" s="24"/>
    </row>
    <row r="1699" customFormat="false" ht="44" hidden="false" customHeight="false" outlineLevel="0" collapsed="false">
      <c r="A1699" s="17" t="n">
        <v>1698</v>
      </c>
      <c r="B1699" s="9" t="s">
        <v>2319</v>
      </c>
      <c r="C1699" s="9" t="s">
        <v>487</v>
      </c>
      <c r="D1699" s="10" t="s">
        <v>487</v>
      </c>
      <c r="E1699" s="11" t="s">
        <v>5067</v>
      </c>
      <c r="F1699" s="15"/>
      <c r="G1699" s="12" t="s">
        <v>5068</v>
      </c>
      <c r="H1699" s="13" t="n">
        <v>0.024</v>
      </c>
      <c r="I1699" s="14"/>
      <c r="J1699" s="15"/>
      <c r="K1699" s="9"/>
      <c r="L1699" s="17" t="s">
        <v>2324</v>
      </c>
      <c r="M1699" s="16" t="s">
        <v>53</v>
      </c>
      <c r="N1699" s="14"/>
      <c r="O1699" s="17" t="s">
        <v>54</v>
      </c>
      <c r="P1699" s="15" t="s">
        <v>55</v>
      </c>
      <c r="Q1699" s="17"/>
      <c r="R1699" s="18" t="s">
        <v>53</v>
      </c>
      <c r="S1699" s="19"/>
      <c r="T1699" s="15" t="str">
        <f aca="false">IF(R1699="維持",J1699,IF(R1699="排除","無關新聞事件",IFERROR(INDEX(事件規則!$B$2:$B$53,MATCH(S1699,事件規則!$A$2:$A$53,0)),"")))</f>
        <v>無關新聞事件</v>
      </c>
      <c r="U1699" s="20" t="n">
        <f aca="false">IF(R1699="維持",K1699,IF(R1699="排除",0,IFERROR(INDEX(事件規則!$C$2:$C$53,MATCH(S1699,事件規則!$A$2:$A$53,0)),"")))</f>
        <v>0</v>
      </c>
      <c r="V1699" s="21"/>
      <c r="W1699" s="22"/>
      <c r="X1699" s="10" t="str">
        <f aca="false">IF(AND(R1699="修改",S1699=""),"請選新事件代碼",IF(AND(R1699&lt;&gt;"修改",S1699&lt;&gt;""),"只有「修改」才需填代碼",""))</f>
        <v/>
      </c>
      <c r="Y1699" s="21"/>
      <c r="Z1699" s="22"/>
      <c r="AA1699" s="12" t="s">
        <v>5069</v>
      </c>
      <c r="AB1699" s="24"/>
    </row>
    <row r="1700" customFormat="false" ht="44" hidden="false" customHeight="false" outlineLevel="0" collapsed="false">
      <c r="A1700" s="17" t="n">
        <v>1699</v>
      </c>
      <c r="B1700" s="9" t="s">
        <v>2326</v>
      </c>
      <c r="C1700" s="9" t="s">
        <v>492</v>
      </c>
      <c r="D1700" s="10" t="s">
        <v>2356</v>
      </c>
      <c r="E1700" s="11" t="s">
        <v>5070</v>
      </c>
      <c r="F1700" s="15"/>
      <c r="G1700" s="12" t="s">
        <v>2597</v>
      </c>
      <c r="H1700" s="13" t="n">
        <v>0.024</v>
      </c>
      <c r="I1700" s="14"/>
      <c r="J1700" s="15"/>
      <c r="K1700" s="9"/>
      <c r="L1700" s="17" t="s">
        <v>2324</v>
      </c>
      <c r="M1700" s="16" t="s">
        <v>53</v>
      </c>
      <c r="N1700" s="14"/>
      <c r="O1700" s="17" t="s">
        <v>54</v>
      </c>
      <c r="P1700" s="15" t="s">
        <v>55</v>
      </c>
      <c r="Q1700" s="17"/>
      <c r="R1700" s="18" t="s">
        <v>53</v>
      </c>
      <c r="S1700" s="19"/>
      <c r="T1700" s="15" t="str">
        <f aca="false">IF(R1700="維持",J1700,IF(R1700="排除","無關新聞事件",IFERROR(INDEX(事件規則!$B$2:$B$53,MATCH(S1700,事件規則!$A$2:$A$53,0)),"")))</f>
        <v>無關新聞事件</v>
      </c>
      <c r="U1700" s="20" t="n">
        <f aca="false">IF(R1700="維持",K1700,IF(R1700="排除",0,IFERROR(INDEX(事件規則!$C$2:$C$53,MATCH(S1700,事件規則!$A$2:$A$53,0)),"")))</f>
        <v>0</v>
      </c>
      <c r="V1700" s="21"/>
      <c r="W1700" s="22"/>
      <c r="X1700" s="10" t="str">
        <f aca="false">IF(AND(R1700="修改",S1700=""),"請選新事件代碼",IF(AND(R1700&lt;&gt;"修改",S1700&lt;&gt;""),"只有「修改」才需填代碼",""))</f>
        <v/>
      </c>
      <c r="Y1700" s="21"/>
      <c r="Z1700" s="22"/>
      <c r="AA1700" s="12" t="s">
        <v>5071</v>
      </c>
      <c r="AB1700" s="24"/>
    </row>
    <row r="1701" customFormat="false" ht="44" hidden="false" customHeight="false" outlineLevel="0" collapsed="false">
      <c r="A1701" s="17" t="n">
        <v>1700</v>
      </c>
      <c r="B1701" s="9" t="s">
        <v>2335</v>
      </c>
      <c r="C1701" s="9" t="s">
        <v>2360</v>
      </c>
      <c r="D1701" s="10" t="s">
        <v>2361</v>
      </c>
      <c r="E1701" s="11" t="s">
        <v>5072</v>
      </c>
      <c r="F1701" s="15"/>
      <c r="G1701" s="12" t="s">
        <v>74</v>
      </c>
      <c r="H1701" s="13" t="n">
        <v>0.024</v>
      </c>
      <c r="I1701" s="14"/>
      <c r="J1701" s="15"/>
      <c r="K1701" s="9"/>
      <c r="L1701" s="17" t="s">
        <v>2324</v>
      </c>
      <c r="M1701" s="16" t="s">
        <v>53</v>
      </c>
      <c r="N1701" s="14"/>
      <c r="O1701" s="17" t="s">
        <v>54</v>
      </c>
      <c r="P1701" s="15" t="s">
        <v>55</v>
      </c>
      <c r="Q1701" s="17"/>
      <c r="R1701" s="18" t="s">
        <v>53</v>
      </c>
      <c r="S1701" s="19"/>
      <c r="T1701" s="15" t="str">
        <f aca="false">IF(R1701="維持",J1701,IF(R1701="排除","無關新聞事件",IFERROR(INDEX(事件規則!$B$2:$B$53,MATCH(S1701,事件規則!$A$2:$A$53,0)),"")))</f>
        <v>無關新聞事件</v>
      </c>
      <c r="U1701" s="20" t="n">
        <f aca="false">IF(R1701="維持",K1701,IF(R1701="排除",0,IFERROR(INDEX(事件規則!$C$2:$C$53,MATCH(S1701,事件規則!$A$2:$A$53,0)),"")))</f>
        <v>0</v>
      </c>
      <c r="V1701" s="21"/>
      <c r="W1701" s="22"/>
      <c r="X1701" s="10" t="str">
        <f aca="false">IF(AND(R1701="修改",S1701=""),"請選新事件代碼",IF(AND(R1701&lt;&gt;"修改",S1701&lt;&gt;""),"只有「修改」才需填代碼",""))</f>
        <v/>
      </c>
      <c r="Y1701" s="21"/>
      <c r="Z1701" s="22"/>
      <c r="AA1701" s="12" t="s">
        <v>5073</v>
      </c>
      <c r="AB1701" s="24"/>
    </row>
    <row r="1702" customFormat="false" ht="44" hidden="false" customHeight="false" outlineLevel="0" collapsed="false">
      <c r="A1702" s="17" t="n">
        <v>1701</v>
      </c>
      <c r="B1702" s="9" t="s">
        <v>2335</v>
      </c>
      <c r="C1702" s="9" t="s">
        <v>2591</v>
      </c>
      <c r="D1702" s="10" t="s">
        <v>2592</v>
      </c>
      <c r="E1702" s="11" t="s">
        <v>5074</v>
      </c>
      <c r="F1702" s="15"/>
      <c r="G1702" s="12" t="s">
        <v>3557</v>
      </c>
      <c r="H1702" s="13" t="n">
        <v>0.024</v>
      </c>
      <c r="I1702" s="14"/>
      <c r="J1702" s="15"/>
      <c r="K1702" s="9"/>
      <c r="L1702" s="17" t="s">
        <v>2324</v>
      </c>
      <c r="M1702" s="16" t="s">
        <v>53</v>
      </c>
      <c r="N1702" s="14"/>
      <c r="O1702" s="17" t="s">
        <v>54</v>
      </c>
      <c r="P1702" s="15" t="s">
        <v>55</v>
      </c>
      <c r="Q1702" s="17"/>
      <c r="R1702" s="18" t="s">
        <v>53</v>
      </c>
      <c r="S1702" s="19"/>
      <c r="T1702" s="15" t="str">
        <f aca="false">IF(R1702="維持",J1702,IF(R1702="排除","無關新聞事件",IFERROR(INDEX(事件規則!$B$2:$B$53,MATCH(S1702,事件規則!$A$2:$A$53,0)),"")))</f>
        <v>無關新聞事件</v>
      </c>
      <c r="U1702" s="20" t="n">
        <f aca="false">IF(R1702="維持",K1702,IF(R1702="排除",0,IFERROR(INDEX(事件規則!$C$2:$C$53,MATCH(S1702,事件規則!$A$2:$A$53,0)),"")))</f>
        <v>0</v>
      </c>
      <c r="V1702" s="21"/>
      <c r="W1702" s="22"/>
      <c r="X1702" s="10" t="str">
        <f aca="false">IF(AND(R1702="修改",S1702=""),"請選新事件代碼",IF(AND(R1702&lt;&gt;"修改",S1702&lt;&gt;""),"只有「修改」才需填代碼",""))</f>
        <v/>
      </c>
      <c r="Y1702" s="21"/>
      <c r="Z1702" s="22"/>
      <c r="AA1702" s="12" t="s">
        <v>5075</v>
      </c>
      <c r="AB1702" s="24"/>
    </row>
    <row r="1703" customFormat="false" ht="44" hidden="false" customHeight="false" outlineLevel="0" collapsed="false">
      <c r="A1703" s="17" t="n">
        <v>1702</v>
      </c>
      <c r="B1703" s="9" t="s">
        <v>2335</v>
      </c>
      <c r="C1703" s="9" t="s">
        <v>4764</v>
      </c>
      <c r="D1703" s="10" t="s">
        <v>4765</v>
      </c>
      <c r="E1703" s="11" t="s">
        <v>5076</v>
      </c>
      <c r="F1703" s="15"/>
      <c r="G1703" s="12" t="s">
        <v>74</v>
      </c>
      <c r="H1703" s="13" t="n">
        <v>0.024</v>
      </c>
      <c r="I1703" s="14"/>
      <c r="J1703" s="15"/>
      <c r="K1703" s="9"/>
      <c r="L1703" s="17" t="s">
        <v>2324</v>
      </c>
      <c r="M1703" s="16" t="s">
        <v>53</v>
      </c>
      <c r="N1703" s="14"/>
      <c r="O1703" s="17" t="s">
        <v>54</v>
      </c>
      <c r="P1703" s="15" t="s">
        <v>55</v>
      </c>
      <c r="Q1703" s="17"/>
      <c r="R1703" s="18" t="s">
        <v>53</v>
      </c>
      <c r="S1703" s="19"/>
      <c r="T1703" s="15" t="str">
        <f aca="false">IF(R1703="維持",J1703,IF(R1703="排除","無關新聞事件",IFERROR(INDEX(事件規則!$B$2:$B$53,MATCH(S1703,事件規則!$A$2:$A$53,0)),"")))</f>
        <v>無關新聞事件</v>
      </c>
      <c r="U1703" s="20" t="n">
        <f aca="false">IF(R1703="維持",K1703,IF(R1703="排除",0,IFERROR(INDEX(事件規則!$C$2:$C$53,MATCH(S1703,事件規則!$A$2:$A$53,0)),"")))</f>
        <v>0</v>
      </c>
      <c r="V1703" s="21"/>
      <c r="W1703" s="22"/>
      <c r="X1703" s="10" t="str">
        <f aca="false">IF(AND(R1703="修改",S1703=""),"請選新事件代碼",IF(AND(R1703&lt;&gt;"修改",S1703&lt;&gt;""),"只有「修改」才需填代碼",""))</f>
        <v/>
      </c>
      <c r="Y1703" s="21"/>
      <c r="Z1703" s="22"/>
      <c r="AA1703" s="12" t="s">
        <v>5077</v>
      </c>
      <c r="AB1703" s="24"/>
    </row>
    <row r="1704" customFormat="false" ht="44" hidden="false" customHeight="false" outlineLevel="0" collapsed="false">
      <c r="A1704" s="17" t="n">
        <v>1703</v>
      </c>
      <c r="B1704" s="9" t="s">
        <v>2335</v>
      </c>
      <c r="C1704" s="9" t="s">
        <v>269</v>
      </c>
      <c r="D1704" s="10" t="s">
        <v>4469</v>
      </c>
      <c r="E1704" s="11" t="s">
        <v>5078</v>
      </c>
      <c r="F1704" s="15"/>
      <c r="G1704" s="12" t="s">
        <v>74</v>
      </c>
      <c r="H1704" s="13" t="n">
        <v>0.024</v>
      </c>
      <c r="I1704" s="14"/>
      <c r="J1704" s="15"/>
      <c r="K1704" s="9"/>
      <c r="L1704" s="17" t="s">
        <v>2324</v>
      </c>
      <c r="M1704" s="16" t="s">
        <v>53</v>
      </c>
      <c r="N1704" s="14"/>
      <c r="O1704" s="17" t="s">
        <v>54</v>
      </c>
      <c r="P1704" s="15" t="s">
        <v>55</v>
      </c>
      <c r="Q1704" s="17"/>
      <c r="R1704" s="18" t="s">
        <v>53</v>
      </c>
      <c r="S1704" s="19"/>
      <c r="T1704" s="15" t="str">
        <f aca="false">IF(R1704="維持",J1704,IF(R1704="排除","無關新聞事件",IFERROR(INDEX(事件規則!$B$2:$B$53,MATCH(S1704,事件規則!$A$2:$A$53,0)),"")))</f>
        <v>無關新聞事件</v>
      </c>
      <c r="U1704" s="20" t="n">
        <f aca="false">IF(R1704="維持",K1704,IF(R1704="排除",0,IFERROR(INDEX(事件規則!$C$2:$C$53,MATCH(S1704,事件規則!$A$2:$A$53,0)),"")))</f>
        <v>0</v>
      </c>
      <c r="V1704" s="21"/>
      <c r="W1704" s="22"/>
      <c r="X1704" s="10" t="str">
        <f aca="false">IF(AND(R1704="修改",S1704=""),"請選新事件代碼",IF(AND(R1704&lt;&gt;"修改",S1704&lt;&gt;""),"只有「修改」才需填代碼",""))</f>
        <v/>
      </c>
      <c r="Y1704" s="21"/>
      <c r="Z1704" s="22"/>
      <c r="AA1704" s="12" t="s">
        <v>5079</v>
      </c>
      <c r="AB1704" s="24"/>
    </row>
    <row r="1705" customFormat="false" ht="44" hidden="false" customHeight="false" outlineLevel="0" collapsed="false">
      <c r="A1705" s="17" t="n">
        <v>1704</v>
      </c>
      <c r="B1705" s="9" t="s">
        <v>2326</v>
      </c>
      <c r="C1705" s="9" t="s">
        <v>66</v>
      </c>
      <c r="D1705" s="10" t="s">
        <v>67</v>
      </c>
      <c r="E1705" s="11" t="s">
        <v>5080</v>
      </c>
      <c r="F1705" s="15"/>
      <c r="G1705" s="12" t="s">
        <v>74</v>
      </c>
      <c r="H1705" s="13" t="n">
        <v>0.024</v>
      </c>
      <c r="I1705" s="14"/>
      <c r="J1705" s="15"/>
      <c r="K1705" s="9"/>
      <c r="L1705" s="17" t="s">
        <v>2324</v>
      </c>
      <c r="M1705" s="16" t="s">
        <v>53</v>
      </c>
      <c r="N1705" s="14"/>
      <c r="O1705" s="17" t="s">
        <v>54</v>
      </c>
      <c r="P1705" s="15" t="s">
        <v>55</v>
      </c>
      <c r="Q1705" s="17"/>
      <c r="R1705" s="18" t="s">
        <v>53</v>
      </c>
      <c r="S1705" s="19"/>
      <c r="T1705" s="15" t="str">
        <f aca="false">IF(R1705="維持",J1705,IF(R1705="排除","無關新聞事件",IFERROR(INDEX(事件規則!$B$2:$B$53,MATCH(S1705,事件規則!$A$2:$A$53,0)),"")))</f>
        <v>無關新聞事件</v>
      </c>
      <c r="U1705" s="20" t="n">
        <f aca="false">IF(R1705="維持",K1705,IF(R1705="排除",0,IFERROR(INDEX(事件規則!$C$2:$C$53,MATCH(S1705,事件規則!$A$2:$A$53,0)),"")))</f>
        <v>0</v>
      </c>
      <c r="V1705" s="21"/>
      <c r="W1705" s="22"/>
      <c r="X1705" s="10" t="str">
        <f aca="false">IF(AND(R1705="修改",S1705=""),"請選新事件代碼",IF(AND(R1705&lt;&gt;"修改",S1705&lt;&gt;""),"只有「修改」才需填代碼",""))</f>
        <v/>
      </c>
      <c r="Y1705" s="21"/>
      <c r="Z1705" s="22"/>
      <c r="AA1705" s="12" t="s">
        <v>5081</v>
      </c>
      <c r="AB1705" s="24"/>
    </row>
    <row r="1706" customFormat="false" ht="44" hidden="false" customHeight="false" outlineLevel="0" collapsed="false">
      <c r="A1706" s="17" t="n">
        <v>1705</v>
      </c>
      <c r="B1706" s="9" t="s">
        <v>2326</v>
      </c>
      <c r="C1706" s="9" t="s">
        <v>382</v>
      </c>
      <c r="D1706" s="10" t="s">
        <v>2352</v>
      </c>
      <c r="E1706" s="11" t="s">
        <v>5082</v>
      </c>
      <c r="F1706" s="15"/>
      <c r="G1706" s="12" t="s">
        <v>5083</v>
      </c>
      <c r="H1706" s="13" t="n">
        <v>0.024</v>
      </c>
      <c r="I1706" s="14"/>
      <c r="J1706" s="15"/>
      <c r="K1706" s="9"/>
      <c r="L1706" s="17" t="s">
        <v>2324</v>
      </c>
      <c r="M1706" s="16" t="s">
        <v>53</v>
      </c>
      <c r="N1706" s="14"/>
      <c r="O1706" s="17" t="s">
        <v>54</v>
      </c>
      <c r="P1706" s="15" t="s">
        <v>55</v>
      </c>
      <c r="Q1706" s="17"/>
      <c r="R1706" s="18" t="s">
        <v>53</v>
      </c>
      <c r="S1706" s="19"/>
      <c r="T1706" s="15" t="str">
        <f aca="false">IF(R1706="維持",J1706,IF(R1706="排除","無關新聞事件",IFERROR(INDEX(事件規則!$B$2:$B$53,MATCH(S1706,事件規則!$A$2:$A$53,0)),"")))</f>
        <v>無關新聞事件</v>
      </c>
      <c r="U1706" s="20" t="n">
        <f aca="false">IF(R1706="維持",K1706,IF(R1706="排除",0,IFERROR(INDEX(事件規則!$C$2:$C$53,MATCH(S1706,事件規則!$A$2:$A$53,0)),"")))</f>
        <v>0</v>
      </c>
      <c r="V1706" s="21"/>
      <c r="W1706" s="22"/>
      <c r="X1706" s="10" t="str">
        <f aca="false">IF(AND(R1706="修改",S1706=""),"請選新事件代碼",IF(AND(R1706&lt;&gt;"修改",S1706&lt;&gt;""),"只有「修改」才需填代碼",""))</f>
        <v/>
      </c>
      <c r="Y1706" s="21"/>
      <c r="Z1706" s="22"/>
      <c r="AA1706" s="12" t="s">
        <v>5084</v>
      </c>
      <c r="AB1706" s="24"/>
    </row>
    <row r="1707" customFormat="false" ht="44" hidden="false" customHeight="false" outlineLevel="0" collapsed="false">
      <c r="A1707" s="17" t="n">
        <v>1706</v>
      </c>
      <c r="B1707" s="9" t="s">
        <v>2326</v>
      </c>
      <c r="C1707" s="9" t="s">
        <v>904</v>
      </c>
      <c r="D1707" s="10" t="s">
        <v>2478</v>
      </c>
      <c r="E1707" s="11" t="s">
        <v>5085</v>
      </c>
      <c r="F1707" s="15"/>
      <c r="G1707" s="12" t="s">
        <v>74</v>
      </c>
      <c r="H1707" s="13" t="n">
        <v>0.024</v>
      </c>
      <c r="I1707" s="14"/>
      <c r="J1707" s="15"/>
      <c r="K1707" s="9"/>
      <c r="L1707" s="17" t="s">
        <v>2324</v>
      </c>
      <c r="M1707" s="16" t="s">
        <v>53</v>
      </c>
      <c r="N1707" s="14"/>
      <c r="O1707" s="17" t="s">
        <v>54</v>
      </c>
      <c r="P1707" s="15" t="s">
        <v>55</v>
      </c>
      <c r="Q1707" s="17"/>
      <c r="R1707" s="18" t="s">
        <v>53</v>
      </c>
      <c r="S1707" s="19"/>
      <c r="T1707" s="15" t="str">
        <f aca="false">IF(R1707="維持",J1707,IF(R1707="排除","無關新聞事件",IFERROR(INDEX(事件規則!$B$2:$B$53,MATCH(S1707,事件規則!$A$2:$A$53,0)),"")))</f>
        <v>無關新聞事件</v>
      </c>
      <c r="U1707" s="20" t="n">
        <f aca="false">IF(R1707="維持",K1707,IF(R1707="排除",0,IFERROR(INDEX(事件規則!$C$2:$C$53,MATCH(S1707,事件規則!$A$2:$A$53,0)),"")))</f>
        <v>0</v>
      </c>
      <c r="V1707" s="21"/>
      <c r="W1707" s="22"/>
      <c r="X1707" s="10" t="str">
        <f aca="false">IF(AND(R1707="修改",S1707=""),"請選新事件代碼",IF(AND(R1707&lt;&gt;"修改",S1707&lt;&gt;""),"只有「修改」才需填代碼",""))</f>
        <v/>
      </c>
      <c r="Y1707" s="21"/>
      <c r="Z1707" s="22"/>
      <c r="AA1707" s="12" t="s">
        <v>5086</v>
      </c>
      <c r="AB1707" s="24"/>
    </row>
    <row r="1708" customFormat="false" ht="44" hidden="false" customHeight="false" outlineLevel="0" collapsed="false">
      <c r="A1708" s="17" t="n">
        <v>1707</v>
      </c>
      <c r="B1708" s="9" t="s">
        <v>2326</v>
      </c>
      <c r="C1708" s="9" t="s">
        <v>613</v>
      </c>
      <c r="D1708" s="10" t="s">
        <v>614</v>
      </c>
      <c r="E1708" s="11" t="s">
        <v>5087</v>
      </c>
      <c r="F1708" s="15"/>
      <c r="G1708" s="12" t="s">
        <v>392</v>
      </c>
      <c r="H1708" s="13" t="n">
        <v>0.024</v>
      </c>
      <c r="I1708" s="14"/>
      <c r="J1708" s="15"/>
      <c r="K1708" s="9"/>
      <c r="L1708" s="17" t="s">
        <v>2324</v>
      </c>
      <c r="M1708" s="16" t="s">
        <v>53</v>
      </c>
      <c r="N1708" s="14"/>
      <c r="O1708" s="17" t="s">
        <v>54</v>
      </c>
      <c r="P1708" s="15" t="s">
        <v>55</v>
      </c>
      <c r="Q1708" s="17"/>
      <c r="R1708" s="18" t="s">
        <v>53</v>
      </c>
      <c r="S1708" s="19"/>
      <c r="T1708" s="15" t="str">
        <f aca="false">IF(R1708="維持",J1708,IF(R1708="排除","無關新聞事件",IFERROR(INDEX(事件規則!$B$2:$B$53,MATCH(S1708,事件規則!$A$2:$A$53,0)),"")))</f>
        <v>無關新聞事件</v>
      </c>
      <c r="U1708" s="20" t="n">
        <f aca="false">IF(R1708="維持",K1708,IF(R1708="排除",0,IFERROR(INDEX(事件規則!$C$2:$C$53,MATCH(S1708,事件規則!$A$2:$A$53,0)),"")))</f>
        <v>0</v>
      </c>
      <c r="V1708" s="21"/>
      <c r="W1708" s="22"/>
      <c r="X1708" s="10" t="str">
        <f aca="false">IF(AND(R1708="修改",S1708=""),"請選新事件代碼",IF(AND(R1708&lt;&gt;"修改",S1708&lt;&gt;""),"只有「修改」才需填代碼",""))</f>
        <v/>
      </c>
      <c r="Y1708" s="21"/>
      <c r="Z1708" s="22"/>
      <c r="AA1708" s="12" t="s">
        <v>5088</v>
      </c>
      <c r="AB1708" s="24"/>
    </row>
    <row r="1709" customFormat="false" ht="44" hidden="false" customHeight="false" outlineLevel="0" collapsed="false">
      <c r="A1709" s="17" t="n">
        <v>1708</v>
      </c>
      <c r="B1709" s="9" t="s">
        <v>2326</v>
      </c>
      <c r="C1709" s="9" t="s">
        <v>1558</v>
      </c>
      <c r="D1709" s="10" t="s">
        <v>3213</v>
      </c>
      <c r="E1709" s="11" t="s">
        <v>5089</v>
      </c>
      <c r="F1709" s="15"/>
      <c r="G1709" s="12" t="s">
        <v>1031</v>
      </c>
      <c r="H1709" s="13" t="n">
        <v>0.024</v>
      </c>
      <c r="I1709" s="14"/>
      <c r="J1709" s="15"/>
      <c r="K1709" s="9"/>
      <c r="L1709" s="17" t="s">
        <v>2324</v>
      </c>
      <c r="M1709" s="16" t="s">
        <v>53</v>
      </c>
      <c r="N1709" s="14"/>
      <c r="O1709" s="17" t="s">
        <v>54</v>
      </c>
      <c r="P1709" s="15" t="s">
        <v>55</v>
      </c>
      <c r="Q1709" s="17"/>
      <c r="R1709" s="18" t="s">
        <v>53</v>
      </c>
      <c r="S1709" s="19"/>
      <c r="T1709" s="15" t="str">
        <f aca="false">IF(R1709="維持",J1709,IF(R1709="排除","無關新聞事件",IFERROR(INDEX(事件規則!$B$2:$B$53,MATCH(S1709,事件規則!$A$2:$A$53,0)),"")))</f>
        <v>無關新聞事件</v>
      </c>
      <c r="U1709" s="20" t="n">
        <f aca="false">IF(R1709="維持",K1709,IF(R1709="排除",0,IFERROR(INDEX(事件規則!$C$2:$C$53,MATCH(S1709,事件規則!$A$2:$A$53,0)),"")))</f>
        <v>0</v>
      </c>
      <c r="V1709" s="21"/>
      <c r="W1709" s="22"/>
      <c r="X1709" s="10" t="str">
        <f aca="false">IF(AND(R1709="修改",S1709=""),"請選新事件代碼",IF(AND(R1709&lt;&gt;"修改",S1709&lt;&gt;""),"只有「修改」才需填代碼",""))</f>
        <v/>
      </c>
      <c r="Y1709" s="21"/>
      <c r="Z1709" s="22"/>
      <c r="AA1709" s="12" t="s">
        <v>5090</v>
      </c>
      <c r="AB1709" s="24"/>
    </row>
    <row r="1710" customFormat="false" ht="44" hidden="false" customHeight="false" outlineLevel="0" collapsed="false">
      <c r="A1710" s="17" t="n">
        <v>1709</v>
      </c>
      <c r="B1710" s="9" t="s">
        <v>2436</v>
      </c>
      <c r="C1710" s="9" t="s">
        <v>5091</v>
      </c>
      <c r="D1710" s="10" t="s">
        <v>5092</v>
      </c>
      <c r="E1710" s="11" t="s">
        <v>5093</v>
      </c>
      <c r="F1710" s="15"/>
      <c r="G1710" s="12" t="s">
        <v>5094</v>
      </c>
      <c r="H1710" s="13" t="n">
        <v>0.024</v>
      </c>
      <c r="I1710" s="14"/>
      <c r="J1710" s="15"/>
      <c r="K1710" s="9"/>
      <c r="L1710" s="17" t="s">
        <v>2324</v>
      </c>
      <c r="M1710" s="16" t="s">
        <v>53</v>
      </c>
      <c r="N1710" s="14"/>
      <c r="O1710" s="17" t="s">
        <v>54</v>
      </c>
      <c r="P1710" s="15" t="s">
        <v>55</v>
      </c>
      <c r="Q1710" s="17"/>
      <c r="R1710" s="18" t="s">
        <v>53</v>
      </c>
      <c r="S1710" s="19"/>
      <c r="T1710" s="15" t="str">
        <f aca="false">IF(R1710="維持",J1710,IF(R1710="排除","無關新聞事件",IFERROR(INDEX(事件規則!$B$2:$B$53,MATCH(S1710,事件規則!$A$2:$A$53,0)),"")))</f>
        <v>無關新聞事件</v>
      </c>
      <c r="U1710" s="20" t="n">
        <f aca="false">IF(R1710="維持",K1710,IF(R1710="排除",0,IFERROR(INDEX(事件規則!$C$2:$C$53,MATCH(S1710,事件規則!$A$2:$A$53,0)),"")))</f>
        <v>0</v>
      </c>
      <c r="V1710" s="21"/>
      <c r="W1710" s="22"/>
      <c r="X1710" s="10" t="str">
        <f aca="false">IF(AND(R1710="修改",S1710=""),"請選新事件代碼",IF(AND(R1710&lt;&gt;"修改",S1710&lt;&gt;""),"只有「修改」才需填代碼",""))</f>
        <v/>
      </c>
      <c r="Y1710" s="21"/>
      <c r="Z1710" s="22"/>
      <c r="AA1710" s="12" t="s">
        <v>5095</v>
      </c>
      <c r="AB1710" s="24"/>
    </row>
    <row r="1711" customFormat="false" ht="44" hidden="false" customHeight="false" outlineLevel="0" collapsed="false">
      <c r="A1711" s="17" t="n">
        <v>1710</v>
      </c>
      <c r="B1711" s="9" t="s">
        <v>2319</v>
      </c>
      <c r="C1711" s="9" t="s">
        <v>2572</v>
      </c>
      <c r="D1711" s="10" t="s">
        <v>2573</v>
      </c>
      <c r="E1711" s="11" t="s">
        <v>5096</v>
      </c>
      <c r="F1711" s="15"/>
      <c r="G1711" s="12" t="s">
        <v>5097</v>
      </c>
      <c r="H1711" s="13" t="n">
        <v>0.025</v>
      </c>
      <c r="I1711" s="14"/>
      <c r="J1711" s="15"/>
      <c r="K1711" s="9"/>
      <c r="L1711" s="17" t="s">
        <v>2324</v>
      </c>
      <c r="M1711" s="16" t="s">
        <v>53</v>
      </c>
      <c r="N1711" s="14"/>
      <c r="O1711" s="17" t="s">
        <v>54</v>
      </c>
      <c r="P1711" s="15" t="s">
        <v>55</v>
      </c>
      <c r="Q1711" s="17"/>
      <c r="R1711" s="18" t="s">
        <v>53</v>
      </c>
      <c r="S1711" s="19"/>
      <c r="T1711" s="15" t="str">
        <f aca="false">IF(R1711="維持",J1711,IF(R1711="排除","無關新聞事件",IFERROR(INDEX(事件規則!$B$2:$B$53,MATCH(S1711,事件規則!$A$2:$A$53,0)),"")))</f>
        <v>無關新聞事件</v>
      </c>
      <c r="U1711" s="20" t="n">
        <f aca="false">IF(R1711="維持",K1711,IF(R1711="排除",0,IFERROR(INDEX(事件規則!$C$2:$C$53,MATCH(S1711,事件規則!$A$2:$A$53,0)),"")))</f>
        <v>0</v>
      </c>
      <c r="V1711" s="21"/>
      <c r="W1711" s="22"/>
      <c r="X1711" s="10" t="str">
        <f aca="false">IF(AND(R1711="修改",S1711=""),"請選新事件代碼",IF(AND(R1711&lt;&gt;"修改",S1711&lt;&gt;""),"只有「修改」才需填代碼",""))</f>
        <v/>
      </c>
      <c r="Y1711" s="21"/>
      <c r="Z1711" s="22"/>
      <c r="AA1711" s="12" t="s">
        <v>5098</v>
      </c>
      <c r="AB1711" s="24"/>
    </row>
    <row r="1712" customFormat="false" ht="44" hidden="false" customHeight="false" outlineLevel="0" collapsed="false">
      <c r="A1712" s="17" t="n">
        <v>1711</v>
      </c>
      <c r="B1712" s="9" t="s">
        <v>2319</v>
      </c>
      <c r="C1712" s="9" t="s">
        <v>1368</v>
      </c>
      <c r="D1712" s="10" t="s">
        <v>5099</v>
      </c>
      <c r="E1712" s="11" t="s">
        <v>5100</v>
      </c>
      <c r="F1712" s="15"/>
      <c r="G1712" s="12" t="s">
        <v>74</v>
      </c>
      <c r="H1712" s="13" t="n">
        <v>0.025</v>
      </c>
      <c r="I1712" s="14"/>
      <c r="J1712" s="15"/>
      <c r="K1712" s="9"/>
      <c r="L1712" s="17" t="s">
        <v>2324</v>
      </c>
      <c r="M1712" s="16" t="s">
        <v>53</v>
      </c>
      <c r="N1712" s="14"/>
      <c r="O1712" s="17" t="s">
        <v>54</v>
      </c>
      <c r="P1712" s="15" t="s">
        <v>55</v>
      </c>
      <c r="Q1712" s="17"/>
      <c r="R1712" s="18" t="s">
        <v>53</v>
      </c>
      <c r="S1712" s="19"/>
      <c r="T1712" s="15" t="str">
        <f aca="false">IF(R1712="維持",J1712,IF(R1712="排除","無關新聞事件",IFERROR(INDEX(事件規則!$B$2:$B$53,MATCH(S1712,事件規則!$A$2:$A$53,0)),"")))</f>
        <v>無關新聞事件</v>
      </c>
      <c r="U1712" s="20" t="n">
        <f aca="false">IF(R1712="維持",K1712,IF(R1712="排除",0,IFERROR(INDEX(事件規則!$C$2:$C$53,MATCH(S1712,事件規則!$A$2:$A$53,0)),"")))</f>
        <v>0</v>
      </c>
      <c r="V1712" s="21"/>
      <c r="W1712" s="22"/>
      <c r="X1712" s="10" t="str">
        <f aca="false">IF(AND(R1712="修改",S1712=""),"請選新事件代碼",IF(AND(R1712&lt;&gt;"修改",S1712&lt;&gt;""),"只有「修改」才需填代碼",""))</f>
        <v/>
      </c>
      <c r="Y1712" s="21"/>
      <c r="Z1712" s="22"/>
      <c r="AA1712" s="12" t="s">
        <v>5101</v>
      </c>
      <c r="AB1712" s="24"/>
    </row>
    <row r="1713" customFormat="false" ht="44" hidden="false" customHeight="false" outlineLevel="0" collapsed="false">
      <c r="A1713" s="17" t="n">
        <v>1712</v>
      </c>
      <c r="B1713" s="9" t="s">
        <v>2319</v>
      </c>
      <c r="C1713" s="9" t="s">
        <v>3348</v>
      </c>
      <c r="D1713" s="10" t="s">
        <v>3349</v>
      </c>
      <c r="E1713" s="11" t="s">
        <v>5102</v>
      </c>
      <c r="F1713" s="15"/>
      <c r="G1713" s="12" t="s">
        <v>5103</v>
      </c>
      <c r="H1713" s="13" t="n">
        <v>0.025</v>
      </c>
      <c r="I1713" s="14"/>
      <c r="J1713" s="15"/>
      <c r="K1713" s="9"/>
      <c r="L1713" s="17" t="s">
        <v>2324</v>
      </c>
      <c r="M1713" s="16" t="s">
        <v>53</v>
      </c>
      <c r="N1713" s="14"/>
      <c r="O1713" s="17" t="s">
        <v>54</v>
      </c>
      <c r="P1713" s="15" t="s">
        <v>55</v>
      </c>
      <c r="Q1713" s="17"/>
      <c r="R1713" s="18" t="s">
        <v>53</v>
      </c>
      <c r="S1713" s="19"/>
      <c r="T1713" s="15" t="str">
        <f aca="false">IF(R1713="維持",J1713,IF(R1713="排除","無關新聞事件",IFERROR(INDEX(事件規則!$B$2:$B$53,MATCH(S1713,事件規則!$A$2:$A$53,0)),"")))</f>
        <v>無關新聞事件</v>
      </c>
      <c r="U1713" s="20" t="n">
        <f aca="false">IF(R1713="維持",K1713,IF(R1713="排除",0,IFERROR(INDEX(事件規則!$C$2:$C$53,MATCH(S1713,事件規則!$A$2:$A$53,0)),"")))</f>
        <v>0</v>
      </c>
      <c r="V1713" s="21"/>
      <c r="W1713" s="22"/>
      <c r="X1713" s="10" t="str">
        <f aca="false">IF(AND(R1713="修改",S1713=""),"請選新事件代碼",IF(AND(R1713&lt;&gt;"修改",S1713&lt;&gt;""),"只有「修改」才需填代碼",""))</f>
        <v/>
      </c>
      <c r="Y1713" s="21"/>
      <c r="Z1713" s="22"/>
      <c r="AA1713" s="12" t="s">
        <v>5104</v>
      </c>
      <c r="AB1713" s="24"/>
    </row>
    <row r="1714" customFormat="false" ht="44" hidden="false" customHeight="false" outlineLevel="0" collapsed="false">
      <c r="A1714" s="17" t="n">
        <v>1713</v>
      </c>
      <c r="B1714" s="9" t="s">
        <v>2319</v>
      </c>
      <c r="C1714" s="9" t="s">
        <v>4474</v>
      </c>
      <c r="D1714" s="10" t="s">
        <v>4475</v>
      </c>
      <c r="E1714" s="11" t="s">
        <v>5105</v>
      </c>
      <c r="F1714" s="15"/>
      <c r="G1714" s="12" t="s">
        <v>5106</v>
      </c>
      <c r="H1714" s="13" t="n">
        <v>0.025</v>
      </c>
      <c r="I1714" s="14"/>
      <c r="J1714" s="15"/>
      <c r="K1714" s="9"/>
      <c r="L1714" s="17" t="s">
        <v>2324</v>
      </c>
      <c r="M1714" s="16" t="s">
        <v>53</v>
      </c>
      <c r="N1714" s="14"/>
      <c r="O1714" s="17" t="s">
        <v>54</v>
      </c>
      <c r="P1714" s="15" t="s">
        <v>55</v>
      </c>
      <c r="Q1714" s="17"/>
      <c r="R1714" s="18" t="s">
        <v>53</v>
      </c>
      <c r="S1714" s="19"/>
      <c r="T1714" s="15" t="str">
        <f aca="false">IF(R1714="維持",J1714,IF(R1714="排除","無關新聞事件",IFERROR(INDEX(事件規則!$B$2:$B$53,MATCH(S1714,事件規則!$A$2:$A$53,0)),"")))</f>
        <v>無關新聞事件</v>
      </c>
      <c r="U1714" s="20" t="n">
        <f aca="false">IF(R1714="維持",K1714,IF(R1714="排除",0,IFERROR(INDEX(事件規則!$C$2:$C$53,MATCH(S1714,事件規則!$A$2:$A$53,0)),"")))</f>
        <v>0</v>
      </c>
      <c r="V1714" s="21"/>
      <c r="W1714" s="22"/>
      <c r="X1714" s="10" t="str">
        <f aca="false">IF(AND(R1714="修改",S1714=""),"請選新事件代碼",IF(AND(R1714&lt;&gt;"修改",S1714&lt;&gt;""),"只有「修改」才需填代碼",""))</f>
        <v/>
      </c>
      <c r="Y1714" s="21"/>
      <c r="Z1714" s="22"/>
      <c r="AA1714" s="12" t="s">
        <v>5107</v>
      </c>
      <c r="AB1714" s="24"/>
    </row>
    <row r="1715" customFormat="false" ht="44" hidden="false" customHeight="false" outlineLevel="0" collapsed="false">
      <c r="A1715" s="17" t="n">
        <v>1714</v>
      </c>
      <c r="B1715" s="9" t="s">
        <v>2335</v>
      </c>
      <c r="C1715" s="9" t="s">
        <v>429</v>
      </c>
      <c r="D1715" s="10" t="s">
        <v>2369</v>
      </c>
      <c r="E1715" s="11" t="s">
        <v>5108</v>
      </c>
      <c r="F1715" s="15"/>
      <c r="G1715" s="12" t="s">
        <v>2597</v>
      </c>
      <c r="H1715" s="13" t="n">
        <v>0.025</v>
      </c>
      <c r="I1715" s="14"/>
      <c r="J1715" s="15"/>
      <c r="K1715" s="9"/>
      <c r="L1715" s="17" t="s">
        <v>2324</v>
      </c>
      <c r="M1715" s="16" t="s">
        <v>53</v>
      </c>
      <c r="N1715" s="14"/>
      <c r="O1715" s="17" t="s">
        <v>54</v>
      </c>
      <c r="P1715" s="15" t="s">
        <v>55</v>
      </c>
      <c r="Q1715" s="17"/>
      <c r="R1715" s="18" t="s">
        <v>53</v>
      </c>
      <c r="S1715" s="19"/>
      <c r="T1715" s="15" t="str">
        <f aca="false">IF(R1715="維持",J1715,IF(R1715="排除","無關新聞事件",IFERROR(INDEX(事件規則!$B$2:$B$53,MATCH(S1715,事件規則!$A$2:$A$53,0)),"")))</f>
        <v>無關新聞事件</v>
      </c>
      <c r="U1715" s="20" t="n">
        <f aca="false">IF(R1715="維持",K1715,IF(R1715="排除",0,IFERROR(INDEX(事件規則!$C$2:$C$53,MATCH(S1715,事件規則!$A$2:$A$53,0)),"")))</f>
        <v>0</v>
      </c>
      <c r="V1715" s="21"/>
      <c r="W1715" s="22"/>
      <c r="X1715" s="10" t="str">
        <f aca="false">IF(AND(R1715="修改",S1715=""),"請選新事件代碼",IF(AND(R1715&lt;&gt;"修改",S1715&lt;&gt;""),"只有「修改」才需填代碼",""))</f>
        <v/>
      </c>
      <c r="Y1715" s="21"/>
      <c r="Z1715" s="22"/>
      <c r="AA1715" s="12" t="s">
        <v>5109</v>
      </c>
      <c r="AB1715" s="24"/>
    </row>
    <row r="1716" customFormat="false" ht="44" hidden="false" customHeight="false" outlineLevel="0" collapsed="false">
      <c r="A1716" s="17" t="n">
        <v>1715</v>
      </c>
      <c r="B1716" s="9" t="s">
        <v>2335</v>
      </c>
      <c r="C1716" s="9" t="s">
        <v>429</v>
      </c>
      <c r="D1716" s="10" t="s">
        <v>2369</v>
      </c>
      <c r="E1716" s="11" t="s">
        <v>5110</v>
      </c>
      <c r="F1716" s="15"/>
      <c r="G1716" s="12" t="s">
        <v>2597</v>
      </c>
      <c r="H1716" s="13" t="n">
        <v>0.025</v>
      </c>
      <c r="I1716" s="14"/>
      <c r="J1716" s="15"/>
      <c r="K1716" s="9"/>
      <c r="L1716" s="17" t="s">
        <v>2324</v>
      </c>
      <c r="M1716" s="16" t="s">
        <v>53</v>
      </c>
      <c r="N1716" s="14"/>
      <c r="O1716" s="17" t="s">
        <v>54</v>
      </c>
      <c r="P1716" s="15" t="s">
        <v>55</v>
      </c>
      <c r="Q1716" s="17"/>
      <c r="R1716" s="18" t="s">
        <v>53</v>
      </c>
      <c r="S1716" s="19"/>
      <c r="T1716" s="15" t="str">
        <f aca="false">IF(R1716="維持",J1716,IF(R1716="排除","無關新聞事件",IFERROR(INDEX(事件規則!$B$2:$B$53,MATCH(S1716,事件規則!$A$2:$A$53,0)),"")))</f>
        <v>無關新聞事件</v>
      </c>
      <c r="U1716" s="20" t="n">
        <f aca="false">IF(R1716="維持",K1716,IF(R1716="排除",0,IFERROR(INDEX(事件規則!$C$2:$C$53,MATCH(S1716,事件規則!$A$2:$A$53,0)),"")))</f>
        <v>0</v>
      </c>
      <c r="V1716" s="21"/>
      <c r="W1716" s="22"/>
      <c r="X1716" s="10" t="str">
        <f aca="false">IF(AND(R1716="修改",S1716=""),"請選新事件代碼",IF(AND(R1716&lt;&gt;"修改",S1716&lt;&gt;""),"只有「修改」才需填代碼",""))</f>
        <v/>
      </c>
      <c r="Y1716" s="21"/>
      <c r="Z1716" s="22"/>
      <c r="AA1716" s="12" t="s">
        <v>5111</v>
      </c>
      <c r="AB1716" s="24"/>
    </row>
    <row r="1717" customFormat="false" ht="44" hidden="false" customHeight="false" outlineLevel="0" collapsed="false">
      <c r="A1717" s="17" t="n">
        <v>1716</v>
      </c>
      <c r="B1717" s="9" t="s">
        <v>2319</v>
      </c>
      <c r="C1717" s="9" t="s">
        <v>2663</v>
      </c>
      <c r="D1717" s="10" t="s">
        <v>2664</v>
      </c>
      <c r="E1717" s="11" t="s">
        <v>5112</v>
      </c>
      <c r="F1717" s="15"/>
      <c r="G1717" s="12" t="s">
        <v>194</v>
      </c>
      <c r="H1717" s="13" t="n">
        <v>0.025</v>
      </c>
      <c r="I1717" s="14"/>
      <c r="J1717" s="15"/>
      <c r="K1717" s="9"/>
      <c r="L1717" s="17" t="s">
        <v>2324</v>
      </c>
      <c r="M1717" s="16" t="s">
        <v>53</v>
      </c>
      <c r="N1717" s="14"/>
      <c r="O1717" s="17" t="s">
        <v>54</v>
      </c>
      <c r="P1717" s="15" t="s">
        <v>55</v>
      </c>
      <c r="Q1717" s="17"/>
      <c r="R1717" s="18" t="s">
        <v>53</v>
      </c>
      <c r="S1717" s="19"/>
      <c r="T1717" s="15" t="str">
        <f aca="false">IF(R1717="維持",J1717,IF(R1717="排除","無關新聞事件",IFERROR(INDEX(事件規則!$B$2:$B$53,MATCH(S1717,事件規則!$A$2:$A$53,0)),"")))</f>
        <v>無關新聞事件</v>
      </c>
      <c r="U1717" s="20" t="n">
        <f aca="false">IF(R1717="維持",K1717,IF(R1717="排除",0,IFERROR(INDEX(事件規則!$C$2:$C$53,MATCH(S1717,事件規則!$A$2:$A$53,0)),"")))</f>
        <v>0</v>
      </c>
      <c r="V1717" s="21"/>
      <c r="W1717" s="22"/>
      <c r="X1717" s="10" t="str">
        <f aca="false">IF(AND(R1717="修改",S1717=""),"請選新事件代碼",IF(AND(R1717&lt;&gt;"修改",S1717&lt;&gt;""),"只有「修改」才需填代碼",""))</f>
        <v/>
      </c>
      <c r="Y1717" s="21"/>
      <c r="Z1717" s="22"/>
      <c r="AA1717" s="12" t="s">
        <v>5113</v>
      </c>
      <c r="AB1717" s="24"/>
    </row>
    <row r="1718" customFormat="false" ht="44" hidden="false" customHeight="false" outlineLevel="0" collapsed="false">
      <c r="A1718" s="17" t="n">
        <v>1717</v>
      </c>
      <c r="B1718" s="9" t="s">
        <v>2319</v>
      </c>
      <c r="C1718" s="9" t="s">
        <v>1738</v>
      </c>
      <c r="D1718" s="10" t="s">
        <v>3621</v>
      </c>
      <c r="E1718" s="11" t="s">
        <v>5114</v>
      </c>
      <c r="F1718" s="15"/>
      <c r="G1718" s="12" t="s">
        <v>3625</v>
      </c>
      <c r="H1718" s="13" t="n">
        <v>0.025</v>
      </c>
      <c r="I1718" s="14"/>
      <c r="J1718" s="15"/>
      <c r="K1718" s="9"/>
      <c r="L1718" s="17" t="s">
        <v>2324</v>
      </c>
      <c r="M1718" s="16" t="s">
        <v>53</v>
      </c>
      <c r="N1718" s="14"/>
      <c r="O1718" s="17" t="s">
        <v>54</v>
      </c>
      <c r="P1718" s="15" t="s">
        <v>55</v>
      </c>
      <c r="Q1718" s="17"/>
      <c r="R1718" s="18" t="s">
        <v>53</v>
      </c>
      <c r="S1718" s="19"/>
      <c r="T1718" s="15" t="str">
        <f aca="false">IF(R1718="維持",J1718,IF(R1718="排除","無關新聞事件",IFERROR(INDEX(事件規則!$B$2:$B$53,MATCH(S1718,事件規則!$A$2:$A$53,0)),"")))</f>
        <v>無關新聞事件</v>
      </c>
      <c r="U1718" s="20" t="n">
        <f aca="false">IF(R1718="維持",K1718,IF(R1718="排除",0,IFERROR(INDEX(事件規則!$C$2:$C$53,MATCH(S1718,事件規則!$A$2:$A$53,0)),"")))</f>
        <v>0</v>
      </c>
      <c r="V1718" s="21"/>
      <c r="W1718" s="22"/>
      <c r="X1718" s="10" t="str">
        <f aca="false">IF(AND(R1718="修改",S1718=""),"請選新事件代碼",IF(AND(R1718&lt;&gt;"修改",S1718&lt;&gt;""),"只有「修改」才需填代碼",""))</f>
        <v/>
      </c>
      <c r="Y1718" s="21"/>
      <c r="Z1718" s="22"/>
      <c r="AA1718" s="12" t="s">
        <v>5115</v>
      </c>
      <c r="AB1718" s="24"/>
    </row>
    <row r="1719" customFormat="false" ht="44" hidden="false" customHeight="false" outlineLevel="0" collapsed="false">
      <c r="A1719" s="17" t="n">
        <v>1718</v>
      </c>
      <c r="B1719" s="9" t="s">
        <v>2335</v>
      </c>
      <c r="C1719" s="9" t="s">
        <v>2320</v>
      </c>
      <c r="D1719" s="10" t="s">
        <v>2321</v>
      </c>
      <c r="E1719" s="11" t="s">
        <v>5116</v>
      </c>
      <c r="F1719" s="15"/>
      <c r="G1719" s="12" t="s">
        <v>2597</v>
      </c>
      <c r="H1719" s="13" t="n">
        <v>0.025</v>
      </c>
      <c r="I1719" s="14"/>
      <c r="J1719" s="15"/>
      <c r="K1719" s="9"/>
      <c r="L1719" s="17" t="s">
        <v>2324</v>
      </c>
      <c r="M1719" s="16" t="s">
        <v>53</v>
      </c>
      <c r="N1719" s="14"/>
      <c r="O1719" s="17" t="s">
        <v>54</v>
      </c>
      <c r="P1719" s="15" t="s">
        <v>55</v>
      </c>
      <c r="Q1719" s="17"/>
      <c r="R1719" s="18" t="s">
        <v>53</v>
      </c>
      <c r="S1719" s="19"/>
      <c r="T1719" s="15" t="str">
        <f aca="false">IF(R1719="維持",J1719,IF(R1719="排除","無關新聞事件",IFERROR(INDEX(事件規則!$B$2:$B$53,MATCH(S1719,事件規則!$A$2:$A$53,0)),"")))</f>
        <v>無關新聞事件</v>
      </c>
      <c r="U1719" s="20" t="n">
        <f aca="false">IF(R1719="維持",K1719,IF(R1719="排除",0,IFERROR(INDEX(事件規則!$C$2:$C$53,MATCH(S1719,事件規則!$A$2:$A$53,0)),"")))</f>
        <v>0</v>
      </c>
      <c r="V1719" s="21"/>
      <c r="W1719" s="22"/>
      <c r="X1719" s="10" t="str">
        <f aca="false">IF(AND(R1719="修改",S1719=""),"請選新事件代碼",IF(AND(R1719&lt;&gt;"修改",S1719&lt;&gt;""),"只有「修改」才需填代碼",""))</f>
        <v/>
      </c>
      <c r="Y1719" s="21"/>
      <c r="Z1719" s="22"/>
      <c r="AA1719" s="12" t="s">
        <v>5117</v>
      </c>
      <c r="AB1719" s="24"/>
    </row>
    <row r="1720" customFormat="false" ht="44" hidden="false" customHeight="false" outlineLevel="0" collapsed="false">
      <c r="A1720" s="17" t="n">
        <v>1719</v>
      </c>
      <c r="B1720" s="9" t="s">
        <v>2335</v>
      </c>
      <c r="C1720" s="9" t="s">
        <v>3377</v>
      </c>
      <c r="D1720" s="10" t="s">
        <v>3378</v>
      </c>
      <c r="E1720" s="11" t="s">
        <v>5118</v>
      </c>
      <c r="F1720" s="15"/>
      <c r="G1720" s="12" t="s">
        <v>3440</v>
      </c>
      <c r="H1720" s="13" t="n">
        <v>0.025</v>
      </c>
      <c r="I1720" s="14"/>
      <c r="J1720" s="15"/>
      <c r="K1720" s="9"/>
      <c r="L1720" s="17" t="s">
        <v>2324</v>
      </c>
      <c r="M1720" s="16" t="s">
        <v>53</v>
      </c>
      <c r="N1720" s="14"/>
      <c r="O1720" s="17" t="s">
        <v>54</v>
      </c>
      <c r="P1720" s="15" t="s">
        <v>55</v>
      </c>
      <c r="Q1720" s="17"/>
      <c r="R1720" s="18" t="s">
        <v>53</v>
      </c>
      <c r="S1720" s="19"/>
      <c r="T1720" s="15" t="str">
        <f aca="false">IF(R1720="維持",J1720,IF(R1720="排除","無關新聞事件",IFERROR(INDEX(事件規則!$B$2:$B$53,MATCH(S1720,事件規則!$A$2:$A$53,0)),"")))</f>
        <v>無關新聞事件</v>
      </c>
      <c r="U1720" s="20" t="n">
        <f aca="false">IF(R1720="維持",K1720,IF(R1720="排除",0,IFERROR(INDEX(事件規則!$C$2:$C$53,MATCH(S1720,事件規則!$A$2:$A$53,0)),"")))</f>
        <v>0</v>
      </c>
      <c r="V1720" s="21"/>
      <c r="W1720" s="22"/>
      <c r="X1720" s="10" t="str">
        <f aca="false">IF(AND(R1720="修改",S1720=""),"請選新事件代碼",IF(AND(R1720&lt;&gt;"修改",S1720&lt;&gt;""),"只有「修改」才需填代碼",""))</f>
        <v/>
      </c>
      <c r="Y1720" s="21"/>
      <c r="Z1720" s="22"/>
      <c r="AA1720" s="12" t="s">
        <v>5119</v>
      </c>
      <c r="AB1720" s="24"/>
    </row>
    <row r="1721" customFormat="false" ht="44" hidden="false" customHeight="false" outlineLevel="0" collapsed="false">
      <c r="A1721" s="17" t="n">
        <v>1720</v>
      </c>
      <c r="B1721" s="9" t="s">
        <v>2335</v>
      </c>
      <c r="C1721" s="9" t="s">
        <v>2138</v>
      </c>
      <c r="D1721" s="10" t="s">
        <v>2139</v>
      </c>
      <c r="E1721" s="11" t="s">
        <v>5120</v>
      </c>
      <c r="F1721" s="15"/>
      <c r="G1721" s="12" t="s">
        <v>5121</v>
      </c>
      <c r="H1721" s="13" t="n">
        <v>0.025</v>
      </c>
      <c r="I1721" s="14"/>
      <c r="J1721" s="15"/>
      <c r="K1721" s="9"/>
      <c r="L1721" s="17" t="s">
        <v>2324</v>
      </c>
      <c r="M1721" s="16" t="s">
        <v>53</v>
      </c>
      <c r="N1721" s="14"/>
      <c r="O1721" s="17" t="s">
        <v>54</v>
      </c>
      <c r="P1721" s="15" t="s">
        <v>55</v>
      </c>
      <c r="Q1721" s="17"/>
      <c r="R1721" s="18" t="s">
        <v>53</v>
      </c>
      <c r="S1721" s="19"/>
      <c r="T1721" s="15" t="str">
        <f aca="false">IF(R1721="維持",J1721,IF(R1721="排除","無關新聞事件",IFERROR(INDEX(事件規則!$B$2:$B$53,MATCH(S1721,事件規則!$A$2:$A$53,0)),"")))</f>
        <v>無關新聞事件</v>
      </c>
      <c r="U1721" s="20" t="n">
        <f aca="false">IF(R1721="維持",K1721,IF(R1721="排除",0,IFERROR(INDEX(事件規則!$C$2:$C$53,MATCH(S1721,事件規則!$A$2:$A$53,0)),"")))</f>
        <v>0</v>
      </c>
      <c r="V1721" s="21"/>
      <c r="W1721" s="22"/>
      <c r="X1721" s="10" t="str">
        <f aca="false">IF(AND(R1721="修改",S1721=""),"請選新事件代碼",IF(AND(R1721&lt;&gt;"修改",S1721&lt;&gt;""),"只有「修改」才需填代碼",""))</f>
        <v/>
      </c>
      <c r="Y1721" s="21"/>
      <c r="Z1721" s="22"/>
      <c r="AA1721" s="12" t="s">
        <v>5122</v>
      </c>
      <c r="AB1721" s="24"/>
    </row>
    <row r="1722" customFormat="false" ht="44" hidden="false" customHeight="false" outlineLevel="0" collapsed="false">
      <c r="A1722" s="17" t="n">
        <v>1721</v>
      </c>
      <c r="B1722" s="9" t="s">
        <v>2335</v>
      </c>
      <c r="C1722" s="9" t="s">
        <v>492</v>
      </c>
      <c r="D1722" s="10" t="s">
        <v>2356</v>
      </c>
      <c r="E1722" s="11" t="s">
        <v>5123</v>
      </c>
      <c r="F1722" s="15"/>
      <c r="G1722" s="12" t="s">
        <v>2597</v>
      </c>
      <c r="H1722" s="13" t="n">
        <v>0.025</v>
      </c>
      <c r="I1722" s="14"/>
      <c r="J1722" s="15"/>
      <c r="K1722" s="9"/>
      <c r="L1722" s="17" t="s">
        <v>2324</v>
      </c>
      <c r="M1722" s="16" t="s">
        <v>53</v>
      </c>
      <c r="N1722" s="14"/>
      <c r="O1722" s="17" t="s">
        <v>54</v>
      </c>
      <c r="P1722" s="15" t="s">
        <v>55</v>
      </c>
      <c r="Q1722" s="17"/>
      <c r="R1722" s="18" t="s">
        <v>53</v>
      </c>
      <c r="S1722" s="19"/>
      <c r="T1722" s="15" t="str">
        <f aca="false">IF(R1722="維持",J1722,IF(R1722="排除","無關新聞事件",IFERROR(INDEX(事件規則!$B$2:$B$53,MATCH(S1722,事件規則!$A$2:$A$53,0)),"")))</f>
        <v>無關新聞事件</v>
      </c>
      <c r="U1722" s="20" t="n">
        <f aca="false">IF(R1722="維持",K1722,IF(R1722="排除",0,IFERROR(INDEX(事件規則!$C$2:$C$53,MATCH(S1722,事件規則!$A$2:$A$53,0)),"")))</f>
        <v>0</v>
      </c>
      <c r="V1722" s="21"/>
      <c r="W1722" s="22"/>
      <c r="X1722" s="10" t="str">
        <f aca="false">IF(AND(R1722="修改",S1722=""),"請選新事件代碼",IF(AND(R1722&lt;&gt;"修改",S1722&lt;&gt;""),"只有「修改」才需填代碼",""))</f>
        <v/>
      </c>
      <c r="Y1722" s="21"/>
      <c r="Z1722" s="22"/>
      <c r="AA1722" s="12" t="s">
        <v>5124</v>
      </c>
      <c r="AB1722" s="24"/>
    </row>
    <row r="1723" customFormat="false" ht="44" hidden="false" customHeight="false" outlineLevel="0" collapsed="false">
      <c r="A1723" s="17" t="n">
        <v>1722</v>
      </c>
      <c r="B1723" s="9" t="s">
        <v>2335</v>
      </c>
      <c r="C1723" s="9" t="s">
        <v>2543</v>
      </c>
      <c r="D1723" s="10" t="s">
        <v>2544</v>
      </c>
      <c r="E1723" s="11" t="s">
        <v>5125</v>
      </c>
      <c r="F1723" s="15"/>
      <c r="G1723" s="12" t="s">
        <v>74</v>
      </c>
      <c r="H1723" s="13" t="n">
        <v>0.025</v>
      </c>
      <c r="I1723" s="14"/>
      <c r="J1723" s="15"/>
      <c r="K1723" s="9"/>
      <c r="L1723" s="17" t="s">
        <v>2324</v>
      </c>
      <c r="M1723" s="16" t="s">
        <v>53</v>
      </c>
      <c r="N1723" s="14"/>
      <c r="O1723" s="17" t="s">
        <v>54</v>
      </c>
      <c r="P1723" s="15" t="s">
        <v>55</v>
      </c>
      <c r="Q1723" s="17"/>
      <c r="R1723" s="18" t="s">
        <v>53</v>
      </c>
      <c r="S1723" s="19"/>
      <c r="T1723" s="15" t="str">
        <f aca="false">IF(R1723="維持",J1723,IF(R1723="排除","無關新聞事件",IFERROR(INDEX(事件規則!$B$2:$B$53,MATCH(S1723,事件規則!$A$2:$A$53,0)),"")))</f>
        <v>無關新聞事件</v>
      </c>
      <c r="U1723" s="20" t="n">
        <f aca="false">IF(R1723="維持",K1723,IF(R1723="排除",0,IFERROR(INDEX(事件規則!$C$2:$C$53,MATCH(S1723,事件規則!$A$2:$A$53,0)),"")))</f>
        <v>0</v>
      </c>
      <c r="V1723" s="21"/>
      <c r="W1723" s="22"/>
      <c r="X1723" s="10" t="str">
        <f aca="false">IF(AND(R1723="修改",S1723=""),"請選新事件代碼",IF(AND(R1723&lt;&gt;"修改",S1723&lt;&gt;""),"只有「修改」才需填代碼",""))</f>
        <v/>
      </c>
      <c r="Y1723" s="21"/>
      <c r="Z1723" s="22"/>
      <c r="AA1723" s="12" t="s">
        <v>5126</v>
      </c>
      <c r="AB1723" s="24"/>
    </row>
    <row r="1724" customFormat="false" ht="44" hidden="false" customHeight="false" outlineLevel="0" collapsed="false">
      <c r="A1724" s="17" t="n">
        <v>1723</v>
      </c>
      <c r="B1724" s="9" t="s">
        <v>2335</v>
      </c>
      <c r="C1724" s="9" t="s">
        <v>2726</v>
      </c>
      <c r="D1724" s="10" t="s">
        <v>2727</v>
      </c>
      <c r="E1724" s="11" t="s">
        <v>5127</v>
      </c>
      <c r="F1724" s="15"/>
      <c r="G1724" s="12" t="s">
        <v>62</v>
      </c>
      <c r="H1724" s="13" t="n">
        <v>0.025</v>
      </c>
      <c r="I1724" s="14"/>
      <c r="J1724" s="15"/>
      <c r="K1724" s="9"/>
      <c r="L1724" s="17" t="s">
        <v>2324</v>
      </c>
      <c r="M1724" s="16" t="s">
        <v>53</v>
      </c>
      <c r="N1724" s="14"/>
      <c r="O1724" s="17" t="s">
        <v>54</v>
      </c>
      <c r="P1724" s="15" t="s">
        <v>55</v>
      </c>
      <c r="Q1724" s="17"/>
      <c r="R1724" s="18" t="s">
        <v>53</v>
      </c>
      <c r="S1724" s="19"/>
      <c r="T1724" s="15" t="str">
        <f aca="false">IF(R1724="維持",J1724,IF(R1724="排除","無關新聞事件",IFERROR(INDEX(事件規則!$B$2:$B$53,MATCH(S1724,事件規則!$A$2:$A$53,0)),"")))</f>
        <v>無關新聞事件</v>
      </c>
      <c r="U1724" s="20" t="n">
        <f aca="false">IF(R1724="維持",K1724,IF(R1724="排除",0,IFERROR(INDEX(事件規則!$C$2:$C$53,MATCH(S1724,事件規則!$A$2:$A$53,0)),"")))</f>
        <v>0</v>
      </c>
      <c r="V1724" s="21"/>
      <c r="W1724" s="22"/>
      <c r="X1724" s="10" t="str">
        <f aca="false">IF(AND(R1724="修改",S1724=""),"請選新事件代碼",IF(AND(R1724&lt;&gt;"修改",S1724&lt;&gt;""),"只有「修改」才需填代碼",""))</f>
        <v/>
      </c>
      <c r="Y1724" s="21"/>
      <c r="Z1724" s="22"/>
      <c r="AA1724" s="12" t="s">
        <v>5128</v>
      </c>
      <c r="AB1724" s="24"/>
    </row>
    <row r="1725" customFormat="false" ht="44" hidden="false" customHeight="false" outlineLevel="0" collapsed="false">
      <c r="A1725" s="17" t="n">
        <v>1724</v>
      </c>
      <c r="B1725" s="9" t="s">
        <v>2319</v>
      </c>
      <c r="C1725" s="9" t="s">
        <v>2703</v>
      </c>
      <c r="D1725" s="10" t="s">
        <v>2704</v>
      </c>
      <c r="E1725" s="11" t="s">
        <v>5129</v>
      </c>
      <c r="F1725" s="15"/>
      <c r="G1725" s="12" t="s">
        <v>2420</v>
      </c>
      <c r="H1725" s="13" t="n">
        <v>0.025</v>
      </c>
      <c r="I1725" s="14"/>
      <c r="J1725" s="15"/>
      <c r="K1725" s="9"/>
      <c r="L1725" s="17" t="s">
        <v>2324</v>
      </c>
      <c r="M1725" s="16" t="s">
        <v>53</v>
      </c>
      <c r="N1725" s="14"/>
      <c r="O1725" s="17" t="s">
        <v>54</v>
      </c>
      <c r="P1725" s="15" t="s">
        <v>55</v>
      </c>
      <c r="Q1725" s="17"/>
      <c r="R1725" s="18" t="s">
        <v>53</v>
      </c>
      <c r="S1725" s="19"/>
      <c r="T1725" s="15" t="str">
        <f aca="false">IF(R1725="維持",J1725,IF(R1725="排除","無關新聞事件",IFERROR(INDEX(事件規則!$B$2:$B$53,MATCH(S1725,事件規則!$A$2:$A$53,0)),"")))</f>
        <v>無關新聞事件</v>
      </c>
      <c r="U1725" s="20" t="n">
        <f aca="false">IF(R1725="維持",K1725,IF(R1725="排除",0,IFERROR(INDEX(事件規則!$C$2:$C$53,MATCH(S1725,事件規則!$A$2:$A$53,0)),"")))</f>
        <v>0</v>
      </c>
      <c r="V1725" s="21"/>
      <c r="W1725" s="22"/>
      <c r="X1725" s="10" t="str">
        <f aca="false">IF(AND(R1725="修改",S1725=""),"請選新事件代碼",IF(AND(R1725&lt;&gt;"修改",S1725&lt;&gt;""),"只有「修改」才需填代碼",""))</f>
        <v/>
      </c>
      <c r="Y1725" s="21"/>
      <c r="Z1725" s="22"/>
      <c r="AA1725" s="12" t="s">
        <v>5130</v>
      </c>
      <c r="AB1725" s="24"/>
    </row>
    <row r="1726" customFormat="false" ht="44" hidden="false" customHeight="false" outlineLevel="0" collapsed="false">
      <c r="A1726" s="17" t="n">
        <v>1725</v>
      </c>
      <c r="B1726" s="9" t="s">
        <v>2319</v>
      </c>
      <c r="C1726" s="9" t="s">
        <v>278</v>
      </c>
      <c r="D1726" s="10" t="s">
        <v>3673</v>
      </c>
      <c r="E1726" s="11" t="s">
        <v>5131</v>
      </c>
      <c r="F1726" s="15"/>
      <c r="G1726" s="12" t="s">
        <v>5132</v>
      </c>
      <c r="H1726" s="13" t="n">
        <v>0.025</v>
      </c>
      <c r="I1726" s="14"/>
      <c r="J1726" s="15"/>
      <c r="K1726" s="9"/>
      <c r="L1726" s="17" t="s">
        <v>2324</v>
      </c>
      <c r="M1726" s="16" t="s">
        <v>53</v>
      </c>
      <c r="N1726" s="14"/>
      <c r="O1726" s="17" t="s">
        <v>54</v>
      </c>
      <c r="P1726" s="15" t="s">
        <v>55</v>
      </c>
      <c r="Q1726" s="17"/>
      <c r="R1726" s="18" t="s">
        <v>53</v>
      </c>
      <c r="S1726" s="19"/>
      <c r="T1726" s="15" t="str">
        <f aca="false">IF(R1726="維持",J1726,IF(R1726="排除","無關新聞事件",IFERROR(INDEX(事件規則!$B$2:$B$53,MATCH(S1726,事件規則!$A$2:$A$53,0)),"")))</f>
        <v>無關新聞事件</v>
      </c>
      <c r="U1726" s="20" t="n">
        <f aca="false">IF(R1726="維持",K1726,IF(R1726="排除",0,IFERROR(INDEX(事件規則!$C$2:$C$53,MATCH(S1726,事件規則!$A$2:$A$53,0)),"")))</f>
        <v>0</v>
      </c>
      <c r="V1726" s="21"/>
      <c r="W1726" s="22"/>
      <c r="X1726" s="10" t="str">
        <f aca="false">IF(AND(R1726="修改",S1726=""),"請選新事件代碼",IF(AND(R1726&lt;&gt;"修改",S1726&lt;&gt;""),"只有「修改」才需填代碼",""))</f>
        <v/>
      </c>
      <c r="Y1726" s="21"/>
      <c r="Z1726" s="22"/>
      <c r="AA1726" s="12" t="s">
        <v>5133</v>
      </c>
      <c r="AB1726" s="24"/>
    </row>
    <row r="1727" customFormat="false" ht="44" hidden="false" customHeight="false" outlineLevel="0" collapsed="false">
      <c r="A1727" s="17" t="n">
        <v>1726</v>
      </c>
      <c r="B1727" s="9" t="s">
        <v>2436</v>
      </c>
      <c r="C1727" s="9" t="s">
        <v>4699</v>
      </c>
      <c r="D1727" s="10" t="s">
        <v>4700</v>
      </c>
      <c r="E1727" s="11" t="s">
        <v>5134</v>
      </c>
      <c r="F1727" s="15"/>
      <c r="G1727" s="12" t="s">
        <v>4702</v>
      </c>
      <c r="H1727" s="13" t="n">
        <v>0.025</v>
      </c>
      <c r="I1727" s="14"/>
      <c r="J1727" s="15"/>
      <c r="K1727" s="9"/>
      <c r="L1727" s="17" t="s">
        <v>2324</v>
      </c>
      <c r="M1727" s="16" t="s">
        <v>53</v>
      </c>
      <c r="N1727" s="14"/>
      <c r="O1727" s="17" t="s">
        <v>54</v>
      </c>
      <c r="P1727" s="15" t="s">
        <v>55</v>
      </c>
      <c r="Q1727" s="17"/>
      <c r="R1727" s="18" t="s">
        <v>53</v>
      </c>
      <c r="S1727" s="19"/>
      <c r="T1727" s="15" t="str">
        <f aca="false">IF(R1727="維持",J1727,IF(R1727="排除","無關新聞事件",IFERROR(INDEX(事件規則!$B$2:$B$53,MATCH(S1727,事件規則!$A$2:$A$53,0)),"")))</f>
        <v>無關新聞事件</v>
      </c>
      <c r="U1727" s="20" t="n">
        <f aca="false">IF(R1727="維持",K1727,IF(R1727="排除",0,IFERROR(INDEX(事件規則!$C$2:$C$53,MATCH(S1727,事件規則!$A$2:$A$53,0)),"")))</f>
        <v>0</v>
      </c>
      <c r="V1727" s="21"/>
      <c r="W1727" s="22"/>
      <c r="X1727" s="10" t="str">
        <f aca="false">IF(AND(R1727="修改",S1727=""),"請選新事件代碼",IF(AND(R1727&lt;&gt;"修改",S1727&lt;&gt;""),"只有「修改」才需填代碼",""))</f>
        <v/>
      </c>
      <c r="Y1727" s="21"/>
      <c r="Z1727" s="22"/>
      <c r="AA1727" s="12" t="s">
        <v>5135</v>
      </c>
      <c r="AB1727" s="24"/>
    </row>
    <row r="1728" customFormat="false" ht="44" hidden="false" customHeight="false" outlineLevel="0" collapsed="false">
      <c r="A1728" s="17" t="n">
        <v>1727</v>
      </c>
      <c r="B1728" s="9" t="s">
        <v>2436</v>
      </c>
      <c r="C1728" s="9" t="s">
        <v>288</v>
      </c>
      <c r="D1728" s="10" t="s">
        <v>3029</v>
      </c>
      <c r="E1728" s="11" t="s">
        <v>5136</v>
      </c>
      <c r="F1728" s="15"/>
      <c r="G1728" s="12" t="s">
        <v>5137</v>
      </c>
      <c r="H1728" s="13" t="n">
        <v>0.025</v>
      </c>
      <c r="I1728" s="14"/>
      <c r="J1728" s="15"/>
      <c r="K1728" s="9"/>
      <c r="L1728" s="17" t="s">
        <v>2324</v>
      </c>
      <c r="M1728" s="16" t="s">
        <v>53</v>
      </c>
      <c r="N1728" s="14"/>
      <c r="O1728" s="17" t="s">
        <v>54</v>
      </c>
      <c r="P1728" s="15" t="s">
        <v>55</v>
      </c>
      <c r="Q1728" s="17"/>
      <c r="R1728" s="18" t="s">
        <v>53</v>
      </c>
      <c r="S1728" s="19"/>
      <c r="T1728" s="15" t="str">
        <f aca="false">IF(R1728="維持",J1728,IF(R1728="排除","無關新聞事件",IFERROR(INDEX(事件規則!$B$2:$B$53,MATCH(S1728,事件規則!$A$2:$A$53,0)),"")))</f>
        <v>無關新聞事件</v>
      </c>
      <c r="U1728" s="20" t="n">
        <f aca="false">IF(R1728="維持",K1728,IF(R1728="排除",0,IFERROR(INDEX(事件規則!$C$2:$C$53,MATCH(S1728,事件規則!$A$2:$A$53,0)),"")))</f>
        <v>0</v>
      </c>
      <c r="V1728" s="21"/>
      <c r="W1728" s="22"/>
      <c r="X1728" s="10" t="str">
        <f aca="false">IF(AND(R1728="修改",S1728=""),"請選新事件代碼",IF(AND(R1728&lt;&gt;"修改",S1728&lt;&gt;""),"只有「修改」才需填代碼",""))</f>
        <v/>
      </c>
      <c r="Y1728" s="21"/>
      <c r="Z1728" s="22"/>
      <c r="AA1728" s="12" t="s">
        <v>5138</v>
      </c>
      <c r="AB1728" s="24"/>
    </row>
    <row r="1729" customFormat="false" ht="44" hidden="false" customHeight="false" outlineLevel="0" collapsed="false">
      <c r="A1729" s="17" t="n">
        <v>1728</v>
      </c>
      <c r="B1729" s="9" t="s">
        <v>2326</v>
      </c>
      <c r="C1729" s="9" t="s">
        <v>1589</v>
      </c>
      <c r="D1729" s="10" t="s">
        <v>1590</v>
      </c>
      <c r="E1729" s="11" t="s">
        <v>5139</v>
      </c>
      <c r="F1729" s="15"/>
      <c r="G1729" s="12" t="s">
        <v>1300</v>
      </c>
      <c r="H1729" s="13" t="n">
        <v>0.025</v>
      </c>
      <c r="I1729" s="14"/>
      <c r="J1729" s="15"/>
      <c r="K1729" s="9"/>
      <c r="L1729" s="17" t="s">
        <v>2324</v>
      </c>
      <c r="M1729" s="16" t="s">
        <v>53</v>
      </c>
      <c r="N1729" s="14"/>
      <c r="O1729" s="17" t="s">
        <v>54</v>
      </c>
      <c r="P1729" s="15" t="s">
        <v>55</v>
      </c>
      <c r="Q1729" s="17"/>
      <c r="R1729" s="18" t="s">
        <v>53</v>
      </c>
      <c r="S1729" s="19"/>
      <c r="T1729" s="15" t="str">
        <f aca="false">IF(R1729="維持",J1729,IF(R1729="排除","無關新聞事件",IFERROR(INDEX(事件規則!$B$2:$B$53,MATCH(S1729,事件規則!$A$2:$A$53,0)),"")))</f>
        <v>無關新聞事件</v>
      </c>
      <c r="U1729" s="20" t="n">
        <f aca="false">IF(R1729="維持",K1729,IF(R1729="排除",0,IFERROR(INDEX(事件規則!$C$2:$C$53,MATCH(S1729,事件規則!$A$2:$A$53,0)),"")))</f>
        <v>0</v>
      </c>
      <c r="V1729" s="21"/>
      <c r="W1729" s="22"/>
      <c r="X1729" s="10" t="str">
        <f aca="false">IF(AND(R1729="修改",S1729=""),"請選新事件代碼",IF(AND(R1729&lt;&gt;"修改",S1729&lt;&gt;""),"只有「修改」才需填代碼",""))</f>
        <v/>
      </c>
      <c r="Y1729" s="21"/>
      <c r="Z1729" s="22"/>
      <c r="AA1729" s="12" t="s">
        <v>5140</v>
      </c>
      <c r="AB1729" s="24"/>
    </row>
    <row r="1730" customFormat="false" ht="44" hidden="false" customHeight="false" outlineLevel="0" collapsed="false">
      <c r="A1730" s="17" t="n">
        <v>1729</v>
      </c>
      <c r="B1730" s="9" t="s">
        <v>2326</v>
      </c>
      <c r="C1730" s="9" t="s">
        <v>2223</v>
      </c>
      <c r="D1730" s="10" t="s">
        <v>3391</v>
      </c>
      <c r="E1730" s="11" t="s">
        <v>5141</v>
      </c>
      <c r="F1730" s="15"/>
      <c r="G1730" s="12" t="s">
        <v>2438</v>
      </c>
      <c r="H1730" s="13" t="n">
        <v>0.025</v>
      </c>
      <c r="I1730" s="14"/>
      <c r="J1730" s="15"/>
      <c r="K1730" s="9"/>
      <c r="L1730" s="17" t="s">
        <v>2324</v>
      </c>
      <c r="M1730" s="16" t="s">
        <v>53</v>
      </c>
      <c r="N1730" s="14"/>
      <c r="O1730" s="17" t="s">
        <v>54</v>
      </c>
      <c r="P1730" s="15" t="s">
        <v>55</v>
      </c>
      <c r="Q1730" s="17"/>
      <c r="R1730" s="18" t="s">
        <v>53</v>
      </c>
      <c r="S1730" s="19"/>
      <c r="T1730" s="15" t="str">
        <f aca="false">IF(R1730="維持",J1730,IF(R1730="排除","無關新聞事件",IFERROR(INDEX(事件規則!$B$2:$B$53,MATCH(S1730,事件規則!$A$2:$A$53,0)),"")))</f>
        <v>無關新聞事件</v>
      </c>
      <c r="U1730" s="20" t="n">
        <f aca="false">IF(R1730="維持",K1730,IF(R1730="排除",0,IFERROR(INDEX(事件規則!$C$2:$C$53,MATCH(S1730,事件規則!$A$2:$A$53,0)),"")))</f>
        <v>0</v>
      </c>
      <c r="V1730" s="21"/>
      <c r="W1730" s="22"/>
      <c r="X1730" s="10" t="str">
        <f aca="false">IF(AND(R1730="修改",S1730=""),"請選新事件代碼",IF(AND(R1730&lt;&gt;"修改",S1730&lt;&gt;""),"只有「修改」才需填代碼",""))</f>
        <v/>
      </c>
      <c r="Y1730" s="21"/>
      <c r="Z1730" s="22"/>
      <c r="AA1730" s="12" t="s">
        <v>5142</v>
      </c>
      <c r="AB1730" s="24"/>
    </row>
    <row r="1731" customFormat="false" ht="44" hidden="false" customHeight="false" outlineLevel="0" collapsed="false">
      <c r="A1731" s="17" t="n">
        <v>1730</v>
      </c>
      <c r="B1731" s="9" t="s">
        <v>2326</v>
      </c>
      <c r="C1731" s="9" t="s">
        <v>1484</v>
      </c>
      <c r="D1731" s="10" t="s">
        <v>1485</v>
      </c>
      <c r="E1731" s="11" t="s">
        <v>5143</v>
      </c>
      <c r="F1731" s="15"/>
      <c r="G1731" s="12" t="s">
        <v>74</v>
      </c>
      <c r="H1731" s="13" t="n">
        <v>0.025</v>
      </c>
      <c r="I1731" s="14"/>
      <c r="J1731" s="15"/>
      <c r="K1731" s="9"/>
      <c r="L1731" s="17" t="s">
        <v>2324</v>
      </c>
      <c r="M1731" s="16" t="s">
        <v>53</v>
      </c>
      <c r="N1731" s="14"/>
      <c r="O1731" s="17" t="s">
        <v>54</v>
      </c>
      <c r="P1731" s="15" t="s">
        <v>55</v>
      </c>
      <c r="Q1731" s="17"/>
      <c r="R1731" s="18" t="s">
        <v>53</v>
      </c>
      <c r="S1731" s="19"/>
      <c r="T1731" s="15" t="str">
        <f aca="false">IF(R1731="維持",J1731,IF(R1731="排除","無關新聞事件",IFERROR(INDEX(事件規則!$B$2:$B$53,MATCH(S1731,事件規則!$A$2:$A$53,0)),"")))</f>
        <v>無關新聞事件</v>
      </c>
      <c r="U1731" s="20" t="n">
        <f aca="false">IF(R1731="維持",K1731,IF(R1731="排除",0,IFERROR(INDEX(事件規則!$C$2:$C$53,MATCH(S1731,事件規則!$A$2:$A$53,0)),"")))</f>
        <v>0</v>
      </c>
      <c r="V1731" s="21"/>
      <c r="W1731" s="22"/>
      <c r="X1731" s="10" t="str">
        <f aca="false">IF(AND(R1731="修改",S1731=""),"請選新事件代碼",IF(AND(R1731&lt;&gt;"修改",S1731&lt;&gt;""),"只有「修改」才需填代碼",""))</f>
        <v/>
      </c>
      <c r="Y1731" s="21"/>
      <c r="Z1731" s="22"/>
      <c r="AA1731" s="12" t="s">
        <v>5144</v>
      </c>
      <c r="AB1731" s="24"/>
    </row>
    <row r="1732" customFormat="false" ht="44" hidden="false" customHeight="false" outlineLevel="0" collapsed="false">
      <c r="A1732" s="17" t="n">
        <v>1731</v>
      </c>
      <c r="B1732" s="9" t="s">
        <v>2326</v>
      </c>
      <c r="C1732" s="9" t="s">
        <v>208</v>
      </c>
      <c r="D1732" s="10" t="s">
        <v>209</v>
      </c>
      <c r="E1732" s="11" t="s">
        <v>5145</v>
      </c>
      <c r="F1732" s="15"/>
      <c r="G1732" s="12" t="s">
        <v>2847</v>
      </c>
      <c r="H1732" s="13" t="n">
        <v>0.025</v>
      </c>
      <c r="I1732" s="14"/>
      <c r="J1732" s="15"/>
      <c r="K1732" s="9"/>
      <c r="L1732" s="17" t="s">
        <v>2324</v>
      </c>
      <c r="M1732" s="16" t="s">
        <v>53</v>
      </c>
      <c r="N1732" s="14"/>
      <c r="O1732" s="17" t="s">
        <v>54</v>
      </c>
      <c r="P1732" s="15" t="s">
        <v>55</v>
      </c>
      <c r="Q1732" s="17"/>
      <c r="R1732" s="18" t="s">
        <v>53</v>
      </c>
      <c r="S1732" s="19"/>
      <c r="T1732" s="15" t="str">
        <f aca="false">IF(R1732="維持",J1732,IF(R1732="排除","無關新聞事件",IFERROR(INDEX(事件規則!$B$2:$B$53,MATCH(S1732,事件規則!$A$2:$A$53,0)),"")))</f>
        <v>無關新聞事件</v>
      </c>
      <c r="U1732" s="20" t="n">
        <f aca="false">IF(R1732="維持",K1732,IF(R1732="排除",0,IFERROR(INDEX(事件規則!$C$2:$C$53,MATCH(S1732,事件規則!$A$2:$A$53,0)),"")))</f>
        <v>0</v>
      </c>
      <c r="V1732" s="21"/>
      <c r="W1732" s="22"/>
      <c r="X1732" s="10" t="str">
        <f aca="false">IF(AND(R1732="修改",S1732=""),"請選新事件代碼",IF(AND(R1732&lt;&gt;"修改",S1732&lt;&gt;""),"只有「修改」才需填代碼",""))</f>
        <v/>
      </c>
      <c r="Y1732" s="21"/>
      <c r="Z1732" s="22"/>
      <c r="AA1732" s="12" t="s">
        <v>5146</v>
      </c>
      <c r="AB1732" s="24"/>
    </row>
    <row r="1733" customFormat="false" ht="44" hidden="false" customHeight="false" outlineLevel="0" collapsed="false">
      <c r="A1733" s="17" t="n">
        <v>1732</v>
      </c>
      <c r="B1733" s="9" t="s">
        <v>2326</v>
      </c>
      <c r="C1733" s="9" t="s">
        <v>208</v>
      </c>
      <c r="D1733" s="10" t="s">
        <v>209</v>
      </c>
      <c r="E1733" s="11" t="s">
        <v>5147</v>
      </c>
      <c r="F1733" s="15"/>
      <c r="G1733" s="12" t="s">
        <v>2847</v>
      </c>
      <c r="H1733" s="13" t="n">
        <v>0.025</v>
      </c>
      <c r="I1733" s="14"/>
      <c r="J1733" s="15"/>
      <c r="K1733" s="9"/>
      <c r="L1733" s="17" t="s">
        <v>2324</v>
      </c>
      <c r="M1733" s="16" t="s">
        <v>53</v>
      </c>
      <c r="N1733" s="14"/>
      <c r="O1733" s="17" t="s">
        <v>54</v>
      </c>
      <c r="P1733" s="15" t="s">
        <v>55</v>
      </c>
      <c r="Q1733" s="17"/>
      <c r="R1733" s="18" t="s">
        <v>53</v>
      </c>
      <c r="S1733" s="19"/>
      <c r="T1733" s="15" t="str">
        <f aca="false">IF(R1733="維持",J1733,IF(R1733="排除","無關新聞事件",IFERROR(INDEX(事件規則!$B$2:$B$53,MATCH(S1733,事件規則!$A$2:$A$53,0)),"")))</f>
        <v>無關新聞事件</v>
      </c>
      <c r="U1733" s="20" t="n">
        <f aca="false">IF(R1733="維持",K1733,IF(R1733="排除",0,IFERROR(INDEX(事件規則!$C$2:$C$53,MATCH(S1733,事件規則!$A$2:$A$53,0)),"")))</f>
        <v>0</v>
      </c>
      <c r="V1733" s="21"/>
      <c r="W1733" s="22"/>
      <c r="X1733" s="10" t="str">
        <f aca="false">IF(AND(R1733="修改",S1733=""),"請選新事件代碼",IF(AND(R1733&lt;&gt;"修改",S1733&lt;&gt;""),"只有「修改」才需填代碼",""))</f>
        <v/>
      </c>
      <c r="Y1733" s="21"/>
      <c r="Z1733" s="22"/>
      <c r="AA1733" s="12" t="s">
        <v>5148</v>
      </c>
      <c r="AB1733" s="24"/>
    </row>
    <row r="1734" customFormat="false" ht="44" hidden="false" customHeight="false" outlineLevel="0" collapsed="false">
      <c r="A1734" s="17" t="n">
        <v>1733</v>
      </c>
      <c r="B1734" s="9" t="s">
        <v>2326</v>
      </c>
      <c r="C1734" s="9" t="s">
        <v>503</v>
      </c>
      <c r="D1734" s="10" t="s">
        <v>5149</v>
      </c>
      <c r="E1734" s="11" t="s">
        <v>5150</v>
      </c>
      <c r="F1734" s="15"/>
      <c r="G1734" s="12" t="s">
        <v>142</v>
      </c>
      <c r="H1734" s="13" t="n">
        <v>0.025</v>
      </c>
      <c r="I1734" s="14"/>
      <c r="J1734" s="15"/>
      <c r="K1734" s="9"/>
      <c r="L1734" s="17" t="s">
        <v>2324</v>
      </c>
      <c r="M1734" s="16" t="s">
        <v>53</v>
      </c>
      <c r="N1734" s="14"/>
      <c r="O1734" s="17" t="s">
        <v>54</v>
      </c>
      <c r="P1734" s="15" t="s">
        <v>55</v>
      </c>
      <c r="Q1734" s="17"/>
      <c r="R1734" s="18" t="s">
        <v>53</v>
      </c>
      <c r="S1734" s="19"/>
      <c r="T1734" s="15" t="str">
        <f aca="false">IF(R1734="維持",J1734,IF(R1734="排除","無關新聞事件",IFERROR(INDEX(事件規則!$B$2:$B$53,MATCH(S1734,事件規則!$A$2:$A$53,0)),"")))</f>
        <v>無關新聞事件</v>
      </c>
      <c r="U1734" s="20" t="n">
        <f aca="false">IF(R1734="維持",K1734,IF(R1734="排除",0,IFERROR(INDEX(事件規則!$C$2:$C$53,MATCH(S1734,事件規則!$A$2:$A$53,0)),"")))</f>
        <v>0</v>
      </c>
      <c r="V1734" s="21"/>
      <c r="W1734" s="22"/>
      <c r="X1734" s="10" t="str">
        <f aca="false">IF(AND(R1734="修改",S1734=""),"請選新事件代碼",IF(AND(R1734&lt;&gt;"修改",S1734&lt;&gt;""),"只有「修改」才需填代碼",""))</f>
        <v/>
      </c>
      <c r="Y1734" s="21"/>
      <c r="Z1734" s="22"/>
      <c r="AA1734" s="12" t="s">
        <v>5151</v>
      </c>
      <c r="AB1734" s="24"/>
    </row>
    <row r="1735" customFormat="false" ht="44" hidden="false" customHeight="false" outlineLevel="0" collapsed="false">
      <c r="A1735" s="17" t="n">
        <v>1734</v>
      </c>
      <c r="B1735" s="9" t="s">
        <v>2436</v>
      </c>
      <c r="C1735" s="9" t="s">
        <v>2673</v>
      </c>
      <c r="D1735" s="10" t="s">
        <v>2674</v>
      </c>
      <c r="E1735" s="11" t="s">
        <v>5152</v>
      </c>
      <c r="F1735" s="15"/>
      <c r="G1735" s="12" t="s">
        <v>5153</v>
      </c>
      <c r="H1735" s="13" t="n">
        <v>0.025</v>
      </c>
      <c r="I1735" s="14"/>
      <c r="J1735" s="15"/>
      <c r="K1735" s="9"/>
      <c r="L1735" s="17" t="s">
        <v>2324</v>
      </c>
      <c r="M1735" s="16" t="s">
        <v>53</v>
      </c>
      <c r="N1735" s="14"/>
      <c r="O1735" s="17" t="s">
        <v>54</v>
      </c>
      <c r="P1735" s="15" t="s">
        <v>55</v>
      </c>
      <c r="Q1735" s="17"/>
      <c r="R1735" s="18" t="s">
        <v>53</v>
      </c>
      <c r="S1735" s="19"/>
      <c r="T1735" s="15" t="str">
        <f aca="false">IF(R1735="維持",J1735,IF(R1735="排除","無關新聞事件",IFERROR(INDEX(事件規則!$B$2:$B$53,MATCH(S1735,事件規則!$A$2:$A$53,0)),"")))</f>
        <v>無關新聞事件</v>
      </c>
      <c r="U1735" s="20" t="n">
        <f aca="false">IF(R1735="維持",K1735,IF(R1735="排除",0,IFERROR(INDEX(事件規則!$C$2:$C$53,MATCH(S1735,事件規則!$A$2:$A$53,0)),"")))</f>
        <v>0</v>
      </c>
      <c r="V1735" s="21"/>
      <c r="W1735" s="22"/>
      <c r="X1735" s="10" t="str">
        <f aca="false">IF(AND(R1735="修改",S1735=""),"請選新事件代碼",IF(AND(R1735&lt;&gt;"修改",S1735&lt;&gt;""),"只有「修改」才需填代碼",""))</f>
        <v/>
      </c>
      <c r="Y1735" s="21"/>
      <c r="Z1735" s="22"/>
      <c r="AA1735" s="12" t="s">
        <v>5154</v>
      </c>
      <c r="AB1735" s="24"/>
    </row>
    <row r="1736" customFormat="false" ht="44" hidden="false" customHeight="false" outlineLevel="0" collapsed="false">
      <c r="A1736" s="17" t="n">
        <v>1735</v>
      </c>
      <c r="B1736" s="9" t="s">
        <v>2436</v>
      </c>
      <c r="C1736" s="9" t="s">
        <v>5155</v>
      </c>
      <c r="D1736" s="10" t="s">
        <v>5156</v>
      </c>
      <c r="E1736" s="11" t="s">
        <v>5157</v>
      </c>
      <c r="F1736" s="15"/>
      <c r="G1736" s="12" t="s">
        <v>5158</v>
      </c>
      <c r="H1736" s="13" t="n">
        <v>0.025</v>
      </c>
      <c r="I1736" s="14"/>
      <c r="J1736" s="15"/>
      <c r="K1736" s="9"/>
      <c r="L1736" s="17" t="s">
        <v>2324</v>
      </c>
      <c r="M1736" s="16" t="s">
        <v>53</v>
      </c>
      <c r="N1736" s="14"/>
      <c r="O1736" s="17" t="s">
        <v>54</v>
      </c>
      <c r="P1736" s="15" t="s">
        <v>55</v>
      </c>
      <c r="Q1736" s="17"/>
      <c r="R1736" s="18" t="s">
        <v>53</v>
      </c>
      <c r="S1736" s="19"/>
      <c r="T1736" s="15" t="str">
        <f aca="false">IF(R1736="維持",J1736,IF(R1736="排除","無關新聞事件",IFERROR(INDEX(事件規則!$B$2:$B$53,MATCH(S1736,事件規則!$A$2:$A$53,0)),"")))</f>
        <v>無關新聞事件</v>
      </c>
      <c r="U1736" s="20" t="n">
        <f aca="false">IF(R1736="維持",K1736,IF(R1736="排除",0,IFERROR(INDEX(事件規則!$C$2:$C$53,MATCH(S1736,事件規則!$A$2:$A$53,0)),"")))</f>
        <v>0</v>
      </c>
      <c r="V1736" s="21"/>
      <c r="W1736" s="22"/>
      <c r="X1736" s="10" t="str">
        <f aca="false">IF(AND(R1736="修改",S1736=""),"請選新事件代碼",IF(AND(R1736&lt;&gt;"修改",S1736&lt;&gt;""),"只有「修改」才需填代碼",""))</f>
        <v/>
      </c>
      <c r="Y1736" s="21"/>
      <c r="Z1736" s="22"/>
      <c r="AA1736" s="12" t="s">
        <v>5159</v>
      </c>
      <c r="AB1736" s="24"/>
    </row>
    <row r="1737" customFormat="false" ht="44" hidden="false" customHeight="false" outlineLevel="0" collapsed="false">
      <c r="A1737" s="17" t="n">
        <v>1736</v>
      </c>
      <c r="B1737" s="9" t="s">
        <v>2326</v>
      </c>
      <c r="C1737" s="9" t="s">
        <v>303</v>
      </c>
      <c r="D1737" s="10" t="s">
        <v>5160</v>
      </c>
      <c r="E1737" s="11" t="s">
        <v>5161</v>
      </c>
      <c r="F1737" s="15"/>
      <c r="G1737" s="12" t="s">
        <v>1462</v>
      </c>
      <c r="H1737" s="13" t="n">
        <v>0.025</v>
      </c>
      <c r="I1737" s="14"/>
      <c r="J1737" s="15"/>
      <c r="K1737" s="9"/>
      <c r="L1737" s="17" t="s">
        <v>2324</v>
      </c>
      <c r="M1737" s="16" t="s">
        <v>53</v>
      </c>
      <c r="N1737" s="14"/>
      <c r="O1737" s="17" t="s">
        <v>54</v>
      </c>
      <c r="P1737" s="15" t="s">
        <v>55</v>
      </c>
      <c r="Q1737" s="17"/>
      <c r="R1737" s="18" t="s">
        <v>53</v>
      </c>
      <c r="S1737" s="19"/>
      <c r="T1737" s="15" t="str">
        <f aca="false">IF(R1737="維持",J1737,IF(R1737="排除","無關新聞事件",IFERROR(INDEX(事件規則!$B$2:$B$53,MATCH(S1737,事件規則!$A$2:$A$53,0)),"")))</f>
        <v>無關新聞事件</v>
      </c>
      <c r="U1737" s="20" t="n">
        <f aca="false">IF(R1737="維持",K1737,IF(R1737="排除",0,IFERROR(INDEX(事件規則!$C$2:$C$53,MATCH(S1737,事件規則!$A$2:$A$53,0)),"")))</f>
        <v>0</v>
      </c>
      <c r="V1737" s="21"/>
      <c r="W1737" s="22"/>
      <c r="X1737" s="10" t="str">
        <f aca="false">IF(AND(R1737="修改",S1737=""),"請選新事件代碼",IF(AND(R1737&lt;&gt;"修改",S1737&lt;&gt;""),"只有「修改」才需填代碼",""))</f>
        <v/>
      </c>
      <c r="Y1737" s="21"/>
      <c r="Z1737" s="22"/>
      <c r="AA1737" s="12" t="s">
        <v>5162</v>
      </c>
      <c r="AB1737" s="24"/>
    </row>
    <row r="1738" customFormat="false" ht="44" hidden="false" customHeight="false" outlineLevel="0" collapsed="false">
      <c r="A1738" s="17" t="n">
        <v>1737</v>
      </c>
      <c r="B1738" s="9" t="s">
        <v>2326</v>
      </c>
      <c r="C1738" s="9" t="s">
        <v>5163</v>
      </c>
      <c r="D1738" s="10" t="s">
        <v>5164</v>
      </c>
      <c r="E1738" s="11" t="s">
        <v>5165</v>
      </c>
      <c r="F1738" s="15"/>
      <c r="G1738" s="12" t="s">
        <v>4505</v>
      </c>
      <c r="H1738" s="13" t="n">
        <v>0.025</v>
      </c>
      <c r="I1738" s="14"/>
      <c r="J1738" s="15"/>
      <c r="K1738" s="9"/>
      <c r="L1738" s="17" t="s">
        <v>2324</v>
      </c>
      <c r="M1738" s="16" t="s">
        <v>53</v>
      </c>
      <c r="N1738" s="14"/>
      <c r="O1738" s="17" t="s">
        <v>54</v>
      </c>
      <c r="P1738" s="15" t="s">
        <v>55</v>
      </c>
      <c r="Q1738" s="17"/>
      <c r="R1738" s="18" t="s">
        <v>53</v>
      </c>
      <c r="S1738" s="19"/>
      <c r="T1738" s="15" t="str">
        <f aca="false">IF(R1738="維持",J1738,IF(R1738="排除","無關新聞事件",IFERROR(INDEX(事件規則!$B$2:$B$53,MATCH(S1738,事件規則!$A$2:$A$53,0)),"")))</f>
        <v>無關新聞事件</v>
      </c>
      <c r="U1738" s="20" t="n">
        <f aca="false">IF(R1738="維持",K1738,IF(R1738="排除",0,IFERROR(INDEX(事件規則!$C$2:$C$53,MATCH(S1738,事件規則!$A$2:$A$53,0)),"")))</f>
        <v>0</v>
      </c>
      <c r="V1738" s="21"/>
      <c r="W1738" s="22"/>
      <c r="X1738" s="10" t="str">
        <f aca="false">IF(AND(R1738="修改",S1738=""),"請選新事件代碼",IF(AND(R1738&lt;&gt;"修改",S1738&lt;&gt;""),"只有「修改」才需填代碼",""))</f>
        <v/>
      </c>
      <c r="Y1738" s="21"/>
      <c r="Z1738" s="22"/>
      <c r="AA1738" s="12" t="s">
        <v>5166</v>
      </c>
      <c r="AB1738" s="24"/>
    </row>
    <row r="1739" customFormat="false" ht="44" hidden="false" customHeight="false" outlineLevel="0" collapsed="false">
      <c r="A1739" s="17" t="n">
        <v>1738</v>
      </c>
      <c r="B1739" s="9" t="s">
        <v>2326</v>
      </c>
      <c r="C1739" s="9" t="s">
        <v>2244</v>
      </c>
      <c r="D1739" s="10" t="s">
        <v>4339</v>
      </c>
      <c r="E1739" s="11" t="s">
        <v>5167</v>
      </c>
      <c r="F1739" s="15"/>
      <c r="G1739" s="12" t="s">
        <v>1243</v>
      </c>
      <c r="H1739" s="13" t="n">
        <v>0.025</v>
      </c>
      <c r="I1739" s="14"/>
      <c r="J1739" s="15"/>
      <c r="K1739" s="9"/>
      <c r="L1739" s="17" t="s">
        <v>2324</v>
      </c>
      <c r="M1739" s="16" t="s">
        <v>53</v>
      </c>
      <c r="N1739" s="14"/>
      <c r="O1739" s="17" t="s">
        <v>54</v>
      </c>
      <c r="P1739" s="15" t="s">
        <v>55</v>
      </c>
      <c r="Q1739" s="17"/>
      <c r="R1739" s="18" t="s">
        <v>53</v>
      </c>
      <c r="S1739" s="19"/>
      <c r="T1739" s="15" t="str">
        <f aca="false">IF(R1739="維持",J1739,IF(R1739="排除","無關新聞事件",IFERROR(INDEX(事件規則!$B$2:$B$53,MATCH(S1739,事件規則!$A$2:$A$53,0)),"")))</f>
        <v>無關新聞事件</v>
      </c>
      <c r="U1739" s="20" t="n">
        <f aca="false">IF(R1739="維持",K1739,IF(R1739="排除",0,IFERROR(INDEX(事件規則!$C$2:$C$53,MATCH(S1739,事件規則!$A$2:$A$53,0)),"")))</f>
        <v>0</v>
      </c>
      <c r="V1739" s="21"/>
      <c r="W1739" s="22"/>
      <c r="X1739" s="10" t="str">
        <f aca="false">IF(AND(R1739="修改",S1739=""),"請選新事件代碼",IF(AND(R1739&lt;&gt;"修改",S1739&lt;&gt;""),"只有「修改」才需填代碼",""))</f>
        <v/>
      </c>
      <c r="Y1739" s="21"/>
      <c r="Z1739" s="22"/>
      <c r="AA1739" s="12" t="s">
        <v>5168</v>
      </c>
      <c r="AB1739" s="24"/>
    </row>
    <row r="1740" customFormat="false" ht="44" hidden="false" customHeight="false" outlineLevel="0" collapsed="false">
      <c r="A1740" s="17" t="n">
        <v>1739</v>
      </c>
      <c r="B1740" s="9" t="s">
        <v>2335</v>
      </c>
      <c r="C1740" s="9" t="s">
        <v>1214</v>
      </c>
      <c r="D1740" s="10" t="s">
        <v>2692</v>
      </c>
      <c r="E1740" s="11" t="s">
        <v>5169</v>
      </c>
      <c r="F1740" s="15"/>
      <c r="G1740" s="12" t="s">
        <v>194</v>
      </c>
      <c r="H1740" s="13" t="n">
        <v>0.025</v>
      </c>
      <c r="I1740" s="14"/>
      <c r="J1740" s="15"/>
      <c r="K1740" s="9"/>
      <c r="L1740" s="17" t="s">
        <v>2324</v>
      </c>
      <c r="M1740" s="16" t="s">
        <v>53</v>
      </c>
      <c r="N1740" s="14"/>
      <c r="O1740" s="17" t="s">
        <v>54</v>
      </c>
      <c r="P1740" s="15" t="s">
        <v>55</v>
      </c>
      <c r="Q1740" s="17"/>
      <c r="R1740" s="18" t="s">
        <v>53</v>
      </c>
      <c r="S1740" s="19"/>
      <c r="T1740" s="15" t="str">
        <f aca="false">IF(R1740="維持",J1740,IF(R1740="排除","無關新聞事件",IFERROR(INDEX(事件規則!$B$2:$B$53,MATCH(S1740,事件規則!$A$2:$A$53,0)),"")))</f>
        <v>無關新聞事件</v>
      </c>
      <c r="U1740" s="20" t="n">
        <f aca="false">IF(R1740="維持",K1740,IF(R1740="排除",0,IFERROR(INDEX(事件規則!$C$2:$C$53,MATCH(S1740,事件規則!$A$2:$A$53,0)),"")))</f>
        <v>0</v>
      </c>
      <c r="V1740" s="21"/>
      <c r="W1740" s="22"/>
      <c r="X1740" s="10" t="str">
        <f aca="false">IF(AND(R1740="修改",S1740=""),"請選新事件代碼",IF(AND(R1740&lt;&gt;"修改",S1740&lt;&gt;""),"只有「修改」才需填代碼",""))</f>
        <v/>
      </c>
      <c r="Y1740" s="21"/>
      <c r="Z1740" s="22"/>
      <c r="AA1740" s="12" t="s">
        <v>5170</v>
      </c>
      <c r="AB1740" s="24"/>
    </row>
    <row r="1741" customFormat="false" ht="44" hidden="false" customHeight="false" outlineLevel="0" collapsed="false">
      <c r="A1741" s="17" t="n">
        <v>1740</v>
      </c>
      <c r="B1741" s="9" t="s">
        <v>2335</v>
      </c>
      <c r="C1741" s="9" t="s">
        <v>783</v>
      </c>
      <c r="D1741" s="10" t="s">
        <v>2785</v>
      </c>
      <c r="E1741" s="11" t="s">
        <v>5171</v>
      </c>
      <c r="F1741" s="15"/>
      <c r="G1741" s="12" t="s">
        <v>5172</v>
      </c>
      <c r="H1741" s="13" t="n">
        <v>0.025</v>
      </c>
      <c r="I1741" s="14"/>
      <c r="J1741" s="15"/>
      <c r="K1741" s="9"/>
      <c r="L1741" s="17" t="s">
        <v>2324</v>
      </c>
      <c r="M1741" s="16" t="s">
        <v>53</v>
      </c>
      <c r="N1741" s="14"/>
      <c r="O1741" s="17" t="s">
        <v>54</v>
      </c>
      <c r="P1741" s="15" t="s">
        <v>55</v>
      </c>
      <c r="Q1741" s="17"/>
      <c r="R1741" s="18" t="s">
        <v>53</v>
      </c>
      <c r="S1741" s="19"/>
      <c r="T1741" s="15" t="str">
        <f aca="false">IF(R1741="維持",J1741,IF(R1741="排除","無關新聞事件",IFERROR(INDEX(事件規則!$B$2:$B$53,MATCH(S1741,事件規則!$A$2:$A$53,0)),"")))</f>
        <v>無關新聞事件</v>
      </c>
      <c r="U1741" s="20" t="n">
        <f aca="false">IF(R1741="維持",K1741,IF(R1741="排除",0,IFERROR(INDEX(事件規則!$C$2:$C$53,MATCH(S1741,事件規則!$A$2:$A$53,0)),"")))</f>
        <v>0</v>
      </c>
      <c r="V1741" s="21"/>
      <c r="W1741" s="22"/>
      <c r="X1741" s="10" t="str">
        <f aca="false">IF(AND(R1741="修改",S1741=""),"請選新事件代碼",IF(AND(R1741&lt;&gt;"修改",S1741&lt;&gt;""),"只有「修改」才需填代碼",""))</f>
        <v/>
      </c>
      <c r="Y1741" s="21"/>
      <c r="Z1741" s="22"/>
      <c r="AA1741" s="12" t="s">
        <v>5173</v>
      </c>
      <c r="AB1741" s="24"/>
    </row>
    <row r="1742" customFormat="false" ht="44" hidden="false" customHeight="false" outlineLevel="0" collapsed="false">
      <c r="A1742" s="17" t="n">
        <v>1741</v>
      </c>
      <c r="B1742" s="9" t="s">
        <v>2335</v>
      </c>
      <c r="C1742" s="9" t="s">
        <v>3263</v>
      </c>
      <c r="D1742" s="10" t="s">
        <v>3264</v>
      </c>
      <c r="E1742" s="11" t="s">
        <v>5174</v>
      </c>
      <c r="F1742" s="15"/>
      <c r="G1742" s="12" t="s">
        <v>74</v>
      </c>
      <c r="H1742" s="13" t="n">
        <v>0.025</v>
      </c>
      <c r="I1742" s="14"/>
      <c r="J1742" s="15"/>
      <c r="K1742" s="9"/>
      <c r="L1742" s="17" t="s">
        <v>2324</v>
      </c>
      <c r="M1742" s="16" t="s">
        <v>53</v>
      </c>
      <c r="N1742" s="14"/>
      <c r="O1742" s="17" t="s">
        <v>54</v>
      </c>
      <c r="P1742" s="15" t="s">
        <v>55</v>
      </c>
      <c r="Q1742" s="17"/>
      <c r="R1742" s="18" t="s">
        <v>53</v>
      </c>
      <c r="S1742" s="19"/>
      <c r="T1742" s="15" t="str">
        <f aca="false">IF(R1742="維持",J1742,IF(R1742="排除","無關新聞事件",IFERROR(INDEX(事件規則!$B$2:$B$53,MATCH(S1742,事件規則!$A$2:$A$53,0)),"")))</f>
        <v>無關新聞事件</v>
      </c>
      <c r="U1742" s="20" t="n">
        <f aca="false">IF(R1742="維持",K1742,IF(R1742="排除",0,IFERROR(INDEX(事件規則!$C$2:$C$53,MATCH(S1742,事件規則!$A$2:$A$53,0)),"")))</f>
        <v>0</v>
      </c>
      <c r="V1742" s="21"/>
      <c r="W1742" s="22"/>
      <c r="X1742" s="10" t="str">
        <f aca="false">IF(AND(R1742="修改",S1742=""),"請選新事件代碼",IF(AND(R1742&lt;&gt;"修改",S1742&lt;&gt;""),"只有「修改」才需填代碼",""))</f>
        <v/>
      </c>
      <c r="Y1742" s="21"/>
      <c r="Z1742" s="22"/>
      <c r="AA1742" s="12" t="s">
        <v>5175</v>
      </c>
      <c r="AB1742" s="24"/>
    </row>
    <row r="1743" customFormat="false" ht="44" hidden="false" customHeight="false" outlineLevel="0" collapsed="false">
      <c r="A1743" s="17" t="n">
        <v>1742</v>
      </c>
      <c r="B1743" s="9" t="s">
        <v>2335</v>
      </c>
      <c r="C1743" s="9" t="s">
        <v>106</v>
      </c>
      <c r="D1743" s="10" t="s">
        <v>5176</v>
      </c>
      <c r="E1743" s="11" t="s">
        <v>5177</v>
      </c>
      <c r="F1743" s="15"/>
      <c r="G1743" s="12" t="s">
        <v>62</v>
      </c>
      <c r="H1743" s="13" t="n">
        <v>0.026</v>
      </c>
      <c r="I1743" s="14"/>
      <c r="J1743" s="15"/>
      <c r="K1743" s="9"/>
      <c r="L1743" s="17" t="s">
        <v>2324</v>
      </c>
      <c r="M1743" s="16" t="s">
        <v>53</v>
      </c>
      <c r="N1743" s="14"/>
      <c r="O1743" s="17" t="s">
        <v>54</v>
      </c>
      <c r="P1743" s="15" t="s">
        <v>55</v>
      </c>
      <c r="Q1743" s="17"/>
      <c r="R1743" s="18" t="s">
        <v>53</v>
      </c>
      <c r="S1743" s="19"/>
      <c r="T1743" s="15" t="str">
        <f aca="false">IF(R1743="維持",J1743,IF(R1743="排除","無關新聞事件",IFERROR(INDEX(事件規則!$B$2:$B$53,MATCH(S1743,事件規則!$A$2:$A$53,0)),"")))</f>
        <v>無關新聞事件</v>
      </c>
      <c r="U1743" s="20" t="n">
        <f aca="false">IF(R1743="維持",K1743,IF(R1743="排除",0,IFERROR(INDEX(事件規則!$C$2:$C$53,MATCH(S1743,事件規則!$A$2:$A$53,0)),"")))</f>
        <v>0</v>
      </c>
      <c r="V1743" s="21"/>
      <c r="W1743" s="22"/>
      <c r="X1743" s="10" t="str">
        <f aca="false">IF(AND(R1743="修改",S1743=""),"請選新事件代碼",IF(AND(R1743&lt;&gt;"修改",S1743&lt;&gt;""),"只有「修改」才需填代碼",""))</f>
        <v/>
      </c>
      <c r="Y1743" s="21"/>
      <c r="Z1743" s="22"/>
      <c r="AA1743" s="12" t="s">
        <v>5178</v>
      </c>
      <c r="AB1743" s="24"/>
    </row>
    <row r="1744" customFormat="false" ht="44" hidden="false" customHeight="false" outlineLevel="0" collapsed="false">
      <c r="A1744" s="17" t="n">
        <v>1743</v>
      </c>
      <c r="B1744" s="9" t="s">
        <v>2335</v>
      </c>
      <c r="C1744" s="9" t="s">
        <v>2360</v>
      </c>
      <c r="D1744" s="10" t="s">
        <v>2361</v>
      </c>
      <c r="E1744" s="11" t="s">
        <v>5179</v>
      </c>
      <c r="F1744" s="15"/>
      <c r="G1744" s="12" t="s">
        <v>74</v>
      </c>
      <c r="H1744" s="13" t="n">
        <v>0.026</v>
      </c>
      <c r="I1744" s="14"/>
      <c r="J1744" s="15"/>
      <c r="K1744" s="9"/>
      <c r="L1744" s="17" t="s">
        <v>2324</v>
      </c>
      <c r="M1744" s="16" t="s">
        <v>53</v>
      </c>
      <c r="N1744" s="14"/>
      <c r="O1744" s="17" t="s">
        <v>54</v>
      </c>
      <c r="P1744" s="15" t="s">
        <v>55</v>
      </c>
      <c r="Q1744" s="17"/>
      <c r="R1744" s="18" t="s">
        <v>53</v>
      </c>
      <c r="S1744" s="19"/>
      <c r="T1744" s="15" t="str">
        <f aca="false">IF(R1744="維持",J1744,IF(R1744="排除","無關新聞事件",IFERROR(INDEX(事件規則!$B$2:$B$53,MATCH(S1744,事件規則!$A$2:$A$53,0)),"")))</f>
        <v>無關新聞事件</v>
      </c>
      <c r="U1744" s="20" t="n">
        <f aca="false">IF(R1744="維持",K1744,IF(R1744="排除",0,IFERROR(INDEX(事件規則!$C$2:$C$53,MATCH(S1744,事件規則!$A$2:$A$53,0)),"")))</f>
        <v>0</v>
      </c>
      <c r="V1744" s="21"/>
      <c r="W1744" s="22"/>
      <c r="X1744" s="10" t="str">
        <f aca="false">IF(AND(R1744="修改",S1744=""),"請選新事件代碼",IF(AND(R1744&lt;&gt;"修改",S1744&lt;&gt;""),"只有「修改」才需填代碼",""))</f>
        <v/>
      </c>
      <c r="Y1744" s="21"/>
      <c r="Z1744" s="22"/>
      <c r="AA1744" s="12" t="s">
        <v>5180</v>
      </c>
      <c r="AB1744" s="24"/>
    </row>
    <row r="1745" customFormat="false" ht="44" hidden="false" customHeight="false" outlineLevel="0" collapsed="false">
      <c r="A1745" s="17" t="n">
        <v>1744</v>
      </c>
      <c r="B1745" s="9" t="s">
        <v>2326</v>
      </c>
      <c r="C1745" s="9" t="s">
        <v>2591</v>
      </c>
      <c r="D1745" s="10" t="s">
        <v>2592</v>
      </c>
      <c r="E1745" s="11" t="s">
        <v>5181</v>
      </c>
      <c r="F1745" s="15"/>
      <c r="G1745" s="12" t="s">
        <v>119</v>
      </c>
      <c r="H1745" s="13" t="n">
        <v>0.026</v>
      </c>
      <c r="I1745" s="14"/>
      <c r="J1745" s="15"/>
      <c r="K1745" s="9"/>
      <c r="L1745" s="17" t="s">
        <v>2324</v>
      </c>
      <c r="M1745" s="16" t="s">
        <v>53</v>
      </c>
      <c r="N1745" s="14"/>
      <c r="O1745" s="17" t="s">
        <v>54</v>
      </c>
      <c r="P1745" s="15" t="s">
        <v>55</v>
      </c>
      <c r="Q1745" s="17"/>
      <c r="R1745" s="18" t="s">
        <v>53</v>
      </c>
      <c r="S1745" s="19"/>
      <c r="T1745" s="15" t="str">
        <f aca="false">IF(R1745="維持",J1745,IF(R1745="排除","無關新聞事件",IFERROR(INDEX(事件規則!$B$2:$B$53,MATCH(S1745,事件規則!$A$2:$A$53,0)),"")))</f>
        <v>無關新聞事件</v>
      </c>
      <c r="U1745" s="20" t="n">
        <f aca="false">IF(R1745="維持",K1745,IF(R1745="排除",0,IFERROR(INDEX(事件規則!$C$2:$C$53,MATCH(S1745,事件規則!$A$2:$A$53,0)),"")))</f>
        <v>0</v>
      </c>
      <c r="V1745" s="21"/>
      <c r="W1745" s="22"/>
      <c r="X1745" s="10" t="str">
        <f aca="false">IF(AND(R1745="修改",S1745=""),"請選新事件代碼",IF(AND(R1745&lt;&gt;"修改",S1745&lt;&gt;""),"只有「修改」才需填代碼",""))</f>
        <v/>
      </c>
      <c r="Y1745" s="21"/>
      <c r="Z1745" s="22"/>
      <c r="AA1745" s="12" t="s">
        <v>5182</v>
      </c>
      <c r="AB1745" s="24"/>
    </row>
    <row r="1746" customFormat="false" ht="44" hidden="false" customHeight="false" outlineLevel="0" collapsed="false">
      <c r="A1746" s="17" t="n">
        <v>1745</v>
      </c>
      <c r="B1746" s="9" t="s">
        <v>2326</v>
      </c>
      <c r="C1746" s="9" t="s">
        <v>1434</v>
      </c>
      <c r="D1746" s="10" t="s">
        <v>1435</v>
      </c>
      <c r="E1746" s="11" t="s">
        <v>5183</v>
      </c>
      <c r="F1746" s="15"/>
      <c r="G1746" s="12" t="s">
        <v>2553</v>
      </c>
      <c r="H1746" s="13" t="n">
        <v>0.026</v>
      </c>
      <c r="I1746" s="14"/>
      <c r="J1746" s="15"/>
      <c r="K1746" s="9"/>
      <c r="L1746" s="17" t="s">
        <v>2324</v>
      </c>
      <c r="M1746" s="16" t="s">
        <v>53</v>
      </c>
      <c r="N1746" s="14"/>
      <c r="O1746" s="17" t="s">
        <v>54</v>
      </c>
      <c r="P1746" s="15" t="s">
        <v>55</v>
      </c>
      <c r="Q1746" s="17"/>
      <c r="R1746" s="18" t="s">
        <v>53</v>
      </c>
      <c r="S1746" s="19"/>
      <c r="T1746" s="15" t="str">
        <f aca="false">IF(R1746="維持",J1746,IF(R1746="排除","無關新聞事件",IFERROR(INDEX(事件規則!$B$2:$B$53,MATCH(S1746,事件規則!$A$2:$A$53,0)),"")))</f>
        <v>無關新聞事件</v>
      </c>
      <c r="U1746" s="20" t="n">
        <f aca="false">IF(R1746="維持",K1746,IF(R1746="排除",0,IFERROR(INDEX(事件規則!$C$2:$C$53,MATCH(S1746,事件規則!$A$2:$A$53,0)),"")))</f>
        <v>0</v>
      </c>
      <c r="V1746" s="21"/>
      <c r="W1746" s="22"/>
      <c r="X1746" s="10" t="str">
        <f aca="false">IF(AND(R1746="修改",S1746=""),"請選新事件代碼",IF(AND(R1746&lt;&gt;"修改",S1746&lt;&gt;""),"只有「修改」才需填代碼",""))</f>
        <v/>
      </c>
      <c r="Y1746" s="21"/>
      <c r="Z1746" s="22"/>
      <c r="AA1746" s="12" t="s">
        <v>5184</v>
      </c>
      <c r="AB1746" s="24"/>
    </row>
    <row r="1747" customFormat="false" ht="44" hidden="false" customHeight="false" outlineLevel="0" collapsed="false">
      <c r="A1747" s="17" t="n">
        <v>1746</v>
      </c>
      <c r="B1747" s="9" t="s">
        <v>2326</v>
      </c>
      <c r="C1747" s="9" t="s">
        <v>81</v>
      </c>
      <c r="D1747" s="10" t="s">
        <v>82</v>
      </c>
      <c r="E1747" s="11" t="s">
        <v>5185</v>
      </c>
      <c r="F1747" s="15"/>
      <c r="G1747" s="12" t="s">
        <v>1630</v>
      </c>
      <c r="H1747" s="13" t="n">
        <v>0.026</v>
      </c>
      <c r="I1747" s="14"/>
      <c r="J1747" s="15"/>
      <c r="K1747" s="9"/>
      <c r="L1747" s="17" t="s">
        <v>2324</v>
      </c>
      <c r="M1747" s="16" t="s">
        <v>53</v>
      </c>
      <c r="N1747" s="14"/>
      <c r="O1747" s="17" t="s">
        <v>54</v>
      </c>
      <c r="P1747" s="15" t="s">
        <v>55</v>
      </c>
      <c r="Q1747" s="17"/>
      <c r="R1747" s="18" t="s">
        <v>53</v>
      </c>
      <c r="S1747" s="19"/>
      <c r="T1747" s="15" t="str">
        <f aca="false">IF(R1747="維持",J1747,IF(R1747="排除","無關新聞事件",IFERROR(INDEX(事件規則!$B$2:$B$53,MATCH(S1747,事件規則!$A$2:$A$53,0)),"")))</f>
        <v>無關新聞事件</v>
      </c>
      <c r="U1747" s="20" t="n">
        <f aca="false">IF(R1747="維持",K1747,IF(R1747="排除",0,IFERROR(INDEX(事件規則!$C$2:$C$53,MATCH(S1747,事件規則!$A$2:$A$53,0)),"")))</f>
        <v>0</v>
      </c>
      <c r="V1747" s="21"/>
      <c r="W1747" s="22"/>
      <c r="X1747" s="10" t="str">
        <f aca="false">IF(AND(R1747="修改",S1747=""),"請選新事件代碼",IF(AND(R1747&lt;&gt;"修改",S1747&lt;&gt;""),"只有「修改」才需填代碼",""))</f>
        <v/>
      </c>
      <c r="Y1747" s="21"/>
      <c r="Z1747" s="22"/>
      <c r="AA1747" s="12" t="s">
        <v>5186</v>
      </c>
      <c r="AB1747" s="24"/>
    </row>
    <row r="1748" customFormat="false" ht="44" hidden="false" customHeight="false" outlineLevel="0" collapsed="false">
      <c r="A1748" s="17" t="n">
        <v>1747</v>
      </c>
      <c r="B1748" s="9" t="s">
        <v>2326</v>
      </c>
      <c r="C1748" s="9" t="s">
        <v>127</v>
      </c>
      <c r="D1748" s="10" t="s">
        <v>2395</v>
      </c>
      <c r="E1748" s="11" t="s">
        <v>5187</v>
      </c>
      <c r="F1748" s="15"/>
      <c r="G1748" s="12" t="s">
        <v>194</v>
      </c>
      <c r="H1748" s="13" t="n">
        <v>0.026</v>
      </c>
      <c r="I1748" s="14"/>
      <c r="J1748" s="15"/>
      <c r="K1748" s="9"/>
      <c r="L1748" s="17" t="s">
        <v>2324</v>
      </c>
      <c r="M1748" s="16" t="s">
        <v>53</v>
      </c>
      <c r="N1748" s="14"/>
      <c r="O1748" s="17" t="s">
        <v>54</v>
      </c>
      <c r="P1748" s="15" t="s">
        <v>55</v>
      </c>
      <c r="Q1748" s="17"/>
      <c r="R1748" s="18" t="s">
        <v>53</v>
      </c>
      <c r="S1748" s="19"/>
      <c r="T1748" s="15" t="str">
        <f aca="false">IF(R1748="維持",J1748,IF(R1748="排除","無關新聞事件",IFERROR(INDEX(事件規則!$B$2:$B$53,MATCH(S1748,事件規則!$A$2:$A$53,0)),"")))</f>
        <v>無關新聞事件</v>
      </c>
      <c r="U1748" s="20" t="n">
        <f aca="false">IF(R1748="維持",K1748,IF(R1748="排除",0,IFERROR(INDEX(事件規則!$C$2:$C$53,MATCH(S1748,事件規則!$A$2:$A$53,0)),"")))</f>
        <v>0</v>
      </c>
      <c r="V1748" s="21"/>
      <c r="W1748" s="22"/>
      <c r="X1748" s="10" t="str">
        <f aca="false">IF(AND(R1748="修改",S1748=""),"請選新事件代碼",IF(AND(R1748&lt;&gt;"修改",S1748&lt;&gt;""),"只有「修改」才需填代碼",""))</f>
        <v/>
      </c>
      <c r="Y1748" s="21"/>
      <c r="Z1748" s="22"/>
      <c r="AA1748" s="12" t="s">
        <v>5188</v>
      </c>
      <c r="AB1748" s="24"/>
    </row>
    <row r="1749" customFormat="false" ht="44" hidden="false" customHeight="false" outlineLevel="0" collapsed="false">
      <c r="A1749" s="17" t="n">
        <v>1748</v>
      </c>
      <c r="B1749" s="9" t="s">
        <v>2326</v>
      </c>
      <c r="C1749" s="9" t="s">
        <v>278</v>
      </c>
      <c r="D1749" s="10" t="s">
        <v>3673</v>
      </c>
      <c r="E1749" s="11" t="s">
        <v>5189</v>
      </c>
      <c r="F1749" s="15"/>
      <c r="G1749" s="12" t="s">
        <v>1462</v>
      </c>
      <c r="H1749" s="13" t="n">
        <v>0.026</v>
      </c>
      <c r="I1749" s="14"/>
      <c r="J1749" s="15"/>
      <c r="K1749" s="9"/>
      <c r="L1749" s="17" t="s">
        <v>2324</v>
      </c>
      <c r="M1749" s="16" t="s">
        <v>53</v>
      </c>
      <c r="N1749" s="14"/>
      <c r="O1749" s="17" t="s">
        <v>54</v>
      </c>
      <c r="P1749" s="15" t="s">
        <v>55</v>
      </c>
      <c r="Q1749" s="17"/>
      <c r="R1749" s="18" t="s">
        <v>53</v>
      </c>
      <c r="S1749" s="19"/>
      <c r="T1749" s="15" t="str">
        <f aca="false">IF(R1749="維持",J1749,IF(R1749="排除","無關新聞事件",IFERROR(INDEX(事件規則!$B$2:$B$53,MATCH(S1749,事件規則!$A$2:$A$53,0)),"")))</f>
        <v>無關新聞事件</v>
      </c>
      <c r="U1749" s="20" t="n">
        <f aca="false">IF(R1749="維持",K1749,IF(R1749="排除",0,IFERROR(INDEX(事件規則!$C$2:$C$53,MATCH(S1749,事件規則!$A$2:$A$53,0)),"")))</f>
        <v>0</v>
      </c>
      <c r="V1749" s="21"/>
      <c r="W1749" s="22"/>
      <c r="X1749" s="10" t="str">
        <f aca="false">IF(AND(R1749="修改",S1749=""),"請選新事件代碼",IF(AND(R1749&lt;&gt;"修改",S1749&lt;&gt;""),"只有「修改」才需填代碼",""))</f>
        <v/>
      </c>
      <c r="Y1749" s="21"/>
      <c r="Z1749" s="22"/>
      <c r="AA1749" s="12" t="s">
        <v>5190</v>
      </c>
      <c r="AB1749" s="24"/>
    </row>
    <row r="1750" customFormat="false" ht="44" hidden="false" customHeight="false" outlineLevel="0" collapsed="false">
      <c r="A1750" s="17" t="n">
        <v>1749</v>
      </c>
      <c r="B1750" s="9" t="s">
        <v>2326</v>
      </c>
      <c r="C1750" s="9" t="s">
        <v>1854</v>
      </c>
      <c r="D1750" s="10" t="s">
        <v>2576</v>
      </c>
      <c r="E1750" s="11" t="s">
        <v>5191</v>
      </c>
      <c r="F1750" s="15"/>
      <c r="G1750" s="12" t="s">
        <v>1462</v>
      </c>
      <c r="H1750" s="13" t="n">
        <v>0.026</v>
      </c>
      <c r="I1750" s="14"/>
      <c r="J1750" s="15"/>
      <c r="K1750" s="9"/>
      <c r="L1750" s="17" t="s">
        <v>2324</v>
      </c>
      <c r="M1750" s="16" t="s">
        <v>53</v>
      </c>
      <c r="N1750" s="14"/>
      <c r="O1750" s="17" t="s">
        <v>54</v>
      </c>
      <c r="P1750" s="15" t="s">
        <v>55</v>
      </c>
      <c r="Q1750" s="17"/>
      <c r="R1750" s="18" t="s">
        <v>53</v>
      </c>
      <c r="S1750" s="19"/>
      <c r="T1750" s="15" t="str">
        <f aca="false">IF(R1750="維持",J1750,IF(R1750="排除","無關新聞事件",IFERROR(INDEX(事件規則!$B$2:$B$53,MATCH(S1750,事件規則!$A$2:$A$53,0)),"")))</f>
        <v>無關新聞事件</v>
      </c>
      <c r="U1750" s="20" t="n">
        <f aca="false">IF(R1750="維持",K1750,IF(R1750="排除",0,IFERROR(INDEX(事件規則!$C$2:$C$53,MATCH(S1750,事件規則!$A$2:$A$53,0)),"")))</f>
        <v>0</v>
      </c>
      <c r="V1750" s="21"/>
      <c r="W1750" s="22"/>
      <c r="X1750" s="10" t="str">
        <f aca="false">IF(AND(R1750="修改",S1750=""),"請選新事件代碼",IF(AND(R1750&lt;&gt;"修改",S1750&lt;&gt;""),"只有「修改」才需填代碼",""))</f>
        <v/>
      </c>
      <c r="Y1750" s="21"/>
      <c r="Z1750" s="22"/>
      <c r="AA1750" s="12" t="s">
        <v>5192</v>
      </c>
      <c r="AB1750" s="24"/>
    </row>
    <row r="1751" customFormat="false" ht="44" hidden="false" customHeight="false" outlineLevel="0" collapsed="false">
      <c r="A1751" s="17" t="n">
        <v>1750</v>
      </c>
      <c r="B1751" s="9" t="s">
        <v>2326</v>
      </c>
      <c r="C1751" s="9" t="s">
        <v>2647</v>
      </c>
      <c r="D1751" s="10" t="s">
        <v>2648</v>
      </c>
      <c r="E1751" s="11" t="s">
        <v>5193</v>
      </c>
      <c r="F1751" s="15"/>
      <c r="G1751" s="12" t="s">
        <v>194</v>
      </c>
      <c r="H1751" s="13" t="n">
        <v>0.026</v>
      </c>
      <c r="I1751" s="14"/>
      <c r="J1751" s="15"/>
      <c r="K1751" s="9"/>
      <c r="L1751" s="17" t="s">
        <v>2324</v>
      </c>
      <c r="M1751" s="16" t="s">
        <v>53</v>
      </c>
      <c r="N1751" s="14"/>
      <c r="O1751" s="17" t="s">
        <v>54</v>
      </c>
      <c r="P1751" s="15" t="s">
        <v>55</v>
      </c>
      <c r="Q1751" s="17"/>
      <c r="R1751" s="18" t="s">
        <v>53</v>
      </c>
      <c r="S1751" s="19"/>
      <c r="T1751" s="15" t="str">
        <f aca="false">IF(R1751="維持",J1751,IF(R1751="排除","無關新聞事件",IFERROR(INDEX(事件規則!$B$2:$B$53,MATCH(S1751,事件規則!$A$2:$A$53,0)),"")))</f>
        <v>無關新聞事件</v>
      </c>
      <c r="U1751" s="20" t="n">
        <f aca="false">IF(R1751="維持",K1751,IF(R1751="排除",0,IFERROR(INDEX(事件規則!$C$2:$C$53,MATCH(S1751,事件規則!$A$2:$A$53,0)),"")))</f>
        <v>0</v>
      </c>
      <c r="V1751" s="21"/>
      <c r="W1751" s="22"/>
      <c r="X1751" s="10" t="str">
        <f aca="false">IF(AND(R1751="修改",S1751=""),"請選新事件代碼",IF(AND(R1751&lt;&gt;"修改",S1751&lt;&gt;""),"只有「修改」才需填代碼",""))</f>
        <v/>
      </c>
      <c r="Y1751" s="21"/>
      <c r="Z1751" s="22"/>
      <c r="AA1751" s="12" t="s">
        <v>5194</v>
      </c>
      <c r="AB1751" s="24"/>
    </row>
    <row r="1752" customFormat="false" ht="44" hidden="false" customHeight="false" outlineLevel="0" collapsed="false">
      <c r="A1752" s="17" t="n">
        <v>1751</v>
      </c>
      <c r="B1752" s="9" t="s">
        <v>2326</v>
      </c>
      <c r="C1752" s="9" t="s">
        <v>530</v>
      </c>
      <c r="D1752" s="10" t="s">
        <v>531</v>
      </c>
      <c r="E1752" s="11" t="s">
        <v>5195</v>
      </c>
      <c r="F1752" s="15"/>
      <c r="G1752" s="12" t="s">
        <v>74</v>
      </c>
      <c r="H1752" s="13" t="n">
        <v>0.026</v>
      </c>
      <c r="I1752" s="14"/>
      <c r="J1752" s="15"/>
      <c r="K1752" s="9"/>
      <c r="L1752" s="17" t="s">
        <v>2324</v>
      </c>
      <c r="M1752" s="16" t="s">
        <v>53</v>
      </c>
      <c r="N1752" s="14"/>
      <c r="O1752" s="17" t="s">
        <v>54</v>
      </c>
      <c r="P1752" s="15" t="s">
        <v>55</v>
      </c>
      <c r="Q1752" s="17"/>
      <c r="R1752" s="18" t="s">
        <v>53</v>
      </c>
      <c r="S1752" s="19"/>
      <c r="T1752" s="15" t="str">
        <f aca="false">IF(R1752="維持",J1752,IF(R1752="排除","無關新聞事件",IFERROR(INDEX(事件規則!$B$2:$B$53,MATCH(S1752,事件規則!$A$2:$A$53,0)),"")))</f>
        <v>無關新聞事件</v>
      </c>
      <c r="U1752" s="20" t="n">
        <f aca="false">IF(R1752="維持",K1752,IF(R1752="排除",0,IFERROR(INDEX(事件規則!$C$2:$C$53,MATCH(S1752,事件規則!$A$2:$A$53,0)),"")))</f>
        <v>0</v>
      </c>
      <c r="V1752" s="21"/>
      <c r="W1752" s="22"/>
      <c r="X1752" s="10" t="str">
        <f aca="false">IF(AND(R1752="修改",S1752=""),"請選新事件代碼",IF(AND(R1752&lt;&gt;"修改",S1752&lt;&gt;""),"只有「修改」才需填代碼",""))</f>
        <v/>
      </c>
      <c r="Y1752" s="21"/>
      <c r="Z1752" s="22"/>
      <c r="AA1752" s="12" t="s">
        <v>5196</v>
      </c>
      <c r="AB1752" s="24"/>
    </row>
    <row r="1753" customFormat="false" ht="44" hidden="false" customHeight="false" outlineLevel="0" collapsed="false">
      <c r="A1753" s="17" t="n">
        <v>1752</v>
      </c>
      <c r="B1753" s="9" t="s">
        <v>2326</v>
      </c>
      <c r="C1753" s="9" t="s">
        <v>5197</v>
      </c>
      <c r="D1753" s="10" t="s">
        <v>5198</v>
      </c>
      <c r="E1753" s="11" t="s">
        <v>5199</v>
      </c>
      <c r="F1753" s="15"/>
      <c r="G1753" s="12" t="s">
        <v>5200</v>
      </c>
      <c r="H1753" s="13" t="n">
        <v>0.026</v>
      </c>
      <c r="I1753" s="14"/>
      <c r="J1753" s="15"/>
      <c r="K1753" s="9"/>
      <c r="L1753" s="17" t="s">
        <v>2324</v>
      </c>
      <c r="M1753" s="16" t="s">
        <v>53</v>
      </c>
      <c r="N1753" s="14"/>
      <c r="O1753" s="17" t="s">
        <v>54</v>
      </c>
      <c r="P1753" s="15" t="s">
        <v>55</v>
      </c>
      <c r="Q1753" s="17"/>
      <c r="R1753" s="18" t="s">
        <v>53</v>
      </c>
      <c r="S1753" s="19"/>
      <c r="T1753" s="15" t="str">
        <f aca="false">IF(R1753="維持",J1753,IF(R1753="排除","無關新聞事件",IFERROR(INDEX(事件規則!$B$2:$B$53,MATCH(S1753,事件規則!$A$2:$A$53,0)),"")))</f>
        <v>無關新聞事件</v>
      </c>
      <c r="U1753" s="20" t="n">
        <f aca="false">IF(R1753="維持",K1753,IF(R1753="排除",0,IFERROR(INDEX(事件規則!$C$2:$C$53,MATCH(S1753,事件規則!$A$2:$A$53,0)),"")))</f>
        <v>0</v>
      </c>
      <c r="V1753" s="21"/>
      <c r="W1753" s="22"/>
      <c r="X1753" s="10" t="str">
        <f aca="false">IF(AND(R1753="修改",S1753=""),"請選新事件代碼",IF(AND(R1753&lt;&gt;"修改",S1753&lt;&gt;""),"只有「修改」才需填代碼",""))</f>
        <v/>
      </c>
      <c r="Y1753" s="21"/>
      <c r="Z1753" s="22"/>
      <c r="AA1753" s="12" t="s">
        <v>5201</v>
      </c>
      <c r="AB1753" s="24"/>
    </row>
    <row r="1754" customFormat="false" ht="44" hidden="false" customHeight="false" outlineLevel="0" collapsed="false">
      <c r="A1754" s="17" t="n">
        <v>1753</v>
      </c>
      <c r="B1754" s="9" t="s">
        <v>2326</v>
      </c>
      <c r="C1754" s="9" t="s">
        <v>1751</v>
      </c>
      <c r="D1754" s="10" t="s">
        <v>3552</v>
      </c>
      <c r="E1754" s="11" t="s">
        <v>5202</v>
      </c>
      <c r="F1754" s="15"/>
      <c r="G1754" s="12" t="s">
        <v>392</v>
      </c>
      <c r="H1754" s="13" t="n">
        <v>0.026</v>
      </c>
      <c r="I1754" s="14"/>
      <c r="J1754" s="15"/>
      <c r="K1754" s="9"/>
      <c r="L1754" s="17" t="s">
        <v>2324</v>
      </c>
      <c r="M1754" s="16" t="s">
        <v>53</v>
      </c>
      <c r="N1754" s="14"/>
      <c r="O1754" s="17" t="s">
        <v>54</v>
      </c>
      <c r="P1754" s="15" t="s">
        <v>55</v>
      </c>
      <c r="Q1754" s="17"/>
      <c r="R1754" s="18" t="s">
        <v>53</v>
      </c>
      <c r="S1754" s="19"/>
      <c r="T1754" s="15" t="str">
        <f aca="false">IF(R1754="維持",J1754,IF(R1754="排除","無關新聞事件",IFERROR(INDEX(事件規則!$B$2:$B$53,MATCH(S1754,事件規則!$A$2:$A$53,0)),"")))</f>
        <v>無關新聞事件</v>
      </c>
      <c r="U1754" s="20" t="n">
        <f aca="false">IF(R1754="維持",K1754,IF(R1754="排除",0,IFERROR(INDEX(事件規則!$C$2:$C$53,MATCH(S1754,事件規則!$A$2:$A$53,0)),"")))</f>
        <v>0</v>
      </c>
      <c r="V1754" s="21"/>
      <c r="W1754" s="22"/>
      <c r="X1754" s="10" t="str">
        <f aca="false">IF(AND(R1754="修改",S1754=""),"請選新事件代碼",IF(AND(R1754&lt;&gt;"修改",S1754&lt;&gt;""),"只有「修改」才需填代碼",""))</f>
        <v/>
      </c>
      <c r="Y1754" s="21"/>
      <c r="Z1754" s="22"/>
      <c r="AA1754" s="12" t="s">
        <v>5203</v>
      </c>
      <c r="AB1754" s="24"/>
    </row>
    <row r="1755" customFormat="false" ht="44" hidden="false" customHeight="false" outlineLevel="0" collapsed="false">
      <c r="A1755" s="17" t="n">
        <v>1754</v>
      </c>
      <c r="B1755" s="9" t="s">
        <v>2335</v>
      </c>
      <c r="C1755" s="9" t="s">
        <v>2860</v>
      </c>
      <c r="D1755" s="10" t="s">
        <v>2861</v>
      </c>
      <c r="E1755" s="23" t="s">
        <v>5204</v>
      </c>
      <c r="F1755" s="15"/>
      <c r="G1755" s="12" t="s">
        <v>2597</v>
      </c>
      <c r="H1755" s="13" t="n">
        <v>0.026</v>
      </c>
      <c r="I1755" s="14"/>
      <c r="J1755" s="15"/>
      <c r="K1755" s="9"/>
      <c r="L1755" s="17" t="s">
        <v>2324</v>
      </c>
      <c r="M1755" s="16" t="s">
        <v>53</v>
      </c>
      <c r="N1755" s="14"/>
      <c r="O1755" s="17" t="s">
        <v>54</v>
      </c>
      <c r="P1755" s="15" t="s">
        <v>55</v>
      </c>
      <c r="Q1755" s="17"/>
      <c r="R1755" s="18" t="s">
        <v>53</v>
      </c>
      <c r="S1755" s="19"/>
      <c r="T1755" s="15" t="str">
        <f aca="false">IF(R1755="維持",J1755,IF(R1755="排除","無關新聞事件",IFERROR(INDEX(事件規則!$B$2:$B$53,MATCH(S1755,事件規則!$A$2:$A$53,0)),"")))</f>
        <v>無關新聞事件</v>
      </c>
      <c r="U1755" s="20" t="n">
        <f aca="false">IF(R1755="維持",K1755,IF(R1755="排除",0,IFERROR(INDEX(事件規則!$C$2:$C$53,MATCH(S1755,事件規則!$A$2:$A$53,0)),"")))</f>
        <v>0</v>
      </c>
      <c r="V1755" s="21"/>
      <c r="W1755" s="22"/>
      <c r="X1755" s="10" t="str">
        <f aca="false">IF(AND(R1755="修改",S1755=""),"請選新事件代碼",IF(AND(R1755&lt;&gt;"修改",S1755&lt;&gt;""),"只有「修改」才需填代碼",""))</f>
        <v/>
      </c>
      <c r="Y1755" s="21"/>
      <c r="Z1755" s="22"/>
      <c r="AA1755" s="12" t="s">
        <v>5205</v>
      </c>
      <c r="AB1755" s="24"/>
    </row>
    <row r="1756" customFormat="false" ht="44" hidden="false" customHeight="false" outlineLevel="0" collapsed="false">
      <c r="A1756" s="17" t="n">
        <v>1755</v>
      </c>
      <c r="B1756" s="9" t="s">
        <v>2335</v>
      </c>
      <c r="C1756" s="9" t="s">
        <v>2860</v>
      </c>
      <c r="D1756" s="10" t="s">
        <v>2861</v>
      </c>
      <c r="E1756" s="11" t="s">
        <v>5206</v>
      </c>
      <c r="F1756" s="15"/>
      <c r="G1756" s="12" t="s">
        <v>2597</v>
      </c>
      <c r="H1756" s="13" t="n">
        <v>0.026</v>
      </c>
      <c r="I1756" s="14"/>
      <c r="J1756" s="15"/>
      <c r="K1756" s="9"/>
      <c r="L1756" s="17" t="s">
        <v>2324</v>
      </c>
      <c r="M1756" s="16" t="s">
        <v>53</v>
      </c>
      <c r="N1756" s="14"/>
      <c r="O1756" s="17" t="s">
        <v>54</v>
      </c>
      <c r="P1756" s="15" t="s">
        <v>55</v>
      </c>
      <c r="Q1756" s="17"/>
      <c r="R1756" s="18" t="s">
        <v>53</v>
      </c>
      <c r="S1756" s="19"/>
      <c r="T1756" s="15" t="str">
        <f aca="false">IF(R1756="維持",J1756,IF(R1756="排除","無關新聞事件",IFERROR(INDEX(事件規則!$B$2:$B$53,MATCH(S1756,事件規則!$A$2:$A$53,0)),"")))</f>
        <v>無關新聞事件</v>
      </c>
      <c r="U1756" s="20" t="n">
        <f aca="false">IF(R1756="維持",K1756,IF(R1756="排除",0,IFERROR(INDEX(事件規則!$C$2:$C$53,MATCH(S1756,事件規則!$A$2:$A$53,0)),"")))</f>
        <v>0</v>
      </c>
      <c r="V1756" s="21"/>
      <c r="W1756" s="22"/>
      <c r="X1756" s="10" t="str">
        <f aca="false">IF(AND(R1756="修改",S1756=""),"請選新事件代碼",IF(AND(R1756&lt;&gt;"修改",S1756&lt;&gt;""),"只有「修改」才需填代碼",""))</f>
        <v/>
      </c>
      <c r="Y1756" s="21"/>
      <c r="Z1756" s="22"/>
      <c r="AA1756" s="12" t="s">
        <v>5207</v>
      </c>
      <c r="AB1756" s="24"/>
    </row>
    <row r="1757" customFormat="false" ht="44" hidden="false" customHeight="false" outlineLevel="0" collapsed="false">
      <c r="A1757" s="17" t="n">
        <v>1756</v>
      </c>
      <c r="B1757" s="9" t="s">
        <v>2335</v>
      </c>
      <c r="C1757" s="9" t="s">
        <v>2860</v>
      </c>
      <c r="D1757" s="10" t="s">
        <v>2861</v>
      </c>
      <c r="E1757" s="11" t="s">
        <v>5208</v>
      </c>
      <c r="F1757" s="15"/>
      <c r="G1757" s="12" t="s">
        <v>2597</v>
      </c>
      <c r="H1757" s="13" t="n">
        <v>0.026</v>
      </c>
      <c r="I1757" s="14"/>
      <c r="J1757" s="15"/>
      <c r="K1757" s="9"/>
      <c r="L1757" s="17" t="s">
        <v>2324</v>
      </c>
      <c r="M1757" s="16" t="s">
        <v>53</v>
      </c>
      <c r="N1757" s="14"/>
      <c r="O1757" s="17" t="s">
        <v>54</v>
      </c>
      <c r="P1757" s="15" t="s">
        <v>55</v>
      </c>
      <c r="Q1757" s="17"/>
      <c r="R1757" s="18" t="s">
        <v>53</v>
      </c>
      <c r="S1757" s="19"/>
      <c r="T1757" s="15" t="str">
        <f aca="false">IF(R1757="維持",J1757,IF(R1757="排除","無關新聞事件",IFERROR(INDEX(事件規則!$B$2:$B$53,MATCH(S1757,事件規則!$A$2:$A$53,0)),"")))</f>
        <v>無關新聞事件</v>
      </c>
      <c r="U1757" s="20" t="n">
        <f aca="false">IF(R1757="維持",K1757,IF(R1757="排除",0,IFERROR(INDEX(事件規則!$C$2:$C$53,MATCH(S1757,事件規則!$A$2:$A$53,0)),"")))</f>
        <v>0</v>
      </c>
      <c r="V1757" s="21"/>
      <c r="W1757" s="22"/>
      <c r="X1757" s="10" t="str">
        <f aca="false">IF(AND(R1757="修改",S1757=""),"請選新事件代碼",IF(AND(R1757&lt;&gt;"修改",S1757&lt;&gt;""),"只有「修改」才需填代碼",""))</f>
        <v/>
      </c>
      <c r="Y1757" s="21"/>
      <c r="Z1757" s="22"/>
      <c r="AA1757" s="12" t="s">
        <v>5209</v>
      </c>
      <c r="AB1757" s="24"/>
    </row>
    <row r="1758" customFormat="false" ht="44" hidden="false" customHeight="false" outlineLevel="0" collapsed="false">
      <c r="A1758" s="17" t="n">
        <v>1757</v>
      </c>
      <c r="B1758" s="9" t="s">
        <v>2335</v>
      </c>
      <c r="C1758" s="9" t="s">
        <v>5210</v>
      </c>
      <c r="D1758" s="10" t="s">
        <v>5211</v>
      </c>
      <c r="E1758" s="11" t="s">
        <v>5212</v>
      </c>
      <c r="F1758" s="15"/>
      <c r="G1758" s="12" t="s">
        <v>5213</v>
      </c>
      <c r="H1758" s="13" t="n">
        <v>0.026</v>
      </c>
      <c r="I1758" s="14"/>
      <c r="J1758" s="15"/>
      <c r="K1758" s="9"/>
      <c r="L1758" s="17" t="s">
        <v>2324</v>
      </c>
      <c r="M1758" s="16" t="s">
        <v>53</v>
      </c>
      <c r="N1758" s="14"/>
      <c r="O1758" s="17" t="s">
        <v>54</v>
      </c>
      <c r="P1758" s="15" t="s">
        <v>55</v>
      </c>
      <c r="Q1758" s="17"/>
      <c r="R1758" s="18" t="s">
        <v>53</v>
      </c>
      <c r="S1758" s="19"/>
      <c r="T1758" s="15" t="str">
        <f aca="false">IF(R1758="維持",J1758,IF(R1758="排除","無關新聞事件",IFERROR(INDEX(事件規則!$B$2:$B$53,MATCH(S1758,事件規則!$A$2:$A$53,0)),"")))</f>
        <v>無關新聞事件</v>
      </c>
      <c r="U1758" s="20" t="n">
        <f aca="false">IF(R1758="維持",K1758,IF(R1758="排除",0,IFERROR(INDEX(事件規則!$C$2:$C$53,MATCH(S1758,事件規則!$A$2:$A$53,0)),"")))</f>
        <v>0</v>
      </c>
      <c r="V1758" s="21"/>
      <c r="W1758" s="22"/>
      <c r="X1758" s="10" t="str">
        <f aca="false">IF(AND(R1758="修改",S1758=""),"請選新事件代碼",IF(AND(R1758&lt;&gt;"修改",S1758&lt;&gt;""),"只有「修改」才需填代碼",""))</f>
        <v/>
      </c>
      <c r="Y1758" s="21"/>
      <c r="Z1758" s="22"/>
      <c r="AA1758" s="12" t="s">
        <v>5214</v>
      </c>
      <c r="AB1758" s="24"/>
    </row>
    <row r="1759" customFormat="false" ht="44" hidden="false" customHeight="false" outlineLevel="0" collapsed="false">
      <c r="A1759" s="17" t="n">
        <v>1758</v>
      </c>
      <c r="B1759" s="9" t="s">
        <v>2319</v>
      </c>
      <c r="C1759" s="9" t="s">
        <v>382</v>
      </c>
      <c r="D1759" s="10" t="s">
        <v>2352</v>
      </c>
      <c r="E1759" s="11" t="s">
        <v>5215</v>
      </c>
      <c r="F1759" s="15"/>
      <c r="G1759" s="12" t="s">
        <v>5083</v>
      </c>
      <c r="H1759" s="13" t="n">
        <v>0.026</v>
      </c>
      <c r="I1759" s="14"/>
      <c r="J1759" s="15"/>
      <c r="K1759" s="9"/>
      <c r="L1759" s="17" t="s">
        <v>2324</v>
      </c>
      <c r="M1759" s="16" t="s">
        <v>53</v>
      </c>
      <c r="N1759" s="14"/>
      <c r="O1759" s="17" t="s">
        <v>54</v>
      </c>
      <c r="P1759" s="15" t="s">
        <v>55</v>
      </c>
      <c r="Q1759" s="17"/>
      <c r="R1759" s="18" t="s">
        <v>53</v>
      </c>
      <c r="S1759" s="19"/>
      <c r="T1759" s="15" t="str">
        <f aca="false">IF(R1759="維持",J1759,IF(R1759="排除","無關新聞事件",IFERROR(INDEX(事件規則!$B$2:$B$53,MATCH(S1759,事件規則!$A$2:$A$53,0)),"")))</f>
        <v>無關新聞事件</v>
      </c>
      <c r="U1759" s="20" t="n">
        <f aca="false">IF(R1759="維持",K1759,IF(R1759="排除",0,IFERROR(INDEX(事件規則!$C$2:$C$53,MATCH(S1759,事件規則!$A$2:$A$53,0)),"")))</f>
        <v>0</v>
      </c>
      <c r="V1759" s="21"/>
      <c r="W1759" s="22"/>
      <c r="X1759" s="10" t="str">
        <f aca="false">IF(AND(R1759="修改",S1759=""),"請選新事件代碼",IF(AND(R1759&lt;&gt;"修改",S1759&lt;&gt;""),"只有「修改」才需填代碼",""))</f>
        <v/>
      </c>
      <c r="Y1759" s="21"/>
      <c r="Z1759" s="22"/>
      <c r="AA1759" s="12" t="s">
        <v>5216</v>
      </c>
      <c r="AB1759" s="24"/>
    </row>
    <row r="1760" customFormat="false" ht="44" hidden="false" customHeight="false" outlineLevel="0" collapsed="false">
      <c r="A1760" s="17" t="n">
        <v>1759</v>
      </c>
      <c r="B1760" s="9" t="s">
        <v>2319</v>
      </c>
      <c r="C1760" s="9" t="s">
        <v>2860</v>
      </c>
      <c r="D1760" s="10" t="s">
        <v>2861</v>
      </c>
      <c r="E1760" s="11" t="s">
        <v>5217</v>
      </c>
      <c r="F1760" s="15"/>
      <c r="G1760" s="12" t="s">
        <v>5218</v>
      </c>
      <c r="H1760" s="13" t="n">
        <v>0.026</v>
      </c>
      <c r="I1760" s="14"/>
      <c r="J1760" s="15"/>
      <c r="K1760" s="9"/>
      <c r="L1760" s="17" t="s">
        <v>2324</v>
      </c>
      <c r="M1760" s="16" t="s">
        <v>53</v>
      </c>
      <c r="N1760" s="14"/>
      <c r="O1760" s="17" t="s">
        <v>54</v>
      </c>
      <c r="P1760" s="15" t="s">
        <v>55</v>
      </c>
      <c r="Q1760" s="17"/>
      <c r="R1760" s="18" t="s">
        <v>53</v>
      </c>
      <c r="S1760" s="19"/>
      <c r="T1760" s="15" t="str">
        <f aca="false">IF(R1760="維持",J1760,IF(R1760="排除","無關新聞事件",IFERROR(INDEX(事件規則!$B$2:$B$53,MATCH(S1760,事件規則!$A$2:$A$53,0)),"")))</f>
        <v>無關新聞事件</v>
      </c>
      <c r="U1760" s="20" t="n">
        <f aca="false">IF(R1760="維持",K1760,IF(R1760="排除",0,IFERROR(INDEX(事件規則!$C$2:$C$53,MATCH(S1760,事件規則!$A$2:$A$53,0)),"")))</f>
        <v>0</v>
      </c>
      <c r="V1760" s="21"/>
      <c r="W1760" s="22"/>
      <c r="X1760" s="10" t="str">
        <f aca="false">IF(AND(R1760="修改",S1760=""),"請選新事件代碼",IF(AND(R1760&lt;&gt;"修改",S1760&lt;&gt;""),"只有「修改」才需填代碼",""))</f>
        <v/>
      </c>
      <c r="Y1760" s="21"/>
      <c r="Z1760" s="22"/>
      <c r="AA1760" s="12" t="s">
        <v>5219</v>
      </c>
      <c r="AB1760" s="24"/>
    </row>
    <row r="1761" customFormat="false" ht="44" hidden="false" customHeight="false" outlineLevel="0" collapsed="false">
      <c r="A1761" s="17" t="n">
        <v>1760</v>
      </c>
      <c r="B1761" s="9" t="s">
        <v>2335</v>
      </c>
      <c r="C1761" s="9" t="s">
        <v>429</v>
      </c>
      <c r="D1761" s="10" t="s">
        <v>2369</v>
      </c>
      <c r="E1761" s="11" t="s">
        <v>5220</v>
      </c>
      <c r="F1761" s="15"/>
      <c r="G1761" s="12" t="s">
        <v>2597</v>
      </c>
      <c r="H1761" s="13" t="n">
        <v>0.026</v>
      </c>
      <c r="I1761" s="14"/>
      <c r="J1761" s="15"/>
      <c r="K1761" s="9"/>
      <c r="L1761" s="17" t="s">
        <v>2324</v>
      </c>
      <c r="M1761" s="16" t="s">
        <v>53</v>
      </c>
      <c r="N1761" s="14"/>
      <c r="O1761" s="17" t="s">
        <v>54</v>
      </c>
      <c r="P1761" s="15" t="s">
        <v>55</v>
      </c>
      <c r="Q1761" s="17"/>
      <c r="R1761" s="18" t="s">
        <v>53</v>
      </c>
      <c r="S1761" s="19"/>
      <c r="T1761" s="15" t="str">
        <f aca="false">IF(R1761="維持",J1761,IF(R1761="排除","無關新聞事件",IFERROR(INDEX(事件規則!$B$2:$B$53,MATCH(S1761,事件規則!$A$2:$A$53,0)),"")))</f>
        <v>無關新聞事件</v>
      </c>
      <c r="U1761" s="20" t="n">
        <f aca="false">IF(R1761="維持",K1761,IF(R1761="排除",0,IFERROR(INDEX(事件規則!$C$2:$C$53,MATCH(S1761,事件規則!$A$2:$A$53,0)),"")))</f>
        <v>0</v>
      </c>
      <c r="V1761" s="21"/>
      <c r="W1761" s="22"/>
      <c r="X1761" s="10" t="str">
        <f aca="false">IF(AND(R1761="修改",S1761=""),"請選新事件代碼",IF(AND(R1761&lt;&gt;"修改",S1761&lt;&gt;""),"只有「修改」才需填代碼",""))</f>
        <v/>
      </c>
      <c r="Y1761" s="21"/>
      <c r="Z1761" s="22"/>
      <c r="AA1761" s="12" t="s">
        <v>5221</v>
      </c>
      <c r="AB1761" s="24"/>
    </row>
    <row r="1762" customFormat="false" ht="44" hidden="false" customHeight="false" outlineLevel="0" collapsed="false">
      <c r="A1762" s="17" t="n">
        <v>1761</v>
      </c>
      <c r="B1762" s="9" t="s">
        <v>2335</v>
      </c>
      <c r="C1762" s="9" t="s">
        <v>1064</v>
      </c>
      <c r="D1762" s="10" t="s">
        <v>2497</v>
      </c>
      <c r="E1762" s="11" t="s">
        <v>5222</v>
      </c>
      <c r="F1762" s="15"/>
      <c r="G1762" s="12" t="s">
        <v>2597</v>
      </c>
      <c r="H1762" s="13" t="n">
        <v>0.026</v>
      </c>
      <c r="I1762" s="14"/>
      <c r="J1762" s="15"/>
      <c r="K1762" s="9"/>
      <c r="L1762" s="17" t="s">
        <v>2324</v>
      </c>
      <c r="M1762" s="16" t="s">
        <v>53</v>
      </c>
      <c r="N1762" s="14"/>
      <c r="O1762" s="17" t="s">
        <v>54</v>
      </c>
      <c r="P1762" s="15" t="s">
        <v>55</v>
      </c>
      <c r="Q1762" s="17"/>
      <c r="R1762" s="18" t="s">
        <v>53</v>
      </c>
      <c r="S1762" s="19"/>
      <c r="T1762" s="15" t="str">
        <f aca="false">IF(R1762="維持",J1762,IF(R1762="排除","無關新聞事件",IFERROR(INDEX(事件規則!$B$2:$B$53,MATCH(S1762,事件規則!$A$2:$A$53,0)),"")))</f>
        <v>無關新聞事件</v>
      </c>
      <c r="U1762" s="20" t="n">
        <f aca="false">IF(R1762="維持",K1762,IF(R1762="排除",0,IFERROR(INDEX(事件規則!$C$2:$C$53,MATCH(S1762,事件規則!$A$2:$A$53,0)),"")))</f>
        <v>0</v>
      </c>
      <c r="V1762" s="21"/>
      <c r="W1762" s="22"/>
      <c r="X1762" s="10" t="str">
        <f aca="false">IF(AND(R1762="修改",S1762=""),"請選新事件代碼",IF(AND(R1762&lt;&gt;"修改",S1762&lt;&gt;""),"只有「修改」才需填代碼",""))</f>
        <v/>
      </c>
      <c r="Y1762" s="21"/>
      <c r="Z1762" s="22"/>
      <c r="AA1762" s="12" t="s">
        <v>5223</v>
      </c>
      <c r="AB1762" s="24"/>
    </row>
    <row r="1763" customFormat="false" ht="44" hidden="false" customHeight="false" outlineLevel="0" collapsed="false">
      <c r="A1763" s="17" t="n">
        <v>1762</v>
      </c>
      <c r="B1763" s="9" t="s">
        <v>2319</v>
      </c>
      <c r="C1763" s="9" t="s">
        <v>530</v>
      </c>
      <c r="D1763" s="10" t="s">
        <v>531</v>
      </c>
      <c r="E1763" s="11" t="s">
        <v>5224</v>
      </c>
      <c r="F1763" s="15"/>
      <c r="G1763" s="12" t="s">
        <v>62</v>
      </c>
      <c r="H1763" s="13" t="n">
        <v>0.026</v>
      </c>
      <c r="I1763" s="14"/>
      <c r="J1763" s="15"/>
      <c r="K1763" s="9"/>
      <c r="L1763" s="17" t="s">
        <v>2324</v>
      </c>
      <c r="M1763" s="16" t="s">
        <v>53</v>
      </c>
      <c r="N1763" s="14"/>
      <c r="O1763" s="17" t="s">
        <v>54</v>
      </c>
      <c r="P1763" s="15" t="s">
        <v>55</v>
      </c>
      <c r="Q1763" s="17"/>
      <c r="R1763" s="18" t="s">
        <v>53</v>
      </c>
      <c r="S1763" s="19"/>
      <c r="T1763" s="15" t="str">
        <f aca="false">IF(R1763="維持",J1763,IF(R1763="排除","無關新聞事件",IFERROR(INDEX(事件規則!$B$2:$B$53,MATCH(S1763,事件規則!$A$2:$A$53,0)),"")))</f>
        <v>無關新聞事件</v>
      </c>
      <c r="U1763" s="20" t="n">
        <f aca="false">IF(R1763="維持",K1763,IF(R1763="排除",0,IFERROR(INDEX(事件規則!$C$2:$C$53,MATCH(S1763,事件規則!$A$2:$A$53,0)),"")))</f>
        <v>0</v>
      </c>
      <c r="V1763" s="21"/>
      <c r="W1763" s="22"/>
      <c r="X1763" s="10" t="str">
        <f aca="false">IF(AND(R1763="修改",S1763=""),"請選新事件代碼",IF(AND(R1763&lt;&gt;"修改",S1763&lt;&gt;""),"只有「修改」才需填代碼",""))</f>
        <v/>
      </c>
      <c r="Y1763" s="21"/>
      <c r="Z1763" s="22"/>
      <c r="AA1763" s="12" t="s">
        <v>5225</v>
      </c>
      <c r="AB1763" s="24"/>
    </row>
    <row r="1764" customFormat="false" ht="44" hidden="false" customHeight="false" outlineLevel="0" collapsed="false">
      <c r="A1764" s="17" t="n">
        <v>1763</v>
      </c>
      <c r="B1764" s="9" t="s">
        <v>2319</v>
      </c>
      <c r="C1764" s="9" t="s">
        <v>2647</v>
      </c>
      <c r="D1764" s="10" t="s">
        <v>2648</v>
      </c>
      <c r="E1764" s="11" t="s">
        <v>5226</v>
      </c>
      <c r="F1764" s="15"/>
      <c r="G1764" s="12" t="s">
        <v>194</v>
      </c>
      <c r="H1764" s="13" t="n">
        <v>0.026</v>
      </c>
      <c r="I1764" s="14"/>
      <c r="J1764" s="15"/>
      <c r="K1764" s="9"/>
      <c r="L1764" s="17" t="s">
        <v>2324</v>
      </c>
      <c r="M1764" s="16" t="s">
        <v>53</v>
      </c>
      <c r="N1764" s="14"/>
      <c r="O1764" s="17" t="s">
        <v>54</v>
      </c>
      <c r="P1764" s="15" t="s">
        <v>55</v>
      </c>
      <c r="Q1764" s="17"/>
      <c r="R1764" s="18" t="s">
        <v>53</v>
      </c>
      <c r="S1764" s="19"/>
      <c r="T1764" s="15" t="str">
        <f aca="false">IF(R1764="維持",J1764,IF(R1764="排除","無關新聞事件",IFERROR(INDEX(事件規則!$B$2:$B$53,MATCH(S1764,事件規則!$A$2:$A$53,0)),"")))</f>
        <v>無關新聞事件</v>
      </c>
      <c r="U1764" s="20" t="n">
        <f aca="false">IF(R1764="維持",K1764,IF(R1764="排除",0,IFERROR(INDEX(事件規則!$C$2:$C$53,MATCH(S1764,事件規則!$A$2:$A$53,0)),"")))</f>
        <v>0</v>
      </c>
      <c r="V1764" s="21"/>
      <c r="W1764" s="22"/>
      <c r="X1764" s="10" t="str">
        <f aca="false">IF(AND(R1764="修改",S1764=""),"請選新事件代碼",IF(AND(R1764&lt;&gt;"修改",S1764&lt;&gt;""),"只有「修改」才需填代碼",""))</f>
        <v/>
      </c>
      <c r="Y1764" s="21"/>
      <c r="Z1764" s="22"/>
      <c r="AA1764" s="12" t="s">
        <v>5227</v>
      </c>
      <c r="AB1764" s="24"/>
    </row>
    <row r="1765" customFormat="false" ht="44" hidden="false" customHeight="false" outlineLevel="0" collapsed="false">
      <c r="A1765" s="17" t="n">
        <v>1764</v>
      </c>
      <c r="B1765" s="9" t="s">
        <v>2319</v>
      </c>
      <c r="C1765" s="9" t="s">
        <v>4267</v>
      </c>
      <c r="D1765" s="10" t="s">
        <v>4268</v>
      </c>
      <c r="E1765" s="11" t="s">
        <v>5228</v>
      </c>
      <c r="F1765" s="15"/>
      <c r="G1765" s="12" t="s">
        <v>194</v>
      </c>
      <c r="H1765" s="13" t="n">
        <v>0.026</v>
      </c>
      <c r="I1765" s="14"/>
      <c r="J1765" s="15"/>
      <c r="K1765" s="9"/>
      <c r="L1765" s="17" t="s">
        <v>2324</v>
      </c>
      <c r="M1765" s="16" t="s">
        <v>53</v>
      </c>
      <c r="N1765" s="14"/>
      <c r="O1765" s="17" t="s">
        <v>54</v>
      </c>
      <c r="P1765" s="15" t="s">
        <v>55</v>
      </c>
      <c r="Q1765" s="17"/>
      <c r="R1765" s="18" t="s">
        <v>53</v>
      </c>
      <c r="S1765" s="19"/>
      <c r="T1765" s="15" t="str">
        <f aca="false">IF(R1765="維持",J1765,IF(R1765="排除","無關新聞事件",IFERROR(INDEX(事件規則!$B$2:$B$53,MATCH(S1765,事件規則!$A$2:$A$53,0)),"")))</f>
        <v>無關新聞事件</v>
      </c>
      <c r="U1765" s="20" t="n">
        <f aca="false">IF(R1765="維持",K1765,IF(R1765="排除",0,IFERROR(INDEX(事件規則!$C$2:$C$53,MATCH(S1765,事件規則!$A$2:$A$53,0)),"")))</f>
        <v>0</v>
      </c>
      <c r="V1765" s="21"/>
      <c r="W1765" s="22"/>
      <c r="X1765" s="10" t="str">
        <f aca="false">IF(AND(R1765="修改",S1765=""),"請選新事件代碼",IF(AND(R1765&lt;&gt;"修改",S1765&lt;&gt;""),"只有「修改」才需填代碼",""))</f>
        <v/>
      </c>
      <c r="Y1765" s="21"/>
      <c r="Z1765" s="22"/>
      <c r="AA1765" s="12" t="s">
        <v>5229</v>
      </c>
      <c r="AB1765" s="24"/>
    </row>
    <row r="1766" customFormat="false" ht="44" hidden="false" customHeight="false" outlineLevel="0" collapsed="false">
      <c r="A1766" s="17" t="n">
        <v>1765</v>
      </c>
      <c r="B1766" s="9" t="s">
        <v>2319</v>
      </c>
      <c r="C1766" s="9" t="s">
        <v>2651</v>
      </c>
      <c r="D1766" s="10" t="s">
        <v>2652</v>
      </c>
      <c r="E1766" s="11" t="s">
        <v>5226</v>
      </c>
      <c r="F1766" s="15"/>
      <c r="G1766" s="12" t="s">
        <v>194</v>
      </c>
      <c r="H1766" s="13" t="n">
        <v>0.026</v>
      </c>
      <c r="I1766" s="14"/>
      <c r="J1766" s="15"/>
      <c r="K1766" s="9"/>
      <c r="L1766" s="17" t="s">
        <v>2324</v>
      </c>
      <c r="M1766" s="16" t="s">
        <v>53</v>
      </c>
      <c r="N1766" s="14"/>
      <c r="O1766" s="17" t="s">
        <v>54</v>
      </c>
      <c r="P1766" s="15" t="s">
        <v>55</v>
      </c>
      <c r="Q1766" s="17"/>
      <c r="R1766" s="18" t="s">
        <v>53</v>
      </c>
      <c r="S1766" s="19"/>
      <c r="T1766" s="15" t="str">
        <f aca="false">IF(R1766="維持",J1766,IF(R1766="排除","無關新聞事件",IFERROR(INDEX(事件規則!$B$2:$B$53,MATCH(S1766,事件規則!$A$2:$A$53,0)),"")))</f>
        <v>無關新聞事件</v>
      </c>
      <c r="U1766" s="20" t="n">
        <f aca="false">IF(R1766="維持",K1766,IF(R1766="排除",0,IFERROR(INDEX(事件規則!$C$2:$C$53,MATCH(S1766,事件規則!$A$2:$A$53,0)),"")))</f>
        <v>0</v>
      </c>
      <c r="V1766" s="21"/>
      <c r="W1766" s="22"/>
      <c r="X1766" s="10" t="str">
        <f aca="false">IF(AND(R1766="修改",S1766=""),"請選新事件代碼",IF(AND(R1766&lt;&gt;"修改",S1766&lt;&gt;""),"只有「修改」才需填代碼",""))</f>
        <v/>
      </c>
      <c r="Y1766" s="21"/>
      <c r="Z1766" s="22"/>
      <c r="AA1766" s="12" t="s">
        <v>5230</v>
      </c>
      <c r="AB1766" s="24"/>
    </row>
    <row r="1767" customFormat="false" ht="44" hidden="false" customHeight="false" outlineLevel="0" collapsed="false">
      <c r="A1767" s="17" t="n">
        <v>1766</v>
      </c>
      <c r="B1767" s="9" t="s">
        <v>2436</v>
      </c>
      <c r="C1767" s="9" t="s">
        <v>1064</v>
      </c>
      <c r="D1767" s="10" t="s">
        <v>2497</v>
      </c>
      <c r="E1767" s="11" t="s">
        <v>5231</v>
      </c>
      <c r="F1767" s="15"/>
      <c r="G1767" s="12" t="s">
        <v>5232</v>
      </c>
      <c r="H1767" s="13" t="n">
        <v>0.026</v>
      </c>
      <c r="I1767" s="14"/>
      <c r="J1767" s="15"/>
      <c r="K1767" s="9"/>
      <c r="L1767" s="17" t="s">
        <v>2324</v>
      </c>
      <c r="M1767" s="16" t="s">
        <v>53</v>
      </c>
      <c r="N1767" s="14"/>
      <c r="O1767" s="17" t="s">
        <v>54</v>
      </c>
      <c r="P1767" s="15" t="s">
        <v>55</v>
      </c>
      <c r="Q1767" s="17"/>
      <c r="R1767" s="18" t="s">
        <v>53</v>
      </c>
      <c r="S1767" s="19"/>
      <c r="T1767" s="15" t="str">
        <f aca="false">IF(R1767="維持",J1767,IF(R1767="排除","無關新聞事件",IFERROR(INDEX(事件規則!$B$2:$B$53,MATCH(S1767,事件規則!$A$2:$A$53,0)),"")))</f>
        <v>無關新聞事件</v>
      </c>
      <c r="U1767" s="20" t="n">
        <f aca="false">IF(R1767="維持",K1767,IF(R1767="排除",0,IFERROR(INDEX(事件規則!$C$2:$C$53,MATCH(S1767,事件規則!$A$2:$A$53,0)),"")))</f>
        <v>0</v>
      </c>
      <c r="V1767" s="21"/>
      <c r="W1767" s="22"/>
      <c r="X1767" s="10" t="str">
        <f aca="false">IF(AND(R1767="修改",S1767=""),"請選新事件代碼",IF(AND(R1767&lt;&gt;"修改",S1767&lt;&gt;""),"只有「修改」才需填代碼",""))</f>
        <v/>
      </c>
      <c r="Y1767" s="21"/>
      <c r="Z1767" s="22"/>
      <c r="AA1767" s="12" t="s">
        <v>5233</v>
      </c>
      <c r="AB1767" s="24"/>
    </row>
    <row r="1768" customFormat="false" ht="44" hidden="false" customHeight="false" outlineLevel="0" collapsed="false">
      <c r="A1768" s="17" t="n">
        <v>1767</v>
      </c>
      <c r="B1768" s="9" t="s">
        <v>2436</v>
      </c>
      <c r="C1768" s="9" t="s">
        <v>2726</v>
      </c>
      <c r="D1768" s="10" t="s">
        <v>2727</v>
      </c>
      <c r="E1768" s="11" t="s">
        <v>5234</v>
      </c>
      <c r="F1768" s="15"/>
      <c r="G1768" s="12" t="s">
        <v>5235</v>
      </c>
      <c r="H1768" s="13" t="n">
        <v>0.026</v>
      </c>
      <c r="I1768" s="14"/>
      <c r="J1768" s="15"/>
      <c r="K1768" s="9"/>
      <c r="L1768" s="17" t="s">
        <v>2324</v>
      </c>
      <c r="M1768" s="16" t="s">
        <v>53</v>
      </c>
      <c r="N1768" s="14"/>
      <c r="O1768" s="17" t="s">
        <v>54</v>
      </c>
      <c r="P1768" s="15" t="s">
        <v>55</v>
      </c>
      <c r="Q1768" s="17"/>
      <c r="R1768" s="18" t="s">
        <v>53</v>
      </c>
      <c r="S1768" s="19"/>
      <c r="T1768" s="15" t="str">
        <f aca="false">IF(R1768="維持",J1768,IF(R1768="排除","無關新聞事件",IFERROR(INDEX(事件規則!$B$2:$B$53,MATCH(S1768,事件規則!$A$2:$A$53,0)),"")))</f>
        <v>無關新聞事件</v>
      </c>
      <c r="U1768" s="20" t="n">
        <f aca="false">IF(R1768="維持",K1768,IF(R1768="排除",0,IFERROR(INDEX(事件規則!$C$2:$C$53,MATCH(S1768,事件規則!$A$2:$A$53,0)),"")))</f>
        <v>0</v>
      </c>
      <c r="V1768" s="21"/>
      <c r="W1768" s="22"/>
      <c r="X1768" s="10" t="str">
        <f aca="false">IF(AND(R1768="修改",S1768=""),"請選新事件代碼",IF(AND(R1768&lt;&gt;"修改",S1768&lt;&gt;""),"只有「修改」才需填代碼",""))</f>
        <v/>
      </c>
      <c r="Y1768" s="21"/>
      <c r="Z1768" s="22"/>
      <c r="AA1768" s="12" t="s">
        <v>5236</v>
      </c>
      <c r="AB1768" s="24"/>
    </row>
    <row r="1769" customFormat="false" ht="44" hidden="false" customHeight="false" outlineLevel="0" collapsed="false">
      <c r="A1769" s="17" t="n">
        <v>1768</v>
      </c>
      <c r="B1769" s="9" t="s">
        <v>2319</v>
      </c>
      <c r="C1769" s="9" t="s">
        <v>2647</v>
      </c>
      <c r="D1769" s="10" t="s">
        <v>2648</v>
      </c>
      <c r="E1769" s="11" t="s">
        <v>5237</v>
      </c>
      <c r="F1769" s="15"/>
      <c r="G1769" s="12" t="s">
        <v>194</v>
      </c>
      <c r="H1769" s="13" t="n">
        <v>0.026</v>
      </c>
      <c r="I1769" s="14"/>
      <c r="J1769" s="15"/>
      <c r="K1769" s="9"/>
      <c r="L1769" s="17" t="s">
        <v>2324</v>
      </c>
      <c r="M1769" s="16" t="s">
        <v>53</v>
      </c>
      <c r="N1769" s="14"/>
      <c r="O1769" s="17" t="s">
        <v>54</v>
      </c>
      <c r="P1769" s="15" t="s">
        <v>55</v>
      </c>
      <c r="Q1769" s="17"/>
      <c r="R1769" s="18" t="s">
        <v>53</v>
      </c>
      <c r="S1769" s="19"/>
      <c r="T1769" s="15" t="str">
        <f aca="false">IF(R1769="維持",J1769,IF(R1769="排除","無關新聞事件",IFERROR(INDEX(事件規則!$B$2:$B$53,MATCH(S1769,事件規則!$A$2:$A$53,0)),"")))</f>
        <v>無關新聞事件</v>
      </c>
      <c r="U1769" s="20" t="n">
        <f aca="false">IF(R1769="維持",K1769,IF(R1769="排除",0,IFERROR(INDEX(事件規則!$C$2:$C$53,MATCH(S1769,事件規則!$A$2:$A$53,0)),"")))</f>
        <v>0</v>
      </c>
      <c r="V1769" s="21"/>
      <c r="W1769" s="22"/>
      <c r="X1769" s="10" t="str">
        <f aca="false">IF(AND(R1769="修改",S1769=""),"請選新事件代碼",IF(AND(R1769&lt;&gt;"修改",S1769&lt;&gt;""),"只有「修改」才需填代碼",""))</f>
        <v/>
      </c>
      <c r="Y1769" s="21"/>
      <c r="Z1769" s="22"/>
      <c r="AA1769" s="12" t="s">
        <v>5238</v>
      </c>
      <c r="AB1769" s="24"/>
    </row>
    <row r="1770" customFormat="false" ht="44" hidden="false" customHeight="false" outlineLevel="0" collapsed="false">
      <c r="A1770" s="17" t="n">
        <v>1769</v>
      </c>
      <c r="B1770" s="9" t="s">
        <v>2319</v>
      </c>
      <c r="C1770" s="9" t="s">
        <v>127</v>
      </c>
      <c r="D1770" s="10" t="s">
        <v>2395</v>
      </c>
      <c r="E1770" s="11" t="s">
        <v>5239</v>
      </c>
      <c r="F1770" s="15"/>
      <c r="G1770" s="12" t="s">
        <v>2444</v>
      </c>
      <c r="H1770" s="13" t="n">
        <v>0.026</v>
      </c>
      <c r="I1770" s="14"/>
      <c r="J1770" s="15"/>
      <c r="K1770" s="9"/>
      <c r="L1770" s="17" t="s">
        <v>2324</v>
      </c>
      <c r="M1770" s="16" t="s">
        <v>53</v>
      </c>
      <c r="N1770" s="14"/>
      <c r="O1770" s="17" t="s">
        <v>54</v>
      </c>
      <c r="P1770" s="15" t="s">
        <v>55</v>
      </c>
      <c r="Q1770" s="17"/>
      <c r="R1770" s="18" t="s">
        <v>53</v>
      </c>
      <c r="S1770" s="19"/>
      <c r="T1770" s="15" t="str">
        <f aca="false">IF(R1770="維持",J1770,IF(R1770="排除","無關新聞事件",IFERROR(INDEX(事件規則!$B$2:$B$53,MATCH(S1770,事件規則!$A$2:$A$53,0)),"")))</f>
        <v>無關新聞事件</v>
      </c>
      <c r="U1770" s="20" t="n">
        <f aca="false">IF(R1770="維持",K1770,IF(R1770="排除",0,IFERROR(INDEX(事件規則!$C$2:$C$53,MATCH(S1770,事件規則!$A$2:$A$53,0)),"")))</f>
        <v>0</v>
      </c>
      <c r="V1770" s="21"/>
      <c r="W1770" s="22"/>
      <c r="X1770" s="10" t="str">
        <f aca="false">IF(AND(R1770="修改",S1770=""),"請選新事件代碼",IF(AND(R1770&lt;&gt;"修改",S1770&lt;&gt;""),"只有「修改」才需填代碼",""))</f>
        <v/>
      </c>
      <c r="Y1770" s="21"/>
      <c r="Z1770" s="22"/>
      <c r="AA1770" s="12" t="s">
        <v>5240</v>
      </c>
      <c r="AB1770" s="24"/>
    </row>
    <row r="1771" customFormat="false" ht="44" hidden="false" customHeight="false" outlineLevel="0" collapsed="false">
      <c r="A1771" s="17" t="n">
        <v>1770</v>
      </c>
      <c r="B1771" s="9" t="s">
        <v>2319</v>
      </c>
      <c r="C1771" s="9" t="s">
        <v>236</v>
      </c>
      <c r="D1771" s="10" t="s">
        <v>2340</v>
      </c>
      <c r="E1771" s="11" t="s">
        <v>5241</v>
      </c>
      <c r="F1771" s="15"/>
      <c r="G1771" s="12" t="s">
        <v>5242</v>
      </c>
      <c r="H1771" s="13" t="n">
        <v>0.026</v>
      </c>
      <c r="I1771" s="14"/>
      <c r="J1771" s="15"/>
      <c r="K1771" s="9"/>
      <c r="L1771" s="17" t="s">
        <v>2324</v>
      </c>
      <c r="M1771" s="16" t="s">
        <v>53</v>
      </c>
      <c r="N1771" s="14"/>
      <c r="O1771" s="17" t="s">
        <v>54</v>
      </c>
      <c r="P1771" s="15" t="s">
        <v>55</v>
      </c>
      <c r="Q1771" s="17"/>
      <c r="R1771" s="18" t="s">
        <v>53</v>
      </c>
      <c r="S1771" s="19"/>
      <c r="T1771" s="15" t="str">
        <f aca="false">IF(R1771="維持",J1771,IF(R1771="排除","無關新聞事件",IFERROR(INDEX(事件規則!$B$2:$B$53,MATCH(S1771,事件規則!$A$2:$A$53,0)),"")))</f>
        <v>無關新聞事件</v>
      </c>
      <c r="U1771" s="20" t="n">
        <f aca="false">IF(R1771="維持",K1771,IF(R1771="排除",0,IFERROR(INDEX(事件規則!$C$2:$C$53,MATCH(S1771,事件規則!$A$2:$A$53,0)),"")))</f>
        <v>0</v>
      </c>
      <c r="V1771" s="21"/>
      <c r="W1771" s="22"/>
      <c r="X1771" s="10" t="str">
        <f aca="false">IF(AND(R1771="修改",S1771=""),"請選新事件代碼",IF(AND(R1771&lt;&gt;"修改",S1771&lt;&gt;""),"只有「修改」才需填代碼",""))</f>
        <v/>
      </c>
      <c r="Y1771" s="21"/>
      <c r="Z1771" s="22"/>
      <c r="AA1771" s="12" t="s">
        <v>5243</v>
      </c>
      <c r="AB1771" s="24"/>
    </row>
    <row r="1772" customFormat="false" ht="44" hidden="false" customHeight="false" outlineLevel="0" collapsed="false">
      <c r="A1772" s="17" t="n">
        <v>1771</v>
      </c>
      <c r="B1772" s="9" t="s">
        <v>2319</v>
      </c>
      <c r="C1772" s="9" t="s">
        <v>369</v>
      </c>
      <c r="D1772" s="10" t="s">
        <v>2460</v>
      </c>
      <c r="E1772" s="11" t="s">
        <v>5244</v>
      </c>
      <c r="F1772" s="15"/>
      <c r="G1772" s="12" t="s">
        <v>1243</v>
      </c>
      <c r="H1772" s="13" t="n">
        <v>0.026</v>
      </c>
      <c r="I1772" s="14"/>
      <c r="J1772" s="15"/>
      <c r="K1772" s="9"/>
      <c r="L1772" s="17" t="s">
        <v>2324</v>
      </c>
      <c r="M1772" s="16" t="s">
        <v>53</v>
      </c>
      <c r="N1772" s="14"/>
      <c r="O1772" s="17" t="s">
        <v>54</v>
      </c>
      <c r="P1772" s="15" t="s">
        <v>55</v>
      </c>
      <c r="Q1772" s="17"/>
      <c r="R1772" s="18" t="s">
        <v>53</v>
      </c>
      <c r="S1772" s="19"/>
      <c r="T1772" s="15" t="str">
        <f aca="false">IF(R1772="維持",J1772,IF(R1772="排除","無關新聞事件",IFERROR(INDEX(事件規則!$B$2:$B$53,MATCH(S1772,事件規則!$A$2:$A$53,0)),"")))</f>
        <v>無關新聞事件</v>
      </c>
      <c r="U1772" s="20" t="n">
        <f aca="false">IF(R1772="維持",K1772,IF(R1772="排除",0,IFERROR(INDEX(事件規則!$C$2:$C$53,MATCH(S1772,事件規則!$A$2:$A$53,0)),"")))</f>
        <v>0</v>
      </c>
      <c r="V1772" s="21"/>
      <c r="W1772" s="22"/>
      <c r="X1772" s="10" t="str">
        <f aca="false">IF(AND(R1772="修改",S1772=""),"請選新事件代碼",IF(AND(R1772&lt;&gt;"修改",S1772&lt;&gt;""),"只有「修改」才需填代碼",""))</f>
        <v/>
      </c>
      <c r="Y1772" s="21"/>
      <c r="Z1772" s="22"/>
      <c r="AA1772" s="12" t="s">
        <v>5245</v>
      </c>
      <c r="AB1772" s="24"/>
    </row>
    <row r="1773" customFormat="false" ht="44" hidden="false" customHeight="false" outlineLevel="0" collapsed="false">
      <c r="A1773" s="17" t="n">
        <v>1772</v>
      </c>
      <c r="B1773" s="9" t="s">
        <v>2319</v>
      </c>
      <c r="C1773" s="9" t="s">
        <v>2389</v>
      </c>
      <c r="D1773" s="10" t="s">
        <v>2390</v>
      </c>
      <c r="E1773" s="11" t="s">
        <v>5246</v>
      </c>
      <c r="F1773" s="15"/>
      <c r="G1773" s="12" t="s">
        <v>194</v>
      </c>
      <c r="H1773" s="13" t="n">
        <v>0.026</v>
      </c>
      <c r="I1773" s="14"/>
      <c r="J1773" s="15"/>
      <c r="K1773" s="9"/>
      <c r="L1773" s="17" t="s">
        <v>2324</v>
      </c>
      <c r="M1773" s="16" t="s">
        <v>53</v>
      </c>
      <c r="N1773" s="14"/>
      <c r="O1773" s="17" t="s">
        <v>54</v>
      </c>
      <c r="P1773" s="15" t="s">
        <v>55</v>
      </c>
      <c r="Q1773" s="17"/>
      <c r="R1773" s="18" t="s">
        <v>53</v>
      </c>
      <c r="S1773" s="19"/>
      <c r="T1773" s="15" t="str">
        <f aca="false">IF(R1773="維持",J1773,IF(R1773="排除","無關新聞事件",IFERROR(INDEX(事件規則!$B$2:$B$53,MATCH(S1773,事件規則!$A$2:$A$53,0)),"")))</f>
        <v>無關新聞事件</v>
      </c>
      <c r="U1773" s="20" t="n">
        <f aca="false">IF(R1773="維持",K1773,IF(R1773="排除",0,IFERROR(INDEX(事件規則!$C$2:$C$53,MATCH(S1773,事件規則!$A$2:$A$53,0)),"")))</f>
        <v>0</v>
      </c>
      <c r="V1773" s="21"/>
      <c r="W1773" s="22"/>
      <c r="X1773" s="10" t="str">
        <f aca="false">IF(AND(R1773="修改",S1773=""),"請選新事件代碼",IF(AND(R1773&lt;&gt;"修改",S1773&lt;&gt;""),"只有「修改」才需填代碼",""))</f>
        <v/>
      </c>
      <c r="Y1773" s="21"/>
      <c r="Z1773" s="22"/>
      <c r="AA1773" s="12" t="s">
        <v>5247</v>
      </c>
      <c r="AB1773" s="24"/>
    </row>
    <row r="1774" customFormat="false" ht="44" hidden="false" customHeight="false" outlineLevel="0" collapsed="false">
      <c r="A1774" s="17" t="n">
        <v>1773</v>
      </c>
      <c r="B1774" s="9" t="s">
        <v>2319</v>
      </c>
      <c r="C1774" s="9" t="s">
        <v>2036</v>
      </c>
      <c r="D1774" s="10" t="s">
        <v>2416</v>
      </c>
      <c r="E1774" s="11" t="s">
        <v>5248</v>
      </c>
      <c r="F1774" s="15"/>
      <c r="G1774" s="12" t="s">
        <v>2444</v>
      </c>
      <c r="H1774" s="13" t="n">
        <v>0.026</v>
      </c>
      <c r="I1774" s="14"/>
      <c r="J1774" s="15"/>
      <c r="K1774" s="9"/>
      <c r="L1774" s="17" t="s">
        <v>2324</v>
      </c>
      <c r="M1774" s="16" t="s">
        <v>53</v>
      </c>
      <c r="N1774" s="14"/>
      <c r="O1774" s="17" t="s">
        <v>54</v>
      </c>
      <c r="P1774" s="15" t="s">
        <v>55</v>
      </c>
      <c r="Q1774" s="17"/>
      <c r="R1774" s="18" t="s">
        <v>53</v>
      </c>
      <c r="S1774" s="19"/>
      <c r="T1774" s="15" t="str">
        <f aca="false">IF(R1774="維持",J1774,IF(R1774="排除","無關新聞事件",IFERROR(INDEX(事件規則!$B$2:$B$53,MATCH(S1774,事件規則!$A$2:$A$53,0)),"")))</f>
        <v>無關新聞事件</v>
      </c>
      <c r="U1774" s="20" t="n">
        <f aca="false">IF(R1774="維持",K1774,IF(R1774="排除",0,IFERROR(INDEX(事件規則!$C$2:$C$53,MATCH(S1774,事件規則!$A$2:$A$53,0)),"")))</f>
        <v>0</v>
      </c>
      <c r="V1774" s="21"/>
      <c r="W1774" s="22"/>
      <c r="X1774" s="10" t="str">
        <f aca="false">IF(AND(R1774="修改",S1774=""),"請選新事件代碼",IF(AND(R1774&lt;&gt;"修改",S1774&lt;&gt;""),"只有「修改」才需填代碼",""))</f>
        <v/>
      </c>
      <c r="Y1774" s="21"/>
      <c r="Z1774" s="22"/>
      <c r="AA1774" s="12" t="s">
        <v>5249</v>
      </c>
      <c r="AB1774" s="24"/>
    </row>
    <row r="1775" customFormat="false" ht="44" hidden="false" customHeight="false" outlineLevel="0" collapsed="false">
      <c r="A1775" s="17" t="n">
        <v>1774</v>
      </c>
      <c r="B1775" s="9" t="s">
        <v>2335</v>
      </c>
      <c r="C1775" s="9" t="s">
        <v>274</v>
      </c>
      <c r="D1775" s="10" t="s">
        <v>275</v>
      </c>
      <c r="E1775" s="11" t="s">
        <v>5250</v>
      </c>
      <c r="F1775" s="15"/>
      <c r="G1775" s="12" t="s">
        <v>74</v>
      </c>
      <c r="H1775" s="13" t="n">
        <v>0.026</v>
      </c>
      <c r="I1775" s="14"/>
      <c r="J1775" s="15"/>
      <c r="K1775" s="9"/>
      <c r="L1775" s="17" t="s">
        <v>2324</v>
      </c>
      <c r="M1775" s="16" t="s">
        <v>53</v>
      </c>
      <c r="N1775" s="14"/>
      <c r="O1775" s="17" t="s">
        <v>54</v>
      </c>
      <c r="P1775" s="15" t="s">
        <v>55</v>
      </c>
      <c r="Q1775" s="17"/>
      <c r="R1775" s="18" t="s">
        <v>53</v>
      </c>
      <c r="S1775" s="19"/>
      <c r="T1775" s="15" t="str">
        <f aca="false">IF(R1775="維持",J1775,IF(R1775="排除","無關新聞事件",IFERROR(INDEX(事件規則!$B$2:$B$53,MATCH(S1775,事件規則!$A$2:$A$53,0)),"")))</f>
        <v>無關新聞事件</v>
      </c>
      <c r="U1775" s="20" t="n">
        <f aca="false">IF(R1775="維持",K1775,IF(R1775="排除",0,IFERROR(INDEX(事件規則!$C$2:$C$53,MATCH(S1775,事件規則!$A$2:$A$53,0)),"")))</f>
        <v>0</v>
      </c>
      <c r="V1775" s="21"/>
      <c r="W1775" s="22"/>
      <c r="X1775" s="10" t="str">
        <f aca="false">IF(AND(R1775="修改",S1775=""),"請選新事件代碼",IF(AND(R1775&lt;&gt;"修改",S1775&lt;&gt;""),"只有「修改」才需填代碼",""))</f>
        <v/>
      </c>
      <c r="Y1775" s="21"/>
      <c r="Z1775" s="22"/>
      <c r="AA1775" s="12" t="s">
        <v>5251</v>
      </c>
      <c r="AB1775" s="24"/>
    </row>
    <row r="1776" customFormat="false" ht="44" hidden="false" customHeight="false" outlineLevel="0" collapsed="false">
      <c r="A1776" s="17" t="n">
        <v>1775</v>
      </c>
      <c r="B1776" s="9" t="s">
        <v>2335</v>
      </c>
      <c r="C1776" s="9" t="s">
        <v>1069</v>
      </c>
      <c r="D1776" s="10" t="s">
        <v>2699</v>
      </c>
      <c r="E1776" s="11" t="s">
        <v>5252</v>
      </c>
      <c r="F1776" s="15"/>
      <c r="G1776" s="12" t="s">
        <v>222</v>
      </c>
      <c r="H1776" s="13" t="n">
        <v>0.026</v>
      </c>
      <c r="I1776" s="14"/>
      <c r="J1776" s="15"/>
      <c r="K1776" s="9"/>
      <c r="L1776" s="17" t="s">
        <v>2324</v>
      </c>
      <c r="M1776" s="16" t="s">
        <v>53</v>
      </c>
      <c r="N1776" s="14"/>
      <c r="O1776" s="17" t="s">
        <v>54</v>
      </c>
      <c r="P1776" s="15" t="s">
        <v>55</v>
      </c>
      <c r="Q1776" s="17"/>
      <c r="R1776" s="18" t="s">
        <v>53</v>
      </c>
      <c r="S1776" s="19"/>
      <c r="T1776" s="15" t="str">
        <f aca="false">IF(R1776="維持",J1776,IF(R1776="排除","無關新聞事件",IFERROR(INDEX(事件規則!$B$2:$B$53,MATCH(S1776,事件規則!$A$2:$A$53,0)),"")))</f>
        <v>無關新聞事件</v>
      </c>
      <c r="U1776" s="20" t="n">
        <f aca="false">IF(R1776="維持",K1776,IF(R1776="排除",0,IFERROR(INDEX(事件規則!$C$2:$C$53,MATCH(S1776,事件規則!$A$2:$A$53,0)),"")))</f>
        <v>0</v>
      </c>
      <c r="V1776" s="21"/>
      <c r="W1776" s="22"/>
      <c r="X1776" s="10" t="str">
        <f aca="false">IF(AND(R1776="修改",S1776=""),"請選新事件代碼",IF(AND(R1776&lt;&gt;"修改",S1776&lt;&gt;""),"只有「修改」才需填代碼",""))</f>
        <v/>
      </c>
      <c r="Y1776" s="21"/>
      <c r="Z1776" s="22"/>
      <c r="AA1776" s="12" t="s">
        <v>5253</v>
      </c>
      <c r="AB1776" s="24"/>
    </row>
    <row r="1777" customFormat="false" ht="44" hidden="false" customHeight="false" outlineLevel="0" collapsed="false">
      <c r="A1777" s="17" t="n">
        <v>1776</v>
      </c>
      <c r="B1777" s="9" t="s">
        <v>2436</v>
      </c>
      <c r="C1777" s="9" t="s">
        <v>487</v>
      </c>
      <c r="D1777" s="10" t="s">
        <v>487</v>
      </c>
      <c r="E1777" s="11" t="s">
        <v>5254</v>
      </c>
      <c r="F1777" s="15"/>
      <c r="G1777" s="12" t="s">
        <v>5255</v>
      </c>
      <c r="H1777" s="13" t="n">
        <v>0.026</v>
      </c>
      <c r="I1777" s="14"/>
      <c r="J1777" s="15"/>
      <c r="K1777" s="9"/>
      <c r="L1777" s="17" t="s">
        <v>2324</v>
      </c>
      <c r="M1777" s="16" t="s">
        <v>53</v>
      </c>
      <c r="N1777" s="14"/>
      <c r="O1777" s="17" t="s">
        <v>54</v>
      </c>
      <c r="P1777" s="15" t="s">
        <v>55</v>
      </c>
      <c r="Q1777" s="17"/>
      <c r="R1777" s="18" t="s">
        <v>53</v>
      </c>
      <c r="S1777" s="19"/>
      <c r="T1777" s="15" t="str">
        <f aca="false">IF(R1777="維持",J1777,IF(R1777="排除","無關新聞事件",IFERROR(INDEX(事件規則!$B$2:$B$53,MATCH(S1777,事件規則!$A$2:$A$53,0)),"")))</f>
        <v>無關新聞事件</v>
      </c>
      <c r="U1777" s="20" t="n">
        <f aca="false">IF(R1777="維持",K1777,IF(R1777="排除",0,IFERROR(INDEX(事件規則!$C$2:$C$53,MATCH(S1777,事件規則!$A$2:$A$53,0)),"")))</f>
        <v>0</v>
      </c>
      <c r="V1777" s="21"/>
      <c r="W1777" s="22"/>
      <c r="X1777" s="10" t="str">
        <f aca="false">IF(AND(R1777="修改",S1777=""),"請選新事件代碼",IF(AND(R1777&lt;&gt;"修改",S1777&lt;&gt;""),"只有「修改」才需填代碼",""))</f>
        <v/>
      </c>
      <c r="Y1777" s="21"/>
      <c r="Z1777" s="22"/>
      <c r="AA1777" s="12" t="s">
        <v>5256</v>
      </c>
      <c r="AB1777" s="24"/>
    </row>
    <row r="1778" customFormat="false" ht="44" hidden="false" customHeight="false" outlineLevel="0" collapsed="false">
      <c r="A1778" s="17" t="n">
        <v>1777</v>
      </c>
      <c r="B1778" s="9" t="s">
        <v>2436</v>
      </c>
      <c r="C1778" s="9" t="s">
        <v>1413</v>
      </c>
      <c r="D1778" s="10" t="s">
        <v>1414</v>
      </c>
      <c r="E1778" s="11" t="s">
        <v>5257</v>
      </c>
      <c r="F1778" s="15"/>
      <c r="G1778" s="12" t="s">
        <v>188</v>
      </c>
      <c r="H1778" s="13" t="n">
        <v>0.026</v>
      </c>
      <c r="I1778" s="14"/>
      <c r="J1778" s="15"/>
      <c r="K1778" s="9"/>
      <c r="L1778" s="17" t="s">
        <v>2324</v>
      </c>
      <c r="M1778" s="16" t="s">
        <v>53</v>
      </c>
      <c r="N1778" s="14"/>
      <c r="O1778" s="17" t="s">
        <v>54</v>
      </c>
      <c r="P1778" s="15" t="s">
        <v>55</v>
      </c>
      <c r="Q1778" s="17"/>
      <c r="R1778" s="18" t="s">
        <v>53</v>
      </c>
      <c r="S1778" s="19"/>
      <c r="T1778" s="15" t="str">
        <f aca="false">IF(R1778="維持",J1778,IF(R1778="排除","無關新聞事件",IFERROR(INDEX(事件規則!$B$2:$B$53,MATCH(S1778,事件規則!$A$2:$A$53,0)),"")))</f>
        <v>無關新聞事件</v>
      </c>
      <c r="U1778" s="20" t="n">
        <f aca="false">IF(R1778="維持",K1778,IF(R1778="排除",0,IFERROR(INDEX(事件規則!$C$2:$C$53,MATCH(S1778,事件規則!$A$2:$A$53,0)),"")))</f>
        <v>0</v>
      </c>
      <c r="V1778" s="21"/>
      <c r="W1778" s="22"/>
      <c r="X1778" s="10" t="str">
        <f aca="false">IF(AND(R1778="修改",S1778=""),"請選新事件代碼",IF(AND(R1778&lt;&gt;"修改",S1778&lt;&gt;""),"只有「修改」才需填代碼",""))</f>
        <v/>
      </c>
      <c r="Y1778" s="21"/>
      <c r="Z1778" s="22"/>
      <c r="AA1778" s="12" t="s">
        <v>5258</v>
      </c>
      <c r="AB1778" s="24"/>
    </row>
    <row r="1779" customFormat="false" ht="44" hidden="false" customHeight="false" outlineLevel="0" collapsed="false">
      <c r="A1779" s="17" t="n">
        <v>1778</v>
      </c>
      <c r="B1779" s="9" t="s">
        <v>2326</v>
      </c>
      <c r="C1779" s="9" t="s">
        <v>94</v>
      </c>
      <c r="D1779" s="10" t="s">
        <v>2738</v>
      </c>
      <c r="E1779" s="11" t="s">
        <v>5259</v>
      </c>
      <c r="F1779" s="15"/>
      <c r="G1779" s="12" t="s">
        <v>2438</v>
      </c>
      <c r="H1779" s="13" t="n">
        <v>0.027</v>
      </c>
      <c r="I1779" s="14"/>
      <c r="J1779" s="15"/>
      <c r="K1779" s="9"/>
      <c r="L1779" s="17" t="s">
        <v>2324</v>
      </c>
      <c r="M1779" s="16" t="s">
        <v>53</v>
      </c>
      <c r="N1779" s="14"/>
      <c r="O1779" s="17" t="s">
        <v>54</v>
      </c>
      <c r="P1779" s="15" t="s">
        <v>55</v>
      </c>
      <c r="Q1779" s="17"/>
      <c r="R1779" s="18" t="s">
        <v>53</v>
      </c>
      <c r="S1779" s="19"/>
      <c r="T1779" s="15" t="str">
        <f aca="false">IF(R1779="維持",J1779,IF(R1779="排除","無關新聞事件",IFERROR(INDEX(事件規則!$B$2:$B$53,MATCH(S1779,事件規則!$A$2:$A$53,0)),"")))</f>
        <v>無關新聞事件</v>
      </c>
      <c r="U1779" s="20" t="n">
        <f aca="false">IF(R1779="維持",K1779,IF(R1779="排除",0,IFERROR(INDEX(事件規則!$C$2:$C$53,MATCH(S1779,事件規則!$A$2:$A$53,0)),"")))</f>
        <v>0</v>
      </c>
      <c r="V1779" s="21"/>
      <c r="W1779" s="22"/>
      <c r="X1779" s="10" t="str">
        <f aca="false">IF(AND(R1779="修改",S1779=""),"請選新事件代碼",IF(AND(R1779&lt;&gt;"修改",S1779&lt;&gt;""),"只有「修改」才需填代碼",""))</f>
        <v/>
      </c>
      <c r="Y1779" s="21"/>
      <c r="Z1779" s="22"/>
      <c r="AA1779" s="12" t="s">
        <v>5260</v>
      </c>
      <c r="AB1779" s="24"/>
    </row>
    <row r="1780" customFormat="false" ht="44" hidden="false" customHeight="false" outlineLevel="0" collapsed="false">
      <c r="A1780" s="17" t="n">
        <v>1779</v>
      </c>
      <c r="B1780" s="9" t="s">
        <v>2326</v>
      </c>
      <c r="C1780" s="9" t="s">
        <v>644</v>
      </c>
      <c r="D1780" s="10" t="s">
        <v>645</v>
      </c>
      <c r="E1780" s="11" t="s">
        <v>5261</v>
      </c>
      <c r="F1780" s="15"/>
      <c r="G1780" s="12" t="s">
        <v>2381</v>
      </c>
      <c r="H1780" s="13" t="n">
        <v>0.027</v>
      </c>
      <c r="I1780" s="14"/>
      <c r="J1780" s="15"/>
      <c r="K1780" s="9"/>
      <c r="L1780" s="17" t="s">
        <v>2324</v>
      </c>
      <c r="M1780" s="16" t="s">
        <v>53</v>
      </c>
      <c r="N1780" s="14"/>
      <c r="O1780" s="17" t="s">
        <v>54</v>
      </c>
      <c r="P1780" s="15" t="s">
        <v>55</v>
      </c>
      <c r="Q1780" s="17"/>
      <c r="R1780" s="18" t="s">
        <v>53</v>
      </c>
      <c r="S1780" s="19"/>
      <c r="T1780" s="15" t="str">
        <f aca="false">IF(R1780="維持",J1780,IF(R1780="排除","無關新聞事件",IFERROR(INDEX(事件規則!$B$2:$B$53,MATCH(S1780,事件規則!$A$2:$A$53,0)),"")))</f>
        <v>無關新聞事件</v>
      </c>
      <c r="U1780" s="20" t="n">
        <f aca="false">IF(R1780="維持",K1780,IF(R1780="排除",0,IFERROR(INDEX(事件規則!$C$2:$C$53,MATCH(S1780,事件規則!$A$2:$A$53,0)),"")))</f>
        <v>0</v>
      </c>
      <c r="V1780" s="21"/>
      <c r="W1780" s="22"/>
      <c r="X1780" s="10" t="str">
        <f aca="false">IF(AND(R1780="修改",S1780=""),"請選新事件代碼",IF(AND(R1780&lt;&gt;"修改",S1780&lt;&gt;""),"只有「修改」才需填代碼",""))</f>
        <v/>
      </c>
      <c r="Y1780" s="21"/>
      <c r="Z1780" s="22"/>
      <c r="AA1780" s="12" t="s">
        <v>5262</v>
      </c>
      <c r="AB1780" s="24"/>
    </row>
    <row r="1781" customFormat="false" ht="44" hidden="false" customHeight="false" outlineLevel="0" collapsed="false">
      <c r="A1781" s="17" t="n">
        <v>1780</v>
      </c>
      <c r="B1781" s="9" t="s">
        <v>2335</v>
      </c>
      <c r="C1781" s="9" t="s">
        <v>1273</v>
      </c>
      <c r="D1781" s="10" t="s">
        <v>1274</v>
      </c>
      <c r="E1781" s="11" t="s">
        <v>5263</v>
      </c>
      <c r="F1781" s="15"/>
      <c r="G1781" s="12" t="s">
        <v>3916</v>
      </c>
      <c r="H1781" s="13" t="n">
        <v>0.027</v>
      </c>
      <c r="I1781" s="14"/>
      <c r="J1781" s="15"/>
      <c r="K1781" s="9"/>
      <c r="L1781" s="17" t="s">
        <v>2324</v>
      </c>
      <c r="M1781" s="16" t="s">
        <v>53</v>
      </c>
      <c r="N1781" s="14"/>
      <c r="O1781" s="17" t="s">
        <v>54</v>
      </c>
      <c r="P1781" s="15" t="s">
        <v>55</v>
      </c>
      <c r="Q1781" s="17"/>
      <c r="R1781" s="18" t="s">
        <v>53</v>
      </c>
      <c r="S1781" s="19"/>
      <c r="T1781" s="15" t="str">
        <f aca="false">IF(R1781="維持",J1781,IF(R1781="排除","無關新聞事件",IFERROR(INDEX(事件規則!$B$2:$B$53,MATCH(S1781,事件規則!$A$2:$A$53,0)),"")))</f>
        <v>無關新聞事件</v>
      </c>
      <c r="U1781" s="20" t="n">
        <f aca="false">IF(R1781="維持",K1781,IF(R1781="排除",0,IFERROR(INDEX(事件規則!$C$2:$C$53,MATCH(S1781,事件規則!$A$2:$A$53,0)),"")))</f>
        <v>0</v>
      </c>
      <c r="V1781" s="21"/>
      <c r="W1781" s="22"/>
      <c r="X1781" s="10" t="str">
        <f aca="false">IF(AND(R1781="修改",S1781=""),"請選新事件代碼",IF(AND(R1781&lt;&gt;"修改",S1781&lt;&gt;""),"只有「修改」才需填代碼",""))</f>
        <v/>
      </c>
      <c r="Y1781" s="21"/>
      <c r="Z1781" s="22"/>
      <c r="AA1781" s="12" t="s">
        <v>5264</v>
      </c>
      <c r="AB1781" s="24"/>
    </row>
    <row r="1782" customFormat="false" ht="44" hidden="false" customHeight="false" outlineLevel="0" collapsed="false">
      <c r="A1782" s="17" t="n">
        <v>1781</v>
      </c>
      <c r="B1782" s="9" t="s">
        <v>2335</v>
      </c>
      <c r="C1782" s="9" t="s">
        <v>2860</v>
      </c>
      <c r="D1782" s="10" t="s">
        <v>2861</v>
      </c>
      <c r="E1782" s="11" t="s">
        <v>5265</v>
      </c>
      <c r="F1782" s="15"/>
      <c r="G1782" s="12" t="s">
        <v>2597</v>
      </c>
      <c r="H1782" s="13" t="n">
        <v>0.027</v>
      </c>
      <c r="I1782" s="14"/>
      <c r="J1782" s="15"/>
      <c r="K1782" s="9"/>
      <c r="L1782" s="17" t="s">
        <v>2324</v>
      </c>
      <c r="M1782" s="16" t="s">
        <v>53</v>
      </c>
      <c r="N1782" s="14"/>
      <c r="O1782" s="17" t="s">
        <v>54</v>
      </c>
      <c r="P1782" s="15" t="s">
        <v>55</v>
      </c>
      <c r="Q1782" s="17"/>
      <c r="R1782" s="18" t="s">
        <v>53</v>
      </c>
      <c r="S1782" s="19"/>
      <c r="T1782" s="15" t="str">
        <f aca="false">IF(R1782="維持",J1782,IF(R1782="排除","無關新聞事件",IFERROR(INDEX(事件規則!$B$2:$B$53,MATCH(S1782,事件規則!$A$2:$A$53,0)),"")))</f>
        <v>無關新聞事件</v>
      </c>
      <c r="U1782" s="20" t="n">
        <f aca="false">IF(R1782="維持",K1782,IF(R1782="排除",0,IFERROR(INDEX(事件規則!$C$2:$C$53,MATCH(S1782,事件規則!$A$2:$A$53,0)),"")))</f>
        <v>0</v>
      </c>
      <c r="V1782" s="21"/>
      <c r="W1782" s="22"/>
      <c r="X1782" s="10" t="str">
        <f aca="false">IF(AND(R1782="修改",S1782=""),"請選新事件代碼",IF(AND(R1782&lt;&gt;"修改",S1782&lt;&gt;""),"只有「修改」才需填代碼",""))</f>
        <v/>
      </c>
      <c r="Y1782" s="21"/>
      <c r="Z1782" s="22"/>
      <c r="AA1782" s="12" t="s">
        <v>5266</v>
      </c>
      <c r="AB1782" s="24"/>
    </row>
    <row r="1783" customFormat="false" ht="44" hidden="false" customHeight="false" outlineLevel="0" collapsed="false">
      <c r="A1783" s="17" t="n">
        <v>1782</v>
      </c>
      <c r="B1783" s="9" t="s">
        <v>2335</v>
      </c>
      <c r="C1783" s="9" t="s">
        <v>429</v>
      </c>
      <c r="D1783" s="10" t="s">
        <v>2369</v>
      </c>
      <c r="E1783" s="11" t="s">
        <v>2369</v>
      </c>
      <c r="F1783" s="15"/>
      <c r="G1783" s="12" t="s">
        <v>2369</v>
      </c>
      <c r="H1783" s="13" t="n">
        <v>0.027</v>
      </c>
      <c r="I1783" s="14"/>
      <c r="J1783" s="15"/>
      <c r="K1783" s="9"/>
      <c r="L1783" s="17" t="s">
        <v>2324</v>
      </c>
      <c r="M1783" s="16" t="s">
        <v>53</v>
      </c>
      <c r="N1783" s="14"/>
      <c r="O1783" s="17" t="s">
        <v>54</v>
      </c>
      <c r="P1783" s="15" t="s">
        <v>55</v>
      </c>
      <c r="Q1783" s="17"/>
      <c r="R1783" s="18" t="s">
        <v>53</v>
      </c>
      <c r="S1783" s="19"/>
      <c r="T1783" s="15" t="str">
        <f aca="false">IF(R1783="維持",J1783,IF(R1783="排除","無關新聞事件",IFERROR(INDEX(事件規則!$B$2:$B$53,MATCH(S1783,事件規則!$A$2:$A$53,0)),"")))</f>
        <v>無關新聞事件</v>
      </c>
      <c r="U1783" s="20" t="n">
        <f aca="false">IF(R1783="維持",K1783,IF(R1783="排除",0,IFERROR(INDEX(事件規則!$C$2:$C$53,MATCH(S1783,事件規則!$A$2:$A$53,0)),"")))</f>
        <v>0</v>
      </c>
      <c r="V1783" s="21"/>
      <c r="W1783" s="22"/>
      <c r="X1783" s="10" t="str">
        <f aca="false">IF(AND(R1783="修改",S1783=""),"請選新事件代碼",IF(AND(R1783&lt;&gt;"修改",S1783&lt;&gt;""),"只有「修改」才需填代碼",""))</f>
        <v/>
      </c>
      <c r="Y1783" s="21"/>
      <c r="Z1783" s="22"/>
      <c r="AA1783" s="12" t="s">
        <v>5267</v>
      </c>
      <c r="AB1783" s="24"/>
    </row>
    <row r="1784" customFormat="false" ht="44" hidden="false" customHeight="false" outlineLevel="0" collapsed="false">
      <c r="A1784" s="17" t="n">
        <v>1783</v>
      </c>
      <c r="B1784" s="9" t="s">
        <v>2335</v>
      </c>
      <c r="C1784" s="9" t="s">
        <v>2806</v>
      </c>
      <c r="D1784" s="10" t="s">
        <v>2807</v>
      </c>
      <c r="E1784" s="11" t="s">
        <v>5268</v>
      </c>
      <c r="F1784" s="15"/>
      <c r="G1784" s="12" t="s">
        <v>1704</v>
      </c>
      <c r="H1784" s="13" t="n">
        <v>0.027</v>
      </c>
      <c r="I1784" s="14"/>
      <c r="J1784" s="15"/>
      <c r="K1784" s="9"/>
      <c r="L1784" s="17" t="s">
        <v>2324</v>
      </c>
      <c r="M1784" s="16" t="s">
        <v>53</v>
      </c>
      <c r="N1784" s="14"/>
      <c r="O1784" s="17" t="s">
        <v>54</v>
      </c>
      <c r="P1784" s="15" t="s">
        <v>55</v>
      </c>
      <c r="Q1784" s="17"/>
      <c r="R1784" s="18" t="s">
        <v>53</v>
      </c>
      <c r="S1784" s="19"/>
      <c r="T1784" s="15" t="str">
        <f aca="false">IF(R1784="維持",J1784,IF(R1784="排除","無關新聞事件",IFERROR(INDEX(事件規則!$B$2:$B$53,MATCH(S1784,事件規則!$A$2:$A$53,0)),"")))</f>
        <v>無關新聞事件</v>
      </c>
      <c r="U1784" s="20" t="n">
        <f aca="false">IF(R1784="維持",K1784,IF(R1784="排除",0,IFERROR(INDEX(事件規則!$C$2:$C$53,MATCH(S1784,事件規則!$A$2:$A$53,0)),"")))</f>
        <v>0</v>
      </c>
      <c r="V1784" s="21"/>
      <c r="W1784" s="22"/>
      <c r="X1784" s="10" t="str">
        <f aca="false">IF(AND(R1784="修改",S1784=""),"請選新事件代碼",IF(AND(R1784&lt;&gt;"修改",S1784&lt;&gt;""),"只有「修改」才需填代碼",""))</f>
        <v/>
      </c>
      <c r="Y1784" s="21"/>
      <c r="Z1784" s="22"/>
      <c r="AA1784" s="12" t="s">
        <v>5269</v>
      </c>
      <c r="AB1784" s="24"/>
    </row>
    <row r="1785" customFormat="false" ht="44" hidden="false" customHeight="false" outlineLevel="0" collapsed="false">
      <c r="A1785" s="17" t="n">
        <v>1784</v>
      </c>
      <c r="B1785" s="9" t="s">
        <v>2436</v>
      </c>
      <c r="C1785" s="9" t="s">
        <v>814</v>
      </c>
      <c r="D1785" s="10" t="s">
        <v>2422</v>
      </c>
      <c r="E1785" s="11" t="s">
        <v>5270</v>
      </c>
      <c r="F1785" s="15"/>
      <c r="G1785" s="12" t="s">
        <v>3916</v>
      </c>
      <c r="H1785" s="13" t="n">
        <v>0.027</v>
      </c>
      <c r="I1785" s="14"/>
      <c r="J1785" s="15"/>
      <c r="K1785" s="9"/>
      <c r="L1785" s="17" t="s">
        <v>2324</v>
      </c>
      <c r="M1785" s="16" t="s">
        <v>53</v>
      </c>
      <c r="N1785" s="14"/>
      <c r="O1785" s="17" t="s">
        <v>54</v>
      </c>
      <c r="P1785" s="15" t="s">
        <v>55</v>
      </c>
      <c r="Q1785" s="17"/>
      <c r="R1785" s="18" t="s">
        <v>53</v>
      </c>
      <c r="S1785" s="19"/>
      <c r="T1785" s="15" t="str">
        <f aca="false">IF(R1785="維持",J1785,IF(R1785="排除","無關新聞事件",IFERROR(INDEX(事件規則!$B$2:$B$53,MATCH(S1785,事件規則!$A$2:$A$53,0)),"")))</f>
        <v>無關新聞事件</v>
      </c>
      <c r="U1785" s="20" t="n">
        <f aca="false">IF(R1785="維持",K1785,IF(R1785="排除",0,IFERROR(INDEX(事件規則!$C$2:$C$53,MATCH(S1785,事件規則!$A$2:$A$53,0)),"")))</f>
        <v>0</v>
      </c>
      <c r="V1785" s="21"/>
      <c r="W1785" s="22"/>
      <c r="X1785" s="10" t="str">
        <f aca="false">IF(AND(R1785="修改",S1785=""),"請選新事件代碼",IF(AND(R1785&lt;&gt;"修改",S1785&lt;&gt;""),"只有「修改」才需填代碼",""))</f>
        <v/>
      </c>
      <c r="Y1785" s="21"/>
      <c r="Z1785" s="22"/>
      <c r="AA1785" s="12" t="s">
        <v>5271</v>
      </c>
      <c r="AB1785" s="24"/>
    </row>
    <row r="1786" customFormat="false" ht="44" hidden="false" customHeight="false" outlineLevel="0" collapsed="false">
      <c r="A1786" s="17" t="n">
        <v>1785</v>
      </c>
      <c r="B1786" s="9" t="s">
        <v>2436</v>
      </c>
      <c r="C1786" s="9" t="s">
        <v>2138</v>
      </c>
      <c r="D1786" s="10" t="s">
        <v>2139</v>
      </c>
      <c r="E1786" s="11" t="s">
        <v>5272</v>
      </c>
      <c r="F1786" s="15"/>
      <c r="G1786" s="12" t="s">
        <v>5273</v>
      </c>
      <c r="H1786" s="13" t="n">
        <v>0.027</v>
      </c>
      <c r="I1786" s="14"/>
      <c r="J1786" s="15"/>
      <c r="K1786" s="9"/>
      <c r="L1786" s="17" t="s">
        <v>2324</v>
      </c>
      <c r="M1786" s="16" t="s">
        <v>53</v>
      </c>
      <c r="N1786" s="14"/>
      <c r="O1786" s="17" t="s">
        <v>54</v>
      </c>
      <c r="P1786" s="15" t="s">
        <v>55</v>
      </c>
      <c r="Q1786" s="17"/>
      <c r="R1786" s="18" t="s">
        <v>53</v>
      </c>
      <c r="S1786" s="19"/>
      <c r="T1786" s="15" t="str">
        <f aca="false">IF(R1786="維持",J1786,IF(R1786="排除","無關新聞事件",IFERROR(INDEX(事件規則!$B$2:$B$53,MATCH(S1786,事件規則!$A$2:$A$53,0)),"")))</f>
        <v>無關新聞事件</v>
      </c>
      <c r="U1786" s="20" t="n">
        <f aca="false">IF(R1786="維持",K1786,IF(R1786="排除",0,IFERROR(INDEX(事件規則!$C$2:$C$53,MATCH(S1786,事件規則!$A$2:$A$53,0)),"")))</f>
        <v>0</v>
      </c>
      <c r="V1786" s="21"/>
      <c r="W1786" s="22"/>
      <c r="X1786" s="10" t="str">
        <f aca="false">IF(AND(R1786="修改",S1786=""),"請選新事件代碼",IF(AND(R1786&lt;&gt;"修改",S1786&lt;&gt;""),"只有「修改」才需填代碼",""))</f>
        <v/>
      </c>
      <c r="Y1786" s="21"/>
      <c r="Z1786" s="22"/>
      <c r="AA1786" s="12" t="s">
        <v>5274</v>
      </c>
      <c r="AB1786" s="24"/>
    </row>
    <row r="1787" customFormat="false" ht="44" hidden="false" customHeight="false" outlineLevel="0" collapsed="false">
      <c r="A1787" s="17" t="n">
        <v>1786</v>
      </c>
      <c r="B1787" s="9" t="s">
        <v>2436</v>
      </c>
      <c r="C1787" s="9" t="s">
        <v>429</v>
      </c>
      <c r="D1787" s="10" t="s">
        <v>2369</v>
      </c>
      <c r="E1787" s="11" t="s">
        <v>2369</v>
      </c>
      <c r="F1787" s="15"/>
      <c r="G1787" s="12" t="s">
        <v>2369</v>
      </c>
      <c r="H1787" s="13" t="n">
        <v>0.027</v>
      </c>
      <c r="I1787" s="14"/>
      <c r="J1787" s="15"/>
      <c r="K1787" s="9"/>
      <c r="L1787" s="17" t="s">
        <v>2324</v>
      </c>
      <c r="M1787" s="16" t="s">
        <v>53</v>
      </c>
      <c r="N1787" s="14"/>
      <c r="O1787" s="17" t="s">
        <v>54</v>
      </c>
      <c r="P1787" s="15" t="s">
        <v>55</v>
      </c>
      <c r="Q1787" s="17"/>
      <c r="R1787" s="18" t="s">
        <v>53</v>
      </c>
      <c r="S1787" s="19"/>
      <c r="T1787" s="15" t="str">
        <f aca="false">IF(R1787="維持",J1787,IF(R1787="排除","無關新聞事件",IFERROR(INDEX(事件規則!$B$2:$B$53,MATCH(S1787,事件規則!$A$2:$A$53,0)),"")))</f>
        <v>無關新聞事件</v>
      </c>
      <c r="U1787" s="20" t="n">
        <f aca="false">IF(R1787="維持",K1787,IF(R1787="排除",0,IFERROR(INDEX(事件規則!$C$2:$C$53,MATCH(S1787,事件規則!$A$2:$A$53,0)),"")))</f>
        <v>0</v>
      </c>
      <c r="V1787" s="21"/>
      <c r="W1787" s="22"/>
      <c r="X1787" s="10" t="str">
        <f aca="false">IF(AND(R1787="修改",S1787=""),"請選新事件代碼",IF(AND(R1787&lt;&gt;"修改",S1787&lt;&gt;""),"只有「修改」才需填代碼",""))</f>
        <v/>
      </c>
      <c r="Y1787" s="21"/>
      <c r="Z1787" s="22"/>
      <c r="AA1787" s="12" t="s">
        <v>5275</v>
      </c>
      <c r="AB1787" s="24"/>
    </row>
    <row r="1788" customFormat="false" ht="44" hidden="false" customHeight="false" outlineLevel="0" collapsed="false">
      <c r="A1788" s="17" t="n">
        <v>1787</v>
      </c>
      <c r="B1788" s="9" t="s">
        <v>2436</v>
      </c>
      <c r="C1788" s="9" t="s">
        <v>1625</v>
      </c>
      <c r="D1788" s="10" t="s">
        <v>5276</v>
      </c>
      <c r="E1788" s="11" t="s">
        <v>5277</v>
      </c>
      <c r="F1788" s="15"/>
      <c r="G1788" s="12" t="s">
        <v>5278</v>
      </c>
      <c r="H1788" s="13" t="n">
        <v>0.027</v>
      </c>
      <c r="I1788" s="14"/>
      <c r="J1788" s="15"/>
      <c r="K1788" s="9"/>
      <c r="L1788" s="17" t="s">
        <v>2324</v>
      </c>
      <c r="M1788" s="16" t="s">
        <v>53</v>
      </c>
      <c r="N1788" s="14"/>
      <c r="O1788" s="17" t="s">
        <v>54</v>
      </c>
      <c r="P1788" s="15" t="s">
        <v>55</v>
      </c>
      <c r="Q1788" s="17"/>
      <c r="R1788" s="18" t="s">
        <v>53</v>
      </c>
      <c r="S1788" s="19"/>
      <c r="T1788" s="15" t="str">
        <f aca="false">IF(R1788="維持",J1788,IF(R1788="排除","無關新聞事件",IFERROR(INDEX(事件規則!$B$2:$B$53,MATCH(S1788,事件規則!$A$2:$A$53,0)),"")))</f>
        <v>無關新聞事件</v>
      </c>
      <c r="U1788" s="20" t="n">
        <f aca="false">IF(R1788="維持",K1788,IF(R1788="排除",0,IFERROR(INDEX(事件規則!$C$2:$C$53,MATCH(S1788,事件規則!$A$2:$A$53,0)),"")))</f>
        <v>0</v>
      </c>
      <c r="V1788" s="21"/>
      <c r="W1788" s="22"/>
      <c r="X1788" s="10" t="str">
        <f aca="false">IF(AND(R1788="修改",S1788=""),"請選新事件代碼",IF(AND(R1788&lt;&gt;"修改",S1788&lt;&gt;""),"只有「修改」才需填代碼",""))</f>
        <v/>
      </c>
      <c r="Y1788" s="21"/>
      <c r="Z1788" s="22"/>
      <c r="AA1788" s="12" t="s">
        <v>5279</v>
      </c>
      <c r="AB1788" s="24"/>
    </row>
    <row r="1789" customFormat="false" ht="44" hidden="false" customHeight="false" outlineLevel="0" collapsed="false">
      <c r="A1789" s="17" t="n">
        <v>1788</v>
      </c>
      <c r="B1789" s="9" t="s">
        <v>2436</v>
      </c>
      <c r="C1789" s="9" t="s">
        <v>1751</v>
      </c>
      <c r="D1789" s="10" t="s">
        <v>3552</v>
      </c>
      <c r="E1789" s="11" t="s">
        <v>5280</v>
      </c>
      <c r="F1789" s="15"/>
      <c r="G1789" s="12" t="s">
        <v>392</v>
      </c>
      <c r="H1789" s="13" t="n">
        <v>0.027</v>
      </c>
      <c r="I1789" s="14"/>
      <c r="J1789" s="15"/>
      <c r="K1789" s="9"/>
      <c r="L1789" s="17" t="s">
        <v>2324</v>
      </c>
      <c r="M1789" s="16" t="s">
        <v>53</v>
      </c>
      <c r="N1789" s="14"/>
      <c r="O1789" s="17" t="s">
        <v>54</v>
      </c>
      <c r="P1789" s="15" t="s">
        <v>55</v>
      </c>
      <c r="Q1789" s="17"/>
      <c r="R1789" s="18" t="s">
        <v>53</v>
      </c>
      <c r="S1789" s="19"/>
      <c r="T1789" s="15" t="str">
        <f aca="false">IF(R1789="維持",J1789,IF(R1789="排除","無關新聞事件",IFERROR(INDEX(事件規則!$B$2:$B$53,MATCH(S1789,事件規則!$A$2:$A$53,0)),"")))</f>
        <v>無關新聞事件</v>
      </c>
      <c r="U1789" s="20" t="n">
        <f aca="false">IF(R1789="維持",K1789,IF(R1789="排除",0,IFERROR(INDEX(事件規則!$C$2:$C$53,MATCH(S1789,事件規則!$A$2:$A$53,0)),"")))</f>
        <v>0</v>
      </c>
      <c r="V1789" s="21"/>
      <c r="W1789" s="22"/>
      <c r="X1789" s="10" t="str">
        <f aca="false">IF(AND(R1789="修改",S1789=""),"請選新事件代碼",IF(AND(R1789&lt;&gt;"修改",S1789&lt;&gt;""),"只有「修改」才需填代碼",""))</f>
        <v/>
      </c>
      <c r="Y1789" s="21"/>
      <c r="Z1789" s="22"/>
      <c r="AA1789" s="12" t="s">
        <v>5281</v>
      </c>
      <c r="AB1789" s="24"/>
    </row>
    <row r="1790" customFormat="false" ht="44" hidden="false" customHeight="false" outlineLevel="0" collapsed="false">
      <c r="A1790" s="17" t="n">
        <v>1789</v>
      </c>
      <c r="B1790" s="9" t="s">
        <v>2436</v>
      </c>
      <c r="C1790" s="9" t="s">
        <v>236</v>
      </c>
      <c r="D1790" s="10" t="s">
        <v>2340</v>
      </c>
      <c r="E1790" s="11" t="s">
        <v>5282</v>
      </c>
      <c r="F1790" s="15"/>
      <c r="G1790" s="12" t="s">
        <v>5283</v>
      </c>
      <c r="H1790" s="13" t="n">
        <v>0.027</v>
      </c>
      <c r="I1790" s="14"/>
      <c r="J1790" s="15"/>
      <c r="K1790" s="9"/>
      <c r="L1790" s="17" t="s">
        <v>2324</v>
      </c>
      <c r="M1790" s="16" t="s">
        <v>53</v>
      </c>
      <c r="N1790" s="14"/>
      <c r="O1790" s="17" t="s">
        <v>54</v>
      </c>
      <c r="P1790" s="15" t="s">
        <v>55</v>
      </c>
      <c r="Q1790" s="17"/>
      <c r="R1790" s="18" t="s">
        <v>53</v>
      </c>
      <c r="S1790" s="19"/>
      <c r="T1790" s="15" t="str">
        <f aca="false">IF(R1790="維持",J1790,IF(R1790="排除","無關新聞事件",IFERROR(INDEX(事件規則!$B$2:$B$53,MATCH(S1790,事件規則!$A$2:$A$53,0)),"")))</f>
        <v>無關新聞事件</v>
      </c>
      <c r="U1790" s="20" t="n">
        <f aca="false">IF(R1790="維持",K1790,IF(R1790="排除",0,IFERROR(INDEX(事件規則!$C$2:$C$53,MATCH(S1790,事件規則!$A$2:$A$53,0)),"")))</f>
        <v>0</v>
      </c>
      <c r="V1790" s="21"/>
      <c r="W1790" s="22"/>
      <c r="X1790" s="10" t="str">
        <f aca="false">IF(AND(R1790="修改",S1790=""),"請選新事件代碼",IF(AND(R1790&lt;&gt;"修改",S1790&lt;&gt;""),"只有「修改」才需填代碼",""))</f>
        <v/>
      </c>
      <c r="Y1790" s="21"/>
      <c r="Z1790" s="22"/>
      <c r="AA1790" s="12" t="s">
        <v>5284</v>
      </c>
      <c r="AB1790" s="24"/>
    </row>
    <row r="1791" customFormat="false" ht="44" hidden="false" customHeight="false" outlineLevel="0" collapsed="false">
      <c r="A1791" s="17" t="n">
        <v>1790</v>
      </c>
      <c r="B1791" s="9" t="s">
        <v>2319</v>
      </c>
      <c r="C1791" s="9" t="s">
        <v>2389</v>
      </c>
      <c r="D1791" s="10" t="s">
        <v>2390</v>
      </c>
      <c r="E1791" s="11" t="s">
        <v>5285</v>
      </c>
      <c r="F1791" s="15"/>
      <c r="G1791" s="12" t="s">
        <v>74</v>
      </c>
      <c r="H1791" s="13" t="n">
        <v>0.027</v>
      </c>
      <c r="I1791" s="14"/>
      <c r="J1791" s="15"/>
      <c r="K1791" s="9"/>
      <c r="L1791" s="17" t="s">
        <v>2324</v>
      </c>
      <c r="M1791" s="16" t="s">
        <v>53</v>
      </c>
      <c r="N1791" s="14"/>
      <c r="O1791" s="17" t="s">
        <v>54</v>
      </c>
      <c r="P1791" s="15" t="s">
        <v>55</v>
      </c>
      <c r="Q1791" s="17"/>
      <c r="R1791" s="18" t="s">
        <v>53</v>
      </c>
      <c r="S1791" s="19"/>
      <c r="T1791" s="15" t="str">
        <f aca="false">IF(R1791="維持",J1791,IF(R1791="排除","無關新聞事件",IFERROR(INDEX(事件規則!$B$2:$B$53,MATCH(S1791,事件規則!$A$2:$A$53,0)),"")))</f>
        <v>無關新聞事件</v>
      </c>
      <c r="U1791" s="20" t="n">
        <f aca="false">IF(R1791="維持",K1791,IF(R1791="排除",0,IFERROR(INDEX(事件規則!$C$2:$C$53,MATCH(S1791,事件規則!$A$2:$A$53,0)),"")))</f>
        <v>0</v>
      </c>
      <c r="V1791" s="21"/>
      <c r="W1791" s="22"/>
      <c r="X1791" s="10" t="str">
        <f aca="false">IF(AND(R1791="修改",S1791=""),"請選新事件代碼",IF(AND(R1791&lt;&gt;"修改",S1791&lt;&gt;""),"只有「修改」才需填代碼",""))</f>
        <v/>
      </c>
      <c r="Y1791" s="21"/>
      <c r="Z1791" s="22"/>
      <c r="AA1791" s="12" t="s">
        <v>5286</v>
      </c>
      <c r="AB1791" s="24"/>
    </row>
    <row r="1792" customFormat="false" ht="44" hidden="false" customHeight="false" outlineLevel="0" collapsed="false">
      <c r="A1792" s="17" t="n">
        <v>1791</v>
      </c>
      <c r="B1792" s="9" t="s">
        <v>2319</v>
      </c>
      <c r="C1792" s="9" t="s">
        <v>783</v>
      </c>
      <c r="D1792" s="10" t="s">
        <v>2785</v>
      </c>
      <c r="E1792" s="11" t="s">
        <v>5287</v>
      </c>
      <c r="F1792" s="15"/>
      <c r="G1792" s="12" t="s">
        <v>392</v>
      </c>
      <c r="H1792" s="13" t="n">
        <v>0.027</v>
      </c>
      <c r="I1792" s="14"/>
      <c r="J1792" s="15"/>
      <c r="K1792" s="9"/>
      <c r="L1792" s="17" t="s">
        <v>2324</v>
      </c>
      <c r="M1792" s="16" t="s">
        <v>53</v>
      </c>
      <c r="N1792" s="14"/>
      <c r="O1792" s="17" t="s">
        <v>54</v>
      </c>
      <c r="P1792" s="15" t="s">
        <v>55</v>
      </c>
      <c r="Q1792" s="17"/>
      <c r="R1792" s="18" t="s">
        <v>53</v>
      </c>
      <c r="S1792" s="19"/>
      <c r="T1792" s="15" t="str">
        <f aca="false">IF(R1792="維持",J1792,IF(R1792="排除","無關新聞事件",IFERROR(INDEX(事件規則!$B$2:$B$53,MATCH(S1792,事件規則!$A$2:$A$53,0)),"")))</f>
        <v>無關新聞事件</v>
      </c>
      <c r="U1792" s="20" t="n">
        <f aca="false">IF(R1792="維持",K1792,IF(R1792="排除",0,IFERROR(INDEX(事件規則!$C$2:$C$53,MATCH(S1792,事件規則!$A$2:$A$53,0)),"")))</f>
        <v>0</v>
      </c>
      <c r="V1792" s="21"/>
      <c r="W1792" s="22"/>
      <c r="X1792" s="10" t="str">
        <f aca="false">IF(AND(R1792="修改",S1792=""),"請選新事件代碼",IF(AND(R1792&lt;&gt;"修改",S1792&lt;&gt;""),"只有「修改」才需填代碼",""))</f>
        <v/>
      </c>
      <c r="Y1792" s="21"/>
      <c r="Z1792" s="22"/>
      <c r="AA1792" s="12" t="s">
        <v>5288</v>
      </c>
      <c r="AB1792" s="24"/>
    </row>
    <row r="1793" customFormat="false" ht="44" hidden="false" customHeight="false" outlineLevel="0" collapsed="false">
      <c r="A1793" s="17" t="n">
        <v>1792</v>
      </c>
      <c r="B1793" s="9" t="s">
        <v>2319</v>
      </c>
      <c r="C1793" s="9" t="s">
        <v>613</v>
      </c>
      <c r="D1793" s="10" t="s">
        <v>614</v>
      </c>
      <c r="E1793" s="11" t="s">
        <v>5289</v>
      </c>
      <c r="F1793" s="15"/>
      <c r="G1793" s="12" t="s">
        <v>392</v>
      </c>
      <c r="H1793" s="13" t="n">
        <v>0.027</v>
      </c>
      <c r="I1793" s="14"/>
      <c r="J1793" s="15"/>
      <c r="K1793" s="9"/>
      <c r="L1793" s="17" t="s">
        <v>2324</v>
      </c>
      <c r="M1793" s="16" t="s">
        <v>53</v>
      </c>
      <c r="N1793" s="14"/>
      <c r="O1793" s="17" t="s">
        <v>54</v>
      </c>
      <c r="P1793" s="15" t="s">
        <v>55</v>
      </c>
      <c r="Q1793" s="17"/>
      <c r="R1793" s="18" t="s">
        <v>53</v>
      </c>
      <c r="S1793" s="19"/>
      <c r="T1793" s="15" t="str">
        <f aca="false">IF(R1793="維持",J1793,IF(R1793="排除","無關新聞事件",IFERROR(INDEX(事件規則!$B$2:$B$53,MATCH(S1793,事件規則!$A$2:$A$53,0)),"")))</f>
        <v>無關新聞事件</v>
      </c>
      <c r="U1793" s="20" t="n">
        <f aca="false">IF(R1793="維持",K1793,IF(R1793="排除",0,IFERROR(INDEX(事件規則!$C$2:$C$53,MATCH(S1793,事件規則!$A$2:$A$53,0)),"")))</f>
        <v>0</v>
      </c>
      <c r="V1793" s="21"/>
      <c r="W1793" s="22"/>
      <c r="X1793" s="10" t="str">
        <f aca="false">IF(AND(R1793="修改",S1793=""),"請選新事件代碼",IF(AND(R1793&lt;&gt;"修改",S1793&lt;&gt;""),"只有「修改」才需填代碼",""))</f>
        <v/>
      </c>
      <c r="Y1793" s="21"/>
      <c r="Z1793" s="22"/>
      <c r="AA1793" s="12" t="s">
        <v>5290</v>
      </c>
      <c r="AB1793" s="24"/>
    </row>
    <row r="1794" customFormat="false" ht="44" hidden="false" customHeight="false" outlineLevel="0" collapsed="false">
      <c r="A1794" s="17" t="n">
        <v>1793</v>
      </c>
      <c r="B1794" s="9" t="s">
        <v>2319</v>
      </c>
      <c r="C1794" s="9" t="s">
        <v>783</v>
      </c>
      <c r="D1794" s="10" t="s">
        <v>2785</v>
      </c>
      <c r="E1794" s="11" t="s">
        <v>5289</v>
      </c>
      <c r="F1794" s="15"/>
      <c r="G1794" s="12" t="s">
        <v>392</v>
      </c>
      <c r="H1794" s="13" t="n">
        <v>0.027</v>
      </c>
      <c r="I1794" s="14"/>
      <c r="J1794" s="15"/>
      <c r="K1794" s="9"/>
      <c r="L1794" s="17" t="s">
        <v>2324</v>
      </c>
      <c r="M1794" s="16" t="s">
        <v>53</v>
      </c>
      <c r="N1794" s="14"/>
      <c r="O1794" s="17" t="s">
        <v>54</v>
      </c>
      <c r="P1794" s="15" t="s">
        <v>55</v>
      </c>
      <c r="Q1794" s="17"/>
      <c r="R1794" s="18" t="s">
        <v>53</v>
      </c>
      <c r="S1794" s="19"/>
      <c r="T1794" s="15" t="str">
        <f aca="false">IF(R1794="維持",J1794,IF(R1794="排除","無關新聞事件",IFERROR(INDEX(事件規則!$B$2:$B$53,MATCH(S1794,事件規則!$A$2:$A$53,0)),"")))</f>
        <v>無關新聞事件</v>
      </c>
      <c r="U1794" s="20" t="n">
        <f aca="false">IF(R1794="維持",K1794,IF(R1794="排除",0,IFERROR(INDEX(事件規則!$C$2:$C$53,MATCH(S1794,事件規則!$A$2:$A$53,0)),"")))</f>
        <v>0</v>
      </c>
      <c r="V1794" s="21"/>
      <c r="W1794" s="22"/>
      <c r="X1794" s="10" t="str">
        <f aca="false">IF(AND(R1794="修改",S1794=""),"請選新事件代碼",IF(AND(R1794&lt;&gt;"修改",S1794&lt;&gt;""),"只有「修改」才需填代碼",""))</f>
        <v/>
      </c>
      <c r="Y1794" s="21"/>
      <c r="Z1794" s="22"/>
      <c r="AA1794" s="12" t="s">
        <v>5291</v>
      </c>
      <c r="AB1794" s="24"/>
    </row>
    <row r="1795" customFormat="false" ht="44" hidden="false" customHeight="false" outlineLevel="0" collapsed="false">
      <c r="A1795" s="17" t="n">
        <v>1794</v>
      </c>
      <c r="B1795" s="9" t="s">
        <v>2326</v>
      </c>
      <c r="C1795" s="17"/>
      <c r="D1795" s="10" t="s">
        <v>67</v>
      </c>
      <c r="E1795" s="23" t="s">
        <v>5292</v>
      </c>
      <c r="F1795" s="15" t="s">
        <v>5293</v>
      </c>
      <c r="G1795" s="12" t="s">
        <v>194</v>
      </c>
      <c r="H1795" s="13" t="n">
        <v>0.027</v>
      </c>
      <c r="I1795" s="14"/>
      <c r="J1795" s="15"/>
      <c r="K1795" s="9"/>
      <c r="L1795" s="17" t="s">
        <v>2324</v>
      </c>
      <c r="M1795" s="16" t="s">
        <v>53</v>
      </c>
      <c r="N1795" s="14"/>
      <c r="O1795" s="17" t="s">
        <v>54</v>
      </c>
      <c r="P1795" s="15" t="s">
        <v>55</v>
      </c>
      <c r="Q1795" s="17"/>
      <c r="R1795" s="18" t="s">
        <v>53</v>
      </c>
      <c r="S1795" s="19"/>
      <c r="T1795" s="15" t="str">
        <f aca="false">IF(R1795="維持",J1795,IF(R1795="排除","無關新聞事件",IFERROR(INDEX(事件規則!$B$2:$B$53,MATCH(S1795,事件規則!$A$2:$A$53,0)),"")))</f>
        <v>無關新聞事件</v>
      </c>
      <c r="U1795" s="20" t="n">
        <f aca="false">IF(R1795="維持",K1795,IF(R1795="排除",0,IFERROR(INDEX(事件規則!$C$2:$C$53,MATCH(S1795,事件規則!$A$2:$A$53,0)),"")))</f>
        <v>0</v>
      </c>
      <c r="V1795" s="21"/>
      <c r="W1795" s="22"/>
      <c r="X1795" s="10" t="str">
        <f aca="false">IF(AND(R1795="修改",S1795=""),"請選新事件代碼",IF(AND(R1795&lt;&gt;"修改",S1795&lt;&gt;""),"只有「修改」才需填代碼",""))</f>
        <v/>
      </c>
      <c r="Y1795" s="21"/>
      <c r="Z1795" s="22"/>
      <c r="AA1795" s="12" t="s">
        <v>5294</v>
      </c>
      <c r="AB1795" s="24"/>
    </row>
    <row r="1796" customFormat="false" ht="44" hidden="false" customHeight="false" outlineLevel="0" collapsed="false">
      <c r="A1796" s="17" t="n">
        <v>1795</v>
      </c>
      <c r="B1796" s="9" t="s">
        <v>2326</v>
      </c>
      <c r="C1796" s="9" t="s">
        <v>429</v>
      </c>
      <c r="D1796" s="10" t="s">
        <v>2369</v>
      </c>
      <c r="E1796" s="11" t="s">
        <v>2369</v>
      </c>
      <c r="F1796" s="15"/>
      <c r="G1796" s="12" t="s">
        <v>2369</v>
      </c>
      <c r="H1796" s="13" t="n">
        <v>0.027</v>
      </c>
      <c r="I1796" s="14"/>
      <c r="J1796" s="15"/>
      <c r="K1796" s="9"/>
      <c r="L1796" s="17" t="s">
        <v>2324</v>
      </c>
      <c r="M1796" s="16" t="s">
        <v>53</v>
      </c>
      <c r="N1796" s="14"/>
      <c r="O1796" s="17" t="s">
        <v>54</v>
      </c>
      <c r="P1796" s="15" t="s">
        <v>55</v>
      </c>
      <c r="Q1796" s="17"/>
      <c r="R1796" s="18" t="s">
        <v>53</v>
      </c>
      <c r="S1796" s="19"/>
      <c r="T1796" s="15" t="str">
        <f aca="false">IF(R1796="維持",J1796,IF(R1796="排除","無關新聞事件",IFERROR(INDEX(事件規則!$B$2:$B$53,MATCH(S1796,事件規則!$A$2:$A$53,0)),"")))</f>
        <v>無關新聞事件</v>
      </c>
      <c r="U1796" s="20" t="n">
        <f aca="false">IF(R1796="維持",K1796,IF(R1796="排除",0,IFERROR(INDEX(事件規則!$C$2:$C$53,MATCH(S1796,事件規則!$A$2:$A$53,0)),"")))</f>
        <v>0</v>
      </c>
      <c r="V1796" s="21"/>
      <c r="W1796" s="22"/>
      <c r="X1796" s="10" t="str">
        <f aca="false">IF(AND(R1796="修改",S1796=""),"請選新事件代碼",IF(AND(R1796&lt;&gt;"修改",S1796&lt;&gt;""),"只有「修改」才需填代碼",""))</f>
        <v/>
      </c>
      <c r="Y1796" s="21"/>
      <c r="Z1796" s="22"/>
      <c r="AA1796" s="12" t="s">
        <v>5295</v>
      </c>
      <c r="AB1796" s="24"/>
    </row>
    <row r="1797" customFormat="false" ht="44" hidden="false" customHeight="false" outlineLevel="0" collapsed="false">
      <c r="A1797" s="17" t="n">
        <v>1796</v>
      </c>
      <c r="B1797" s="9" t="s">
        <v>2326</v>
      </c>
      <c r="C1797" s="9" t="s">
        <v>4699</v>
      </c>
      <c r="D1797" s="10" t="s">
        <v>4700</v>
      </c>
      <c r="E1797" s="11" t="s">
        <v>5296</v>
      </c>
      <c r="F1797" s="15"/>
      <c r="G1797" s="12" t="s">
        <v>4702</v>
      </c>
      <c r="H1797" s="13" t="n">
        <v>0.027</v>
      </c>
      <c r="I1797" s="14"/>
      <c r="J1797" s="15"/>
      <c r="K1797" s="9"/>
      <c r="L1797" s="17" t="s">
        <v>2324</v>
      </c>
      <c r="M1797" s="16" t="s">
        <v>53</v>
      </c>
      <c r="N1797" s="14"/>
      <c r="O1797" s="17" t="s">
        <v>54</v>
      </c>
      <c r="P1797" s="15" t="s">
        <v>55</v>
      </c>
      <c r="Q1797" s="17"/>
      <c r="R1797" s="18" t="s">
        <v>53</v>
      </c>
      <c r="S1797" s="19"/>
      <c r="T1797" s="15" t="str">
        <f aca="false">IF(R1797="維持",J1797,IF(R1797="排除","無關新聞事件",IFERROR(INDEX(事件規則!$B$2:$B$53,MATCH(S1797,事件規則!$A$2:$A$53,0)),"")))</f>
        <v>無關新聞事件</v>
      </c>
      <c r="U1797" s="20" t="n">
        <f aca="false">IF(R1797="維持",K1797,IF(R1797="排除",0,IFERROR(INDEX(事件規則!$C$2:$C$53,MATCH(S1797,事件規則!$A$2:$A$53,0)),"")))</f>
        <v>0</v>
      </c>
      <c r="V1797" s="21"/>
      <c r="W1797" s="22"/>
      <c r="X1797" s="10" t="str">
        <f aca="false">IF(AND(R1797="修改",S1797=""),"請選新事件代碼",IF(AND(R1797&lt;&gt;"修改",S1797&lt;&gt;""),"只有「修改」才需填代碼",""))</f>
        <v/>
      </c>
      <c r="Y1797" s="21"/>
      <c r="Z1797" s="22"/>
      <c r="AA1797" s="12" t="s">
        <v>5297</v>
      </c>
      <c r="AB1797" s="24"/>
    </row>
    <row r="1798" customFormat="false" ht="44" hidden="false" customHeight="false" outlineLevel="0" collapsed="false">
      <c r="A1798" s="17" t="n">
        <v>1797</v>
      </c>
      <c r="B1798" s="9" t="s">
        <v>2319</v>
      </c>
      <c r="C1798" s="9" t="s">
        <v>2878</v>
      </c>
      <c r="D1798" s="10" t="s">
        <v>2879</v>
      </c>
      <c r="E1798" s="11" t="s">
        <v>5289</v>
      </c>
      <c r="F1798" s="15"/>
      <c r="G1798" s="12" t="s">
        <v>392</v>
      </c>
      <c r="H1798" s="13" t="n">
        <v>0.027</v>
      </c>
      <c r="I1798" s="14"/>
      <c r="J1798" s="15"/>
      <c r="K1798" s="9"/>
      <c r="L1798" s="17" t="s">
        <v>2324</v>
      </c>
      <c r="M1798" s="16" t="s">
        <v>53</v>
      </c>
      <c r="N1798" s="14"/>
      <c r="O1798" s="17" t="s">
        <v>54</v>
      </c>
      <c r="P1798" s="15" t="s">
        <v>55</v>
      </c>
      <c r="Q1798" s="17"/>
      <c r="R1798" s="18" t="s">
        <v>53</v>
      </c>
      <c r="S1798" s="19"/>
      <c r="T1798" s="15" t="str">
        <f aca="false">IF(R1798="維持",J1798,IF(R1798="排除","無關新聞事件",IFERROR(INDEX(事件規則!$B$2:$B$53,MATCH(S1798,事件規則!$A$2:$A$53,0)),"")))</f>
        <v>無關新聞事件</v>
      </c>
      <c r="U1798" s="20" t="n">
        <f aca="false">IF(R1798="維持",K1798,IF(R1798="排除",0,IFERROR(INDEX(事件規則!$C$2:$C$53,MATCH(S1798,事件規則!$A$2:$A$53,0)),"")))</f>
        <v>0</v>
      </c>
      <c r="V1798" s="21"/>
      <c r="W1798" s="22"/>
      <c r="X1798" s="10" t="str">
        <f aca="false">IF(AND(R1798="修改",S1798=""),"請選新事件代碼",IF(AND(R1798&lt;&gt;"修改",S1798&lt;&gt;""),"只有「修改」才需填代碼",""))</f>
        <v/>
      </c>
      <c r="Y1798" s="21"/>
      <c r="Z1798" s="22"/>
      <c r="AA1798" s="12" t="s">
        <v>5298</v>
      </c>
      <c r="AB1798" s="24"/>
    </row>
    <row r="1799" customFormat="false" ht="44" hidden="false" customHeight="false" outlineLevel="0" collapsed="false">
      <c r="A1799" s="17" t="n">
        <v>1798</v>
      </c>
      <c r="B1799" s="9" t="s">
        <v>2326</v>
      </c>
      <c r="C1799" s="9" t="s">
        <v>1958</v>
      </c>
      <c r="D1799" s="10" t="s">
        <v>1959</v>
      </c>
      <c r="E1799" s="11" t="s">
        <v>5299</v>
      </c>
      <c r="F1799" s="15"/>
      <c r="G1799" s="12" t="s">
        <v>5300</v>
      </c>
      <c r="H1799" s="13" t="n">
        <v>0.027</v>
      </c>
      <c r="I1799" s="14"/>
      <c r="J1799" s="15"/>
      <c r="K1799" s="9"/>
      <c r="L1799" s="17" t="s">
        <v>2324</v>
      </c>
      <c r="M1799" s="16" t="s">
        <v>53</v>
      </c>
      <c r="N1799" s="14"/>
      <c r="O1799" s="17" t="s">
        <v>54</v>
      </c>
      <c r="P1799" s="15" t="s">
        <v>55</v>
      </c>
      <c r="Q1799" s="17"/>
      <c r="R1799" s="18" t="s">
        <v>53</v>
      </c>
      <c r="S1799" s="19"/>
      <c r="T1799" s="15" t="str">
        <f aca="false">IF(R1799="維持",J1799,IF(R1799="排除","無關新聞事件",IFERROR(INDEX(事件規則!$B$2:$B$53,MATCH(S1799,事件規則!$A$2:$A$53,0)),"")))</f>
        <v>無關新聞事件</v>
      </c>
      <c r="U1799" s="20" t="n">
        <f aca="false">IF(R1799="維持",K1799,IF(R1799="排除",0,IFERROR(INDEX(事件規則!$C$2:$C$53,MATCH(S1799,事件規則!$A$2:$A$53,0)),"")))</f>
        <v>0</v>
      </c>
      <c r="V1799" s="21"/>
      <c r="W1799" s="22"/>
      <c r="X1799" s="10" t="str">
        <f aca="false">IF(AND(R1799="修改",S1799=""),"請選新事件代碼",IF(AND(R1799&lt;&gt;"修改",S1799&lt;&gt;""),"只有「修改」才需填代碼",""))</f>
        <v/>
      </c>
      <c r="Y1799" s="21"/>
      <c r="Z1799" s="22"/>
      <c r="AA1799" s="12" t="s">
        <v>5301</v>
      </c>
      <c r="AB1799" s="24"/>
    </row>
    <row r="1800" customFormat="false" ht="44" hidden="false" customHeight="false" outlineLevel="0" collapsed="false">
      <c r="A1800" s="17" t="n">
        <v>1799</v>
      </c>
      <c r="B1800" s="9" t="s">
        <v>2326</v>
      </c>
      <c r="C1800" s="9" t="s">
        <v>3263</v>
      </c>
      <c r="D1800" s="10" t="s">
        <v>3264</v>
      </c>
      <c r="E1800" s="11" t="s">
        <v>5302</v>
      </c>
      <c r="F1800" s="15"/>
      <c r="G1800" s="12" t="s">
        <v>5303</v>
      </c>
      <c r="H1800" s="13" t="n">
        <v>0.027</v>
      </c>
      <c r="I1800" s="14"/>
      <c r="J1800" s="15"/>
      <c r="K1800" s="9"/>
      <c r="L1800" s="17" t="s">
        <v>2324</v>
      </c>
      <c r="M1800" s="16" t="s">
        <v>53</v>
      </c>
      <c r="N1800" s="14"/>
      <c r="O1800" s="17" t="s">
        <v>54</v>
      </c>
      <c r="P1800" s="15" t="s">
        <v>55</v>
      </c>
      <c r="Q1800" s="17"/>
      <c r="R1800" s="18" t="s">
        <v>53</v>
      </c>
      <c r="S1800" s="19"/>
      <c r="T1800" s="15" t="str">
        <f aca="false">IF(R1800="維持",J1800,IF(R1800="排除","無關新聞事件",IFERROR(INDEX(事件規則!$B$2:$B$53,MATCH(S1800,事件規則!$A$2:$A$53,0)),"")))</f>
        <v>無關新聞事件</v>
      </c>
      <c r="U1800" s="20" t="n">
        <f aca="false">IF(R1800="維持",K1800,IF(R1800="排除",0,IFERROR(INDEX(事件規則!$C$2:$C$53,MATCH(S1800,事件規則!$A$2:$A$53,0)),"")))</f>
        <v>0</v>
      </c>
      <c r="V1800" s="21"/>
      <c r="W1800" s="22"/>
      <c r="X1800" s="10" t="str">
        <f aca="false">IF(AND(R1800="修改",S1800=""),"請選新事件代碼",IF(AND(R1800&lt;&gt;"修改",S1800&lt;&gt;""),"只有「修改」才需填代碼",""))</f>
        <v/>
      </c>
      <c r="Y1800" s="21"/>
      <c r="Z1800" s="22"/>
      <c r="AA1800" s="12" t="s">
        <v>5304</v>
      </c>
      <c r="AB1800" s="24"/>
    </row>
    <row r="1801" customFormat="false" ht="44" hidden="false" customHeight="false" outlineLevel="0" collapsed="false">
      <c r="A1801" s="17" t="n">
        <v>1800</v>
      </c>
      <c r="B1801" s="9" t="s">
        <v>2326</v>
      </c>
      <c r="C1801" s="9" t="s">
        <v>2138</v>
      </c>
      <c r="D1801" s="10" t="s">
        <v>2139</v>
      </c>
      <c r="E1801" s="11" t="s">
        <v>5272</v>
      </c>
      <c r="F1801" s="15"/>
      <c r="G1801" s="12" t="s">
        <v>5273</v>
      </c>
      <c r="H1801" s="13" t="n">
        <v>0.027</v>
      </c>
      <c r="I1801" s="14"/>
      <c r="J1801" s="15"/>
      <c r="K1801" s="9"/>
      <c r="L1801" s="17" t="s">
        <v>2324</v>
      </c>
      <c r="M1801" s="16" t="s">
        <v>53</v>
      </c>
      <c r="N1801" s="14"/>
      <c r="O1801" s="17" t="s">
        <v>54</v>
      </c>
      <c r="P1801" s="15" t="s">
        <v>55</v>
      </c>
      <c r="Q1801" s="17"/>
      <c r="R1801" s="18" t="s">
        <v>53</v>
      </c>
      <c r="S1801" s="19"/>
      <c r="T1801" s="15" t="str">
        <f aca="false">IF(R1801="維持",J1801,IF(R1801="排除","無關新聞事件",IFERROR(INDEX(事件規則!$B$2:$B$53,MATCH(S1801,事件規則!$A$2:$A$53,0)),"")))</f>
        <v>無關新聞事件</v>
      </c>
      <c r="U1801" s="20" t="n">
        <f aca="false">IF(R1801="維持",K1801,IF(R1801="排除",0,IFERROR(INDEX(事件規則!$C$2:$C$53,MATCH(S1801,事件規則!$A$2:$A$53,0)),"")))</f>
        <v>0</v>
      </c>
      <c r="V1801" s="21"/>
      <c r="W1801" s="22"/>
      <c r="X1801" s="10" t="str">
        <f aca="false">IF(AND(R1801="修改",S1801=""),"請選新事件代碼",IF(AND(R1801&lt;&gt;"修改",S1801&lt;&gt;""),"只有「修改」才需填代碼",""))</f>
        <v/>
      </c>
      <c r="Y1801" s="21"/>
      <c r="Z1801" s="22"/>
      <c r="AA1801" s="12" t="s">
        <v>5305</v>
      </c>
      <c r="AB1801" s="24"/>
    </row>
    <row r="1802" customFormat="false" ht="44" hidden="false" customHeight="false" outlineLevel="0" collapsed="false">
      <c r="A1802" s="17" t="n">
        <v>1801</v>
      </c>
      <c r="B1802" s="9" t="s">
        <v>2326</v>
      </c>
      <c r="C1802" s="9" t="s">
        <v>382</v>
      </c>
      <c r="D1802" s="10" t="s">
        <v>2352</v>
      </c>
      <c r="E1802" s="11" t="s">
        <v>5306</v>
      </c>
      <c r="F1802" s="15"/>
      <c r="G1802" s="12" t="s">
        <v>2354</v>
      </c>
      <c r="H1802" s="13" t="n">
        <v>0.027</v>
      </c>
      <c r="I1802" s="14"/>
      <c r="J1802" s="15"/>
      <c r="K1802" s="9"/>
      <c r="L1802" s="17" t="s">
        <v>2324</v>
      </c>
      <c r="M1802" s="16" t="s">
        <v>53</v>
      </c>
      <c r="N1802" s="14"/>
      <c r="O1802" s="17" t="s">
        <v>54</v>
      </c>
      <c r="P1802" s="15" t="s">
        <v>55</v>
      </c>
      <c r="Q1802" s="17"/>
      <c r="R1802" s="18" t="s">
        <v>53</v>
      </c>
      <c r="S1802" s="19"/>
      <c r="T1802" s="15" t="str">
        <f aca="false">IF(R1802="維持",J1802,IF(R1802="排除","無關新聞事件",IFERROR(INDEX(事件規則!$B$2:$B$53,MATCH(S1802,事件規則!$A$2:$A$53,0)),"")))</f>
        <v>無關新聞事件</v>
      </c>
      <c r="U1802" s="20" t="n">
        <f aca="false">IF(R1802="維持",K1802,IF(R1802="排除",0,IFERROR(INDEX(事件規則!$C$2:$C$53,MATCH(S1802,事件規則!$A$2:$A$53,0)),"")))</f>
        <v>0</v>
      </c>
      <c r="V1802" s="21"/>
      <c r="W1802" s="22"/>
      <c r="X1802" s="10" t="str">
        <f aca="false">IF(AND(R1802="修改",S1802=""),"請選新事件代碼",IF(AND(R1802&lt;&gt;"修改",S1802&lt;&gt;""),"只有「修改」才需填代碼",""))</f>
        <v/>
      </c>
      <c r="Y1802" s="21"/>
      <c r="Z1802" s="22"/>
      <c r="AA1802" s="12" t="s">
        <v>5307</v>
      </c>
      <c r="AB1802" s="24"/>
    </row>
    <row r="1803" customFormat="false" ht="44" hidden="false" customHeight="false" outlineLevel="0" collapsed="false">
      <c r="A1803" s="17" t="n">
        <v>1802</v>
      </c>
      <c r="B1803" s="9" t="s">
        <v>2326</v>
      </c>
      <c r="C1803" s="9" t="s">
        <v>2579</v>
      </c>
      <c r="D1803" s="10" t="s">
        <v>2580</v>
      </c>
      <c r="E1803" s="11" t="s">
        <v>5308</v>
      </c>
      <c r="F1803" s="15"/>
      <c r="G1803" s="12" t="s">
        <v>2451</v>
      </c>
      <c r="H1803" s="13" t="n">
        <v>0.027</v>
      </c>
      <c r="I1803" s="14"/>
      <c r="J1803" s="15"/>
      <c r="K1803" s="9"/>
      <c r="L1803" s="17" t="s">
        <v>2324</v>
      </c>
      <c r="M1803" s="16" t="s">
        <v>53</v>
      </c>
      <c r="N1803" s="14"/>
      <c r="O1803" s="17" t="s">
        <v>54</v>
      </c>
      <c r="P1803" s="15" t="s">
        <v>55</v>
      </c>
      <c r="Q1803" s="17"/>
      <c r="R1803" s="18" t="s">
        <v>53</v>
      </c>
      <c r="S1803" s="19"/>
      <c r="T1803" s="15" t="str">
        <f aca="false">IF(R1803="維持",J1803,IF(R1803="排除","無關新聞事件",IFERROR(INDEX(事件規則!$B$2:$B$53,MATCH(S1803,事件規則!$A$2:$A$53,0)),"")))</f>
        <v>無關新聞事件</v>
      </c>
      <c r="U1803" s="20" t="n">
        <f aca="false">IF(R1803="維持",K1803,IF(R1803="排除",0,IFERROR(INDEX(事件規則!$C$2:$C$53,MATCH(S1803,事件規則!$A$2:$A$53,0)),"")))</f>
        <v>0</v>
      </c>
      <c r="V1803" s="21"/>
      <c r="W1803" s="22"/>
      <c r="X1803" s="10" t="str">
        <f aca="false">IF(AND(R1803="修改",S1803=""),"請選新事件代碼",IF(AND(R1803&lt;&gt;"修改",S1803&lt;&gt;""),"只有「修改」才需填代碼",""))</f>
        <v/>
      </c>
      <c r="Y1803" s="21"/>
      <c r="Z1803" s="22"/>
      <c r="AA1803" s="12" t="s">
        <v>5309</v>
      </c>
      <c r="AB1803" s="24"/>
    </row>
    <row r="1804" customFormat="false" ht="44" hidden="false" customHeight="false" outlineLevel="0" collapsed="false">
      <c r="A1804" s="17" t="n">
        <v>1803</v>
      </c>
      <c r="B1804" s="9" t="s">
        <v>2326</v>
      </c>
      <c r="C1804" s="9" t="s">
        <v>2223</v>
      </c>
      <c r="D1804" s="10" t="s">
        <v>3391</v>
      </c>
      <c r="E1804" s="11" t="s">
        <v>5310</v>
      </c>
      <c r="F1804" s="15"/>
      <c r="G1804" s="12" t="s">
        <v>3752</v>
      </c>
      <c r="H1804" s="13" t="n">
        <v>0.027</v>
      </c>
      <c r="I1804" s="14"/>
      <c r="J1804" s="15"/>
      <c r="K1804" s="9"/>
      <c r="L1804" s="17" t="s">
        <v>2324</v>
      </c>
      <c r="M1804" s="16" t="s">
        <v>53</v>
      </c>
      <c r="N1804" s="14"/>
      <c r="O1804" s="17" t="s">
        <v>54</v>
      </c>
      <c r="P1804" s="15" t="s">
        <v>55</v>
      </c>
      <c r="Q1804" s="17"/>
      <c r="R1804" s="18" t="s">
        <v>53</v>
      </c>
      <c r="S1804" s="19"/>
      <c r="T1804" s="15" t="str">
        <f aca="false">IF(R1804="維持",J1804,IF(R1804="排除","無關新聞事件",IFERROR(INDEX(事件規則!$B$2:$B$53,MATCH(S1804,事件規則!$A$2:$A$53,0)),"")))</f>
        <v>無關新聞事件</v>
      </c>
      <c r="U1804" s="20" t="n">
        <f aca="false">IF(R1804="維持",K1804,IF(R1804="排除",0,IFERROR(INDEX(事件規則!$C$2:$C$53,MATCH(S1804,事件規則!$A$2:$A$53,0)),"")))</f>
        <v>0</v>
      </c>
      <c r="V1804" s="21"/>
      <c r="W1804" s="22"/>
      <c r="X1804" s="10" t="str">
        <f aca="false">IF(AND(R1804="修改",S1804=""),"請選新事件代碼",IF(AND(R1804&lt;&gt;"修改",S1804&lt;&gt;""),"只有「修改」才需填代碼",""))</f>
        <v/>
      </c>
      <c r="Y1804" s="21"/>
      <c r="Z1804" s="22"/>
      <c r="AA1804" s="12" t="s">
        <v>5311</v>
      </c>
      <c r="AB1804" s="24"/>
    </row>
    <row r="1805" customFormat="false" ht="44" hidden="false" customHeight="false" outlineLevel="0" collapsed="false">
      <c r="A1805" s="17" t="n">
        <v>1804</v>
      </c>
      <c r="B1805" s="9" t="s">
        <v>2335</v>
      </c>
      <c r="C1805" s="9" t="s">
        <v>240</v>
      </c>
      <c r="D1805" s="10" t="s">
        <v>241</v>
      </c>
      <c r="E1805" s="11" t="s">
        <v>5312</v>
      </c>
      <c r="F1805" s="15"/>
      <c r="G1805" s="12" t="s">
        <v>74</v>
      </c>
      <c r="H1805" s="13" t="n">
        <v>0.027</v>
      </c>
      <c r="I1805" s="14"/>
      <c r="J1805" s="15"/>
      <c r="K1805" s="9"/>
      <c r="L1805" s="17" t="s">
        <v>2324</v>
      </c>
      <c r="M1805" s="16" t="s">
        <v>53</v>
      </c>
      <c r="N1805" s="14"/>
      <c r="O1805" s="17" t="s">
        <v>54</v>
      </c>
      <c r="P1805" s="15" t="s">
        <v>55</v>
      </c>
      <c r="Q1805" s="17"/>
      <c r="R1805" s="18" t="s">
        <v>53</v>
      </c>
      <c r="S1805" s="19"/>
      <c r="T1805" s="15" t="str">
        <f aca="false">IF(R1805="維持",J1805,IF(R1805="排除","無關新聞事件",IFERROR(INDEX(事件規則!$B$2:$B$53,MATCH(S1805,事件規則!$A$2:$A$53,0)),"")))</f>
        <v>無關新聞事件</v>
      </c>
      <c r="U1805" s="20" t="n">
        <f aca="false">IF(R1805="維持",K1805,IF(R1805="排除",0,IFERROR(INDEX(事件規則!$C$2:$C$53,MATCH(S1805,事件規則!$A$2:$A$53,0)),"")))</f>
        <v>0</v>
      </c>
      <c r="V1805" s="21"/>
      <c r="W1805" s="22"/>
      <c r="X1805" s="10" t="str">
        <f aca="false">IF(AND(R1805="修改",S1805=""),"請選新事件代碼",IF(AND(R1805&lt;&gt;"修改",S1805&lt;&gt;""),"只有「修改」才需填代碼",""))</f>
        <v/>
      </c>
      <c r="Y1805" s="21"/>
      <c r="Z1805" s="22"/>
      <c r="AA1805" s="12" t="s">
        <v>5313</v>
      </c>
      <c r="AB1805" s="24"/>
    </row>
    <row r="1806" customFormat="false" ht="44" hidden="false" customHeight="false" outlineLevel="0" collapsed="false">
      <c r="A1806" s="17" t="n">
        <v>1805</v>
      </c>
      <c r="B1806" s="9" t="s">
        <v>2326</v>
      </c>
      <c r="C1806" s="9" t="s">
        <v>577</v>
      </c>
      <c r="D1806" s="10" t="s">
        <v>4038</v>
      </c>
      <c r="E1806" s="11" t="s">
        <v>5314</v>
      </c>
      <c r="F1806" s="15"/>
      <c r="G1806" s="12" t="s">
        <v>5315</v>
      </c>
      <c r="H1806" s="13" t="n">
        <v>0.027</v>
      </c>
      <c r="I1806" s="14"/>
      <c r="J1806" s="15"/>
      <c r="K1806" s="9"/>
      <c r="L1806" s="17" t="s">
        <v>2324</v>
      </c>
      <c r="M1806" s="16" t="s">
        <v>53</v>
      </c>
      <c r="N1806" s="14"/>
      <c r="O1806" s="17" t="s">
        <v>54</v>
      </c>
      <c r="P1806" s="15" t="s">
        <v>55</v>
      </c>
      <c r="Q1806" s="17"/>
      <c r="R1806" s="18" t="s">
        <v>53</v>
      </c>
      <c r="S1806" s="19"/>
      <c r="T1806" s="15" t="str">
        <f aca="false">IF(R1806="維持",J1806,IF(R1806="排除","無關新聞事件",IFERROR(INDEX(事件規則!$B$2:$B$53,MATCH(S1806,事件規則!$A$2:$A$53,0)),"")))</f>
        <v>無關新聞事件</v>
      </c>
      <c r="U1806" s="20" t="n">
        <f aca="false">IF(R1806="維持",K1806,IF(R1806="排除",0,IFERROR(INDEX(事件規則!$C$2:$C$53,MATCH(S1806,事件規則!$A$2:$A$53,0)),"")))</f>
        <v>0</v>
      </c>
      <c r="V1806" s="21"/>
      <c r="W1806" s="22"/>
      <c r="X1806" s="10" t="str">
        <f aca="false">IF(AND(R1806="修改",S1806=""),"請選新事件代碼",IF(AND(R1806&lt;&gt;"修改",S1806&lt;&gt;""),"只有「修改」才需填代碼",""))</f>
        <v/>
      </c>
      <c r="Y1806" s="21"/>
      <c r="Z1806" s="22"/>
      <c r="AA1806" s="12" t="s">
        <v>5316</v>
      </c>
      <c r="AB1806" s="24"/>
    </row>
    <row r="1807" customFormat="false" ht="44" hidden="false" customHeight="false" outlineLevel="0" collapsed="false">
      <c r="A1807" s="17" t="n">
        <v>1806</v>
      </c>
      <c r="B1807" s="9" t="s">
        <v>2319</v>
      </c>
      <c r="C1807" s="9" t="s">
        <v>1892</v>
      </c>
      <c r="D1807" s="10" t="s">
        <v>3569</v>
      </c>
      <c r="E1807" s="11" t="s">
        <v>5289</v>
      </c>
      <c r="F1807" s="15"/>
      <c r="G1807" s="12" t="s">
        <v>392</v>
      </c>
      <c r="H1807" s="13" t="n">
        <v>0.027</v>
      </c>
      <c r="I1807" s="14"/>
      <c r="J1807" s="15"/>
      <c r="K1807" s="9"/>
      <c r="L1807" s="17" t="s">
        <v>2324</v>
      </c>
      <c r="M1807" s="16" t="s">
        <v>53</v>
      </c>
      <c r="N1807" s="14"/>
      <c r="O1807" s="17" t="s">
        <v>54</v>
      </c>
      <c r="P1807" s="15" t="s">
        <v>55</v>
      </c>
      <c r="Q1807" s="17"/>
      <c r="R1807" s="18" t="s">
        <v>53</v>
      </c>
      <c r="S1807" s="19"/>
      <c r="T1807" s="15" t="str">
        <f aca="false">IF(R1807="維持",J1807,IF(R1807="排除","無關新聞事件",IFERROR(INDEX(事件規則!$B$2:$B$53,MATCH(S1807,事件規則!$A$2:$A$53,0)),"")))</f>
        <v>無關新聞事件</v>
      </c>
      <c r="U1807" s="20" t="n">
        <f aca="false">IF(R1807="維持",K1807,IF(R1807="排除",0,IFERROR(INDEX(事件規則!$C$2:$C$53,MATCH(S1807,事件規則!$A$2:$A$53,0)),"")))</f>
        <v>0</v>
      </c>
      <c r="V1807" s="21"/>
      <c r="W1807" s="22"/>
      <c r="X1807" s="10" t="str">
        <f aca="false">IF(AND(R1807="修改",S1807=""),"請選新事件代碼",IF(AND(R1807&lt;&gt;"修改",S1807&lt;&gt;""),"只有「修改」才需填代碼",""))</f>
        <v/>
      </c>
      <c r="Y1807" s="21"/>
      <c r="Z1807" s="22"/>
      <c r="AA1807" s="12" t="s">
        <v>5317</v>
      </c>
      <c r="AB1807" s="24"/>
    </row>
    <row r="1808" customFormat="false" ht="44" hidden="false" customHeight="false" outlineLevel="0" collapsed="false">
      <c r="A1808" s="17" t="n">
        <v>1807</v>
      </c>
      <c r="B1808" s="9" t="s">
        <v>2319</v>
      </c>
      <c r="C1808" s="9" t="s">
        <v>1892</v>
      </c>
      <c r="D1808" s="10" t="s">
        <v>3569</v>
      </c>
      <c r="E1808" s="11" t="s">
        <v>5287</v>
      </c>
      <c r="F1808" s="15"/>
      <c r="G1808" s="12" t="s">
        <v>392</v>
      </c>
      <c r="H1808" s="13" t="n">
        <v>0.027</v>
      </c>
      <c r="I1808" s="14"/>
      <c r="J1808" s="15"/>
      <c r="K1808" s="9"/>
      <c r="L1808" s="17" t="s">
        <v>2324</v>
      </c>
      <c r="M1808" s="16" t="s">
        <v>53</v>
      </c>
      <c r="N1808" s="14"/>
      <c r="O1808" s="17" t="s">
        <v>54</v>
      </c>
      <c r="P1808" s="15" t="s">
        <v>55</v>
      </c>
      <c r="Q1808" s="17"/>
      <c r="R1808" s="18" t="s">
        <v>53</v>
      </c>
      <c r="S1808" s="19"/>
      <c r="T1808" s="15" t="str">
        <f aca="false">IF(R1808="維持",J1808,IF(R1808="排除","無關新聞事件",IFERROR(INDEX(事件規則!$B$2:$B$53,MATCH(S1808,事件規則!$A$2:$A$53,0)),"")))</f>
        <v>無關新聞事件</v>
      </c>
      <c r="U1808" s="20" t="n">
        <f aca="false">IF(R1808="維持",K1808,IF(R1808="排除",0,IFERROR(INDEX(事件規則!$C$2:$C$53,MATCH(S1808,事件規則!$A$2:$A$53,0)),"")))</f>
        <v>0</v>
      </c>
      <c r="V1808" s="21"/>
      <c r="W1808" s="22"/>
      <c r="X1808" s="10" t="str">
        <f aca="false">IF(AND(R1808="修改",S1808=""),"請選新事件代碼",IF(AND(R1808&lt;&gt;"修改",S1808&lt;&gt;""),"只有「修改」才需填代碼",""))</f>
        <v/>
      </c>
      <c r="Y1808" s="21"/>
      <c r="Z1808" s="22"/>
      <c r="AA1808" s="12" t="s">
        <v>5318</v>
      </c>
      <c r="AB1808" s="24"/>
    </row>
    <row r="1809" customFormat="false" ht="44" hidden="false" customHeight="false" outlineLevel="0" collapsed="false">
      <c r="A1809" s="17" t="n">
        <v>1808</v>
      </c>
      <c r="B1809" s="9" t="s">
        <v>2335</v>
      </c>
      <c r="C1809" s="9" t="s">
        <v>855</v>
      </c>
      <c r="D1809" s="10" t="s">
        <v>4171</v>
      </c>
      <c r="E1809" s="11" t="s">
        <v>5319</v>
      </c>
      <c r="F1809" s="15"/>
      <c r="G1809" s="12" t="s">
        <v>5320</v>
      </c>
      <c r="H1809" s="13" t="n">
        <v>0.027</v>
      </c>
      <c r="I1809" s="14"/>
      <c r="J1809" s="15"/>
      <c r="K1809" s="9"/>
      <c r="L1809" s="17" t="s">
        <v>2324</v>
      </c>
      <c r="M1809" s="16" t="s">
        <v>53</v>
      </c>
      <c r="N1809" s="14"/>
      <c r="O1809" s="17" t="s">
        <v>54</v>
      </c>
      <c r="P1809" s="15" t="s">
        <v>55</v>
      </c>
      <c r="Q1809" s="17"/>
      <c r="R1809" s="18" t="s">
        <v>53</v>
      </c>
      <c r="S1809" s="19"/>
      <c r="T1809" s="15" t="str">
        <f aca="false">IF(R1809="維持",J1809,IF(R1809="排除","無關新聞事件",IFERROR(INDEX(事件規則!$B$2:$B$53,MATCH(S1809,事件規則!$A$2:$A$53,0)),"")))</f>
        <v>無關新聞事件</v>
      </c>
      <c r="U1809" s="20" t="n">
        <f aca="false">IF(R1809="維持",K1809,IF(R1809="排除",0,IFERROR(INDEX(事件規則!$C$2:$C$53,MATCH(S1809,事件規則!$A$2:$A$53,0)),"")))</f>
        <v>0</v>
      </c>
      <c r="V1809" s="21"/>
      <c r="W1809" s="22"/>
      <c r="X1809" s="10" t="str">
        <f aca="false">IF(AND(R1809="修改",S1809=""),"請選新事件代碼",IF(AND(R1809&lt;&gt;"修改",S1809&lt;&gt;""),"只有「修改」才需填代碼",""))</f>
        <v/>
      </c>
      <c r="Y1809" s="21"/>
      <c r="Z1809" s="22"/>
      <c r="AA1809" s="12" t="s">
        <v>5321</v>
      </c>
      <c r="AB1809" s="24"/>
    </row>
    <row r="1810" customFormat="false" ht="44" hidden="false" customHeight="false" outlineLevel="0" collapsed="false">
      <c r="A1810" s="17" t="n">
        <v>1809</v>
      </c>
      <c r="B1810" s="9" t="s">
        <v>2335</v>
      </c>
      <c r="C1810" s="9" t="s">
        <v>377</v>
      </c>
      <c r="D1810" s="10" t="s">
        <v>2410</v>
      </c>
      <c r="E1810" s="11" t="s">
        <v>5322</v>
      </c>
      <c r="F1810" s="15"/>
      <c r="G1810" s="12" t="s">
        <v>74</v>
      </c>
      <c r="H1810" s="13" t="n">
        <v>0.027</v>
      </c>
      <c r="I1810" s="14"/>
      <c r="J1810" s="15"/>
      <c r="K1810" s="9"/>
      <c r="L1810" s="17" t="s">
        <v>2324</v>
      </c>
      <c r="M1810" s="16" t="s">
        <v>53</v>
      </c>
      <c r="N1810" s="14"/>
      <c r="O1810" s="17" t="s">
        <v>54</v>
      </c>
      <c r="P1810" s="15" t="s">
        <v>55</v>
      </c>
      <c r="Q1810" s="17"/>
      <c r="R1810" s="18" t="s">
        <v>53</v>
      </c>
      <c r="S1810" s="19"/>
      <c r="T1810" s="15" t="str">
        <f aca="false">IF(R1810="維持",J1810,IF(R1810="排除","無關新聞事件",IFERROR(INDEX(事件規則!$B$2:$B$53,MATCH(S1810,事件規則!$A$2:$A$53,0)),"")))</f>
        <v>無關新聞事件</v>
      </c>
      <c r="U1810" s="20" t="n">
        <f aca="false">IF(R1810="維持",K1810,IF(R1810="排除",0,IFERROR(INDEX(事件規則!$C$2:$C$53,MATCH(S1810,事件規則!$A$2:$A$53,0)),"")))</f>
        <v>0</v>
      </c>
      <c r="V1810" s="21"/>
      <c r="W1810" s="22"/>
      <c r="X1810" s="10" t="str">
        <f aca="false">IF(AND(R1810="修改",S1810=""),"請選新事件代碼",IF(AND(R1810&lt;&gt;"修改",S1810&lt;&gt;""),"只有「修改」才需填代碼",""))</f>
        <v/>
      </c>
      <c r="Y1810" s="21"/>
      <c r="Z1810" s="22"/>
      <c r="AA1810" s="12" t="s">
        <v>5323</v>
      </c>
      <c r="AB1810" s="24"/>
    </row>
    <row r="1811" customFormat="false" ht="44" hidden="false" customHeight="false" outlineLevel="0" collapsed="false">
      <c r="A1811" s="17" t="n">
        <v>1810</v>
      </c>
      <c r="B1811" s="9" t="s">
        <v>2335</v>
      </c>
      <c r="C1811" s="9" t="s">
        <v>3964</v>
      </c>
      <c r="D1811" s="10" t="s">
        <v>3965</v>
      </c>
      <c r="E1811" s="11" t="s">
        <v>5324</v>
      </c>
      <c r="F1811" s="15"/>
      <c r="G1811" s="12" t="s">
        <v>74</v>
      </c>
      <c r="H1811" s="13" t="n">
        <v>0.027</v>
      </c>
      <c r="I1811" s="14"/>
      <c r="J1811" s="15"/>
      <c r="K1811" s="9"/>
      <c r="L1811" s="17" t="s">
        <v>2324</v>
      </c>
      <c r="M1811" s="16" t="s">
        <v>53</v>
      </c>
      <c r="N1811" s="14"/>
      <c r="O1811" s="17" t="s">
        <v>54</v>
      </c>
      <c r="P1811" s="15" t="s">
        <v>55</v>
      </c>
      <c r="Q1811" s="17"/>
      <c r="R1811" s="18" t="s">
        <v>53</v>
      </c>
      <c r="S1811" s="19"/>
      <c r="T1811" s="15" t="str">
        <f aca="false">IF(R1811="維持",J1811,IF(R1811="排除","無關新聞事件",IFERROR(INDEX(事件規則!$B$2:$B$53,MATCH(S1811,事件規則!$A$2:$A$53,0)),"")))</f>
        <v>無關新聞事件</v>
      </c>
      <c r="U1811" s="20" t="n">
        <f aca="false">IF(R1811="維持",K1811,IF(R1811="排除",0,IFERROR(INDEX(事件規則!$C$2:$C$53,MATCH(S1811,事件規則!$A$2:$A$53,0)),"")))</f>
        <v>0</v>
      </c>
      <c r="V1811" s="21"/>
      <c r="W1811" s="22"/>
      <c r="X1811" s="10" t="str">
        <f aca="false">IF(AND(R1811="修改",S1811=""),"請選新事件代碼",IF(AND(R1811&lt;&gt;"修改",S1811&lt;&gt;""),"只有「修改」才需填代碼",""))</f>
        <v/>
      </c>
      <c r="Y1811" s="21"/>
      <c r="Z1811" s="22"/>
      <c r="AA1811" s="12" t="s">
        <v>5325</v>
      </c>
      <c r="AB1811" s="24"/>
    </row>
    <row r="1812" customFormat="false" ht="44" hidden="false" customHeight="false" outlineLevel="0" collapsed="false">
      <c r="A1812" s="17" t="n">
        <v>1811</v>
      </c>
      <c r="B1812" s="9" t="s">
        <v>2335</v>
      </c>
      <c r="C1812" s="9" t="s">
        <v>492</v>
      </c>
      <c r="D1812" s="10" t="s">
        <v>2356</v>
      </c>
      <c r="E1812" s="11" t="s">
        <v>5326</v>
      </c>
      <c r="F1812" s="15"/>
      <c r="G1812" s="12" t="s">
        <v>2597</v>
      </c>
      <c r="H1812" s="13" t="n">
        <v>0.027</v>
      </c>
      <c r="I1812" s="14"/>
      <c r="J1812" s="15"/>
      <c r="K1812" s="9"/>
      <c r="L1812" s="17" t="s">
        <v>2324</v>
      </c>
      <c r="M1812" s="16" t="s">
        <v>53</v>
      </c>
      <c r="N1812" s="14"/>
      <c r="O1812" s="17" t="s">
        <v>54</v>
      </c>
      <c r="P1812" s="15" t="s">
        <v>55</v>
      </c>
      <c r="Q1812" s="17"/>
      <c r="R1812" s="18" t="s">
        <v>53</v>
      </c>
      <c r="S1812" s="19"/>
      <c r="T1812" s="15" t="str">
        <f aca="false">IF(R1812="維持",J1812,IF(R1812="排除","無關新聞事件",IFERROR(INDEX(事件規則!$B$2:$B$53,MATCH(S1812,事件規則!$A$2:$A$53,0)),"")))</f>
        <v>無關新聞事件</v>
      </c>
      <c r="U1812" s="20" t="n">
        <f aca="false">IF(R1812="維持",K1812,IF(R1812="排除",0,IFERROR(INDEX(事件規則!$C$2:$C$53,MATCH(S1812,事件規則!$A$2:$A$53,0)),"")))</f>
        <v>0</v>
      </c>
      <c r="V1812" s="21"/>
      <c r="W1812" s="22"/>
      <c r="X1812" s="10" t="str">
        <f aca="false">IF(AND(R1812="修改",S1812=""),"請選新事件代碼",IF(AND(R1812&lt;&gt;"修改",S1812&lt;&gt;""),"只有「修改」才需填代碼",""))</f>
        <v/>
      </c>
      <c r="Y1812" s="21"/>
      <c r="Z1812" s="22"/>
      <c r="AA1812" s="12" t="s">
        <v>5327</v>
      </c>
      <c r="AB1812" s="24"/>
    </row>
    <row r="1813" customFormat="false" ht="44" hidden="false" customHeight="false" outlineLevel="0" collapsed="false">
      <c r="A1813" s="17" t="n">
        <v>1812</v>
      </c>
      <c r="B1813" s="9" t="s">
        <v>2335</v>
      </c>
      <c r="C1813" s="9" t="s">
        <v>127</v>
      </c>
      <c r="D1813" s="10" t="s">
        <v>2395</v>
      </c>
      <c r="E1813" s="11" t="s">
        <v>5328</v>
      </c>
      <c r="F1813" s="15"/>
      <c r="G1813" s="12" t="s">
        <v>5329</v>
      </c>
      <c r="H1813" s="13" t="n">
        <v>0.027</v>
      </c>
      <c r="I1813" s="14"/>
      <c r="J1813" s="15"/>
      <c r="K1813" s="9"/>
      <c r="L1813" s="17" t="s">
        <v>2324</v>
      </c>
      <c r="M1813" s="16" t="s">
        <v>53</v>
      </c>
      <c r="N1813" s="14"/>
      <c r="O1813" s="17" t="s">
        <v>54</v>
      </c>
      <c r="P1813" s="15" t="s">
        <v>55</v>
      </c>
      <c r="Q1813" s="17"/>
      <c r="R1813" s="18" t="s">
        <v>53</v>
      </c>
      <c r="S1813" s="19"/>
      <c r="T1813" s="15" t="str">
        <f aca="false">IF(R1813="維持",J1813,IF(R1813="排除","無關新聞事件",IFERROR(INDEX(事件規則!$B$2:$B$53,MATCH(S1813,事件規則!$A$2:$A$53,0)),"")))</f>
        <v>無關新聞事件</v>
      </c>
      <c r="U1813" s="20" t="n">
        <f aca="false">IF(R1813="維持",K1813,IF(R1813="排除",0,IFERROR(INDEX(事件規則!$C$2:$C$53,MATCH(S1813,事件規則!$A$2:$A$53,0)),"")))</f>
        <v>0</v>
      </c>
      <c r="V1813" s="21"/>
      <c r="W1813" s="22"/>
      <c r="X1813" s="10" t="str">
        <f aca="false">IF(AND(R1813="修改",S1813=""),"請選新事件代碼",IF(AND(R1813&lt;&gt;"修改",S1813&lt;&gt;""),"只有「修改」才需填代碼",""))</f>
        <v/>
      </c>
      <c r="Y1813" s="21"/>
      <c r="Z1813" s="22"/>
      <c r="AA1813" s="12" t="s">
        <v>5330</v>
      </c>
      <c r="AB1813" s="24"/>
    </row>
    <row r="1814" customFormat="false" ht="44" hidden="false" customHeight="false" outlineLevel="0" collapsed="false">
      <c r="A1814" s="17" t="n">
        <v>1813</v>
      </c>
      <c r="B1814" s="9" t="s">
        <v>2319</v>
      </c>
      <c r="C1814" s="9" t="s">
        <v>2647</v>
      </c>
      <c r="D1814" s="10" t="s">
        <v>2648</v>
      </c>
      <c r="E1814" s="11" t="s">
        <v>5331</v>
      </c>
      <c r="F1814" s="15"/>
      <c r="G1814" s="12" t="s">
        <v>194</v>
      </c>
      <c r="H1814" s="13" t="n">
        <v>0.028</v>
      </c>
      <c r="I1814" s="14"/>
      <c r="J1814" s="15"/>
      <c r="K1814" s="9"/>
      <c r="L1814" s="17" t="s">
        <v>2324</v>
      </c>
      <c r="M1814" s="16" t="s">
        <v>53</v>
      </c>
      <c r="N1814" s="14"/>
      <c r="O1814" s="17" t="s">
        <v>54</v>
      </c>
      <c r="P1814" s="15" t="s">
        <v>55</v>
      </c>
      <c r="Q1814" s="17"/>
      <c r="R1814" s="18" t="s">
        <v>53</v>
      </c>
      <c r="S1814" s="19"/>
      <c r="T1814" s="15" t="str">
        <f aca="false">IF(R1814="維持",J1814,IF(R1814="排除","無關新聞事件",IFERROR(INDEX(事件規則!$B$2:$B$53,MATCH(S1814,事件規則!$A$2:$A$53,0)),"")))</f>
        <v>無關新聞事件</v>
      </c>
      <c r="U1814" s="20" t="n">
        <f aca="false">IF(R1814="維持",K1814,IF(R1814="排除",0,IFERROR(INDEX(事件規則!$C$2:$C$53,MATCH(S1814,事件規則!$A$2:$A$53,0)),"")))</f>
        <v>0</v>
      </c>
      <c r="V1814" s="21"/>
      <c r="W1814" s="22"/>
      <c r="X1814" s="10" t="str">
        <f aca="false">IF(AND(R1814="修改",S1814=""),"請選新事件代碼",IF(AND(R1814&lt;&gt;"修改",S1814&lt;&gt;""),"只有「修改」才需填代碼",""))</f>
        <v/>
      </c>
      <c r="Y1814" s="21"/>
      <c r="Z1814" s="22"/>
      <c r="AA1814" s="12" t="s">
        <v>5332</v>
      </c>
      <c r="AB1814" s="24"/>
    </row>
    <row r="1815" customFormat="false" ht="44" hidden="false" customHeight="false" outlineLevel="0" collapsed="false">
      <c r="A1815" s="17" t="n">
        <v>1814</v>
      </c>
      <c r="B1815" s="9" t="s">
        <v>2319</v>
      </c>
      <c r="C1815" s="9" t="s">
        <v>2647</v>
      </c>
      <c r="D1815" s="10" t="s">
        <v>2648</v>
      </c>
      <c r="E1815" s="11" t="s">
        <v>5333</v>
      </c>
      <c r="F1815" s="15"/>
      <c r="G1815" s="12" t="s">
        <v>194</v>
      </c>
      <c r="H1815" s="13" t="n">
        <v>0.028</v>
      </c>
      <c r="I1815" s="14"/>
      <c r="J1815" s="15"/>
      <c r="K1815" s="9"/>
      <c r="L1815" s="17" t="s">
        <v>2324</v>
      </c>
      <c r="M1815" s="16" t="s">
        <v>53</v>
      </c>
      <c r="N1815" s="14"/>
      <c r="O1815" s="17" t="s">
        <v>54</v>
      </c>
      <c r="P1815" s="15" t="s">
        <v>55</v>
      </c>
      <c r="Q1815" s="17"/>
      <c r="R1815" s="18" t="s">
        <v>53</v>
      </c>
      <c r="S1815" s="19"/>
      <c r="T1815" s="15" t="str">
        <f aca="false">IF(R1815="維持",J1815,IF(R1815="排除","無關新聞事件",IFERROR(INDEX(事件規則!$B$2:$B$53,MATCH(S1815,事件規則!$A$2:$A$53,0)),"")))</f>
        <v>無關新聞事件</v>
      </c>
      <c r="U1815" s="20" t="n">
        <f aca="false">IF(R1815="維持",K1815,IF(R1815="排除",0,IFERROR(INDEX(事件規則!$C$2:$C$53,MATCH(S1815,事件規則!$A$2:$A$53,0)),"")))</f>
        <v>0</v>
      </c>
      <c r="V1815" s="21"/>
      <c r="W1815" s="22"/>
      <c r="X1815" s="10" t="str">
        <f aca="false">IF(AND(R1815="修改",S1815=""),"請選新事件代碼",IF(AND(R1815&lt;&gt;"修改",S1815&lt;&gt;""),"只有「修改」才需填代碼",""))</f>
        <v/>
      </c>
      <c r="Y1815" s="21"/>
      <c r="Z1815" s="22"/>
      <c r="AA1815" s="12" t="s">
        <v>5334</v>
      </c>
      <c r="AB1815" s="24"/>
    </row>
    <row r="1816" customFormat="false" ht="44" hidden="false" customHeight="false" outlineLevel="0" collapsed="false">
      <c r="A1816" s="17" t="n">
        <v>1815</v>
      </c>
      <c r="B1816" s="9" t="s">
        <v>2319</v>
      </c>
      <c r="C1816" s="9" t="s">
        <v>3035</v>
      </c>
      <c r="D1816" s="10" t="s">
        <v>3036</v>
      </c>
      <c r="E1816" s="11" t="s">
        <v>5335</v>
      </c>
      <c r="F1816" s="15"/>
      <c r="G1816" s="12" t="s">
        <v>62</v>
      </c>
      <c r="H1816" s="13" t="n">
        <v>0.028</v>
      </c>
      <c r="I1816" s="14"/>
      <c r="J1816" s="15"/>
      <c r="K1816" s="9"/>
      <c r="L1816" s="17" t="s">
        <v>2324</v>
      </c>
      <c r="M1816" s="16" t="s">
        <v>53</v>
      </c>
      <c r="N1816" s="14"/>
      <c r="O1816" s="17" t="s">
        <v>54</v>
      </c>
      <c r="P1816" s="15" t="s">
        <v>55</v>
      </c>
      <c r="Q1816" s="17"/>
      <c r="R1816" s="18" t="s">
        <v>53</v>
      </c>
      <c r="S1816" s="19"/>
      <c r="T1816" s="15" t="str">
        <f aca="false">IF(R1816="維持",J1816,IF(R1816="排除","無關新聞事件",IFERROR(INDEX(事件規則!$B$2:$B$53,MATCH(S1816,事件規則!$A$2:$A$53,0)),"")))</f>
        <v>無關新聞事件</v>
      </c>
      <c r="U1816" s="20" t="n">
        <f aca="false">IF(R1816="維持",K1816,IF(R1816="排除",0,IFERROR(INDEX(事件規則!$C$2:$C$53,MATCH(S1816,事件規則!$A$2:$A$53,0)),"")))</f>
        <v>0</v>
      </c>
      <c r="V1816" s="21"/>
      <c r="W1816" s="22"/>
      <c r="X1816" s="10" t="str">
        <f aca="false">IF(AND(R1816="修改",S1816=""),"請選新事件代碼",IF(AND(R1816&lt;&gt;"修改",S1816&lt;&gt;""),"只有「修改」才需填代碼",""))</f>
        <v/>
      </c>
      <c r="Y1816" s="21"/>
      <c r="Z1816" s="22"/>
      <c r="AA1816" s="12" t="s">
        <v>5336</v>
      </c>
      <c r="AB1816" s="24"/>
    </row>
    <row r="1817" customFormat="false" ht="44" hidden="false" customHeight="false" outlineLevel="0" collapsed="false">
      <c r="A1817" s="17" t="n">
        <v>1816</v>
      </c>
      <c r="B1817" s="9" t="s">
        <v>2335</v>
      </c>
      <c r="C1817" s="9" t="s">
        <v>5337</v>
      </c>
      <c r="D1817" s="10" t="s">
        <v>5338</v>
      </c>
      <c r="E1817" s="11" t="s">
        <v>5339</v>
      </c>
      <c r="F1817" s="15"/>
      <c r="G1817" s="12" t="s">
        <v>2438</v>
      </c>
      <c r="H1817" s="13" t="n">
        <v>0.028</v>
      </c>
      <c r="I1817" s="14"/>
      <c r="J1817" s="15"/>
      <c r="K1817" s="9"/>
      <c r="L1817" s="17" t="s">
        <v>2324</v>
      </c>
      <c r="M1817" s="16" t="s">
        <v>53</v>
      </c>
      <c r="N1817" s="14"/>
      <c r="O1817" s="17" t="s">
        <v>54</v>
      </c>
      <c r="P1817" s="15" t="s">
        <v>55</v>
      </c>
      <c r="Q1817" s="17"/>
      <c r="R1817" s="18" t="s">
        <v>53</v>
      </c>
      <c r="S1817" s="19"/>
      <c r="T1817" s="15" t="str">
        <f aca="false">IF(R1817="維持",J1817,IF(R1817="排除","無關新聞事件",IFERROR(INDEX(事件規則!$B$2:$B$53,MATCH(S1817,事件規則!$A$2:$A$53,0)),"")))</f>
        <v>無關新聞事件</v>
      </c>
      <c r="U1817" s="20" t="n">
        <f aca="false">IF(R1817="維持",K1817,IF(R1817="排除",0,IFERROR(INDEX(事件規則!$C$2:$C$53,MATCH(S1817,事件規則!$A$2:$A$53,0)),"")))</f>
        <v>0</v>
      </c>
      <c r="V1817" s="21"/>
      <c r="W1817" s="22"/>
      <c r="X1817" s="10" t="str">
        <f aca="false">IF(AND(R1817="修改",S1817=""),"請選新事件代碼",IF(AND(R1817&lt;&gt;"修改",S1817&lt;&gt;""),"只有「修改」才需填代碼",""))</f>
        <v/>
      </c>
      <c r="Y1817" s="21"/>
      <c r="Z1817" s="22"/>
      <c r="AA1817" s="12" t="s">
        <v>5340</v>
      </c>
      <c r="AB1817" s="24"/>
    </row>
    <row r="1818" customFormat="false" ht="44" hidden="false" customHeight="false" outlineLevel="0" collapsed="false">
      <c r="A1818" s="17" t="n">
        <v>1817</v>
      </c>
      <c r="B1818" s="9" t="s">
        <v>2326</v>
      </c>
      <c r="C1818" s="9" t="s">
        <v>603</v>
      </c>
      <c r="D1818" s="10" t="s">
        <v>604</v>
      </c>
      <c r="E1818" s="11" t="s">
        <v>5341</v>
      </c>
      <c r="F1818" s="15"/>
      <c r="G1818" s="12" t="s">
        <v>74</v>
      </c>
      <c r="H1818" s="13" t="n">
        <v>0.028</v>
      </c>
      <c r="I1818" s="14"/>
      <c r="J1818" s="15"/>
      <c r="K1818" s="9"/>
      <c r="L1818" s="17" t="s">
        <v>2324</v>
      </c>
      <c r="M1818" s="16" t="s">
        <v>53</v>
      </c>
      <c r="N1818" s="14"/>
      <c r="O1818" s="17" t="s">
        <v>54</v>
      </c>
      <c r="P1818" s="15" t="s">
        <v>55</v>
      </c>
      <c r="Q1818" s="17"/>
      <c r="R1818" s="18" t="s">
        <v>53</v>
      </c>
      <c r="S1818" s="19"/>
      <c r="T1818" s="15" t="str">
        <f aca="false">IF(R1818="維持",J1818,IF(R1818="排除","無關新聞事件",IFERROR(INDEX(事件規則!$B$2:$B$53,MATCH(S1818,事件規則!$A$2:$A$53,0)),"")))</f>
        <v>無關新聞事件</v>
      </c>
      <c r="U1818" s="20" t="n">
        <f aca="false">IF(R1818="維持",K1818,IF(R1818="排除",0,IFERROR(INDEX(事件規則!$C$2:$C$53,MATCH(S1818,事件規則!$A$2:$A$53,0)),"")))</f>
        <v>0</v>
      </c>
      <c r="V1818" s="21"/>
      <c r="W1818" s="22"/>
      <c r="X1818" s="10" t="str">
        <f aca="false">IF(AND(R1818="修改",S1818=""),"請選新事件代碼",IF(AND(R1818&lt;&gt;"修改",S1818&lt;&gt;""),"只有「修改」才需填代碼",""))</f>
        <v/>
      </c>
      <c r="Y1818" s="21"/>
      <c r="Z1818" s="22"/>
      <c r="AA1818" s="12" t="s">
        <v>5342</v>
      </c>
      <c r="AB1818" s="24"/>
    </row>
    <row r="1819" customFormat="false" ht="44" hidden="false" customHeight="false" outlineLevel="0" collapsed="false">
      <c r="A1819" s="17" t="n">
        <v>1818</v>
      </c>
      <c r="B1819" s="9" t="s">
        <v>2319</v>
      </c>
      <c r="C1819" s="9" t="s">
        <v>1423</v>
      </c>
      <c r="D1819" s="10" t="s">
        <v>3692</v>
      </c>
      <c r="E1819" s="11" t="s">
        <v>5343</v>
      </c>
      <c r="F1819" s="15"/>
      <c r="G1819" s="12" t="s">
        <v>4102</v>
      </c>
      <c r="H1819" s="13" t="n">
        <v>0.028</v>
      </c>
      <c r="I1819" s="14"/>
      <c r="J1819" s="15"/>
      <c r="K1819" s="9"/>
      <c r="L1819" s="17" t="s">
        <v>2324</v>
      </c>
      <c r="M1819" s="16" t="s">
        <v>53</v>
      </c>
      <c r="N1819" s="14"/>
      <c r="O1819" s="17" t="s">
        <v>54</v>
      </c>
      <c r="P1819" s="15" t="s">
        <v>55</v>
      </c>
      <c r="Q1819" s="17"/>
      <c r="R1819" s="18" t="s">
        <v>53</v>
      </c>
      <c r="S1819" s="19"/>
      <c r="T1819" s="15" t="str">
        <f aca="false">IF(R1819="維持",J1819,IF(R1819="排除","無關新聞事件",IFERROR(INDEX(事件規則!$B$2:$B$53,MATCH(S1819,事件規則!$A$2:$A$53,0)),"")))</f>
        <v>無關新聞事件</v>
      </c>
      <c r="U1819" s="20" t="n">
        <f aca="false">IF(R1819="維持",K1819,IF(R1819="排除",0,IFERROR(INDEX(事件規則!$C$2:$C$53,MATCH(S1819,事件規則!$A$2:$A$53,0)),"")))</f>
        <v>0</v>
      </c>
      <c r="V1819" s="21"/>
      <c r="W1819" s="22"/>
      <c r="X1819" s="10" t="str">
        <f aca="false">IF(AND(R1819="修改",S1819=""),"請選新事件代碼",IF(AND(R1819&lt;&gt;"修改",S1819&lt;&gt;""),"只有「修改」才需填代碼",""))</f>
        <v/>
      </c>
      <c r="Y1819" s="21"/>
      <c r="Z1819" s="22"/>
      <c r="AA1819" s="12" t="s">
        <v>5344</v>
      </c>
      <c r="AB1819" s="24"/>
    </row>
    <row r="1820" customFormat="false" ht="44" hidden="false" customHeight="false" outlineLevel="0" collapsed="false">
      <c r="A1820" s="17" t="n">
        <v>1819</v>
      </c>
      <c r="B1820" s="9" t="s">
        <v>2326</v>
      </c>
      <c r="C1820" s="9" t="s">
        <v>1380</v>
      </c>
      <c r="D1820" s="10" t="s">
        <v>5345</v>
      </c>
      <c r="E1820" s="11" t="s">
        <v>5346</v>
      </c>
      <c r="F1820" s="15"/>
      <c r="G1820" s="12" t="s">
        <v>2438</v>
      </c>
      <c r="H1820" s="13" t="n">
        <v>0.028</v>
      </c>
      <c r="I1820" s="14"/>
      <c r="J1820" s="15"/>
      <c r="K1820" s="9"/>
      <c r="L1820" s="17" t="s">
        <v>2324</v>
      </c>
      <c r="M1820" s="16" t="s">
        <v>53</v>
      </c>
      <c r="N1820" s="14"/>
      <c r="O1820" s="17" t="s">
        <v>54</v>
      </c>
      <c r="P1820" s="15" t="s">
        <v>55</v>
      </c>
      <c r="Q1820" s="17"/>
      <c r="R1820" s="18" t="s">
        <v>53</v>
      </c>
      <c r="S1820" s="19"/>
      <c r="T1820" s="15" t="str">
        <f aca="false">IF(R1820="維持",J1820,IF(R1820="排除","無關新聞事件",IFERROR(INDEX(事件規則!$B$2:$B$53,MATCH(S1820,事件規則!$A$2:$A$53,0)),"")))</f>
        <v>無關新聞事件</v>
      </c>
      <c r="U1820" s="20" t="n">
        <f aca="false">IF(R1820="維持",K1820,IF(R1820="排除",0,IFERROR(INDEX(事件規則!$C$2:$C$53,MATCH(S1820,事件規則!$A$2:$A$53,0)),"")))</f>
        <v>0</v>
      </c>
      <c r="V1820" s="21"/>
      <c r="W1820" s="22"/>
      <c r="X1820" s="10" t="str">
        <f aca="false">IF(AND(R1820="修改",S1820=""),"請選新事件代碼",IF(AND(R1820&lt;&gt;"修改",S1820&lt;&gt;""),"只有「修改」才需填代碼",""))</f>
        <v/>
      </c>
      <c r="Y1820" s="21"/>
      <c r="Z1820" s="22"/>
      <c r="AA1820" s="12" t="s">
        <v>5347</v>
      </c>
      <c r="AB1820" s="24"/>
    </row>
    <row r="1821" customFormat="false" ht="44" hidden="false" customHeight="false" outlineLevel="0" collapsed="false">
      <c r="A1821" s="17" t="n">
        <v>1820</v>
      </c>
      <c r="B1821" s="9" t="s">
        <v>2326</v>
      </c>
      <c r="C1821" s="9" t="s">
        <v>530</v>
      </c>
      <c r="D1821" s="10" t="s">
        <v>531</v>
      </c>
      <c r="E1821" s="11" t="s">
        <v>5348</v>
      </c>
      <c r="F1821" s="15"/>
      <c r="G1821" s="12" t="s">
        <v>74</v>
      </c>
      <c r="H1821" s="13" t="n">
        <v>0.028</v>
      </c>
      <c r="I1821" s="14"/>
      <c r="J1821" s="15"/>
      <c r="K1821" s="9"/>
      <c r="L1821" s="17" t="s">
        <v>2324</v>
      </c>
      <c r="M1821" s="16" t="s">
        <v>53</v>
      </c>
      <c r="N1821" s="14"/>
      <c r="O1821" s="17" t="s">
        <v>54</v>
      </c>
      <c r="P1821" s="15" t="s">
        <v>55</v>
      </c>
      <c r="Q1821" s="17"/>
      <c r="R1821" s="18" t="s">
        <v>53</v>
      </c>
      <c r="S1821" s="19"/>
      <c r="T1821" s="15" t="str">
        <f aca="false">IF(R1821="維持",J1821,IF(R1821="排除","無關新聞事件",IFERROR(INDEX(事件規則!$B$2:$B$53,MATCH(S1821,事件規則!$A$2:$A$53,0)),"")))</f>
        <v>無關新聞事件</v>
      </c>
      <c r="U1821" s="20" t="n">
        <f aca="false">IF(R1821="維持",K1821,IF(R1821="排除",0,IFERROR(INDEX(事件規則!$C$2:$C$53,MATCH(S1821,事件規則!$A$2:$A$53,0)),"")))</f>
        <v>0</v>
      </c>
      <c r="V1821" s="21"/>
      <c r="W1821" s="22"/>
      <c r="X1821" s="10" t="str">
        <f aca="false">IF(AND(R1821="修改",S1821=""),"請選新事件代碼",IF(AND(R1821&lt;&gt;"修改",S1821&lt;&gt;""),"只有「修改」才需填代碼",""))</f>
        <v/>
      </c>
      <c r="Y1821" s="21"/>
      <c r="Z1821" s="22"/>
      <c r="AA1821" s="12" t="s">
        <v>5349</v>
      </c>
      <c r="AB1821" s="24"/>
    </row>
    <row r="1822" customFormat="false" ht="44" hidden="false" customHeight="false" outlineLevel="0" collapsed="false">
      <c r="A1822" s="17" t="n">
        <v>1821</v>
      </c>
      <c r="B1822" s="9" t="s">
        <v>2319</v>
      </c>
      <c r="C1822" s="9" t="s">
        <v>2663</v>
      </c>
      <c r="D1822" s="10" t="s">
        <v>2664</v>
      </c>
      <c r="E1822" s="11" t="s">
        <v>5350</v>
      </c>
      <c r="F1822" s="15"/>
      <c r="G1822" s="12" t="s">
        <v>194</v>
      </c>
      <c r="H1822" s="13" t="n">
        <v>0.028</v>
      </c>
      <c r="I1822" s="14"/>
      <c r="J1822" s="15"/>
      <c r="K1822" s="9"/>
      <c r="L1822" s="17" t="s">
        <v>2324</v>
      </c>
      <c r="M1822" s="16" t="s">
        <v>53</v>
      </c>
      <c r="N1822" s="14"/>
      <c r="O1822" s="17" t="s">
        <v>54</v>
      </c>
      <c r="P1822" s="15" t="s">
        <v>55</v>
      </c>
      <c r="Q1822" s="17"/>
      <c r="R1822" s="18" t="s">
        <v>53</v>
      </c>
      <c r="S1822" s="19"/>
      <c r="T1822" s="15" t="str">
        <f aca="false">IF(R1822="維持",J1822,IF(R1822="排除","無關新聞事件",IFERROR(INDEX(事件規則!$B$2:$B$53,MATCH(S1822,事件規則!$A$2:$A$53,0)),"")))</f>
        <v>無關新聞事件</v>
      </c>
      <c r="U1822" s="20" t="n">
        <f aca="false">IF(R1822="維持",K1822,IF(R1822="排除",0,IFERROR(INDEX(事件規則!$C$2:$C$53,MATCH(S1822,事件規則!$A$2:$A$53,0)),"")))</f>
        <v>0</v>
      </c>
      <c r="V1822" s="21"/>
      <c r="W1822" s="22"/>
      <c r="X1822" s="10" t="str">
        <f aca="false">IF(AND(R1822="修改",S1822=""),"請選新事件代碼",IF(AND(R1822&lt;&gt;"修改",S1822&lt;&gt;""),"只有「修改」才需填代碼",""))</f>
        <v/>
      </c>
      <c r="Y1822" s="21"/>
      <c r="Z1822" s="22"/>
      <c r="AA1822" s="12" t="s">
        <v>5351</v>
      </c>
      <c r="AB1822" s="24"/>
    </row>
    <row r="1823" customFormat="false" ht="44" hidden="false" customHeight="false" outlineLevel="0" collapsed="false">
      <c r="A1823" s="17" t="n">
        <v>1822</v>
      </c>
      <c r="B1823" s="9" t="s">
        <v>2335</v>
      </c>
      <c r="C1823" s="9" t="s">
        <v>492</v>
      </c>
      <c r="D1823" s="10" t="s">
        <v>2356</v>
      </c>
      <c r="E1823" s="11" t="s">
        <v>5352</v>
      </c>
      <c r="F1823" s="15"/>
      <c r="G1823" s="12" t="s">
        <v>2597</v>
      </c>
      <c r="H1823" s="13" t="n">
        <v>0.028</v>
      </c>
      <c r="I1823" s="14"/>
      <c r="J1823" s="15"/>
      <c r="K1823" s="9"/>
      <c r="L1823" s="17" t="s">
        <v>2324</v>
      </c>
      <c r="M1823" s="16" t="s">
        <v>53</v>
      </c>
      <c r="N1823" s="14"/>
      <c r="O1823" s="17" t="s">
        <v>54</v>
      </c>
      <c r="P1823" s="15" t="s">
        <v>55</v>
      </c>
      <c r="Q1823" s="17"/>
      <c r="R1823" s="18" t="s">
        <v>53</v>
      </c>
      <c r="S1823" s="19"/>
      <c r="T1823" s="15" t="str">
        <f aca="false">IF(R1823="維持",J1823,IF(R1823="排除","無關新聞事件",IFERROR(INDEX(事件規則!$B$2:$B$53,MATCH(S1823,事件規則!$A$2:$A$53,0)),"")))</f>
        <v>無關新聞事件</v>
      </c>
      <c r="U1823" s="20" t="n">
        <f aca="false">IF(R1823="維持",K1823,IF(R1823="排除",0,IFERROR(INDEX(事件規則!$C$2:$C$53,MATCH(S1823,事件規則!$A$2:$A$53,0)),"")))</f>
        <v>0</v>
      </c>
      <c r="V1823" s="21"/>
      <c r="W1823" s="22"/>
      <c r="X1823" s="10" t="str">
        <f aca="false">IF(AND(R1823="修改",S1823=""),"請選新事件代碼",IF(AND(R1823&lt;&gt;"修改",S1823&lt;&gt;""),"只有「修改」才需填代碼",""))</f>
        <v/>
      </c>
      <c r="Y1823" s="21"/>
      <c r="Z1823" s="22"/>
      <c r="AA1823" s="12" t="s">
        <v>5353</v>
      </c>
      <c r="AB1823" s="24"/>
    </row>
    <row r="1824" customFormat="false" ht="44" hidden="false" customHeight="false" outlineLevel="0" collapsed="false">
      <c r="A1824" s="17" t="n">
        <v>1823</v>
      </c>
      <c r="B1824" s="9" t="s">
        <v>2335</v>
      </c>
      <c r="C1824" s="9" t="s">
        <v>1040</v>
      </c>
      <c r="D1824" s="10" t="s">
        <v>1041</v>
      </c>
      <c r="E1824" s="11" t="s">
        <v>5354</v>
      </c>
      <c r="F1824" s="15"/>
      <c r="G1824" s="12" t="s">
        <v>74</v>
      </c>
      <c r="H1824" s="13" t="n">
        <v>0.028</v>
      </c>
      <c r="I1824" s="14"/>
      <c r="J1824" s="15"/>
      <c r="K1824" s="9"/>
      <c r="L1824" s="17" t="s">
        <v>2324</v>
      </c>
      <c r="M1824" s="16" t="s">
        <v>53</v>
      </c>
      <c r="N1824" s="14"/>
      <c r="O1824" s="17" t="s">
        <v>54</v>
      </c>
      <c r="P1824" s="15" t="s">
        <v>55</v>
      </c>
      <c r="Q1824" s="17"/>
      <c r="R1824" s="18" t="s">
        <v>53</v>
      </c>
      <c r="S1824" s="19"/>
      <c r="T1824" s="15" t="str">
        <f aca="false">IF(R1824="維持",J1824,IF(R1824="排除","無關新聞事件",IFERROR(INDEX(事件規則!$B$2:$B$53,MATCH(S1824,事件規則!$A$2:$A$53,0)),"")))</f>
        <v>無關新聞事件</v>
      </c>
      <c r="U1824" s="20" t="n">
        <f aca="false">IF(R1824="維持",K1824,IF(R1824="排除",0,IFERROR(INDEX(事件規則!$C$2:$C$53,MATCH(S1824,事件規則!$A$2:$A$53,0)),"")))</f>
        <v>0</v>
      </c>
      <c r="V1824" s="21"/>
      <c r="W1824" s="22"/>
      <c r="X1824" s="10" t="str">
        <f aca="false">IF(AND(R1824="修改",S1824=""),"請選新事件代碼",IF(AND(R1824&lt;&gt;"修改",S1824&lt;&gt;""),"只有「修改」才需填代碼",""))</f>
        <v/>
      </c>
      <c r="Y1824" s="21"/>
      <c r="Z1824" s="22"/>
      <c r="AA1824" s="12" t="s">
        <v>5355</v>
      </c>
      <c r="AB1824" s="24"/>
    </row>
    <row r="1825" customFormat="false" ht="44" hidden="false" customHeight="false" outlineLevel="0" collapsed="false">
      <c r="A1825" s="17" t="n">
        <v>1824</v>
      </c>
      <c r="B1825" s="9" t="s">
        <v>2335</v>
      </c>
      <c r="C1825" s="9" t="s">
        <v>2223</v>
      </c>
      <c r="D1825" s="10" t="s">
        <v>3391</v>
      </c>
      <c r="E1825" s="11" t="s">
        <v>5356</v>
      </c>
      <c r="F1825" s="15"/>
      <c r="G1825" s="12" t="s">
        <v>74</v>
      </c>
      <c r="H1825" s="13" t="n">
        <v>0.028</v>
      </c>
      <c r="I1825" s="14"/>
      <c r="J1825" s="15"/>
      <c r="K1825" s="9"/>
      <c r="L1825" s="17" t="s">
        <v>2324</v>
      </c>
      <c r="M1825" s="16" t="s">
        <v>53</v>
      </c>
      <c r="N1825" s="14"/>
      <c r="O1825" s="17" t="s">
        <v>54</v>
      </c>
      <c r="P1825" s="15" t="s">
        <v>55</v>
      </c>
      <c r="Q1825" s="17"/>
      <c r="R1825" s="18" t="s">
        <v>53</v>
      </c>
      <c r="S1825" s="19"/>
      <c r="T1825" s="15" t="str">
        <f aca="false">IF(R1825="維持",J1825,IF(R1825="排除","無關新聞事件",IFERROR(INDEX(事件規則!$B$2:$B$53,MATCH(S1825,事件規則!$A$2:$A$53,0)),"")))</f>
        <v>無關新聞事件</v>
      </c>
      <c r="U1825" s="20" t="n">
        <f aca="false">IF(R1825="維持",K1825,IF(R1825="排除",0,IFERROR(INDEX(事件規則!$C$2:$C$53,MATCH(S1825,事件規則!$A$2:$A$53,0)),"")))</f>
        <v>0</v>
      </c>
      <c r="V1825" s="21"/>
      <c r="W1825" s="22"/>
      <c r="X1825" s="10" t="str">
        <f aca="false">IF(AND(R1825="修改",S1825=""),"請選新事件代碼",IF(AND(R1825&lt;&gt;"修改",S1825&lt;&gt;""),"只有「修改」才需填代碼",""))</f>
        <v/>
      </c>
      <c r="Y1825" s="21"/>
      <c r="Z1825" s="22"/>
      <c r="AA1825" s="12" t="s">
        <v>5357</v>
      </c>
      <c r="AB1825" s="24"/>
    </row>
    <row r="1826" customFormat="false" ht="44" hidden="false" customHeight="false" outlineLevel="0" collapsed="false">
      <c r="A1826" s="17" t="n">
        <v>1825</v>
      </c>
      <c r="B1826" s="9" t="s">
        <v>2335</v>
      </c>
      <c r="C1826" s="9" t="s">
        <v>2138</v>
      </c>
      <c r="D1826" s="10" t="s">
        <v>2139</v>
      </c>
      <c r="E1826" s="11" t="s">
        <v>5358</v>
      </c>
      <c r="F1826" s="15"/>
      <c r="G1826" s="12" t="s">
        <v>5359</v>
      </c>
      <c r="H1826" s="13" t="n">
        <v>0.028</v>
      </c>
      <c r="I1826" s="14"/>
      <c r="J1826" s="15"/>
      <c r="K1826" s="9"/>
      <c r="L1826" s="17" t="s">
        <v>2324</v>
      </c>
      <c r="M1826" s="16" t="s">
        <v>53</v>
      </c>
      <c r="N1826" s="14"/>
      <c r="O1826" s="17" t="s">
        <v>54</v>
      </c>
      <c r="P1826" s="15" t="s">
        <v>55</v>
      </c>
      <c r="Q1826" s="17"/>
      <c r="R1826" s="18" t="s">
        <v>53</v>
      </c>
      <c r="S1826" s="19"/>
      <c r="T1826" s="15" t="str">
        <f aca="false">IF(R1826="維持",J1826,IF(R1826="排除","無關新聞事件",IFERROR(INDEX(事件規則!$B$2:$B$53,MATCH(S1826,事件規則!$A$2:$A$53,0)),"")))</f>
        <v>無關新聞事件</v>
      </c>
      <c r="U1826" s="20" t="n">
        <f aca="false">IF(R1826="維持",K1826,IF(R1826="排除",0,IFERROR(INDEX(事件規則!$C$2:$C$53,MATCH(S1826,事件規則!$A$2:$A$53,0)),"")))</f>
        <v>0</v>
      </c>
      <c r="V1826" s="21"/>
      <c r="W1826" s="22"/>
      <c r="X1826" s="10" t="str">
        <f aca="false">IF(AND(R1826="修改",S1826=""),"請選新事件代碼",IF(AND(R1826&lt;&gt;"修改",S1826&lt;&gt;""),"只有「修改」才需填代碼",""))</f>
        <v/>
      </c>
      <c r="Y1826" s="21"/>
      <c r="Z1826" s="22"/>
      <c r="AA1826" s="12" t="s">
        <v>5360</v>
      </c>
      <c r="AB1826" s="24"/>
    </row>
    <row r="1827" customFormat="false" ht="44" hidden="false" customHeight="false" outlineLevel="0" collapsed="false">
      <c r="A1827" s="17" t="n">
        <v>1826</v>
      </c>
      <c r="B1827" s="9" t="s">
        <v>2326</v>
      </c>
      <c r="C1827" s="9" t="s">
        <v>783</v>
      </c>
      <c r="D1827" s="10" t="s">
        <v>2785</v>
      </c>
      <c r="E1827" s="11" t="s">
        <v>5361</v>
      </c>
      <c r="F1827" s="15"/>
      <c r="G1827" s="12" t="s">
        <v>3916</v>
      </c>
      <c r="H1827" s="13" t="n">
        <v>0.028</v>
      </c>
      <c r="I1827" s="14"/>
      <c r="J1827" s="15"/>
      <c r="K1827" s="9"/>
      <c r="L1827" s="17" t="s">
        <v>2324</v>
      </c>
      <c r="M1827" s="16" t="s">
        <v>53</v>
      </c>
      <c r="N1827" s="14"/>
      <c r="O1827" s="17" t="s">
        <v>54</v>
      </c>
      <c r="P1827" s="15" t="s">
        <v>55</v>
      </c>
      <c r="Q1827" s="17"/>
      <c r="R1827" s="18" t="s">
        <v>53</v>
      </c>
      <c r="S1827" s="19"/>
      <c r="T1827" s="15" t="str">
        <f aca="false">IF(R1827="維持",J1827,IF(R1827="排除","無關新聞事件",IFERROR(INDEX(事件規則!$B$2:$B$53,MATCH(S1827,事件規則!$A$2:$A$53,0)),"")))</f>
        <v>無關新聞事件</v>
      </c>
      <c r="U1827" s="20" t="n">
        <f aca="false">IF(R1827="維持",K1827,IF(R1827="排除",0,IFERROR(INDEX(事件規則!$C$2:$C$53,MATCH(S1827,事件規則!$A$2:$A$53,0)),"")))</f>
        <v>0</v>
      </c>
      <c r="V1827" s="21"/>
      <c r="W1827" s="22"/>
      <c r="X1827" s="10" t="str">
        <f aca="false">IF(AND(R1827="修改",S1827=""),"請選新事件代碼",IF(AND(R1827&lt;&gt;"修改",S1827&lt;&gt;""),"只有「修改」才需填代碼",""))</f>
        <v/>
      </c>
      <c r="Y1827" s="21"/>
      <c r="Z1827" s="22"/>
      <c r="AA1827" s="12" t="s">
        <v>5362</v>
      </c>
      <c r="AB1827" s="24"/>
    </row>
    <row r="1828" customFormat="false" ht="44" hidden="false" customHeight="false" outlineLevel="0" collapsed="false">
      <c r="A1828" s="17" t="n">
        <v>1827</v>
      </c>
      <c r="B1828" s="9" t="s">
        <v>2319</v>
      </c>
      <c r="C1828" s="9" t="s">
        <v>783</v>
      </c>
      <c r="D1828" s="10" t="s">
        <v>2785</v>
      </c>
      <c r="E1828" s="11" t="s">
        <v>5361</v>
      </c>
      <c r="F1828" s="15"/>
      <c r="G1828" s="12" t="s">
        <v>1031</v>
      </c>
      <c r="H1828" s="13" t="n">
        <v>0.028</v>
      </c>
      <c r="I1828" s="14"/>
      <c r="J1828" s="15"/>
      <c r="K1828" s="9"/>
      <c r="L1828" s="17" t="s">
        <v>2324</v>
      </c>
      <c r="M1828" s="16" t="s">
        <v>53</v>
      </c>
      <c r="N1828" s="14"/>
      <c r="O1828" s="17" t="s">
        <v>54</v>
      </c>
      <c r="P1828" s="15" t="s">
        <v>55</v>
      </c>
      <c r="Q1828" s="17"/>
      <c r="R1828" s="18" t="s">
        <v>53</v>
      </c>
      <c r="S1828" s="19"/>
      <c r="T1828" s="15" t="str">
        <f aca="false">IF(R1828="維持",J1828,IF(R1828="排除","無關新聞事件",IFERROR(INDEX(事件規則!$B$2:$B$53,MATCH(S1828,事件規則!$A$2:$A$53,0)),"")))</f>
        <v>無關新聞事件</v>
      </c>
      <c r="U1828" s="20" t="n">
        <f aca="false">IF(R1828="維持",K1828,IF(R1828="排除",0,IFERROR(INDEX(事件規則!$C$2:$C$53,MATCH(S1828,事件規則!$A$2:$A$53,0)),"")))</f>
        <v>0</v>
      </c>
      <c r="V1828" s="21"/>
      <c r="W1828" s="22"/>
      <c r="X1828" s="10" t="str">
        <f aca="false">IF(AND(R1828="修改",S1828=""),"請選新事件代碼",IF(AND(R1828&lt;&gt;"修改",S1828&lt;&gt;""),"只有「修改」才需填代碼",""))</f>
        <v/>
      </c>
      <c r="Y1828" s="21"/>
      <c r="Z1828" s="22"/>
      <c r="AA1828" s="12" t="s">
        <v>5363</v>
      </c>
      <c r="AB1828" s="24"/>
    </row>
    <row r="1829" customFormat="false" ht="44" hidden="false" customHeight="false" outlineLevel="0" collapsed="false">
      <c r="A1829" s="17" t="n">
        <v>1828</v>
      </c>
      <c r="B1829" s="9" t="s">
        <v>2326</v>
      </c>
      <c r="C1829" s="9" t="s">
        <v>382</v>
      </c>
      <c r="D1829" s="10" t="s">
        <v>2352</v>
      </c>
      <c r="E1829" s="11" t="s">
        <v>5364</v>
      </c>
      <c r="F1829" s="15"/>
      <c r="G1829" s="12" t="s">
        <v>74</v>
      </c>
      <c r="H1829" s="13" t="n">
        <v>0.028</v>
      </c>
      <c r="I1829" s="14"/>
      <c r="J1829" s="15"/>
      <c r="K1829" s="9"/>
      <c r="L1829" s="17" t="s">
        <v>2324</v>
      </c>
      <c r="M1829" s="16" t="s">
        <v>53</v>
      </c>
      <c r="N1829" s="14"/>
      <c r="O1829" s="17" t="s">
        <v>54</v>
      </c>
      <c r="P1829" s="15" t="s">
        <v>55</v>
      </c>
      <c r="Q1829" s="17"/>
      <c r="R1829" s="18" t="s">
        <v>53</v>
      </c>
      <c r="S1829" s="19"/>
      <c r="T1829" s="15" t="str">
        <f aca="false">IF(R1829="維持",J1829,IF(R1829="排除","無關新聞事件",IFERROR(INDEX(事件規則!$B$2:$B$53,MATCH(S1829,事件規則!$A$2:$A$53,0)),"")))</f>
        <v>無關新聞事件</v>
      </c>
      <c r="U1829" s="20" t="n">
        <f aca="false">IF(R1829="維持",K1829,IF(R1829="排除",0,IFERROR(INDEX(事件規則!$C$2:$C$53,MATCH(S1829,事件規則!$A$2:$A$53,0)),"")))</f>
        <v>0</v>
      </c>
      <c r="V1829" s="21"/>
      <c r="W1829" s="22"/>
      <c r="X1829" s="10" t="str">
        <f aca="false">IF(AND(R1829="修改",S1829=""),"請選新事件代碼",IF(AND(R1829&lt;&gt;"修改",S1829&lt;&gt;""),"只有「修改」才需填代碼",""))</f>
        <v/>
      </c>
      <c r="Y1829" s="21"/>
      <c r="Z1829" s="22"/>
      <c r="AA1829" s="12" t="s">
        <v>5365</v>
      </c>
      <c r="AB1829" s="24"/>
    </row>
    <row r="1830" customFormat="false" ht="44" hidden="false" customHeight="false" outlineLevel="0" collapsed="false">
      <c r="A1830" s="17" t="n">
        <v>1829</v>
      </c>
      <c r="B1830" s="9" t="s">
        <v>2326</v>
      </c>
      <c r="C1830" s="9" t="s">
        <v>521</v>
      </c>
      <c r="D1830" s="10" t="s">
        <v>522</v>
      </c>
      <c r="E1830" s="11" t="s">
        <v>5366</v>
      </c>
      <c r="F1830" s="15"/>
      <c r="G1830" s="12" t="s">
        <v>5367</v>
      </c>
      <c r="H1830" s="13" t="n">
        <v>0.028</v>
      </c>
      <c r="I1830" s="14"/>
      <c r="J1830" s="15"/>
      <c r="K1830" s="9"/>
      <c r="L1830" s="17" t="s">
        <v>2324</v>
      </c>
      <c r="M1830" s="16" t="s">
        <v>53</v>
      </c>
      <c r="N1830" s="14"/>
      <c r="O1830" s="17" t="s">
        <v>54</v>
      </c>
      <c r="P1830" s="15" t="s">
        <v>55</v>
      </c>
      <c r="Q1830" s="17"/>
      <c r="R1830" s="18" t="s">
        <v>53</v>
      </c>
      <c r="S1830" s="19"/>
      <c r="T1830" s="15" t="str">
        <f aca="false">IF(R1830="維持",J1830,IF(R1830="排除","無關新聞事件",IFERROR(INDEX(事件規則!$B$2:$B$53,MATCH(S1830,事件規則!$A$2:$A$53,0)),"")))</f>
        <v>無關新聞事件</v>
      </c>
      <c r="U1830" s="20" t="n">
        <f aca="false">IF(R1830="維持",K1830,IF(R1830="排除",0,IFERROR(INDEX(事件規則!$C$2:$C$53,MATCH(S1830,事件規則!$A$2:$A$53,0)),"")))</f>
        <v>0</v>
      </c>
      <c r="V1830" s="21"/>
      <c r="W1830" s="22"/>
      <c r="X1830" s="10" t="str">
        <f aca="false">IF(AND(R1830="修改",S1830=""),"請選新事件代碼",IF(AND(R1830&lt;&gt;"修改",S1830&lt;&gt;""),"只有「修改」才需填代碼",""))</f>
        <v/>
      </c>
      <c r="Y1830" s="21"/>
      <c r="Z1830" s="22"/>
      <c r="AA1830" s="12" t="s">
        <v>5368</v>
      </c>
      <c r="AB1830" s="24"/>
    </row>
    <row r="1831" customFormat="false" ht="44" hidden="false" customHeight="false" outlineLevel="0" collapsed="false">
      <c r="A1831" s="17" t="n">
        <v>1830</v>
      </c>
      <c r="B1831" s="9" t="s">
        <v>2326</v>
      </c>
      <c r="C1831" s="9" t="s">
        <v>1806</v>
      </c>
      <c r="D1831" s="10" t="s">
        <v>2981</v>
      </c>
      <c r="E1831" s="11" t="s">
        <v>5369</v>
      </c>
      <c r="F1831" s="15"/>
      <c r="G1831" s="12" t="s">
        <v>392</v>
      </c>
      <c r="H1831" s="13" t="n">
        <v>0.028</v>
      </c>
      <c r="I1831" s="14"/>
      <c r="J1831" s="15"/>
      <c r="K1831" s="9"/>
      <c r="L1831" s="17" t="s">
        <v>2324</v>
      </c>
      <c r="M1831" s="16" t="s">
        <v>53</v>
      </c>
      <c r="N1831" s="14"/>
      <c r="O1831" s="17" t="s">
        <v>54</v>
      </c>
      <c r="P1831" s="15" t="s">
        <v>55</v>
      </c>
      <c r="Q1831" s="17"/>
      <c r="R1831" s="18" t="s">
        <v>53</v>
      </c>
      <c r="S1831" s="19"/>
      <c r="T1831" s="15" t="str">
        <f aca="false">IF(R1831="維持",J1831,IF(R1831="排除","無關新聞事件",IFERROR(INDEX(事件規則!$B$2:$B$53,MATCH(S1831,事件規則!$A$2:$A$53,0)),"")))</f>
        <v>無關新聞事件</v>
      </c>
      <c r="U1831" s="20" t="n">
        <f aca="false">IF(R1831="維持",K1831,IF(R1831="排除",0,IFERROR(INDEX(事件規則!$C$2:$C$53,MATCH(S1831,事件規則!$A$2:$A$53,0)),"")))</f>
        <v>0</v>
      </c>
      <c r="V1831" s="21"/>
      <c r="W1831" s="22"/>
      <c r="X1831" s="10" t="str">
        <f aca="false">IF(AND(R1831="修改",S1831=""),"請選新事件代碼",IF(AND(R1831&lt;&gt;"修改",S1831&lt;&gt;""),"只有「修改」才需填代碼",""))</f>
        <v/>
      </c>
      <c r="Y1831" s="21"/>
      <c r="Z1831" s="22"/>
      <c r="AA1831" s="12" t="s">
        <v>5370</v>
      </c>
      <c r="AB1831" s="24"/>
    </row>
    <row r="1832" customFormat="false" ht="44" hidden="false" customHeight="false" outlineLevel="0" collapsed="false">
      <c r="A1832" s="17" t="n">
        <v>1831</v>
      </c>
      <c r="B1832" s="9" t="s">
        <v>2326</v>
      </c>
      <c r="C1832" s="9" t="s">
        <v>1434</v>
      </c>
      <c r="D1832" s="10" t="s">
        <v>1435</v>
      </c>
      <c r="E1832" s="11" t="s">
        <v>5371</v>
      </c>
      <c r="F1832" s="15"/>
      <c r="G1832" s="12" t="s">
        <v>2553</v>
      </c>
      <c r="H1832" s="13" t="n">
        <v>0.028</v>
      </c>
      <c r="I1832" s="14"/>
      <c r="J1832" s="15"/>
      <c r="K1832" s="9"/>
      <c r="L1832" s="17" t="s">
        <v>2324</v>
      </c>
      <c r="M1832" s="16" t="s">
        <v>53</v>
      </c>
      <c r="N1832" s="14"/>
      <c r="O1832" s="17" t="s">
        <v>54</v>
      </c>
      <c r="P1832" s="15" t="s">
        <v>55</v>
      </c>
      <c r="Q1832" s="17"/>
      <c r="R1832" s="18" t="s">
        <v>53</v>
      </c>
      <c r="S1832" s="19"/>
      <c r="T1832" s="15" t="str">
        <f aca="false">IF(R1832="維持",J1832,IF(R1832="排除","無關新聞事件",IFERROR(INDEX(事件規則!$B$2:$B$53,MATCH(S1832,事件規則!$A$2:$A$53,0)),"")))</f>
        <v>無關新聞事件</v>
      </c>
      <c r="U1832" s="20" t="n">
        <f aca="false">IF(R1832="維持",K1832,IF(R1832="排除",0,IFERROR(INDEX(事件規則!$C$2:$C$53,MATCH(S1832,事件規則!$A$2:$A$53,0)),"")))</f>
        <v>0</v>
      </c>
      <c r="V1832" s="21"/>
      <c r="W1832" s="22"/>
      <c r="X1832" s="10" t="str">
        <f aca="false">IF(AND(R1832="修改",S1832=""),"請選新事件代碼",IF(AND(R1832&lt;&gt;"修改",S1832&lt;&gt;""),"只有「修改」才需填代碼",""))</f>
        <v/>
      </c>
      <c r="Y1832" s="21"/>
      <c r="Z1832" s="22"/>
      <c r="AA1832" s="12" t="s">
        <v>5372</v>
      </c>
      <c r="AB1832" s="24"/>
    </row>
    <row r="1833" customFormat="false" ht="44" hidden="false" customHeight="false" outlineLevel="0" collapsed="false">
      <c r="A1833" s="17" t="n">
        <v>1832</v>
      </c>
      <c r="B1833" s="9" t="s">
        <v>2326</v>
      </c>
      <c r="C1833" s="9" t="s">
        <v>3013</v>
      </c>
      <c r="D1833" s="10" t="s">
        <v>3014</v>
      </c>
      <c r="E1833" s="11" t="s">
        <v>5373</v>
      </c>
      <c r="F1833" s="15"/>
      <c r="G1833" s="12" t="s">
        <v>5374</v>
      </c>
      <c r="H1833" s="13" t="n">
        <v>0.028</v>
      </c>
      <c r="I1833" s="14"/>
      <c r="J1833" s="15"/>
      <c r="K1833" s="9"/>
      <c r="L1833" s="17" t="s">
        <v>2324</v>
      </c>
      <c r="M1833" s="16" t="s">
        <v>53</v>
      </c>
      <c r="N1833" s="14"/>
      <c r="O1833" s="17" t="s">
        <v>54</v>
      </c>
      <c r="P1833" s="15" t="s">
        <v>55</v>
      </c>
      <c r="Q1833" s="17"/>
      <c r="R1833" s="18" t="s">
        <v>53</v>
      </c>
      <c r="S1833" s="19"/>
      <c r="T1833" s="15" t="str">
        <f aca="false">IF(R1833="維持",J1833,IF(R1833="排除","無關新聞事件",IFERROR(INDEX(事件規則!$B$2:$B$53,MATCH(S1833,事件規則!$A$2:$A$53,0)),"")))</f>
        <v>無關新聞事件</v>
      </c>
      <c r="U1833" s="20" t="n">
        <f aca="false">IF(R1833="維持",K1833,IF(R1833="排除",0,IFERROR(INDEX(事件規則!$C$2:$C$53,MATCH(S1833,事件規則!$A$2:$A$53,0)),"")))</f>
        <v>0</v>
      </c>
      <c r="V1833" s="21"/>
      <c r="W1833" s="22"/>
      <c r="X1833" s="10" t="str">
        <f aca="false">IF(AND(R1833="修改",S1833=""),"請選新事件代碼",IF(AND(R1833&lt;&gt;"修改",S1833&lt;&gt;""),"只有「修改」才需填代碼",""))</f>
        <v/>
      </c>
      <c r="Y1833" s="21"/>
      <c r="Z1833" s="22"/>
      <c r="AA1833" s="12" t="s">
        <v>5375</v>
      </c>
      <c r="AB1833" s="24"/>
    </row>
    <row r="1834" customFormat="false" ht="44" hidden="false" customHeight="false" outlineLevel="0" collapsed="false">
      <c r="A1834" s="17" t="n">
        <v>1833</v>
      </c>
      <c r="B1834" s="9" t="s">
        <v>2335</v>
      </c>
      <c r="C1834" s="9" t="s">
        <v>2360</v>
      </c>
      <c r="D1834" s="10" t="s">
        <v>2361</v>
      </c>
      <c r="E1834" s="11" t="s">
        <v>5376</v>
      </c>
      <c r="F1834" s="15"/>
      <c r="G1834" s="12" t="s">
        <v>74</v>
      </c>
      <c r="H1834" s="13" t="n">
        <v>0.028</v>
      </c>
      <c r="I1834" s="14"/>
      <c r="J1834" s="15"/>
      <c r="K1834" s="9"/>
      <c r="L1834" s="17" t="s">
        <v>2324</v>
      </c>
      <c r="M1834" s="16" t="s">
        <v>53</v>
      </c>
      <c r="N1834" s="14"/>
      <c r="O1834" s="17" t="s">
        <v>54</v>
      </c>
      <c r="P1834" s="15" t="s">
        <v>55</v>
      </c>
      <c r="Q1834" s="17"/>
      <c r="R1834" s="18" t="s">
        <v>53</v>
      </c>
      <c r="S1834" s="19"/>
      <c r="T1834" s="15" t="str">
        <f aca="false">IF(R1834="維持",J1834,IF(R1834="排除","無關新聞事件",IFERROR(INDEX(事件規則!$B$2:$B$53,MATCH(S1834,事件規則!$A$2:$A$53,0)),"")))</f>
        <v>無關新聞事件</v>
      </c>
      <c r="U1834" s="20" t="n">
        <f aca="false">IF(R1834="維持",K1834,IF(R1834="排除",0,IFERROR(INDEX(事件規則!$C$2:$C$53,MATCH(S1834,事件規則!$A$2:$A$53,0)),"")))</f>
        <v>0</v>
      </c>
      <c r="V1834" s="21"/>
      <c r="W1834" s="22"/>
      <c r="X1834" s="10" t="str">
        <f aca="false">IF(AND(R1834="修改",S1834=""),"請選新事件代碼",IF(AND(R1834&lt;&gt;"修改",S1834&lt;&gt;""),"只有「修改」才需填代碼",""))</f>
        <v/>
      </c>
      <c r="Y1834" s="21"/>
      <c r="Z1834" s="22"/>
      <c r="AA1834" s="12" t="s">
        <v>5377</v>
      </c>
      <c r="AB1834" s="24"/>
    </row>
    <row r="1835" customFormat="false" ht="44" hidden="false" customHeight="false" outlineLevel="0" collapsed="false">
      <c r="A1835" s="17" t="n">
        <v>1834</v>
      </c>
      <c r="B1835" s="9" t="s">
        <v>2436</v>
      </c>
      <c r="C1835" s="9" t="s">
        <v>613</v>
      </c>
      <c r="D1835" s="10" t="s">
        <v>614</v>
      </c>
      <c r="E1835" s="11" t="s">
        <v>5378</v>
      </c>
      <c r="F1835" s="15"/>
      <c r="G1835" s="12" t="s">
        <v>2438</v>
      </c>
      <c r="H1835" s="13" t="n">
        <v>0.028</v>
      </c>
      <c r="I1835" s="14"/>
      <c r="J1835" s="15"/>
      <c r="K1835" s="9"/>
      <c r="L1835" s="17" t="s">
        <v>2324</v>
      </c>
      <c r="M1835" s="16" t="s">
        <v>53</v>
      </c>
      <c r="N1835" s="14"/>
      <c r="O1835" s="17" t="s">
        <v>54</v>
      </c>
      <c r="P1835" s="15" t="s">
        <v>55</v>
      </c>
      <c r="Q1835" s="17"/>
      <c r="R1835" s="18" t="s">
        <v>53</v>
      </c>
      <c r="S1835" s="19"/>
      <c r="T1835" s="15" t="str">
        <f aca="false">IF(R1835="維持",J1835,IF(R1835="排除","無關新聞事件",IFERROR(INDEX(事件規則!$B$2:$B$53,MATCH(S1835,事件規則!$A$2:$A$53,0)),"")))</f>
        <v>無關新聞事件</v>
      </c>
      <c r="U1835" s="20" t="n">
        <f aca="false">IF(R1835="維持",K1835,IF(R1835="排除",0,IFERROR(INDEX(事件規則!$C$2:$C$53,MATCH(S1835,事件規則!$A$2:$A$53,0)),"")))</f>
        <v>0</v>
      </c>
      <c r="V1835" s="21"/>
      <c r="W1835" s="22"/>
      <c r="X1835" s="10" t="str">
        <f aca="false">IF(AND(R1835="修改",S1835=""),"請選新事件代碼",IF(AND(R1835&lt;&gt;"修改",S1835&lt;&gt;""),"只有「修改」才需填代碼",""))</f>
        <v/>
      </c>
      <c r="Y1835" s="21"/>
      <c r="Z1835" s="22"/>
      <c r="AA1835" s="12" t="s">
        <v>5379</v>
      </c>
      <c r="AB1835" s="24"/>
    </row>
    <row r="1836" customFormat="false" ht="44" hidden="false" customHeight="false" outlineLevel="0" collapsed="false">
      <c r="A1836" s="17" t="n">
        <v>1835</v>
      </c>
      <c r="B1836" s="9" t="s">
        <v>2436</v>
      </c>
      <c r="C1836" s="17"/>
      <c r="D1836" s="10" t="s">
        <v>4530</v>
      </c>
      <c r="E1836" s="11" t="s">
        <v>5380</v>
      </c>
      <c r="F1836" s="15"/>
      <c r="G1836" s="12" t="s">
        <v>2999</v>
      </c>
      <c r="H1836" s="13" t="n">
        <v>0.028</v>
      </c>
      <c r="I1836" s="14"/>
      <c r="J1836" s="15"/>
      <c r="K1836" s="9"/>
      <c r="L1836" s="17" t="s">
        <v>2324</v>
      </c>
      <c r="M1836" s="16" t="s">
        <v>53</v>
      </c>
      <c r="N1836" s="14"/>
      <c r="O1836" s="17" t="s">
        <v>54</v>
      </c>
      <c r="P1836" s="15" t="s">
        <v>55</v>
      </c>
      <c r="Q1836" s="17"/>
      <c r="R1836" s="18" t="s">
        <v>53</v>
      </c>
      <c r="S1836" s="19"/>
      <c r="T1836" s="15" t="str">
        <f aca="false">IF(R1836="維持",J1836,IF(R1836="排除","無關新聞事件",IFERROR(INDEX(事件規則!$B$2:$B$53,MATCH(S1836,事件規則!$A$2:$A$53,0)),"")))</f>
        <v>無關新聞事件</v>
      </c>
      <c r="U1836" s="20" t="n">
        <f aca="false">IF(R1836="維持",K1836,IF(R1836="排除",0,IFERROR(INDEX(事件規則!$C$2:$C$53,MATCH(S1836,事件規則!$A$2:$A$53,0)),"")))</f>
        <v>0</v>
      </c>
      <c r="V1836" s="21"/>
      <c r="W1836" s="22"/>
      <c r="X1836" s="10" t="str">
        <f aca="false">IF(AND(R1836="修改",S1836=""),"請選新事件代碼",IF(AND(R1836&lt;&gt;"修改",S1836&lt;&gt;""),"只有「修改」才需填代碼",""))</f>
        <v/>
      </c>
      <c r="Y1836" s="21"/>
      <c r="Z1836" s="22"/>
      <c r="AA1836" s="12" t="s">
        <v>5381</v>
      </c>
      <c r="AB1836" s="24"/>
    </row>
    <row r="1837" customFormat="false" ht="44" hidden="false" customHeight="false" outlineLevel="0" collapsed="false">
      <c r="A1837" s="17" t="n">
        <v>1836</v>
      </c>
      <c r="B1837" s="9" t="s">
        <v>2335</v>
      </c>
      <c r="C1837" s="9" t="s">
        <v>2572</v>
      </c>
      <c r="D1837" s="10" t="s">
        <v>2573</v>
      </c>
      <c r="E1837" s="11" t="s">
        <v>5382</v>
      </c>
      <c r="F1837" s="15"/>
      <c r="G1837" s="12" t="s">
        <v>125</v>
      </c>
      <c r="H1837" s="13" t="n">
        <v>0.028</v>
      </c>
      <c r="I1837" s="14"/>
      <c r="J1837" s="15"/>
      <c r="K1837" s="9"/>
      <c r="L1837" s="17" t="s">
        <v>2324</v>
      </c>
      <c r="M1837" s="16" t="s">
        <v>53</v>
      </c>
      <c r="N1837" s="14"/>
      <c r="O1837" s="17" t="s">
        <v>54</v>
      </c>
      <c r="P1837" s="15" t="s">
        <v>55</v>
      </c>
      <c r="Q1837" s="17"/>
      <c r="R1837" s="18" t="s">
        <v>53</v>
      </c>
      <c r="S1837" s="19"/>
      <c r="T1837" s="15" t="str">
        <f aca="false">IF(R1837="維持",J1837,IF(R1837="排除","無關新聞事件",IFERROR(INDEX(事件規則!$B$2:$B$53,MATCH(S1837,事件規則!$A$2:$A$53,0)),"")))</f>
        <v>無關新聞事件</v>
      </c>
      <c r="U1837" s="20" t="n">
        <f aca="false">IF(R1837="維持",K1837,IF(R1837="排除",0,IFERROR(INDEX(事件規則!$C$2:$C$53,MATCH(S1837,事件規則!$A$2:$A$53,0)),"")))</f>
        <v>0</v>
      </c>
      <c r="V1837" s="21"/>
      <c r="W1837" s="22"/>
      <c r="X1837" s="10" t="str">
        <f aca="false">IF(AND(R1837="修改",S1837=""),"請選新事件代碼",IF(AND(R1837&lt;&gt;"修改",S1837&lt;&gt;""),"只有「修改」才需填代碼",""))</f>
        <v/>
      </c>
      <c r="Y1837" s="21"/>
      <c r="Z1837" s="22"/>
      <c r="AA1837" s="12" t="s">
        <v>5383</v>
      </c>
      <c r="AB1837" s="24"/>
    </row>
    <row r="1838" customFormat="false" ht="44" hidden="false" customHeight="false" outlineLevel="0" collapsed="false">
      <c r="A1838" s="17" t="n">
        <v>1837</v>
      </c>
      <c r="B1838" s="9" t="s">
        <v>2436</v>
      </c>
      <c r="C1838" s="9" t="s">
        <v>3377</v>
      </c>
      <c r="D1838" s="10" t="s">
        <v>3378</v>
      </c>
      <c r="E1838" s="11" t="s">
        <v>5384</v>
      </c>
      <c r="F1838" s="15"/>
      <c r="G1838" s="12" t="s">
        <v>3440</v>
      </c>
      <c r="H1838" s="13" t="n">
        <v>0.028</v>
      </c>
      <c r="I1838" s="14"/>
      <c r="J1838" s="15"/>
      <c r="K1838" s="9"/>
      <c r="L1838" s="17" t="s">
        <v>2324</v>
      </c>
      <c r="M1838" s="16" t="s">
        <v>53</v>
      </c>
      <c r="N1838" s="14"/>
      <c r="O1838" s="17" t="s">
        <v>54</v>
      </c>
      <c r="P1838" s="15" t="s">
        <v>55</v>
      </c>
      <c r="Q1838" s="17"/>
      <c r="R1838" s="18" t="s">
        <v>53</v>
      </c>
      <c r="S1838" s="19"/>
      <c r="T1838" s="15" t="str">
        <f aca="false">IF(R1838="維持",J1838,IF(R1838="排除","無關新聞事件",IFERROR(INDEX(事件規則!$B$2:$B$53,MATCH(S1838,事件規則!$A$2:$A$53,0)),"")))</f>
        <v>無關新聞事件</v>
      </c>
      <c r="U1838" s="20" t="n">
        <f aca="false">IF(R1838="維持",K1838,IF(R1838="排除",0,IFERROR(INDEX(事件規則!$C$2:$C$53,MATCH(S1838,事件規則!$A$2:$A$53,0)),"")))</f>
        <v>0</v>
      </c>
      <c r="V1838" s="21"/>
      <c r="W1838" s="22"/>
      <c r="X1838" s="10" t="str">
        <f aca="false">IF(AND(R1838="修改",S1838=""),"請選新事件代碼",IF(AND(R1838&lt;&gt;"修改",S1838&lt;&gt;""),"只有「修改」才需填代碼",""))</f>
        <v/>
      </c>
      <c r="Y1838" s="21"/>
      <c r="Z1838" s="22"/>
      <c r="AA1838" s="12" t="s">
        <v>5385</v>
      </c>
      <c r="AB1838" s="24"/>
    </row>
    <row r="1839" customFormat="false" ht="44" hidden="false" customHeight="false" outlineLevel="0" collapsed="false">
      <c r="A1839" s="17" t="n">
        <v>1838</v>
      </c>
      <c r="B1839" s="9" t="s">
        <v>2326</v>
      </c>
      <c r="C1839" s="9" t="s">
        <v>278</v>
      </c>
      <c r="D1839" s="10" t="s">
        <v>3673</v>
      </c>
      <c r="E1839" s="11" t="s">
        <v>5386</v>
      </c>
      <c r="F1839" s="15"/>
      <c r="G1839" s="12" t="s">
        <v>5387</v>
      </c>
      <c r="H1839" s="13" t="n">
        <v>0.029</v>
      </c>
      <c r="I1839" s="14"/>
      <c r="J1839" s="15"/>
      <c r="K1839" s="9"/>
      <c r="L1839" s="17" t="s">
        <v>2324</v>
      </c>
      <c r="M1839" s="16" t="s">
        <v>53</v>
      </c>
      <c r="N1839" s="14"/>
      <c r="O1839" s="17" t="s">
        <v>54</v>
      </c>
      <c r="P1839" s="15" t="s">
        <v>55</v>
      </c>
      <c r="Q1839" s="17"/>
      <c r="R1839" s="18" t="s">
        <v>53</v>
      </c>
      <c r="S1839" s="19"/>
      <c r="T1839" s="15" t="str">
        <f aca="false">IF(R1839="維持",J1839,IF(R1839="排除","無關新聞事件",IFERROR(INDEX(事件規則!$B$2:$B$53,MATCH(S1839,事件規則!$A$2:$A$53,0)),"")))</f>
        <v>無關新聞事件</v>
      </c>
      <c r="U1839" s="20" t="n">
        <f aca="false">IF(R1839="維持",K1839,IF(R1839="排除",0,IFERROR(INDEX(事件規則!$C$2:$C$53,MATCH(S1839,事件規則!$A$2:$A$53,0)),"")))</f>
        <v>0</v>
      </c>
      <c r="V1839" s="21"/>
      <c r="W1839" s="22"/>
      <c r="X1839" s="10" t="str">
        <f aca="false">IF(AND(R1839="修改",S1839=""),"請選新事件代碼",IF(AND(R1839&lt;&gt;"修改",S1839&lt;&gt;""),"只有「修改」才需填代碼",""))</f>
        <v/>
      </c>
      <c r="Y1839" s="21"/>
      <c r="Z1839" s="22"/>
      <c r="AA1839" s="12" t="s">
        <v>5388</v>
      </c>
      <c r="AB1839" s="24"/>
    </row>
    <row r="1840" customFormat="false" ht="44" hidden="false" customHeight="false" outlineLevel="0" collapsed="false">
      <c r="A1840" s="17" t="n">
        <v>1839</v>
      </c>
      <c r="B1840" s="9" t="s">
        <v>2335</v>
      </c>
      <c r="C1840" s="9" t="s">
        <v>3135</v>
      </c>
      <c r="D1840" s="10" t="s">
        <v>3136</v>
      </c>
      <c r="E1840" s="11" t="s">
        <v>5389</v>
      </c>
      <c r="F1840" s="15"/>
      <c r="G1840" s="12" t="s">
        <v>74</v>
      </c>
      <c r="H1840" s="13" t="n">
        <v>0.029</v>
      </c>
      <c r="I1840" s="14"/>
      <c r="J1840" s="15"/>
      <c r="K1840" s="9"/>
      <c r="L1840" s="17" t="s">
        <v>2324</v>
      </c>
      <c r="M1840" s="16" t="s">
        <v>53</v>
      </c>
      <c r="N1840" s="14"/>
      <c r="O1840" s="17" t="s">
        <v>54</v>
      </c>
      <c r="P1840" s="15" t="s">
        <v>55</v>
      </c>
      <c r="Q1840" s="17"/>
      <c r="R1840" s="18" t="s">
        <v>53</v>
      </c>
      <c r="S1840" s="19"/>
      <c r="T1840" s="15" t="str">
        <f aca="false">IF(R1840="維持",J1840,IF(R1840="排除","無關新聞事件",IFERROR(INDEX(事件規則!$B$2:$B$53,MATCH(S1840,事件規則!$A$2:$A$53,0)),"")))</f>
        <v>無關新聞事件</v>
      </c>
      <c r="U1840" s="20" t="n">
        <f aca="false">IF(R1840="維持",K1840,IF(R1840="排除",0,IFERROR(INDEX(事件規則!$C$2:$C$53,MATCH(S1840,事件規則!$A$2:$A$53,0)),"")))</f>
        <v>0</v>
      </c>
      <c r="V1840" s="21"/>
      <c r="W1840" s="22"/>
      <c r="X1840" s="10" t="str">
        <f aca="false">IF(AND(R1840="修改",S1840=""),"請選新事件代碼",IF(AND(R1840&lt;&gt;"修改",S1840&lt;&gt;""),"只有「修改」才需填代碼",""))</f>
        <v/>
      </c>
      <c r="Y1840" s="21"/>
      <c r="Z1840" s="22"/>
      <c r="AA1840" s="12" t="s">
        <v>5390</v>
      </c>
      <c r="AB1840" s="24"/>
    </row>
    <row r="1841" customFormat="false" ht="44" hidden="false" customHeight="false" outlineLevel="0" collapsed="false">
      <c r="A1841" s="17" t="n">
        <v>1840</v>
      </c>
      <c r="B1841" s="9" t="s">
        <v>2335</v>
      </c>
      <c r="C1841" s="9" t="s">
        <v>492</v>
      </c>
      <c r="D1841" s="10" t="s">
        <v>2356</v>
      </c>
      <c r="E1841" s="11" t="s">
        <v>5391</v>
      </c>
      <c r="F1841" s="15"/>
      <c r="G1841" s="12" t="s">
        <v>492</v>
      </c>
      <c r="H1841" s="13" t="n">
        <v>0.029</v>
      </c>
      <c r="I1841" s="14"/>
      <c r="J1841" s="15"/>
      <c r="K1841" s="9"/>
      <c r="L1841" s="17" t="s">
        <v>2324</v>
      </c>
      <c r="M1841" s="16" t="s">
        <v>53</v>
      </c>
      <c r="N1841" s="14"/>
      <c r="O1841" s="17" t="s">
        <v>54</v>
      </c>
      <c r="P1841" s="15" t="s">
        <v>55</v>
      </c>
      <c r="Q1841" s="17"/>
      <c r="R1841" s="18" t="s">
        <v>53</v>
      </c>
      <c r="S1841" s="19"/>
      <c r="T1841" s="15" t="str">
        <f aca="false">IF(R1841="維持",J1841,IF(R1841="排除","無關新聞事件",IFERROR(INDEX(事件規則!$B$2:$B$53,MATCH(S1841,事件規則!$A$2:$A$53,0)),"")))</f>
        <v>無關新聞事件</v>
      </c>
      <c r="U1841" s="20" t="n">
        <f aca="false">IF(R1841="維持",K1841,IF(R1841="排除",0,IFERROR(INDEX(事件規則!$C$2:$C$53,MATCH(S1841,事件規則!$A$2:$A$53,0)),"")))</f>
        <v>0</v>
      </c>
      <c r="V1841" s="21"/>
      <c r="W1841" s="22"/>
      <c r="X1841" s="10" t="str">
        <f aca="false">IF(AND(R1841="修改",S1841=""),"請選新事件代碼",IF(AND(R1841&lt;&gt;"修改",S1841&lt;&gt;""),"只有「修改」才需填代碼",""))</f>
        <v/>
      </c>
      <c r="Y1841" s="21"/>
      <c r="Z1841" s="22"/>
      <c r="AA1841" s="12" t="s">
        <v>5392</v>
      </c>
      <c r="AB1841" s="24"/>
    </row>
    <row r="1842" customFormat="false" ht="44" hidden="false" customHeight="false" outlineLevel="0" collapsed="false">
      <c r="A1842" s="17" t="n">
        <v>1841</v>
      </c>
      <c r="B1842" s="9" t="s">
        <v>2335</v>
      </c>
      <c r="C1842" s="9" t="s">
        <v>1064</v>
      </c>
      <c r="D1842" s="10" t="s">
        <v>2497</v>
      </c>
      <c r="E1842" s="11" t="s">
        <v>5393</v>
      </c>
      <c r="F1842" s="15"/>
      <c r="G1842" s="12" t="s">
        <v>2597</v>
      </c>
      <c r="H1842" s="13" t="n">
        <v>0.029</v>
      </c>
      <c r="I1842" s="14"/>
      <c r="J1842" s="15"/>
      <c r="K1842" s="9"/>
      <c r="L1842" s="17" t="s">
        <v>2324</v>
      </c>
      <c r="M1842" s="16" t="s">
        <v>53</v>
      </c>
      <c r="N1842" s="14"/>
      <c r="O1842" s="17" t="s">
        <v>54</v>
      </c>
      <c r="P1842" s="15" t="s">
        <v>55</v>
      </c>
      <c r="Q1842" s="17"/>
      <c r="R1842" s="18" t="s">
        <v>53</v>
      </c>
      <c r="S1842" s="19"/>
      <c r="T1842" s="15" t="str">
        <f aca="false">IF(R1842="維持",J1842,IF(R1842="排除","無關新聞事件",IFERROR(INDEX(事件規則!$B$2:$B$53,MATCH(S1842,事件規則!$A$2:$A$53,0)),"")))</f>
        <v>無關新聞事件</v>
      </c>
      <c r="U1842" s="20" t="n">
        <f aca="false">IF(R1842="維持",K1842,IF(R1842="排除",0,IFERROR(INDEX(事件規則!$C$2:$C$53,MATCH(S1842,事件規則!$A$2:$A$53,0)),"")))</f>
        <v>0</v>
      </c>
      <c r="V1842" s="21"/>
      <c r="W1842" s="22"/>
      <c r="X1842" s="10" t="str">
        <f aca="false">IF(AND(R1842="修改",S1842=""),"請選新事件代碼",IF(AND(R1842&lt;&gt;"修改",S1842&lt;&gt;""),"只有「修改」才需填代碼",""))</f>
        <v/>
      </c>
      <c r="Y1842" s="21"/>
      <c r="Z1842" s="22"/>
      <c r="AA1842" s="12" t="s">
        <v>5394</v>
      </c>
      <c r="AB1842" s="24"/>
    </row>
    <row r="1843" customFormat="false" ht="44" hidden="false" customHeight="false" outlineLevel="0" collapsed="false">
      <c r="A1843" s="17" t="n">
        <v>1842</v>
      </c>
      <c r="B1843" s="9" t="s">
        <v>2319</v>
      </c>
      <c r="C1843" s="9" t="s">
        <v>127</v>
      </c>
      <c r="D1843" s="10" t="s">
        <v>2395</v>
      </c>
      <c r="E1843" s="11" t="s">
        <v>5395</v>
      </c>
      <c r="F1843" s="15"/>
      <c r="G1843" s="12" t="s">
        <v>194</v>
      </c>
      <c r="H1843" s="13" t="n">
        <v>0.029</v>
      </c>
      <c r="I1843" s="14"/>
      <c r="J1843" s="15"/>
      <c r="K1843" s="9"/>
      <c r="L1843" s="17" t="s">
        <v>2324</v>
      </c>
      <c r="M1843" s="16" t="s">
        <v>53</v>
      </c>
      <c r="N1843" s="14"/>
      <c r="O1843" s="17" t="s">
        <v>54</v>
      </c>
      <c r="P1843" s="15" t="s">
        <v>55</v>
      </c>
      <c r="Q1843" s="17"/>
      <c r="R1843" s="18" t="s">
        <v>53</v>
      </c>
      <c r="S1843" s="19"/>
      <c r="T1843" s="15" t="str">
        <f aca="false">IF(R1843="維持",J1843,IF(R1843="排除","無關新聞事件",IFERROR(INDEX(事件規則!$B$2:$B$53,MATCH(S1843,事件規則!$A$2:$A$53,0)),"")))</f>
        <v>無關新聞事件</v>
      </c>
      <c r="U1843" s="20" t="n">
        <f aca="false">IF(R1843="維持",K1843,IF(R1843="排除",0,IFERROR(INDEX(事件規則!$C$2:$C$53,MATCH(S1843,事件規則!$A$2:$A$53,0)),"")))</f>
        <v>0</v>
      </c>
      <c r="V1843" s="21"/>
      <c r="W1843" s="22"/>
      <c r="X1843" s="10" t="str">
        <f aca="false">IF(AND(R1843="修改",S1843=""),"請選新事件代碼",IF(AND(R1843&lt;&gt;"修改",S1843&lt;&gt;""),"只有「修改」才需填代碼",""))</f>
        <v/>
      </c>
      <c r="Y1843" s="21"/>
      <c r="Z1843" s="22"/>
      <c r="AA1843" s="12" t="s">
        <v>5396</v>
      </c>
      <c r="AB1843" s="24"/>
    </row>
    <row r="1844" customFormat="false" ht="44" hidden="false" customHeight="false" outlineLevel="0" collapsed="false">
      <c r="A1844" s="17" t="n">
        <v>1843</v>
      </c>
      <c r="B1844" s="9" t="s">
        <v>2319</v>
      </c>
      <c r="C1844" s="9" t="s">
        <v>2373</v>
      </c>
      <c r="D1844" s="10" t="s">
        <v>2374</v>
      </c>
      <c r="E1844" s="11" t="s">
        <v>5397</v>
      </c>
      <c r="F1844" s="15"/>
      <c r="G1844" s="12" t="s">
        <v>62</v>
      </c>
      <c r="H1844" s="13" t="n">
        <v>0.029</v>
      </c>
      <c r="I1844" s="14"/>
      <c r="J1844" s="15"/>
      <c r="K1844" s="9"/>
      <c r="L1844" s="17" t="s">
        <v>2324</v>
      </c>
      <c r="M1844" s="16" t="s">
        <v>53</v>
      </c>
      <c r="N1844" s="14"/>
      <c r="O1844" s="17" t="s">
        <v>54</v>
      </c>
      <c r="P1844" s="15" t="s">
        <v>55</v>
      </c>
      <c r="Q1844" s="17"/>
      <c r="R1844" s="18" t="s">
        <v>53</v>
      </c>
      <c r="S1844" s="19"/>
      <c r="T1844" s="15" t="str">
        <f aca="false">IF(R1844="維持",J1844,IF(R1844="排除","無關新聞事件",IFERROR(INDEX(事件規則!$B$2:$B$53,MATCH(S1844,事件規則!$A$2:$A$53,0)),"")))</f>
        <v>無關新聞事件</v>
      </c>
      <c r="U1844" s="20" t="n">
        <f aca="false">IF(R1844="維持",K1844,IF(R1844="排除",0,IFERROR(INDEX(事件規則!$C$2:$C$53,MATCH(S1844,事件規則!$A$2:$A$53,0)),"")))</f>
        <v>0</v>
      </c>
      <c r="V1844" s="21"/>
      <c r="W1844" s="22"/>
      <c r="X1844" s="10" t="str">
        <f aca="false">IF(AND(R1844="修改",S1844=""),"請選新事件代碼",IF(AND(R1844&lt;&gt;"修改",S1844&lt;&gt;""),"只有「修改」才需填代碼",""))</f>
        <v/>
      </c>
      <c r="Y1844" s="21"/>
      <c r="Z1844" s="22"/>
      <c r="AA1844" s="12" t="s">
        <v>5398</v>
      </c>
      <c r="AB1844" s="24"/>
    </row>
    <row r="1845" customFormat="false" ht="44" hidden="false" customHeight="false" outlineLevel="0" collapsed="false">
      <c r="A1845" s="17" t="n">
        <v>1844</v>
      </c>
      <c r="B1845" s="9" t="s">
        <v>2319</v>
      </c>
      <c r="C1845" s="9" t="s">
        <v>240</v>
      </c>
      <c r="D1845" s="10" t="s">
        <v>241</v>
      </c>
      <c r="E1845" s="11" t="s">
        <v>5399</v>
      </c>
      <c r="F1845" s="15"/>
      <c r="G1845" s="12" t="s">
        <v>74</v>
      </c>
      <c r="H1845" s="13" t="n">
        <v>0.029</v>
      </c>
      <c r="I1845" s="14"/>
      <c r="J1845" s="15"/>
      <c r="K1845" s="9"/>
      <c r="L1845" s="17" t="s">
        <v>2324</v>
      </c>
      <c r="M1845" s="16" t="s">
        <v>53</v>
      </c>
      <c r="N1845" s="14"/>
      <c r="O1845" s="17" t="s">
        <v>54</v>
      </c>
      <c r="P1845" s="15" t="s">
        <v>55</v>
      </c>
      <c r="Q1845" s="17"/>
      <c r="R1845" s="18" t="s">
        <v>53</v>
      </c>
      <c r="S1845" s="19"/>
      <c r="T1845" s="15" t="str">
        <f aca="false">IF(R1845="維持",J1845,IF(R1845="排除","無關新聞事件",IFERROR(INDEX(事件規則!$B$2:$B$53,MATCH(S1845,事件規則!$A$2:$A$53,0)),"")))</f>
        <v>無關新聞事件</v>
      </c>
      <c r="U1845" s="20" t="n">
        <f aca="false">IF(R1845="維持",K1845,IF(R1845="排除",0,IFERROR(INDEX(事件規則!$C$2:$C$53,MATCH(S1845,事件規則!$A$2:$A$53,0)),"")))</f>
        <v>0</v>
      </c>
      <c r="V1845" s="21"/>
      <c r="W1845" s="22"/>
      <c r="X1845" s="10" t="str">
        <f aca="false">IF(AND(R1845="修改",S1845=""),"請選新事件代碼",IF(AND(R1845&lt;&gt;"修改",S1845&lt;&gt;""),"只有「修改」才需填代碼",""))</f>
        <v/>
      </c>
      <c r="Y1845" s="21"/>
      <c r="Z1845" s="22"/>
      <c r="AA1845" s="12" t="s">
        <v>5400</v>
      </c>
      <c r="AB1845" s="24"/>
    </row>
    <row r="1846" customFormat="false" ht="44" hidden="false" customHeight="false" outlineLevel="0" collapsed="false">
      <c r="A1846" s="17" t="n">
        <v>1845</v>
      </c>
      <c r="B1846" s="9" t="s">
        <v>2319</v>
      </c>
      <c r="C1846" s="9" t="s">
        <v>2046</v>
      </c>
      <c r="D1846" s="10" t="s">
        <v>3094</v>
      </c>
      <c r="E1846" s="11" t="s">
        <v>5401</v>
      </c>
      <c r="F1846" s="15"/>
      <c r="G1846" s="12" t="s">
        <v>5402</v>
      </c>
      <c r="H1846" s="13" t="n">
        <v>0.029</v>
      </c>
      <c r="I1846" s="14"/>
      <c r="J1846" s="15"/>
      <c r="K1846" s="9"/>
      <c r="L1846" s="17" t="s">
        <v>2324</v>
      </c>
      <c r="M1846" s="16" t="s">
        <v>53</v>
      </c>
      <c r="N1846" s="14"/>
      <c r="O1846" s="17" t="s">
        <v>54</v>
      </c>
      <c r="P1846" s="15" t="s">
        <v>55</v>
      </c>
      <c r="Q1846" s="17"/>
      <c r="R1846" s="18" t="s">
        <v>53</v>
      </c>
      <c r="S1846" s="19"/>
      <c r="T1846" s="15" t="str">
        <f aca="false">IF(R1846="維持",J1846,IF(R1846="排除","無關新聞事件",IFERROR(INDEX(事件規則!$B$2:$B$53,MATCH(S1846,事件規則!$A$2:$A$53,0)),"")))</f>
        <v>無關新聞事件</v>
      </c>
      <c r="U1846" s="20" t="n">
        <f aca="false">IF(R1846="維持",K1846,IF(R1846="排除",0,IFERROR(INDEX(事件規則!$C$2:$C$53,MATCH(S1846,事件規則!$A$2:$A$53,0)),"")))</f>
        <v>0</v>
      </c>
      <c r="V1846" s="21"/>
      <c r="W1846" s="22"/>
      <c r="X1846" s="10" t="str">
        <f aca="false">IF(AND(R1846="修改",S1846=""),"請選新事件代碼",IF(AND(R1846&lt;&gt;"修改",S1846&lt;&gt;""),"只有「修改」才需填代碼",""))</f>
        <v/>
      </c>
      <c r="Y1846" s="21"/>
      <c r="Z1846" s="22"/>
      <c r="AA1846" s="12" t="s">
        <v>5403</v>
      </c>
      <c r="AB1846" s="24"/>
    </row>
    <row r="1847" customFormat="false" ht="44" hidden="false" customHeight="false" outlineLevel="0" collapsed="false">
      <c r="A1847" s="17" t="n">
        <v>1846</v>
      </c>
      <c r="B1847" s="9" t="s">
        <v>2335</v>
      </c>
      <c r="C1847" s="9" t="s">
        <v>2860</v>
      </c>
      <c r="D1847" s="10" t="s">
        <v>2861</v>
      </c>
      <c r="E1847" s="11" t="s">
        <v>5404</v>
      </c>
      <c r="F1847" s="15"/>
      <c r="G1847" s="12" t="s">
        <v>2597</v>
      </c>
      <c r="H1847" s="13" t="n">
        <v>0.029</v>
      </c>
      <c r="I1847" s="14"/>
      <c r="J1847" s="15"/>
      <c r="K1847" s="9"/>
      <c r="L1847" s="17" t="s">
        <v>2324</v>
      </c>
      <c r="M1847" s="16" t="s">
        <v>53</v>
      </c>
      <c r="N1847" s="14"/>
      <c r="O1847" s="17" t="s">
        <v>54</v>
      </c>
      <c r="P1847" s="15" t="s">
        <v>55</v>
      </c>
      <c r="Q1847" s="17"/>
      <c r="R1847" s="18" t="s">
        <v>53</v>
      </c>
      <c r="S1847" s="19"/>
      <c r="T1847" s="15" t="str">
        <f aca="false">IF(R1847="維持",J1847,IF(R1847="排除","無關新聞事件",IFERROR(INDEX(事件規則!$B$2:$B$53,MATCH(S1847,事件規則!$A$2:$A$53,0)),"")))</f>
        <v>無關新聞事件</v>
      </c>
      <c r="U1847" s="20" t="n">
        <f aca="false">IF(R1847="維持",K1847,IF(R1847="排除",0,IFERROR(INDEX(事件規則!$C$2:$C$53,MATCH(S1847,事件規則!$A$2:$A$53,0)),"")))</f>
        <v>0</v>
      </c>
      <c r="V1847" s="21"/>
      <c r="W1847" s="22"/>
      <c r="X1847" s="10" t="str">
        <f aca="false">IF(AND(R1847="修改",S1847=""),"請選新事件代碼",IF(AND(R1847&lt;&gt;"修改",S1847&lt;&gt;""),"只有「修改」才需填代碼",""))</f>
        <v/>
      </c>
      <c r="Y1847" s="21"/>
      <c r="Z1847" s="22"/>
      <c r="AA1847" s="12" t="s">
        <v>5405</v>
      </c>
      <c r="AB1847" s="24"/>
    </row>
    <row r="1848" customFormat="false" ht="44" hidden="false" customHeight="false" outlineLevel="0" collapsed="false">
      <c r="A1848" s="17" t="n">
        <v>1847</v>
      </c>
      <c r="B1848" s="9" t="s">
        <v>2319</v>
      </c>
      <c r="C1848" s="9" t="s">
        <v>208</v>
      </c>
      <c r="D1848" s="10" t="s">
        <v>209</v>
      </c>
      <c r="E1848" s="11" t="s">
        <v>5406</v>
      </c>
      <c r="F1848" s="15"/>
      <c r="G1848" s="12" t="s">
        <v>5407</v>
      </c>
      <c r="H1848" s="13" t="n">
        <v>0.029</v>
      </c>
      <c r="I1848" s="14"/>
      <c r="J1848" s="15"/>
      <c r="K1848" s="9"/>
      <c r="L1848" s="17" t="s">
        <v>2324</v>
      </c>
      <c r="M1848" s="16" t="s">
        <v>53</v>
      </c>
      <c r="N1848" s="14"/>
      <c r="O1848" s="17" t="s">
        <v>54</v>
      </c>
      <c r="P1848" s="15" t="s">
        <v>55</v>
      </c>
      <c r="Q1848" s="17"/>
      <c r="R1848" s="18" t="s">
        <v>53</v>
      </c>
      <c r="S1848" s="19"/>
      <c r="T1848" s="15" t="str">
        <f aca="false">IF(R1848="維持",J1848,IF(R1848="排除","無關新聞事件",IFERROR(INDEX(事件規則!$B$2:$B$53,MATCH(S1848,事件規則!$A$2:$A$53,0)),"")))</f>
        <v>無關新聞事件</v>
      </c>
      <c r="U1848" s="20" t="n">
        <f aca="false">IF(R1848="維持",K1848,IF(R1848="排除",0,IFERROR(INDEX(事件規則!$C$2:$C$53,MATCH(S1848,事件規則!$A$2:$A$53,0)),"")))</f>
        <v>0</v>
      </c>
      <c r="V1848" s="21"/>
      <c r="W1848" s="22"/>
      <c r="X1848" s="10" t="str">
        <f aca="false">IF(AND(R1848="修改",S1848=""),"請選新事件代碼",IF(AND(R1848&lt;&gt;"修改",S1848&lt;&gt;""),"只有「修改」才需填代碼",""))</f>
        <v/>
      </c>
      <c r="Y1848" s="21"/>
      <c r="Z1848" s="22"/>
      <c r="AA1848" s="12" t="s">
        <v>5408</v>
      </c>
      <c r="AB1848" s="24"/>
    </row>
    <row r="1849" customFormat="false" ht="44" hidden="false" customHeight="false" outlineLevel="0" collapsed="false">
      <c r="A1849" s="17" t="n">
        <v>1848</v>
      </c>
      <c r="B1849" s="9" t="s">
        <v>2335</v>
      </c>
      <c r="C1849" s="9" t="s">
        <v>910</v>
      </c>
      <c r="D1849" s="10" t="s">
        <v>911</v>
      </c>
      <c r="E1849" s="11" t="s">
        <v>5409</v>
      </c>
      <c r="F1849" s="15"/>
      <c r="G1849" s="12" t="s">
        <v>5410</v>
      </c>
      <c r="H1849" s="13" t="n">
        <v>0.029</v>
      </c>
      <c r="I1849" s="14"/>
      <c r="J1849" s="15"/>
      <c r="K1849" s="9"/>
      <c r="L1849" s="17" t="s">
        <v>2324</v>
      </c>
      <c r="M1849" s="16" t="s">
        <v>53</v>
      </c>
      <c r="N1849" s="14"/>
      <c r="O1849" s="17" t="s">
        <v>54</v>
      </c>
      <c r="P1849" s="15" t="s">
        <v>55</v>
      </c>
      <c r="Q1849" s="17"/>
      <c r="R1849" s="18" t="s">
        <v>53</v>
      </c>
      <c r="S1849" s="19"/>
      <c r="T1849" s="15" t="str">
        <f aca="false">IF(R1849="維持",J1849,IF(R1849="排除","無關新聞事件",IFERROR(INDEX(事件規則!$B$2:$B$53,MATCH(S1849,事件規則!$A$2:$A$53,0)),"")))</f>
        <v>無關新聞事件</v>
      </c>
      <c r="U1849" s="20" t="n">
        <f aca="false">IF(R1849="維持",K1849,IF(R1849="排除",0,IFERROR(INDEX(事件規則!$C$2:$C$53,MATCH(S1849,事件規則!$A$2:$A$53,0)),"")))</f>
        <v>0</v>
      </c>
      <c r="V1849" s="21"/>
      <c r="W1849" s="22"/>
      <c r="X1849" s="10" t="str">
        <f aca="false">IF(AND(R1849="修改",S1849=""),"請選新事件代碼",IF(AND(R1849&lt;&gt;"修改",S1849&lt;&gt;""),"只有「修改」才需填代碼",""))</f>
        <v/>
      </c>
      <c r="Y1849" s="21"/>
      <c r="Z1849" s="22"/>
      <c r="AA1849" s="12" t="s">
        <v>5411</v>
      </c>
      <c r="AB1849" s="24"/>
    </row>
    <row r="1850" customFormat="false" ht="44" hidden="false" customHeight="false" outlineLevel="0" collapsed="false">
      <c r="A1850" s="17" t="n">
        <v>1849</v>
      </c>
      <c r="B1850" s="9" t="s">
        <v>2326</v>
      </c>
      <c r="C1850" s="9" t="s">
        <v>943</v>
      </c>
      <c r="D1850" s="10" t="s">
        <v>4224</v>
      </c>
      <c r="E1850" s="11" t="s">
        <v>5412</v>
      </c>
      <c r="F1850" s="15"/>
      <c r="G1850" s="12" t="s">
        <v>5413</v>
      </c>
      <c r="H1850" s="13" t="n">
        <v>0.029</v>
      </c>
      <c r="I1850" s="14"/>
      <c r="J1850" s="15"/>
      <c r="K1850" s="9"/>
      <c r="L1850" s="17" t="s">
        <v>2324</v>
      </c>
      <c r="M1850" s="16" t="s">
        <v>53</v>
      </c>
      <c r="N1850" s="14"/>
      <c r="O1850" s="17" t="s">
        <v>54</v>
      </c>
      <c r="P1850" s="15" t="s">
        <v>55</v>
      </c>
      <c r="Q1850" s="17"/>
      <c r="R1850" s="18" t="s">
        <v>53</v>
      </c>
      <c r="S1850" s="19"/>
      <c r="T1850" s="15" t="str">
        <f aca="false">IF(R1850="維持",J1850,IF(R1850="排除","無關新聞事件",IFERROR(INDEX(事件規則!$B$2:$B$53,MATCH(S1850,事件規則!$A$2:$A$53,0)),"")))</f>
        <v>無關新聞事件</v>
      </c>
      <c r="U1850" s="20" t="n">
        <f aca="false">IF(R1850="維持",K1850,IF(R1850="排除",0,IFERROR(INDEX(事件規則!$C$2:$C$53,MATCH(S1850,事件規則!$A$2:$A$53,0)),"")))</f>
        <v>0</v>
      </c>
      <c r="V1850" s="21"/>
      <c r="W1850" s="22"/>
      <c r="X1850" s="10" t="str">
        <f aca="false">IF(AND(R1850="修改",S1850=""),"請選新事件代碼",IF(AND(R1850&lt;&gt;"修改",S1850&lt;&gt;""),"只有「修改」才需填代碼",""))</f>
        <v/>
      </c>
      <c r="Y1850" s="21"/>
      <c r="Z1850" s="22"/>
      <c r="AA1850" s="12" t="s">
        <v>5414</v>
      </c>
      <c r="AB1850" s="24"/>
    </row>
    <row r="1851" customFormat="false" ht="44" hidden="false" customHeight="false" outlineLevel="0" collapsed="false">
      <c r="A1851" s="17" t="n">
        <v>1850</v>
      </c>
      <c r="B1851" s="9" t="s">
        <v>2326</v>
      </c>
      <c r="C1851" s="9" t="s">
        <v>683</v>
      </c>
      <c r="D1851" s="10" t="s">
        <v>5018</v>
      </c>
      <c r="E1851" s="11" t="s">
        <v>5415</v>
      </c>
      <c r="F1851" s="15"/>
      <c r="G1851" s="12" t="s">
        <v>119</v>
      </c>
      <c r="H1851" s="13" t="n">
        <v>0.029</v>
      </c>
      <c r="I1851" s="14"/>
      <c r="J1851" s="15"/>
      <c r="K1851" s="9"/>
      <c r="L1851" s="17" t="s">
        <v>2324</v>
      </c>
      <c r="M1851" s="16" t="s">
        <v>53</v>
      </c>
      <c r="N1851" s="14"/>
      <c r="O1851" s="17" t="s">
        <v>54</v>
      </c>
      <c r="P1851" s="15" t="s">
        <v>55</v>
      </c>
      <c r="Q1851" s="17"/>
      <c r="R1851" s="18" t="s">
        <v>53</v>
      </c>
      <c r="S1851" s="19"/>
      <c r="T1851" s="15" t="str">
        <f aca="false">IF(R1851="維持",J1851,IF(R1851="排除","無關新聞事件",IFERROR(INDEX(事件規則!$B$2:$B$53,MATCH(S1851,事件規則!$A$2:$A$53,0)),"")))</f>
        <v>無關新聞事件</v>
      </c>
      <c r="U1851" s="20" t="n">
        <f aca="false">IF(R1851="維持",K1851,IF(R1851="排除",0,IFERROR(INDEX(事件規則!$C$2:$C$53,MATCH(S1851,事件規則!$A$2:$A$53,0)),"")))</f>
        <v>0</v>
      </c>
      <c r="V1851" s="21"/>
      <c r="W1851" s="22"/>
      <c r="X1851" s="10" t="str">
        <f aca="false">IF(AND(R1851="修改",S1851=""),"請選新事件代碼",IF(AND(R1851&lt;&gt;"修改",S1851&lt;&gt;""),"只有「修改」才需填代碼",""))</f>
        <v/>
      </c>
      <c r="Y1851" s="21"/>
      <c r="Z1851" s="22"/>
      <c r="AA1851" s="12" t="s">
        <v>5416</v>
      </c>
      <c r="AB1851" s="24"/>
    </row>
    <row r="1852" customFormat="false" ht="44" hidden="false" customHeight="false" outlineLevel="0" collapsed="false">
      <c r="A1852" s="17" t="n">
        <v>1851</v>
      </c>
      <c r="B1852" s="9" t="s">
        <v>2319</v>
      </c>
      <c r="C1852" s="9" t="s">
        <v>487</v>
      </c>
      <c r="D1852" s="10" t="s">
        <v>487</v>
      </c>
      <c r="E1852" s="11" t="s">
        <v>5417</v>
      </c>
      <c r="F1852" s="15"/>
      <c r="G1852" s="12" t="s">
        <v>3389</v>
      </c>
      <c r="H1852" s="13" t="n">
        <v>0.029</v>
      </c>
      <c r="I1852" s="14"/>
      <c r="J1852" s="15"/>
      <c r="K1852" s="9"/>
      <c r="L1852" s="17" t="s">
        <v>2324</v>
      </c>
      <c r="M1852" s="16" t="s">
        <v>53</v>
      </c>
      <c r="N1852" s="14"/>
      <c r="O1852" s="17" t="s">
        <v>54</v>
      </c>
      <c r="P1852" s="15" t="s">
        <v>55</v>
      </c>
      <c r="Q1852" s="17"/>
      <c r="R1852" s="18" t="s">
        <v>53</v>
      </c>
      <c r="S1852" s="19"/>
      <c r="T1852" s="15" t="str">
        <f aca="false">IF(R1852="維持",J1852,IF(R1852="排除","無關新聞事件",IFERROR(INDEX(事件規則!$B$2:$B$53,MATCH(S1852,事件規則!$A$2:$A$53,0)),"")))</f>
        <v>無關新聞事件</v>
      </c>
      <c r="U1852" s="20" t="n">
        <f aca="false">IF(R1852="維持",K1852,IF(R1852="排除",0,IFERROR(INDEX(事件規則!$C$2:$C$53,MATCH(S1852,事件規則!$A$2:$A$53,0)),"")))</f>
        <v>0</v>
      </c>
      <c r="V1852" s="21"/>
      <c r="W1852" s="22"/>
      <c r="X1852" s="10" t="str">
        <f aca="false">IF(AND(R1852="修改",S1852=""),"請選新事件代碼",IF(AND(R1852&lt;&gt;"修改",S1852&lt;&gt;""),"只有「修改」才需填代碼",""))</f>
        <v/>
      </c>
      <c r="Y1852" s="21"/>
      <c r="Z1852" s="22"/>
      <c r="AA1852" s="12" t="s">
        <v>5418</v>
      </c>
      <c r="AB1852" s="24"/>
    </row>
    <row r="1853" customFormat="false" ht="44" hidden="false" customHeight="false" outlineLevel="0" collapsed="false">
      <c r="A1853" s="17" t="n">
        <v>1852</v>
      </c>
      <c r="B1853" s="9" t="s">
        <v>2326</v>
      </c>
      <c r="C1853" s="9" t="s">
        <v>1191</v>
      </c>
      <c r="D1853" s="10" t="s">
        <v>1192</v>
      </c>
      <c r="E1853" s="11" t="s">
        <v>5419</v>
      </c>
      <c r="F1853" s="15"/>
      <c r="G1853" s="12" t="s">
        <v>74</v>
      </c>
      <c r="H1853" s="13" t="n">
        <v>0.029</v>
      </c>
      <c r="I1853" s="14"/>
      <c r="J1853" s="15"/>
      <c r="K1853" s="9"/>
      <c r="L1853" s="17" t="s">
        <v>2324</v>
      </c>
      <c r="M1853" s="16" t="s">
        <v>53</v>
      </c>
      <c r="N1853" s="14"/>
      <c r="O1853" s="17" t="s">
        <v>54</v>
      </c>
      <c r="P1853" s="15" t="s">
        <v>55</v>
      </c>
      <c r="Q1853" s="17"/>
      <c r="R1853" s="18" t="s">
        <v>53</v>
      </c>
      <c r="S1853" s="19"/>
      <c r="T1853" s="15" t="str">
        <f aca="false">IF(R1853="維持",J1853,IF(R1853="排除","無關新聞事件",IFERROR(INDEX(事件規則!$B$2:$B$53,MATCH(S1853,事件規則!$A$2:$A$53,0)),"")))</f>
        <v>無關新聞事件</v>
      </c>
      <c r="U1853" s="20" t="n">
        <f aca="false">IF(R1853="維持",K1853,IF(R1853="排除",0,IFERROR(INDEX(事件規則!$C$2:$C$53,MATCH(S1853,事件規則!$A$2:$A$53,0)),"")))</f>
        <v>0</v>
      </c>
      <c r="V1853" s="21"/>
      <c r="W1853" s="22"/>
      <c r="X1853" s="10" t="str">
        <f aca="false">IF(AND(R1853="修改",S1853=""),"請選新事件代碼",IF(AND(R1853&lt;&gt;"修改",S1853&lt;&gt;""),"只有「修改」才需填代碼",""))</f>
        <v/>
      </c>
      <c r="Y1853" s="21"/>
      <c r="Z1853" s="22"/>
      <c r="AA1853" s="12" t="s">
        <v>5420</v>
      </c>
      <c r="AB1853" s="24"/>
    </row>
    <row r="1854" customFormat="false" ht="44" hidden="false" customHeight="false" outlineLevel="0" collapsed="false">
      <c r="A1854" s="17" t="n">
        <v>1853</v>
      </c>
      <c r="B1854" s="9" t="s">
        <v>2319</v>
      </c>
      <c r="C1854" s="9" t="s">
        <v>1191</v>
      </c>
      <c r="D1854" s="10" t="s">
        <v>1192</v>
      </c>
      <c r="E1854" s="11" t="s">
        <v>5421</v>
      </c>
      <c r="F1854" s="15"/>
      <c r="G1854" s="12" t="s">
        <v>5422</v>
      </c>
      <c r="H1854" s="13" t="n">
        <v>0.029</v>
      </c>
      <c r="I1854" s="14"/>
      <c r="J1854" s="15"/>
      <c r="K1854" s="9"/>
      <c r="L1854" s="17" t="s">
        <v>2324</v>
      </c>
      <c r="M1854" s="16" t="s">
        <v>53</v>
      </c>
      <c r="N1854" s="14"/>
      <c r="O1854" s="17" t="s">
        <v>54</v>
      </c>
      <c r="P1854" s="15" t="s">
        <v>55</v>
      </c>
      <c r="Q1854" s="17"/>
      <c r="R1854" s="18" t="s">
        <v>53</v>
      </c>
      <c r="S1854" s="19"/>
      <c r="T1854" s="15" t="str">
        <f aca="false">IF(R1854="維持",J1854,IF(R1854="排除","無關新聞事件",IFERROR(INDEX(事件規則!$B$2:$B$53,MATCH(S1854,事件規則!$A$2:$A$53,0)),"")))</f>
        <v>無關新聞事件</v>
      </c>
      <c r="U1854" s="20" t="n">
        <f aca="false">IF(R1854="維持",K1854,IF(R1854="排除",0,IFERROR(INDEX(事件規則!$C$2:$C$53,MATCH(S1854,事件規則!$A$2:$A$53,0)),"")))</f>
        <v>0</v>
      </c>
      <c r="V1854" s="21"/>
      <c r="W1854" s="22"/>
      <c r="X1854" s="10" t="str">
        <f aca="false">IF(AND(R1854="修改",S1854=""),"請選新事件代碼",IF(AND(R1854&lt;&gt;"修改",S1854&lt;&gt;""),"只有「修改」才需填代碼",""))</f>
        <v/>
      </c>
      <c r="Y1854" s="21"/>
      <c r="Z1854" s="22"/>
      <c r="AA1854" s="12" t="s">
        <v>5423</v>
      </c>
      <c r="AB1854" s="24"/>
    </row>
    <row r="1855" customFormat="false" ht="44" hidden="false" customHeight="false" outlineLevel="0" collapsed="false">
      <c r="A1855" s="17" t="n">
        <v>1854</v>
      </c>
      <c r="B1855" s="9" t="s">
        <v>2326</v>
      </c>
      <c r="C1855" s="9" t="s">
        <v>1058</v>
      </c>
      <c r="D1855" s="10" t="s">
        <v>3278</v>
      </c>
      <c r="E1855" s="11" t="s">
        <v>5424</v>
      </c>
      <c r="F1855" s="15"/>
      <c r="G1855" s="12" t="s">
        <v>3946</v>
      </c>
      <c r="H1855" s="13" t="n">
        <v>0.029</v>
      </c>
      <c r="I1855" s="14"/>
      <c r="J1855" s="15"/>
      <c r="K1855" s="9"/>
      <c r="L1855" s="17" t="s">
        <v>2324</v>
      </c>
      <c r="M1855" s="16" t="s">
        <v>53</v>
      </c>
      <c r="N1855" s="14"/>
      <c r="O1855" s="17" t="s">
        <v>54</v>
      </c>
      <c r="P1855" s="15" t="s">
        <v>55</v>
      </c>
      <c r="Q1855" s="17"/>
      <c r="R1855" s="18" t="s">
        <v>53</v>
      </c>
      <c r="S1855" s="19"/>
      <c r="T1855" s="15" t="str">
        <f aca="false">IF(R1855="維持",J1855,IF(R1855="排除","無關新聞事件",IFERROR(INDEX(事件規則!$B$2:$B$53,MATCH(S1855,事件規則!$A$2:$A$53,0)),"")))</f>
        <v>無關新聞事件</v>
      </c>
      <c r="U1855" s="20" t="n">
        <f aca="false">IF(R1855="維持",K1855,IF(R1855="排除",0,IFERROR(INDEX(事件規則!$C$2:$C$53,MATCH(S1855,事件規則!$A$2:$A$53,0)),"")))</f>
        <v>0</v>
      </c>
      <c r="V1855" s="21"/>
      <c r="W1855" s="22"/>
      <c r="X1855" s="10" t="str">
        <f aca="false">IF(AND(R1855="修改",S1855=""),"請選新事件代碼",IF(AND(R1855&lt;&gt;"修改",S1855&lt;&gt;""),"只有「修改」才需填代碼",""))</f>
        <v/>
      </c>
      <c r="Y1855" s="21"/>
      <c r="Z1855" s="22"/>
      <c r="AA1855" s="12" t="s">
        <v>5425</v>
      </c>
      <c r="AB1855" s="24"/>
    </row>
    <row r="1856" customFormat="false" ht="44" hidden="false" customHeight="false" outlineLevel="0" collapsed="false">
      <c r="A1856" s="17" t="n">
        <v>1855</v>
      </c>
      <c r="B1856" s="9" t="s">
        <v>2326</v>
      </c>
      <c r="C1856" s="9" t="s">
        <v>3098</v>
      </c>
      <c r="D1856" s="10" t="s">
        <v>3099</v>
      </c>
      <c r="E1856" s="11" t="s">
        <v>5426</v>
      </c>
      <c r="F1856" s="15"/>
      <c r="G1856" s="12" t="s">
        <v>5427</v>
      </c>
      <c r="H1856" s="13" t="n">
        <v>0.029</v>
      </c>
      <c r="I1856" s="14"/>
      <c r="J1856" s="15"/>
      <c r="K1856" s="9"/>
      <c r="L1856" s="17" t="s">
        <v>2324</v>
      </c>
      <c r="M1856" s="16" t="s">
        <v>53</v>
      </c>
      <c r="N1856" s="14"/>
      <c r="O1856" s="17" t="s">
        <v>54</v>
      </c>
      <c r="P1856" s="15" t="s">
        <v>55</v>
      </c>
      <c r="Q1856" s="17"/>
      <c r="R1856" s="18" t="s">
        <v>53</v>
      </c>
      <c r="S1856" s="19"/>
      <c r="T1856" s="15" t="str">
        <f aca="false">IF(R1856="維持",J1856,IF(R1856="排除","無關新聞事件",IFERROR(INDEX(事件規則!$B$2:$B$53,MATCH(S1856,事件規則!$A$2:$A$53,0)),"")))</f>
        <v>無關新聞事件</v>
      </c>
      <c r="U1856" s="20" t="n">
        <f aca="false">IF(R1856="維持",K1856,IF(R1856="排除",0,IFERROR(INDEX(事件規則!$C$2:$C$53,MATCH(S1856,事件規則!$A$2:$A$53,0)),"")))</f>
        <v>0</v>
      </c>
      <c r="V1856" s="21"/>
      <c r="W1856" s="22"/>
      <c r="X1856" s="10" t="str">
        <f aca="false">IF(AND(R1856="修改",S1856=""),"請選新事件代碼",IF(AND(R1856&lt;&gt;"修改",S1856&lt;&gt;""),"只有「修改」才需填代碼",""))</f>
        <v/>
      </c>
      <c r="Y1856" s="21"/>
      <c r="Z1856" s="22"/>
      <c r="AA1856" s="12" t="s">
        <v>5428</v>
      </c>
      <c r="AB1856" s="24"/>
    </row>
    <row r="1857" customFormat="false" ht="44" hidden="false" customHeight="false" outlineLevel="0" collapsed="false">
      <c r="A1857" s="17" t="n">
        <v>1856</v>
      </c>
      <c r="B1857" s="9" t="s">
        <v>2436</v>
      </c>
      <c r="C1857" s="9" t="s">
        <v>1069</v>
      </c>
      <c r="D1857" s="10" t="s">
        <v>2699</v>
      </c>
      <c r="E1857" s="11" t="s">
        <v>5429</v>
      </c>
      <c r="F1857" s="15"/>
      <c r="G1857" s="12" t="s">
        <v>5430</v>
      </c>
      <c r="H1857" s="13" t="n">
        <v>0.029</v>
      </c>
      <c r="I1857" s="14"/>
      <c r="J1857" s="15"/>
      <c r="K1857" s="9"/>
      <c r="L1857" s="17" t="s">
        <v>2324</v>
      </c>
      <c r="M1857" s="16" t="s">
        <v>53</v>
      </c>
      <c r="N1857" s="14"/>
      <c r="O1857" s="17" t="s">
        <v>54</v>
      </c>
      <c r="P1857" s="15" t="s">
        <v>55</v>
      </c>
      <c r="Q1857" s="17"/>
      <c r="R1857" s="18" t="s">
        <v>53</v>
      </c>
      <c r="S1857" s="19"/>
      <c r="T1857" s="15" t="str">
        <f aca="false">IF(R1857="維持",J1857,IF(R1857="排除","無關新聞事件",IFERROR(INDEX(事件規則!$B$2:$B$53,MATCH(S1857,事件規則!$A$2:$A$53,0)),"")))</f>
        <v>無關新聞事件</v>
      </c>
      <c r="U1857" s="20" t="n">
        <f aca="false">IF(R1857="維持",K1857,IF(R1857="排除",0,IFERROR(INDEX(事件規則!$C$2:$C$53,MATCH(S1857,事件規則!$A$2:$A$53,0)),"")))</f>
        <v>0</v>
      </c>
      <c r="V1857" s="21"/>
      <c r="W1857" s="22"/>
      <c r="X1857" s="10" t="str">
        <f aca="false">IF(AND(R1857="修改",S1857=""),"請選新事件代碼",IF(AND(R1857&lt;&gt;"修改",S1857&lt;&gt;""),"只有「修改」才需填代碼",""))</f>
        <v/>
      </c>
      <c r="Y1857" s="21"/>
      <c r="Z1857" s="22"/>
      <c r="AA1857" s="12" t="s">
        <v>5431</v>
      </c>
      <c r="AB1857" s="24"/>
    </row>
    <row r="1858" customFormat="false" ht="44" hidden="false" customHeight="false" outlineLevel="0" collapsed="false">
      <c r="A1858" s="17" t="n">
        <v>1857</v>
      </c>
      <c r="B1858" s="9" t="s">
        <v>2436</v>
      </c>
      <c r="C1858" s="9" t="s">
        <v>429</v>
      </c>
      <c r="D1858" s="10" t="s">
        <v>2369</v>
      </c>
      <c r="E1858" s="11" t="s">
        <v>5432</v>
      </c>
      <c r="F1858" s="15"/>
      <c r="G1858" s="12" t="s">
        <v>2992</v>
      </c>
      <c r="H1858" s="13" t="n">
        <v>0.029</v>
      </c>
      <c r="I1858" s="14"/>
      <c r="J1858" s="15"/>
      <c r="K1858" s="9"/>
      <c r="L1858" s="17" t="s">
        <v>2324</v>
      </c>
      <c r="M1858" s="16" t="s">
        <v>53</v>
      </c>
      <c r="N1858" s="14"/>
      <c r="O1858" s="17" t="s">
        <v>54</v>
      </c>
      <c r="P1858" s="15" t="s">
        <v>55</v>
      </c>
      <c r="Q1858" s="17"/>
      <c r="R1858" s="18" t="s">
        <v>53</v>
      </c>
      <c r="S1858" s="19"/>
      <c r="T1858" s="15" t="str">
        <f aca="false">IF(R1858="維持",J1858,IF(R1858="排除","無關新聞事件",IFERROR(INDEX(事件規則!$B$2:$B$53,MATCH(S1858,事件規則!$A$2:$A$53,0)),"")))</f>
        <v>無關新聞事件</v>
      </c>
      <c r="U1858" s="20" t="n">
        <f aca="false">IF(R1858="維持",K1858,IF(R1858="排除",0,IFERROR(INDEX(事件規則!$C$2:$C$53,MATCH(S1858,事件規則!$A$2:$A$53,0)),"")))</f>
        <v>0</v>
      </c>
      <c r="V1858" s="21"/>
      <c r="W1858" s="22"/>
      <c r="X1858" s="10" t="str">
        <f aca="false">IF(AND(R1858="修改",S1858=""),"請選新事件代碼",IF(AND(R1858&lt;&gt;"修改",S1858&lt;&gt;""),"只有「修改」才需填代碼",""))</f>
        <v/>
      </c>
      <c r="Y1858" s="21"/>
      <c r="Z1858" s="22"/>
      <c r="AA1858" s="12" t="s">
        <v>5433</v>
      </c>
      <c r="AB1858" s="24"/>
    </row>
    <row r="1859" customFormat="false" ht="44" hidden="false" customHeight="false" outlineLevel="0" collapsed="false">
      <c r="A1859" s="17" t="n">
        <v>1858</v>
      </c>
      <c r="B1859" s="9" t="s">
        <v>2335</v>
      </c>
      <c r="C1859" s="9" t="s">
        <v>3263</v>
      </c>
      <c r="D1859" s="10" t="s">
        <v>3264</v>
      </c>
      <c r="E1859" s="11" t="s">
        <v>5434</v>
      </c>
      <c r="F1859" s="15"/>
      <c r="G1859" s="12" t="s">
        <v>194</v>
      </c>
      <c r="H1859" s="13" t="n">
        <v>0.029</v>
      </c>
      <c r="I1859" s="14"/>
      <c r="J1859" s="15"/>
      <c r="K1859" s="9"/>
      <c r="L1859" s="17" t="s">
        <v>2324</v>
      </c>
      <c r="M1859" s="16" t="s">
        <v>53</v>
      </c>
      <c r="N1859" s="14"/>
      <c r="O1859" s="17" t="s">
        <v>54</v>
      </c>
      <c r="P1859" s="15" t="s">
        <v>55</v>
      </c>
      <c r="Q1859" s="17"/>
      <c r="R1859" s="18" t="s">
        <v>53</v>
      </c>
      <c r="S1859" s="19"/>
      <c r="T1859" s="15" t="str">
        <f aca="false">IF(R1859="維持",J1859,IF(R1859="排除","無關新聞事件",IFERROR(INDEX(事件規則!$B$2:$B$53,MATCH(S1859,事件規則!$A$2:$A$53,0)),"")))</f>
        <v>無關新聞事件</v>
      </c>
      <c r="U1859" s="20" t="n">
        <f aca="false">IF(R1859="維持",K1859,IF(R1859="排除",0,IFERROR(INDEX(事件規則!$C$2:$C$53,MATCH(S1859,事件規則!$A$2:$A$53,0)),"")))</f>
        <v>0</v>
      </c>
      <c r="V1859" s="21"/>
      <c r="W1859" s="22"/>
      <c r="X1859" s="10" t="str">
        <f aca="false">IF(AND(R1859="修改",S1859=""),"請選新事件代碼",IF(AND(R1859&lt;&gt;"修改",S1859&lt;&gt;""),"只有「修改」才需填代碼",""))</f>
        <v/>
      </c>
      <c r="Y1859" s="21"/>
      <c r="Z1859" s="22"/>
      <c r="AA1859" s="12" t="s">
        <v>5435</v>
      </c>
      <c r="AB1859" s="24"/>
    </row>
    <row r="1860" customFormat="false" ht="44" hidden="false" customHeight="false" outlineLevel="0" collapsed="false">
      <c r="A1860" s="17" t="n">
        <v>1859</v>
      </c>
      <c r="B1860" s="9" t="s">
        <v>2335</v>
      </c>
      <c r="C1860" s="9" t="s">
        <v>567</v>
      </c>
      <c r="D1860" s="10" t="s">
        <v>2764</v>
      </c>
      <c r="E1860" s="11" t="s">
        <v>5436</v>
      </c>
      <c r="F1860" s="15"/>
      <c r="G1860" s="12" t="s">
        <v>74</v>
      </c>
      <c r="H1860" s="13" t="n">
        <v>0.029</v>
      </c>
      <c r="I1860" s="14"/>
      <c r="J1860" s="15"/>
      <c r="K1860" s="9"/>
      <c r="L1860" s="17" t="s">
        <v>2324</v>
      </c>
      <c r="M1860" s="16" t="s">
        <v>53</v>
      </c>
      <c r="N1860" s="14"/>
      <c r="O1860" s="17" t="s">
        <v>54</v>
      </c>
      <c r="P1860" s="15" t="s">
        <v>55</v>
      </c>
      <c r="Q1860" s="17"/>
      <c r="R1860" s="18" t="s">
        <v>53</v>
      </c>
      <c r="S1860" s="19"/>
      <c r="T1860" s="15" t="str">
        <f aca="false">IF(R1860="維持",J1860,IF(R1860="排除","無關新聞事件",IFERROR(INDEX(事件規則!$B$2:$B$53,MATCH(S1860,事件規則!$A$2:$A$53,0)),"")))</f>
        <v>無關新聞事件</v>
      </c>
      <c r="U1860" s="20" t="n">
        <f aca="false">IF(R1860="維持",K1860,IF(R1860="排除",0,IFERROR(INDEX(事件規則!$C$2:$C$53,MATCH(S1860,事件規則!$A$2:$A$53,0)),"")))</f>
        <v>0</v>
      </c>
      <c r="V1860" s="21"/>
      <c r="W1860" s="22"/>
      <c r="X1860" s="10" t="str">
        <f aca="false">IF(AND(R1860="修改",S1860=""),"請選新事件代碼",IF(AND(R1860&lt;&gt;"修改",S1860&lt;&gt;""),"只有「修改」才需填代碼",""))</f>
        <v/>
      </c>
      <c r="Y1860" s="21"/>
      <c r="Z1860" s="22"/>
      <c r="AA1860" s="12" t="s">
        <v>5437</v>
      </c>
      <c r="AB1860" s="24"/>
    </row>
    <row r="1861" customFormat="false" ht="44" hidden="false" customHeight="false" outlineLevel="0" collapsed="false">
      <c r="A1861" s="17" t="n">
        <v>1860</v>
      </c>
      <c r="B1861" s="9" t="s">
        <v>2326</v>
      </c>
      <c r="C1861" s="9" t="s">
        <v>468</v>
      </c>
      <c r="D1861" s="10" t="s">
        <v>469</v>
      </c>
      <c r="E1861" s="11" t="s">
        <v>5438</v>
      </c>
      <c r="F1861" s="15"/>
      <c r="G1861" s="12" t="s">
        <v>5439</v>
      </c>
      <c r="H1861" s="13" t="n">
        <v>0.029</v>
      </c>
      <c r="I1861" s="14"/>
      <c r="J1861" s="15"/>
      <c r="K1861" s="9"/>
      <c r="L1861" s="17" t="s">
        <v>2324</v>
      </c>
      <c r="M1861" s="16" t="s">
        <v>53</v>
      </c>
      <c r="N1861" s="14"/>
      <c r="O1861" s="17" t="s">
        <v>54</v>
      </c>
      <c r="P1861" s="15" t="s">
        <v>55</v>
      </c>
      <c r="Q1861" s="17"/>
      <c r="R1861" s="18" t="s">
        <v>53</v>
      </c>
      <c r="S1861" s="19"/>
      <c r="T1861" s="15" t="str">
        <f aca="false">IF(R1861="維持",J1861,IF(R1861="排除","無關新聞事件",IFERROR(INDEX(事件規則!$B$2:$B$53,MATCH(S1861,事件規則!$A$2:$A$53,0)),"")))</f>
        <v>無關新聞事件</v>
      </c>
      <c r="U1861" s="20" t="n">
        <f aca="false">IF(R1861="維持",K1861,IF(R1861="排除",0,IFERROR(INDEX(事件規則!$C$2:$C$53,MATCH(S1861,事件規則!$A$2:$A$53,0)),"")))</f>
        <v>0</v>
      </c>
      <c r="V1861" s="21"/>
      <c r="W1861" s="22"/>
      <c r="X1861" s="10" t="str">
        <f aca="false">IF(AND(R1861="修改",S1861=""),"請選新事件代碼",IF(AND(R1861&lt;&gt;"修改",S1861&lt;&gt;""),"只有「修改」才需填代碼",""))</f>
        <v/>
      </c>
      <c r="Y1861" s="21"/>
      <c r="Z1861" s="22"/>
      <c r="AA1861" s="12" t="s">
        <v>5440</v>
      </c>
      <c r="AB1861" s="24"/>
    </row>
    <row r="1862" customFormat="false" ht="44" hidden="false" customHeight="false" outlineLevel="0" collapsed="false">
      <c r="A1862" s="17" t="n">
        <v>1861</v>
      </c>
      <c r="B1862" s="9" t="s">
        <v>2436</v>
      </c>
      <c r="C1862" s="9" t="s">
        <v>1183</v>
      </c>
      <c r="D1862" s="10" t="s">
        <v>2849</v>
      </c>
      <c r="E1862" s="11" t="s">
        <v>5441</v>
      </c>
      <c r="F1862" s="15"/>
      <c r="G1862" s="12" t="s">
        <v>5442</v>
      </c>
      <c r="H1862" s="13" t="n">
        <v>0.029</v>
      </c>
      <c r="I1862" s="14"/>
      <c r="J1862" s="15"/>
      <c r="K1862" s="9"/>
      <c r="L1862" s="17" t="s">
        <v>2324</v>
      </c>
      <c r="M1862" s="16" t="s">
        <v>53</v>
      </c>
      <c r="N1862" s="14"/>
      <c r="O1862" s="17" t="s">
        <v>54</v>
      </c>
      <c r="P1862" s="15" t="s">
        <v>55</v>
      </c>
      <c r="Q1862" s="17"/>
      <c r="R1862" s="18" t="s">
        <v>53</v>
      </c>
      <c r="S1862" s="19"/>
      <c r="T1862" s="15" t="str">
        <f aca="false">IF(R1862="維持",J1862,IF(R1862="排除","無關新聞事件",IFERROR(INDEX(事件規則!$B$2:$B$53,MATCH(S1862,事件規則!$A$2:$A$53,0)),"")))</f>
        <v>無關新聞事件</v>
      </c>
      <c r="U1862" s="20" t="n">
        <f aca="false">IF(R1862="維持",K1862,IF(R1862="排除",0,IFERROR(INDEX(事件規則!$C$2:$C$53,MATCH(S1862,事件規則!$A$2:$A$53,0)),"")))</f>
        <v>0</v>
      </c>
      <c r="V1862" s="21"/>
      <c r="W1862" s="22"/>
      <c r="X1862" s="10" t="str">
        <f aca="false">IF(AND(R1862="修改",S1862=""),"請選新事件代碼",IF(AND(R1862&lt;&gt;"修改",S1862&lt;&gt;""),"只有「修改」才需填代碼",""))</f>
        <v/>
      </c>
      <c r="Y1862" s="21"/>
      <c r="Z1862" s="22"/>
      <c r="AA1862" s="12" t="s">
        <v>5443</v>
      </c>
      <c r="AB1862" s="24"/>
    </row>
    <row r="1863" customFormat="false" ht="44" hidden="false" customHeight="false" outlineLevel="0" collapsed="false">
      <c r="A1863" s="17" t="n">
        <v>1862</v>
      </c>
      <c r="B1863" s="9" t="s">
        <v>2436</v>
      </c>
      <c r="C1863" s="9" t="s">
        <v>1183</v>
      </c>
      <c r="D1863" s="10" t="s">
        <v>2849</v>
      </c>
      <c r="E1863" s="11" t="s">
        <v>5444</v>
      </c>
      <c r="F1863" s="15"/>
      <c r="G1863" s="12" t="s">
        <v>5445</v>
      </c>
      <c r="H1863" s="13" t="n">
        <v>0.029</v>
      </c>
      <c r="I1863" s="14"/>
      <c r="J1863" s="15"/>
      <c r="K1863" s="9"/>
      <c r="L1863" s="17" t="s">
        <v>2324</v>
      </c>
      <c r="M1863" s="16" t="s">
        <v>53</v>
      </c>
      <c r="N1863" s="14"/>
      <c r="O1863" s="17" t="s">
        <v>54</v>
      </c>
      <c r="P1863" s="15" t="s">
        <v>55</v>
      </c>
      <c r="Q1863" s="17"/>
      <c r="R1863" s="18" t="s">
        <v>53</v>
      </c>
      <c r="S1863" s="19"/>
      <c r="T1863" s="15" t="str">
        <f aca="false">IF(R1863="維持",J1863,IF(R1863="排除","無關新聞事件",IFERROR(INDEX(事件規則!$B$2:$B$53,MATCH(S1863,事件規則!$A$2:$A$53,0)),"")))</f>
        <v>無關新聞事件</v>
      </c>
      <c r="U1863" s="20" t="n">
        <f aca="false">IF(R1863="維持",K1863,IF(R1863="排除",0,IFERROR(INDEX(事件規則!$C$2:$C$53,MATCH(S1863,事件規則!$A$2:$A$53,0)),"")))</f>
        <v>0</v>
      </c>
      <c r="V1863" s="21"/>
      <c r="W1863" s="22"/>
      <c r="X1863" s="10" t="str">
        <f aca="false">IF(AND(R1863="修改",S1863=""),"請選新事件代碼",IF(AND(R1863&lt;&gt;"修改",S1863&lt;&gt;""),"只有「修改」才需填代碼",""))</f>
        <v/>
      </c>
      <c r="Y1863" s="21"/>
      <c r="Z1863" s="22"/>
      <c r="AA1863" s="12" t="s">
        <v>5446</v>
      </c>
      <c r="AB1863" s="24"/>
    </row>
    <row r="1864" customFormat="false" ht="44" hidden="false" customHeight="false" outlineLevel="0" collapsed="false">
      <c r="A1864" s="17" t="n">
        <v>1863</v>
      </c>
      <c r="B1864" s="9" t="s">
        <v>2436</v>
      </c>
      <c r="C1864" s="9" t="s">
        <v>1558</v>
      </c>
      <c r="D1864" s="10" t="s">
        <v>3213</v>
      </c>
      <c r="E1864" s="11" t="s">
        <v>5447</v>
      </c>
      <c r="F1864" s="15"/>
      <c r="G1864" s="12" t="s">
        <v>4505</v>
      </c>
      <c r="H1864" s="13" t="n">
        <v>0.029</v>
      </c>
      <c r="I1864" s="14"/>
      <c r="J1864" s="15"/>
      <c r="K1864" s="9"/>
      <c r="L1864" s="17" t="s">
        <v>2324</v>
      </c>
      <c r="M1864" s="16" t="s">
        <v>53</v>
      </c>
      <c r="N1864" s="14"/>
      <c r="O1864" s="17" t="s">
        <v>54</v>
      </c>
      <c r="P1864" s="15" t="s">
        <v>55</v>
      </c>
      <c r="Q1864" s="17"/>
      <c r="R1864" s="18" t="s">
        <v>53</v>
      </c>
      <c r="S1864" s="19"/>
      <c r="T1864" s="15" t="str">
        <f aca="false">IF(R1864="維持",J1864,IF(R1864="排除","無關新聞事件",IFERROR(INDEX(事件規則!$B$2:$B$53,MATCH(S1864,事件規則!$A$2:$A$53,0)),"")))</f>
        <v>無關新聞事件</v>
      </c>
      <c r="U1864" s="20" t="n">
        <f aca="false">IF(R1864="維持",K1864,IF(R1864="排除",0,IFERROR(INDEX(事件規則!$C$2:$C$53,MATCH(S1864,事件規則!$A$2:$A$53,0)),"")))</f>
        <v>0</v>
      </c>
      <c r="V1864" s="21"/>
      <c r="W1864" s="22"/>
      <c r="X1864" s="10" t="str">
        <f aca="false">IF(AND(R1864="修改",S1864=""),"請選新事件代碼",IF(AND(R1864&lt;&gt;"修改",S1864&lt;&gt;""),"只有「修改」才需填代碼",""))</f>
        <v/>
      </c>
      <c r="Y1864" s="21"/>
      <c r="Z1864" s="22"/>
      <c r="AA1864" s="12" t="s">
        <v>5448</v>
      </c>
      <c r="AB1864" s="24"/>
    </row>
    <row r="1865" customFormat="false" ht="44" hidden="false" customHeight="false" outlineLevel="0" collapsed="false">
      <c r="A1865" s="17" t="n">
        <v>1864</v>
      </c>
      <c r="B1865" s="9" t="s">
        <v>2326</v>
      </c>
      <c r="C1865" s="9" t="s">
        <v>2591</v>
      </c>
      <c r="D1865" s="10" t="s">
        <v>2592</v>
      </c>
      <c r="E1865" s="11" t="s">
        <v>5449</v>
      </c>
      <c r="F1865" s="15"/>
      <c r="G1865" s="12" t="s">
        <v>194</v>
      </c>
      <c r="H1865" s="13" t="n">
        <v>0.029</v>
      </c>
      <c r="I1865" s="14"/>
      <c r="J1865" s="15"/>
      <c r="K1865" s="9"/>
      <c r="L1865" s="17" t="s">
        <v>2324</v>
      </c>
      <c r="M1865" s="16" t="s">
        <v>53</v>
      </c>
      <c r="N1865" s="14"/>
      <c r="O1865" s="17" t="s">
        <v>54</v>
      </c>
      <c r="P1865" s="15" t="s">
        <v>55</v>
      </c>
      <c r="Q1865" s="17"/>
      <c r="R1865" s="18" t="s">
        <v>53</v>
      </c>
      <c r="S1865" s="19"/>
      <c r="T1865" s="15" t="str">
        <f aca="false">IF(R1865="維持",J1865,IF(R1865="排除","無關新聞事件",IFERROR(INDEX(事件規則!$B$2:$B$53,MATCH(S1865,事件規則!$A$2:$A$53,0)),"")))</f>
        <v>無關新聞事件</v>
      </c>
      <c r="U1865" s="20" t="n">
        <f aca="false">IF(R1865="維持",K1865,IF(R1865="排除",0,IFERROR(INDEX(事件規則!$C$2:$C$53,MATCH(S1865,事件規則!$A$2:$A$53,0)),"")))</f>
        <v>0</v>
      </c>
      <c r="V1865" s="21"/>
      <c r="W1865" s="22"/>
      <c r="X1865" s="10" t="str">
        <f aca="false">IF(AND(R1865="修改",S1865=""),"請選新事件代碼",IF(AND(R1865&lt;&gt;"修改",S1865&lt;&gt;""),"只有「修改」才需填代碼",""))</f>
        <v/>
      </c>
      <c r="Y1865" s="21"/>
      <c r="Z1865" s="22"/>
      <c r="AA1865" s="12" t="s">
        <v>5450</v>
      </c>
      <c r="AB1865" s="24"/>
    </row>
    <row r="1866" customFormat="false" ht="44" hidden="false" customHeight="false" outlineLevel="0" collapsed="false">
      <c r="A1866" s="17" t="n">
        <v>1865</v>
      </c>
      <c r="B1866" s="9" t="s">
        <v>2335</v>
      </c>
      <c r="C1866" s="9" t="s">
        <v>544</v>
      </c>
      <c r="D1866" s="10" t="s">
        <v>545</v>
      </c>
      <c r="E1866" s="11" t="s">
        <v>5451</v>
      </c>
      <c r="F1866" s="15"/>
      <c r="G1866" s="12" t="s">
        <v>194</v>
      </c>
      <c r="H1866" s="13" t="n">
        <v>0.03</v>
      </c>
      <c r="I1866" s="14"/>
      <c r="J1866" s="15"/>
      <c r="K1866" s="9"/>
      <c r="L1866" s="17" t="s">
        <v>2324</v>
      </c>
      <c r="M1866" s="16" t="s">
        <v>53</v>
      </c>
      <c r="N1866" s="14"/>
      <c r="O1866" s="17" t="s">
        <v>54</v>
      </c>
      <c r="P1866" s="15" t="s">
        <v>55</v>
      </c>
      <c r="Q1866" s="17"/>
      <c r="R1866" s="18" t="s">
        <v>53</v>
      </c>
      <c r="S1866" s="19"/>
      <c r="T1866" s="15" t="str">
        <f aca="false">IF(R1866="維持",J1866,IF(R1866="排除","無關新聞事件",IFERROR(INDEX(事件規則!$B$2:$B$53,MATCH(S1866,事件規則!$A$2:$A$53,0)),"")))</f>
        <v>無關新聞事件</v>
      </c>
      <c r="U1866" s="20" t="n">
        <f aca="false">IF(R1866="維持",K1866,IF(R1866="排除",0,IFERROR(INDEX(事件規則!$C$2:$C$53,MATCH(S1866,事件規則!$A$2:$A$53,0)),"")))</f>
        <v>0</v>
      </c>
      <c r="V1866" s="21"/>
      <c r="W1866" s="22"/>
      <c r="X1866" s="10" t="str">
        <f aca="false">IF(AND(R1866="修改",S1866=""),"請選新事件代碼",IF(AND(R1866&lt;&gt;"修改",S1866&lt;&gt;""),"只有「修改」才需填代碼",""))</f>
        <v/>
      </c>
      <c r="Y1866" s="21"/>
      <c r="Z1866" s="22"/>
      <c r="AA1866" s="12" t="s">
        <v>5452</v>
      </c>
      <c r="AB1866" s="24"/>
    </row>
    <row r="1867" customFormat="false" ht="44" hidden="false" customHeight="false" outlineLevel="0" collapsed="false">
      <c r="A1867" s="17" t="n">
        <v>1866</v>
      </c>
      <c r="B1867" s="9" t="s">
        <v>2326</v>
      </c>
      <c r="C1867" s="9" t="s">
        <v>208</v>
      </c>
      <c r="D1867" s="10" t="s">
        <v>209</v>
      </c>
      <c r="E1867" s="11" t="s">
        <v>5453</v>
      </c>
      <c r="F1867" s="15"/>
      <c r="G1867" s="12" t="s">
        <v>2847</v>
      </c>
      <c r="H1867" s="13" t="n">
        <v>0.03</v>
      </c>
      <c r="I1867" s="14"/>
      <c r="J1867" s="15"/>
      <c r="K1867" s="9"/>
      <c r="L1867" s="17" t="s">
        <v>2324</v>
      </c>
      <c r="M1867" s="16" t="s">
        <v>53</v>
      </c>
      <c r="N1867" s="14"/>
      <c r="O1867" s="17" t="s">
        <v>54</v>
      </c>
      <c r="P1867" s="15" t="s">
        <v>55</v>
      </c>
      <c r="Q1867" s="17"/>
      <c r="R1867" s="18" t="s">
        <v>53</v>
      </c>
      <c r="S1867" s="19"/>
      <c r="T1867" s="15" t="str">
        <f aca="false">IF(R1867="維持",J1867,IF(R1867="排除","無關新聞事件",IFERROR(INDEX(事件規則!$B$2:$B$53,MATCH(S1867,事件規則!$A$2:$A$53,0)),"")))</f>
        <v>無關新聞事件</v>
      </c>
      <c r="U1867" s="20" t="n">
        <f aca="false">IF(R1867="維持",K1867,IF(R1867="排除",0,IFERROR(INDEX(事件規則!$C$2:$C$53,MATCH(S1867,事件規則!$A$2:$A$53,0)),"")))</f>
        <v>0</v>
      </c>
      <c r="V1867" s="21"/>
      <c r="W1867" s="22"/>
      <c r="X1867" s="10" t="str">
        <f aca="false">IF(AND(R1867="修改",S1867=""),"請選新事件代碼",IF(AND(R1867&lt;&gt;"修改",S1867&lt;&gt;""),"只有「修改」才需填代碼",""))</f>
        <v/>
      </c>
      <c r="Y1867" s="21"/>
      <c r="Z1867" s="22"/>
      <c r="AA1867" s="12" t="s">
        <v>5454</v>
      </c>
      <c r="AB1867" s="24"/>
    </row>
    <row r="1868" customFormat="false" ht="44" hidden="false" customHeight="false" outlineLevel="0" collapsed="false">
      <c r="A1868" s="17" t="n">
        <v>1867</v>
      </c>
      <c r="B1868" s="9" t="s">
        <v>2326</v>
      </c>
      <c r="C1868" s="9" t="s">
        <v>754</v>
      </c>
      <c r="D1868" s="10" t="s">
        <v>3409</v>
      </c>
      <c r="E1868" s="11" t="s">
        <v>5455</v>
      </c>
      <c r="F1868" s="15"/>
      <c r="G1868" s="12" t="s">
        <v>1704</v>
      </c>
      <c r="H1868" s="13" t="n">
        <v>0.03</v>
      </c>
      <c r="I1868" s="14"/>
      <c r="J1868" s="15"/>
      <c r="K1868" s="9"/>
      <c r="L1868" s="17" t="s">
        <v>2324</v>
      </c>
      <c r="M1868" s="16" t="s">
        <v>53</v>
      </c>
      <c r="N1868" s="14"/>
      <c r="O1868" s="17" t="s">
        <v>54</v>
      </c>
      <c r="P1868" s="15" t="s">
        <v>55</v>
      </c>
      <c r="Q1868" s="17"/>
      <c r="R1868" s="18" t="s">
        <v>53</v>
      </c>
      <c r="S1868" s="19"/>
      <c r="T1868" s="15" t="str">
        <f aca="false">IF(R1868="維持",J1868,IF(R1868="排除","無關新聞事件",IFERROR(INDEX(事件規則!$B$2:$B$53,MATCH(S1868,事件規則!$A$2:$A$53,0)),"")))</f>
        <v>無關新聞事件</v>
      </c>
      <c r="U1868" s="20" t="n">
        <f aca="false">IF(R1868="維持",K1868,IF(R1868="排除",0,IFERROR(INDEX(事件規則!$C$2:$C$53,MATCH(S1868,事件規則!$A$2:$A$53,0)),"")))</f>
        <v>0</v>
      </c>
      <c r="V1868" s="21"/>
      <c r="W1868" s="22"/>
      <c r="X1868" s="10" t="str">
        <f aca="false">IF(AND(R1868="修改",S1868=""),"請選新事件代碼",IF(AND(R1868&lt;&gt;"修改",S1868&lt;&gt;""),"只有「修改」才需填代碼",""))</f>
        <v/>
      </c>
      <c r="Y1868" s="21"/>
      <c r="Z1868" s="22"/>
      <c r="AA1868" s="12" t="s">
        <v>5456</v>
      </c>
      <c r="AB1868" s="24"/>
    </row>
    <row r="1869" customFormat="false" ht="44" hidden="false" customHeight="false" outlineLevel="0" collapsed="false">
      <c r="A1869" s="17" t="n">
        <v>1868</v>
      </c>
      <c r="B1869" s="9" t="s">
        <v>2326</v>
      </c>
      <c r="C1869" s="9" t="s">
        <v>298</v>
      </c>
      <c r="D1869" s="10" t="s">
        <v>2524</v>
      </c>
      <c r="E1869" s="11" t="s">
        <v>5457</v>
      </c>
      <c r="F1869" s="15"/>
      <c r="G1869" s="12" t="s">
        <v>5458</v>
      </c>
      <c r="H1869" s="13" t="n">
        <v>0.03</v>
      </c>
      <c r="I1869" s="14"/>
      <c r="J1869" s="15"/>
      <c r="K1869" s="9"/>
      <c r="L1869" s="17" t="s">
        <v>2324</v>
      </c>
      <c r="M1869" s="16" t="s">
        <v>53</v>
      </c>
      <c r="N1869" s="14"/>
      <c r="O1869" s="17" t="s">
        <v>54</v>
      </c>
      <c r="P1869" s="15" t="s">
        <v>55</v>
      </c>
      <c r="Q1869" s="17"/>
      <c r="R1869" s="18" t="s">
        <v>53</v>
      </c>
      <c r="S1869" s="19"/>
      <c r="T1869" s="15" t="str">
        <f aca="false">IF(R1869="維持",J1869,IF(R1869="排除","無關新聞事件",IFERROR(INDEX(事件規則!$B$2:$B$53,MATCH(S1869,事件規則!$A$2:$A$53,0)),"")))</f>
        <v>無關新聞事件</v>
      </c>
      <c r="U1869" s="20" t="n">
        <f aca="false">IF(R1869="維持",K1869,IF(R1869="排除",0,IFERROR(INDEX(事件規則!$C$2:$C$53,MATCH(S1869,事件規則!$A$2:$A$53,0)),"")))</f>
        <v>0</v>
      </c>
      <c r="V1869" s="21"/>
      <c r="W1869" s="22"/>
      <c r="X1869" s="10" t="str">
        <f aca="false">IF(AND(R1869="修改",S1869=""),"請選新事件代碼",IF(AND(R1869&lt;&gt;"修改",S1869&lt;&gt;""),"只有「修改」才需填代碼",""))</f>
        <v/>
      </c>
      <c r="Y1869" s="21"/>
      <c r="Z1869" s="22"/>
      <c r="AA1869" s="12" t="s">
        <v>5459</v>
      </c>
      <c r="AB1869" s="24"/>
    </row>
    <row r="1870" customFormat="false" ht="44" hidden="false" customHeight="false" outlineLevel="0" collapsed="false">
      <c r="A1870" s="17" t="n">
        <v>1869</v>
      </c>
      <c r="B1870" s="9" t="s">
        <v>2335</v>
      </c>
      <c r="C1870" s="9" t="s">
        <v>1064</v>
      </c>
      <c r="D1870" s="10" t="s">
        <v>2497</v>
      </c>
      <c r="E1870" s="11" t="s">
        <v>5460</v>
      </c>
      <c r="F1870" s="15"/>
      <c r="G1870" s="12" t="s">
        <v>5461</v>
      </c>
      <c r="H1870" s="13" t="n">
        <v>0.03</v>
      </c>
      <c r="I1870" s="14"/>
      <c r="J1870" s="15"/>
      <c r="K1870" s="9"/>
      <c r="L1870" s="17" t="s">
        <v>2324</v>
      </c>
      <c r="M1870" s="16" t="s">
        <v>53</v>
      </c>
      <c r="N1870" s="14"/>
      <c r="O1870" s="17" t="s">
        <v>54</v>
      </c>
      <c r="P1870" s="15" t="s">
        <v>55</v>
      </c>
      <c r="Q1870" s="17"/>
      <c r="R1870" s="18" t="s">
        <v>53</v>
      </c>
      <c r="S1870" s="19"/>
      <c r="T1870" s="15" t="str">
        <f aca="false">IF(R1870="維持",J1870,IF(R1870="排除","無關新聞事件",IFERROR(INDEX(事件規則!$B$2:$B$53,MATCH(S1870,事件規則!$A$2:$A$53,0)),"")))</f>
        <v>無關新聞事件</v>
      </c>
      <c r="U1870" s="20" t="n">
        <f aca="false">IF(R1870="維持",K1870,IF(R1870="排除",0,IFERROR(INDEX(事件規則!$C$2:$C$53,MATCH(S1870,事件規則!$A$2:$A$53,0)),"")))</f>
        <v>0</v>
      </c>
      <c r="V1870" s="21"/>
      <c r="W1870" s="22"/>
      <c r="X1870" s="10" t="str">
        <f aca="false">IF(AND(R1870="修改",S1870=""),"請選新事件代碼",IF(AND(R1870&lt;&gt;"修改",S1870&lt;&gt;""),"只有「修改」才需填代碼",""))</f>
        <v/>
      </c>
      <c r="Y1870" s="21"/>
      <c r="Z1870" s="22"/>
      <c r="AA1870" s="12" t="s">
        <v>5462</v>
      </c>
      <c r="AB1870" s="24"/>
    </row>
    <row r="1871" customFormat="false" ht="44" hidden="false" customHeight="false" outlineLevel="0" collapsed="false">
      <c r="A1871" s="17" t="n">
        <v>1870</v>
      </c>
      <c r="B1871" s="9" t="s">
        <v>2319</v>
      </c>
      <c r="C1871" s="9" t="s">
        <v>2722</v>
      </c>
      <c r="D1871" s="10" t="s">
        <v>2723</v>
      </c>
      <c r="E1871" s="11" t="s">
        <v>5463</v>
      </c>
      <c r="F1871" s="15"/>
      <c r="G1871" s="12" t="s">
        <v>194</v>
      </c>
      <c r="H1871" s="13" t="n">
        <v>0.03</v>
      </c>
      <c r="I1871" s="14"/>
      <c r="J1871" s="15"/>
      <c r="K1871" s="9"/>
      <c r="L1871" s="17" t="s">
        <v>2324</v>
      </c>
      <c r="M1871" s="16" t="s">
        <v>53</v>
      </c>
      <c r="N1871" s="14"/>
      <c r="O1871" s="17" t="s">
        <v>54</v>
      </c>
      <c r="P1871" s="15" t="s">
        <v>55</v>
      </c>
      <c r="Q1871" s="17"/>
      <c r="R1871" s="18" t="s">
        <v>53</v>
      </c>
      <c r="S1871" s="19"/>
      <c r="T1871" s="15" t="str">
        <f aca="false">IF(R1871="維持",J1871,IF(R1871="排除","無關新聞事件",IFERROR(INDEX(事件規則!$B$2:$B$53,MATCH(S1871,事件規則!$A$2:$A$53,0)),"")))</f>
        <v>無關新聞事件</v>
      </c>
      <c r="U1871" s="20" t="n">
        <f aca="false">IF(R1871="維持",K1871,IF(R1871="排除",0,IFERROR(INDEX(事件規則!$C$2:$C$53,MATCH(S1871,事件規則!$A$2:$A$53,0)),"")))</f>
        <v>0</v>
      </c>
      <c r="V1871" s="21"/>
      <c r="W1871" s="22"/>
      <c r="X1871" s="10" t="str">
        <f aca="false">IF(AND(R1871="修改",S1871=""),"請選新事件代碼",IF(AND(R1871&lt;&gt;"修改",S1871&lt;&gt;""),"只有「修改」才需填代碼",""))</f>
        <v/>
      </c>
      <c r="Y1871" s="21"/>
      <c r="Z1871" s="22"/>
      <c r="AA1871" s="12" t="s">
        <v>5464</v>
      </c>
      <c r="AB1871" s="24"/>
    </row>
    <row r="1872" customFormat="false" ht="44" hidden="false" customHeight="false" outlineLevel="0" collapsed="false">
      <c r="A1872" s="17" t="n">
        <v>1871</v>
      </c>
      <c r="B1872" s="9" t="s">
        <v>2326</v>
      </c>
      <c r="C1872" s="9" t="s">
        <v>783</v>
      </c>
      <c r="D1872" s="10" t="s">
        <v>2785</v>
      </c>
      <c r="E1872" s="11" t="s">
        <v>5465</v>
      </c>
      <c r="F1872" s="15"/>
      <c r="G1872" s="12" t="s">
        <v>5466</v>
      </c>
      <c r="H1872" s="13" t="n">
        <v>0.03</v>
      </c>
      <c r="I1872" s="14"/>
      <c r="J1872" s="15"/>
      <c r="K1872" s="9"/>
      <c r="L1872" s="17" t="s">
        <v>2324</v>
      </c>
      <c r="M1872" s="16" t="s">
        <v>53</v>
      </c>
      <c r="N1872" s="14"/>
      <c r="O1872" s="17" t="s">
        <v>54</v>
      </c>
      <c r="P1872" s="15" t="s">
        <v>55</v>
      </c>
      <c r="Q1872" s="17"/>
      <c r="R1872" s="18" t="s">
        <v>53</v>
      </c>
      <c r="S1872" s="19"/>
      <c r="T1872" s="15" t="str">
        <f aca="false">IF(R1872="維持",J1872,IF(R1872="排除","無關新聞事件",IFERROR(INDEX(事件規則!$B$2:$B$53,MATCH(S1872,事件規則!$A$2:$A$53,0)),"")))</f>
        <v>無關新聞事件</v>
      </c>
      <c r="U1872" s="20" t="n">
        <f aca="false">IF(R1872="維持",K1872,IF(R1872="排除",0,IFERROR(INDEX(事件規則!$C$2:$C$53,MATCH(S1872,事件規則!$A$2:$A$53,0)),"")))</f>
        <v>0</v>
      </c>
      <c r="V1872" s="21"/>
      <c r="W1872" s="22"/>
      <c r="X1872" s="10" t="str">
        <f aca="false">IF(AND(R1872="修改",S1872=""),"請選新事件代碼",IF(AND(R1872&lt;&gt;"修改",S1872&lt;&gt;""),"只有「修改」才需填代碼",""))</f>
        <v/>
      </c>
      <c r="Y1872" s="21"/>
      <c r="Z1872" s="22"/>
      <c r="AA1872" s="12" t="s">
        <v>5467</v>
      </c>
      <c r="AB1872" s="24"/>
    </row>
    <row r="1873" customFormat="false" ht="44" hidden="false" customHeight="false" outlineLevel="0" collapsed="false">
      <c r="A1873" s="17" t="n">
        <v>1872</v>
      </c>
      <c r="B1873" s="9" t="s">
        <v>2319</v>
      </c>
      <c r="C1873" s="9" t="s">
        <v>567</v>
      </c>
      <c r="D1873" s="10" t="s">
        <v>2764</v>
      </c>
      <c r="E1873" s="11" t="s">
        <v>5468</v>
      </c>
      <c r="F1873" s="15"/>
      <c r="G1873" s="12" t="s">
        <v>194</v>
      </c>
      <c r="H1873" s="13" t="n">
        <v>0.03</v>
      </c>
      <c r="I1873" s="14"/>
      <c r="J1873" s="15"/>
      <c r="K1873" s="9"/>
      <c r="L1873" s="17" t="s">
        <v>2324</v>
      </c>
      <c r="M1873" s="16" t="s">
        <v>53</v>
      </c>
      <c r="N1873" s="14"/>
      <c r="O1873" s="17" t="s">
        <v>54</v>
      </c>
      <c r="P1873" s="15" t="s">
        <v>55</v>
      </c>
      <c r="Q1873" s="17"/>
      <c r="R1873" s="18" t="s">
        <v>53</v>
      </c>
      <c r="S1873" s="19"/>
      <c r="T1873" s="15" t="str">
        <f aca="false">IF(R1873="維持",J1873,IF(R1873="排除","無關新聞事件",IFERROR(INDEX(事件規則!$B$2:$B$53,MATCH(S1873,事件規則!$A$2:$A$53,0)),"")))</f>
        <v>無關新聞事件</v>
      </c>
      <c r="U1873" s="20" t="n">
        <f aca="false">IF(R1873="維持",K1873,IF(R1873="排除",0,IFERROR(INDEX(事件規則!$C$2:$C$53,MATCH(S1873,事件規則!$A$2:$A$53,0)),"")))</f>
        <v>0</v>
      </c>
      <c r="V1873" s="21"/>
      <c r="W1873" s="22"/>
      <c r="X1873" s="10" t="str">
        <f aca="false">IF(AND(R1873="修改",S1873=""),"請選新事件代碼",IF(AND(R1873&lt;&gt;"修改",S1873&lt;&gt;""),"只有「修改」才需填代碼",""))</f>
        <v/>
      </c>
      <c r="Y1873" s="21"/>
      <c r="Z1873" s="22"/>
      <c r="AA1873" s="12" t="s">
        <v>5469</v>
      </c>
      <c r="AB1873" s="24"/>
    </row>
    <row r="1874" customFormat="false" ht="44" hidden="false" customHeight="false" outlineLevel="0" collapsed="false">
      <c r="A1874" s="17" t="n">
        <v>1873</v>
      </c>
      <c r="B1874" s="9" t="s">
        <v>2319</v>
      </c>
      <c r="C1874" s="9" t="s">
        <v>2647</v>
      </c>
      <c r="D1874" s="10" t="s">
        <v>2648</v>
      </c>
      <c r="E1874" s="11" t="s">
        <v>5470</v>
      </c>
      <c r="F1874" s="15"/>
      <c r="G1874" s="12" t="s">
        <v>194</v>
      </c>
      <c r="H1874" s="13" t="n">
        <v>0.03</v>
      </c>
      <c r="I1874" s="14"/>
      <c r="J1874" s="15"/>
      <c r="K1874" s="9"/>
      <c r="L1874" s="17" t="s">
        <v>2324</v>
      </c>
      <c r="M1874" s="16" t="s">
        <v>53</v>
      </c>
      <c r="N1874" s="14"/>
      <c r="O1874" s="17" t="s">
        <v>54</v>
      </c>
      <c r="P1874" s="15" t="s">
        <v>55</v>
      </c>
      <c r="Q1874" s="17"/>
      <c r="R1874" s="18" t="s">
        <v>53</v>
      </c>
      <c r="S1874" s="19"/>
      <c r="T1874" s="15" t="str">
        <f aca="false">IF(R1874="維持",J1874,IF(R1874="排除","無關新聞事件",IFERROR(INDEX(事件規則!$B$2:$B$53,MATCH(S1874,事件規則!$A$2:$A$53,0)),"")))</f>
        <v>無關新聞事件</v>
      </c>
      <c r="U1874" s="20" t="n">
        <f aca="false">IF(R1874="維持",K1874,IF(R1874="排除",0,IFERROR(INDEX(事件規則!$C$2:$C$53,MATCH(S1874,事件規則!$A$2:$A$53,0)),"")))</f>
        <v>0</v>
      </c>
      <c r="V1874" s="21"/>
      <c r="W1874" s="22"/>
      <c r="X1874" s="10" t="str">
        <f aca="false">IF(AND(R1874="修改",S1874=""),"請選新事件代碼",IF(AND(R1874&lt;&gt;"修改",S1874&lt;&gt;""),"只有「修改」才需填代碼",""))</f>
        <v/>
      </c>
      <c r="Y1874" s="21"/>
      <c r="Z1874" s="22"/>
      <c r="AA1874" s="12" t="s">
        <v>5471</v>
      </c>
      <c r="AB1874" s="24"/>
    </row>
    <row r="1875" customFormat="false" ht="44" hidden="false" customHeight="false" outlineLevel="0" collapsed="false">
      <c r="A1875" s="17" t="n">
        <v>1874</v>
      </c>
      <c r="B1875" s="9" t="s">
        <v>2319</v>
      </c>
      <c r="C1875" s="9" t="s">
        <v>2647</v>
      </c>
      <c r="D1875" s="10" t="s">
        <v>2648</v>
      </c>
      <c r="E1875" s="11" t="s">
        <v>5472</v>
      </c>
      <c r="F1875" s="15"/>
      <c r="G1875" s="12" t="s">
        <v>194</v>
      </c>
      <c r="H1875" s="13" t="n">
        <v>0.03</v>
      </c>
      <c r="I1875" s="14"/>
      <c r="J1875" s="15"/>
      <c r="K1875" s="9"/>
      <c r="L1875" s="17" t="s">
        <v>2324</v>
      </c>
      <c r="M1875" s="16" t="s">
        <v>53</v>
      </c>
      <c r="N1875" s="14"/>
      <c r="O1875" s="17" t="s">
        <v>54</v>
      </c>
      <c r="P1875" s="15" t="s">
        <v>55</v>
      </c>
      <c r="Q1875" s="17"/>
      <c r="R1875" s="18" t="s">
        <v>53</v>
      </c>
      <c r="S1875" s="19"/>
      <c r="T1875" s="15" t="str">
        <f aca="false">IF(R1875="維持",J1875,IF(R1875="排除","無關新聞事件",IFERROR(INDEX(事件規則!$B$2:$B$53,MATCH(S1875,事件規則!$A$2:$A$53,0)),"")))</f>
        <v>無關新聞事件</v>
      </c>
      <c r="U1875" s="20" t="n">
        <f aca="false">IF(R1875="維持",K1875,IF(R1875="排除",0,IFERROR(INDEX(事件規則!$C$2:$C$53,MATCH(S1875,事件規則!$A$2:$A$53,0)),"")))</f>
        <v>0</v>
      </c>
      <c r="V1875" s="21"/>
      <c r="W1875" s="22"/>
      <c r="X1875" s="10" t="str">
        <f aca="false">IF(AND(R1875="修改",S1875=""),"請選新事件代碼",IF(AND(R1875&lt;&gt;"修改",S1875&lt;&gt;""),"只有「修改」才需填代碼",""))</f>
        <v/>
      </c>
      <c r="Y1875" s="21"/>
      <c r="Z1875" s="22"/>
      <c r="AA1875" s="12" t="s">
        <v>5473</v>
      </c>
      <c r="AB1875" s="24"/>
    </row>
    <row r="1876" customFormat="false" ht="44" hidden="false" customHeight="false" outlineLevel="0" collapsed="false">
      <c r="A1876" s="17" t="n">
        <v>1875</v>
      </c>
      <c r="B1876" s="9" t="s">
        <v>2326</v>
      </c>
      <c r="C1876" s="9" t="s">
        <v>1448</v>
      </c>
      <c r="D1876" s="10" t="s">
        <v>3434</v>
      </c>
      <c r="E1876" s="11" t="s">
        <v>5474</v>
      </c>
      <c r="F1876" s="15"/>
      <c r="G1876" s="12" t="s">
        <v>62</v>
      </c>
      <c r="H1876" s="13" t="n">
        <v>0.03</v>
      </c>
      <c r="I1876" s="14"/>
      <c r="J1876" s="15"/>
      <c r="K1876" s="9"/>
      <c r="L1876" s="17" t="s">
        <v>2324</v>
      </c>
      <c r="M1876" s="16" t="s">
        <v>53</v>
      </c>
      <c r="N1876" s="14"/>
      <c r="O1876" s="17" t="s">
        <v>54</v>
      </c>
      <c r="P1876" s="15" t="s">
        <v>55</v>
      </c>
      <c r="Q1876" s="17"/>
      <c r="R1876" s="18" t="s">
        <v>53</v>
      </c>
      <c r="S1876" s="19"/>
      <c r="T1876" s="15" t="str">
        <f aca="false">IF(R1876="維持",J1876,IF(R1876="排除","無關新聞事件",IFERROR(INDEX(事件規則!$B$2:$B$53,MATCH(S1876,事件規則!$A$2:$A$53,0)),"")))</f>
        <v>無關新聞事件</v>
      </c>
      <c r="U1876" s="20" t="n">
        <f aca="false">IF(R1876="維持",K1876,IF(R1876="排除",0,IFERROR(INDEX(事件規則!$C$2:$C$53,MATCH(S1876,事件規則!$A$2:$A$53,0)),"")))</f>
        <v>0</v>
      </c>
      <c r="V1876" s="21"/>
      <c r="W1876" s="22"/>
      <c r="X1876" s="10" t="str">
        <f aca="false">IF(AND(R1876="修改",S1876=""),"請選新事件代碼",IF(AND(R1876&lt;&gt;"修改",S1876&lt;&gt;""),"只有「修改」才需填代碼",""))</f>
        <v/>
      </c>
      <c r="Y1876" s="21"/>
      <c r="Z1876" s="22"/>
      <c r="AA1876" s="12" t="s">
        <v>5475</v>
      </c>
      <c r="AB1876" s="24"/>
    </row>
    <row r="1877" customFormat="false" ht="44" hidden="false" customHeight="false" outlineLevel="0" collapsed="false">
      <c r="A1877" s="17" t="n">
        <v>1876</v>
      </c>
      <c r="B1877" s="9" t="s">
        <v>2326</v>
      </c>
      <c r="C1877" s="9" t="s">
        <v>644</v>
      </c>
      <c r="D1877" s="10" t="s">
        <v>645</v>
      </c>
      <c r="E1877" s="11" t="s">
        <v>5476</v>
      </c>
      <c r="F1877" s="15"/>
      <c r="G1877" s="12" t="s">
        <v>2992</v>
      </c>
      <c r="H1877" s="13" t="n">
        <v>0.03</v>
      </c>
      <c r="I1877" s="14"/>
      <c r="J1877" s="15"/>
      <c r="K1877" s="9"/>
      <c r="L1877" s="17" t="s">
        <v>2324</v>
      </c>
      <c r="M1877" s="16" t="s">
        <v>53</v>
      </c>
      <c r="N1877" s="14"/>
      <c r="O1877" s="17" t="s">
        <v>54</v>
      </c>
      <c r="P1877" s="15" t="s">
        <v>55</v>
      </c>
      <c r="Q1877" s="17"/>
      <c r="R1877" s="18" t="s">
        <v>53</v>
      </c>
      <c r="S1877" s="19"/>
      <c r="T1877" s="15" t="str">
        <f aca="false">IF(R1877="維持",J1877,IF(R1877="排除","無關新聞事件",IFERROR(INDEX(事件規則!$B$2:$B$53,MATCH(S1877,事件規則!$A$2:$A$53,0)),"")))</f>
        <v>無關新聞事件</v>
      </c>
      <c r="U1877" s="20" t="n">
        <f aca="false">IF(R1877="維持",K1877,IF(R1877="排除",0,IFERROR(INDEX(事件規則!$C$2:$C$53,MATCH(S1877,事件規則!$A$2:$A$53,0)),"")))</f>
        <v>0</v>
      </c>
      <c r="V1877" s="21"/>
      <c r="W1877" s="22"/>
      <c r="X1877" s="10" t="str">
        <f aca="false">IF(AND(R1877="修改",S1877=""),"請選新事件代碼",IF(AND(R1877&lt;&gt;"修改",S1877&lt;&gt;""),"只有「修改」才需填代碼",""))</f>
        <v/>
      </c>
      <c r="Y1877" s="21"/>
      <c r="Z1877" s="22"/>
      <c r="AA1877" s="12" t="s">
        <v>5477</v>
      </c>
      <c r="AB1877" s="24"/>
    </row>
    <row r="1878" customFormat="false" ht="44" hidden="false" customHeight="false" outlineLevel="0" collapsed="false">
      <c r="A1878" s="17" t="n">
        <v>1877</v>
      </c>
      <c r="B1878" s="9" t="s">
        <v>2335</v>
      </c>
      <c r="C1878" s="9" t="s">
        <v>5155</v>
      </c>
      <c r="D1878" s="10" t="s">
        <v>5156</v>
      </c>
      <c r="E1878" s="11" t="s">
        <v>5478</v>
      </c>
      <c r="F1878" s="15"/>
      <c r="G1878" s="12" t="s">
        <v>194</v>
      </c>
      <c r="H1878" s="13" t="n">
        <v>0.03</v>
      </c>
      <c r="I1878" s="14"/>
      <c r="J1878" s="15"/>
      <c r="K1878" s="9"/>
      <c r="L1878" s="17" t="s">
        <v>2324</v>
      </c>
      <c r="M1878" s="16" t="s">
        <v>53</v>
      </c>
      <c r="N1878" s="14"/>
      <c r="O1878" s="17" t="s">
        <v>54</v>
      </c>
      <c r="P1878" s="15" t="s">
        <v>55</v>
      </c>
      <c r="Q1878" s="17"/>
      <c r="R1878" s="18" t="s">
        <v>53</v>
      </c>
      <c r="S1878" s="19"/>
      <c r="T1878" s="15" t="str">
        <f aca="false">IF(R1878="維持",J1878,IF(R1878="排除","無關新聞事件",IFERROR(INDEX(事件規則!$B$2:$B$53,MATCH(S1878,事件規則!$A$2:$A$53,0)),"")))</f>
        <v>無關新聞事件</v>
      </c>
      <c r="U1878" s="20" t="n">
        <f aca="false">IF(R1878="維持",K1878,IF(R1878="排除",0,IFERROR(INDEX(事件規則!$C$2:$C$53,MATCH(S1878,事件規則!$A$2:$A$53,0)),"")))</f>
        <v>0</v>
      </c>
      <c r="V1878" s="21"/>
      <c r="W1878" s="22"/>
      <c r="X1878" s="10" t="str">
        <f aca="false">IF(AND(R1878="修改",S1878=""),"請選新事件代碼",IF(AND(R1878&lt;&gt;"修改",S1878&lt;&gt;""),"只有「修改」才需填代碼",""))</f>
        <v/>
      </c>
      <c r="Y1878" s="21"/>
      <c r="Z1878" s="22"/>
      <c r="AA1878" s="12" t="s">
        <v>5479</v>
      </c>
      <c r="AB1878" s="24"/>
    </row>
    <row r="1879" customFormat="false" ht="44" hidden="false" customHeight="false" outlineLevel="0" collapsed="false">
      <c r="A1879" s="17" t="n">
        <v>1878</v>
      </c>
      <c r="B1879" s="9" t="s">
        <v>2326</v>
      </c>
      <c r="C1879" s="9" t="s">
        <v>3263</v>
      </c>
      <c r="D1879" s="10" t="s">
        <v>3264</v>
      </c>
      <c r="E1879" s="11" t="s">
        <v>5480</v>
      </c>
      <c r="F1879" s="15"/>
      <c r="G1879" s="12" t="s">
        <v>194</v>
      </c>
      <c r="H1879" s="13" t="n">
        <v>0.03</v>
      </c>
      <c r="I1879" s="14"/>
      <c r="J1879" s="15"/>
      <c r="K1879" s="9"/>
      <c r="L1879" s="17" t="s">
        <v>2324</v>
      </c>
      <c r="M1879" s="16" t="s">
        <v>53</v>
      </c>
      <c r="N1879" s="14"/>
      <c r="O1879" s="17" t="s">
        <v>54</v>
      </c>
      <c r="P1879" s="15" t="s">
        <v>55</v>
      </c>
      <c r="Q1879" s="17"/>
      <c r="R1879" s="18" t="s">
        <v>53</v>
      </c>
      <c r="S1879" s="19"/>
      <c r="T1879" s="15" t="str">
        <f aca="false">IF(R1879="維持",J1879,IF(R1879="排除","無關新聞事件",IFERROR(INDEX(事件規則!$B$2:$B$53,MATCH(S1879,事件規則!$A$2:$A$53,0)),"")))</f>
        <v>無關新聞事件</v>
      </c>
      <c r="U1879" s="20" t="n">
        <f aca="false">IF(R1879="維持",K1879,IF(R1879="排除",0,IFERROR(INDEX(事件規則!$C$2:$C$53,MATCH(S1879,事件規則!$A$2:$A$53,0)),"")))</f>
        <v>0</v>
      </c>
      <c r="V1879" s="21"/>
      <c r="W1879" s="22"/>
      <c r="X1879" s="10" t="str">
        <f aca="false">IF(AND(R1879="修改",S1879=""),"請選新事件代碼",IF(AND(R1879&lt;&gt;"修改",S1879&lt;&gt;""),"只有「修改」才需填代碼",""))</f>
        <v/>
      </c>
      <c r="Y1879" s="21"/>
      <c r="Z1879" s="22"/>
      <c r="AA1879" s="12" t="s">
        <v>5481</v>
      </c>
      <c r="AB1879" s="24"/>
    </row>
    <row r="1880" customFormat="false" ht="44" hidden="false" customHeight="false" outlineLevel="0" collapsed="false">
      <c r="A1880" s="17" t="n">
        <v>1879</v>
      </c>
      <c r="B1880" s="9" t="s">
        <v>2436</v>
      </c>
      <c r="C1880" s="9" t="s">
        <v>1069</v>
      </c>
      <c r="D1880" s="10" t="s">
        <v>2699</v>
      </c>
      <c r="E1880" s="11" t="s">
        <v>5482</v>
      </c>
      <c r="F1880" s="15"/>
      <c r="G1880" s="12" t="s">
        <v>5483</v>
      </c>
      <c r="H1880" s="13" t="n">
        <v>0.03</v>
      </c>
      <c r="I1880" s="14"/>
      <c r="J1880" s="15"/>
      <c r="K1880" s="9"/>
      <c r="L1880" s="17" t="s">
        <v>2324</v>
      </c>
      <c r="M1880" s="16" t="s">
        <v>53</v>
      </c>
      <c r="N1880" s="14"/>
      <c r="O1880" s="17" t="s">
        <v>54</v>
      </c>
      <c r="P1880" s="15" t="s">
        <v>55</v>
      </c>
      <c r="Q1880" s="17"/>
      <c r="R1880" s="18" t="s">
        <v>53</v>
      </c>
      <c r="S1880" s="19"/>
      <c r="T1880" s="15" t="str">
        <f aca="false">IF(R1880="維持",J1880,IF(R1880="排除","無關新聞事件",IFERROR(INDEX(事件規則!$B$2:$B$53,MATCH(S1880,事件規則!$A$2:$A$53,0)),"")))</f>
        <v>無關新聞事件</v>
      </c>
      <c r="U1880" s="20" t="n">
        <f aca="false">IF(R1880="維持",K1880,IF(R1880="排除",0,IFERROR(INDEX(事件規則!$C$2:$C$53,MATCH(S1880,事件規則!$A$2:$A$53,0)),"")))</f>
        <v>0</v>
      </c>
      <c r="V1880" s="21"/>
      <c r="W1880" s="22"/>
      <c r="X1880" s="10" t="str">
        <f aca="false">IF(AND(R1880="修改",S1880=""),"請選新事件代碼",IF(AND(R1880&lt;&gt;"修改",S1880&lt;&gt;""),"只有「修改」才需填代碼",""))</f>
        <v/>
      </c>
      <c r="Y1880" s="21"/>
      <c r="Z1880" s="22"/>
      <c r="AA1880" s="12" t="s">
        <v>5484</v>
      </c>
      <c r="AB1880" s="24"/>
    </row>
    <row r="1881" customFormat="false" ht="44" hidden="false" customHeight="false" outlineLevel="0" collapsed="false">
      <c r="A1881" s="17" t="n">
        <v>1880</v>
      </c>
      <c r="B1881" s="9" t="s">
        <v>2436</v>
      </c>
      <c r="C1881" s="9" t="s">
        <v>1069</v>
      </c>
      <c r="D1881" s="10" t="s">
        <v>2699</v>
      </c>
      <c r="E1881" s="11" t="s">
        <v>5485</v>
      </c>
      <c r="F1881" s="15"/>
      <c r="G1881" s="12" t="s">
        <v>1243</v>
      </c>
      <c r="H1881" s="13" t="n">
        <v>0.03</v>
      </c>
      <c r="I1881" s="14"/>
      <c r="J1881" s="15"/>
      <c r="K1881" s="9"/>
      <c r="L1881" s="17" t="s">
        <v>2324</v>
      </c>
      <c r="M1881" s="16" t="s">
        <v>53</v>
      </c>
      <c r="N1881" s="14"/>
      <c r="O1881" s="17" t="s">
        <v>54</v>
      </c>
      <c r="P1881" s="15" t="s">
        <v>55</v>
      </c>
      <c r="Q1881" s="17"/>
      <c r="R1881" s="18" t="s">
        <v>53</v>
      </c>
      <c r="S1881" s="19"/>
      <c r="T1881" s="15" t="str">
        <f aca="false">IF(R1881="維持",J1881,IF(R1881="排除","無關新聞事件",IFERROR(INDEX(事件規則!$B$2:$B$53,MATCH(S1881,事件規則!$A$2:$A$53,0)),"")))</f>
        <v>無關新聞事件</v>
      </c>
      <c r="U1881" s="20" t="n">
        <f aca="false">IF(R1881="維持",K1881,IF(R1881="排除",0,IFERROR(INDEX(事件規則!$C$2:$C$53,MATCH(S1881,事件規則!$A$2:$A$53,0)),"")))</f>
        <v>0</v>
      </c>
      <c r="V1881" s="21"/>
      <c r="W1881" s="22"/>
      <c r="X1881" s="10" t="str">
        <f aca="false">IF(AND(R1881="修改",S1881=""),"請選新事件代碼",IF(AND(R1881&lt;&gt;"修改",S1881&lt;&gt;""),"只有「修改」才需填代碼",""))</f>
        <v/>
      </c>
      <c r="Y1881" s="21"/>
      <c r="Z1881" s="22"/>
      <c r="AA1881" s="12" t="s">
        <v>5486</v>
      </c>
      <c r="AB1881" s="24"/>
    </row>
    <row r="1882" customFormat="false" ht="44" hidden="false" customHeight="false" outlineLevel="0" collapsed="false">
      <c r="A1882" s="17" t="n">
        <v>1881</v>
      </c>
      <c r="B1882" s="9" t="s">
        <v>2436</v>
      </c>
      <c r="C1882" s="9" t="s">
        <v>968</v>
      </c>
      <c r="D1882" s="10" t="s">
        <v>969</v>
      </c>
      <c r="E1882" s="11" t="s">
        <v>5487</v>
      </c>
      <c r="F1882" s="15"/>
      <c r="G1882" s="12" t="s">
        <v>3274</v>
      </c>
      <c r="H1882" s="13" t="n">
        <v>0.03</v>
      </c>
      <c r="I1882" s="14"/>
      <c r="J1882" s="15"/>
      <c r="K1882" s="9"/>
      <c r="L1882" s="17" t="s">
        <v>2324</v>
      </c>
      <c r="M1882" s="16" t="s">
        <v>53</v>
      </c>
      <c r="N1882" s="14"/>
      <c r="O1882" s="17" t="s">
        <v>54</v>
      </c>
      <c r="P1882" s="15" t="s">
        <v>55</v>
      </c>
      <c r="Q1882" s="17"/>
      <c r="R1882" s="18" t="s">
        <v>53</v>
      </c>
      <c r="S1882" s="19"/>
      <c r="T1882" s="15" t="str">
        <f aca="false">IF(R1882="維持",J1882,IF(R1882="排除","無關新聞事件",IFERROR(INDEX(事件規則!$B$2:$B$53,MATCH(S1882,事件規則!$A$2:$A$53,0)),"")))</f>
        <v>無關新聞事件</v>
      </c>
      <c r="U1882" s="20" t="n">
        <f aca="false">IF(R1882="維持",K1882,IF(R1882="排除",0,IFERROR(INDEX(事件規則!$C$2:$C$53,MATCH(S1882,事件規則!$A$2:$A$53,0)),"")))</f>
        <v>0</v>
      </c>
      <c r="V1882" s="21"/>
      <c r="W1882" s="22"/>
      <c r="X1882" s="10" t="str">
        <f aca="false">IF(AND(R1882="修改",S1882=""),"請選新事件代碼",IF(AND(R1882&lt;&gt;"修改",S1882&lt;&gt;""),"只有「修改」才需填代碼",""))</f>
        <v/>
      </c>
      <c r="Y1882" s="21"/>
      <c r="Z1882" s="22"/>
      <c r="AA1882" s="12" t="s">
        <v>5488</v>
      </c>
      <c r="AB1882" s="24"/>
    </row>
    <row r="1883" customFormat="false" ht="44" hidden="false" customHeight="false" outlineLevel="0" collapsed="false">
      <c r="A1883" s="17" t="n">
        <v>1882</v>
      </c>
      <c r="B1883" s="9" t="s">
        <v>2335</v>
      </c>
      <c r="C1883" s="9" t="s">
        <v>814</v>
      </c>
      <c r="D1883" s="10" t="s">
        <v>2422</v>
      </c>
      <c r="E1883" s="11" t="s">
        <v>5489</v>
      </c>
      <c r="F1883" s="15"/>
      <c r="G1883" s="12" t="s">
        <v>5490</v>
      </c>
      <c r="H1883" s="13" t="n">
        <v>0.03</v>
      </c>
      <c r="I1883" s="14"/>
      <c r="J1883" s="15"/>
      <c r="K1883" s="9"/>
      <c r="L1883" s="17" t="s">
        <v>2324</v>
      </c>
      <c r="M1883" s="16" t="s">
        <v>53</v>
      </c>
      <c r="N1883" s="14"/>
      <c r="O1883" s="17" t="s">
        <v>54</v>
      </c>
      <c r="P1883" s="15" t="s">
        <v>55</v>
      </c>
      <c r="Q1883" s="17"/>
      <c r="R1883" s="18" t="s">
        <v>53</v>
      </c>
      <c r="S1883" s="19"/>
      <c r="T1883" s="15" t="str">
        <f aca="false">IF(R1883="維持",J1883,IF(R1883="排除","無關新聞事件",IFERROR(INDEX(事件規則!$B$2:$B$53,MATCH(S1883,事件規則!$A$2:$A$53,0)),"")))</f>
        <v>無關新聞事件</v>
      </c>
      <c r="U1883" s="20" t="n">
        <f aca="false">IF(R1883="維持",K1883,IF(R1883="排除",0,IFERROR(INDEX(事件規則!$C$2:$C$53,MATCH(S1883,事件規則!$A$2:$A$53,0)),"")))</f>
        <v>0</v>
      </c>
      <c r="V1883" s="21"/>
      <c r="W1883" s="22"/>
      <c r="X1883" s="10" t="str">
        <f aca="false">IF(AND(R1883="修改",S1883=""),"請選新事件代碼",IF(AND(R1883&lt;&gt;"修改",S1883&lt;&gt;""),"只有「修改」才需填代碼",""))</f>
        <v/>
      </c>
      <c r="Y1883" s="21"/>
      <c r="Z1883" s="22"/>
      <c r="AA1883" s="12" t="s">
        <v>5491</v>
      </c>
      <c r="AB1883" s="24"/>
    </row>
    <row r="1884" customFormat="false" ht="44" hidden="false" customHeight="false" outlineLevel="0" collapsed="false">
      <c r="A1884" s="17" t="n">
        <v>1883</v>
      </c>
      <c r="B1884" s="9" t="s">
        <v>2335</v>
      </c>
      <c r="C1884" s="9" t="s">
        <v>127</v>
      </c>
      <c r="D1884" s="10" t="s">
        <v>2395</v>
      </c>
      <c r="E1884" s="11" t="s">
        <v>5492</v>
      </c>
      <c r="F1884" s="15"/>
      <c r="G1884" s="12" t="s">
        <v>194</v>
      </c>
      <c r="H1884" s="13" t="n">
        <v>0.03</v>
      </c>
      <c r="I1884" s="14"/>
      <c r="J1884" s="15"/>
      <c r="K1884" s="9"/>
      <c r="L1884" s="17" t="s">
        <v>2324</v>
      </c>
      <c r="M1884" s="16" t="s">
        <v>53</v>
      </c>
      <c r="N1884" s="14"/>
      <c r="O1884" s="17" t="s">
        <v>54</v>
      </c>
      <c r="P1884" s="15" t="s">
        <v>55</v>
      </c>
      <c r="Q1884" s="17"/>
      <c r="R1884" s="18" t="s">
        <v>53</v>
      </c>
      <c r="S1884" s="19"/>
      <c r="T1884" s="15" t="str">
        <f aca="false">IF(R1884="維持",J1884,IF(R1884="排除","無關新聞事件",IFERROR(INDEX(事件規則!$B$2:$B$53,MATCH(S1884,事件規則!$A$2:$A$53,0)),"")))</f>
        <v>無關新聞事件</v>
      </c>
      <c r="U1884" s="20" t="n">
        <f aca="false">IF(R1884="維持",K1884,IF(R1884="排除",0,IFERROR(INDEX(事件規則!$C$2:$C$53,MATCH(S1884,事件規則!$A$2:$A$53,0)),"")))</f>
        <v>0</v>
      </c>
      <c r="V1884" s="21"/>
      <c r="W1884" s="22"/>
      <c r="X1884" s="10" t="str">
        <f aca="false">IF(AND(R1884="修改",S1884=""),"請選新事件代碼",IF(AND(R1884&lt;&gt;"修改",S1884&lt;&gt;""),"只有「修改」才需填代碼",""))</f>
        <v/>
      </c>
      <c r="Y1884" s="21"/>
      <c r="Z1884" s="22"/>
      <c r="AA1884" s="12" t="s">
        <v>5493</v>
      </c>
      <c r="AB1884" s="24"/>
    </row>
    <row r="1885" customFormat="false" ht="44" hidden="false" customHeight="false" outlineLevel="0" collapsed="false">
      <c r="A1885" s="17" t="n">
        <v>1884</v>
      </c>
      <c r="B1885" s="9" t="s">
        <v>2335</v>
      </c>
      <c r="C1885" s="9" t="s">
        <v>1589</v>
      </c>
      <c r="D1885" s="10" t="s">
        <v>1590</v>
      </c>
      <c r="E1885" s="11" t="s">
        <v>5494</v>
      </c>
      <c r="F1885" s="15"/>
      <c r="G1885" s="12" t="s">
        <v>4993</v>
      </c>
      <c r="H1885" s="13" t="n">
        <v>0.03</v>
      </c>
      <c r="I1885" s="14"/>
      <c r="J1885" s="15"/>
      <c r="K1885" s="9"/>
      <c r="L1885" s="17" t="s">
        <v>2324</v>
      </c>
      <c r="M1885" s="16" t="s">
        <v>53</v>
      </c>
      <c r="N1885" s="14"/>
      <c r="O1885" s="17" t="s">
        <v>54</v>
      </c>
      <c r="P1885" s="15" t="s">
        <v>55</v>
      </c>
      <c r="Q1885" s="17"/>
      <c r="R1885" s="18" t="s">
        <v>53</v>
      </c>
      <c r="S1885" s="19"/>
      <c r="T1885" s="15" t="str">
        <f aca="false">IF(R1885="維持",J1885,IF(R1885="排除","無關新聞事件",IFERROR(INDEX(事件規則!$B$2:$B$53,MATCH(S1885,事件規則!$A$2:$A$53,0)),"")))</f>
        <v>無關新聞事件</v>
      </c>
      <c r="U1885" s="20" t="n">
        <f aca="false">IF(R1885="維持",K1885,IF(R1885="排除",0,IFERROR(INDEX(事件規則!$C$2:$C$53,MATCH(S1885,事件規則!$A$2:$A$53,0)),"")))</f>
        <v>0</v>
      </c>
      <c r="V1885" s="21"/>
      <c r="W1885" s="22"/>
      <c r="X1885" s="10" t="str">
        <f aca="false">IF(AND(R1885="修改",S1885=""),"請選新事件代碼",IF(AND(R1885&lt;&gt;"修改",S1885&lt;&gt;""),"只有「修改」才需填代碼",""))</f>
        <v/>
      </c>
      <c r="Y1885" s="21"/>
      <c r="Z1885" s="22"/>
      <c r="AA1885" s="12" t="s">
        <v>5495</v>
      </c>
      <c r="AB1885" s="24"/>
    </row>
    <row r="1886" customFormat="false" ht="44" hidden="false" customHeight="false" outlineLevel="0" collapsed="false">
      <c r="A1886" s="17" t="n">
        <v>1885</v>
      </c>
      <c r="B1886" s="9" t="s">
        <v>2319</v>
      </c>
      <c r="C1886" s="9" t="s">
        <v>1892</v>
      </c>
      <c r="D1886" s="10" t="s">
        <v>3569</v>
      </c>
      <c r="E1886" s="11" t="s">
        <v>5496</v>
      </c>
      <c r="F1886" s="15"/>
      <c r="G1886" s="12" t="s">
        <v>5407</v>
      </c>
      <c r="H1886" s="13" t="n">
        <v>0.03</v>
      </c>
      <c r="I1886" s="14"/>
      <c r="J1886" s="15"/>
      <c r="K1886" s="9"/>
      <c r="L1886" s="17" t="s">
        <v>2324</v>
      </c>
      <c r="M1886" s="16" t="s">
        <v>53</v>
      </c>
      <c r="N1886" s="14"/>
      <c r="O1886" s="17" t="s">
        <v>54</v>
      </c>
      <c r="P1886" s="15" t="s">
        <v>55</v>
      </c>
      <c r="Q1886" s="17"/>
      <c r="R1886" s="18" t="s">
        <v>53</v>
      </c>
      <c r="S1886" s="19"/>
      <c r="T1886" s="15" t="str">
        <f aca="false">IF(R1886="維持",J1886,IF(R1886="排除","無關新聞事件",IFERROR(INDEX(事件規則!$B$2:$B$53,MATCH(S1886,事件規則!$A$2:$A$53,0)),"")))</f>
        <v>無關新聞事件</v>
      </c>
      <c r="U1886" s="20" t="n">
        <f aca="false">IF(R1886="維持",K1886,IF(R1886="排除",0,IFERROR(INDEX(事件規則!$C$2:$C$53,MATCH(S1886,事件規則!$A$2:$A$53,0)),"")))</f>
        <v>0</v>
      </c>
      <c r="V1886" s="21"/>
      <c r="W1886" s="22"/>
      <c r="X1886" s="10" t="str">
        <f aca="false">IF(AND(R1886="修改",S1886=""),"請選新事件代碼",IF(AND(R1886&lt;&gt;"修改",S1886&lt;&gt;""),"只有「修改」才需填代碼",""))</f>
        <v/>
      </c>
      <c r="Y1886" s="21"/>
      <c r="Z1886" s="22"/>
      <c r="AA1886" s="12" t="s">
        <v>5497</v>
      </c>
      <c r="AB1886" s="24"/>
    </row>
    <row r="1887" customFormat="false" ht="44" hidden="false" customHeight="false" outlineLevel="0" collapsed="false">
      <c r="A1887" s="17" t="n">
        <v>1886</v>
      </c>
      <c r="B1887" s="9" t="s">
        <v>2335</v>
      </c>
      <c r="C1887" s="17"/>
      <c r="D1887" s="10" t="s">
        <v>2968</v>
      </c>
      <c r="E1887" s="11" t="s">
        <v>5498</v>
      </c>
      <c r="F1887" s="15"/>
      <c r="G1887" s="12" t="s">
        <v>194</v>
      </c>
      <c r="H1887" s="13" t="n">
        <v>0.03</v>
      </c>
      <c r="I1887" s="14"/>
      <c r="J1887" s="15"/>
      <c r="K1887" s="9"/>
      <c r="L1887" s="17" t="s">
        <v>2324</v>
      </c>
      <c r="M1887" s="16" t="s">
        <v>53</v>
      </c>
      <c r="N1887" s="14"/>
      <c r="O1887" s="17" t="s">
        <v>54</v>
      </c>
      <c r="P1887" s="15" t="s">
        <v>55</v>
      </c>
      <c r="Q1887" s="17"/>
      <c r="R1887" s="18" t="s">
        <v>53</v>
      </c>
      <c r="S1887" s="19"/>
      <c r="T1887" s="15" t="str">
        <f aca="false">IF(R1887="維持",J1887,IF(R1887="排除","無關新聞事件",IFERROR(INDEX(事件規則!$B$2:$B$53,MATCH(S1887,事件規則!$A$2:$A$53,0)),"")))</f>
        <v>無關新聞事件</v>
      </c>
      <c r="U1887" s="20" t="n">
        <f aca="false">IF(R1887="維持",K1887,IF(R1887="排除",0,IFERROR(INDEX(事件規則!$C$2:$C$53,MATCH(S1887,事件規則!$A$2:$A$53,0)),"")))</f>
        <v>0</v>
      </c>
      <c r="V1887" s="21"/>
      <c r="W1887" s="22"/>
      <c r="X1887" s="10" t="str">
        <f aca="false">IF(AND(R1887="修改",S1887=""),"請選新事件代碼",IF(AND(R1887&lt;&gt;"修改",S1887&lt;&gt;""),"只有「修改」才需填代碼",""))</f>
        <v/>
      </c>
      <c r="Y1887" s="21"/>
      <c r="Z1887" s="22"/>
      <c r="AA1887" s="12" t="s">
        <v>5499</v>
      </c>
      <c r="AB1887" s="24"/>
    </row>
    <row r="1888" customFormat="false" ht="44" hidden="false" customHeight="false" outlineLevel="0" collapsed="false">
      <c r="A1888" s="17" t="n">
        <v>1887</v>
      </c>
      <c r="B1888" s="9" t="s">
        <v>2319</v>
      </c>
      <c r="C1888" s="9" t="s">
        <v>783</v>
      </c>
      <c r="D1888" s="10" t="s">
        <v>2785</v>
      </c>
      <c r="E1888" s="11" t="s">
        <v>5500</v>
      </c>
      <c r="F1888" s="15"/>
      <c r="G1888" s="12" t="s">
        <v>392</v>
      </c>
      <c r="H1888" s="13" t="n">
        <v>0.03</v>
      </c>
      <c r="I1888" s="14"/>
      <c r="J1888" s="15"/>
      <c r="K1888" s="9"/>
      <c r="L1888" s="17" t="s">
        <v>2324</v>
      </c>
      <c r="M1888" s="16" t="s">
        <v>53</v>
      </c>
      <c r="N1888" s="14"/>
      <c r="O1888" s="17" t="s">
        <v>54</v>
      </c>
      <c r="P1888" s="15" t="s">
        <v>55</v>
      </c>
      <c r="Q1888" s="17"/>
      <c r="R1888" s="18" t="s">
        <v>53</v>
      </c>
      <c r="S1888" s="19"/>
      <c r="T1888" s="15" t="str">
        <f aca="false">IF(R1888="維持",J1888,IF(R1888="排除","無關新聞事件",IFERROR(INDEX(事件規則!$B$2:$B$53,MATCH(S1888,事件規則!$A$2:$A$53,0)),"")))</f>
        <v>無關新聞事件</v>
      </c>
      <c r="U1888" s="20" t="n">
        <f aca="false">IF(R1888="維持",K1888,IF(R1888="排除",0,IFERROR(INDEX(事件規則!$C$2:$C$53,MATCH(S1888,事件規則!$A$2:$A$53,0)),"")))</f>
        <v>0</v>
      </c>
      <c r="V1888" s="21"/>
      <c r="W1888" s="22"/>
      <c r="X1888" s="10" t="str">
        <f aca="false">IF(AND(R1888="修改",S1888=""),"請選新事件代碼",IF(AND(R1888&lt;&gt;"修改",S1888&lt;&gt;""),"只有「修改」才需填代碼",""))</f>
        <v/>
      </c>
      <c r="Y1888" s="21"/>
      <c r="Z1888" s="22"/>
      <c r="AA1888" s="12" t="s">
        <v>5501</v>
      </c>
      <c r="AB1888" s="24"/>
    </row>
    <row r="1889" customFormat="false" ht="44" hidden="false" customHeight="false" outlineLevel="0" collapsed="false">
      <c r="A1889" s="17" t="n">
        <v>1888</v>
      </c>
      <c r="B1889" s="9" t="s">
        <v>2326</v>
      </c>
      <c r="C1889" s="9" t="s">
        <v>218</v>
      </c>
      <c r="D1889" s="10" t="s">
        <v>4131</v>
      </c>
      <c r="E1889" s="11" t="s">
        <v>5502</v>
      </c>
      <c r="F1889" s="15"/>
      <c r="G1889" s="12" t="s">
        <v>5503</v>
      </c>
      <c r="H1889" s="13" t="n">
        <v>0.031</v>
      </c>
      <c r="I1889" s="14"/>
      <c r="J1889" s="15"/>
      <c r="K1889" s="9"/>
      <c r="L1889" s="17" t="s">
        <v>2324</v>
      </c>
      <c r="M1889" s="16" t="s">
        <v>53</v>
      </c>
      <c r="N1889" s="14"/>
      <c r="O1889" s="17" t="s">
        <v>54</v>
      </c>
      <c r="P1889" s="15" t="s">
        <v>55</v>
      </c>
      <c r="Q1889" s="17"/>
      <c r="R1889" s="18" t="s">
        <v>53</v>
      </c>
      <c r="S1889" s="19"/>
      <c r="T1889" s="15" t="str">
        <f aca="false">IF(R1889="維持",J1889,IF(R1889="排除","無關新聞事件",IFERROR(INDEX(事件規則!$B$2:$B$53,MATCH(S1889,事件規則!$A$2:$A$53,0)),"")))</f>
        <v>無關新聞事件</v>
      </c>
      <c r="U1889" s="20" t="n">
        <f aca="false">IF(R1889="維持",K1889,IF(R1889="排除",0,IFERROR(INDEX(事件規則!$C$2:$C$53,MATCH(S1889,事件規則!$A$2:$A$53,0)),"")))</f>
        <v>0</v>
      </c>
      <c r="V1889" s="21"/>
      <c r="W1889" s="22"/>
      <c r="X1889" s="10" t="str">
        <f aca="false">IF(AND(R1889="修改",S1889=""),"請選新事件代碼",IF(AND(R1889&lt;&gt;"修改",S1889&lt;&gt;""),"只有「修改」才需填代碼",""))</f>
        <v/>
      </c>
      <c r="Y1889" s="21"/>
      <c r="Z1889" s="22"/>
      <c r="AA1889" s="12" t="s">
        <v>5504</v>
      </c>
      <c r="AB1889" s="24"/>
    </row>
    <row r="1890" customFormat="false" ht="44" hidden="false" customHeight="false" outlineLevel="0" collapsed="false">
      <c r="A1890" s="17" t="n">
        <v>1889</v>
      </c>
      <c r="B1890" s="9" t="s">
        <v>2326</v>
      </c>
      <c r="C1890" s="9" t="s">
        <v>1069</v>
      </c>
      <c r="D1890" s="10" t="s">
        <v>2699</v>
      </c>
      <c r="E1890" s="11" t="s">
        <v>5502</v>
      </c>
      <c r="F1890" s="15"/>
      <c r="G1890" s="12" t="s">
        <v>5503</v>
      </c>
      <c r="H1890" s="13" t="n">
        <v>0.031</v>
      </c>
      <c r="I1890" s="14"/>
      <c r="J1890" s="15"/>
      <c r="K1890" s="9"/>
      <c r="L1890" s="17" t="s">
        <v>2324</v>
      </c>
      <c r="M1890" s="16" t="s">
        <v>53</v>
      </c>
      <c r="N1890" s="14"/>
      <c r="O1890" s="17" t="s">
        <v>54</v>
      </c>
      <c r="P1890" s="15" t="s">
        <v>55</v>
      </c>
      <c r="Q1890" s="17"/>
      <c r="R1890" s="18" t="s">
        <v>53</v>
      </c>
      <c r="S1890" s="19"/>
      <c r="T1890" s="15" t="str">
        <f aca="false">IF(R1890="維持",J1890,IF(R1890="排除","無關新聞事件",IFERROR(INDEX(事件規則!$B$2:$B$53,MATCH(S1890,事件規則!$A$2:$A$53,0)),"")))</f>
        <v>無關新聞事件</v>
      </c>
      <c r="U1890" s="20" t="n">
        <f aca="false">IF(R1890="維持",K1890,IF(R1890="排除",0,IFERROR(INDEX(事件規則!$C$2:$C$53,MATCH(S1890,事件規則!$A$2:$A$53,0)),"")))</f>
        <v>0</v>
      </c>
      <c r="V1890" s="21"/>
      <c r="W1890" s="22"/>
      <c r="X1890" s="10" t="str">
        <f aca="false">IF(AND(R1890="修改",S1890=""),"請選新事件代碼",IF(AND(R1890&lt;&gt;"修改",S1890&lt;&gt;""),"只有「修改」才需填代碼",""))</f>
        <v/>
      </c>
      <c r="Y1890" s="21"/>
      <c r="Z1890" s="22"/>
      <c r="AA1890" s="12" t="s">
        <v>5505</v>
      </c>
      <c r="AB1890" s="24"/>
    </row>
    <row r="1891" customFormat="false" ht="44" hidden="false" customHeight="false" outlineLevel="0" collapsed="false">
      <c r="A1891" s="17" t="n">
        <v>1890</v>
      </c>
      <c r="B1891" s="9" t="s">
        <v>2326</v>
      </c>
      <c r="C1891" s="9" t="s">
        <v>1325</v>
      </c>
      <c r="D1891" s="10" t="s">
        <v>3609</v>
      </c>
      <c r="E1891" s="11" t="s">
        <v>5506</v>
      </c>
      <c r="F1891" s="15"/>
      <c r="G1891" s="12" t="s">
        <v>62</v>
      </c>
      <c r="H1891" s="13" t="n">
        <v>0.031</v>
      </c>
      <c r="I1891" s="14"/>
      <c r="J1891" s="15"/>
      <c r="K1891" s="9"/>
      <c r="L1891" s="17" t="s">
        <v>2324</v>
      </c>
      <c r="M1891" s="16" t="s">
        <v>53</v>
      </c>
      <c r="N1891" s="14"/>
      <c r="O1891" s="17" t="s">
        <v>54</v>
      </c>
      <c r="P1891" s="15" t="s">
        <v>55</v>
      </c>
      <c r="Q1891" s="17"/>
      <c r="R1891" s="18" t="s">
        <v>53</v>
      </c>
      <c r="S1891" s="19"/>
      <c r="T1891" s="15" t="str">
        <f aca="false">IF(R1891="維持",J1891,IF(R1891="排除","無關新聞事件",IFERROR(INDEX(事件規則!$B$2:$B$53,MATCH(S1891,事件規則!$A$2:$A$53,0)),"")))</f>
        <v>無關新聞事件</v>
      </c>
      <c r="U1891" s="20" t="n">
        <f aca="false">IF(R1891="維持",K1891,IF(R1891="排除",0,IFERROR(INDEX(事件規則!$C$2:$C$53,MATCH(S1891,事件規則!$A$2:$A$53,0)),"")))</f>
        <v>0</v>
      </c>
      <c r="V1891" s="21"/>
      <c r="W1891" s="22"/>
      <c r="X1891" s="10" t="str">
        <f aca="false">IF(AND(R1891="修改",S1891=""),"請選新事件代碼",IF(AND(R1891&lt;&gt;"修改",S1891&lt;&gt;""),"只有「修改」才需填代碼",""))</f>
        <v/>
      </c>
      <c r="Y1891" s="21"/>
      <c r="Z1891" s="22"/>
      <c r="AA1891" s="12" t="s">
        <v>5507</v>
      </c>
      <c r="AB1891" s="24"/>
    </row>
    <row r="1892" customFormat="false" ht="44" hidden="false" customHeight="false" outlineLevel="0" collapsed="false">
      <c r="A1892" s="17" t="n">
        <v>1891</v>
      </c>
      <c r="B1892" s="9" t="s">
        <v>2326</v>
      </c>
      <c r="C1892" s="9" t="s">
        <v>1811</v>
      </c>
      <c r="D1892" s="10" t="s">
        <v>2798</v>
      </c>
      <c r="E1892" s="11" t="s">
        <v>5508</v>
      </c>
      <c r="F1892" s="15"/>
      <c r="G1892" s="12" t="s">
        <v>62</v>
      </c>
      <c r="H1892" s="13" t="n">
        <v>0.031</v>
      </c>
      <c r="I1892" s="14"/>
      <c r="J1892" s="15"/>
      <c r="K1892" s="9"/>
      <c r="L1892" s="17" t="s">
        <v>2324</v>
      </c>
      <c r="M1892" s="16" t="s">
        <v>53</v>
      </c>
      <c r="N1892" s="14"/>
      <c r="O1892" s="17" t="s">
        <v>54</v>
      </c>
      <c r="P1892" s="15" t="s">
        <v>55</v>
      </c>
      <c r="Q1892" s="17"/>
      <c r="R1892" s="18" t="s">
        <v>53</v>
      </c>
      <c r="S1892" s="19"/>
      <c r="T1892" s="15" t="str">
        <f aca="false">IF(R1892="維持",J1892,IF(R1892="排除","無關新聞事件",IFERROR(INDEX(事件規則!$B$2:$B$53,MATCH(S1892,事件規則!$A$2:$A$53,0)),"")))</f>
        <v>無關新聞事件</v>
      </c>
      <c r="U1892" s="20" t="n">
        <f aca="false">IF(R1892="維持",K1892,IF(R1892="排除",0,IFERROR(INDEX(事件規則!$C$2:$C$53,MATCH(S1892,事件規則!$A$2:$A$53,0)),"")))</f>
        <v>0</v>
      </c>
      <c r="V1892" s="21"/>
      <c r="W1892" s="22"/>
      <c r="X1892" s="10" t="str">
        <f aca="false">IF(AND(R1892="修改",S1892=""),"請選新事件代碼",IF(AND(R1892&lt;&gt;"修改",S1892&lt;&gt;""),"只有「修改」才需填代碼",""))</f>
        <v/>
      </c>
      <c r="Y1892" s="21"/>
      <c r="Z1892" s="22"/>
      <c r="AA1892" s="12" t="s">
        <v>5509</v>
      </c>
      <c r="AB1892" s="24"/>
    </row>
    <row r="1893" customFormat="false" ht="44" hidden="false" customHeight="false" outlineLevel="0" collapsed="false">
      <c r="A1893" s="17" t="n">
        <v>1892</v>
      </c>
      <c r="B1893" s="9" t="s">
        <v>2326</v>
      </c>
      <c r="C1893" s="9" t="s">
        <v>288</v>
      </c>
      <c r="D1893" s="10" t="s">
        <v>3029</v>
      </c>
      <c r="E1893" s="11" t="s">
        <v>5510</v>
      </c>
      <c r="F1893" s="15"/>
      <c r="G1893" s="12" t="s">
        <v>194</v>
      </c>
      <c r="H1893" s="13" t="n">
        <v>0.031</v>
      </c>
      <c r="I1893" s="14"/>
      <c r="J1893" s="15"/>
      <c r="K1893" s="9"/>
      <c r="L1893" s="17" t="s">
        <v>2324</v>
      </c>
      <c r="M1893" s="16" t="s">
        <v>53</v>
      </c>
      <c r="N1893" s="14"/>
      <c r="O1893" s="17" t="s">
        <v>54</v>
      </c>
      <c r="P1893" s="15" t="s">
        <v>55</v>
      </c>
      <c r="Q1893" s="17"/>
      <c r="R1893" s="18" t="s">
        <v>53</v>
      </c>
      <c r="S1893" s="19"/>
      <c r="T1893" s="15" t="str">
        <f aca="false">IF(R1893="維持",J1893,IF(R1893="排除","無關新聞事件",IFERROR(INDEX(事件規則!$B$2:$B$53,MATCH(S1893,事件規則!$A$2:$A$53,0)),"")))</f>
        <v>無關新聞事件</v>
      </c>
      <c r="U1893" s="20" t="n">
        <f aca="false">IF(R1893="維持",K1893,IF(R1893="排除",0,IFERROR(INDEX(事件規則!$C$2:$C$53,MATCH(S1893,事件規則!$A$2:$A$53,0)),"")))</f>
        <v>0</v>
      </c>
      <c r="V1893" s="21"/>
      <c r="W1893" s="22"/>
      <c r="X1893" s="10" t="str">
        <f aca="false">IF(AND(R1893="修改",S1893=""),"請選新事件代碼",IF(AND(R1893&lt;&gt;"修改",S1893&lt;&gt;""),"只有「修改」才需填代碼",""))</f>
        <v/>
      </c>
      <c r="Y1893" s="21"/>
      <c r="Z1893" s="22"/>
      <c r="AA1893" s="12" t="s">
        <v>5511</v>
      </c>
      <c r="AB1893" s="24"/>
    </row>
    <row r="1894" customFormat="false" ht="44" hidden="false" customHeight="false" outlineLevel="0" collapsed="false">
      <c r="A1894" s="17" t="n">
        <v>1893</v>
      </c>
      <c r="B1894" s="9" t="s">
        <v>2319</v>
      </c>
      <c r="C1894" s="17"/>
      <c r="D1894" s="10" t="s">
        <v>67</v>
      </c>
      <c r="E1894" s="11" t="s">
        <v>5512</v>
      </c>
      <c r="F1894" s="10" t="s">
        <v>5513</v>
      </c>
      <c r="G1894" s="12" t="s">
        <v>194</v>
      </c>
      <c r="H1894" s="13" t="n">
        <v>0.031</v>
      </c>
      <c r="I1894" s="14"/>
      <c r="J1894" s="15"/>
      <c r="K1894" s="9"/>
      <c r="L1894" s="17" t="s">
        <v>2324</v>
      </c>
      <c r="M1894" s="16" t="s">
        <v>53</v>
      </c>
      <c r="N1894" s="14"/>
      <c r="O1894" s="17" t="s">
        <v>54</v>
      </c>
      <c r="P1894" s="15" t="s">
        <v>55</v>
      </c>
      <c r="Q1894" s="17"/>
      <c r="R1894" s="18" t="s">
        <v>53</v>
      </c>
      <c r="S1894" s="19"/>
      <c r="T1894" s="15" t="str">
        <f aca="false">IF(R1894="維持",J1894,IF(R1894="排除","無關新聞事件",IFERROR(INDEX(事件規則!$B$2:$B$53,MATCH(S1894,事件規則!$A$2:$A$53,0)),"")))</f>
        <v>無關新聞事件</v>
      </c>
      <c r="U1894" s="20" t="n">
        <f aca="false">IF(R1894="維持",K1894,IF(R1894="排除",0,IFERROR(INDEX(事件規則!$C$2:$C$53,MATCH(S1894,事件規則!$A$2:$A$53,0)),"")))</f>
        <v>0</v>
      </c>
      <c r="V1894" s="21"/>
      <c r="W1894" s="22"/>
      <c r="X1894" s="10" t="str">
        <f aca="false">IF(AND(R1894="修改",S1894=""),"請選新事件代碼",IF(AND(R1894&lt;&gt;"修改",S1894&lt;&gt;""),"只有「修改」才需填代碼",""))</f>
        <v/>
      </c>
      <c r="Y1894" s="21"/>
      <c r="Z1894" s="22"/>
      <c r="AA1894" s="12" t="s">
        <v>5514</v>
      </c>
      <c r="AB1894" s="24"/>
    </row>
    <row r="1895" customFormat="false" ht="44" hidden="false" customHeight="false" outlineLevel="0" collapsed="false">
      <c r="A1895" s="17" t="n">
        <v>1894</v>
      </c>
      <c r="B1895" s="9" t="s">
        <v>2326</v>
      </c>
      <c r="C1895" s="9" t="s">
        <v>4151</v>
      </c>
      <c r="D1895" s="10" t="s">
        <v>4152</v>
      </c>
      <c r="E1895" s="11" t="s">
        <v>5515</v>
      </c>
      <c r="F1895" s="15"/>
      <c r="G1895" s="12" t="s">
        <v>1243</v>
      </c>
      <c r="H1895" s="13" t="n">
        <v>0.031</v>
      </c>
      <c r="I1895" s="14"/>
      <c r="J1895" s="15"/>
      <c r="K1895" s="9"/>
      <c r="L1895" s="17" t="s">
        <v>2324</v>
      </c>
      <c r="M1895" s="16" t="s">
        <v>53</v>
      </c>
      <c r="N1895" s="14"/>
      <c r="O1895" s="17" t="s">
        <v>54</v>
      </c>
      <c r="P1895" s="15" t="s">
        <v>55</v>
      </c>
      <c r="Q1895" s="17"/>
      <c r="R1895" s="18" t="s">
        <v>53</v>
      </c>
      <c r="S1895" s="19"/>
      <c r="T1895" s="15" t="str">
        <f aca="false">IF(R1895="維持",J1895,IF(R1895="排除","無關新聞事件",IFERROR(INDEX(事件規則!$B$2:$B$53,MATCH(S1895,事件規則!$A$2:$A$53,0)),"")))</f>
        <v>無關新聞事件</v>
      </c>
      <c r="U1895" s="20" t="n">
        <f aca="false">IF(R1895="維持",K1895,IF(R1895="排除",0,IFERROR(INDEX(事件規則!$C$2:$C$53,MATCH(S1895,事件規則!$A$2:$A$53,0)),"")))</f>
        <v>0</v>
      </c>
      <c r="V1895" s="21"/>
      <c r="W1895" s="22"/>
      <c r="X1895" s="10" t="str">
        <f aca="false">IF(AND(R1895="修改",S1895=""),"請選新事件代碼",IF(AND(R1895&lt;&gt;"修改",S1895&lt;&gt;""),"只有「修改」才需填代碼",""))</f>
        <v/>
      </c>
      <c r="Y1895" s="21"/>
      <c r="Z1895" s="22"/>
      <c r="AA1895" s="12" t="s">
        <v>5516</v>
      </c>
      <c r="AB1895" s="24"/>
    </row>
    <row r="1896" customFormat="false" ht="44" hidden="false" customHeight="false" outlineLevel="0" collapsed="false">
      <c r="A1896" s="17" t="n">
        <v>1895</v>
      </c>
      <c r="B1896" s="9" t="s">
        <v>2335</v>
      </c>
      <c r="C1896" s="9" t="s">
        <v>2360</v>
      </c>
      <c r="D1896" s="10" t="s">
        <v>2361</v>
      </c>
      <c r="E1896" s="11" t="s">
        <v>5517</v>
      </c>
      <c r="F1896" s="15"/>
      <c r="G1896" s="12" t="s">
        <v>74</v>
      </c>
      <c r="H1896" s="13" t="n">
        <v>0.031</v>
      </c>
      <c r="I1896" s="14"/>
      <c r="J1896" s="15"/>
      <c r="K1896" s="9"/>
      <c r="L1896" s="17" t="s">
        <v>2324</v>
      </c>
      <c r="M1896" s="16" t="s">
        <v>53</v>
      </c>
      <c r="N1896" s="14"/>
      <c r="O1896" s="17" t="s">
        <v>54</v>
      </c>
      <c r="P1896" s="15" t="s">
        <v>55</v>
      </c>
      <c r="Q1896" s="17"/>
      <c r="R1896" s="18" t="s">
        <v>53</v>
      </c>
      <c r="S1896" s="19"/>
      <c r="T1896" s="15" t="str">
        <f aca="false">IF(R1896="維持",J1896,IF(R1896="排除","無關新聞事件",IFERROR(INDEX(事件規則!$B$2:$B$53,MATCH(S1896,事件規則!$A$2:$A$53,0)),"")))</f>
        <v>無關新聞事件</v>
      </c>
      <c r="U1896" s="20" t="n">
        <f aca="false">IF(R1896="維持",K1896,IF(R1896="排除",0,IFERROR(INDEX(事件規則!$C$2:$C$53,MATCH(S1896,事件規則!$A$2:$A$53,0)),"")))</f>
        <v>0</v>
      </c>
      <c r="V1896" s="21"/>
      <c r="W1896" s="22"/>
      <c r="X1896" s="10" t="str">
        <f aca="false">IF(AND(R1896="修改",S1896=""),"請選新事件代碼",IF(AND(R1896&lt;&gt;"修改",S1896&lt;&gt;""),"只有「修改」才需填代碼",""))</f>
        <v/>
      </c>
      <c r="Y1896" s="21"/>
      <c r="Z1896" s="22"/>
      <c r="AA1896" s="12" t="s">
        <v>5518</v>
      </c>
      <c r="AB1896" s="24"/>
    </row>
    <row r="1897" customFormat="false" ht="44" hidden="false" customHeight="false" outlineLevel="0" collapsed="false">
      <c r="A1897" s="17" t="n">
        <v>1896</v>
      </c>
      <c r="B1897" s="9" t="s">
        <v>2326</v>
      </c>
      <c r="C1897" s="9" t="s">
        <v>5155</v>
      </c>
      <c r="D1897" s="10" t="s">
        <v>5156</v>
      </c>
      <c r="E1897" s="11" t="s">
        <v>5519</v>
      </c>
      <c r="F1897" s="15"/>
      <c r="G1897" s="12" t="s">
        <v>194</v>
      </c>
      <c r="H1897" s="13" t="n">
        <v>0.031</v>
      </c>
      <c r="I1897" s="14"/>
      <c r="J1897" s="15"/>
      <c r="K1897" s="9"/>
      <c r="L1897" s="17" t="s">
        <v>2324</v>
      </c>
      <c r="M1897" s="16" t="s">
        <v>53</v>
      </c>
      <c r="N1897" s="14"/>
      <c r="O1897" s="17" t="s">
        <v>54</v>
      </c>
      <c r="P1897" s="15" t="s">
        <v>55</v>
      </c>
      <c r="Q1897" s="17"/>
      <c r="R1897" s="18" t="s">
        <v>53</v>
      </c>
      <c r="S1897" s="19"/>
      <c r="T1897" s="15" t="str">
        <f aca="false">IF(R1897="維持",J1897,IF(R1897="排除","無關新聞事件",IFERROR(INDEX(事件規則!$B$2:$B$53,MATCH(S1897,事件規則!$A$2:$A$53,0)),"")))</f>
        <v>無關新聞事件</v>
      </c>
      <c r="U1897" s="20" t="n">
        <f aca="false">IF(R1897="維持",K1897,IF(R1897="排除",0,IFERROR(INDEX(事件規則!$C$2:$C$53,MATCH(S1897,事件規則!$A$2:$A$53,0)),"")))</f>
        <v>0</v>
      </c>
      <c r="V1897" s="21"/>
      <c r="W1897" s="22"/>
      <c r="X1897" s="10" t="str">
        <f aca="false">IF(AND(R1897="修改",S1897=""),"請選新事件代碼",IF(AND(R1897&lt;&gt;"修改",S1897&lt;&gt;""),"只有「修改」才需填代碼",""))</f>
        <v/>
      </c>
      <c r="Y1897" s="21"/>
      <c r="Z1897" s="22"/>
      <c r="AA1897" s="12" t="s">
        <v>5520</v>
      </c>
      <c r="AB1897" s="24"/>
    </row>
    <row r="1898" customFormat="false" ht="44" hidden="false" customHeight="false" outlineLevel="0" collapsed="false">
      <c r="A1898" s="17" t="n">
        <v>1897</v>
      </c>
      <c r="B1898" s="9" t="s">
        <v>2335</v>
      </c>
      <c r="C1898" s="9" t="s">
        <v>3348</v>
      </c>
      <c r="D1898" s="10" t="s">
        <v>3349</v>
      </c>
      <c r="E1898" s="11" t="s">
        <v>5521</v>
      </c>
      <c r="F1898" s="15"/>
      <c r="G1898" s="12" t="s">
        <v>5522</v>
      </c>
      <c r="H1898" s="13" t="n">
        <v>0.031</v>
      </c>
      <c r="I1898" s="14"/>
      <c r="J1898" s="15"/>
      <c r="K1898" s="9"/>
      <c r="L1898" s="17" t="s">
        <v>2324</v>
      </c>
      <c r="M1898" s="16" t="s">
        <v>53</v>
      </c>
      <c r="N1898" s="14"/>
      <c r="O1898" s="17" t="s">
        <v>54</v>
      </c>
      <c r="P1898" s="15" t="s">
        <v>55</v>
      </c>
      <c r="Q1898" s="17"/>
      <c r="R1898" s="18" t="s">
        <v>53</v>
      </c>
      <c r="S1898" s="19"/>
      <c r="T1898" s="15" t="str">
        <f aca="false">IF(R1898="維持",J1898,IF(R1898="排除","無關新聞事件",IFERROR(INDEX(事件規則!$B$2:$B$53,MATCH(S1898,事件規則!$A$2:$A$53,0)),"")))</f>
        <v>無關新聞事件</v>
      </c>
      <c r="U1898" s="20" t="n">
        <f aca="false">IF(R1898="維持",K1898,IF(R1898="排除",0,IFERROR(INDEX(事件規則!$C$2:$C$53,MATCH(S1898,事件規則!$A$2:$A$53,0)),"")))</f>
        <v>0</v>
      </c>
      <c r="V1898" s="21"/>
      <c r="W1898" s="22"/>
      <c r="X1898" s="10" t="str">
        <f aca="false">IF(AND(R1898="修改",S1898=""),"請選新事件代碼",IF(AND(R1898&lt;&gt;"修改",S1898&lt;&gt;""),"只有「修改」才需填代碼",""))</f>
        <v/>
      </c>
      <c r="Y1898" s="21"/>
      <c r="Z1898" s="22"/>
      <c r="AA1898" s="12" t="s">
        <v>5523</v>
      </c>
      <c r="AB1898" s="24"/>
    </row>
    <row r="1899" customFormat="false" ht="44" hidden="false" customHeight="false" outlineLevel="0" collapsed="false">
      <c r="A1899" s="17" t="n">
        <v>1898</v>
      </c>
      <c r="B1899" s="9" t="s">
        <v>2436</v>
      </c>
      <c r="C1899" s="9" t="s">
        <v>2389</v>
      </c>
      <c r="D1899" s="10" t="s">
        <v>2390</v>
      </c>
      <c r="E1899" s="11" t="s">
        <v>5524</v>
      </c>
      <c r="F1899" s="15"/>
      <c r="G1899" s="12" t="s">
        <v>74</v>
      </c>
      <c r="H1899" s="13" t="n">
        <v>0.031</v>
      </c>
      <c r="I1899" s="14"/>
      <c r="J1899" s="15"/>
      <c r="K1899" s="9"/>
      <c r="L1899" s="17" t="s">
        <v>2324</v>
      </c>
      <c r="M1899" s="16" t="s">
        <v>53</v>
      </c>
      <c r="N1899" s="14"/>
      <c r="O1899" s="17" t="s">
        <v>54</v>
      </c>
      <c r="P1899" s="15" t="s">
        <v>55</v>
      </c>
      <c r="Q1899" s="17"/>
      <c r="R1899" s="18" t="s">
        <v>53</v>
      </c>
      <c r="S1899" s="19"/>
      <c r="T1899" s="15" t="str">
        <f aca="false">IF(R1899="維持",J1899,IF(R1899="排除","無關新聞事件",IFERROR(INDEX(事件規則!$B$2:$B$53,MATCH(S1899,事件規則!$A$2:$A$53,0)),"")))</f>
        <v>無關新聞事件</v>
      </c>
      <c r="U1899" s="20" t="n">
        <f aca="false">IF(R1899="維持",K1899,IF(R1899="排除",0,IFERROR(INDEX(事件規則!$C$2:$C$53,MATCH(S1899,事件規則!$A$2:$A$53,0)),"")))</f>
        <v>0</v>
      </c>
      <c r="V1899" s="21"/>
      <c r="W1899" s="22"/>
      <c r="X1899" s="10" t="str">
        <f aca="false">IF(AND(R1899="修改",S1899=""),"請選新事件代碼",IF(AND(R1899&lt;&gt;"修改",S1899&lt;&gt;""),"只有「修改」才需填代碼",""))</f>
        <v/>
      </c>
      <c r="Y1899" s="21"/>
      <c r="Z1899" s="22"/>
      <c r="AA1899" s="12" t="s">
        <v>5525</v>
      </c>
      <c r="AB1899" s="24"/>
    </row>
    <row r="1900" customFormat="false" ht="44" hidden="false" customHeight="false" outlineLevel="0" collapsed="false">
      <c r="A1900" s="17" t="n">
        <v>1899</v>
      </c>
      <c r="B1900" s="9" t="s">
        <v>2436</v>
      </c>
      <c r="C1900" s="9" t="s">
        <v>111</v>
      </c>
      <c r="D1900" s="10" t="s">
        <v>112</v>
      </c>
      <c r="E1900" s="11" t="s">
        <v>5526</v>
      </c>
      <c r="F1900" s="15"/>
      <c r="G1900" s="12" t="s">
        <v>194</v>
      </c>
      <c r="H1900" s="13" t="n">
        <v>0.031</v>
      </c>
      <c r="I1900" s="14"/>
      <c r="J1900" s="15"/>
      <c r="K1900" s="9"/>
      <c r="L1900" s="17" t="s">
        <v>2324</v>
      </c>
      <c r="M1900" s="16" t="s">
        <v>53</v>
      </c>
      <c r="N1900" s="14"/>
      <c r="O1900" s="17" t="s">
        <v>54</v>
      </c>
      <c r="P1900" s="15" t="s">
        <v>55</v>
      </c>
      <c r="Q1900" s="17"/>
      <c r="R1900" s="18" t="s">
        <v>53</v>
      </c>
      <c r="S1900" s="19"/>
      <c r="T1900" s="15" t="str">
        <f aca="false">IF(R1900="維持",J1900,IF(R1900="排除","無關新聞事件",IFERROR(INDEX(事件規則!$B$2:$B$53,MATCH(S1900,事件規則!$A$2:$A$53,0)),"")))</f>
        <v>無關新聞事件</v>
      </c>
      <c r="U1900" s="20" t="n">
        <f aca="false">IF(R1900="維持",K1900,IF(R1900="排除",0,IFERROR(INDEX(事件規則!$C$2:$C$53,MATCH(S1900,事件規則!$A$2:$A$53,0)),"")))</f>
        <v>0</v>
      </c>
      <c r="V1900" s="21"/>
      <c r="W1900" s="22"/>
      <c r="X1900" s="10" t="str">
        <f aca="false">IF(AND(R1900="修改",S1900=""),"請選新事件代碼",IF(AND(R1900&lt;&gt;"修改",S1900&lt;&gt;""),"只有「修改」才需填代碼",""))</f>
        <v/>
      </c>
      <c r="Y1900" s="21"/>
      <c r="Z1900" s="22"/>
      <c r="AA1900" s="12" t="s">
        <v>5527</v>
      </c>
      <c r="AB1900" s="24"/>
    </row>
    <row r="1901" customFormat="false" ht="44" hidden="false" customHeight="false" outlineLevel="0" collapsed="false">
      <c r="A1901" s="17" t="n">
        <v>1900</v>
      </c>
      <c r="B1901" s="9" t="s">
        <v>2436</v>
      </c>
      <c r="C1901" s="9" t="s">
        <v>1040</v>
      </c>
      <c r="D1901" s="10" t="s">
        <v>1041</v>
      </c>
      <c r="E1901" s="11" t="s">
        <v>5528</v>
      </c>
      <c r="F1901" s="15"/>
      <c r="G1901" s="12" t="s">
        <v>5529</v>
      </c>
      <c r="H1901" s="13" t="n">
        <v>0.031</v>
      </c>
      <c r="I1901" s="14"/>
      <c r="J1901" s="15"/>
      <c r="K1901" s="9"/>
      <c r="L1901" s="17" t="s">
        <v>2324</v>
      </c>
      <c r="M1901" s="16" t="s">
        <v>53</v>
      </c>
      <c r="N1901" s="14"/>
      <c r="O1901" s="17" t="s">
        <v>54</v>
      </c>
      <c r="P1901" s="15" t="s">
        <v>55</v>
      </c>
      <c r="Q1901" s="17"/>
      <c r="R1901" s="18" t="s">
        <v>53</v>
      </c>
      <c r="S1901" s="19"/>
      <c r="T1901" s="15" t="str">
        <f aca="false">IF(R1901="維持",J1901,IF(R1901="排除","無關新聞事件",IFERROR(INDEX(事件規則!$B$2:$B$53,MATCH(S1901,事件規則!$A$2:$A$53,0)),"")))</f>
        <v>無關新聞事件</v>
      </c>
      <c r="U1901" s="20" t="n">
        <f aca="false">IF(R1901="維持",K1901,IF(R1901="排除",0,IFERROR(INDEX(事件規則!$C$2:$C$53,MATCH(S1901,事件規則!$A$2:$A$53,0)),"")))</f>
        <v>0</v>
      </c>
      <c r="V1901" s="21"/>
      <c r="W1901" s="22"/>
      <c r="X1901" s="10" t="str">
        <f aca="false">IF(AND(R1901="修改",S1901=""),"請選新事件代碼",IF(AND(R1901&lt;&gt;"修改",S1901&lt;&gt;""),"只有「修改」才需填代碼",""))</f>
        <v/>
      </c>
      <c r="Y1901" s="21"/>
      <c r="Z1901" s="22"/>
      <c r="AA1901" s="12" t="s">
        <v>5530</v>
      </c>
      <c r="AB1901" s="24"/>
    </row>
    <row r="1902" customFormat="false" ht="44" hidden="false" customHeight="false" outlineLevel="0" collapsed="false">
      <c r="A1902" s="17" t="n">
        <v>1901</v>
      </c>
      <c r="B1902" s="9" t="s">
        <v>2436</v>
      </c>
      <c r="C1902" s="9" t="s">
        <v>2605</v>
      </c>
      <c r="D1902" s="10" t="s">
        <v>2606</v>
      </c>
      <c r="E1902" s="11" t="s">
        <v>5531</v>
      </c>
      <c r="F1902" s="15"/>
      <c r="G1902" s="12" t="s">
        <v>2438</v>
      </c>
      <c r="H1902" s="13" t="n">
        <v>0.031</v>
      </c>
      <c r="I1902" s="14"/>
      <c r="J1902" s="15"/>
      <c r="K1902" s="9"/>
      <c r="L1902" s="17" t="s">
        <v>2324</v>
      </c>
      <c r="M1902" s="16" t="s">
        <v>53</v>
      </c>
      <c r="N1902" s="14"/>
      <c r="O1902" s="17" t="s">
        <v>54</v>
      </c>
      <c r="P1902" s="15" t="s">
        <v>55</v>
      </c>
      <c r="Q1902" s="17"/>
      <c r="R1902" s="18" t="s">
        <v>53</v>
      </c>
      <c r="S1902" s="19"/>
      <c r="T1902" s="15" t="str">
        <f aca="false">IF(R1902="維持",J1902,IF(R1902="排除","無關新聞事件",IFERROR(INDEX(事件規則!$B$2:$B$53,MATCH(S1902,事件規則!$A$2:$A$53,0)),"")))</f>
        <v>無關新聞事件</v>
      </c>
      <c r="U1902" s="20" t="n">
        <f aca="false">IF(R1902="維持",K1902,IF(R1902="排除",0,IFERROR(INDEX(事件規則!$C$2:$C$53,MATCH(S1902,事件規則!$A$2:$A$53,0)),"")))</f>
        <v>0</v>
      </c>
      <c r="V1902" s="21"/>
      <c r="W1902" s="22"/>
      <c r="X1902" s="10" t="str">
        <f aca="false">IF(AND(R1902="修改",S1902=""),"請選新事件代碼",IF(AND(R1902&lt;&gt;"修改",S1902&lt;&gt;""),"只有「修改」才需填代碼",""))</f>
        <v/>
      </c>
      <c r="Y1902" s="21"/>
      <c r="Z1902" s="22"/>
      <c r="AA1902" s="12" t="s">
        <v>5532</v>
      </c>
      <c r="AB1902" s="24"/>
    </row>
    <row r="1903" customFormat="false" ht="44" hidden="false" customHeight="false" outlineLevel="0" collapsed="false">
      <c r="A1903" s="17" t="n">
        <v>1902</v>
      </c>
      <c r="B1903" s="9" t="s">
        <v>2436</v>
      </c>
      <c r="C1903" s="9" t="s">
        <v>2703</v>
      </c>
      <c r="D1903" s="10" t="s">
        <v>2704</v>
      </c>
      <c r="E1903" s="11" t="s">
        <v>5533</v>
      </c>
      <c r="F1903" s="15"/>
      <c r="G1903" s="12" t="s">
        <v>2438</v>
      </c>
      <c r="H1903" s="13" t="n">
        <v>0.031</v>
      </c>
      <c r="I1903" s="14"/>
      <c r="J1903" s="15"/>
      <c r="K1903" s="9"/>
      <c r="L1903" s="17" t="s">
        <v>2324</v>
      </c>
      <c r="M1903" s="16" t="s">
        <v>53</v>
      </c>
      <c r="N1903" s="14"/>
      <c r="O1903" s="17" t="s">
        <v>54</v>
      </c>
      <c r="P1903" s="15" t="s">
        <v>55</v>
      </c>
      <c r="Q1903" s="17"/>
      <c r="R1903" s="18" t="s">
        <v>53</v>
      </c>
      <c r="S1903" s="19"/>
      <c r="T1903" s="15" t="str">
        <f aca="false">IF(R1903="維持",J1903,IF(R1903="排除","無關新聞事件",IFERROR(INDEX(事件規則!$B$2:$B$53,MATCH(S1903,事件規則!$A$2:$A$53,0)),"")))</f>
        <v>無關新聞事件</v>
      </c>
      <c r="U1903" s="20" t="n">
        <f aca="false">IF(R1903="維持",K1903,IF(R1903="排除",0,IFERROR(INDEX(事件規則!$C$2:$C$53,MATCH(S1903,事件規則!$A$2:$A$53,0)),"")))</f>
        <v>0</v>
      </c>
      <c r="V1903" s="21"/>
      <c r="W1903" s="22"/>
      <c r="X1903" s="10" t="str">
        <f aca="false">IF(AND(R1903="修改",S1903=""),"請選新事件代碼",IF(AND(R1903&lt;&gt;"修改",S1903&lt;&gt;""),"只有「修改」才需填代碼",""))</f>
        <v/>
      </c>
      <c r="Y1903" s="21"/>
      <c r="Z1903" s="22"/>
      <c r="AA1903" s="12" t="s">
        <v>5534</v>
      </c>
      <c r="AB1903" s="24"/>
    </row>
    <row r="1904" customFormat="false" ht="44" hidden="false" customHeight="false" outlineLevel="0" collapsed="false">
      <c r="A1904" s="17" t="n">
        <v>1903</v>
      </c>
      <c r="B1904" s="9" t="s">
        <v>2335</v>
      </c>
      <c r="C1904" s="9" t="s">
        <v>1423</v>
      </c>
      <c r="D1904" s="10" t="s">
        <v>3692</v>
      </c>
      <c r="E1904" s="11" t="s">
        <v>5535</v>
      </c>
      <c r="F1904" s="15"/>
      <c r="G1904" s="12" t="s">
        <v>4866</v>
      </c>
      <c r="H1904" s="13" t="n">
        <v>0.032</v>
      </c>
      <c r="I1904" s="14"/>
      <c r="J1904" s="15"/>
      <c r="K1904" s="9"/>
      <c r="L1904" s="17" t="s">
        <v>2324</v>
      </c>
      <c r="M1904" s="16" t="s">
        <v>53</v>
      </c>
      <c r="N1904" s="14"/>
      <c r="O1904" s="17" t="s">
        <v>54</v>
      </c>
      <c r="P1904" s="15" t="s">
        <v>55</v>
      </c>
      <c r="Q1904" s="17"/>
      <c r="R1904" s="18" t="s">
        <v>53</v>
      </c>
      <c r="S1904" s="19"/>
      <c r="T1904" s="15" t="str">
        <f aca="false">IF(R1904="維持",J1904,IF(R1904="排除","無關新聞事件",IFERROR(INDEX(事件規則!$B$2:$B$53,MATCH(S1904,事件規則!$A$2:$A$53,0)),"")))</f>
        <v>無關新聞事件</v>
      </c>
      <c r="U1904" s="20" t="n">
        <f aca="false">IF(R1904="維持",K1904,IF(R1904="排除",0,IFERROR(INDEX(事件規則!$C$2:$C$53,MATCH(S1904,事件規則!$A$2:$A$53,0)),"")))</f>
        <v>0</v>
      </c>
      <c r="V1904" s="21"/>
      <c r="W1904" s="22"/>
      <c r="X1904" s="10" t="str">
        <f aca="false">IF(AND(R1904="修改",S1904=""),"請選新事件代碼",IF(AND(R1904&lt;&gt;"修改",S1904&lt;&gt;""),"只有「修改」才需填代碼",""))</f>
        <v/>
      </c>
      <c r="Y1904" s="21"/>
      <c r="Z1904" s="22"/>
      <c r="AA1904" s="12" t="s">
        <v>5536</v>
      </c>
      <c r="AB1904" s="24"/>
    </row>
    <row r="1905" customFormat="false" ht="44" hidden="false" customHeight="false" outlineLevel="0" collapsed="false">
      <c r="A1905" s="17" t="n">
        <v>1904</v>
      </c>
      <c r="B1905" s="9" t="s">
        <v>2319</v>
      </c>
      <c r="C1905" s="9" t="s">
        <v>2929</v>
      </c>
      <c r="D1905" s="10" t="s">
        <v>2930</v>
      </c>
      <c r="E1905" s="11" t="s">
        <v>5537</v>
      </c>
      <c r="F1905" s="15"/>
      <c r="G1905" s="12" t="s">
        <v>74</v>
      </c>
      <c r="H1905" s="13" t="n">
        <v>0.032</v>
      </c>
      <c r="I1905" s="14"/>
      <c r="J1905" s="15"/>
      <c r="K1905" s="9"/>
      <c r="L1905" s="17" t="s">
        <v>2324</v>
      </c>
      <c r="M1905" s="16" t="s">
        <v>53</v>
      </c>
      <c r="N1905" s="14"/>
      <c r="O1905" s="17" t="s">
        <v>54</v>
      </c>
      <c r="P1905" s="15" t="s">
        <v>55</v>
      </c>
      <c r="Q1905" s="17"/>
      <c r="R1905" s="18" t="s">
        <v>53</v>
      </c>
      <c r="S1905" s="19"/>
      <c r="T1905" s="15" t="str">
        <f aca="false">IF(R1905="維持",J1905,IF(R1905="排除","無關新聞事件",IFERROR(INDEX(事件規則!$B$2:$B$53,MATCH(S1905,事件規則!$A$2:$A$53,0)),"")))</f>
        <v>無關新聞事件</v>
      </c>
      <c r="U1905" s="20" t="n">
        <f aca="false">IF(R1905="維持",K1905,IF(R1905="排除",0,IFERROR(INDEX(事件規則!$C$2:$C$53,MATCH(S1905,事件規則!$A$2:$A$53,0)),"")))</f>
        <v>0</v>
      </c>
      <c r="V1905" s="21"/>
      <c r="W1905" s="22"/>
      <c r="X1905" s="10" t="str">
        <f aca="false">IF(AND(R1905="修改",S1905=""),"請選新事件代碼",IF(AND(R1905&lt;&gt;"修改",S1905&lt;&gt;""),"只有「修改」才需填代碼",""))</f>
        <v/>
      </c>
      <c r="Y1905" s="21"/>
      <c r="Z1905" s="22"/>
      <c r="AA1905" s="12" t="s">
        <v>5538</v>
      </c>
      <c r="AB1905" s="24"/>
    </row>
    <row r="1906" customFormat="false" ht="44" hidden="false" customHeight="false" outlineLevel="0" collapsed="false">
      <c r="A1906" s="17" t="n">
        <v>1905</v>
      </c>
      <c r="B1906" s="9" t="s">
        <v>2319</v>
      </c>
      <c r="C1906" s="9" t="s">
        <v>2944</v>
      </c>
      <c r="D1906" s="10" t="s">
        <v>2945</v>
      </c>
      <c r="E1906" s="11" t="s">
        <v>5539</v>
      </c>
      <c r="F1906" s="15"/>
      <c r="G1906" s="12" t="s">
        <v>74</v>
      </c>
      <c r="H1906" s="13" t="n">
        <v>0.032</v>
      </c>
      <c r="I1906" s="14"/>
      <c r="J1906" s="15"/>
      <c r="K1906" s="9"/>
      <c r="L1906" s="17" t="s">
        <v>2324</v>
      </c>
      <c r="M1906" s="16" t="s">
        <v>53</v>
      </c>
      <c r="N1906" s="14"/>
      <c r="O1906" s="17" t="s">
        <v>54</v>
      </c>
      <c r="P1906" s="15" t="s">
        <v>55</v>
      </c>
      <c r="Q1906" s="17"/>
      <c r="R1906" s="18" t="s">
        <v>53</v>
      </c>
      <c r="S1906" s="19"/>
      <c r="T1906" s="15" t="str">
        <f aca="false">IF(R1906="維持",J1906,IF(R1906="排除","無關新聞事件",IFERROR(INDEX(事件規則!$B$2:$B$53,MATCH(S1906,事件規則!$A$2:$A$53,0)),"")))</f>
        <v>無關新聞事件</v>
      </c>
      <c r="U1906" s="20" t="n">
        <f aca="false">IF(R1906="維持",K1906,IF(R1906="排除",0,IFERROR(INDEX(事件規則!$C$2:$C$53,MATCH(S1906,事件規則!$A$2:$A$53,0)),"")))</f>
        <v>0</v>
      </c>
      <c r="V1906" s="21"/>
      <c r="W1906" s="22"/>
      <c r="X1906" s="10" t="str">
        <f aca="false">IF(AND(R1906="修改",S1906=""),"請選新事件代碼",IF(AND(R1906&lt;&gt;"修改",S1906&lt;&gt;""),"只有「修改」才需填代碼",""))</f>
        <v/>
      </c>
      <c r="Y1906" s="21"/>
      <c r="Z1906" s="22"/>
      <c r="AA1906" s="12" t="s">
        <v>5540</v>
      </c>
      <c r="AB1906" s="24"/>
    </row>
    <row r="1907" customFormat="false" ht="44" hidden="false" customHeight="false" outlineLevel="0" collapsed="false">
      <c r="A1907" s="17" t="n">
        <v>1906</v>
      </c>
      <c r="B1907" s="9" t="s">
        <v>2319</v>
      </c>
      <c r="C1907" s="9" t="s">
        <v>2722</v>
      </c>
      <c r="D1907" s="10" t="s">
        <v>2723</v>
      </c>
      <c r="E1907" s="11" t="s">
        <v>5541</v>
      </c>
      <c r="F1907" s="15"/>
      <c r="G1907" s="12" t="s">
        <v>62</v>
      </c>
      <c r="H1907" s="13" t="n">
        <v>0.032</v>
      </c>
      <c r="I1907" s="14"/>
      <c r="J1907" s="15"/>
      <c r="K1907" s="9"/>
      <c r="L1907" s="17" t="s">
        <v>2324</v>
      </c>
      <c r="M1907" s="16" t="s">
        <v>53</v>
      </c>
      <c r="N1907" s="14"/>
      <c r="O1907" s="17" t="s">
        <v>54</v>
      </c>
      <c r="P1907" s="15" t="s">
        <v>55</v>
      </c>
      <c r="Q1907" s="17"/>
      <c r="R1907" s="18" t="s">
        <v>53</v>
      </c>
      <c r="S1907" s="19"/>
      <c r="T1907" s="15" t="str">
        <f aca="false">IF(R1907="維持",J1907,IF(R1907="排除","無關新聞事件",IFERROR(INDEX(事件規則!$B$2:$B$53,MATCH(S1907,事件規則!$A$2:$A$53,0)),"")))</f>
        <v>無關新聞事件</v>
      </c>
      <c r="U1907" s="20" t="n">
        <f aca="false">IF(R1907="維持",K1907,IF(R1907="排除",0,IFERROR(INDEX(事件規則!$C$2:$C$53,MATCH(S1907,事件規則!$A$2:$A$53,0)),"")))</f>
        <v>0</v>
      </c>
      <c r="V1907" s="21"/>
      <c r="W1907" s="22"/>
      <c r="X1907" s="10" t="str">
        <f aca="false">IF(AND(R1907="修改",S1907=""),"請選新事件代碼",IF(AND(R1907&lt;&gt;"修改",S1907&lt;&gt;""),"只有「修改」才需填代碼",""))</f>
        <v/>
      </c>
      <c r="Y1907" s="21"/>
      <c r="Z1907" s="22"/>
      <c r="AA1907" s="12" t="s">
        <v>5542</v>
      </c>
      <c r="AB1907" s="24"/>
    </row>
    <row r="1908" customFormat="false" ht="44" hidden="false" customHeight="false" outlineLevel="0" collapsed="false">
      <c r="A1908" s="17" t="n">
        <v>1907</v>
      </c>
      <c r="B1908" s="9" t="s">
        <v>2319</v>
      </c>
      <c r="C1908" s="9" t="s">
        <v>2320</v>
      </c>
      <c r="D1908" s="10" t="s">
        <v>2321</v>
      </c>
      <c r="E1908" s="11" t="s">
        <v>5543</v>
      </c>
      <c r="F1908" s="15"/>
      <c r="G1908" s="12" t="s">
        <v>2874</v>
      </c>
      <c r="H1908" s="13" t="n">
        <v>0.032</v>
      </c>
      <c r="I1908" s="14"/>
      <c r="J1908" s="15"/>
      <c r="K1908" s="9"/>
      <c r="L1908" s="17" t="s">
        <v>2324</v>
      </c>
      <c r="M1908" s="16" t="s">
        <v>53</v>
      </c>
      <c r="N1908" s="14"/>
      <c r="O1908" s="17" t="s">
        <v>54</v>
      </c>
      <c r="P1908" s="15" t="s">
        <v>55</v>
      </c>
      <c r="Q1908" s="17"/>
      <c r="R1908" s="18" t="s">
        <v>53</v>
      </c>
      <c r="S1908" s="19"/>
      <c r="T1908" s="15" t="str">
        <f aca="false">IF(R1908="維持",J1908,IF(R1908="排除","無關新聞事件",IFERROR(INDEX(事件規則!$B$2:$B$53,MATCH(S1908,事件規則!$A$2:$A$53,0)),"")))</f>
        <v>無關新聞事件</v>
      </c>
      <c r="U1908" s="20" t="n">
        <f aca="false">IF(R1908="維持",K1908,IF(R1908="排除",0,IFERROR(INDEX(事件規則!$C$2:$C$53,MATCH(S1908,事件規則!$A$2:$A$53,0)),"")))</f>
        <v>0</v>
      </c>
      <c r="V1908" s="21"/>
      <c r="W1908" s="22"/>
      <c r="X1908" s="10" t="str">
        <f aca="false">IF(AND(R1908="修改",S1908=""),"請選新事件代碼",IF(AND(R1908&lt;&gt;"修改",S1908&lt;&gt;""),"只有「修改」才需填代碼",""))</f>
        <v/>
      </c>
      <c r="Y1908" s="21"/>
      <c r="Z1908" s="22"/>
      <c r="AA1908" s="12" t="s">
        <v>5544</v>
      </c>
      <c r="AB1908" s="24"/>
    </row>
    <row r="1909" customFormat="false" ht="44" hidden="false" customHeight="false" outlineLevel="0" collapsed="false">
      <c r="A1909" s="17" t="n">
        <v>1908</v>
      </c>
      <c r="B1909" s="9" t="s">
        <v>2319</v>
      </c>
      <c r="C1909" s="9" t="s">
        <v>783</v>
      </c>
      <c r="D1909" s="10" t="s">
        <v>2785</v>
      </c>
      <c r="E1909" s="11" t="s">
        <v>5545</v>
      </c>
      <c r="F1909" s="15"/>
      <c r="G1909" s="12" t="s">
        <v>4866</v>
      </c>
      <c r="H1909" s="13" t="n">
        <v>0.032</v>
      </c>
      <c r="I1909" s="14"/>
      <c r="J1909" s="15"/>
      <c r="K1909" s="9"/>
      <c r="L1909" s="17" t="s">
        <v>2324</v>
      </c>
      <c r="M1909" s="16" t="s">
        <v>53</v>
      </c>
      <c r="N1909" s="14"/>
      <c r="O1909" s="17" t="s">
        <v>54</v>
      </c>
      <c r="P1909" s="15" t="s">
        <v>55</v>
      </c>
      <c r="Q1909" s="17"/>
      <c r="R1909" s="18" t="s">
        <v>53</v>
      </c>
      <c r="S1909" s="19"/>
      <c r="T1909" s="15" t="str">
        <f aca="false">IF(R1909="維持",J1909,IF(R1909="排除","無關新聞事件",IFERROR(INDEX(事件規則!$B$2:$B$53,MATCH(S1909,事件規則!$A$2:$A$53,0)),"")))</f>
        <v>無關新聞事件</v>
      </c>
      <c r="U1909" s="20" t="n">
        <f aca="false">IF(R1909="維持",K1909,IF(R1909="排除",0,IFERROR(INDEX(事件規則!$C$2:$C$53,MATCH(S1909,事件規則!$A$2:$A$53,0)),"")))</f>
        <v>0</v>
      </c>
      <c r="V1909" s="21"/>
      <c r="W1909" s="22"/>
      <c r="X1909" s="10" t="str">
        <f aca="false">IF(AND(R1909="修改",S1909=""),"請選新事件代碼",IF(AND(R1909&lt;&gt;"修改",S1909&lt;&gt;""),"只有「修改」才需填代碼",""))</f>
        <v/>
      </c>
      <c r="Y1909" s="21"/>
      <c r="Z1909" s="22"/>
      <c r="AA1909" s="12" t="s">
        <v>5546</v>
      </c>
      <c r="AB1909" s="24"/>
    </row>
    <row r="1910" customFormat="false" ht="44" hidden="false" customHeight="false" outlineLevel="0" collapsed="false">
      <c r="A1910" s="17" t="n">
        <v>1909</v>
      </c>
      <c r="B1910" s="9" t="s">
        <v>2335</v>
      </c>
      <c r="C1910" s="9" t="s">
        <v>2389</v>
      </c>
      <c r="D1910" s="10" t="s">
        <v>2390</v>
      </c>
      <c r="E1910" s="11" t="s">
        <v>5547</v>
      </c>
      <c r="F1910" s="15"/>
      <c r="G1910" s="12" t="s">
        <v>62</v>
      </c>
      <c r="H1910" s="13" t="n">
        <v>0.032</v>
      </c>
      <c r="I1910" s="14"/>
      <c r="J1910" s="15"/>
      <c r="K1910" s="9"/>
      <c r="L1910" s="17" t="s">
        <v>2324</v>
      </c>
      <c r="M1910" s="16" t="s">
        <v>53</v>
      </c>
      <c r="N1910" s="14"/>
      <c r="O1910" s="17" t="s">
        <v>54</v>
      </c>
      <c r="P1910" s="15" t="s">
        <v>55</v>
      </c>
      <c r="Q1910" s="17"/>
      <c r="R1910" s="18" t="s">
        <v>53</v>
      </c>
      <c r="S1910" s="19"/>
      <c r="T1910" s="15" t="str">
        <f aca="false">IF(R1910="維持",J1910,IF(R1910="排除","無關新聞事件",IFERROR(INDEX(事件規則!$B$2:$B$53,MATCH(S1910,事件規則!$A$2:$A$53,0)),"")))</f>
        <v>無關新聞事件</v>
      </c>
      <c r="U1910" s="20" t="n">
        <f aca="false">IF(R1910="維持",K1910,IF(R1910="排除",0,IFERROR(INDEX(事件規則!$C$2:$C$53,MATCH(S1910,事件規則!$A$2:$A$53,0)),"")))</f>
        <v>0</v>
      </c>
      <c r="V1910" s="21"/>
      <c r="W1910" s="22"/>
      <c r="X1910" s="10" t="str">
        <f aca="false">IF(AND(R1910="修改",S1910=""),"請選新事件代碼",IF(AND(R1910&lt;&gt;"修改",S1910&lt;&gt;""),"只有「修改」才需填代碼",""))</f>
        <v/>
      </c>
      <c r="Y1910" s="21"/>
      <c r="Z1910" s="22"/>
      <c r="AA1910" s="12" t="s">
        <v>5548</v>
      </c>
      <c r="AB1910" s="24"/>
    </row>
    <row r="1911" customFormat="false" ht="44" hidden="false" customHeight="false" outlineLevel="0" collapsed="false">
      <c r="A1911" s="17" t="n">
        <v>1910</v>
      </c>
      <c r="B1911" s="9" t="s">
        <v>2335</v>
      </c>
      <c r="C1911" s="9" t="s">
        <v>530</v>
      </c>
      <c r="D1911" s="10" t="s">
        <v>531</v>
      </c>
      <c r="E1911" s="11" t="s">
        <v>5549</v>
      </c>
      <c r="F1911" s="15"/>
      <c r="G1911" s="12" t="s">
        <v>74</v>
      </c>
      <c r="H1911" s="13" t="n">
        <v>0.032</v>
      </c>
      <c r="I1911" s="14"/>
      <c r="J1911" s="15"/>
      <c r="K1911" s="9"/>
      <c r="L1911" s="17" t="s">
        <v>2324</v>
      </c>
      <c r="M1911" s="16" t="s">
        <v>53</v>
      </c>
      <c r="N1911" s="14"/>
      <c r="O1911" s="17" t="s">
        <v>54</v>
      </c>
      <c r="P1911" s="15" t="s">
        <v>55</v>
      </c>
      <c r="Q1911" s="17"/>
      <c r="R1911" s="18" t="s">
        <v>53</v>
      </c>
      <c r="S1911" s="19"/>
      <c r="T1911" s="15" t="str">
        <f aca="false">IF(R1911="維持",J1911,IF(R1911="排除","無關新聞事件",IFERROR(INDEX(事件規則!$B$2:$B$53,MATCH(S1911,事件規則!$A$2:$A$53,0)),"")))</f>
        <v>無關新聞事件</v>
      </c>
      <c r="U1911" s="20" t="n">
        <f aca="false">IF(R1911="維持",K1911,IF(R1911="排除",0,IFERROR(INDEX(事件規則!$C$2:$C$53,MATCH(S1911,事件規則!$A$2:$A$53,0)),"")))</f>
        <v>0</v>
      </c>
      <c r="V1911" s="21"/>
      <c r="W1911" s="22"/>
      <c r="X1911" s="10" t="str">
        <f aca="false">IF(AND(R1911="修改",S1911=""),"請選新事件代碼",IF(AND(R1911&lt;&gt;"修改",S1911&lt;&gt;""),"只有「修改」才需填代碼",""))</f>
        <v/>
      </c>
      <c r="Y1911" s="21"/>
      <c r="Z1911" s="22"/>
      <c r="AA1911" s="12" t="s">
        <v>5550</v>
      </c>
      <c r="AB1911" s="24"/>
    </row>
    <row r="1912" customFormat="false" ht="44" hidden="false" customHeight="false" outlineLevel="0" collapsed="false">
      <c r="A1912" s="17" t="n">
        <v>1911</v>
      </c>
      <c r="B1912" s="9" t="s">
        <v>2335</v>
      </c>
      <c r="C1912" s="9" t="s">
        <v>2373</v>
      </c>
      <c r="D1912" s="10" t="s">
        <v>2374</v>
      </c>
      <c r="E1912" s="11" t="s">
        <v>5551</v>
      </c>
      <c r="F1912" s="15"/>
      <c r="G1912" s="12" t="s">
        <v>74</v>
      </c>
      <c r="H1912" s="13" t="n">
        <v>0.032</v>
      </c>
      <c r="I1912" s="14"/>
      <c r="J1912" s="15"/>
      <c r="K1912" s="9"/>
      <c r="L1912" s="17" t="s">
        <v>2324</v>
      </c>
      <c r="M1912" s="16" t="s">
        <v>53</v>
      </c>
      <c r="N1912" s="14"/>
      <c r="O1912" s="17" t="s">
        <v>54</v>
      </c>
      <c r="P1912" s="15" t="s">
        <v>55</v>
      </c>
      <c r="Q1912" s="17"/>
      <c r="R1912" s="18" t="s">
        <v>53</v>
      </c>
      <c r="S1912" s="19"/>
      <c r="T1912" s="15" t="str">
        <f aca="false">IF(R1912="維持",J1912,IF(R1912="排除","無關新聞事件",IFERROR(INDEX(事件規則!$B$2:$B$53,MATCH(S1912,事件規則!$A$2:$A$53,0)),"")))</f>
        <v>無關新聞事件</v>
      </c>
      <c r="U1912" s="20" t="n">
        <f aca="false">IF(R1912="維持",K1912,IF(R1912="排除",0,IFERROR(INDEX(事件規則!$C$2:$C$53,MATCH(S1912,事件規則!$A$2:$A$53,0)),"")))</f>
        <v>0</v>
      </c>
      <c r="V1912" s="21"/>
      <c r="W1912" s="22"/>
      <c r="X1912" s="10" t="str">
        <f aca="false">IF(AND(R1912="修改",S1912=""),"請選新事件代碼",IF(AND(R1912&lt;&gt;"修改",S1912&lt;&gt;""),"只有「修改」才需填代碼",""))</f>
        <v/>
      </c>
      <c r="Y1912" s="21"/>
      <c r="Z1912" s="22"/>
      <c r="AA1912" s="12" t="s">
        <v>5552</v>
      </c>
      <c r="AB1912" s="24"/>
    </row>
    <row r="1913" customFormat="false" ht="44" hidden="false" customHeight="false" outlineLevel="0" collapsed="false">
      <c r="A1913" s="17" t="n">
        <v>1912</v>
      </c>
      <c r="B1913" s="9" t="s">
        <v>2326</v>
      </c>
      <c r="C1913" s="9" t="s">
        <v>3301</v>
      </c>
      <c r="D1913" s="10" t="s">
        <v>3302</v>
      </c>
      <c r="E1913" s="11" t="s">
        <v>5553</v>
      </c>
      <c r="F1913" s="15"/>
      <c r="G1913" s="12" t="s">
        <v>74</v>
      </c>
      <c r="H1913" s="13" t="n">
        <v>0.032</v>
      </c>
      <c r="I1913" s="14"/>
      <c r="J1913" s="15"/>
      <c r="K1913" s="9"/>
      <c r="L1913" s="17" t="s">
        <v>2324</v>
      </c>
      <c r="M1913" s="16" t="s">
        <v>53</v>
      </c>
      <c r="N1913" s="14"/>
      <c r="O1913" s="17" t="s">
        <v>54</v>
      </c>
      <c r="P1913" s="15" t="s">
        <v>55</v>
      </c>
      <c r="Q1913" s="17"/>
      <c r="R1913" s="18" t="s">
        <v>53</v>
      </c>
      <c r="S1913" s="19"/>
      <c r="T1913" s="15" t="str">
        <f aca="false">IF(R1913="維持",J1913,IF(R1913="排除","無關新聞事件",IFERROR(INDEX(事件規則!$B$2:$B$53,MATCH(S1913,事件規則!$A$2:$A$53,0)),"")))</f>
        <v>無關新聞事件</v>
      </c>
      <c r="U1913" s="20" t="n">
        <f aca="false">IF(R1913="維持",K1913,IF(R1913="排除",0,IFERROR(INDEX(事件規則!$C$2:$C$53,MATCH(S1913,事件規則!$A$2:$A$53,0)),"")))</f>
        <v>0</v>
      </c>
      <c r="V1913" s="21"/>
      <c r="W1913" s="22"/>
      <c r="X1913" s="10" t="str">
        <f aca="false">IF(AND(R1913="修改",S1913=""),"請選新事件代碼",IF(AND(R1913&lt;&gt;"修改",S1913&lt;&gt;""),"只有「修改」才需填代碼",""))</f>
        <v/>
      </c>
      <c r="Y1913" s="21"/>
      <c r="Z1913" s="22"/>
      <c r="AA1913" s="12" t="s">
        <v>5554</v>
      </c>
      <c r="AB1913" s="24"/>
    </row>
    <row r="1914" customFormat="false" ht="44" hidden="false" customHeight="false" outlineLevel="0" collapsed="false">
      <c r="A1914" s="17" t="n">
        <v>1913</v>
      </c>
      <c r="B1914" s="9" t="s">
        <v>2326</v>
      </c>
      <c r="C1914" s="9" t="s">
        <v>1368</v>
      </c>
      <c r="D1914" s="10" t="s">
        <v>5099</v>
      </c>
      <c r="E1914" s="11" t="s">
        <v>5555</v>
      </c>
      <c r="F1914" s="15"/>
      <c r="G1914" s="12" t="s">
        <v>74</v>
      </c>
      <c r="H1914" s="13" t="n">
        <v>0.032</v>
      </c>
      <c r="I1914" s="14"/>
      <c r="J1914" s="15"/>
      <c r="K1914" s="9"/>
      <c r="L1914" s="17" t="s">
        <v>2324</v>
      </c>
      <c r="M1914" s="16" t="s">
        <v>53</v>
      </c>
      <c r="N1914" s="14"/>
      <c r="O1914" s="17" t="s">
        <v>54</v>
      </c>
      <c r="P1914" s="15" t="s">
        <v>55</v>
      </c>
      <c r="Q1914" s="17"/>
      <c r="R1914" s="18" t="s">
        <v>53</v>
      </c>
      <c r="S1914" s="19"/>
      <c r="T1914" s="15" t="str">
        <f aca="false">IF(R1914="維持",J1914,IF(R1914="排除","無關新聞事件",IFERROR(INDEX(事件規則!$B$2:$B$53,MATCH(S1914,事件規則!$A$2:$A$53,0)),"")))</f>
        <v>無關新聞事件</v>
      </c>
      <c r="U1914" s="20" t="n">
        <f aca="false">IF(R1914="維持",K1914,IF(R1914="排除",0,IFERROR(INDEX(事件規則!$C$2:$C$53,MATCH(S1914,事件規則!$A$2:$A$53,0)),"")))</f>
        <v>0</v>
      </c>
      <c r="V1914" s="21"/>
      <c r="W1914" s="22"/>
      <c r="X1914" s="10" t="str">
        <f aca="false">IF(AND(R1914="修改",S1914=""),"請選新事件代碼",IF(AND(R1914&lt;&gt;"修改",S1914&lt;&gt;""),"只有「修改」才需填代碼",""))</f>
        <v/>
      </c>
      <c r="Y1914" s="21"/>
      <c r="Z1914" s="22"/>
      <c r="AA1914" s="12" t="s">
        <v>5556</v>
      </c>
      <c r="AB1914" s="24"/>
    </row>
    <row r="1915" customFormat="false" ht="44" hidden="false" customHeight="false" outlineLevel="0" collapsed="false">
      <c r="A1915" s="17" t="n">
        <v>1914</v>
      </c>
      <c r="B1915" s="9" t="s">
        <v>2326</v>
      </c>
      <c r="C1915" s="9" t="s">
        <v>1484</v>
      </c>
      <c r="D1915" s="10" t="s">
        <v>1485</v>
      </c>
      <c r="E1915" s="11" t="s">
        <v>5557</v>
      </c>
      <c r="F1915" s="15"/>
      <c r="G1915" s="12" t="s">
        <v>2406</v>
      </c>
      <c r="H1915" s="13" t="n">
        <v>0.032</v>
      </c>
      <c r="I1915" s="14"/>
      <c r="J1915" s="15"/>
      <c r="K1915" s="9"/>
      <c r="L1915" s="17" t="s">
        <v>2324</v>
      </c>
      <c r="M1915" s="16" t="s">
        <v>53</v>
      </c>
      <c r="N1915" s="14"/>
      <c r="O1915" s="17" t="s">
        <v>54</v>
      </c>
      <c r="P1915" s="15" t="s">
        <v>55</v>
      </c>
      <c r="Q1915" s="17"/>
      <c r="R1915" s="18" t="s">
        <v>53</v>
      </c>
      <c r="S1915" s="19"/>
      <c r="T1915" s="15" t="str">
        <f aca="false">IF(R1915="維持",J1915,IF(R1915="排除","無關新聞事件",IFERROR(INDEX(事件規則!$B$2:$B$53,MATCH(S1915,事件規則!$A$2:$A$53,0)),"")))</f>
        <v>無關新聞事件</v>
      </c>
      <c r="U1915" s="20" t="n">
        <f aca="false">IF(R1915="維持",K1915,IF(R1915="排除",0,IFERROR(INDEX(事件規則!$C$2:$C$53,MATCH(S1915,事件規則!$A$2:$A$53,0)),"")))</f>
        <v>0</v>
      </c>
      <c r="V1915" s="21"/>
      <c r="W1915" s="22"/>
      <c r="X1915" s="10" t="str">
        <f aca="false">IF(AND(R1915="修改",S1915=""),"請選新事件代碼",IF(AND(R1915&lt;&gt;"修改",S1915&lt;&gt;""),"只有「修改」才需填代碼",""))</f>
        <v/>
      </c>
      <c r="Y1915" s="21"/>
      <c r="Z1915" s="22"/>
      <c r="AA1915" s="12" t="s">
        <v>5558</v>
      </c>
      <c r="AB1915" s="24"/>
    </row>
    <row r="1916" customFormat="false" ht="44" hidden="false" customHeight="false" outlineLevel="0" collapsed="false">
      <c r="A1916" s="17" t="n">
        <v>1915</v>
      </c>
      <c r="B1916" s="9" t="s">
        <v>2326</v>
      </c>
      <c r="C1916" s="9" t="s">
        <v>1513</v>
      </c>
      <c r="D1916" s="10" t="s">
        <v>1514</v>
      </c>
      <c r="E1916" s="11" t="s">
        <v>5559</v>
      </c>
      <c r="F1916" s="15"/>
      <c r="G1916" s="12" t="s">
        <v>194</v>
      </c>
      <c r="H1916" s="13" t="n">
        <v>0.032</v>
      </c>
      <c r="I1916" s="14"/>
      <c r="J1916" s="15"/>
      <c r="K1916" s="9"/>
      <c r="L1916" s="17" t="s">
        <v>2324</v>
      </c>
      <c r="M1916" s="16" t="s">
        <v>53</v>
      </c>
      <c r="N1916" s="14"/>
      <c r="O1916" s="17" t="s">
        <v>54</v>
      </c>
      <c r="P1916" s="15" t="s">
        <v>55</v>
      </c>
      <c r="Q1916" s="17"/>
      <c r="R1916" s="18" t="s">
        <v>53</v>
      </c>
      <c r="S1916" s="19"/>
      <c r="T1916" s="15" t="str">
        <f aca="false">IF(R1916="維持",J1916,IF(R1916="排除","無關新聞事件",IFERROR(INDEX(事件規則!$B$2:$B$53,MATCH(S1916,事件規則!$A$2:$A$53,0)),"")))</f>
        <v>無關新聞事件</v>
      </c>
      <c r="U1916" s="20" t="n">
        <f aca="false">IF(R1916="維持",K1916,IF(R1916="排除",0,IFERROR(INDEX(事件規則!$C$2:$C$53,MATCH(S1916,事件規則!$A$2:$A$53,0)),"")))</f>
        <v>0</v>
      </c>
      <c r="V1916" s="21"/>
      <c r="W1916" s="22"/>
      <c r="X1916" s="10" t="str">
        <f aca="false">IF(AND(R1916="修改",S1916=""),"請選新事件代碼",IF(AND(R1916&lt;&gt;"修改",S1916&lt;&gt;""),"只有「修改」才需填代碼",""))</f>
        <v/>
      </c>
      <c r="Y1916" s="21"/>
      <c r="Z1916" s="22"/>
      <c r="AA1916" s="12" t="s">
        <v>5560</v>
      </c>
      <c r="AB1916" s="24"/>
    </row>
    <row r="1917" customFormat="false" ht="44" hidden="false" customHeight="false" outlineLevel="0" collapsed="false">
      <c r="A1917" s="17" t="n">
        <v>1916</v>
      </c>
      <c r="B1917" s="9" t="s">
        <v>2326</v>
      </c>
      <c r="C1917" s="9" t="s">
        <v>1756</v>
      </c>
      <c r="D1917" s="10" t="s">
        <v>2629</v>
      </c>
      <c r="E1917" s="11" t="s">
        <v>5561</v>
      </c>
      <c r="F1917" s="15"/>
      <c r="G1917" s="12" t="s">
        <v>74</v>
      </c>
      <c r="H1917" s="13" t="n">
        <v>0.032</v>
      </c>
      <c r="I1917" s="14"/>
      <c r="J1917" s="15"/>
      <c r="K1917" s="9"/>
      <c r="L1917" s="17" t="s">
        <v>2324</v>
      </c>
      <c r="M1917" s="16" t="s">
        <v>53</v>
      </c>
      <c r="N1917" s="14"/>
      <c r="O1917" s="17" t="s">
        <v>54</v>
      </c>
      <c r="P1917" s="15" t="s">
        <v>55</v>
      </c>
      <c r="Q1917" s="17"/>
      <c r="R1917" s="18" t="s">
        <v>53</v>
      </c>
      <c r="S1917" s="19"/>
      <c r="T1917" s="15" t="str">
        <f aca="false">IF(R1917="維持",J1917,IF(R1917="排除","無關新聞事件",IFERROR(INDEX(事件規則!$B$2:$B$53,MATCH(S1917,事件規則!$A$2:$A$53,0)),"")))</f>
        <v>無關新聞事件</v>
      </c>
      <c r="U1917" s="20" t="n">
        <f aca="false">IF(R1917="維持",K1917,IF(R1917="排除",0,IFERROR(INDEX(事件規則!$C$2:$C$53,MATCH(S1917,事件規則!$A$2:$A$53,0)),"")))</f>
        <v>0</v>
      </c>
      <c r="V1917" s="21"/>
      <c r="W1917" s="22"/>
      <c r="X1917" s="10" t="str">
        <f aca="false">IF(AND(R1917="修改",S1917=""),"請選新事件代碼",IF(AND(R1917&lt;&gt;"修改",S1917&lt;&gt;""),"只有「修改」才需填代碼",""))</f>
        <v/>
      </c>
      <c r="Y1917" s="21"/>
      <c r="Z1917" s="22"/>
      <c r="AA1917" s="12" t="s">
        <v>5562</v>
      </c>
      <c r="AB1917" s="24"/>
    </row>
    <row r="1918" customFormat="false" ht="44" hidden="false" customHeight="false" outlineLevel="0" collapsed="false">
      <c r="A1918" s="17" t="n">
        <v>1917</v>
      </c>
      <c r="B1918" s="9" t="s">
        <v>2326</v>
      </c>
      <c r="C1918" s="9" t="s">
        <v>3812</v>
      </c>
      <c r="D1918" s="10" t="s">
        <v>3813</v>
      </c>
      <c r="E1918" s="11" t="s">
        <v>5563</v>
      </c>
      <c r="F1918" s="15"/>
      <c r="G1918" s="12" t="s">
        <v>1630</v>
      </c>
      <c r="H1918" s="13" t="n">
        <v>0.032</v>
      </c>
      <c r="I1918" s="14"/>
      <c r="J1918" s="15"/>
      <c r="K1918" s="9"/>
      <c r="L1918" s="17" t="s">
        <v>2324</v>
      </c>
      <c r="M1918" s="16" t="s">
        <v>53</v>
      </c>
      <c r="N1918" s="14"/>
      <c r="O1918" s="17" t="s">
        <v>54</v>
      </c>
      <c r="P1918" s="15" t="s">
        <v>55</v>
      </c>
      <c r="Q1918" s="17"/>
      <c r="R1918" s="18" t="s">
        <v>53</v>
      </c>
      <c r="S1918" s="19"/>
      <c r="T1918" s="15" t="str">
        <f aca="false">IF(R1918="維持",J1918,IF(R1918="排除","無關新聞事件",IFERROR(INDEX(事件規則!$B$2:$B$53,MATCH(S1918,事件規則!$A$2:$A$53,0)),"")))</f>
        <v>無關新聞事件</v>
      </c>
      <c r="U1918" s="20" t="n">
        <f aca="false">IF(R1918="維持",K1918,IF(R1918="排除",0,IFERROR(INDEX(事件規則!$C$2:$C$53,MATCH(S1918,事件規則!$A$2:$A$53,0)),"")))</f>
        <v>0</v>
      </c>
      <c r="V1918" s="21"/>
      <c r="W1918" s="22"/>
      <c r="X1918" s="10" t="str">
        <f aca="false">IF(AND(R1918="修改",S1918=""),"請選新事件代碼",IF(AND(R1918&lt;&gt;"修改",S1918&lt;&gt;""),"只有「修改」才需填代碼",""))</f>
        <v/>
      </c>
      <c r="Y1918" s="21"/>
      <c r="Z1918" s="22"/>
      <c r="AA1918" s="12" t="s">
        <v>5564</v>
      </c>
      <c r="AB1918" s="24"/>
    </row>
    <row r="1919" customFormat="false" ht="44" hidden="false" customHeight="false" outlineLevel="0" collapsed="false">
      <c r="A1919" s="17" t="n">
        <v>1918</v>
      </c>
      <c r="B1919" s="9" t="s">
        <v>2335</v>
      </c>
      <c r="C1919" s="9" t="s">
        <v>2860</v>
      </c>
      <c r="D1919" s="10" t="s">
        <v>2861</v>
      </c>
      <c r="E1919" s="11" t="s">
        <v>5565</v>
      </c>
      <c r="F1919" s="15"/>
      <c r="G1919" s="12" t="s">
        <v>5566</v>
      </c>
      <c r="H1919" s="13" t="n">
        <v>0.032</v>
      </c>
      <c r="I1919" s="14"/>
      <c r="J1919" s="15"/>
      <c r="K1919" s="9"/>
      <c r="L1919" s="17" t="s">
        <v>2324</v>
      </c>
      <c r="M1919" s="16" t="s">
        <v>53</v>
      </c>
      <c r="N1919" s="14"/>
      <c r="O1919" s="17" t="s">
        <v>54</v>
      </c>
      <c r="P1919" s="15" t="s">
        <v>55</v>
      </c>
      <c r="Q1919" s="17"/>
      <c r="R1919" s="18" t="s">
        <v>53</v>
      </c>
      <c r="S1919" s="19"/>
      <c r="T1919" s="15" t="str">
        <f aca="false">IF(R1919="維持",J1919,IF(R1919="排除","無關新聞事件",IFERROR(INDEX(事件規則!$B$2:$B$53,MATCH(S1919,事件規則!$A$2:$A$53,0)),"")))</f>
        <v>無關新聞事件</v>
      </c>
      <c r="U1919" s="20" t="n">
        <f aca="false">IF(R1919="維持",K1919,IF(R1919="排除",0,IFERROR(INDEX(事件規則!$C$2:$C$53,MATCH(S1919,事件規則!$A$2:$A$53,0)),"")))</f>
        <v>0</v>
      </c>
      <c r="V1919" s="21"/>
      <c r="W1919" s="22"/>
      <c r="X1919" s="10" t="str">
        <f aca="false">IF(AND(R1919="修改",S1919=""),"請選新事件代碼",IF(AND(R1919&lt;&gt;"修改",S1919&lt;&gt;""),"只有「修改」才需填代碼",""))</f>
        <v/>
      </c>
      <c r="Y1919" s="21"/>
      <c r="Z1919" s="22"/>
      <c r="AA1919" s="12" t="s">
        <v>5567</v>
      </c>
      <c r="AB1919" s="24"/>
    </row>
    <row r="1920" customFormat="false" ht="44" hidden="false" customHeight="false" outlineLevel="0" collapsed="false">
      <c r="A1920" s="17" t="n">
        <v>1919</v>
      </c>
      <c r="B1920" s="9" t="s">
        <v>2436</v>
      </c>
      <c r="C1920" s="9" t="s">
        <v>1064</v>
      </c>
      <c r="D1920" s="10" t="s">
        <v>2497</v>
      </c>
      <c r="E1920" s="11" t="s">
        <v>5568</v>
      </c>
      <c r="F1920" s="15"/>
      <c r="G1920" s="12" t="s">
        <v>5569</v>
      </c>
      <c r="H1920" s="13" t="n">
        <v>0.032</v>
      </c>
      <c r="I1920" s="14"/>
      <c r="J1920" s="15"/>
      <c r="K1920" s="9"/>
      <c r="L1920" s="17" t="s">
        <v>2324</v>
      </c>
      <c r="M1920" s="16" t="s">
        <v>53</v>
      </c>
      <c r="N1920" s="14"/>
      <c r="O1920" s="17" t="s">
        <v>54</v>
      </c>
      <c r="P1920" s="15" t="s">
        <v>55</v>
      </c>
      <c r="Q1920" s="17"/>
      <c r="R1920" s="18" t="s">
        <v>53</v>
      </c>
      <c r="S1920" s="19"/>
      <c r="T1920" s="15" t="str">
        <f aca="false">IF(R1920="維持",J1920,IF(R1920="排除","無關新聞事件",IFERROR(INDEX(事件規則!$B$2:$B$53,MATCH(S1920,事件規則!$A$2:$A$53,0)),"")))</f>
        <v>無關新聞事件</v>
      </c>
      <c r="U1920" s="20" t="n">
        <f aca="false">IF(R1920="維持",K1920,IF(R1920="排除",0,IFERROR(INDEX(事件規則!$C$2:$C$53,MATCH(S1920,事件規則!$A$2:$A$53,0)),"")))</f>
        <v>0</v>
      </c>
      <c r="V1920" s="21"/>
      <c r="W1920" s="22"/>
      <c r="X1920" s="10" t="str">
        <f aca="false">IF(AND(R1920="修改",S1920=""),"請選新事件代碼",IF(AND(R1920&lt;&gt;"修改",S1920&lt;&gt;""),"只有「修改」才需填代碼",""))</f>
        <v/>
      </c>
      <c r="Y1920" s="21"/>
      <c r="Z1920" s="22"/>
      <c r="AA1920" s="12" t="s">
        <v>5570</v>
      </c>
      <c r="AB1920" s="24"/>
    </row>
    <row r="1921" customFormat="false" ht="44" hidden="false" customHeight="false" outlineLevel="0" collapsed="false">
      <c r="A1921" s="17" t="n">
        <v>1920</v>
      </c>
      <c r="B1921" s="9" t="s">
        <v>2436</v>
      </c>
      <c r="C1921" s="9" t="s">
        <v>1423</v>
      </c>
      <c r="D1921" s="10" t="s">
        <v>3692</v>
      </c>
      <c r="E1921" s="11" t="s">
        <v>5571</v>
      </c>
      <c r="F1921" s="15"/>
      <c r="G1921" s="12" t="s">
        <v>5094</v>
      </c>
      <c r="H1921" s="13" t="n">
        <v>0.032</v>
      </c>
      <c r="I1921" s="14"/>
      <c r="J1921" s="15"/>
      <c r="K1921" s="9"/>
      <c r="L1921" s="17" t="s">
        <v>2324</v>
      </c>
      <c r="M1921" s="16" t="s">
        <v>53</v>
      </c>
      <c r="N1921" s="14"/>
      <c r="O1921" s="17" t="s">
        <v>54</v>
      </c>
      <c r="P1921" s="15" t="s">
        <v>55</v>
      </c>
      <c r="Q1921" s="17"/>
      <c r="R1921" s="18" t="s">
        <v>53</v>
      </c>
      <c r="S1921" s="19"/>
      <c r="T1921" s="15" t="str">
        <f aca="false">IF(R1921="維持",J1921,IF(R1921="排除","無關新聞事件",IFERROR(INDEX(事件規則!$B$2:$B$53,MATCH(S1921,事件規則!$A$2:$A$53,0)),"")))</f>
        <v>無關新聞事件</v>
      </c>
      <c r="U1921" s="20" t="n">
        <f aca="false">IF(R1921="維持",K1921,IF(R1921="排除",0,IFERROR(INDEX(事件規則!$C$2:$C$53,MATCH(S1921,事件規則!$A$2:$A$53,0)),"")))</f>
        <v>0</v>
      </c>
      <c r="V1921" s="21"/>
      <c r="W1921" s="22"/>
      <c r="X1921" s="10" t="str">
        <f aca="false">IF(AND(R1921="修改",S1921=""),"請選新事件代碼",IF(AND(R1921&lt;&gt;"修改",S1921&lt;&gt;""),"只有「修改」才需填代碼",""))</f>
        <v/>
      </c>
      <c r="Y1921" s="21"/>
      <c r="Z1921" s="22"/>
      <c r="AA1921" s="12" t="s">
        <v>5572</v>
      </c>
      <c r="AB1921" s="24"/>
    </row>
    <row r="1922" customFormat="false" ht="44" hidden="false" customHeight="false" outlineLevel="0" collapsed="false">
      <c r="A1922" s="17" t="n">
        <v>1921</v>
      </c>
      <c r="B1922" s="9" t="s">
        <v>2319</v>
      </c>
      <c r="C1922" s="9" t="s">
        <v>1045</v>
      </c>
      <c r="D1922" s="10" t="s">
        <v>3632</v>
      </c>
      <c r="E1922" s="11" t="s">
        <v>5573</v>
      </c>
      <c r="F1922" s="15"/>
      <c r="G1922" s="12" t="s">
        <v>74</v>
      </c>
      <c r="H1922" s="13" t="n">
        <v>0.033</v>
      </c>
      <c r="I1922" s="14"/>
      <c r="J1922" s="15"/>
      <c r="K1922" s="9"/>
      <c r="L1922" s="17" t="s">
        <v>2324</v>
      </c>
      <c r="M1922" s="16" t="s">
        <v>53</v>
      </c>
      <c r="N1922" s="14"/>
      <c r="O1922" s="17" t="s">
        <v>54</v>
      </c>
      <c r="P1922" s="15" t="s">
        <v>55</v>
      </c>
      <c r="Q1922" s="17"/>
      <c r="R1922" s="18" t="s">
        <v>53</v>
      </c>
      <c r="S1922" s="19"/>
      <c r="T1922" s="15" t="str">
        <f aca="false">IF(R1922="維持",J1922,IF(R1922="排除","無關新聞事件",IFERROR(INDEX(事件規則!$B$2:$B$53,MATCH(S1922,事件規則!$A$2:$A$53,0)),"")))</f>
        <v>無關新聞事件</v>
      </c>
      <c r="U1922" s="20" t="n">
        <f aca="false">IF(R1922="維持",K1922,IF(R1922="排除",0,IFERROR(INDEX(事件規則!$C$2:$C$53,MATCH(S1922,事件規則!$A$2:$A$53,0)),"")))</f>
        <v>0</v>
      </c>
      <c r="V1922" s="21"/>
      <c r="W1922" s="22"/>
      <c r="X1922" s="10" t="str">
        <f aca="false">IF(AND(R1922="修改",S1922=""),"請選新事件代碼",IF(AND(R1922&lt;&gt;"修改",S1922&lt;&gt;""),"只有「修改」才需填代碼",""))</f>
        <v/>
      </c>
      <c r="Y1922" s="21"/>
      <c r="Z1922" s="22"/>
      <c r="AA1922" s="12" t="s">
        <v>5574</v>
      </c>
      <c r="AB1922" s="24"/>
    </row>
    <row r="1923" customFormat="false" ht="44" hidden="false" customHeight="false" outlineLevel="0" collapsed="false">
      <c r="A1923" s="17" t="n">
        <v>1922</v>
      </c>
      <c r="B1923" s="9" t="s">
        <v>2319</v>
      </c>
      <c r="C1923" s="9" t="s">
        <v>179</v>
      </c>
      <c r="D1923" s="10" t="s">
        <v>3595</v>
      </c>
      <c r="E1923" s="11" t="s">
        <v>5575</v>
      </c>
      <c r="F1923" s="15"/>
      <c r="G1923" s="12" t="s">
        <v>2748</v>
      </c>
      <c r="H1923" s="13" t="n">
        <v>0.033</v>
      </c>
      <c r="I1923" s="14"/>
      <c r="J1923" s="15"/>
      <c r="K1923" s="9"/>
      <c r="L1923" s="17" t="s">
        <v>2324</v>
      </c>
      <c r="M1923" s="16" t="s">
        <v>53</v>
      </c>
      <c r="N1923" s="14"/>
      <c r="O1923" s="17" t="s">
        <v>54</v>
      </c>
      <c r="P1923" s="15" t="s">
        <v>55</v>
      </c>
      <c r="Q1923" s="17"/>
      <c r="R1923" s="18" t="s">
        <v>53</v>
      </c>
      <c r="S1923" s="19"/>
      <c r="T1923" s="15" t="str">
        <f aca="false">IF(R1923="維持",J1923,IF(R1923="排除","無關新聞事件",IFERROR(INDEX(事件規則!$B$2:$B$53,MATCH(S1923,事件規則!$A$2:$A$53,0)),"")))</f>
        <v>無關新聞事件</v>
      </c>
      <c r="U1923" s="20" t="n">
        <f aca="false">IF(R1923="維持",K1923,IF(R1923="排除",0,IFERROR(INDEX(事件規則!$C$2:$C$53,MATCH(S1923,事件規則!$A$2:$A$53,0)),"")))</f>
        <v>0</v>
      </c>
      <c r="V1923" s="21"/>
      <c r="W1923" s="22"/>
      <c r="X1923" s="10" t="str">
        <f aca="false">IF(AND(R1923="修改",S1923=""),"請選新事件代碼",IF(AND(R1923&lt;&gt;"修改",S1923&lt;&gt;""),"只有「修改」才需填代碼",""))</f>
        <v/>
      </c>
      <c r="Y1923" s="21"/>
      <c r="Z1923" s="22"/>
      <c r="AA1923" s="12" t="s">
        <v>5576</v>
      </c>
      <c r="AB1923" s="24"/>
    </row>
    <row r="1924" customFormat="false" ht="44" hidden="false" customHeight="false" outlineLevel="0" collapsed="false">
      <c r="A1924" s="17" t="n">
        <v>1923</v>
      </c>
      <c r="B1924" s="9" t="s">
        <v>2319</v>
      </c>
      <c r="C1924" s="9" t="s">
        <v>5577</v>
      </c>
      <c r="D1924" s="10" t="s">
        <v>5578</v>
      </c>
      <c r="E1924" s="11" t="s">
        <v>5579</v>
      </c>
      <c r="F1924" s="15"/>
      <c r="G1924" s="12" t="s">
        <v>50</v>
      </c>
      <c r="H1924" s="13" t="n">
        <v>0.033</v>
      </c>
      <c r="I1924" s="14"/>
      <c r="J1924" s="15"/>
      <c r="K1924" s="9"/>
      <c r="L1924" s="17" t="s">
        <v>2324</v>
      </c>
      <c r="M1924" s="16" t="s">
        <v>53</v>
      </c>
      <c r="N1924" s="14"/>
      <c r="O1924" s="17" t="s">
        <v>54</v>
      </c>
      <c r="P1924" s="15" t="s">
        <v>55</v>
      </c>
      <c r="Q1924" s="17"/>
      <c r="R1924" s="18" t="s">
        <v>53</v>
      </c>
      <c r="S1924" s="19"/>
      <c r="T1924" s="15" t="str">
        <f aca="false">IF(R1924="維持",J1924,IF(R1924="排除","無關新聞事件",IFERROR(INDEX(事件規則!$B$2:$B$53,MATCH(S1924,事件規則!$A$2:$A$53,0)),"")))</f>
        <v>無關新聞事件</v>
      </c>
      <c r="U1924" s="20" t="n">
        <f aca="false">IF(R1924="維持",K1924,IF(R1924="排除",0,IFERROR(INDEX(事件規則!$C$2:$C$53,MATCH(S1924,事件規則!$A$2:$A$53,0)),"")))</f>
        <v>0</v>
      </c>
      <c r="V1924" s="21"/>
      <c r="W1924" s="22"/>
      <c r="X1924" s="10" t="str">
        <f aca="false">IF(AND(R1924="修改",S1924=""),"請選新事件代碼",IF(AND(R1924&lt;&gt;"修改",S1924&lt;&gt;""),"只有「修改」才需填代碼",""))</f>
        <v/>
      </c>
      <c r="Y1924" s="21"/>
      <c r="Z1924" s="22"/>
      <c r="AA1924" s="12" t="s">
        <v>5580</v>
      </c>
      <c r="AB1924" s="24"/>
    </row>
    <row r="1925" customFormat="false" ht="44" hidden="false" customHeight="false" outlineLevel="0" collapsed="false">
      <c r="A1925" s="17" t="n">
        <v>1924</v>
      </c>
      <c r="B1925" s="9" t="s">
        <v>2319</v>
      </c>
      <c r="C1925" s="9" t="s">
        <v>783</v>
      </c>
      <c r="D1925" s="10" t="s">
        <v>2785</v>
      </c>
      <c r="E1925" s="11" t="s">
        <v>5581</v>
      </c>
      <c r="F1925" s="15"/>
      <c r="G1925" s="12" t="s">
        <v>5582</v>
      </c>
      <c r="H1925" s="13" t="n">
        <v>0.033</v>
      </c>
      <c r="I1925" s="14"/>
      <c r="J1925" s="15"/>
      <c r="K1925" s="9"/>
      <c r="L1925" s="17" t="s">
        <v>2324</v>
      </c>
      <c r="M1925" s="16" t="s">
        <v>53</v>
      </c>
      <c r="N1925" s="14"/>
      <c r="O1925" s="17" t="s">
        <v>54</v>
      </c>
      <c r="P1925" s="15" t="s">
        <v>55</v>
      </c>
      <c r="Q1925" s="17"/>
      <c r="R1925" s="18" t="s">
        <v>53</v>
      </c>
      <c r="S1925" s="19"/>
      <c r="T1925" s="15" t="str">
        <f aca="false">IF(R1925="維持",J1925,IF(R1925="排除","無關新聞事件",IFERROR(INDEX(事件規則!$B$2:$B$53,MATCH(S1925,事件規則!$A$2:$A$53,0)),"")))</f>
        <v>無關新聞事件</v>
      </c>
      <c r="U1925" s="20" t="n">
        <f aca="false">IF(R1925="維持",K1925,IF(R1925="排除",0,IFERROR(INDEX(事件規則!$C$2:$C$53,MATCH(S1925,事件規則!$A$2:$A$53,0)),"")))</f>
        <v>0</v>
      </c>
      <c r="V1925" s="21"/>
      <c r="W1925" s="22"/>
      <c r="X1925" s="10" t="str">
        <f aca="false">IF(AND(R1925="修改",S1925=""),"請選新事件代碼",IF(AND(R1925&lt;&gt;"修改",S1925&lt;&gt;""),"只有「修改」才需填代碼",""))</f>
        <v/>
      </c>
      <c r="Y1925" s="21"/>
      <c r="Z1925" s="22"/>
      <c r="AA1925" s="12" t="s">
        <v>5583</v>
      </c>
      <c r="AB1925" s="24"/>
    </row>
    <row r="1926" customFormat="false" ht="44" hidden="false" customHeight="false" outlineLevel="0" collapsed="false">
      <c r="A1926" s="17" t="n">
        <v>1925</v>
      </c>
      <c r="B1926" s="9" t="s">
        <v>2335</v>
      </c>
      <c r="C1926" s="9" t="s">
        <v>1423</v>
      </c>
      <c r="D1926" s="10" t="s">
        <v>3692</v>
      </c>
      <c r="E1926" s="11" t="s">
        <v>5584</v>
      </c>
      <c r="F1926" s="15"/>
      <c r="G1926" s="12" t="s">
        <v>4866</v>
      </c>
      <c r="H1926" s="13" t="n">
        <v>0.033</v>
      </c>
      <c r="I1926" s="14"/>
      <c r="J1926" s="15"/>
      <c r="K1926" s="9"/>
      <c r="L1926" s="17" t="s">
        <v>2324</v>
      </c>
      <c r="M1926" s="16" t="s">
        <v>53</v>
      </c>
      <c r="N1926" s="14"/>
      <c r="O1926" s="17" t="s">
        <v>54</v>
      </c>
      <c r="P1926" s="15" t="s">
        <v>55</v>
      </c>
      <c r="Q1926" s="17"/>
      <c r="R1926" s="18" t="s">
        <v>53</v>
      </c>
      <c r="S1926" s="19"/>
      <c r="T1926" s="15" t="str">
        <f aca="false">IF(R1926="維持",J1926,IF(R1926="排除","無關新聞事件",IFERROR(INDEX(事件規則!$B$2:$B$53,MATCH(S1926,事件規則!$A$2:$A$53,0)),"")))</f>
        <v>無關新聞事件</v>
      </c>
      <c r="U1926" s="20" t="n">
        <f aca="false">IF(R1926="維持",K1926,IF(R1926="排除",0,IFERROR(INDEX(事件規則!$C$2:$C$53,MATCH(S1926,事件規則!$A$2:$A$53,0)),"")))</f>
        <v>0</v>
      </c>
      <c r="V1926" s="21"/>
      <c r="W1926" s="22"/>
      <c r="X1926" s="10" t="str">
        <f aca="false">IF(AND(R1926="修改",S1926=""),"請選新事件代碼",IF(AND(R1926&lt;&gt;"修改",S1926&lt;&gt;""),"只有「修改」才需填代碼",""))</f>
        <v/>
      </c>
      <c r="Y1926" s="21"/>
      <c r="Z1926" s="22"/>
      <c r="AA1926" s="12" t="s">
        <v>5585</v>
      </c>
      <c r="AB1926" s="24"/>
    </row>
    <row r="1927" customFormat="false" ht="44" hidden="false" customHeight="false" outlineLevel="0" collapsed="false">
      <c r="A1927" s="17" t="n">
        <v>1926</v>
      </c>
      <c r="B1927" s="9" t="s">
        <v>2335</v>
      </c>
      <c r="C1927" s="9" t="s">
        <v>1064</v>
      </c>
      <c r="D1927" s="10" t="s">
        <v>2497</v>
      </c>
      <c r="E1927" s="11" t="s">
        <v>5586</v>
      </c>
      <c r="F1927" s="15"/>
      <c r="G1927" s="12" t="s">
        <v>2597</v>
      </c>
      <c r="H1927" s="13" t="n">
        <v>0.033</v>
      </c>
      <c r="I1927" s="14"/>
      <c r="J1927" s="15"/>
      <c r="K1927" s="9"/>
      <c r="L1927" s="17" t="s">
        <v>2324</v>
      </c>
      <c r="M1927" s="16" t="s">
        <v>53</v>
      </c>
      <c r="N1927" s="14"/>
      <c r="O1927" s="17" t="s">
        <v>54</v>
      </c>
      <c r="P1927" s="15" t="s">
        <v>55</v>
      </c>
      <c r="Q1927" s="17"/>
      <c r="R1927" s="18" t="s">
        <v>53</v>
      </c>
      <c r="S1927" s="19"/>
      <c r="T1927" s="15" t="str">
        <f aca="false">IF(R1927="維持",J1927,IF(R1927="排除","無關新聞事件",IFERROR(INDEX(事件規則!$B$2:$B$53,MATCH(S1927,事件規則!$A$2:$A$53,0)),"")))</f>
        <v>無關新聞事件</v>
      </c>
      <c r="U1927" s="20" t="n">
        <f aca="false">IF(R1927="維持",K1927,IF(R1927="排除",0,IFERROR(INDEX(事件規則!$C$2:$C$53,MATCH(S1927,事件規則!$A$2:$A$53,0)),"")))</f>
        <v>0</v>
      </c>
      <c r="V1927" s="21"/>
      <c r="W1927" s="22"/>
      <c r="X1927" s="10" t="str">
        <f aca="false">IF(AND(R1927="修改",S1927=""),"請選新事件代碼",IF(AND(R1927&lt;&gt;"修改",S1927&lt;&gt;""),"只有「修改」才需填代碼",""))</f>
        <v/>
      </c>
      <c r="Y1927" s="21"/>
      <c r="Z1927" s="22"/>
      <c r="AA1927" s="12" t="s">
        <v>5587</v>
      </c>
      <c r="AB1927" s="24"/>
    </row>
    <row r="1928" customFormat="false" ht="44" hidden="false" customHeight="false" outlineLevel="0" collapsed="false">
      <c r="A1928" s="17" t="n">
        <v>1927</v>
      </c>
      <c r="B1928" s="9" t="s">
        <v>2326</v>
      </c>
      <c r="C1928" s="9" t="s">
        <v>1064</v>
      </c>
      <c r="D1928" s="10" t="s">
        <v>2497</v>
      </c>
      <c r="E1928" s="11" t="s">
        <v>5588</v>
      </c>
      <c r="F1928" s="15"/>
      <c r="G1928" s="12" t="s">
        <v>5589</v>
      </c>
      <c r="H1928" s="13" t="n">
        <v>0.033</v>
      </c>
      <c r="I1928" s="14"/>
      <c r="J1928" s="15"/>
      <c r="K1928" s="9"/>
      <c r="L1928" s="17" t="s">
        <v>2324</v>
      </c>
      <c r="M1928" s="16" t="s">
        <v>53</v>
      </c>
      <c r="N1928" s="14"/>
      <c r="O1928" s="17" t="s">
        <v>54</v>
      </c>
      <c r="P1928" s="15" t="s">
        <v>55</v>
      </c>
      <c r="Q1928" s="17"/>
      <c r="R1928" s="18" t="s">
        <v>53</v>
      </c>
      <c r="S1928" s="19"/>
      <c r="T1928" s="15" t="str">
        <f aca="false">IF(R1928="維持",J1928,IF(R1928="排除","無關新聞事件",IFERROR(INDEX(事件規則!$B$2:$B$53,MATCH(S1928,事件規則!$A$2:$A$53,0)),"")))</f>
        <v>無關新聞事件</v>
      </c>
      <c r="U1928" s="20" t="n">
        <f aca="false">IF(R1928="維持",K1928,IF(R1928="排除",0,IFERROR(INDEX(事件規則!$C$2:$C$53,MATCH(S1928,事件規則!$A$2:$A$53,0)),"")))</f>
        <v>0</v>
      </c>
      <c r="V1928" s="21"/>
      <c r="W1928" s="22"/>
      <c r="X1928" s="10" t="str">
        <f aca="false">IF(AND(R1928="修改",S1928=""),"請選新事件代碼",IF(AND(R1928&lt;&gt;"修改",S1928&lt;&gt;""),"只有「修改」才需填代碼",""))</f>
        <v/>
      </c>
      <c r="Y1928" s="21"/>
      <c r="Z1928" s="22"/>
      <c r="AA1928" s="12" t="s">
        <v>5590</v>
      </c>
      <c r="AB1928" s="24"/>
    </row>
    <row r="1929" customFormat="false" ht="44" hidden="false" customHeight="false" outlineLevel="0" collapsed="false">
      <c r="A1929" s="17" t="n">
        <v>1928</v>
      </c>
      <c r="B1929" s="9" t="s">
        <v>2326</v>
      </c>
      <c r="C1929" s="9" t="s">
        <v>429</v>
      </c>
      <c r="D1929" s="10" t="s">
        <v>2369</v>
      </c>
      <c r="E1929" s="11" t="s">
        <v>5591</v>
      </c>
      <c r="F1929" s="15"/>
      <c r="G1929" s="12" t="s">
        <v>5592</v>
      </c>
      <c r="H1929" s="13" t="n">
        <v>0.033</v>
      </c>
      <c r="I1929" s="14"/>
      <c r="J1929" s="15"/>
      <c r="K1929" s="9"/>
      <c r="L1929" s="17" t="s">
        <v>2324</v>
      </c>
      <c r="M1929" s="16" t="s">
        <v>53</v>
      </c>
      <c r="N1929" s="14"/>
      <c r="O1929" s="17" t="s">
        <v>54</v>
      </c>
      <c r="P1929" s="15" t="s">
        <v>55</v>
      </c>
      <c r="Q1929" s="17"/>
      <c r="R1929" s="18" t="s">
        <v>53</v>
      </c>
      <c r="S1929" s="19"/>
      <c r="T1929" s="15" t="str">
        <f aca="false">IF(R1929="維持",J1929,IF(R1929="排除","無關新聞事件",IFERROR(INDEX(事件規則!$B$2:$B$53,MATCH(S1929,事件規則!$A$2:$A$53,0)),"")))</f>
        <v>無關新聞事件</v>
      </c>
      <c r="U1929" s="20" t="n">
        <f aca="false">IF(R1929="維持",K1929,IF(R1929="排除",0,IFERROR(INDEX(事件規則!$C$2:$C$53,MATCH(S1929,事件規則!$A$2:$A$53,0)),"")))</f>
        <v>0</v>
      </c>
      <c r="V1929" s="21"/>
      <c r="W1929" s="22"/>
      <c r="X1929" s="10" t="str">
        <f aca="false">IF(AND(R1929="修改",S1929=""),"請選新事件代碼",IF(AND(R1929&lt;&gt;"修改",S1929&lt;&gt;""),"只有「修改」才需填代碼",""))</f>
        <v/>
      </c>
      <c r="Y1929" s="21"/>
      <c r="Z1929" s="22"/>
      <c r="AA1929" s="12" t="s">
        <v>5593</v>
      </c>
      <c r="AB1929" s="24"/>
    </row>
    <row r="1930" customFormat="false" ht="44" hidden="false" customHeight="false" outlineLevel="0" collapsed="false">
      <c r="A1930" s="17" t="n">
        <v>1929</v>
      </c>
      <c r="B1930" s="9" t="s">
        <v>2326</v>
      </c>
      <c r="C1930" s="9" t="s">
        <v>1069</v>
      </c>
      <c r="D1930" s="10" t="s">
        <v>2699</v>
      </c>
      <c r="E1930" s="11" t="s">
        <v>5594</v>
      </c>
      <c r="F1930" s="15"/>
      <c r="G1930" s="12" t="s">
        <v>5595</v>
      </c>
      <c r="H1930" s="13" t="n">
        <v>0.033</v>
      </c>
      <c r="I1930" s="14"/>
      <c r="J1930" s="15"/>
      <c r="K1930" s="9"/>
      <c r="L1930" s="17" t="s">
        <v>2324</v>
      </c>
      <c r="M1930" s="16" t="s">
        <v>53</v>
      </c>
      <c r="N1930" s="14"/>
      <c r="O1930" s="17" t="s">
        <v>54</v>
      </c>
      <c r="P1930" s="15" t="s">
        <v>55</v>
      </c>
      <c r="Q1930" s="17"/>
      <c r="R1930" s="18" t="s">
        <v>53</v>
      </c>
      <c r="S1930" s="19"/>
      <c r="T1930" s="15" t="str">
        <f aca="false">IF(R1930="維持",J1930,IF(R1930="排除","無關新聞事件",IFERROR(INDEX(事件規則!$B$2:$B$53,MATCH(S1930,事件規則!$A$2:$A$53,0)),"")))</f>
        <v>無關新聞事件</v>
      </c>
      <c r="U1930" s="20" t="n">
        <f aca="false">IF(R1930="維持",K1930,IF(R1930="排除",0,IFERROR(INDEX(事件規則!$C$2:$C$53,MATCH(S1930,事件規則!$A$2:$A$53,0)),"")))</f>
        <v>0</v>
      </c>
      <c r="V1930" s="21"/>
      <c r="W1930" s="22"/>
      <c r="X1930" s="10" t="str">
        <f aca="false">IF(AND(R1930="修改",S1930=""),"請選新事件代碼",IF(AND(R1930&lt;&gt;"修改",S1930&lt;&gt;""),"只有「修改」才需填代碼",""))</f>
        <v/>
      </c>
      <c r="Y1930" s="21"/>
      <c r="Z1930" s="22"/>
      <c r="AA1930" s="12" t="s">
        <v>5596</v>
      </c>
      <c r="AB1930" s="24"/>
    </row>
    <row r="1931" customFormat="false" ht="44" hidden="false" customHeight="false" outlineLevel="0" collapsed="false">
      <c r="A1931" s="17" t="n">
        <v>1930</v>
      </c>
      <c r="B1931" s="9" t="s">
        <v>2436</v>
      </c>
      <c r="C1931" s="9" t="s">
        <v>1069</v>
      </c>
      <c r="D1931" s="10" t="s">
        <v>2699</v>
      </c>
      <c r="E1931" s="11" t="s">
        <v>5597</v>
      </c>
      <c r="F1931" s="15"/>
      <c r="G1931" s="12" t="s">
        <v>5598</v>
      </c>
      <c r="H1931" s="13" t="n">
        <v>0.033</v>
      </c>
      <c r="I1931" s="14"/>
      <c r="J1931" s="15"/>
      <c r="K1931" s="9"/>
      <c r="L1931" s="17" t="s">
        <v>2324</v>
      </c>
      <c r="M1931" s="16" t="s">
        <v>53</v>
      </c>
      <c r="N1931" s="14"/>
      <c r="O1931" s="17" t="s">
        <v>54</v>
      </c>
      <c r="P1931" s="15" t="s">
        <v>55</v>
      </c>
      <c r="Q1931" s="17"/>
      <c r="R1931" s="18" t="s">
        <v>53</v>
      </c>
      <c r="S1931" s="19"/>
      <c r="T1931" s="15" t="str">
        <f aca="false">IF(R1931="維持",J1931,IF(R1931="排除","無關新聞事件",IFERROR(INDEX(事件規則!$B$2:$B$53,MATCH(S1931,事件規則!$A$2:$A$53,0)),"")))</f>
        <v>無關新聞事件</v>
      </c>
      <c r="U1931" s="20" t="n">
        <f aca="false">IF(R1931="維持",K1931,IF(R1931="排除",0,IFERROR(INDEX(事件規則!$C$2:$C$53,MATCH(S1931,事件規則!$A$2:$A$53,0)),"")))</f>
        <v>0</v>
      </c>
      <c r="V1931" s="21"/>
      <c r="W1931" s="22"/>
      <c r="X1931" s="10" t="str">
        <f aca="false">IF(AND(R1931="修改",S1931=""),"請選新事件代碼",IF(AND(R1931&lt;&gt;"修改",S1931&lt;&gt;""),"只有「修改」才需填代碼",""))</f>
        <v/>
      </c>
      <c r="Y1931" s="21"/>
      <c r="Z1931" s="22"/>
      <c r="AA1931" s="12" t="s">
        <v>5599</v>
      </c>
      <c r="AB1931" s="24"/>
    </row>
    <row r="1932" customFormat="false" ht="44" hidden="false" customHeight="false" outlineLevel="0" collapsed="false">
      <c r="A1932" s="17" t="n">
        <v>1931</v>
      </c>
      <c r="B1932" s="9" t="s">
        <v>2436</v>
      </c>
      <c r="C1932" s="9" t="s">
        <v>2138</v>
      </c>
      <c r="D1932" s="10" t="s">
        <v>2139</v>
      </c>
      <c r="E1932" s="11" t="s">
        <v>5600</v>
      </c>
      <c r="F1932" s="15"/>
      <c r="G1932" s="12" t="s">
        <v>5601</v>
      </c>
      <c r="H1932" s="13" t="n">
        <v>0.033</v>
      </c>
      <c r="I1932" s="14"/>
      <c r="J1932" s="15"/>
      <c r="K1932" s="9"/>
      <c r="L1932" s="17" t="s">
        <v>2324</v>
      </c>
      <c r="M1932" s="16" t="s">
        <v>53</v>
      </c>
      <c r="N1932" s="14"/>
      <c r="O1932" s="17" t="s">
        <v>54</v>
      </c>
      <c r="P1932" s="15" t="s">
        <v>55</v>
      </c>
      <c r="Q1932" s="17"/>
      <c r="R1932" s="18" t="s">
        <v>53</v>
      </c>
      <c r="S1932" s="19"/>
      <c r="T1932" s="15" t="str">
        <f aca="false">IF(R1932="維持",J1932,IF(R1932="排除","無關新聞事件",IFERROR(INDEX(事件規則!$B$2:$B$53,MATCH(S1932,事件規則!$A$2:$A$53,0)),"")))</f>
        <v>無關新聞事件</v>
      </c>
      <c r="U1932" s="20" t="n">
        <f aca="false">IF(R1932="維持",K1932,IF(R1932="排除",0,IFERROR(INDEX(事件規則!$C$2:$C$53,MATCH(S1932,事件規則!$A$2:$A$53,0)),"")))</f>
        <v>0</v>
      </c>
      <c r="V1932" s="21"/>
      <c r="W1932" s="22"/>
      <c r="X1932" s="10" t="str">
        <f aca="false">IF(AND(R1932="修改",S1932=""),"請選新事件代碼",IF(AND(R1932&lt;&gt;"修改",S1932&lt;&gt;""),"只有「修改」才需填代碼",""))</f>
        <v/>
      </c>
      <c r="Y1932" s="21"/>
      <c r="Z1932" s="22"/>
      <c r="AA1932" s="12" t="s">
        <v>5602</v>
      </c>
      <c r="AB1932" s="24"/>
    </row>
    <row r="1933" customFormat="false" ht="44" hidden="false" customHeight="false" outlineLevel="0" collapsed="false">
      <c r="A1933" s="17" t="n">
        <v>1932</v>
      </c>
      <c r="B1933" s="9" t="s">
        <v>2436</v>
      </c>
      <c r="C1933" s="9" t="s">
        <v>1967</v>
      </c>
      <c r="D1933" s="10" t="s">
        <v>2941</v>
      </c>
      <c r="E1933" s="11" t="s">
        <v>5603</v>
      </c>
      <c r="F1933" s="15"/>
      <c r="G1933" s="12" t="s">
        <v>2438</v>
      </c>
      <c r="H1933" s="13" t="n">
        <v>0.033</v>
      </c>
      <c r="I1933" s="14"/>
      <c r="J1933" s="15"/>
      <c r="K1933" s="9"/>
      <c r="L1933" s="17" t="s">
        <v>2324</v>
      </c>
      <c r="M1933" s="16" t="s">
        <v>53</v>
      </c>
      <c r="N1933" s="14"/>
      <c r="O1933" s="17" t="s">
        <v>54</v>
      </c>
      <c r="P1933" s="15" t="s">
        <v>55</v>
      </c>
      <c r="Q1933" s="17"/>
      <c r="R1933" s="18" t="s">
        <v>53</v>
      </c>
      <c r="S1933" s="19"/>
      <c r="T1933" s="15" t="str">
        <f aca="false">IF(R1933="維持",J1933,IF(R1933="排除","無關新聞事件",IFERROR(INDEX(事件規則!$B$2:$B$53,MATCH(S1933,事件規則!$A$2:$A$53,0)),"")))</f>
        <v>無關新聞事件</v>
      </c>
      <c r="U1933" s="20" t="n">
        <f aca="false">IF(R1933="維持",K1933,IF(R1933="排除",0,IFERROR(INDEX(事件規則!$C$2:$C$53,MATCH(S1933,事件規則!$A$2:$A$53,0)),"")))</f>
        <v>0</v>
      </c>
      <c r="V1933" s="21"/>
      <c r="W1933" s="22"/>
      <c r="X1933" s="10" t="str">
        <f aca="false">IF(AND(R1933="修改",S1933=""),"請選新事件代碼",IF(AND(R1933&lt;&gt;"修改",S1933&lt;&gt;""),"只有「修改」才需填代碼",""))</f>
        <v/>
      </c>
      <c r="Y1933" s="21"/>
      <c r="Z1933" s="22"/>
      <c r="AA1933" s="12" t="s">
        <v>5604</v>
      </c>
      <c r="AB1933" s="24"/>
    </row>
    <row r="1934" customFormat="false" ht="44" hidden="false" customHeight="false" outlineLevel="0" collapsed="false">
      <c r="A1934" s="17" t="n">
        <v>1933</v>
      </c>
      <c r="B1934" s="9" t="s">
        <v>2335</v>
      </c>
      <c r="C1934" s="9" t="s">
        <v>577</v>
      </c>
      <c r="D1934" s="10" t="s">
        <v>4038</v>
      </c>
      <c r="E1934" s="11" t="s">
        <v>5605</v>
      </c>
      <c r="F1934" s="15"/>
      <c r="G1934" s="12" t="s">
        <v>5606</v>
      </c>
      <c r="H1934" s="13" t="n">
        <v>0.033</v>
      </c>
      <c r="I1934" s="14"/>
      <c r="J1934" s="15"/>
      <c r="K1934" s="9"/>
      <c r="L1934" s="17" t="s">
        <v>2324</v>
      </c>
      <c r="M1934" s="16" t="s">
        <v>53</v>
      </c>
      <c r="N1934" s="14"/>
      <c r="O1934" s="17" t="s">
        <v>54</v>
      </c>
      <c r="P1934" s="15" t="s">
        <v>55</v>
      </c>
      <c r="Q1934" s="17"/>
      <c r="R1934" s="18" t="s">
        <v>53</v>
      </c>
      <c r="S1934" s="19"/>
      <c r="T1934" s="15" t="str">
        <f aca="false">IF(R1934="維持",J1934,IF(R1934="排除","無關新聞事件",IFERROR(INDEX(事件規則!$B$2:$B$53,MATCH(S1934,事件規則!$A$2:$A$53,0)),"")))</f>
        <v>無關新聞事件</v>
      </c>
      <c r="U1934" s="20" t="n">
        <f aca="false">IF(R1934="維持",K1934,IF(R1934="排除",0,IFERROR(INDEX(事件規則!$C$2:$C$53,MATCH(S1934,事件規則!$A$2:$A$53,0)),"")))</f>
        <v>0</v>
      </c>
      <c r="V1934" s="21"/>
      <c r="W1934" s="22"/>
      <c r="X1934" s="10" t="str">
        <f aca="false">IF(AND(R1934="修改",S1934=""),"請選新事件代碼",IF(AND(R1934&lt;&gt;"修改",S1934&lt;&gt;""),"只有「修改」才需填代碼",""))</f>
        <v/>
      </c>
      <c r="Y1934" s="21"/>
      <c r="Z1934" s="22"/>
      <c r="AA1934" s="12" t="s">
        <v>5607</v>
      </c>
      <c r="AB1934" s="24"/>
    </row>
    <row r="1935" customFormat="false" ht="44" hidden="false" customHeight="false" outlineLevel="0" collapsed="false">
      <c r="A1935" s="17" t="n">
        <v>1934</v>
      </c>
      <c r="B1935" s="9" t="s">
        <v>2335</v>
      </c>
      <c r="C1935" s="9" t="s">
        <v>4480</v>
      </c>
      <c r="D1935" s="10" t="s">
        <v>4481</v>
      </c>
      <c r="E1935" s="11" t="s">
        <v>5608</v>
      </c>
      <c r="F1935" s="15"/>
      <c r="G1935" s="12" t="s">
        <v>1243</v>
      </c>
      <c r="H1935" s="13" t="n">
        <v>0.033</v>
      </c>
      <c r="I1935" s="14"/>
      <c r="J1935" s="15"/>
      <c r="K1935" s="9"/>
      <c r="L1935" s="17" t="s">
        <v>2324</v>
      </c>
      <c r="M1935" s="16" t="s">
        <v>53</v>
      </c>
      <c r="N1935" s="14"/>
      <c r="O1935" s="17" t="s">
        <v>54</v>
      </c>
      <c r="P1935" s="15" t="s">
        <v>55</v>
      </c>
      <c r="Q1935" s="17"/>
      <c r="R1935" s="18" t="s">
        <v>53</v>
      </c>
      <c r="S1935" s="19"/>
      <c r="T1935" s="15" t="str">
        <f aca="false">IF(R1935="維持",J1935,IF(R1935="排除","無關新聞事件",IFERROR(INDEX(事件規則!$B$2:$B$53,MATCH(S1935,事件規則!$A$2:$A$53,0)),"")))</f>
        <v>無關新聞事件</v>
      </c>
      <c r="U1935" s="20" t="n">
        <f aca="false">IF(R1935="維持",K1935,IF(R1935="排除",0,IFERROR(INDEX(事件規則!$C$2:$C$53,MATCH(S1935,事件規則!$A$2:$A$53,0)),"")))</f>
        <v>0</v>
      </c>
      <c r="V1935" s="21"/>
      <c r="W1935" s="22"/>
      <c r="X1935" s="10" t="str">
        <f aca="false">IF(AND(R1935="修改",S1935=""),"請選新事件代碼",IF(AND(R1935&lt;&gt;"修改",S1935&lt;&gt;""),"只有「修改」才需填代碼",""))</f>
        <v/>
      </c>
      <c r="Y1935" s="21"/>
      <c r="Z1935" s="22"/>
      <c r="AA1935" s="12" t="s">
        <v>5609</v>
      </c>
      <c r="AB1935" s="24"/>
    </row>
    <row r="1936" customFormat="false" ht="44" hidden="false" customHeight="false" outlineLevel="0" collapsed="false">
      <c r="A1936" s="17" t="n">
        <v>1935</v>
      </c>
      <c r="B1936" s="9" t="s">
        <v>2335</v>
      </c>
      <c r="C1936" s="9" t="s">
        <v>754</v>
      </c>
      <c r="D1936" s="10" t="s">
        <v>3409</v>
      </c>
      <c r="E1936" s="11" t="s">
        <v>5610</v>
      </c>
      <c r="F1936" s="15"/>
      <c r="G1936" s="12" t="s">
        <v>74</v>
      </c>
      <c r="H1936" s="13" t="n">
        <v>0.033</v>
      </c>
      <c r="I1936" s="14"/>
      <c r="J1936" s="15"/>
      <c r="K1936" s="9"/>
      <c r="L1936" s="17" t="s">
        <v>2324</v>
      </c>
      <c r="M1936" s="16" t="s">
        <v>53</v>
      </c>
      <c r="N1936" s="14"/>
      <c r="O1936" s="17" t="s">
        <v>54</v>
      </c>
      <c r="P1936" s="15" t="s">
        <v>55</v>
      </c>
      <c r="Q1936" s="17"/>
      <c r="R1936" s="18" t="s">
        <v>53</v>
      </c>
      <c r="S1936" s="19"/>
      <c r="T1936" s="15" t="str">
        <f aca="false">IF(R1936="維持",J1936,IF(R1936="排除","無關新聞事件",IFERROR(INDEX(事件規則!$B$2:$B$53,MATCH(S1936,事件規則!$A$2:$A$53,0)),"")))</f>
        <v>無關新聞事件</v>
      </c>
      <c r="U1936" s="20" t="n">
        <f aca="false">IF(R1936="維持",K1936,IF(R1936="排除",0,IFERROR(INDEX(事件規則!$C$2:$C$53,MATCH(S1936,事件規則!$A$2:$A$53,0)),"")))</f>
        <v>0</v>
      </c>
      <c r="V1936" s="21"/>
      <c r="W1936" s="22"/>
      <c r="X1936" s="10" t="str">
        <f aca="false">IF(AND(R1936="修改",S1936=""),"請選新事件代碼",IF(AND(R1936&lt;&gt;"修改",S1936&lt;&gt;""),"只有「修改」才需填代碼",""))</f>
        <v/>
      </c>
      <c r="Y1936" s="21"/>
      <c r="Z1936" s="22"/>
      <c r="AA1936" s="12" t="s">
        <v>5611</v>
      </c>
      <c r="AB1936" s="24"/>
    </row>
    <row r="1937" customFormat="false" ht="44" hidden="false" customHeight="false" outlineLevel="0" collapsed="false">
      <c r="A1937" s="17" t="n">
        <v>1936</v>
      </c>
      <c r="B1937" s="9" t="s">
        <v>2326</v>
      </c>
      <c r="C1937" s="9" t="s">
        <v>2365</v>
      </c>
      <c r="D1937" s="10" t="s">
        <v>2366</v>
      </c>
      <c r="E1937" s="11" t="s">
        <v>5612</v>
      </c>
      <c r="F1937" s="15"/>
      <c r="G1937" s="12" t="s">
        <v>1243</v>
      </c>
      <c r="H1937" s="13" t="n">
        <v>0.033</v>
      </c>
      <c r="I1937" s="14"/>
      <c r="J1937" s="15"/>
      <c r="K1937" s="9"/>
      <c r="L1937" s="17" t="s">
        <v>2324</v>
      </c>
      <c r="M1937" s="16" t="s">
        <v>53</v>
      </c>
      <c r="N1937" s="14"/>
      <c r="O1937" s="17" t="s">
        <v>54</v>
      </c>
      <c r="P1937" s="15" t="s">
        <v>55</v>
      </c>
      <c r="Q1937" s="17"/>
      <c r="R1937" s="18" t="s">
        <v>53</v>
      </c>
      <c r="S1937" s="19"/>
      <c r="T1937" s="15" t="str">
        <f aca="false">IF(R1937="維持",J1937,IF(R1937="排除","無關新聞事件",IFERROR(INDEX(事件規則!$B$2:$B$53,MATCH(S1937,事件規則!$A$2:$A$53,0)),"")))</f>
        <v>無關新聞事件</v>
      </c>
      <c r="U1937" s="20" t="n">
        <f aca="false">IF(R1937="維持",K1937,IF(R1937="排除",0,IFERROR(INDEX(事件規則!$C$2:$C$53,MATCH(S1937,事件規則!$A$2:$A$53,0)),"")))</f>
        <v>0</v>
      </c>
      <c r="V1937" s="21"/>
      <c r="W1937" s="22"/>
      <c r="X1937" s="10" t="str">
        <f aca="false">IF(AND(R1937="修改",S1937=""),"請選新事件代碼",IF(AND(R1937&lt;&gt;"修改",S1937&lt;&gt;""),"只有「修改」才需填代碼",""))</f>
        <v/>
      </c>
      <c r="Y1937" s="21"/>
      <c r="Z1937" s="22"/>
      <c r="AA1937" s="12" t="s">
        <v>5613</v>
      </c>
      <c r="AB1937" s="24"/>
    </row>
    <row r="1938" customFormat="false" ht="44" hidden="false" customHeight="false" outlineLevel="0" collapsed="false">
      <c r="A1938" s="17" t="n">
        <v>1937</v>
      </c>
      <c r="B1938" s="9" t="s">
        <v>2335</v>
      </c>
      <c r="C1938" s="9" t="s">
        <v>3723</v>
      </c>
      <c r="D1938" s="10" t="s">
        <v>3724</v>
      </c>
      <c r="E1938" s="11" t="s">
        <v>5614</v>
      </c>
      <c r="F1938" s="15"/>
      <c r="G1938" s="12" t="s">
        <v>74</v>
      </c>
      <c r="H1938" s="13" t="n">
        <v>0.033</v>
      </c>
      <c r="I1938" s="14"/>
      <c r="J1938" s="15"/>
      <c r="K1938" s="9"/>
      <c r="L1938" s="17" t="s">
        <v>2324</v>
      </c>
      <c r="M1938" s="16" t="s">
        <v>53</v>
      </c>
      <c r="N1938" s="14"/>
      <c r="O1938" s="17" t="s">
        <v>54</v>
      </c>
      <c r="P1938" s="15" t="s">
        <v>55</v>
      </c>
      <c r="Q1938" s="17"/>
      <c r="R1938" s="18" t="s">
        <v>53</v>
      </c>
      <c r="S1938" s="19"/>
      <c r="T1938" s="15" t="str">
        <f aca="false">IF(R1938="維持",J1938,IF(R1938="排除","無關新聞事件",IFERROR(INDEX(事件規則!$B$2:$B$53,MATCH(S1938,事件規則!$A$2:$A$53,0)),"")))</f>
        <v>無關新聞事件</v>
      </c>
      <c r="U1938" s="20" t="n">
        <f aca="false">IF(R1938="維持",K1938,IF(R1938="排除",0,IFERROR(INDEX(事件規則!$C$2:$C$53,MATCH(S1938,事件規則!$A$2:$A$53,0)),"")))</f>
        <v>0</v>
      </c>
      <c r="V1938" s="21"/>
      <c r="W1938" s="22"/>
      <c r="X1938" s="10" t="str">
        <f aca="false">IF(AND(R1938="修改",S1938=""),"請選新事件代碼",IF(AND(R1938&lt;&gt;"修改",S1938&lt;&gt;""),"只有「修改」才需填代碼",""))</f>
        <v/>
      </c>
      <c r="Y1938" s="21"/>
      <c r="Z1938" s="22"/>
      <c r="AA1938" s="12" t="s">
        <v>5615</v>
      </c>
      <c r="AB1938" s="24"/>
    </row>
    <row r="1939" customFormat="false" ht="44" hidden="false" customHeight="false" outlineLevel="0" collapsed="false">
      <c r="A1939" s="17" t="n">
        <v>1938</v>
      </c>
      <c r="B1939" s="9" t="s">
        <v>2335</v>
      </c>
      <c r="C1939" s="9" t="s">
        <v>2036</v>
      </c>
      <c r="D1939" s="10" t="s">
        <v>2416</v>
      </c>
      <c r="E1939" s="11" t="s">
        <v>5616</v>
      </c>
      <c r="F1939" s="15"/>
      <c r="G1939" s="12" t="s">
        <v>74</v>
      </c>
      <c r="H1939" s="13" t="n">
        <v>0.033</v>
      </c>
      <c r="I1939" s="14"/>
      <c r="J1939" s="15"/>
      <c r="K1939" s="9"/>
      <c r="L1939" s="17" t="s">
        <v>2324</v>
      </c>
      <c r="M1939" s="16" t="s">
        <v>53</v>
      </c>
      <c r="N1939" s="14"/>
      <c r="O1939" s="17" t="s">
        <v>54</v>
      </c>
      <c r="P1939" s="15" t="s">
        <v>55</v>
      </c>
      <c r="Q1939" s="17"/>
      <c r="R1939" s="18" t="s">
        <v>53</v>
      </c>
      <c r="S1939" s="19"/>
      <c r="T1939" s="15" t="str">
        <f aca="false">IF(R1939="維持",J1939,IF(R1939="排除","無關新聞事件",IFERROR(INDEX(事件規則!$B$2:$B$53,MATCH(S1939,事件規則!$A$2:$A$53,0)),"")))</f>
        <v>無關新聞事件</v>
      </c>
      <c r="U1939" s="20" t="n">
        <f aca="false">IF(R1939="維持",K1939,IF(R1939="排除",0,IFERROR(INDEX(事件規則!$C$2:$C$53,MATCH(S1939,事件規則!$A$2:$A$53,0)),"")))</f>
        <v>0</v>
      </c>
      <c r="V1939" s="21"/>
      <c r="W1939" s="22"/>
      <c r="X1939" s="10" t="str">
        <f aca="false">IF(AND(R1939="修改",S1939=""),"請選新事件代碼",IF(AND(R1939&lt;&gt;"修改",S1939&lt;&gt;""),"只有「修改」才需填代碼",""))</f>
        <v/>
      </c>
      <c r="Y1939" s="21"/>
      <c r="Z1939" s="22"/>
      <c r="AA1939" s="12" t="s">
        <v>5617</v>
      </c>
      <c r="AB1939" s="24"/>
    </row>
    <row r="1940" customFormat="false" ht="44" hidden="false" customHeight="false" outlineLevel="0" collapsed="false">
      <c r="A1940" s="17" t="n">
        <v>1939</v>
      </c>
      <c r="B1940" s="9" t="s">
        <v>2326</v>
      </c>
      <c r="C1940" s="9" t="s">
        <v>1558</v>
      </c>
      <c r="D1940" s="10" t="s">
        <v>3213</v>
      </c>
      <c r="E1940" s="11" t="s">
        <v>5618</v>
      </c>
      <c r="F1940" s="15"/>
      <c r="G1940" s="12" t="s">
        <v>3246</v>
      </c>
      <c r="H1940" s="13" t="n">
        <v>0.033</v>
      </c>
      <c r="I1940" s="14"/>
      <c r="J1940" s="15"/>
      <c r="K1940" s="9"/>
      <c r="L1940" s="17" t="s">
        <v>2324</v>
      </c>
      <c r="M1940" s="16" t="s">
        <v>53</v>
      </c>
      <c r="N1940" s="14"/>
      <c r="O1940" s="17" t="s">
        <v>54</v>
      </c>
      <c r="P1940" s="15" t="s">
        <v>55</v>
      </c>
      <c r="Q1940" s="17"/>
      <c r="R1940" s="18" t="s">
        <v>53</v>
      </c>
      <c r="S1940" s="19"/>
      <c r="T1940" s="15" t="str">
        <f aca="false">IF(R1940="維持",J1940,IF(R1940="排除","無關新聞事件",IFERROR(INDEX(事件規則!$B$2:$B$53,MATCH(S1940,事件規則!$A$2:$A$53,0)),"")))</f>
        <v>無關新聞事件</v>
      </c>
      <c r="U1940" s="20" t="n">
        <f aca="false">IF(R1940="維持",K1940,IF(R1940="排除",0,IFERROR(INDEX(事件規則!$C$2:$C$53,MATCH(S1940,事件規則!$A$2:$A$53,0)),"")))</f>
        <v>0</v>
      </c>
      <c r="V1940" s="21"/>
      <c r="W1940" s="22"/>
      <c r="X1940" s="10" t="str">
        <f aca="false">IF(AND(R1940="修改",S1940=""),"請選新事件代碼",IF(AND(R1940&lt;&gt;"修改",S1940&lt;&gt;""),"只有「修改」才需填代碼",""))</f>
        <v/>
      </c>
      <c r="Y1940" s="21"/>
      <c r="Z1940" s="22"/>
      <c r="AA1940" s="12" t="s">
        <v>5619</v>
      </c>
      <c r="AB1940" s="24"/>
    </row>
    <row r="1941" customFormat="false" ht="44" hidden="false" customHeight="false" outlineLevel="0" collapsed="false">
      <c r="A1941" s="17" t="n">
        <v>1940</v>
      </c>
      <c r="B1941" s="9" t="s">
        <v>2326</v>
      </c>
      <c r="C1941" s="9" t="s">
        <v>5620</v>
      </c>
      <c r="D1941" s="10" t="s">
        <v>5621</v>
      </c>
      <c r="E1941" s="11" t="s">
        <v>5622</v>
      </c>
      <c r="F1941" s="15"/>
      <c r="G1941" s="12" t="s">
        <v>5623</v>
      </c>
      <c r="H1941" s="13" t="n">
        <v>0.033</v>
      </c>
      <c r="I1941" s="14"/>
      <c r="J1941" s="15"/>
      <c r="K1941" s="9"/>
      <c r="L1941" s="17" t="s">
        <v>2324</v>
      </c>
      <c r="M1941" s="16" t="s">
        <v>53</v>
      </c>
      <c r="N1941" s="14"/>
      <c r="O1941" s="17" t="s">
        <v>54</v>
      </c>
      <c r="P1941" s="15" t="s">
        <v>55</v>
      </c>
      <c r="Q1941" s="17"/>
      <c r="R1941" s="18" t="s">
        <v>53</v>
      </c>
      <c r="S1941" s="19"/>
      <c r="T1941" s="15" t="str">
        <f aca="false">IF(R1941="維持",J1941,IF(R1941="排除","無關新聞事件",IFERROR(INDEX(事件規則!$B$2:$B$53,MATCH(S1941,事件規則!$A$2:$A$53,0)),"")))</f>
        <v>無關新聞事件</v>
      </c>
      <c r="U1941" s="20" t="n">
        <f aca="false">IF(R1941="維持",K1941,IF(R1941="排除",0,IFERROR(INDEX(事件規則!$C$2:$C$53,MATCH(S1941,事件規則!$A$2:$A$53,0)),"")))</f>
        <v>0</v>
      </c>
      <c r="V1941" s="21"/>
      <c r="W1941" s="22"/>
      <c r="X1941" s="10" t="str">
        <f aca="false">IF(AND(R1941="修改",S1941=""),"請選新事件代碼",IF(AND(R1941&lt;&gt;"修改",S1941&lt;&gt;""),"只有「修改」才需填代碼",""))</f>
        <v/>
      </c>
      <c r="Y1941" s="21"/>
      <c r="Z1941" s="22"/>
      <c r="AA1941" s="12" t="s">
        <v>5624</v>
      </c>
      <c r="AB1941" s="24"/>
    </row>
    <row r="1942" customFormat="false" ht="44" hidden="false" customHeight="false" outlineLevel="0" collapsed="false">
      <c r="A1942" s="17" t="n">
        <v>1941</v>
      </c>
      <c r="B1942" s="9" t="s">
        <v>2335</v>
      </c>
      <c r="C1942" s="9" t="s">
        <v>2651</v>
      </c>
      <c r="D1942" s="10" t="s">
        <v>2652</v>
      </c>
      <c r="E1942" s="11" t="s">
        <v>5625</v>
      </c>
      <c r="F1942" s="15"/>
      <c r="G1942" s="12" t="s">
        <v>194</v>
      </c>
      <c r="H1942" s="13" t="n">
        <v>0.034</v>
      </c>
      <c r="I1942" s="14"/>
      <c r="J1942" s="15"/>
      <c r="K1942" s="9"/>
      <c r="L1942" s="17" t="s">
        <v>2324</v>
      </c>
      <c r="M1942" s="16" t="s">
        <v>53</v>
      </c>
      <c r="N1942" s="14"/>
      <c r="O1942" s="17" t="s">
        <v>54</v>
      </c>
      <c r="P1942" s="15" t="s">
        <v>55</v>
      </c>
      <c r="Q1942" s="17"/>
      <c r="R1942" s="18" t="s">
        <v>53</v>
      </c>
      <c r="S1942" s="19"/>
      <c r="T1942" s="15" t="str">
        <f aca="false">IF(R1942="維持",J1942,IF(R1942="排除","無關新聞事件",IFERROR(INDEX(事件規則!$B$2:$B$53,MATCH(S1942,事件規則!$A$2:$A$53,0)),"")))</f>
        <v>無關新聞事件</v>
      </c>
      <c r="U1942" s="20" t="n">
        <f aca="false">IF(R1942="維持",K1942,IF(R1942="排除",0,IFERROR(INDEX(事件規則!$C$2:$C$53,MATCH(S1942,事件規則!$A$2:$A$53,0)),"")))</f>
        <v>0</v>
      </c>
      <c r="V1942" s="21"/>
      <c r="W1942" s="22"/>
      <c r="X1942" s="10" t="str">
        <f aca="false">IF(AND(R1942="修改",S1942=""),"請選新事件代碼",IF(AND(R1942&lt;&gt;"修改",S1942&lt;&gt;""),"只有「修改」才需填代碼",""))</f>
        <v/>
      </c>
      <c r="Y1942" s="21"/>
      <c r="Z1942" s="22"/>
      <c r="AA1942" s="12" t="s">
        <v>5626</v>
      </c>
      <c r="AB1942" s="24"/>
    </row>
    <row r="1943" customFormat="false" ht="44" hidden="false" customHeight="false" outlineLevel="0" collapsed="false">
      <c r="A1943" s="17" t="n">
        <v>1942</v>
      </c>
      <c r="B1943" s="9" t="s">
        <v>2335</v>
      </c>
      <c r="C1943" s="9" t="s">
        <v>111</v>
      </c>
      <c r="D1943" s="10" t="s">
        <v>112</v>
      </c>
      <c r="E1943" s="11" t="s">
        <v>5627</v>
      </c>
      <c r="F1943" s="15"/>
      <c r="G1943" s="12" t="s">
        <v>5628</v>
      </c>
      <c r="H1943" s="13" t="n">
        <v>0.034</v>
      </c>
      <c r="I1943" s="14"/>
      <c r="J1943" s="15"/>
      <c r="K1943" s="9"/>
      <c r="L1943" s="17" t="s">
        <v>2324</v>
      </c>
      <c r="M1943" s="16" t="s">
        <v>53</v>
      </c>
      <c r="N1943" s="14"/>
      <c r="O1943" s="17" t="s">
        <v>54</v>
      </c>
      <c r="P1943" s="15" t="s">
        <v>55</v>
      </c>
      <c r="Q1943" s="17"/>
      <c r="R1943" s="18" t="s">
        <v>53</v>
      </c>
      <c r="S1943" s="19"/>
      <c r="T1943" s="15" t="str">
        <f aca="false">IF(R1943="維持",J1943,IF(R1943="排除","無關新聞事件",IFERROR(INDEX(事件規則!$B$2:$B$53,MATCH(S1943,事件規則!$A$2:$A$53,0)),"")))</f>
        <v>無關新聞事件</v>
      </c>
      <c r="U1943" s="20" t="n">
        <f aca="false">IF(R1943="維持",K1943,IF(R1943="排除",0,IFERROR(INDEX(事件規則!$C$2:$C$53,MATCH(S1943,事件規則!$A$2:$A$53,0)),"")))</f>
        <v>0</v>
      </c>
      <c r="V1943" s="21"/>
      <c r="W1943" s="22"/>
      <c r="X1943" s="10" t="str">
        <f aca="false">IF(AND(R1943="修改",S1943=""),"請選新事件代碼",IF(AND(R1943&lt;&gt;"修改",S1943&lt;&gt;""),"只有「修改」才需填代碼",""))</f>
        <v/>
      </c>
      <c r="Y1943" s="21"/>
      <c r="Z1943" s="22"/>
      <c r="AA1943" s="12" t="s">
        <v>5629</v>
      </c>
      <c r="AB1943" s="24"/>
    </row>
    <row r="1944" customFormat="false" ht="44" hidden="false" customHeight="false" outlineLevel="0" collapsed="false">
      <c r="A1944" s="17" t="n">
        <v>1943</v>
      </c>
      <c r="B1944" s="9" t="s">
        <v>2335</v>
      </c>
      <c r="C1944" s="9" t="s">
        <v>892</v>
      </c>
      <c r="D1944" s="10" t="s">
        <v>4196</v>
      </c>
      <c r="E1944" s="11" t="s">
        <v>5630</v>
      </c>
      <c r="F1944" s="15"/>
      <c r="G1944" s="12" t="s">
        <v>4351</v>
      </c>
      <c r="H1944" s="13" t="n">
        <v>0.034</v>
      </c>
      <c r="I1944" s="14"/>
      <c r="J1944" s="15"/>
      <c r="K1944" s="9"/>
      <c r="L1944" s="17" t="s">
        <v>2324</v>
      </c>
      <c r="M1944" s="16" t="s">
        <v>53</v>
      </c>
      <c r="N1944" s="14"/>
      <c r="O1944" s="17" t="s">
        <v>54</v>
      </c>
      <c r="P1944" s="15" t="s">
        <v>55</v>
      </c>
      <c r="Q1944" s="17"/>
      <c r="R1944" s="18" t="s">
        <v>53</v>
      </c>
      <c r="S1944" s="19"/>
      <c r="T1944" s="15" t="str">
        <f aca="false">IF(R1944="維持",J1944,IF(R1944="排除","無關新聞事件",IFERROR(INDEX(事件規則!$B$2:$B$53,MATCH(S1944,事件規則!$A$2:$A$53,0)),"")))</f>
        <v>無關新聞事件</v>
      </c>
      <c r="U1944" s="20" t="n">
        <f aca="false">IF(R1944="維持",K1944,IF(R1944="排除",0,IFERROR(INDEX(事件規則!$C$2:$C$53,MATCH(S1944,事件規則!$A$2:$A$53,0)),"")))</f>
        <v>0</v>
      </c>
      <c r="V1944" s="21"/>
      <c r="W1944" s="22"/>
      <c r="X1944" s="10" t="str">
        <f aca="false">IF(AND(R1944="修改",S1944=""),"請選新事件代碼",IF(AND(R1944&lt;&gt;"修改",S1944&lt;&gt;""),"只有「修改」才需填代碼",""))</f>
        <v/>
      </c>
      <c r="Y1944" s="21"/>
      <c r="Z1944" s="22"/>
      <c r="AA1944" s="12" t="s">
        <v>5631</v>
      </c>
      <c r="AB1944" s="24"/>
    </row>
    <row r="1945" customFormat="false" ht="44" hidden="false" customHeight="false" outlineLevel="0" collapsed="false">
      <c r="A1945" s="17" t="n">
        <v>1944</v>
      </c>
      <c r="B1945" s="9" t="s">
        <v>2335</v>
      </c>
      <c r="C1945" s="9" t="s">
        <v>1589</v>
      </c>
      <c r="D1945" s="10" t="s">
        <v>1590</v>
      </c>
      <c r="E1945" s="11" t="s">
        <v>5630</v>
      </c>
      <c r="F1945" s="15"/>
      <c r="G1945" s="12" t="s">
        <v>4351</v>
      </c>
      <c r="H1945" s="13" t="n">
        <v>0.034</v>
      </c>
      <c r="I1945" s="14"/>
      <c r="J1945" s="15"/>
      <c r="K1945" s="9"/>
      <c r="L1945" s="17" t="s">
        <v>2324</v>
      </c>
      <c r="M1945" s="16" t="s">
        <v>53</v>
      </c>
      <c r="N1945" s="14"/>
      <c r="O1945" s="17" t="s">
        <v>54</v>
      </c>
      <c r="P1945" s="15" t="s">
        <v>55</v>
      </c>
      <c r="Q1945" s="17"/>
      <c r="R1945" s="18" t="s">
        <v>53</v>
      </c>
      <c r="S1945" s="19"/>
      <c r="T1945" s="15" t="str">
        <f aca="false">IF(R1945="維持",J1945,IF(R1945="排除","無關新聞事件",IFERROR(INDEX(事件規則!$B$2:$B$53,MATCH(S1945,事件規則!$A$2:$A$53,0)),"")))</f>
        <v>無關新聞事件</v>
      </c>
      <c r="U1945" s="20" t="n">
        <f aca="false">IF(R1945="維持",K1945,IF(R1945="排除",0,IFERROR(INDEX(事件規則!$C$2:$C$53,MATCH(S1945,事件規則!$A$2:$A$53,0)),"")))</f>
        <v>0</v>
      </c>
      <c r="V1945" s="21"/>
      <c r="W1945" s="22"/>
      <c r="X1945" s="10" t="str">
        <f aca="false">IF(AND(R1945="修改",S1945=""),"請選新事件代碼",IF(AND(R1945&lt;&gt;"修改",S1945&lt;&gt;""),"只有「修改」才需填代碼",""))</f>
        <v/>
      </c>
      <c r="Y1945" s="21"/>
      <c r="Z1945" s="22"/>
      <c r="AA1945" s="12" t="s">
        <v>5632</v>
      </c>
      <c r="AB1945" s="24"/>
    </row>
    <row r="1946" customFormat="false" ht="44" hidden="false" customHeight="false" outlineLevel="0" collapsed="false">
      <c r="A1946" s="17" t="n">
        <v>1945</v>
      </c>
      <c r="B1946" s="9" t="s">
        <v>2319</v>
      </c>
      <c r="C1946" s="9" t="s">
        <v>2036</v>
      </c>
      <c r="D1946" s="10" t="s">
        <v>2416</v>
      </c>
      <c r="E1946" s="11" t="s">
        <v>5633</v>
      </c>
      <c r="F1946" s="15"/>
      <c r="G1946" s="12" t="s">
        <v>62</v>
      </c>
      <c r="H1946" s="13" t="n">
        <v>0.034</v>
      </c>
      <c r="I1946" s="14"/>
      <c r="J1946" s="15"/>
      <c r="K1946" s="9"/>
      <c r="L1946" s="17" t="s">
        <v>2324</v>
      </c>
      <c r="M1946" s="16" t="s">
        <v>53</v>
      </c>
      <c r="N1946" s="14"/>
      <c r="O1946" s="17" t="s">
        <v>54</v>
      </c>
      <c r="P1946" s="15" t="s">
        <v>55</v>
      </c>
      <c r="Q1946" s="17"/>
      <c r="R1946" s="18" t="s">
        <v>53</v>
      </c>
      <c r="S1946" s="19"/>
      <c r="T1946" s="15" t="str">
        <f aca="false">IF(R1946="維持",J1946,IF(R1946="排除","無關新聞事件",IFERROR(INDEX(事件規則!$B$2:$B$53,MATCH(S1946,事件規則!$A$2:$A$53,0)),"")))</f>
        <v>無關新聞事件</v>
      </c>
      <c r="U1946" s="20" t="n">
        <f aca="false">IF(R1946="維持",K1946,IF(R1946="排除",0,IFERROR(INDEX(事件規則!$C$2:$C$53,MATCH(S1946,事件規則!$A$2:$A$53,0)),"")))</f>
        <v>0</v>
      </c>
      <c r="V1946" s="21"/>
      <c r="W1946" s="22"/>
      <c r="X1946" s="10" t="str">
        <f aca="false">IF(AND(R1946="修改",S1946=""),"請選新事件代碼",IF(AND(R1946&lt;&gt;"修改",S1946&lt;&gt;""),"只有「修改」才需填代碼",""))</f>
        <v/>
      </c>
      <c r="Y1946" s="21"/>
      <c r="Z1946" s="22"/>
      <c r="AA1946" s="12" t="s">
        <v>5634</v>
      </c>
      <c r="AB1946" s="24"/>
    </row>
    <row r="1947" customFormat="false" ht="44" hidden="false" customHeight="false" outlineLevel="0" collapsed="false">
      <c r="A1947" s="17" t="n">
        <v>1946</v>
      </c>
      <c r="B1947" s="9" t="s">
        <v>2319</v>
      </c>
      <c r="C1947" s="9" t="s">
        <v>288</v>
      </c>
      <c r="D1947" s="10" t="s">
        <v>3029</v>
      </c>
      <c r="E1947" s="11" t="s">
        <v>5635</v>
      </c>
      <c r="F1947" s="15"/>
      <c r="G1947" s="12" t="s">
        <v>5636</v>
      </c>
      <c r="H1947" s="13" t="n">
        <v>0.034</v>
      </c>
      <c r="I1947" s="14"/>
      <c r="J1947" s="15"/>
      <c r="K1947" s="9"/>
      <c r="L1947" s="17" t="s">
        <v>2324</v>
      </c>
      <c r="M1947" s="16" t="s">
        <v>53</v>
      </c>
      <c r="N1947" s="14"/>
      <c r="O1947" s="17" t="s">
        <v>54</v>
      </c>
      <c r="P1947" s="15" t="s">
        <v>55</v>
      </c>
      <c r="Q1947" s="17"/>
      <c r="R1947" s="18" t="s">
        <v>53</v>
      </c>
      <c r="S1947" s="19"/>
      <c r="T1947" s="15" t="str">
        <f aca="false">IF(R1947="維持",J1947,IF(R1947="排除","無關新聞事件",IFERROR(INDEX(事件規則!$B$2:$B$53,MATCH(S1947,事件規則!$A$2:$A$53,0)),"")))</f>
        <v>無關新聞事件</v>
      </c>
      <c r="U1947" s="20" t="n">
        <f aca="false">IF(R1947="維持",K1947,IF(R1947="排除",0,IFERROR(INDEX(事件規則!$C$2:$C$53,MATCH(S1947,事件規則!$A$2:$A$53,0)),"")))</f>
        <v>0</v>
      </c>
      <c r="V1947" s="21"/>
      <c r="W1947" s="22"/>
      <c r="X1947" s="10" t="str">
        <f aca="false">IF(AND(R1947="修改",S1947=""),"請選新事件代碼",IF(AND(R1947&lt;&gt;"修改",S1947&lt;&gt;""),"只有「修改」才需填代碼",""))</f>
        <v/>
      </c>
      <c r="Y1947" s="21"/>
      <c r="Z1947" s="22"/>
      <c r="AA1947" s="12" t="s">
        <v>5637</v>
      </c>
      <c r="AB1947" s="24"/>
    </row>
    <row r="1948" customFormat="false" ht="44" hidden="false" customHeight="false" outlineLevel="0" collapsed="false">
      <c r="A1948" s="17" t="n">
        <v>1947</v>
      </c>
      <c r="B1948" s="9" t="s">
        <v>2319</v>
      </c>
      <c r="C1948" s="9" t="s">
        <v>2663</v>
      </c>
      <c r="D1948" s="10" t="s">
        <v>2664</v>
      </c>
      <c r="E1948" s="11" t="s">
        <v>5638</v>
      </c>
      <c r="F1948" s="15"/>
      <c r="G1948" s="12" t="s">
        <v>194</v>
      </c>
      <c r="H1948" s="13" t="n">
        <v>0.034</v>
      </c>
      <c r="I1948" s="14"/>
      <c r="J1948" s="15"/>
      <c r="K1948" s="9"/>
      <c r="L1948" s="17" t="s">
        <v>2324</v>
      </c>
      <c r="M1948" s="16" t="s">
        <v>53</v>
      </c>
      <c r="N1948" s="14"/>
      <c r="O1948" s="17" t="s">
        <v>54</v>
      </c>
      <c r="P1948" s="15" t="s">
        <v>55</v>
      </c>
      <c r="Q1948" s="17"/>
      <c r="R1948" s="18" t="s">
        <v>53</v>
      </c>
      <c r="S1948" s="19"/>
      <c r="T1948" s="15" t="str">
        <f aca="false">IF(R1948="維持",J1948,IF(R1948="排除","無關新聞事件",IFERROR(INDEX(事件規則!$B$2:$B$53,MATCH(S1948,事件規則!$A$2:$A$53,0)),"")))</f>
        <v>無關新聞事件</v>
      </c>
      <c r="U1948" s="20" t="n">
        <f aca="false">IF(R1948="維持",K1948,IF(R1948="排除",0,IFERROR(INDEX(事件規則!$C$2:$C$53,MATCH(S1948,事件規則!$A$2:$A$53,0)),"")))</f>
        <v>0</v>
      </c>
      <c r="V1948" s="21"/>
      <c r="W1948" s="22"/>
      <c r="X1948" s="10" t="str">
        <f aca="false">IF(AND(R1948="修改",S1948=""),"請選新事件代碼",IF(AND(R1948&lt;&gt;"修改",S1948&lt;&gt;""),"只有「修改」才需填代碼",""))</f>
        <v/>
      </c>
      <c r="Y1948" s="21"/>
      <c r="Z1948" s="22"/>
      <c r="AA1948" s="12" t="s">
        <v>5639</v>
      </c>
      <c r="AB1948" s="24"/>
    </row>
    <row r="1949" customFormat="false" ht="44" hidden="false" customHeight="false" outlineLevel="0" collapsed="false">
      <c r="A1949" s="17" t="n">
        <v>1948</v>
      </c>
      <c r="B1949" s="9" t="s">
        <v>2335</v>
      </c>
      <c r="C1949" s="9" t="s">
        <v>429</v>
      </c>
      <c r="D1949" s="10" t="s">
        <v>2369</v>
      </c>
      <c r="E1949" s="11" t="s">
        <v>5640</v>
      </c>
      <c r="F1949" s="15"/>
      <c r="G1949" s="12" t="s">
        <v>4285</v>
      </c>
      <c r="H1949" s="13" t="n">
        <v>0.034</v>
      </c>
      <c r="I1949" s="14"/>
      <c r="J1949" s="15"/>
      <c r="K1949" s="9"/>
      <c r="L1949" s="17" t="s">
        <v>2324</v>
      </c>
      <c r="M1949" s="16" t="s">
        <v>53</v>
      </c>
      <c r="N1949" s="14"/>
      <c r="O1949" s="17" t="s">
        <v>54</v>
      </c>
      <c r="P1949" s="15" t="s">
        <v>55</v>
      </c>
      <c r="Q1949" s="17"/>
      <c r="R1949" s="18" t="s">
        <v>53</v>
      </c>
      <c r="S1949" s="19"/>
      <c r="T1949" s="15" t="str">
        <f aca="false">IF(R1949="維持",J1949,IF(R1949="排除","無關新聞事件",IFERROR(INDEX(事件規則!$B$2:$B$53,MATCH(S1949,事件規則!$A$2:$A$53,0)),"")))</f>
        <v>無關新聞事件</v>
      </c>
      <c r="U1949" s="20" t="n">
        <f aca="false">IF(R1949="維持",K1949,IF(R1949="排除",0,IFERROR(INDEX(事件規則!$C$2:$C$53,MATCH(S1949,事件規則!$A$2:$A$53,0)),"")))</f>
        <v>0</v>
      </c>
      <c r="V1949" s="21"/>
      <c r="W1949" s="22"/>
      <c r="X1949" s="10" t="str">
        <f aca="false">IF(AND(R1949="修改",S1949=""),"請選新事件代碼",IF(AND(R1949&lt;&gt;"修改",S1949&lt;&gt;""),"只有「修改」才需填代碼",""))</f>
        <v/>
      </c>
      <c r="Y1949" s="21"/>
      <c r="Z1949" s="22"/>
      <c r="AA1949" s="12" t="s">
        <v>5641</v>
      </c>
      <c r="AB1949" s="24"/>
    </row>
    <row r="1950" customFormat="false" ht="44" hidden="false" customHeight="false" outlineLevel="0" collapsed="false">
      <c r="A1950" s="17" t="n">
        <v>1949</v>
      </c>
      <c r="B1950" s="9" t="s">
        <v>2335</v>
      </c>
      <c r="C1950" s="9" t="s">
        <v>2842</v>
      </c>
      <c r="D1950" s="10" t="s">
        <v>2843</v>
      </c>
      <c r="E1950" s="11" t="s">
        <v>5642</v>
      </c>
      <c r="F1950" s="15"/>
      <c r="G1950" s="12" t="s">
        <v>74</v>
      </c>
      <c r="H1950" s="13" t="n">
        <v>0.034</v>
      </c>
      <c r="I1950" s="14"/>
      <c r="J1950" s="15"/>
      <c r="K1950" s="9"/>
      <c r="L1950" s="17" t="s">
        <v>2324</v>
      </c>
      <c r="M1950" s="16" t="s">
        <v>53</v>
      </c>
      <c r="N1950" s="14"/>
      <c r="O1950" s="17" t="s">
        <v>54</v>
      </c>
      <c r="P1950" s="15" t="s">
        <v>55</v>
      </c>
      <c r="Q1950" s="17"/>
      <c r="R1950" s="18" t="s">
        <v>53</v>
      </c>
      <c r="S1950" s="19"/>
      <c r="T1950" s="15" t="str">
        <f aca="false">IF(R1950="維持",J1950,IF(R1950="排除","無關新聞事件",IFERROR(INDEX(事件規則!$B$2:$B$53,MATCH(S1950,事件規則!$A$2:$A$53,0)),"")))</f>
        <v>無關新聞事件</v>
      </c>
      <c r="U1950" s="20" t="n">
        <f aca="false">IF(R1950="維持",K1950,IF(R1950="排除",0,IFERROR(INDEX(事件規則!$C$2:$C$53,MATCH(S1950,事件規則!$A$2:$A$53,0)),"")))</f>
        <v>0</v>
      </c>
      <c r="V1950" s="21"/>
      <c r="W1950" s="22"/>
      <c r="X1950" s="10" t="str">
        <f aca="false">IF(AND(R1950="修改",S1950=""),"請選新事件代碼",IF(AND(R1950&lt;&gt;"修改",S1950&lt;&gt;""),"只有「修改」才需填代碼",""))</f>
        <v/>
      </c>
      <c r="Y1950" s="21"/>
      <c r="Z1950" s="22"/>
      <c r="AA1950" s="12" t="s">
        <v>5643</v>
      </c>
      <c r="AB1950" s="24"/>
    </row>
    <row r="1951" customFormat="false" ht="44" hidden="false" customHeight="false" outlineLevel="0" collapsed="false">
      <c r="A1951" s="17" t="n">
        <v>1950</v>
      </c>
      <c r="B1951" s="9" t="s">
        <v>2326</v>
      </c>
      <c r="C1951" s="9" t="s">
        <v>814</v>
      </c>
      <c r="D1951" s="10" t="s">
        <v>2422</v>
      </c>
      <c r="E1951" s="11" t="s">
        <v>5644</v>
      </c>
      <c r="F1951" s="15"/>
      <c r="G1951" s="12" t="s">
        <v>5013</v>
      </c>
      <c r="H1951" s="13" t="n">
        <v>0.034</v>
      </c>
      <c r="I1951" s="14"/>
      <c r="J1951" s="15"/>
      <c r="K1951" s="9"/>
      <c r="L1951" s="17" t="s">
        <v>2324</v>
      </c>
      <c r="M1951" s="16" t="s">
        <v>53</v>
      </c>
      <c r="N1951" s="14"/>
      <c r="O1951" s="17" t="s">
        <v>54</v>
      </c>
      <c r="P1951" s="15" t="s">
        <v>55</v>
      </c>
      <c r="Q1951" s="17"/>
      <c r="R1951" s="18" t="s">
        <v>53</v>
      </c>
      <c r="S1951" s="19"/>
      <c r="T1951" s="15" t="str">
        <f aca="false">IF(R1951="維持",J1951,IF(R1951="排除","無關新聞事件",IFERROR(INDEX(事件規則!$B$2:$B$53,MATCH(S1951,事件規則!$A$2:$A$53,0)),"")))</f>
        <v>無關新聞事件</v>
      </c>
      <c r="U1951" s="20" t="n">
        <f aca="false">IF(R1951="維持",K1951,IF(R1951="排除",0,IFERROR(INDEX(事件規則!$C$2:$C$53,MATCH(S1951,事件規則!$A$2:$A$53,0)),"")))</f>
        <v>0</v>
      </c>
      <c r="V1951" s="21"/>
      <c r="W1951" s="22"/>
      <c r="X1951" s="10" t="str">
        <f aca="false">IF(AND(R1951="修改",S1951=""),"請選新事件代碼",IF(AND(R1951&lt;&gt;"修改",S1951&lt;&gt;""),"只有「修改」才需填代碼",""))</f>
        <v/>
      </c>
      <c r="Y1951" s="21"/>
      <c r="Z1951" s="22"/>
      <c r="AA1951" s="12" t="s">
        <v>5645</v>
      </c>
      <c r="AB1951" s="24"/>
    </row>
    <row r="1952" customFormat="false" ht="44" hidden="false" customHeight="false" outlineLevel="0" collapsed="false">
      <c r="A1952" s="17" t="n">
        <v>1951</v>
      </c>
      <c r="B1952" s="9" t="s">
        <v>2436</v>
      </c>
      <c r="C1952" s="9" t="s">
        <v>2651</v>
      </c>
      <c r="D1952" s="10" t="s">
        <v>2652</v>
      </c>
      <c r="E1952" s="11" t="s">
        <v>5646</v>
      </c>
      <c r="F1952" s="15"/>
      <c r="G1952" s="12" t="s">
        <v>2438</v>
      </c>
      <c r="H1952" s="13" t="n">
        <v>0.034</v>
      </c>
      <c r="I1952" s="14"/>
      <c r="J1952" s="15"/>
      <c r="K1952" s="9"/>
      <c r="L1952" s="17" t="s">
        <v>2324</v>
      </c>
      <c r="M1952" s="16" t="s">
        <v>53</v>
      </c>
      <c r="N1952" s="14"/>
      <c r="O1952" s="17" t="s">
        <v>54</v>
      </c>
      <c r="P1952" s="15" t="s">
        <v>55</v>
      </c>
      <c r="Q1952" s="17"/>
      <c r="R1952" s="18" t="s">
        <v>53</v>
      </c>
      <c r="S1952" s="19"/>
      <c r="T1952" s="15" t="str">
        <f aca="false">IF(R1952="維持",J1952,IF(R1952="排除","無關新聞事件",IFERROR(INDEX(事件規則!$B$2:$B$53,MATCH(S1952,事件規則!$A$2:$A$53,0)),"")))</f>
        <v>無關新聞事件</v>
      </c>
      <c r="U1952" s="20" t="n">
        <f aca="false">IF(R1952="維持",K1952,IF(R1952="排除",0,IFERROR(INDEX(事件規則!$C$2:$C$53,MATCH(S1952,事件規則!$A$2:$A$53,0)),"")))</f>
        <v>0</v>
      </c>
      <c r="V1952" s="21"/>
      <c r="W1952" s="22"/>
      <c r="X1952" s="10" t="str">
        <f aca="false">IF(AND(R1952="修改",S1952=""),"請選新事件代碼",IF(AND(R1952&lt;&gt;"修改",S1952&lt;&gt;""),"只有「修改」才需填代碼",""))</f>
        <v/>
      </c>
      <c r="Y1952" s="21"/>
      <c r="Z1952" s="22"/>
      <c r="AA1952" s="12" t="s">
        <v>5647</v>
      </c>
      <c r="AB1952" s="24"/>
    </row>
    <row r="1953" customFormat="false" ht="44" hidden="false" customHeight="false" outlineLevel="0" collapsed="false">
      <c r="A1953" s="17" t="n">
        <v>1952</v>
      </c>
      <c r="B1953" s="9" t="s">
        <v>2326</v>
      </c>
      <c r="C1953" s="9" t="s">
        <v>429</v>
      </c>
      <c r="D1953" s="10" t="s">
        <v>2369</v>
      </c>
      <c r="E1953" s="11" t="s">
        <v>5648</v>
      </c>
      <c r="F1953" s="15"/>
      <c r="G1953" s="12" t="s">
        <v>5649</v>
      </c>
      <c r="H1953" s="13" t="n">
        <v>0.034</v>
      </c>
      <c r="I1953" s="14"/>
      <c r="J1953" s="15"/>
      <c r="K1953" s="9"/>
      <c r="L1953" s="17" t="s">
        <v>2324</v>
      </c>
      <c r="M1953" s="16" t="s">
        <v>53</v>
      </c>
      <c r="N1953" s="14"/>
      <c r="O1953" s="17" t="s">
        <v>54</v>
      </c>
      <c r="P1953" s="15" t="s">
        <v>55</v>
      </c>
      <c r="Q1953" s="17"/>
      <c r="R1953" s="18" t="s">
        <v>53</v>
      </c>
      <c r="S1953" s="19"/>
      <c r="T1953" s="15" t="str">
        <f aca="false">IF(R1953="維持",J1953,IF(R1953="排除","無關新聞事件",IFERROR(INDEX(事件規則!$B$2:$B$53,MATCH(S1953,事件規則!$A$2:$A$53,0)),"")))</f>
        <v>無關新聞事件</v>
      </c>
      <c r="U1953" s="20" t="n">
        <f aca="false">IF(R1953="維持",K1953,IF(R1953="排除",0,IFERROR(INDEX(事件規則!$C$2:$C$53,MATCH(S1953,事件規則!$A$2:$A$53,0)),"")))</f>
        <v>0</v>
      </c>
      <c r="V1953" s="21"/>
      <c r="W1953" s="22"/>
      <c r="X1953" s="10" t="str">
        <f aca="false">IF(AND(R1953="修改",S1953=""),"請選新事件代碼",IF(AND(R1953&lt;&gt;"修改",S1953&lt;&gt;""),"只有「修改」才需填代碼",""))</f>
        <v/>
      </c>
      <c r="Y1953" s="21"/>
      <c r="Z1953" s="22"/>
      <c r="AA1953" s="12" t="s">
        <v>5650</v>
      </c>
      <c r="AB1953" s="24"/>
    </row>
    <row r="1954" customFormat="false" ht="44" hidden="false" customHeight="false" outlineLevel="0" collapsed="false">
      <c r="A1954" s="17" t="n">
        <v>1953</v>
      </c>
      <c r="B1954" s="9" t="s">
        <v>2326</v>
      </c>
      <c r="C1954" s="9" t="s">
        <v>1826</v>
      </c>
      <c r="D1954" s="10" t="s">
        <v>1827</v>
      </c>
      <c r="E1954" s="11" t="s">
        <v>5651</v>
      </c>
      <c r="F1954" s="15"/>
      <c r="G1954" s="12" t="s">
        <v>5652</v>
      </c>
      <c r="H1954" s="13" t="n">
        <v>0.034</v>
      </c>
      <c r="I1954" s="14"/>
      <c r="J1954" s="15"/>
      <c r="K1954" s="9"/>
      <c r="L1954" s="17" t="s">
        <v>2324</v>
      </c>
      <c r="M1954" s="16" t="s">
        <v>53</v>
      </c>
      <c r="N1954" s="14"/>
      <c r="O1954" s="17" t="s">
        <v>54</v>
      </c>
      <c r="P1954" s="15" t="s">
        <v>55</v>
      </c>
      <c r="Q1954" s="17"/>
      <c r="R1954" s="18" t="s">
        <v>53</v>
      </c>
      <c r="S1954" s="19"/>
      <c r="T1954" s="15" t="str">
        <f aca="false">IF(R1954="維持",J1954,IF(R1954="排除","無關新聞事件",IFERROR(INDEX(事件規則!$B$2:$B$53,MATCH(S1954,事件規則!$A$2:$A$53,0)),"")))</f>
        <v>無關新聞事件</v>
      </c>
      <c r="U1954" s="20" t="n">
        <f aca="false">IF(R1954="維持",K1954,IF(R1954="排除",0,IFERROR(INDEX(事件規則!$C$2:$C$53,MATCH(S1954,事件規則!$A$2:$A$53,0)),"")))</f>
        <v>0</v>
      </c>
      <c r="V1954" s="21"/>
      <c r="W1954" s="22"/>
      <c r="X1954" s="10" t="str">
        <f aca="false">IF(AND(R1954="修改",S1954=""),"請選新事件代碼",IF(AND(R1954&lt;&gt;"修改",S1954&lt;&gt;""),"只有「修改」才需填代碼",""))</f>
        <v/>
      </c>
      <c r="Y1954" s="21"/>
      <c r="Z1954" s="22"/>
      <c r="AA1954" s="12" t="s">
        <v>5653</v>
      </c>
      <c r="AB1954" s="24"/>
    </row>
    <row r="1955" customFormat="false" ht="44" hidden="false" customHeight="false" outlineLevel="0" collapsed="false">
      <c r="A1955" s="17" t="n">
        <v>1954</v>
      </c>
      <c r="B1955" s="9" t="s">
        <v>2326</v>
      </c>
      <c r="C1955" s="9" t="s">
        <v>1064</v>
      </c>
      <c r="D1955" s="10" t="s">
        <v>2497</v>
      </c>
      <c r="E1955" s="11" t="s">
        <v>5654</v>
      </c>
      <c r="F1955" s="15"/>
      <c r="G1955" s="12" t="s">
        <v>5655</v>
      </c>
      <c r="H1955" s="13" t="n">
        <v>0.034</v>
      </c>
      <c r="I1955" s="14"/>
      <c r="J1955" s="15"/>
      <c r="K1955" s="9"/>
      <c r="L1955" s="17" t="s">
        <v>2324</v>
      </c>
      <c r="M1955" s="16" t="s">
        <v>53</v>
      </c>
      <c r="N1955" s="14"/>
      <c r="O1955" s="17" t="s">
        <v>54</v>
      </c>
      <c r="P1955" s="15" t="s">
        <v>55</v>
      </c>
      <c r="Q1955" s="17"/>
      <c r="R1955" s="18" t="s">
        <v>53</v>
      </c>
      <c r="S1955" s="19"/>
      <c r="T1955" s="15" t="str">
        <f aca="false">IF(R1955="維持",J1955,IF(R1955="排除","無關新聞事件",IFERROR(INDEX(事件規則!$B$2:$B$53,MATCH(S1955,事件規則!$A$2:$A$53,0)),"")))</f>
        <v>無關新聞事件</v>
      </c>
      <c r="U1955" s="20" t="n">
        <f aca="false">IF(R1955="維持",K1955,IF(R1955="排除",0,IFERROR(INDEX(事件規則!$C$2:$C$53,MATCH(S1955,事件規則!$A$2:$A$53,0)),"")))</f>
        <v>0</v>
      </c>
      <c r="V1955" s="21"/>
      <c r="W1955" s="22"/>
      <c r="X1955" s="10" t="str">
        <f aca="false">IF(AND(R1955="修改",S1955=""),"請選新事件代碼",IF(AND(R1955&lt;&gt;"修改",S1955&lt;&gt;""),"只有「修改」才需填代碼",""))</f>
        <v/>
      </c>
      <c r="Y1955" s="21"/>
      <c r="Z1955" s="22"/>
      <c r="AA1955" s="12" t="s">
        <v>5656</v>
      </c>
      <c r="AB1955" s="24"/>
    </row>
    <row r="1956" customFormat="false" ht="44" hidden="false" customHeight="false" outlineLevel="0" collapsed="false">
      <c r="A1956" s="17" t="n">
        <v>1955</v>
      </c>
      <c r="B1956" s="9" t="s">
        <v>2326</v>
      </c>
      <c r="C1956" s="9" t="s">
        <v>511</v>
      </c>
      <c r="D1956" s="10" t="s">
        <v>3260</v>
      </c>
      <c r="E1956" s="11" t="s">
        <v>5657</v>
      </c>
      <c r="F1956" s="15"/>
      <c r="G1956" s="12" t="s">
        <v>74</v>
      </c>
      <c r="H1956" s="13" t="n">
        <v>0.034</v>
      </c>
      <c r="I1956" s="14"/>
      <c r="J1956" s="15"/>
      <c r="K1956" s="9"/>
      <c r="L1956" s="17" t="s">
        <v>2324</v>
      </c>
      <c r="M1956" s="16" t="s">
        <v>53</v>
      </c>
      <c r="N1956" s="14"/>
      <c r="O1956" s="17" t="s">
        <v>54</v>
      </c>
      <c r="P1956" s="15" t="s">
        <v>55</v>
      </c>
      <c r="Q1956" s="17"/>
      <c r="R1956" s="18" t="s">
        <v>53</v>
      </c>
      <c r="S1956" s="19"/>
      <c r="T1956" s="15" t="str">
        <f aca="false">IF(R1956="維持",J1956,IF(R1956="排除","無關新聞事件",IFERROR(INDEX(事件規則!$B$2:$B$53,MATCH(S1956,事件規則!$A$2:$A$53,0)),"")))</f>
        <v>無關新聞事件</v>
      </c>
      <c r="U1956" s="20" t="n">
        <f aca="false">IF(R1956="維持",K1956,IF(R1956="排除",0,IFERROR(INDEX(事件規則!$C$2:$C$53,MATCH(S1956,事件規則!$A$2:$A$53,0)),"")))</f>
        <v>0</v>
      </c>
      <c r="V1956" s="21"/>
      <c r="W1956" s="22"/>
      <c r="X1956" s="10" t="str">
        <f aca="false">IF(AND(R1956="修改",S1956=""),"請選新事件代碼",IF(AND(R1956&lt;&gt;"修改",S1956&lt;&gt;""),"只有「修改」才需填代碼",""))</f>
        <v/>
      </c>
      <c r="Y1956" s="21"/>
      <c r="Z1956" s="22"/>
      <c r="AA1956" s="12" t="s">
        <v>5658</v>
      </c>
      <c r="AB1956" s="24"/>
    </row>
    <row r="1957" customFormat="false" ht="44" hidden="false" customHeight="false" outlineLevel="0" collapsed="false">
      <c r="A1957" s="17" t="n">
        <v>1956</v>
      </c>
      <c r="B1957" s="9" t="s">
        <v>2326</v>
      </c>
      <c r="C1957" s="9" t="s">
        <v>1434</v>
      </c>
      <c r="D1957" s="10" t="s">
        <v>1435</v>
      </c>
      <c r="E1957" s="11" t="s">
        <v>5659</v>
      </c>
      <c r="F1957" s="15"/>
      <c r="G1957" s="12" t="s">
        <v>2553</v>
      </c>
      <c r="H1957" s="13" t="n">
        <v>0.034</v>
      </c>
      <c r="I1957" s="14"/>
      <c r="J1957" s="15"/>
      <c r="K1957" s="9"/>
      <c r="L1957" s="17" t="s">
        <v>2324</v>
      </c>
      <c r="M1957" s="16" t="s">
        <v>53</v>
      </c>
      <c r="N1957" s="14"/>
      <c r="O1957" s="17" t="s">
        <v>54</v>
      </c>
      <c r="P1957" s="15" t="s">
        <v>55</v>
      </c>
      <c r="Q1957" s="17"/>
      <c r="R1957" s="18" t="s">
        <v>53</v>
      </c>
      <c r="S1957" s="19"/>
      <c r="T1957" s="15" t="str">
        <f aca="false">IF(R1957="維持",J1957,IF(R1957="排除","無關新聞事件",IFERROR(INDEX(事件規則!$B$2:$B$53,MATCH(S1957,事件規則!$A$2:$A$53,0)),"")))</f>
        <v>無關新聞事件</v>
      </c>
      <c r="U1957" s="20" t="n">
        <f aca="false">IF(R1957="維持",K1957,IF(R1957="排除",0,IFERROR(INDEX(事件規則!$C$2:$C$53,MATCH(S1957,事件規則!$A$2:$A$53,0)),"")))</f>
        <v>0</v>
      </c>
      <c r="V1957" s="21"/>
      <c r="W1957" s="22"/>
      <c r="X1957" s="10" t="str">
        <f aca="false">IF(AND(R1957="修改",S1957=""),"請選新事件代碼",IF(AND(R1957&lt;&gt;"修改",S1957&lt;&gt;""),"只有「修改」才需填代碼",""))</f>
        <v/>
      </c>
      <c r="Y1957" s="21"/>
      <c r="Z1957" s="22"/>
      <c r="AA1957" s="12" t="s">
        <v>5660</v>
      </c>
      <c r="AB1957" s="24"/>
    </row>
    <row r="1958" customFormat="false" ht="44" hidden="false" customHeight="false" outlineLevel="0" collapsed="false">
      <c r="A1958" s="17" t="n">
        <v>1957</v>
      </c>
      <c r="B1958" s="9" t="s">
        <v>2436</v>
      </c>
      <c r="C1958" s="9" t="s">
        <v>429</v>
      </c>
      <c r="D1958" s="10" t="s">
        <v>2369</v>
      </c>
      <c r="E1958" s="11" t="s">
        <v>5661</v>
      </c>
      <c r="F1958" s="15"/>
      <c r="G1958" s="12" t="s">
        <v>2992</v>
      </c>
      <c r="H1958" s="13" t="n">
        <v>0.034</v>
      </c>
      <c r="I1958" s="14"/>
      <c r="J1958" s="15"/>
      <c r="K1958" s="9"/>
      <c r="L1958" s="17" t="s">
        <v>2324</v>
      </c>
      <c r="M1958" s="16" t="s">
        <v>53</v>
      </c>
      <c r="N1958" s="14"/>
      <c r="O1958" s="17" t="s">
        <v>54</v>
      </c>
      <c r="P1958" s="15" t="s">
        <v>55</v>
      </c>
      <c r="Q1958" s="17"/>
      <c r="R1958" s="18" t="s">
        <v>53</v>
      </c>
      <c r="S1958" s="19"/>
      <c r="T1958" s="15" t="str">
        <f aca="false">IF(R1958="維持",J1958,IF(R1958="排除","無關新聞事件",IFERROR(INDEX(事件規則!$B$2:$B$53,MATCH(S1958,事件規則!$A$2:$A$53,0)),"")))</f>
        <v>無關新聞事件</v>
      </c>
      <c r="U1958" s="20" t="n">
        <f aca="false">IF(R1958="維持",K1958,IF(R1958="排除",0,IFERROR(INDEX(事件規則!$C$2:$C$53,MATCH(S1958,事件規則!$A$2:$A$53,0)),"")))</f>
        <v>0</v>
      </c>
      <c r="V1958" s="21"/>
      <c r="W1958" s="22"/>
      <c r="X1958" s="10" t="str">
        <f aca="false">IF(AND(R1958="修改",S1958=""),"請選新事件代碼",IF(AND(R1958&lt;&gt;"修改",S1958&lt;&gt;""),"只有「修改」才需填代碼",""))</f>
        <v/>
      </c>
      <c r="Y1958" s="21"/>
      <c r="Z1958" s="22"/>
      <c r="AA1958" s="12" t="s">
        <v>5662</v>
      </c>
      <c r="AB1958" s="24"/>
    </row>
    <row r="1959" customFormat="false" ht="44" hidden="false" customHeight="false" outlineLevel="0" collapsed="false">
      <c r="A1959" s="17" t="n">
        <v>1958</v>
      </c>
      <c r="B1959" s="9" t="s">
        <v>2436</v>
      </c>
      <c r="C1959" s="9" t="s">
        <v>1064</v>
      </c>
      <c r="D1959" s="10" t="s">
        <v>2497</v>
      </c>
      <c r="E1959" s="11" t="s">
        <v>5663</v>
      </c>
      <c r="F1959" s="15"/>
      <c r="G1959" s="12" t="s">
        <v>5664</v>
      </c>
      <c r="H1959" s="13" t="n">
        <v>0.034</v>
      </c>
      <c r="I1959" s="14"/>
      <c r="J1959" s="15"/>
      <c r="K1959" s="9"/>
      <c r="L1959" s="17" t="s">
        <v>2324</v>
      </c>
      <c r="M1959" s="16" t="s">
        <v>53</v>
      </c>
      <c r="N1959" s="14"/>
      <c r="O1959" s="17" t="s">
        <v>54</v>
      </c>
      <c r="P1959" s="15" t="s">
        <v>55</v>
      </c>
      <c r="Q1959" s="17"/>
      <c r="R1959" s="18" t="s">
        <v>53</v>
      </c>
      <c r="S1959" s="19"/>
      <c r="T1959" s="15" t="str">
        <f aca="false">IF(R1959="維持",J1959,IF(R1959="排除","無關新聞事件",IFERROR(INDEX(事件規則!$B$2:$B$53,MATCH(S1959,事件規則!$A$2:$A$53,0)),"")))</f>
        <v>無關新聞事件</v>
      </c>
      <c r="U1959" s="20" t="n">
        <f aca="false">IF(R1959="維持",K1959,IF(R1959="排除",0,IFERROR(INDEX(事件規則!$C$2:$C$53,MATCH(S1959,事件規則!$A$2:$A$53,0)),"")))</f>
        <v>0</v>
      </c>
      <c r="V1959" s="21"/>
      <c r="W1959" s="22"/>
      <c r="X1959" s="10" t="str">
        <f aca="false">IF(AND(R1959="修改",S1959=""),"請選新事件代碼",IF(AND(R1959&lt;&gt;"修改",S1959&lt;&gt;""),"只有「修改」才需填代碼",""))</f>
        <v/>
      </c>
      <c r="Y1959" s="21"/>
      <c r="Z1959" s="22"/>
      <c r="AA1959" s="12" t="s">
        <v>5665</v>
      </c>
      <c r="AB1959" s="24"/>
    </row>
    <row r="1960" customFormat="false" ht="44" hidden="false" customHeight="false" outlineLevel="0" collapsed="false">
      <c r="A1960" s="17" t="n">
        <v>1959</v>
      </c>
      <c r="B1960" s="9" t="s">
        <v>2326</v>
      </c>
      <c r="C1960" s="9" t="s">
        <v>1273</v>
      </c>
      <c r="D1960" s="10" t="s">
        <v>1274</v>
      </c>
      <c r="E1960" s="11" t="s">
        <v>5666</v>
      </c>
      <c r="F1960" s="15"/>
      <c r="G1960" s="12" t="s">
        <v>5667</v>
      </c>
      <c r="H1960" s="13" t="n">
        <v>0.034</v>
      </c>
      <c r="I1960" s="14"/>
      <c r="J1960" s="15"/>
      <c r="K1960" s="9"/>
      <c r="L1960" s="17" t="s">
        <v>2324</v>
      </c>
      <c r="M1960" s="16" t="s">
        <v>53</v>
      </c>
      <c r="N1960" s="14"/>
      <c r="O1960" s="17" t="s">
        <v>54</v>
      </c>
      <c r="P1960" s="15" t="s">
        <v>55</v>
      </c>
      <c r="Q1960" s="17"/>
      <c r="R1960" s="18" t="s">
        <v>53</v>
      </c>
      <c r="S1960" s="19"/>
      <c r="T1960" s="15" t="str">
        <f aca="false">IF(R1960="維持",J1960,IF(R1960="排除","無關新聞事件",IFERROR(INDEX(事件規則!$B$2:$B$53,MATCH(S1960,事件規則!$A$2:$A$53,0)),"")))</f>
        <v>無關新聞事件</v>
      </c>
      <c r="U1960" s="20" t="n">
        <f aca="false">IF(R1960="維持",K1960,IF(R1960="排除",0,IFERROR(INDEX(事件規則!$C$2:$C$53,MATCH(S1960,事件規則!$A$2:$A$53,0)),"")))</f>
        <v>0</v>
      </c>
      <c r="V1960" s="21"/>
      <c r="W1960" s="22"/>
      <c r="X1960" s="10" t="str">
        <f aca="false">IF(AND(R1960="修改",S1960=""),"請選新事件代碼",IF(AND(R1960&lt;&gt;"修改",S1960&lt;&gt;""),"只有「修改」才需填代碼",""))</f>
        <v/>
      </c>
      <c r="Y1960" s="21"/>
      <c r="Z1960" s="22"/>
      <c r="AA1960" s="12" t="s">
        <v>5668</v>
      </c>
      <c r="AB1960" s="24"/>
    </row>
    <row r="1961" customFormat="false" ht="44" hidden="false" customHeight="false" outlineLevel="0" collapsed="false">
      <c r="A1961" s="17" t="n">
        <v>1960</v>
      </c>
      <c r="B1961" s="9" t="s">
        <v>2436</v>
      </c>
      <c r="C1961" s="9" t="s">
        <v>429</v>
      </c>
      <c r="D1961" s="10" t="s">
        <v>2369</v>
      </c>
      <c r="E1961" s="11" t="s">
        <v>5669</v>
      </c>
      <c r="F1961" s="15"/>
      <c r="G1961" s="12" t="s">
        <v>2597</v>
      </c>
      <c r="H1961" s="13" t="n">
        <v>0.034</v>
      </c>
      <c r="I1961" s="14"/>
      <c r="J1961" s="15"/>
      <c r="K1961" s="9"/>
      <c r="L1961" s="17" t="s">
        <v>2324</v>
      </c>
      <c r="M1961" s="16" t="s">
        <v>53</v>
      </c>
      <c r="N1961" s="14"/>
      <c r="O1961" s="17" t="s">
        <v>54</v>
      </c>
      <c r="P1961" s="15" t="s">
        <v>55</v>
      </c>
      <c r="Q1961" s="17"/>
      <c r="R1961" s="18" t="s">
        <v>53</v>
      </c>
      <c r="S1961" s="19"/>
      <c r="T1961" s="15" t="str">
        <f aca="false">IF(R1961="維持",J1961,IF(R1961="排除","無關新聞事件",IFERROR(INDEX(事件規則!$B$2:$B$53,MATCH(S1961,事件規則!$A$2:$A$53,0)),"")))</f>
        <v>無關新聞事件</v>
      </c>
      <c r="U1961" s="20" t="n">
        <f aca="false">IF(R1961="維持",K1961,IF(R1961="排除",0,IFERROR(INDEX(事件規則!$C$2:$C$53,MATCH(S1961,事件規則!$A$2:$A$53,0)),"")))</f>
        <v>0</v>
      </c>
      <c r="V1961" s="21"/>
      <c r="W1961" s="22"/>
      <c r="X1961" s="10" t="str">
        <f aca="false">IF(AND(R1961="修改",S1961=""),"請選新事件代碼",IF(AND(R1961&lt;&gt;"修改",S1961&lt;&gt;""),"只有「修改」才需填代碼",""))</f>
        <v/>
      </c>
      <c r="Y1961" s="21"/>
      <c r="Z1961" s="22"/>
      <c r="AA1961" s="12" t="s">
        <v>5670</v>
      </c>
      <c r="AB1961" s="24"/>
    </row>
    <row r="1962" customFormat="false" ht="44" hidden="false" customHeight="false" outlineLevel="0" collapsed="false">
      <c r="A1962" s="17" t="n">
        <v>1961</v>
      </c>
      <c r="B1962" s="9" t="s">
        <v>2326</v>
      </c>
      <c r="C1962" s="9" t="s">
        <v>218</v>
      </c>
      <c r="D1962" s="10" t="s">
        <v>4131</v>
      </c>
      <c r="E1962" s="11" t="s">
        <v>5671</v>
      </c>
      <c r="F1962" s="15"/>
      <c r="G1962" s="12" t="s">
        <v>62</v>
      </c>
      <c r="H1962" s="13" t="n">
        <v>0.034</v>
      </c>
      <c r="I1962" s="14"/>
      <c r="J1962" s="15"/>
      <c r="K1962" s="9"/>
      <c r="L1962" s="17" t="s">
        <v>2324</v>
      </c>
      <c r="M1962" s="16" t="s">
        <v>53</v>
      </c>
      <c r="N1962" s="14"/>
      <c r="O1962" s="17" t="s">
        <v>54</v>
      </c>
      <c r="P1962" s="15" t="s">
        <v>55</v>
      </c>
      <c r="Q1962" s="17"/>
      <c r="R1962" s="18" t="s">
        <v>53</v>
      </c>
      <c r="S1962" s="19"/>
      <c r="T1962" s="15" t="str">
        <f aca="false">IF(R1962="維持",J1962,IF(R1962="排除","無關新聞事件",IFERROR(INDEX(事件規則!$B$2:$B$53,MATCH(S1962,事件規則!$A$2:$A$53,0)),"")))</f>
        <v>無關新聞事件</v>
      </c>
      <c r="U1962" s="20" t="n">
        <f aca="false">IF(R1962="維持",K1962,IF(R1962="排除",0,IFERROR(INDEX(事件規則!$C$2:$C$53,MATCH(S1962,事件規則!$A$2:$A$53,0)),"")))</f>
        <v>0</v>
      </c>
      <c r="V1962" s="21"/>
      <c r="W1962" s="22"/>
      <c r="X1962" s="10" t="str">
        <f aca="false">IF(AND(R1962="修改",S1962=""),"請選新事件代碼",IF(AND(R1962&lt;&gt;"修改",S1962&lt;&gt;""),"只有「修改」才需填代碼",""))</f>
        <v/>
      </c>
      <c r="Y1962" s="21"/>
      <c r="Z1962" s="22"/>
      <c r="AA1962" s="12" t="s">
        <v>5672</v>
      </c>
      <c r="AB1962" s="24"/>
    </row>
    <row r="1963" customFormat="false" ht="44" hidden="false" customHeight="false" outlineLevel="0" collapsed="false">
      <c r="A1963" s="17" t="n">
        <v>1962</v>
      </c>
      <c r="B1963" s="9" t="s">
        <v>2335</v>
      </c>
      <c r="C1963" s="9" t="s">
        <v>1064</v>
      </c>
      <c r="D1963" s="10" t="s">
        <v>2497</v>
      </c>
      <c r="E1963" s="11" t="s">
        <v>5673</v>
      </c>
      <c r="F1963" s="15"/>
      <c r="G1963" s="12" t="s">
        <v>5674</v>
      </c>
      <c r="H1963" s="13" t="n">
        <v>0.035</v>
      </c>
      <c r="I1963" s="14"/>
      <c r="J1963" s="15"/>
      <c r="K1963" s="9"/>
      <c r="L1963" s="17" t="s">
        <v>2324</v>
      </c>
      <c r="M1963" s="16" t="s">
        <v>53</v>
      </c>
      <c r="N1963" s="14"/>
      <c r="O1963" s="17" t="s">
        <v>54</v>
      </c>
      <c r="P1963" s="15" t="s">
        <v>55</v>
      </c>
      <c r="Q1963" s="17"/>
      <c r="R1963" s="18" t="s">
        <v>53</v>
      </c>
      <c r="S1963" s="19"/>
      <c r="T1963" s="15" t="str">
        <f aca="false">IF(R1963="維持",J1963,IF(R1963="排除","無關新聞事件",IFERROR(INDEX(事件規則!$B$2:$B$53,MATCH(S1963,事件規則!$A$2:$A$53,0)),"")))</f>
        <v>無關新聞事件</v>
      </c>
      <c r="U1963" s="20" t="n">
        <f aca="false">IF(R1963="維持",K1963,IF(R1963="排除",0,IFERROR(INDEX(事件規則!$C$2:$C$53,MATCH(S1963,事件規則!$A$2:$A$53,0)),"")))</f>
        <v>0</v>
      </c>
      <c r="V1963" s="21"/>
      <c r="W1963" s="22"/>
      <c r="X1963" s="10" t="str">
        <f aca="false">IF(AND(R1963="修改",S1963=""),"請選新事件代碼",IF(AND(R1963&lt;&gt;"修改",S1963&lt;&gt;""),"只有「修改」才需填代碼",""))</f>
        <v/>
      </c>
      <c r="Y1963" s="21"/>
      <c r="Z1963" s="22"/>
      <c r="AA1963" s="12" t="s">
        <v>5675</v>
      </c>
      <c r="AB1963" s="24"/>
    </row>
    <row r="1964" customFormat="false" ht="44" hidden="false" customHeight="false" outlineLevel="0" collapsed="false">
      <c r="A1964" s="17" t="n">
        <v>1963</v>
      </c>
      <c r="B1964" s="9" t="s">
        <v>2326</v>
      </c>
      <c r="C1964" s="9" t="s">
        <v>288</v>
      </c>
      <c r="D1964" s="10" t="s">
        <v>3029</v>
      </c>
      <c r="E1964" s="11" t="s">
        <v>5676</v>
      </c>
      <c r="F1964" s="15"/>
      <c r="G1964" s="12" t="s">
        <v>5677</v>
      </c>
      <c r="H1964" s="13" t="n">
        <v>0.035</v>
      </c>
      <c r="I1964" s="14"/>
      <c r="J1964" s="15"/>
      <c r="K1964" s="9"/>
      <c r="L1964" s="17" t="s">
        <v>2324</v>
      </c>
      <c r="M1964" s="16" t="s">
        <v>53</v>
      </c>
      <c r="N1964" s="14"/>
      <c r="O1964" s="17" t="s">
        <v>54</v>
      </c>
      <c r="P1964" s="15" t="s">
        <v>55</v>
      </c>
      <c r="Q1964" s="17"/>
      <c r="R1964" s="18" t="s">
        <v>53</v>
      </c>
      <c r="S1964" s="19"/>
      <c r="T1964" s="15" t="str">
        <f aca="false">IF(R1964="維持",J1964,IF(R1964="排除","無關新聞事件",IFERROR(INDEX(事件規則!$B$2:$B$53,MATCH(S1964,事件規則!$A$2:$A$53,0)),"")))</f>
        <v>無關新聞事件</v>
      </c>
      <c r="U1964" s="20" t="n">
        <f aca="false">IF(R1964="維持",K1964,IF(R1964="排除",0,IFERROR(INDEX(事件規則!$C$2:$C$53,MATCH(S1964,事件規則!$A$2:$A$53,0)),"")))</f>
        <v>0</v>
      </c>
      <c r="V1964" s="21"/>
      <c r="W1964" s="22"/>
      <c r="X1964" s="10" t="str">
        <f aca="false">IF(AND(R1964="修改",S1964=""),"請選新事件代碼",IF(AND(R1964&lt;&gt;"修改",S1964&lt;&gt;""),"只有「修改」才需填代碼",""))</f>
        <v/>
      </c>
      <c r="Y1964" s="21"/>
      <c r="Z1964" s="22"/>
      <c r="AA1964" s="12" t="s">
        <v>5678</v>
      </c>
      <c r="AB1964" s="24"/>
    </row>
    <row r="1965" customFormat="false" ht="44" hidden="false" customHeight="false" outlineLevel="0" collapsed="false">
      <c r="A1965" s="17" t="n">
        <v>1964</v>
      </c>
      <c r="B1965" s="9" t="s">
        <v>2335</v>
      </c>
      <c r="C1965" s="9" t="s">
        <v>1826</v>
      </c>
      <c r="D1965" s="10" t="s">
        <v>1827</v>
      </c>
      <c r="E1965" s="11" t="s">
        <v>5679</v>
      </c>
      <c r="F1965" s="15"/>
      <c r="G1965" s="12" t="s">
        <v>4297</v>
      </c>
      <c r="H1965" s="13" t="n">
        <v>0.035</v>
      </c>
      <c r="I1965" s="14"/>
      <c r="J1965" s="15"/>
      <c r="K1965" s="9"/>
      <c r="L1965" s="17" t="s">
        <v>2324</v>
      </c>
      <c r="M1965" s="16" t="s">
        <v>53</v>
      </c>
      <c r="N1965" s="14"/>
      <c r="O1965" s="17" t="s">
        <v>54</v>
      </c>
      <c r="P1965" s="15" t="s">
        <v>55</v>
      </c>
      <c r="Q1965" s="17"/>
      <c r="R1965" s="18" t="s">
        <v>53</v>
      </c>
      <c r="S1965" s="19"/>
      <c r="T1965" s="15" t="str">
        <f aca="false">IF(R1965="維持",J1965,IF(R1965="排除","無關新聞事件",IFERROR(INDEX(事件規則!$B$2:$B$53,MATCH(S1965,事件規則!$A$2:$A$53,0)),"")))</f>
        <v>無關新聞事件</v>
      </c>
      <c r="U1965" s="20" t="n">
        <f aca="false">IF(R1965="維持",K1965,IF(R1965="排除",0,IFERROR(INDEX(事件規則!$C$2:$C$53,MATCH(S1965,事件規則!$A$2:$A$53,0)),"")))</f>
        <v>0</v>
      </c>
      <c r="V1965" s="21"/>
      <c r="W1965" s="22"/>
      <c r="X1965" s="10" t="str">
        <f aca="false">IF(AND(R1965="修改",S1965=""),"請選新事件代碼",IF(AND(R1965&lt;&gt;"修改",S1965&lt;&gt;""),"只有「修改」才需填代碼",""))</f>
        <v/>
      </c>
      <c r="Y1965" s="21"/>
      <c r="Z1965" s="22"/>
      <c r="AA1965" s="12" t="s">
        <v>5680</v>
      </c>
      <c r="AB1965" s="24"/>
    </row>
    <row r="1966" customFormat="false" ht="44" hidden="false" customHeight="false" outlineLevel="0" collapsed="false">
      <c r="A1966" s="17" t="n">
        <v>1965</v>
      </c>
      <c r="B1966" s="9" t="s">
        <v>2319</v>
      </c>
      <c r="C1966" s="9" t="s">
        <v>892</v>
      </c>
      <c r="D1966" s="10" t="s">
        <v>4196</v>
      </c>
      <c r="E1966" s="11" t="s">
        <v>5681</v>
      </c>
      <c r="F1966" s="15"/>
      <c r="G1966" s="12" t="s">
        <v>62</v>
      </c>
      <c r="H1966" s="13" t="n">
        <v>0.035</v>
      </c>
      <c r="I1966" s="14"/>
      <c r="J1966" s="15"/>
      <c r="K1966" s="9"/>
      <c r="L1966" s="17" t="s">
        <v>2324</v>
      </c>
      <c r="M1966" s="16" t="s">
        <v>53</v>
      </c>
      <c r="N1966" s="14"/>
      <c r="O1966" s="17" t="s">
        <v>54</v>
      </c>
      <c r="P1966" s="15" t="s">
        <v>55</v>
      </c>
      <c r="Q1966" s="17"/>
      <c r="R1966" s="18" t="s">
        <v>53</v>
      </c>
      <c r="S1966" s="19"/>
      <c r="T1966" s="15" t="str">
        <f aca="false">IF(R1966="維持",J1966,IF(R1966="排除","無關新聞事件",IFERROR(INDEX(事件規則!$B$2:$B$53,MATCH(S1966,事件規則!$A$2:$A$53,0)),"")))</f>
        <v>無關新聞事件</v>
      </c>
      <c r="U1966" s="20" t="n">
        <f aca="false">IF(R1966="維持",K1966,IF(R1966="排除",0,IFERROR(INDEX(事件規則!$C$2:$C$53,MATCH(S1966,事件規則!$A$2:$A$53,0)),"")))</f>
        <v>0</v>
      </c>
      <c r="V1966" s="21"/>
      <c r="W1966" s="22"/>
      <c r="X1966" s="10" t="str">
        <f aca="false">IF(AND(R1966="修改",S1966=""),"請選新事件代碼",IF(AND(R1966&lt;&gt;"修改",S1966&lt;&gt;""),"只有「修改」才需填代碼",""))</f>
        <v/>
      </c>
      <c r="Y1966" s="21"/>
      <c r="Z1966" s="22"/>
      <c r="AA1966" s="12" t="s">
        <v>5682</v>
      </c>
      <c r="AB1966" s="24"/>
    </row>
    <row r="1967" customFormat="false" ht="44" hidden="false" customHeight="false" outlineLevel="0" collapsed="false">
      <c r="A1967" s="17" t="n">
        <v>1966</v>
      </c>
      <c r="B1967" s="9" t="s">
        <v>2319</v>
      </c>
      <c r="C1967" s="9" t="s">
        <v>473</v>
      </c>
      <c r="D1967" s="10" t="s">
        <v>3160</v>
      </c>
      <c r="E1967" s="11" t="s">
        <v>5683</v>
      </c>
      <c r="F1967" s="15"/>
      <c r="G1967" s="12" t="s">
        <v>62</v>
      </c>
      <c r="H1967" s="13" t="n">
        <v>0.035</v>
      </c>
      <c r="I1967" s="14"/>
      <c r="J1967" s="15"/>
      <c r="K1967" s="9"/>
      <c r="L1967" s="17" t="s">
        <v>2324</v>
      </c>
      <c r="M1967" s="16" t="s">
        <v>53</v>
      </c>
      <c r="N1967" s="14"/>
      <c r="O1967" s="17" t="s">
        <v>54</v>
      </c>
      <c r="P1967" s="15" t="s">
        <v>55</v>
      </c>
      <c r="Q1967" s="17"/>
      <c r="R1967" s="18" t="s">
        <v>53</v>
      </c>
      <c r="S1967" s="19"/>
      <c r="T1967" s="15" t="str">
        <f aca="false">IF(R1967="維持",J1967,IF(R1967="排除","無關新聞事件",IFERROR(INDEX(事件規則!$B$2:$B$53,MATCH(S1967,事件規則!$A$2:$A$53,0)),"")))</f>
        <v>無關新聞事件</v>
      </c>
      <c r="U1967" s="20" t="n">
        <f aca="false">IF(R1967="維持",K1967,IF(R1967="排除",0,IFERROR(INDEX(事件規則!$C$2:$C$53,MATCH(S1967,事件規則!$A$2:$A$53,0)),"")))</f>
        <v>0</v>
      </c>
      <c r="V1967" s="21"/>
      <c r="W1967" s="22"/>
      <c r="X1967" s="10" t="str">
        <f aca="false">IF(AND(R1967="修改",S1967=""),"請選新事件代碼",IF(AND(R1967&lt;&gt;"修改",S1967&lt;&gt;""),"只有「修改」才需填代碼",""))</f>
        <v/>
      </c>
      <c r="Y1967" s="21"/>
      <c r="Z1967" s="22"/>
      <c r="AA1967" s="12" t="s">
        <v>5684</v>
      </c>
      <c r="AB1967" s="24"/>
    </row>
    <row r="1968" customFormat="false" ht="44" hidden="false" customHeight="false" outlineLevel="0" collapsed="false">
      <c r="A1968" s="17" t="n">
        <v>1967</v>
      </c>
      <c r="B1968" s="9" t="s">
        <v>2319</v>
      </c>
      <c r="C1968" s="9" t="s">
        <v>410</v>
      </c>
      <c r="D1968" s="10" t="s">
        <v>2801</v>
      </c>
      <c r="E1968" s="11" t="s">
        <v>5685</v>
      </c>
      <c r="F1968" s="15"/>
      <c r="G1968" s="12" t="s">
        <v>5686</v>
      </c>
      <c r="H1968" s="13" t="n">
        <v>0.035</v>
      </c>
      <c r="I1968" s="14"/>
      <c r="J1968" s="15"/>
      <c r="K1968" s="9"/>
      <c r="L1968" s="17" t="s">
        <v>2324</v>
      </c>
      <c r="M1968" s="16" t="s">
        <v>53</v>
      </c>
      <c r="N1968" s="14"/>
      <c r="O1968" s="17" t="s">
        <v>54</v>
      </c>
      <c r="P1968" s="15" t="s">
        <v>55</v>
      </c>
      <c r="Q1968" s="17"/>
      <c r="R1968" s="18" t="s">
        <v>53</v>
      </c>
      <c r="S1968" s="19"/>
      <c r="T1968" s="15" t="str">
        <f aca="false">IF(R1968="維持",J1968,IF(R1968="排除","無關新聞事件",IFERROR(INDEX(事件規則!$B$2:$B$53,MATCH(S1968,事件規則!$A$2:$A$53,0)),"")))</f>
        <v>無關新聞事件</v>
      </c>
      <c r="U1968" s="20" t="n">
        <f aca="false">IF(R1968="維持",K1968,IF(R1968="排除",0,IFERROR(INDEX(事件規則!$C$2:$C$53,MATCH(S1968,事件規則!$A$2:$A$53,0)),"")))</f>
        <v>0</v>
      </c>
      <c r="V1968" s="21"/>
      <c r="W1968" s="22"/>
      <c r="X1968" s="10" t="str">
        <f aca="false">IF(AND(R1968="修改",S1968=""),"請選新事件代碼",IF(AND(R1968&lt;&gt;"修改",S1968&lt;&gt;""),"只有「修改」才需填代碼",""))</f>
        <v/>
      </c>
      <c r="Y1968" s="21"/>
      <c r="Z1968" s="22"/>
      <c r="AA1968" s="12" t="s">
        <v>5687</v>
      </c>
      <c r="AB1968" s="24"/>
    </row>
    <row r="1969" customFormat="false" ht="44" hidden="false" customHeight="false" outlineLevel="0" collapsed="false">
      <c r="A1969" s="17" t="n">
        <v>1968</v>
      </c>
      <c r="B1969" s="9" t="s">
        <v>2436</v>
      </c>
      <c r="C1969" s="9" t="s">
        <v>4564</v>
      </c>
      <c r="D1969" s="10" t="s">
        <v>4565</v>
      </c>
      <c r="E1969" s="11" t="s">
        <v>5688</v>
      </c>
      <c r="F1969" s="15"/>
      <c r="G1969" s="12" t="s">
        <v>194</v>
      </c>
      <c r="H1969" s="13" t="n">
        <v>0.035</v>
      </c>
      <c r="I1969" s="14"/>
      <c r="J1969" s="15"/>
      <c r="K1969" s="9"/>
      <c r="L1969" s="17" t="s">
        <v>2324</v>
      </c>
      <c r="M1969" s="16" t="s">
        <v>53</v>
      </c>
      <c r="N1969" s="14"/>
      <c r="O1969" s="17" t="s">
        <v>54</v>
      </c>
      <c r="P1969" s="15" t="s">
        <v>55</v>
      </c>
      <c r="Q1969" s="17"/>
      <c r="R1969" s="18" t="s">
        <v>53</v>
      </c>
      <c r="S1969" s="19"/>
      <c r="T1969" s="15" t="str">
        <f aca="false">IF(R1969="維持",J1969,IF(R1969="排除","無關新聞事件",IFERROR(INDEX(事件規則!$B$2:$B$53,MATCH(S1969,事件規則!$A$2:$A$53,0)),"")))</f>
        <v>無關新聞事件</v>
      </c>
      <c r="U1969" s="20" t="n">
        <f aca="false">IF(R1969="維持",K1969,IF(R1969="排除",0,IFERROR(INDEX(事件規則!$C$2:$C$53,MATCH(S1969,事件規則!$A$2:$A$53,0)),"")))</f>
        <v>0</v>
      </c>
      <c r="V1969" s="21"/>
      <c r="W1969" s="22"/>
      <c r="X1969" s="10" t="str">
        <f aca="false">IF(AND(R1969="修改",S1969=""),"請選新事件代碼",IF(AND(R1969&lt;&gt;"修改",S1969&lt;&gt;""),"只有「修改」才需填代碼",""))</f>
        <v/>
      </c>
      <c r="Y1969" s="21"/>
      <c r="Z1969" s="22"/>
      <c r="AA1969" s="12" t="s">
        <v>5689</v>
      </c>
      <c r="AB1969" s="24"/>
    </row>
    <row r="1970" customFormat="false" ht="44" hidden="false" customHeight="false" outlineLevel="0" collapsed="false">
      <c r="A1970" s="17" t="n">
        <v>1969</v>
      </c>
      <c r="B1970" s="9" t="s">
        <v>2326</v>
      </c>
      <c r="C1970" s="9" t="s">
        <v>1069</v>
      </c>
      <c r="D1970" s="10" t="s">
        <v>2699</v>
      </c>
      <c r="E1970" s="11" t="s">
        <v>5690</v>
      </c>
      <c r="F1970" s="15"/>
      <c r="G1970" s="12" t="s">
        <v>5691</v>
      </c>
      <c r="H1970" s="13" t="n">
        <v>0.035</v>
      </c>
      <c r="I1970" s="14"/>
      <c r="J1970" s="15"/>
      <c r="K1970" s="9"/>
      <c r="L1970" s="17" t="s">
        <v>2324</v>
      </c>
      <c r="M1970" s="16" t="s">
        <v>53</v>
      </c>
      <c r="N1970" s="14"/>
      <c r="O1970" s="17" t="s">
        <v>54</v>
      </c>
      <c r="P1970" s="15" t="s">
        <v>55</v>
      </c>
      <c r="Q1970" s="17"/>
      <c r="R1970" s="18" t="s">
        <v>53</v>
      </c>
      <c r="S1970" s="19"/>
      <c r="T1970" s="15" t="str">
        <f aca="false">IF(R1970="維持",J1970,IF(R1970="排除","無關新聞事件",IFERROR(INDEX(事件規則!$B$2:$B$53,MATCH(S1970,事件規則!$A$2:$A$53,0)),"")))</f>
        <v>無關新聞事件</v>
      </c>
      <c r="U1970" s="20" t="n">
        <f aca="false">IF(R1970="維持",K1970,IF(R1970="排除",0,IFERROR(INDEX(事件規則!$C$2:$C$53,MATCH(S1970,事件規則!$A$2:$A$53,0)),"")))</f>
        <v>0</v>
      </c>
      <c r="V1970" s="21"/>
      <c r="W1970" s="22"/>
      <c r="X1970" s="10" t="str">
        <f aca="false">IF(AND(R1970="修改",S1970=""),"請選新事件代碼",IF(AND(R1970&lt;&gt;"修改",S1970&lt;&gt;""),"只有「修改」才需填代碼",""))</f>
        <v/>
      </c>
      <c r="Y1970" s="21"/>
      <c r="Z1970" s="22"/>
      <c r="AA1970" s="12" t="s">
        <v>5692</v>
      </c>
      <c r="AB1970" s="24"/>
    </row>
    <row r="1971" customFormat="false" ht="44" hidden="false" customHeight="false" outlineLevel="0" collapsed="false">
      <c r="A1971" s="17" t="n">
        <v>1970</v>
      </c>
      <c r="B1971" s="9" t="s">
        <v>2335</v>
      </c>
      <c r="C1971" s="9" t="s">
        <v>603</v>
      </c>
      <c r="D1971" s="10" t="s">
        <v>604</v>
      </c>
      <c r="E1971" s="11" t="s">
        <v>5693</v>
      </c>
      <c r="F1971" s="15"/>
      <c r="G1971" s="12" t="s">
        <v>74</v>
      </c>
      <c r="H1971" s="13" t="n">
        <v>0.035</v>
      </c>
      <c r="I1971" s="14"/>
      <c r="J1971" s="15"/>
      <c r="K1971" s="9"/>
      <c r="L1971" s="17" t="s">
        <v>2324</v>
      </c>
      <c r="M1971" s="16" t="s">
        <v>53</v>
      </c>
      <c r="N1971" s="14"/>
      <c r="O1971" s="17" t="s">
        <v>54</v>
      </c>
      <c r="P1971" s="15" t="s">
        <v>55</v>
      </c>
      <c r="Q1971" s="17"/>
      <c r="R1971" s="18" t="s">
        <v>53</v>
      </c>
      <c r="S1971" s="19"/>
      <c r="T1971" s="15" t="str">
        <f aca="false">IF(R1971="維持",J1971,IF(R1971="排除","無關新聞事件",IFERROR(INDEX(事件規則!$B$2:$B$53,MATCH(S1971,事件規則!$A$2:$A$53,0)),"")))</f>
        <v>無關新聞事件</v>
      </c>
      <c r="U1971" s="20" t="n">
        <f aca="false">IF(R1971="維持",K1971,IF(R1971="排除",0,IFERROR(INDEX(事件規則!$C$2:$C$53,MATCH(S1971,事件規則!$A$2:$A$53,0)),"")))</f>
        <v>0</v>
      </c>
      <c r="V1971" s="21"/>
      <c r="W1971" s="22"/>
      <c r="X1971" s="10" t="str">
        <f aca="false">IF(AND(R1971="修改",S1971=""),"請選新事件代碼",IF(AND(R1971&lt;&gt;"修改",S1971&lt;&gt;""),"只有「修改」才需填代碼",""))</f>
        <v/>
      </c>
      <c r="Y1971" s="21"/>
      <c r="Z1971" s="22"/>
      <c r="AA1971" s="12" t="s">
        <v>5694</v>
      </c>
      <c r="AB1971" s="24"/>
    </row>
    <row r="1972" customFormat="false" ht="44" hidden="false" customHeight="false" outlineLevel="0" collapsed="false">
      <c r="A1972" s="17" t="n">
        <v>1971</v>
      </c>
      <c r="B1972" s="9" t="s">
        <v>2335</v>
      </c>
      <c r="C1972" s="9" t="s">
        <v>904</v>
      </c>
      <c r="D1972" s="10" t="s">
        <v>2478</v>
      </c>
      <c r="E1972" s="11" t="s">
        <v>5695</v>
      </c>
      <c r="F1972" s="15"/>
      <c r="G1972" s="12" t="s">
        <v>74</v>
      </c>
      <c r="H1972" s="13" t="n">
        <v>0.035</v>
      </c>
      <c r="I1972" s="14"/>
      <c r="J1972" s="15"/>
      <c r="K1972" s="9"/>
      <c r="L1972" s="17" t="s">
        <v>2324</v>
      </c>
      <c r="M1972" s="16" t="s">
        <v>53</v>
      </c>
      <c r="N1972" s="14"/>
      <c r="O1972" s="17" t="s">
        <v>54</v>
      </c>
      <c r="P1972" s="15" t="s">
        <v>55</v>
      </c>
      <c r="Q1972" s="17"/>
      <c r="R1972" s="18" t="s">
        <v>53</v>
      </c>
      <c r="S1972" s="19"/>
      <c r="T1972" s="15" t="str">
        <f aca="false">IF(R1972="維持",J1972,IF(R1972="排除","無關新聞事件",IFERROR(INDEX(事件規則!$B$2:$B$53,MATCH(S1972,事件規則!$A$2:$A$53,0)),"")))</f>
        <v>無關新聞事件</v>
      </c>
      <c r="U1972" s="20" t="n">
        <f aca="false">IF(R1972="維持",K1972,IF(R1972="排除",0,IFERROR(INDEX(事件規則!$C$2:$C$53,MATCH(S1972,事件規則!$A$2:$A$53,0)),"")))</f>
        <v>0</v>
      </c>
      <c r="V1972" s="21"/>
      <c r="W1972" s="22"/>
      <c r="X1972" s="10" t="str">
        <f aca="false">IF(AND(R1972="修改",S1972=""),"請選新事件代碼",IF(AND(R1972&lt;&gt;"修改",S1972&lt;&gt;""),"只有「修改」才需填代碼",""))</f>
        <v/>
      </c>
      <c r="Y1972" s="21"/>
      <c r="Z1972" s="22"/>
      <c r="AA1972" s="12" t="s">
        <v>5696</v>
      </c>
      <c r="AB1972" s="24"/>
    </row>
    <row r="1973" customFormat="false" ht="44" hidden="false" customHeight="false" outlineLevel="0" collapsed="false">
      <c r="A1973" s="17" t="n">
        <v>1972</v>
      </c>
      <c r="B1973" s="9" t="s">
        <v>2326</v>
      </c>
      <c r="C1973" s="9" t="s">
        <v>1069</v>
      </c>
      <c r="D1973" s="10" t="s">
        <v>2699</v>
      </c>
      <c r="E1973" s="11" t="s">
        <v>5697</v>
      </c>
      <c r="F1973" s="15"/>
      <c r="G1973" s="12" t="s">
        <v>4188</v>
      </c>
      <c r="H1973" s="13" t="n">
        <v>0.035</v>
      </c>
      <c r="I1973" s="14"/>
      <c r="J1973" s="15"/>
      <c r="K1973" s="9"/>
      <c r="L1973" s="17" t="s">
        <v>2324</v>
      </c>
      <c r="M1973" s="16" t="s">
        <v>53</v>
      </c>
      <c r="N1973" s="14"/>
      <c r="O1973" s="17" t="s">
        <v>54</v>
      </c>
      <c r="P1973" s="15" t="s">
        <v>55</v>
      </c>
      <c r="Q1973" s="17"/>
      <c r="R1973" s="18" t="s">
        <v>53</v>
      </c>
      <c r="S1973" s="19"/>
      <c r="T1973" s="15" t="str">
        <f aca="false">IF(R1973="維持",J1973,IF(R1973="排除","無關新聞事件",IFERROR(INDEX(事件規則!$B$2:$B$53,MATCH(S1973,事件規則!$A$2:$A$53,0)),"")))</f>
        <v>無關新聞事件</v>
      </c>
      <c r="U1973" s="20" t="n">
        <f aca="false">IF(R1973="維持",K1973,IF(R1973="排除",0,IFERROR(INDEX(事件規則!$C$2:$C$53,MATCH(S1973,事件規則!$A$2:$A$53,0)),"")))</f>
        <v>0</v>
      </c>
      <c r="V1973" s="21"/>
      <c r="W1973" s="22"/>
      <c r="X1973" s="10" t="str">
        <f aca="false">IF(AND(R1973="修改",S1973=""),"請選新事件代碼",IF(AND(R1973&lt;&gt;"修改",S1973&lt;&gt;""),"只有「修改」才需填代碼",""))</f>
        <v/>
      </c>
      <c r="Y1973" s="21"/>
      <c r="Z1973" s="22"/>
      <c r="AA1973" s="12" t="s">
        <v>5698</v>
      </c>
      <c r="AB1973" s="24"/>
    </row>
    <row r="1974" customFormat="false" ht="44" hidden="false" customHeight="false" outlineLevel="0" collapsed="false">
      <c r="A1974" s="17" t="n">
        <v>1973</v>
      </c>
      <c r="B1974" s="9" t="s">
        <v>2326</v>
      </c>
      <c r="C1974" s="9" t="s">
        <v>1423</v>
      </c>
      <c r="D1974" s="10" t="s">
        <v>3692</v>
      </c>
      <c r="E1974" s="11" t="s">
        <v>5699</v>
      </c>
      <c r="F1974" s="15"/>
      <c r="G1974" s="12" t="s">
        <v>3393</v>
      </c>
      <c r="H1974" s="13" t="n">
        <v>0.035</v>
      </c>
      <c r="I1974" s="14"/>
      <c r="J1974" s="15"/>
      <c r="K1974" s="9"/>
      <c r="L1974" s="17" t="s">
        <v>2324</v>
      </c>
      <c r="M1974" s="16" t="s">
        <v>53</v>
      </c>
      <c r="N1974" s="14"/>
      <c r="O1974" s="17" t="s">
        <v>54</v>
      </c>
      <c r="P1974" s="15" t="s">
        <v>55</v>
      </c>
      <c r="Q1974" s="17"/>
      <c r="R1974" s="18" t="s">
        <v>53</v>
      </c>
      <c r="S1974" s="19"/>
      <c r="T1974" s="15" t="str">
        <f aca="false">IF(R1974="維持",J1974,IF(R1974="排除","無關新聞事件",IFERROR(INDEX(事件規則!$B$2:$B$53,MATCH(S1974,事件規則!$A$2:$A$53,0)),"")))</f>
        <v>無關新聞事件</v>
      </c>
      <c r="U1974" s="20" t="n">
        <f aca="false">IF(R1974="維持",K1974,IF(R1974="排除",0,IFERROR(INDEX(事件規則!$C$2:$C$53,MATCH(S1974,事件規則!$A$2:$A$53,0)),"")))</f>
        <v>0</v>
      </c>
      <c r="V1974" s="21"/>
      <c r="W1974" s="22"/>
      <c r="X1974" s="10" t="str">
        <f aca="false">IF(AND(R1974="修改",S1974=""),"請選新事件代碼",IF(AND(R1974&lt;&gt;"修改",S1974&lt;&gt;""),"只有「修改」才需填代碼",""))</f>
        <v/>
      </c>
      <c r="Y1974" s="21"/>
      <c r="Z1974" s="22"/>
      <c r="AA1974" s="12" t="s">
        <v>5700</v>
      </c>
      <c r="AB1974" s="24"/>
    </row>
    <row r="1975" customFormat="false" ht="44" hidden="false" customHeight="false" outlineLevel="0" collapsed="false">
      <c r="A1975" s="17" t="n">
        <v>1974</v>
      </c>
      <c r="B1975" s="9" t="s">
        <v>2335</v>
      </c>
      <c r="C1975" s="9" t="s">
        <v>2482</v>
      </c>
      <c r="D1975" s="10" t="s">
        <v>2483</v>
      </c>
      <c r="E1975" s="11" t="s">
        <v>5701</v>
      </c>
      <c r="F1975" s="15"/>
      <c r="G1975" s="12" t="s">
        <v>2713</v>
      </c>
      <c r="H1975" s="13" t="n">
        <v>0.035</v>
      </c>
      <c r="I1975" s="14"/>
      <c r="J1975" s="15"/>
      <c r="K1975" s="9"/>
      <c r="L1975" s="17" t="s">
        <v>2324</v>
      </c>
      <c r="M1975" s="16" t="s">
        <v>53</v>
      </c>
      <c r="N1975" s="14"/>
      <c r="O1975" s="17" t="s">
        <v>54</v>
      </c>
      <c r="P1975" s="15" t="s">
        <v>55</v>
      </c>
      <c r="Q1975" s="17"/>
      <c r="R1975" s="18" t="s">
        <v>53</v>
      </c>
      <c r="S1975" s="19"/>
      <c r="T1975" s="15" t="str">
        <f aca="false">IF(R1975="維持",J1975,IF(R1975="排除","無關新聞事件",IFERROR(INDEX(事件規則!$B$2:$B$53,MATCH(S1975,事件規則!$A$2:$A$53,0)),"")))</f>
        <v>無關新聞事件</v>
      </c>
      <c r="U1975" s="20" t="n">
        <f aca="false">IF(R1975="維持",K1975,IF(R1975="排除",0,IFERROR(INDEX(事件規則!$C$2:$C$53,MATCH(S1975,事件規則!$A$2:$A$53,0)),"")))</f>
        <v>0</v>
      </c>
      <c r="V1975" s="21"/>
      <c r="W1975" s="22"/>
      <c r="X1975" s="10" t="str">
        <f aca="false">IF(AND(R1975="修改",S1975=""),"請選新事件代碼",IF(AND(R1975&lt;&gt;"修改",S1975&lt;&gt;""),"只有「修改」才需填代碼",""))</f>
        <v/>
      </c>
      <c r="Y1975" s="21"/>
      <c r="Z1975" s="22"/>
      <c r="AA1975" s="12" t="s">
        <v>5702</v>
      </c>
      <c r="AB1975" s="24"/>
    </row>
    <row r="1976" customFormat="false" ht="44" hidden="false" customHeight="false" outlineLevel="0" collapsed="false">
      <c r="A1976" s="17" t="n">
        <v>1975</v>
      </c>
      <c r="B1976" s="9" t="s">
        <v>2335</v>
      </c>
      <c r="C1976" s="9" t="s">
        <v>5703</v>
      </c>
      <c r="D1976" s="10" t="s">
        <v>5704</v>
      </c>
      <c r="E1976" s="11" t="s">
        <v>5705</v>
      </c>
      <c r="F1976" s="15"/>
      <c r="G1976" s="12" t="s">
        <v>74</v>
      </c>
      <c r="H1976" s="13" t="n">
        <v>0.035</v>
      </c>
      <c r="I1976" s="14"/>
      <c r="J1976" s="15"/>
      <c r="K1976" s="9"/>
      <c r="L1976" s="17" t="s">
        <v>2324</v>
      </c>
      <c r="M1976" s="16" t="s">
        <v>53</v>
      </c>
      <c r="N1976" s="14"/>
      <c r="O1976" s="17" t="s">
        <v>54</v>
      </c>
      <c r="P1976" s="15" t="s">
        <v>55</v>
      </c>
      <c r="Q1976" s="17"/>
      <c r="R1976" s="18" t="s">
        <v>53</v>
      </c>
      <c r="S1976" s="19"/>
      <c r="T1976" s="15" t="str">
        <f aca="false">IF(R1976="維持",J1976,IF(R1976="排除","無關新聞事件",IFERROR(INDEX(事件規則!$B$2:$B$53,MATCH(S1976,事件規則!$A$2:$A$53,0)),"")))</f>
        <v>無關新聞事件</v>
      </c>
      <c r="U1976" s="20" t="n">
        <f aca="false">IF(R1976="維持",K1976,IF(R1976="排除",0,IFERROR(INDEX(事件規則!$C$2:$C$53,MATCH(S1976,事件規則!$A$2:$A$53,0)),"")))</f>
        <v>0</v>
      </c>
      <c r="V1976" s="21"/>
      <c r="W1976" s="22"/>
      <c r="X1976" s="10" t="str">
        <f aca="false">IF(AND(R1976="修改",S1976=""),"請選新事件代碼",IF(AND(R1976&lt;&gt;"修改",S1976&lt;&gt;""),"只有「修改」才需填代碼",""))</f>
        <v/>
      </c>
      <c r="Y1976" s="21"/>
      <c r="Z1976" s="22"/>
      <c r="AA1976" s="12" t="s">
        <v>5706</v>
      </c>
      <c r="AB1976" s="24"/>
    </row>
    <row r="1977" customFormat="false" ht="44" hidden="false" customHeight="false" outlineLevel="0" collapsed="false">
      <c r="A1977" s="17" t="n">
        <v>1976</v>
      </c>
      <c r="B1977" s="9" t="s">
        <v>2335</v>
      </c>
      <c r="C1977" s="9" t="s">
        <v>3348</v>
      </c>
      <c r="D1977" s="10" t="s">
        <v>3349</v>
      </c>
      <c r="E1977" s="11" t="s">
        <v>5707</v>
      </c>
      <c r="F1977" s="15"/>
      <c r="G1977" s="12" t="s">
        <v>5708</v>
      </c>
      <c r="H1977" s="13" t="n">
        <v>0.035</v>
      </c>
      <c r="I1977" s="14"/>
      <c r="J1977" s="15"/>
      <c r="K1977" s="9"/>
      <c r="L1977" s="17" t="s">
        <v>2324</v>
      </c>
      <c r="M1977" s="16" t="s">
        <v>53</v>
      </c>
      <c r="N1977" s="14"/>
      <c r="O1977" s="17" t="s">
        <v>54</v>
      </c>
      <c r="P1977" s="15" t="s">
        <v>55</v>
      </c>
      <c r="Q1977" s="17"/>
      <c r="R1977" s="18" t="s">
        <v>53</v>
      </c>
      <c r="S1977" s="19"/>
      <c r="T1977" s="15" t="str">
        <f aca="false">IF(R1977="維持",J1977,IF(R1977="排除","無關新聞事件",IFERROR(INDEX(事件規則!$B$2:$B$53,MATCH(S1977,事件規則!$A$2:$A$53,0)),"")))</f>
        <v>無關新聞事件</v>
      </c>
      <c r="U1977" s="20" t="n">
        <f aca="false">IF(R1977="維持",K1977,IF(R1977="排除",0,IFERROR(INDEX(事件規則!$C$2:$C$53,MATCH(S1977,事件規則!$A$2:$A$53,0)),"")))</f>
        <v>0</v>
      </c>
      <c r="V1977" s="21"/>
      <c r="W1977" s="22"/>
      <c r="X1977" s="10" t="str">
        <f aca="false">IF(AND(R1977="修改",S1977=""),"請選新事件代碼",IF(AND(R1977&lt;&gt;"修改",S1977&lt;&gt;""),"只有「修改」才需填代碼",""))</f>
        <v/>
      </c>
      <c r="Y1977" s="21"/>
      <c r="Z1977" s="22"/>
      <c r="AA1977" s="12" t="s">
        <v>5709</v>
      </c>
      <c r="AB1977" s="24"/>
    </row>
    <row r="1978" customFormat="false" ht="44" hidden="false" customHeight="false" outlineLevel="0" collapsed="false">
      <c r="A1978" s="17" t="n">
        <v>1977</v>
      </c>
      <c r="B1978" s="9" t="s">
        <v>2326</v>
      </c>
      <c r="C1978" s="9" t="s">
        <v>4764</v>
      </c>
      <c r="D1978" s="10" t="s">
        <v>4765</v>
      </c>
      <c r="E1978" s="11" t="s">
        <v>5710</v>
      </c>
      <c r="F1978" s="15"/>
      <c r="G1978" s="12" t="s">
        <v>194</v>
      </c>
      <c r="H1978" s="13" t="n">
        <v>0.035</v>
      </c>
      <c r="I1978" s="14"/>
      <c r="J1978" s="15"/>
      <c r="K1978" s="9"/>
      <c r="L1978" s="17" t="s">
        <v>2324</v>
      </c>
      <c r="M1978" s="16" t="s">
        <v>53</v>
      </c>
      <c r="N1978" s="14"/>
      <c r="O1978" s="17" t="s">
        <v>54</v>
      </c>
      <c r="P1978" s="15" t="s">
        <v>55</v>
      </c>
      <c r="Q1978" s="17"/>
      <c r="R1978" s="18" t="s">
        <v>53</v>
      </c>
      <c r="S1978" s="19"/>
      <c r="T1978" s="15" t="str">
        <f aca="false">IF(R1978="維持",J1978,IF(R1978="排除","無關新聞事件",IFERROR(INDEX(事件規則!$B$2:$B$53,MATCH(S1978,事件規則!$A$2:$A$53,0)),"")))</f>
        <v>無關新聞事件</v>
      </c>
      <c r="U1978" s="20" t="n">
        <f aca="false">IF(R1978="維持",K1978,IF(R1978="排除",0,IFERROR(INDEX(事件規則!$C$2:$C$53,MATCH(S1978,事件規則!$A$2:$A$53,0)),"")))</f>
        <v>0</v>
      </c>
      <c r="V1978" s="21"/>
      <c r="W1978" s="22"/>
      <c r="X1978" s="10" t="str">
        <f aca="false">IF(AND(R1978="修改",S1978=""),"請選新事件代碼",IF(AND(R1978&lt;&gt;"修改",S1978&lt;&gt;""),"只有「修改」才需填代碼",""))</f>
        <v/>
      </c>
      <c r="Y1978" s="21"/>
      <c r="Z1978" s="22"/>
      <c r="AA1978" s="12" t="s">
        <v>5711</v>
      </c>
      <c r="AB1978" s="24"/>
    </row>
    <row r="1979" customFormat="false" ht="44" hidden="false" customHeight="false" outlineLevel="0" collapsed="false">
      <c r="A1979" s="17" t="n">
        <v>1978</v>
      </c>
      <c r="B1979" s="9" t="s">
        <v>2335</v>
      </c>
      <c r="C1979" s="9" t="s">
        <v>377</v>
      </c>
      <c r="D1979" s="10" t="s">
        <v>2410</v>
      </c>
      <c r="E1979" s="11" t="s">
        <v>5712</v>
      </c>
      <c r="F1979" s="15"/>
      <c r="G1979" s="12" t="s">
        <v>74</v>
      </c>
      <c r="H1979" s="13" t="n">
        <v>0.035</v>
      </c>
      <c r="I1979" s="14"/>
      <c r="J1979" s="15"/>
      <c r="K1979" s="9"/>
      <c r="L1979" s="17" t="s">
        <v>2324</v>
      </c>
      <c r="M1979" s="16" t="s">
        <v>53</v>
      </c>
      <c r="N1979" s="14"/>
      <c r="O1979" s="17" t="s">
        <v>54</v>
      </c>
      <c r="P1979" s="15" t="s">
        <v>55</v>
      </c>
      <c r="Q1979" s="17"/>
      <c r="R1979" s="18" t="s">
        <v>53</v>
      </c>
      <c r="S1979" s="19"/>
      <c r="T1979" s="15" t="str">
        <f aca="false">IF(R1979="維持",J1979,IF(R1979="排除","無關新聞事件",IFERROR(INDEX(事件規則!$B$2:$B$53,MATCH(S1979,事件規則!$A$2:$A$53,0)),"")))</f>
        <v>無關新聞事件</v>
      </c>
      <c r="U1979" s="20" t="n">
        <f aca="false">IF(R1979="維持",K1979,IF(R1979="排除",0,IFERROR(INDEX(事件規則!$C$2:$C$53,MATCH(S1979,事件規則!$A$2:$A$53,0)),"")))</f>
        <v>0</v>
      </c>
      <c r="V1979" s="21"/>
      <c r="W1979" s="22"/>
      <c r="X1979" s="10" t="str">
        <f aca="false">IF(AND(R1979="修改",S1979=""),"請選新事件代碼",IF(AND(R1979&lt;&gt;"修改",S1979&lt;&gt;""),"只有「修改」才需填代碼",""))</f>
        <v/>
      </c>
      <c r="Y1979" s="21"/>
      <c r="Z1979" s="22"/>
      <c r="AA1979" s="12" t="s">
        <v>5713</v>
      </c>
      <c r="AB1979" s="24"/>
    </row>
    <row r="1980" customFormat="false" ht="44" hidden="false" customHeight="false" outlineLevel="0" collapsed="false">
      <c r="A1980" s="17" t="n">
        <v>1979</v>
      </c>
      <c r="B1980" s="9" t="s">
        <v>2436</v>
      </c>
      <c r="C1980" s="9" t="s">
        <v>429</v>
      </c>
      <c r="D1980" s="10" t="s">
        <v>2369</v>
      </c>
      <c r="E1980" s="11" t="s">
        <v>5714</v>
      </c>
      <c r="F1980" s="15"/>
      <c r="G1980" s="12" t="s">
        <v>2597</v>
      </c>
      <c r="H1980" s="13" t="n">
        <v>0.035</v>
      </c>
      <c r="I1980" s="14"/>
      <c r="J1980" s="15"/>
      <c r="K1980" s="9"/>
      <c r="L1980" s="17" t="s">
        <v>2324</v>
      </c>
      <c r="M1980" s="16" t="s">
        <v>53</v>
      </c>
      <c r="N1980" s="14"/>
      <c r="O1980" s="17" t="s">
        <v>54</v>
      </c>
      <c r="P1980" s="15" t="s">
        <v>55</v>
      </c>
      <c r="Q1980" s="17"/>
      <c r="R1980" s="18" t="s">
        <v>53</v>
      </c>
      <c r="S1980" s="19"/>
      <c r="T1980" s="15" t="str">
        <f aca="false">IF(R1980="維持",J1980,IF(R1980="排除","無關新聞事件",IFERROR(INDEX(事件規則!$B$2:$B$53,MATCH(S1980,事件規則!$A$2:$A$53,0)),"")))</f>
        <v>無關新聞事件</v>
      </c>
      <c r="U1980" s="20" t="n">
        <f aca="false">IF(R1980="維持",K1980,IF(R1980="排除",0,IFERROR(INDEX(事件規則!$C$2:$C$53,MATCH(S1980,事件規則!$A$2:$A$53,0)),"")))</f>
        <v>0</v>
      </c>
      <c r="V1980" s="21"/>
      <c r="W1980" s="22"/>
      <c r="X1980" s="10" t="str">
        <f aca="false">IF(AND(R1980="修改",S1980=""),"請選新事件代碼",IF(AND(R1980&lt;&gt;"修改",S1980&lt;&gt;""),"只有「修改」才需填代碼",""))</f>
        <v/>
      </c>
      <c r="Y1980" s="21"/>
      <c r="Z1980" s="22"/>
      <c r="AA1980" s="12" t="s">
        <v>5715</v>
      </c>
      <c r="AB1980" s="24"/>
    </row>
    <row r="1981" customFormat="false" ht="44" hidden="false" customHeight="false" outlineLevel="0" collapsed="false">
      <c r="A1981" s="17" t="n">
        <v>1980</v>
      </c>
      <c r="B1981" s="9" t="s">
        <v>2436</v>
      </c>
      <c r="C1981" s="9" t="s">
        <v>5155</v>
      </c>
      <c r="D1981" s="10" t="s">
        <v>5156</v>
      </c>
      <c r="E1981" s="11" t="s">
        <v>5716</v>
      </c>
      <c r="F1981" s="15"/>
      <c r="G1981" s="12" t="s">
        <v>194</v>
      </c>
      <c r="H1981" s="13" t="n">
        <v>0.035</v>
      </c>
      <c r="I1981" s="14"/>
      <c r="J1981" s="15"/>
      <c r="K1981" s="9"/>
      <c r="L1981" s="17" t="s">
        <v>2324</v>
      </c>
      <c r="M1981" s="16" t="s">
        <v>53</v>
      </c>
      <c r="N1981" s="14"/>
      <c r="O1981" s="17" t="s">
        <v>54</v>
      </c>
      <c r="P1981" s="15" t="s">
        <v>55</v>
      </c>
      <c r="Q1981" s="17"/>
      <c r="R1981" s="18" t="s">
        <v>53</v>
      </c>
      <c r="S1981" s="19"/>
      <c r="T1981" s="15" t="str">
        <f aca="false">IF(R1981="維持",J1981,IF(R1981="排除","無關新聞事件",IFERROR(INDEX(事件規則!$B$2:$B$53,MATCH(S1981,事件規則!$A$2:$A$53,0)),"")))</f>
        <v>無關新聞事件</v>
      </c>
      <c r="U1981" s="20" t="n">
        <f aca="false">IF(R1981="維持",K1981,IF(R1981="排除",0,IFERROR(INDEX(事件規則!$C$2:$C$53,MATCH(S1981,事件規則!$A$2:$A$53,0)),"")))</f>
        <v>0</v>
      </c>
      <c r="V1981" s="21"/>
      <c r="W1981" s="22"/>
      <c r="X1981" s="10" t="str">
        <f aca="false">IF(AND(R1981="修改",S1981=""),"請選新事件代碼",IF(AND(R1981&lt;&gt;"修改",S1981&lt;&gt;""),"只有「修改」才需填代碼",""))</f>
        <v/>
      </c>
      <c r="Y1981" s="21"/>
      <c r="Z1981" s="22"/>
      <c r="AA1981" s="12" t="s">
        <v>5717</v>
      </c>
      <c r="AB1981" s="24"/>
    </row>
    <row r="1982" customFormat="false" ht="44" hidden="false" customHeight="false" outlineLevel="0" collapsed="false">
      <c r="A1982" s="17" t="n">
        <v>1981</v>
      </c>
      <c r="B1982" s="9" t="s">
        <v>2326</v>
      </c>
      <c r="C1982" s="9" t="s">
        <v>2722</v>
      </c>
      <c r="D1982" s="10" t="s">
        <v>2723</v>
      </c>
      <c r="E1982" s="11" t="s">
        <v>5718</v>
      </c>
      <c r="F1982" s="15"/>
      <c r="G1982" s="12" t="s">
        <v>74</v>
      </c>
      <c r="H1982" s="13" t="n">
        <v>0.035</v>
      </c>
      <c r="I1982" s="14"/>
      <c r="J1982" s="15"/>
      <c r="K1982" s="9"/>
      <c r="L1982" s="17" t="s">
        <v>2324</v>
      </c>
      <c r="M1982" s="16" t="s">
        <v>53</v>
      </c>
      <c r="N1982" s="14"/>
      <c r="O1982" s="17" t="s">
        <v>54</v>
      </c>
      <c r="P1982" s="15" t="s">
        <v>55</v>
      </c>
      <c r="Q1982" s="17"/>
      <c r="R1982" s="18" t="s">
        <v>53</v>
      </c>
      <c r="S1982" s="19"/>
      <c r="T1982" s="15" t="str">
        <f aca="false">IF(R1982="維持",J1982,IF(R1982="排除","無關新聞事件",IFERROR(INDEX(事件規則!$B$2:$B$53,MATCH(S1982,事件規則!$A$2:$A$53,0)),"")))</f>
        <v>無關新聞事件</v>
      </c>
      <c r="U1982" s="20" t="n">
        <f aca="false">IF(R1982="維持",K1982,IF(R1982="排除",0,IFERROR(INDEX(事件規則!$C$2:$C$53,MATCH(S1982,事件規則!$A$2:$A$53,0)),"")))</f>
        <v>0</v>
      </c>
      <c r="V1982" s="21"/>
      <c r="W1982" s="22"/>
      <c r="X1982" s="10" t="str">
        <f aca="false">IF(AND(R1982="修改",S1982=""),"請選新事件代碼",IF(AND(R1982&lt;&gt;"修改",S1982&lt;&gt;""),"只有「修改」才需填代碼",""))</f>
        <v/>
      </c>
      <c r="Y1982" s="21"/>
      <c r="Z1982" s="22"/>
      <c r="AA1982" s="12" t="s">
        <v>5719</v>
      </c>
      <c r="AB1982" s="24"/>
    </row>
    <row r="1983" customFormat="false" ht="44" hidden="false" customHeight="false" outlineLevel="0" collapsed="false">
      <c r="A1983" s="17" t="n">
        <v>1982</v>
      </c>
      <c r="B1983" s="9" t="s">
        <v>2335</v>
      </c>
      <c r="C1983" s="9" t="s">
        <v>1064</v>
      </c>
      <c r="D1983" s="10" t="s">
        <v>2497</v>
      </c>
      <c r="E1983" s="11" t="s">
        <v>5720</v>
      </c>
      <c r="F1983" s="15"/>
      <c r="G1983" s="12" t="s">
        <v>2597</v>
      </c>
      <c r="H1983" s="13" t="n">
        <v>0.035</v>
      </c>
      <c r="I1983" s="14"/>
      <c r="J1983" s="15"/>
      <c r="K1983" s="9"/>
      <c r="L1983" s="17" t="s">
        <v>2324</v>
      </c>
      <c r="M1983" s="16" t="s">
        <v>53</v>
      </c>
      <c r="N1983" s="14"/>
      <c r="O1983" s="17" t="s">
        <v>54</v>
      </c>
      <c r="P1983" s="15" t="s">
        <v>55</v>
      </c>
      <c r="Q1983" s="17"/>
      <c r="R1983" s="18" t="s">
        <v>53</v>
      </c>
      <c r="S1983" s="19"/>
      <c r="T1983" s="15" t="str">
        <f aca="false">IF(R1983="維持",J1983,IF(R1983="排除","無關新聞事件",IFERROR(INDEX(事件規則!$B$2:$B$53,MATCH(S1983,事件規則!$A$2:$A$53,0)),"")))</f>
        <v>無關新聞事件</v>
      </c>
      <c r="U1983" s="20" t="n">
        <f aca="false">IF(R1983="維持",K1983,IF(R1983="排除",0,IFERROR(INDEX(事件規則!$C$2:$C$53,MATCH(S1983,事件規則!$A$2:$A$53,0)),"")))</f>
        <v>0</v>
      </c>
      <c r="V1983" s="21"/>
      <c r="W1983" s="22"/>
      <c r="X1983" s="10" t="str">
        <f aca="false">IF(AND(R1983="修改",S1983=""),"請選新事件代碼",IF(AND(R1983&lt;&gt;"修改",S1983&lt;&gt;""),"只有「修改」才需填代碼",""))</f>
        <v/>
      </c>
      <c r="Y1983" s="21"/>
      <c r="Z1983" s="22"/>
      <c r="AA1983" s="12" t="s">
        <v>5721</v>
      </c>
      <c r="AB1983" s="24"/>
    </row>
    <row r="1984" customFormat="false" ht="44" hidden="false" customHeight="false" outlineLevel="0" collapsed="false">
      <c r="A1984" s="17" t="n">
        <v>1983</v>
      </c>
      <c r="B1984" s="9" t="s">
        <v>2326</v>
      </c>
      <c r="C1984" s="9" t="s">
        <v>365</v>
      </c>
      <c r="D1984" s="10" t="s">
        <v>3366</v>
      </c>
      <c r="E1984" s="11" t="s">
        <v>5722</v>
      </c>
      <c r="F1984" s="15"/>
      <c r="G1984" s="12" t="s">
        <v>1031</v>
      </c>
      <c r="H1984" s="13" t="n">
        <v>0.035</v>
      </c>
      <c r="I1984" s="14"/>
      <c r="J1984" s="15"/>
      <c r="K1984" s="9"/>
      <c r="L1984" s="17" t="s">
        <v>2324</v>
      </c>
      <c r="M1984" s="16" t="s">
        <v>53</v>
      </c>
      <c r="N1984" s="14"/>
      <c r="O1984" s="17" t="s">
        <v>54</v>
      </c>
      <c r="P1984" s="15" t="s">
        <v>55</v>
      </c>
      <c r="Q1984" s="17"/>
      <c r="R1984" s="18" t="s">
        <v>53</v>
      </c>
      <c r="S1984" s="19"/>
      <c r="T1984" s="15" t="str">
        <f aca="false">IF(R1984="維持",J1984,IF(R1984="排除","無關新聞事件",IFERROR(INDEX(事件規則!$B$2:$B$53,MATCH(S1984,事件規則!$A$2:$A$53,0)),"")))</f>
        <v>無關新聞事件</v>
      </c>
      <c r="U1984" s="20" t="n">
        <f aca="false">IF(R1984="維持",K1984,IF(R1984="排除",0,IFERROR(INDEX(事件規則!$C$2:$C$53,MATCH(S1984,事件規則!$A$2:$A$53,0)),"")))</f>
        <v>0</v>
      </c>
      <c r="V1984" s="21"/>
      <c r="W1984" s="22"/>
      <c r="X1984" s="10" t="str">
        <f aca="false">IF(AND(R1984="修改",S1984=""),"請選新事件代碼",IF(AND(R1984&lt;&gt;"修改",S1984&lt;&gt;""),"只有「修改」才需填代碼",""))</f>
        <v/>
      </c>
      <c r="Y1984" s="21"/>
      <c r="Z1984" s="22"/>
      <c r="AA1984" s="12" t="s">
        <v>5723</v>
      </c>
      <c r="AB1984" s="24"/>
    </row>
    <row r="1985" customFormat="false" ht="44" hidden="false" customHeight="false" outlineLevel="0" collapsed="false">
      <c r="A1985" s="17" t="n">
        <v>1984</v>
      </c>
      <c r="B1985" s="9" t="s">
        <v>2326</v>
      </c>
      <c r="C1985" s="9" t="s">
        <v>106</v>
      </c>
      <c r="D1985" s="10" t="s">
        <v>5176</v>
      </c>
      <c r="E1985" s="11" t="s">
        <v>5724</v>
      </c>
      <c r="F1985" s="15"/>
      <c r="G1985" s="12" t="s">
        <v>392</v>
      </c>
      <c r="H1985" s="13" t="n">
        <v>0.035</v>
      </c>
      <c r="I1985" s="14"/>
      <c r="J1985" s="15"/>
      <c r="K1985" s="9"/>
      <c r="L1985" s="17" t="s">
        <v>2324</v>
      </c>
      <c r="M1985" s="16" t="s">
        <v>53</v>
      </c>
      <c r="N1985" s="14"/>
      <c r="O1985" s="17" t="s">
        <v>54</v>
      </c>
      <c r="P1985" s="15" t="s">
        <v>55</v>
      </c>
      <c r="Q1985" s="17"/>
      <c r="R1985" s="18" t="s">
        <v>53</v>
      </c>
      <c r="S1985" s="19"/>
      <c r="T1985" s="15" t="str">
        <f aca="false">IF(R1985="維持",J1985,IF(R1985="排除","無關新聞事件",IFERROR(INDEX(事件規則!$B$2:$B$53,MATCH(S1985,事件規則!$A$2:$A$53,0)),"")))</f>
        <v>無關新聞事件</v>
      </c>
      <c r="U1985" s="20" t="n">
        <f aca="false">IF(R1985="維持",K1985,IF(R1985="排除",0,IFERROR(INDEX(事件規則!$C$2:$C$53,MATCH(S1985,事件規則!$A$2:$A$53,0)),"")))</f>
        <v>0</v>
      </c>
      <c r="V1985" s="21"/>
      <c r="W1985" s="22"/>
      <c r="X1985" s="10" t="str">
        <f aca="false">IF(AND(R1985="修改",S1985=""),"請選新事件代碼",IF(AND(R1985&lt;&gt;"修改",S1985&lt;&gt;""),"只有「修改」才需填代碼",""))</f>
        <v/>
      </c>
      <c r="Y1985" s="21"/>
      <c r="Z1985" s="22"/>
      <c r="AA1985" s="12" t="s">
        <v>5725</v>
      </c>
      <c r="AB1985" s="24"/>
    </row>
    <row r="1986" customFormat="false" ht="44" hidden="false" customHeight="false" outlineLevel="0" collapsed="false">
      <c r="A1986" s="17" t="n">
        <v>1985</v>
      </c>
      <c r="B1986" s="9" t="s">
        <v>2436</v>
      </c>
      <c r="C1986" s="9" t="s">
        <v>1484</v>
      </c>
      <c r="D1986" s="10" t="s">
        <v>1485</v>
      </c>
      <c r="E1986" s="11" t="s">
        <v>5726</v>
      </c>
      <c r="F1986" s="15"/>
      <c r="G1986" s="12" t="s">
        <v>1243</v>
      </c>
      <c r="H1986" s="13" t="n">
        <v>0.036</v>
      </c>
      <c r="I1986" s="14"/>
      <c r="J1986" s="15"/>
      <c r="K1986" s="9"/>
      <c r="L1986" s="17" t="s">
        <v>2324</v>
      </c>
      <c r="M1986" s="16" t="s">
        <v>53</v>
      </c>
      <c r="N1986" s="14"/>
      <c r="O1986" s="17" t="s">
        <v>54</v>
      </c>
      <c r="P1986" s="15" t="s">
        <v>55</v>
      </c>
      <c r="Q1986" s="17"/>
      <c r="R1986" s="18" t="s">
        <v>53</v>
      </c>
      <c r="S1986" s="19"/>
      <c r="T1986" s="15" t="str">
        <f aca="false">IF(R1986="維持",J1986,IF(R1986="排除","無關新聞事件",IFERROR(INDEX(事件規則!$B$2:$B$53,MATCH(S1986,事件規則!$A$2:$A$53,0)),"")))</f>
        <v>無關新聞事件</v>
      </c>
      <c r="U1986" s="20" t="n">
        <f aca="false">IF(R1986="維持",K1986,IF(R1986="排除",0,IFERROR(INDEX(事件規則!$C$2:$C$53,MATCH(S1986,事件規則!$A$2:$A$53,0)),"")))</f>
        <v>0</v>
      </c>
      <c r="V1986" s="21"/>
      <c r="W1986" s="22"/>
      <c r="X1986" s="10" t="str">
        <f aca="false">IF(AND(R1986="修改",S1986=""),"請選新事件代碼",IF(AND(R1986&lt;&gt;"修改",S1986&lt;&gt;""),"只有「修改」才需填代碼",""))</f>
        <v/>
      </c>
      <c r="Y1986" s="21"/>
      <c r="Z1986" s="22"/>
      <c r="AA1986" s="12" t="s">
        <v>5727</v>
      </c>
      <c r="AB1986" s="24"/>
    </row>
    <row r="1987" customFormat="false" ht="44" hidden="false" customHeight="false" outlineLevel="0" collapsed="false">
      <c r="A1987" s="17" t="n">
        <v>1986</v>
      </c>
      <c r="B1987" s="9" t="s">
        <v>2326</v>
      </c>
      <c r="C1987" s="9" t="s">
        <v>2360</v>
      </c>
      <c r="D1987" s="10" t="s">
        <v>2361</v>
      </c>
      <c r="E1987" s="11" t="s">
        <v>5728</v>
      </c>
      <c r="F1987" s="15"/>
      <c r="G1987" s="12" t="s">
        <v>74</v>
      </c>
      <c r="H1987" s="13" t="n">
        <v>0.036</v>
      </c>
      <c r="I1987" s="14"/>
      <c r="J1987" s="15"/>
      <c r="K1987" s="9"/>
      <c r="L1987" s="17" t="s">
        <v>2324</v>
      </c>
      <c r="M1987" s="16" t="s">
        <v>53</v>
      </c>
      <c r="N1987" s="14"/>
      <c r="O1987" s="17" t="s">
        <v>54</v>
      </c>
      <c r="P1987" s="15" t="s">
        <v>55</v>
      </c>
      <c r="Q1987" s="17"/>
      <c r="R1987" s="18" t="s">
        <v>53</v>
      </c>
      <c r="S1987" s="19"/>
      <c r="T1987" s="15" t="str">
        <f aca="false">IF(R1987="維持",J1987,IF(R1987="排除","無關新聞事件",IFERROR(INDEX(事件規則!$B$2:$B$53,MATCH(S1987,事件規則!$A$2:$A$53,0)),"")))</f>
        <v>無關新聞事件</v>
      </c>
      <c r="U1987" s="20" t="n">
        <f aca="false">IF(R1987="維持",K1987,IF(R1987="排除",0,IFERROR(INDEX(事件規則!$C$2:$C$53,MATCH(S1987,事件規則!$A$2:$A$53,0)),"")))</f>
        <v>0</v>
      </c>
      <c r="V1987" s="21"/>
      <c r="W1987" s="22"/>
      <c r="X1987" s="10" t="str">
        <f aca="false">IF(AND(R1987="修改",S1987=""),"請選新事件代碼",IF(AND(R1987&lt;&gt;"修改",S1987&lt;&gt;""),"只有「修改」才需填代碼",""))</f>
        <v/>
      </c>
      <c r="Y1987" s="21"/>
      <c r="Z1987" s="22"/>
      <c r="AA1987" s="12" t="s">
        <v>5729</v>
      </c>
      <c r="AB1987" s="24"/>
    </row>
    <row r="1988" customFormat="false" ht="44" hidden="false" customHeight="false" outlineLevel="0" collapsed="false">
      <c r="A1988" s="17" t="n">
        <v>1987</v>
      </c>
      <c r="B1988" s="9" t="s">
        <v>2326</v>
      </c>
      <c r="C1988" s="9" t="s">
        <v>1917</v>
      </c>
      <c r="D1988" s="10" t="s">
        <v>3060</v>
      </c>
      <c r="E1988" s="11" t="s">
        <v>5730</v>
      </c>
      <c r="F1988" s="15"/>
      <c r="G1988" s="12" t="s">
        <v>74</v>
      </c>
      <c r="H1988" s="13" t="n">
        <v>0.036</v>
      </c>
      <c r="I1988" s="14"/>
      <c r="J1988" s="15"/>
      <c r="K1988" s="9"/>
      <c r="L1988" s="17" t="s">
        <v>2324</v>
      </c>
      <c r="M1988" s="16" t="s">
        <v>53</v>
      </c>
      <c r="N1988" s="14"/>
      <c r="O1988" s="17" t="s">
        <v>54</v>
      </c>
      <c r="P1988" s="15" t="s">
        <v>55</v>
      </c>
      <c r="Q1988" s="17"/>
      <c r="R1988" s="18" t="s">
        <v>53</v>
      </c>
      <c r="S1988" s="19"/>
      <c r="T1988" s="15" t="str">
        <f aca="false">IF(R1988="維持",J1988,IF(R1988="排除","無關新聞事件",IFERROR(INDEX(事件規則!$B$2:$B$53,MATCH(S1988,事件規則!$A$2:$A$53,0)),"")))</f>
        <v>無關新聞事件</v>
      </c>
      <c r="U1988" s="20" t="n">
        <f aca="false">IF(R1988="維持",K1988,IF(R1988="排除",0,IFERROR(INDEX(事件規則!$C$2:$C$53,MATCH(S1988,事件規則!$A$2:$A$53,0)),"")))</f>
        <v>0</v>
      </c>
      <c r="V1988" s="21"/>
      <c r="W1988" s="22"/>
      <c r="X1988" s="10" t="str">
        <f aca="false">IF(AND(R1988="修改",S1988=""),"請選新事件代碼",IF(AND(R1988&lt;&gt;"修改",S1988&lt;&gt;""),"只有「修改」才需填代碼",""))</f>
        <v/>
      </c>
      <c r="Y1988" s="21"/>
      <c r="Z1988" s="22"/>
      <c r="AA1988" s="12" t="s">
        <v>5731</v>
      </c>
      <c r="AB1988" s="24"/>
    </row>
    <row r="1989" customFormat="false" ht="44" hidden="false" customHeight="false" outlineLevel="0" collapsed="false">
      <c r="A1989" s="17" t="n">
        <v>1988</v>
      </c>
      <c r="B1989" s="9" t="s">
        <v>2326</v>
      </c>
      <c r="C1989" s="9" t="s">
        <v>2860</v>
      </c>
      <c r="D1989" s="10" t="s">
        <v>2861</v>
      </c>
      <c r="E1989" s="11" t="s">
        <v>5732</v>
      </c>
      <c r="F1989" s="15"/>
      <c r="G1989" s="12" t="s">
        <v>3087</v>
      </c>
      <c r="H1989" s="13" t="n">
        <v>0.036</v>
      </c>
      <c r="I1989" s="14"/>
      <c r="J1989" s="15"/>
      <c r="K1989" s="9"/>
      <c r="L1989" s="17" t="s">
        <v>2324</v>
      </c>
      <c r="M1989" s="16" t="s">
        <v>53</v>
      </c>
      <c r="N1989" s="14"/>
      <c r="O1989" s="17" t="s">
        <v>54</v>
      </c>
      <c r="P1989" s="15" t="s">
        <v>55</v>
      </c>
      <c r="Q1989" s="17"/>
      <c r="R1989" s="18" t="s">
        <v>53</v>
      </c>
      <c r="S1989" s="19"/>
      <c r="T1989" s="15" t="str">
        <f aca="false">IF(R1989="維持",J1989,IF(R1989="排除","無關新聞事件",IFERROR(INDEX(事件規則!$B$2:$B$53,MATCH(S1989,事件規則!$A$2:$A$53,0)),"")))</f>
        <v>無關新聞事件</v>
      </c>
      <c r="U1989" s="20" t="n">
        <f aca="false">IF(R1989="維持",K1989,IF(R1989="排除",0,IFERROR(INDEX(事件規則!$C$2:$C$53,MATCH(S1989,事件規則!$A$2:$A$53,0)),"")))</f>
        <v>0</v>
      </c>
      <c r="V1989" s="21"/>
      <c r="W1989" s="22"/>
      <c r="X1989" s="10" t="str">
        <f aca="false">IF(AND(R1989="修改",S1989=""),"請選新事件代碼",IF(AND(R1989&lt;&gt;"修改",S1989&lt;&gt;""),"只有「修改」才需填代碼",""))</f>
        <v/>
      </c>
      <c r="Y1989" s="21"/>
      <c r="Z1989" s="22"/>
      <c r="AA1989" s="12" t="s">
        <v>5733</v>
      </c>
      <c r="AB1989" s="24"/>
    </row>
    <row r="1990" customFormat="false" ht="44" hidden="false" customHeight="false" outlineLevel="0" collapsed="false">
      <c r="A1990" s="17" t="n">
        <v>1989</v>
      </c>
      <c r="B1990" s="9" t="s">
        <v>2335</v>
      </c>
      <c r="C1990" s="9" t="s">
        <v>1207</v>
      </c>
      <c r="D1990" s="10" t="s">
        <v>5734</v>
      </c>
      <c r="E1990" s="11" t="s">
        <v>5735</v>
      </c>
      <c r="F1990" s="15"/>
      <c r="G1990" s="12" t="s">
        <v>194</v>
      </c>
      <c r="H1990" s="13" t="n">
        <v>0.036</v>
      </c>
      <c r="I1990" s="14"/>
      <c r="J1990" s="15"/>
      <c r="K1990" s="9"/>
      <c r="L1990" s="17" t="s">
        <v>2324</v>
      </c>
      <c r="M1990" s="16" t="s">
        <v>53</v>
      </c>
      <c r="N1990" s="14"/>
      <c r="O1990" s="17" t="s">
        <v>54</v>
      </c>
      <c r="P1990" s="15" t="s">
        <v>55</v>
      </c>
      <c r="Q1990" s="17"/>
      <c r="R1990" s="18" t="s">
        <v>53</v>
      </c>
      <c r="S1990" s="19"/>
      <c r="T1990" s="15" t="str">
        <f aca="false">IF(R1990="維持",J1990,IF(R1990="排除","無關新聞事件",IFERROR(INDEX(事件規則!$B$2:$B$53,MATCH(S1990,事件規則!$A$2:$A$53,0)),"")))</f>
        <v>無關新聞事件</v>
      </c>
      <c r="U1990" s="20" t="n">
        <f aca="false">IF(R1990="維持",K1990,IF(R1990="排除",0,IFERROR(INDEX(事件規則!$C$2:$C$53,MATCH(S1990,事件規則!$A$2:$A$53,0)),"")))</f>
        <v>0</v>
      </c>
      <c r="V1990" s="21"/>
      <c r="W1990" s="22"/>
      <c r="X1990" s="10" t="str">
        <f aca="false">IF(AND(R1990="修改",S1990=""),"請選新事件代碼",IF(AND(R1990&lt;&gt;"修改",S1990&lt;&gt;""),"只有「修改」才需填代碼",""))</f>
        <v/>
      </c>
      <c r="Y1990" s="21"/>
      <c r="Z1990" s="22"/>
      <c r="AA1990" s="12" t="s">
        <v>5736</v>
      </c>
      <c r="AB1990" s="24"/>
    </row>
    <row r="1991" customFormat="false" ht="44" hidden="false" customHeight="false" outlineLevel="0" collapsed="false">
      <c r="A1991" s="17" t="n">
        <v>1990</v>
      </c>
      <c r="B1991" s="9" t="s">
        <v>2436</v>
      </c>
      <c r="C1991" s="9" t="s">
        <v>1434</v>
      </c>
      <c r="D1991" s="10" t="s">
        <v>1435</v>
      </c>
      <c r="E1991" s="11" t="s">
        <v>5737</v>
      </c>
      <c r="F1991" s="15"/>
      <c r="G1991" s="12" t="s">
        <v>2553</v>
      </c>
      <c r="H1991" s="13" t="n">
        <v>0.036</v>
      </c>
      <c r="I1991" s="14"/>
      <c r="J1991" s="15"/>
      <c r="K1991" s="9"/>
      <c r="L1991" s="17" t="s">
        <v>2324</v>
      </c>
      <c r="M1991" s="16" t="s">
        <v>53</v>
      </c>
      <c r="N1991" s="14"/>
      <c r="O1991" s="17" t="s">
        <v>54</v>
      </c>
      <c r="P1991" s="15" t="s">
        <v>55</v>
      </c>
      <c r="Q1991" s="17"/>
      <c r="R1991" s="18" t="s">
        <v>53</v>
      </c>
      <c r="S1991" s="19"/>
      <c r="T1991" s="15" t="str">
        <f aca="false">IF(R1991="維持",J1991,IF(R1991="排除","無關新聞事件",IFERROR(INDEX(事件規則!$B$2:$B$53,MATCH(S1991,事件規則!$A$2:$A$53,0)),"")))</f>
        <v>無關新聞事件</v>
      </c>
      <c r="U1991" s="20" t="n">
        <f aca="false">IF(R1991="維持",K1991,IF(R1991="排除",0,IFERROR(INDEX(事件規則!$C$2:$C$53,MATCH(S1991,事件規則!$A$2:$A$53,0)),"")))</f>
        <v>0</v>
      </c>
      <c r="V1991" s="21"/>
      <c r="W1991" s="22"/>
      <c r="X1991" s="10" t="str">
        <f aca="false">IF(AND(R1991="修改",S1991=""),"請選新事件代碼",IF(AND(R1991&lt;&gt;"修改",S1991&lt;&gt;""),"只有「修改」才需填代碼",""))</f>
        <v/>
      </c>
      <c r="Y1991" s="21"/>
      <c r="Z1991" s="22"/>
      <c r="AA1991" s="12" t="s">
        <v>5738</v>
      </c>
      <c r="AB1991" s="24"/>
    </row>
    <row r="1992" customFormat="false" ht="44" hidden="false" customHeight="false" outlineLevel="0" collapsed="false">
      <c r="A1992" s="17" t="n">
        <v>1991</v>
      </c>
      <c r="B1992" s="9" t="s">
        <v>2335</v>
      </c>
      <c r="C1992" s="9" t="s">
        <v>1064</v>
      </c>
      <c r="D1992" s="10" t="s">
        <v>2497</v>
      </c>
      <c r="E1992" s="11" t="s">
        <v>5739</v>
      </c>
      <c r="F1992" s="15"/>
      <c r="G1992" s="12" t="s">
        <v>2597</v>
      </c>
      <c r="H1992" s="13" t="n">
        <v>0.036</v>
      </c>
      <c r="I1992" s="14"/>
      <c r="J1992" s="15"/>
      <c r="K1992" s="9"/>
      <c r="L1992" s="17" t="s">
        <v>2324</v>
      </c>
      <c r="M1992" s="16" t="s">
        <v>53</v>
      </c>
      <c r="N1992" s="14"/>
      <c r="O1992" s="17" t="s">
        <v>54</v>
      </c>
      <c r="P1992" s="15" t="s">
        <v>55</v>
      </c>
      <c r="Q1992" s="17"/>
      <c r="R1992" s="18" t="s">
        <v>53</v>
      </c>
      <c r="S1992" s="19"/>
      <c r="T1992" s="15" t="str">
        <f aca="false">IF(R1992="維持",J1992,IF(R1992="排除","無關新聞事件",IFERROR(INDEX(事件規則!$B$2:$B$53,MATCH(S1992,事件規則!$A$2:$A$53,0)),"")))</f>
        <v>無關新聞事件</v>
      </c>
      <c r="U1992" s="20" t="n">
        <f aca="false">IF(R1992="維持",K1992,IF(R1992="排除",0,IFERROR(INDEX(事件規則!$C$2:$C$53,MATCH(S1992,事件規則!$A$2:$A$53,0)),"")))</f>
        <v>0</v>
      </c>
      <c r="V1992" s="21"/>
      <c r="W1992" s="22"/>
      <c r="X1992" s="10" t="str">
        <f aca="false">IF(AND(R1992="修改",S1992=""),"請選新事件代碼",IF(AND(R1992&lt;&gt;"修改",S1992&lt;&gt;""),"只有「修改」才需填代碼",""))</f>
        <v/>
      </c>
      <c r="Y1992" s="21"/>
      <c r="Z1992" s="22"/>
      <c r="AA1992" s="12" t="s">
        <v>5740</v>
      </c>
      <c r="AB1992" s="24"/>
    </row>
    <row r="1993" customFormat="false" ht="44" hidden="false" customHeight="false" outlineLevel="0" collapsed="false">
      <c r="A1993" s="17" t="n">
        <v>1992</v>
      </c>
      <c r="B1993" s="9" t="s">
        <v>2335</v>
      </c>
      <c r="C1993" s="9" t="s">
        <v>2860</v>
      </c>
      <c r="D1993" s="10" t="s">
        <v>2861</v>
      </c>
      <c r="E1993" s="11" t="s">
        <v>5741</v>
      </c>
      <c r="F1993" s="15"/>
      <c r="G1993" s="12" t="s">
        <v>2597</v>
      </c>
      <c r="H1993" s="13" t="n">
        <v>0.036</v>
      </c>
      <c r="I1993" s="14"/>
      <c r="J1993" s="15"/>
      <c r="K1993" s="9"/>
      <c r="L1993" s="17" t="s">
        <v>2324</v>
      </c>
      <c r="M1993" s="16" t="s">
        <v>53</v>
      </c>
      <c r="N1993" s="14"/>
      <c r="O1993" s="17" t="s">
        <v>54</v>
      </c>
      <c r="P1993" s="15" t="s">
        <v>55</v>
      </c>
      <c r="Q1993" s="17"/>
      <c r="R1993" s="18" t="s">
        <v>53</v>
      </c>
      <c r="S1993" s="19"/>
      <c r="T1993" s="15" t="str">
        <f aca="false">IF(R1993="維持",J1993,IF(R1993="排除","無關新聞事件",IFERROR(INDEX(事件規則!$B$2:$B$53,MATCH(S1993,事件規則!$A$2:$A$53,0)),"")))</f>
        <v>無關新聞事件</v>
      </c>
      <c r="U1993" s="20" t="n">
        <f aca="false">IF(R1993="維持",K1993,IF(R1993="排除",0,IFERROR(INDEX(事件規則!$C$2:$C$53,MATCH(S1993,事件規則!$A$2:$A$53,0)),"")))</f>
        <v>0</v>
      </c>
      <c r="V1993" s="21"/>
      <c r="W1993" s="22"/>
      <c r="X1993" s="10" t="str">
        <f aca="false">IF(AND(R1993="修改",S1993=""),"請選新事件代碼",IF(AND(R1993&lt;&gt;"修改",S1993&lt;&gt;""),"只有「修改」才需填代碼",""))</f>
        <v/>
      </c>
      <c r="Y1993" s="21"/>
      <c r="Z1993" s="22"/>
      <c r="AA1993" s="12" t="s">
        <v>5742</v>
      </c>
      <c r="AB1993" s="24"/>
    </row>
    <row r="1994" customFormat="false" ht="44" hidden="false" customHeight="false" outlineLevel="0" collapsed="false">
      <c r="A1994" s="17" t="n">
        <v>1993</v>
      </c>
      <c r="B1994" s="9" t="s">
        <v>2335</v>
      </c>
      <c r="C1994" s="9" t="s">
        <v>1917</v>
      </c>
      <c r="D1994" s="10" t="s">
        <v>3060</v>
      </c>
      <c r="E1994" s="11" t="s">
        <v>5743</v>
      </c>
      <c r="F1994" s="15"/>
      <c r="G1994" s="12" t="s">
        <v>62</v>
      </c>
      <c r="H1994" s="13" t="n">
        <v>0.036</v>
      </c>
      <c r="I1994" s="14"/>
      <c r="J1994" s="15"/>
      <c r="K1994" s="9"/>
      <c r="L1994" s="17" t="s">
        <v>2324</v>
      </c>
      <c r="M1994" s="16" t="s">
        <v>53</v>
      </c>
      <c r="N1994" s="14"/>
      <c r="O1994" s="17" t="s">
        <v>54</v>
      </c>
      <c r="P1994" s="15" t="s">
        <v>55</v>
      </c>
      <c r="Q1994" s="17"/>
      <c r="R1994" s="18" t="s">
        <v>53</v>
      </c>
      <c r="S1994" s="19"/>
      <c r="T1994" s="15" t="str">
        <f aca="false">IF(R1994="維持",J1994,IF(R1994="排除","無關新聞事件",IFERROR(INDEX(事件規則!$B$2:$B$53,MATCH(S1994,事件規則!$A$2:$A$53,0)),"")))</f>
        <v>無關新聞事件</v>
      </c>
      <c r="U1994" s="20" t="n">
        <f aca="false">IF(R1994="維持",K1994,IF(R1994="排除",0,IFERROR(INDEX(事件規則!$C$2:$C$53,MATCH(S1994,事件規則!$A$2:$A$53,0)),"")))</f>
        <v>0</v>
      </c>
      <c r="V1994" s="21"/>
      <c r="W1994" s="22"/>
      <c r="X1994" s="10" t="str">
        <f aca="false">IF(AND(R1994="修改",S1994=""),"請選新事件代碼",IF(AND(R1994&lt;&gt;"修改",S1994&lt;&gt;""),"只有「修改」才需填代碼",""))</f>
        <v/>
      </c>
      <c r="Y1994" s="21"/>
      <c r="Z1994" s="22"/>
      <c r="AA1994" s="12" t="s">
        <v>5744</v>
      </c>
      <c r="AB1994" s="24"/>
    </row>
    <row r="1995" customFormat="false" ht="44" hidden="false" customHeight="false" outlineLevel="0" collapsed="false">
      <c r="A1995" s="17" t="n">
        <v>1994</v>
      </c>
      <c r="B1995" s="9" t="s">
        <v>2326</v>
      </c>
      <c r="C1995" s="9" t="s">
        <v>127</v>
      </c>
      <c r="D1995" s="10" t="s">
        <v>2395</v>
      </c>
      <c r="E1995" s="11" t="s">
        <v>5745</v>
      </c>
      <c r="F1995" s="15"/>
      <c r="G1995" s="12" t="s">
        <v>392</v>
      </c>
      <c r="H1995" s="13" t="n">
        <v>0.036</v>
      </c>
      <c r="I1995" s="14"/>
      <c r="J1995" s="15"/>
      <c r="K1995" s="9"/>
      <c r="L1995" s="17" t="s">
        <v>2324</v>
      </c>
      <c r="M1995" s="16" t="s">
        <v>53</v>
      </c>
      <c r="N1995" s="14"/>
      <c r="O1995" s="17" t="s">
        <v>54</v>
      </c>
      <c r="P1995" s="15" t="s">
        <v>55</v>
      </c>
      <c r="Q1995" s="17"/>
      <c r="R1995" s="18" t="s">
        <v>53</v>
      </c>
      <c r="S1995" s="19"/>
      <c r="T1995" s="15" t="str">
        <f aca="false">IF(R1995="維持",J1995,IF(R1995="排除","無關新聞事件",IFERROR(INDEX(事件規則!$B$2:$B$53,MATCH(S1995,事件規則!$A$2:$A$53,0)),"")))</f>
        <v>無關新聞事件</v>
      </c>
      <c r="U1995" s="20" t="n">
        <f aca="false">IF(R1995="維持",K1995,IF(R1995="排除",0,IFERROR(INDEX(事件規則!$C$2:$C$53,MATCH(S1995,事件規則!$A$2:$A$53,0)),"")))</f>
        <v>0</v>
      </c>
      <c r="V1995" s="21"/>
      <c r="W1995" s="22"/>
      <c r="X1995" s="10" t="str">
        <f aca="false">IF(AND(R1995="修改",S1995=""),"請選新事件代碼",IF(AND(R1995&lt;&gt;"修改",S1995&lt;&gt;""),"只有「修改」才需填代碼",""))</f>
        <v/>
      </c>
      <c r="Y1995" s="21"/>
      <c r="Z1995" s="22"/>
      <c r="AA1995" s="12" t="s">
        <v>5746</v>
      </c>
      <c r="AB1995" s="24"/>
    </row>
    <row r="1996" customFormat="false" ht="44" hidden="false" customHeight="false" outlineLevel="0" collapsed="false">
      <c r="A1996" s="17" t="n">
        <v>1995</v>
      </c>
      <c r="B1996" s="9" t="s">
        <v>2335</v>
      </c>
      <c r="C1996" s="9" t="s">
        <v>603</v>
      </c>
      <c r="D1996" s="10" t="s">
        <v>604</v>
      </c>
      <c r="E1996" s="11" t="s">
        <v>5747</v>
      </c>
      <c r="F1996" s="15"/>
      <c r="G1996" s="12" t="s">
        <v>74</v>
      </c>
      <c r="H1996" s="13" t="n">
        <v>0.036</v>
      </c>
      <c r="I1996" s="14"/>
      <c r="J1996" s="15"/>
      <c r="K1996" s="9"/>
      <c r="L1996" s="17" t="s">
        <v>2324</v>
      </c>
      <c r="M1996" s="16" t="s">
        <v>53</v>
      </c>
      <c r="N1996" s="14"/>
      <c r="O1996" s="17" t="s">
        <v>54</v>
      </c>
      <c r="P1996" s="15" t="s">
        <v>55</v>
      </c>
      <c r="Q1996" s="17"/>
      <c r="R1996" s="18" t="s">
        <v>53</v>
      </c>
      <c r="S1996" s="19"/>
      <c r="T1996" s="15" t="str">
        <f aca="false">IF(R1996="維持",J1996,IF(R1996="排除","無關新聞事件",IFERROR(INDEX(事件規則!$B$2:$B$53,MATCH(S1996,事件規則!$A$2:$A$53,0)),"")))</f>
        <v>無關新聞事件</v>
      </c>
      <c r="U1996" s="20" t="n">
        <f aca="false">IF(R1996="維持",K1996,IF(R1996="排除",0,IFERROR(INDEX(事件規則!$C$2:$C$53,MATCH(S1996,事件規則!$A$2:$A$53,0)),"")))</f>
        <v>0</v>
      </c>
      <c r="V1996" s="21"/>
      <c r="W1996" s="22"/>
      <c r="X1996" s="10" t="str">
        <f aca="false">IF(AND(R1996="修改",S1996=""),"請選新事件代碼",IF(AND(R1996&lt;&gt;"修改",S1996&lt;&gt;""),"只有「修改」才需填代碼",""))</f>
        <v/>
      </c>
      <c r="Y1996" s="21"/>
      <c r="Z1996" s="22"/>
      <c r="AA1996" s="12" t="s">
        <v>5748</v>
      </c>
      <c r="AB1996" s="24"/>
    </row>
    <row r="1997" customFormat="false" ht="44" hidden="false" customHeight="false" outlineLevel="0" collapsed="false">
      <c r="A1997" s="17" t="n">
        <v>1996</v>
      </c>
      <c r="B1997" s="9" t="s">
        <v>2335</v>
      </c>
      <c r="C1997" s="9" t="s">
        <v>511</v>
      </c>
      <c r="D1997" s="10" t="s">
        <v>3260</v>
      </c>
      <c r="E1997" s="11" t="s">
        <v>5749</v>
      </c>
      <c r="F1997" s="15"/>
      <c r="G1997" s="12" t="s">
        <v>74</v>
      </c>
      <c r="H1997" s="13" t="n">
        <v>0.036</v>
      </c>
      <c r="I1997" s="14"/>
      <c r="J1997" s="15"/>
      <c r="K1997" s="9"/>
      <c r="L1997" s="17" t="s">
        <v>2324</v>
      </c>
      <c r="M1997" s="16" t="s">
        <v>53</v>
      </c>
      <c r="N1997" s="14"/>
      <c r="O1997" s="17" t="s">
        <v>54</v>
      </c>
      <c r="P1997" s="15" t="s">
        <v>55</v>
      </c>
      <c r="Q1997" s="17"/>
      <c r="R1997" s="18" t="s">
        <v>53</v>
      </c>
      <c r="S1997" s="19"/>
      <c r="T1997" s="15" t="str">
        <f aca="false">IF(R1997="維持",J1997,IF(R1997="排除","無關新聞事件",IFERROR(INDEX(事件規則!$B$2:$B$53,MATCH(S1997,事件規則!$A$2:$A$53,0)),"")))</f>
        <v>無關新聞事件</v>
      </c>
      <c r="U1997" s="20" t="n">
        <f aca="false">IF(R1997="維持",K1997,IF(R1997="排除",0,IFERROR(INDEX(事件規則!$C$2:$C$53,MATCH(S1997,事件規則!$A$2:$A$53,0)),"")))</f>
        <v>0</v>
      </c>
      <c r="V1997" s="21"/>
      <c r="W1997" s="22"/>
      <c r="X1997" s="10" t="str">
        <f aca="false">IF(AND(R1997="修改",S1997=""),"請選新事件代碼",IF(AND(R1997&lt;&gt;"修改",S1997&lt;&gt;""),"只有「修改」才需填代碼",""))</f>
        <v/>
      </c>
      <c r="Y1997" s="21"/>
      <c r="Z1997" s="22"/>
      <c r="AA1997" s="12" t="s">
        <v>5750</v>
      </c>
      <c r="AB1997" s="24"/>
    </row>
    <row r="1998" customFormat="false" ht="44" hidden="false" customHeight="false" outlineLevel="0" collapsed="false">
      <c r="A1998" s="17" t="n">
        <v>1997</v>
      </c>
      <c r="B1998" s="9" t="s">
        <v>2326</v>
      </c>
      <c r="C1998" s="9" t="s">
        <v>4267</v>
      </c>
      <c r="D1998" s="10" t="s">
        <v>4268</v>
      </c>
      <c r="E1998" s="11" t="s">
        <v>5751</v>
      </c>
      <c r="F1998" s="15"/>
      <c r="G1998" s="12" t="s">
        <v>194</v>
      </c>
      <c r="H1998" s="13" t="n">
        <v>0.036</v>
      </c>
      <c r="I1998" s="14"/>
      <c r="J1998" s="15"/>
      <c r="K1998" s="9"/>
      <c r="L1998" s="17" t="s">
        <v>2324</v>
      </c>
      <c r="M1998" s="16" t="s">
        <v>53</v>
      </c>
      <c r="N1998" s="14"/>
      <c r="O1998" s="17" t="s">
        <v>54</v>
      </c>
      <c r="P1998" s="15" t="s">
        <v>55</v>
      </c>
      <c r="Q1998" s="17"/>
      <c r="R1998" s="18" t="s">
        <v>53</v>
      </c>
      <c r="S1998" s="19"/>
      <c r="T1998" s="15" t="str">
        <f aca="false">IF(R1998="維持",J1998,IF(R1998="排除","無關新聞事件",IFERROR(INDEX(事件規則!$B$2:$B$53,MATCH(S1998,事件規則!$A$2:$A$53,0)),"")))</f>
        <v>無關新聞事件</v>
      </c>
      <c r="U1998" s="20" t="n">
        <f aca="false">IF(R1998="維持",K1998,IF(R1998="排除",0,IFERROR(INDEX(事件規則!$C$2:$C$53,MATCH(S1998,事件規則!$A$2:$A$53,0)),"")))</f>
        <v>0</v>
      </c>
      <c r="V1998" s="21"/>
      <c r="W1998" s="22"/>
      <c r="X1998" s="10" t="str">
        <f aca="false">IF(AND(R1998="修改",S1998=""),"請選新事件代碼",IF(AND(R1998&lt;&gt;"修改",S1998&lt;&gt;""),"只有「修改」才需填代碼",""))</f>
        <v/>
      </c>
      <c r="Y1998" s="21"/>
      <c r="Z1998" s="22"/>
      <c r="AA1998" s="12" t="s">
        <v>5752</v>
      </c>
      <c r="AB1998" s="24"/>
    </row>
    <row r="1999" customFormat="false" ht="44" hidden="false" customHeight="false" outlineLevel="0" collapsed="false">
      <c r="A1999" s="17" t="n">
        <v>1998</v>
      </c>
      <c r="B1999" s="9" t="s">
        <v>2326</v>
      </c>
      <c r="C1999" s="9" t="s">
        <v>1505</v>
      </c>
      <c r="D1999" s="10" t="s">
        <v>3677</v>
      </c>
      <c r="E1999" s="11" t="s">
        <v>5753</v>
      </c>
      <c r="F1999" s="15"/>
      <c r="G1999" s="12" t="s">
        <v>62</v>
      </c>
      <c r="H1999" s="13" t="n">
        <v>0.036</v>
      </c>
      <c r="I1999" s="14"/>
      <c r="J1999" s="15"/>
      <c r="K1999" s="9"/>
      <c r="L1999" s="17" t="s">
        <v>2324</v>
      </c>
      <c r="M1999" s="16" t="s">
        <v>53</v>
      </c>
      <c r="N1999" s="14"/>
      <c r="O1999" s="17" t="s">
        <v>54</v>
      </c>
      <c r="P1999" s="15" t="s">
        <v>55</v>
      </c>
      <c r="Q1999" s="17"/>
      <c r="R1999" s="18" t="s">
        <v>53</v>
      </c>
      <c r="S1999" s="19"/>
      <c r="T1999" s="15" t="str">
        <f aca="false">IF(R1999="維持",J1999,IF(R1999="排除","無關新聞事件",IFERROR(INDEX(事件規則!$B$2:$B$53,MATCH(S1999,事件規則!$A$2:$A$53,0)),"")))</f>
        <v>無關新聞事件</v>
      </c>
      <c r="U1999" s="20" t="n">
        <f aca="false">IF(R1999="維持",K1999,IF(R1999="排除",0,IFERROR(INDEX(事件規則!$C$2:$C$53,MATCH(S1999,事件規則!$A$2:$A$53,0)),"")))</f>
        <v>0</v>
      </c>
      <c r="V1999" s="21"/>
      <c r="W1999" s="22"/>
      <c r="X1999" s="10" t="str">
        <f aca="false">IF(AND(R1999="修改",S1999=""),"請選新事件代碼",IF(AND(R1999&lt;&gt;"修改",S1999&lt;&gt;""),"只有「修改」才需填代碼",""))</f>
        <v/>
      </c>
      <c r="Y1999" s="21"/>
      <c r="Z1999" s="22"/>
      <c r="AA1999" s="12" t="s">
        <v>5754</v>
      </c>
      <c r="AB1999" s="24"/>
    </row>
    <row r="2000" customFormat="false" ht="44" hidden="false" customHeight="false" outlineLevel="0" collapsed="false">
      <c r="A2000" s="17" t="n">
        <v>1999</v>
      </c>
      <c r="B2000" s="9" t="s">
        <v>2436</v>
      </c>
      <c r="C2000" s="9" t="s">
        <v>827</v>
      </c>
      <c r="D2000" s="10" t="s">
        <v>3344</v>
      </c>
      <c r="E2000" s="11" t="s">
        <v>5755</v>
      </c>
      <c r="F2000" s="15"/>
      <c r="G2000" s="12" t="s">
        <v>5756</v>
      </c>
      <c r="H2000" s="13" t="n">
        <v>0.036</v>
      </c>
      <c r="I2000" s="14"/>
      <c r="J2000" s="15"/>
      <c r="K2000" s="9"/>
      <c r="L2000" s="17" t="s">
        <v>2324</v>
      </c>
      <c r="M2000" s="16" t="s">
        <v>53</v>
      </c>
      <c r="N2000" s="14"/>
      <c r="O2000" s="17" t="s">
        <v>54</v>
      </c>
      <c r="P2000" s="15" t="s">
        <v>55</v>
      </c>
      <c r="Q2000" s="17"/>
      <c r="R2000" s="18" t="s">
        <v>53</v>
      </c>
      <c r="S2000" s="19"/>
      <c r="T2000" s="15" t="str">
        <f aca="false">IF(R2000="維持",J2000,IF(R2000="排除","無關新聞事件",IFERROR(INDEX(事件規則!$B$2:$B$53,MATCH(S2000,事件規則!$A$2:$A$53,0)),"")))</f>
        <v>無關新聞事件</v>
      </c>
      <c r="U2000" s="20" t="n">
        <f aca="false">IF(R2000="維持",K2000,IF(R2000="排除",0,IFERROR(INDEX(事件規則!$C$2:$C$53,MATCH(S2000,事件規則!$A$2:$A$53,0)),"")))</f>
        <v>0</v>
      </c>
      <c r="V2000" s="21"/>
      <c r="W2000" s="22"/>
      <c r="X2000" s="10" t="str">
        <f aca="false">IF(AND(R2000="修改",S2000=""),"請選新事件代碼",IF(AND(R2000&lt;&gt;"修改",S2000&lt;&gt;""),"只有「修改」才需填代碼",""))</f>
        <v/>
      </c>
      <c r="Y2000" s="21"/>
      <c r="Z2000" s="22"/>
      <c r="AA2000" s="12" t="s">
        <v>5757</v>
      </c>
      <c r="AB2000" s="24"/>
    </row>
    <row r="2001" customFormat="false" ht="44" hidden="false" customHeight="false" outlineLevel="0" collapsed="false">
      <c r="A2001" s="17" t="n">
        <v>2000</v>
      </c>
      <c r="B2001" s="9" t="s">
        <v>2335</v>
      </c>
      <c r="C2001" s="9" t="s">
        <v>127</v>
      </c>
      <c r="D2001" s="10" t="s">
        <v>2395</v>
      </c>
      <c r="E2001" s="11" t="s">
        <v>5758</v>
      </c>
      <c r="F2001" s="15"/>
      <c r="G2001" s="12" t="s">
        <v>5759</v>
      </c>
      <c r="H2001" s="13" t="n">
        <v>0.036</v>
      </c>
      <c r="I2001" s="14"/>
      <c r="J2001" s="15"/>
      <c r="K2001" s="9"/>
      <c r="L2001" s="17" t="s">
        <v>2324</v>
      </c>
      <c r="M2001" s="16" t="s">
        <v>53</v>
      </c>
      <c r="N2001" s="14"/>
      <c r="O2001" s="17" t="s">
        <v>54</v>
      </c>
      <c r="P2001" s="15" t="s">
        <v>55</v>
      </c>
      <c r="Q2001" s="17"/>
      <c r="R2001" s="18" t="s">
        <v>53</v>
      </c>
      <c r="S2001" s="19"/>
      <c r="T2001" s="15" t="str">
        <f aca="false">IF(R2001="維持",J2001,IF(R2001="排除","無關新聞事件",IFERROR(INDEX(事件規則!$B$2:$B$53,MATCH(S2001,事件規則!$A$2:$A$53,0)),"")))</f>
        <v>無關新聞事件</v>
      </c>
      <c r="U2001" s="20" t="n">
        <f aca="false">IF(R2001="維持",K2001,IF(R2001="排除",0,IFERROR(INDEX(事件規則!$C$2:$C$53,MATCH(S2001,事件規則!$A$2:$A$53,0)),"")))</f>
        <v>0</v>
      </c>
      <c r="V2001" s="21"/>
      <c r="W2001" s="22"/>
      <c r="X2001" s="10" t="str">
        <f aca="false">IF(AND(R2001="修改",S2001=""),"請選新事件代碼",IF(AND(R2001&lt;&gt;"修改",S2001&lt;&gt;""),"只有「修改」才需填代碼",""))</f>
        <v/>
      </c>
      <c r="Y2001" s="21"/>
      <c r="Z2001" s="22"/>
      <c r="AA2001" s="12" t="s">
        <v>5760</v>
      </c>
      <c r="AB2001" s="24"/>
    </row>
    <row r="2002" customFormat="false" ht="44" hidden="false" customHeight="false" outlineLevel="0" collapsed="false">
      <c r="A2002" s="17" t="n">
        <v>2001</v>
      </c>
      <c r="B2002" s="9" t="s">
        <v>2319</v>
      </c>
      <c r="C2002" s="9" t="s">
        <v>1309</v>
      </c>
      <c r="D2002" s="10" t="s">
        <v>2609</v>
      </c>
      <c r="E2002" s="11" t="s">
        <v>5761</v>
      </c>
      <c r="F2002" s="15"/>
      <c r="G2002" s="12" t="s">
        <v>194</v>
      </c>
      <c r="H2002" s="13" t="n">
        <v>0.036</v>
      </c>
      <c r="I2002" s="14"/>
      <c r="J2002" s="15"/>
      <c r="K2002" s="9"/>
      <c r="L2002" s="17" t="s">
        <v>2324</v>
      </c>
      <c r="M2002" s="16" t="s">
        <v>53</v>
      </c>
      <c r="N2002" s="14"/>
      <c r="O2002" s="17" t="s">
        <v>54</v>
      </c>
      <c r="P2002" s="15" t="s">
        <v>55</v>
      </c>
      <c r="Q2002" s="17"/>
      <c r="R2002" s="18" t="s">
        <v>53</v>
      </c>
      <c r="S2002" s="19"/>
      <c r="T2002" s="15" t="str">
        <f aca="false">IF(R2002="維持",J2002,IF(R2002="排除","無關新聞事件",IFERROR(INDEX(事件規則!$B$2:$B$53,MATCH(S2002,事件規則!$A$2:$A$53,0)),"")))</f>
        <v>無關新聞事件</v>
      </c>
      <c r="U2002" s="20" t="n">
        <f aca="false">IF(R2002="維持",K2002,IF(R2002="排除",0,IFERROR(INDEX(事件規則!$C$2:$C$53,MATCH(S2002,事件規則!$A$2:$A$53,0)),"")))</f>
        <v>0</v>
      </c>
      <c r="V2002" s="21"/>
      <c r="W2002" s="22"/>
      <c r="X2002" s="10" t="str">
        <f aca="false">IF(AND(R2002="修改",S2002=""),"請選新事件代碼",IF(AND(R2002&lt;&gt;"修改",S2002&lt;&gt;""),"只有「修改」才需填代碼",""))</f>
        <v/>
      </c>
      <c r="Y2002" s="21"/>
      <c r="Z2002" s="22"/>
      <c r="AA2002" s="12" t="s">
        <v>5762</v>
      </c>
      <c r="AB2002" s="24"/>
    </row>
    <row r="2003" customFormat="false" ht="44" hidden="false" customHeight="false" outlineLevel="0" collapsed="false">
      <c r="A2003" s="17" t="n">
        <v>2002</v>
      </c>
      <c r="B2003" s="9" t="s">
        <v>2319</v>
      </c>
      <c r="C2003" s="17"/>
      <c r="D2003" s="10" t="s">
        <v>2958</v>
      </c>
      <c r="E2003" s="11" t="s">
        <v>5763</v>
      </c>
      <c r="F2003" s="15"/>
      <c r="G2003" s="12" t="s">
        <v>3625</v>
      </c>
      <c r="H2003" s="13" t="n">
        <v>0.036</v>
      </c>
      <c r="I2003" s="14"/>
      <c r="J2003" s="15"/>
      <c r="K2003" s="9"/>
      <c r="L2003" s="17" t="s">
        <v>2324</v>
      </c>
      <c r="M2003" s="16" t="s">
        <v>53</v>
      </c>
      <c r="N2003" s="14"/>
      <c r="O2003" s="17" t="s">
        <v>54</v>
      </c>
      <c r="P2003" s="15" t="s">
        <v>55</v>
      </c>
      <c r="Q2003" s="17"/>
      <c r="R2003" s="18" t="s">
        <v>53</v>
      </c>
      <c r="S2003" s="19"/>
      <c r="T2003" s="15" t="str">
        <f aca="false">IF(R2003="維持",J2003,IF(R2003="排除","無關新聞事件",IFERROR(INDEX(事件規則!$B$2:$B$53,MATCH(S2003,事件規則!$A$2:$A$53,0)),"")))</f>
        <v>無關新聞事件</v>
      </c>
      <c r="U2003" s="20" t="n">
        <f aca="false">IF(R2003="維持",K2003,IF(R2003="排除",0,IFERROR(INDEX(事件規則!$C$2:$C$53,MATCH(S2003,事件規則!$A$2:$A$53,0)),"")))</f>
        <v>0</v>
      </c>
      <c r="V2003" s="21"/>
      <c r="W2003" s="22"/>
      <c r="X2003" s="10" t="str">
        <f aca="false">IF(AND(R2003="修改",S2003=""),"請選新事件代碼",IF(AND(R2003&lt;&gt;"修改",S2003&lt;&gt;""),"只有「修改」才需填代碼",""))</f>
        <v/>
      </c>
      <c r="Y2003" s="21"/>
      <c r="Z2003" s="22"/>
      <c r="AA2003" s="12" t="s">
        <v>5764</v>
      </c>
      <c r="AB2003" s="24"/>
    </row>
    <row r="2004" customFormat="false" ht="44" hidden="false" customHeight="false" outlineLevel="0" collapsed="false">
      <c r="A2004" s="17" t="n">
        <v>2003</v>
      </c>
      <c r="B2004" s="9" t="s">
        <v>2319</v>
      </c>
      <c r="C2004" s="9" t="s">
        <v>511</v>
      </c>
      <c r="D2004" s="10" t="s">
        <v>3260</v>
      </c>
      <c r="E2004" s="11" t="s">
        <v>5765</v>
      </c>
      <c r="F2004" s="15"/>
      <c r="G2004" s="12" t="s">
        <v>74</v>
      </c>
      <c r="H2004" s="13" t="n">
        <v>0.036</v>
      </c>
      <c r="I2004" s="14"/>
      <c r="J2004" s="15"/>
      <c r="K2004" s="9"/>
      <c r="L2004" s="17" t="s">
        <v>2324</v>
      </c>
      <c r="M2004" s="16" t="s">
        <v>53</v>
      </c>
      <c r="N2004" s="14"/>
      <c r="O2004" s="17" t="s">
        <v>54</v>
      </c>
      <c r="P2004" s="15" t="s">
        <v>55</v>
      </c>
      <c r="Q2004" s="17"/>
      <c r="R2004" s="18" t="s">
        <v>53</v>
      </c>
      <c r="S2004" s="19"/>
      <c r="T2004" s="15" t="str">
        <f aca="false">IF(R2004="維持",J2004,IF(R2004="排除","無關新聞事件",IFERROR(INDEX(事件規則!$B$2:$B$53,MATCH(S2004,事件規則!$A$2:$A$53,0)),"")))</f>
        <v>無關新聞事件</v>
      </c>
      <c r="U2004" s="20" t="n">
        <f aca="false">IF(R2004="維持",K2004,IF(R2004="排除",0,IFERROR(INDEX(事件規則!$C$2:$C$53,MATCH(S2004,事件規則!$A$2:$A$53,0)),"")))</f>
        <v>0</v>
      </c>
      <c r="V2004" s="21"/>
      <c r="W2004" s="22"/>
      <c r="X2004" s="10" t="str">
        <f aca="false">IF(AND(R2004="修改",S2004=""),"請選新事件代碼",IF(AND(R2004&lt;&gt;"修改",S2004&lt;&gt;""),"只有「修改」才需填代碼",""))</f>
        <v/>
      </c>
      <c r="Y2004" s="21"/>
      <c r="Z2004" s="22"/>
      <c r="AA2004" s="12" t="s">
        <v>5766</v>
      </c>
      <c r="AB2004" s="24"/>
    </row>
    <row r="2005" customFormat="false" ht="44" hidden="false" customHeight="false" outlineLevel="0" collapsed="false">
      <c r="A2005" s="17" t="n">
        <v>2004</v>
      </c>
      <c r="B2005" s="9" t="s">
        <v>2326</v>
      </c>
      <c r="C2005" s="9" t="s">
        <v>499</v>
      </c>
      <c r="D2005" s="10" t="s">
        <v>4042</v>
      </c>
      <c r="E2005" s="11" t="s">
        <v>5767</v>
      </c>
      <c r="F2005" s="15"/>
      <c r="G2005" s="12" t="s">
        <v>5768</v>
      </c>
      <c r="H2005" s="13" t="n">
        <v>0.036</v>
      </c>
      <c r="I2005" s="14"/>
      <c r="J2005" s="15"/>
      <c r="K2005" s="9"/>
      <c r="L2005" s="17" t="s">
        <v>2324</v>
      </c>
      <c r="M2005" s="16" t="s">
        <v>53</v>
      </c>
      <c r="N2005" s="14"/>
      <c r="O2005" s="17" t="s">
        <v>54</v>
      </c>
      <c r="P2005" s="15" t="s">
        <v>55</v>
      </c>
      <c r="Q2005" s="17"/>
      <c r="R2005" s="18" t="s">
        <v>53</v>
      </c>
      <c r="S2005" s="19"/>
      <c r="T2005" s="15" t="str">
        <f aca="false">IF(R2005="維持",J2005,IF(R2005="排除","無關新聞事件",IFERROR(INDEX(事件規則!$B$2:$B$53,MATCH(S2005,事件規則!$A$2:$A$53,0)),"")))</f>
        <v>無關新聞事件</v>
      </c>
      <c r="U2005" s="20" t="n">
        <f aca="false">IF(R2005="維持",K2005,IF(R2005="排除",0,IFERROR(INDEX(事件規則!$C$2:$C$53,MATCH(S2005,事件規則!$A$2:$A$53,0)),"")))</f>
        <v>0</v>
      </c>
      <c r="V2005" s="21"/>
      <c r="W2005" s="22"/>
      <c r="X2005" s="10" t="str">
        <f aca="false">IF(AND(R2005="修改",S2005=""),"請選新事件代碼",IF(AND(R2005&lt;&gt;"修改",S2005&lt;&gt;""),"只有「修改」才需填代碼",""))</f>
        <v/>
      </c>
      <c r="Y2005" s="21"/>
      <c r="Z2005" s="22"/>
      <c r="AA2005" s="12" t="s">
        <v>5769</v>
      </c>
      <c r="AB2005" s="24"/>
    </row>
    <row r="2006" customFormat="false" ht="44" hidden="false" customHeight="false" outlineLevel="0" collapsed="false">
      <c r="A2006" s="17" t="n">
        <v>2005</v>
      </c>
      <c r="B2006" s="9" t="s">
        <v>2335</v>
      </c>
      <c r="C2006" s="9" t="s">
        <v>369</v>
      </c>
      <c r="D2006" s="10" t="s">
        <v>2460</v>
      </c>
      <c r="E2006" s="11" t="s">
        <v>5743</v>
      </c>
      <c r="F2006" s="15"/>
      <c r="G2006" s="12" t="s">
        <v>62</v>
      </c>
      <c r="H2006" s="13" t="n">
        <v>0.036</v>
      </c>
      <c r="I2006" s="14"/>
      <c r="J2006" s="15"/>
      <c r="K2006" s="9"/>
      <c r="L2006" s="17" t="s">
        <v>2324</v>
      </c>
      <c r="M2006" s="16" t="s">
        <v>53</v>
      </c>
      <c r="N2006" s="14"/>
      <c r="O2006" s="17" t="s">
        <v>54</v>
      </c>
      <c r="P2006" s="15" t="s">
        <v>55</v>
      </c>
      <c r="Q2006" s="17"/>
      <c r="R2006" s="18" t="s">
        <v>53</v>
      </c>
      <c r="S2006" s="19"/>
      <c r="T2006" s="15" t="str">
        <f aca="false">IF(R2006="維持",J2006,IF(R2006="排除","無關新聞事件",IFERROR(INDEX(事件規則!$B$2:$B$53,MATCH(S2006,事件規則!$A$2:$A$53,0)),"")))</f>
        <v>無關新聞事件</v>
      </c>
      <c r="U2006" s="20" t="n">
        <f aca="false">IF(R2006="維持",K2006,IF(R2006="排除",0,IFERROR(INDEX(事件規則!$C$2:$C$53,MATCH(S2006,事件規則!$A$2:$A$53,0)),"")))</f>
        <v>0</v>
      </c>
      <c r="V2006" s="21"/>
      <c r="W2006" s="22"/>
      <c r="X2006" s="10" t="str">
        <f aca="false">IF(AND(R2006="修改",S2006=""),"請選新事件代碼",IF(AND(R2006&lt;&gt;"修改",S2006&lt;&gt;""),"只有「修改」才需填代碼",""))</f>
        <v/>
      </c>
      <c r="Y2006" s="21"/>
      <c r="Z2006" s="22"/>
      <c r="AA2006" s="12" t="s">
        <v>5770</v>
      </c>
      <c r="AB2006" s="24"/>
    </row>
    <row r="2007" customFormat="false" ht="44" hidden="false" customHeight="false" outlineLevel="0" collapsed="false">
      <c r="A2007" s="17" t="n">
        <v>2006</v>
      </c>
      <c r="B2007" s="9" t="s">
        <v>2319</v>
      </c>
      <c r="C2007" s="9" t="s">
        <v>910</v>
      </c>
      <c r="D2007" s="10" t="s">
        <v>911</v>
      </c>
      <c r="E2007" s="11" t="s">
        <v>5771</v>
      </c>
      <c r="F2007" s="15"/>
      <c r="G2007" s="12" t="s">
        <v>5772</v>
      </c>
      <c r="H2007" s="13" t="n">
        <v>0.036</v>
      </c>
      <c r="I2007" s="14"/>
      <c r="J2007" s="15"/>
      <c r="K2007" s="9"/>
      <c r="L2007" s="17" t="s">
        <v>2324</v>
      </c>
      <c r="M2007" s="16" t="s">
        <v>53</v>
      </c>
      <c r="N2007" s="14"/>
      <c r="O2007" s="17" t="s">
        <v>54</v>
      </c>
      <c r="P2007" s="15" t="s">
        <v>55</v>
      </c>
      <c r="Q2007" s="17"/>
      <c r="R2007" s="18" t="s">
        <v>53</v>
      </c>
      <c r="S2007" s="19"/>
      <c r="T2007" s="15" t="str">
        <f aca="false">IF(R2007="維持",J2007,IF(R2007="排除","無關新聞事件",IFERROR(INDEX(事件規則!$B$2:$B$53,MATCH(S2007,事件規則!$A$2:$A$53,0)),"")))</f>
        <v>無關新聞事件</v>
      </c>
      <c r="U2007" s="20" t="n">
        <f aca="false">IF(R2007="維持",K2007,IF(R2007="排除",0,IFERROR(INDEX(事件規則!$C$2:$C$53,MATCH(S2007,事件規則!$A$2:$A$53,0)),"")))</f>
        <v>0</v>
      </c>
      <c r="V2007" s="21"/>
      <c r="W2007" s="22"/>
      <c r="X2007" s="10" t="str">
        <f aca="false">IF(AND(R2007="修改",S2007=""),"請選新事件代碼",IF(AND(R2007&lt;&gt;"修改",S2007&lt;&gt;""),"只有「修改」才需填代碼",""))</f>
        <v/>
      </c>
      <c r="Y2007" s="21"/>
      <c r="Z2007" s="22"/>
      <c r="AA2007" s="12" t="s">
        <v>5773</v>
      </c>
      <c r="AB2007" s="24"/>
    </row>
    <row r="2008" customFormat="false" ht="44" hidden="false" customHeight="false" outlineLevel="0" collapsed="false">
      <c r="A2008" s="17" t="n">
        <v>2007</v>
      </c>
      <c r="B2008" s="9" t="s">
        <v>2335</v>
      </c>
      <c r="C2008" s="9" t="s">
        <v>377</v>
      </c>
      <c r="D2008" s="10" t="s">
        <v>2410</v>
      </c>
      <c r="E2008" s="11" t="s">
        <v>5774</v>
      </c>
      <c r="F2008" s="15"/>
      <c r="G2008" s="12" t="s">
        <v>74</v>
      </c>
      <c r="H2008" s="13" t="n">
        <v>0.036</v>
      </c>
      <c r="I2008" s="14"/>
      <c r="J2008" s="15"/>
      <c r="K2008" s="9"/>
      <c r="L2008" s="17" t="s">
        <v>2324</v>
      </c>
      <c r="M2008" s="16" t="s">
        <v>53</v>
      </c>
      <c r="N2008" s="14"/>
      <c r="O2008" s="17" t="s">
        <v>54</v>
      </c>
      <c r="P2008" s="15" t="s">
        <v>55</v>
      </c>
      <c r="Q2008" s="17"/>
      <c r="R2008" s="18" t="s">
        <v>53</v>
      </c>
      <c r="S2008" s="19"/>
      <c r="T2008" s="15" t="str">
        <f aca="false">IF(R2008="維持",J2008,IF(R2008="排除","無關新聞事件",IFERROR(INDEX(事件規則!$B$2:$B$53,MATCH(S2008,事件規則!$A$2:$A$53,0)),"")))</f>
        <v>無關新聞事件</v>
      </c>
      <c r="U2008" s="20" t="n">
        <f aca="false">IF(R2008="維持",K2008,IF(R2008="排除",0,IFERROR(INDEX(事件規則!$C$2:$C$53,MATCH(S2008,事件規則!$A$2:$A$53,0)),"")))</f>
        <v>0</v>
      </c>
      <c r="V2008" s="21"/>
      <c r="W2008" s="22"/>
      <c r="X2008" s="10" t="str">
        <f aca="false">IF(AND(R2008="修改",S2008=""),"請選新事件代碼",IF(AND(R2008&lt;&gt;"修改",S2008&lt;&gt;""),"只有「修改」才需填代碼",""))</f>
        <v/>
      </c>
      <c r="Y2008" s="21"/>
      <c r="Z2008" s="22"/>
      <c r="AA2008" s="12" t="s">
        <v>5775</v>
      </c>
      <c r="AB2008" s="24"/>
    </row>
    <row r="2009" customFormat="false" ht="44" hidden="false" customHeight="false" outlineLevel="0" collapsed="false">
      <c r="A2009" s="17" t="n">
        <v>2008</v>
      </c>
      <c r="B2009" s="9" t="s">
        <v>2335</v>
      </c>
      <c r="C2009" s="9" t="s">
        <v>5155</v>
      </c>
      <c r="D2009" s="10" t="s">
        <v>5156</v>
      </c>
      <c r="E2009" s="11" t="s">
        <v>5776</v>
      </c>
      <c r="F2009" s="15"/>
      <c r="G2009" s="12" t="s">
        <v>194</v>
      </c>
      <c r="H2009" s="13" t="n">
        <v>0.036</v>
      </c>
      <c r="I2009" s="14"/>
      <c r="J2009" s="15"/>
      <c r="K2009" s="9"/>
      <c r="L2009" s="17" t="s">
        <v>2324</v>
      </c>
      <c r="M2009" s="16" t="s">
        <v>53</v>
      </c>
      <c r="N2009" s="14"/>
      <c r="O2009" s="17" t="s">
        <v>54</v>
      </c>
      <c r="P2009" s="15" t="s">
        <v>55</v>
      </c>
      <c r="Q2009" s="17"/>
      <c r="R2009" s="18" t="s">
        <v>53</v>
      </c>
      <c r="S2009" s="19"/>
      <c r="T2009" s="15" t="str">
        <f aca="false">IF(R2009="維持",J2009,IF(R2009="排除","無關新聞事件",IFERROR(INDEX(事件規則!$B$2:$B$53,MATCH(S2009,事件規則!$A$2:$A$53,0)),"")))</f>
        <v>無關新聞事件</v>
      </c>
      <c r="U2009" s="20" t="n">
        <f aca="false">IF(R2009="維持",K2009,IF(R2009="排除",0,IFERROR(INDEX(事件規則!$C$2:$C$53,MATCH(S2009,事件規則!$A$2:$A$53,0)),"")))</f>
        <v>0</v>
      </c>
      <c r="V2009" s="21"/>
      <c r="W2009" s="22"/>
      <c r="X2009" s="10" t="str">
        <f aca="false">IF(AND(R2009="修改",S2009=""),"請選新事件代碼",IF(AND(R2009&lt;&gt;"修改",S2009&lt;&gt;""),"只有「修改」才需填代碼",""))</f>
        <v/>
      </c>
      <c r="Y2009" s="21"/>
      <c r="Z2009" s="22"/>
      <c r="AA2009" s="12" t="s">
        <v>5777</v>
      </c>
      <c r="AB2009" s="24"/>
    </row>
    <row r="2010" customFormat="false" ht="44" hidden="false" customHeight="false" outlineLevel="0" collapsed="false">
      <c r="A2010" s="17" t="n">
        <v>2009</v>
      </c>
      <c r="B2010" s="9" t="s">
        <v>2326</v>
      </c>
      <c r="C2010" s="9" t="s">
        <v>783</v>
      </c>
      <c r="D2010" s="10" t="s">
        <v>2785</v>
      </c>
      <c r="E2010" s="11" t="s">
        <v>5778</v>
      </c>
      <c r="F2010" s="15"/>
      <c r="G2010" s="12" t="s">
        <v>1217</v>
      </c>
      <c r="H2010" s="13" t="n">
        <v>0.036</v>
      </c>
      <c r="I2010" s="14"/>
      <c r="J2010" s="15"/>
      <c r="K2010" s="9"/>
      <c r="L2010" s="17" t="s">
        <v>2324</v>
      </c>
      <c r="M2010" s="16" t="s">
        <v>53</v>
      </c>
      <c r="N2010" s="14"/>
      <c r="O2010" s="17" t="s">
        <v>54</v>
      </c>
      <c r="P2010" s="15" t="s">
        <v>55</v>
      </c>
      <c r="Q2010" s="17"/>
      <c r="R2010" s="18" t="s">
        <v>53</v>
      </c>
      <c r="S2010" s="19"/>
      <c r="T2010" s="15" t="str">
        <f aca="false">IF(R2010="維持",J2010,IF(R2010="排除","無關新聞事件",IFERROR(INDEX(事件規則!$B$2:$B$53,MATCH(S2010,事件規則!$A$2:$A$53,0)),"")))</f>
        <v>無關新聞事件</v>
      </c>
      <c r="U2010" s="20" t="n">
        <f aca="false">IF(R2010="維持",K2010,IF(R2010="排除",0,IFERROR(INDEX(事件規則!$C$2:$C$53,MATCH(S2010,事件規則!$A$2:$A$53,0)),"")))</f>
        <v>0</v>
      </c>
      <c r="V2010" s="21"/>
      <c r="W2010" s="22"/>
      <c r="X2010" s="10" t="str">
        <f aca="false">IF(AND(R2010="修改",S2010=""),"請選新事件代碼",IF(AND(R2010&lt;&gt;"修改",S2010&lt;&gt;""),"只有「修改」才需填代碼",""))</f>
        <v/>
      </c>
      <c r="Y2010" s="21"/>
      <c r="Z2010" s="22"/>
      <c r="AA2010" s="12" t="s">
        <v>5779</v>
      </c>
      <c r="AB2010" s="24"/>
    </row>
    <row r="2011" customFormat="false" ht="44" hidden="false" customHeight="false" outlineLevel="0" collapsed="false">
      <c r="A2011" s="17" t="n">
        <v>2010</v>
      </c>
      <c r="B2011" s="9" t="s">
        <v>2335</v>
      </c>
      <c r="C2011" s="9" t="s">
        <v>5780</v>
      </c>
      <c r="D2011" s="10" t="s">
        <v>5781</v>
      </c>
      <c r="E2011" s="11" t="s">
        <v>5782</v>
      </c>
      <c r="F2011" s="15"/>
      <c r="G2011" s="12" t="s">
        <v>1243</v>
      </c>
      <c r="H2011" s="13" t="n">
        <v>0.036</v>
      </c>
      <c r="I2011" s="14"/>
      <c r="J2011" s="15"/>
      <c r="K2011" s="9"/>
      <c r="L2011" s="17" t="s">
        <v>2324</v>
      </c>
      <c r="M2011" s="16" t="s">
        <v>53</v>
      </c>
      <c r="N2011" s="14"/>
      <c r="O2011" s="17" t="s">
        <v>54</v>
      </c>
      <c r="P2011" s="15" t="s">
        <v>55</v>
      </c>
      <c r="Q2011" s="17"/>
      <c r="R2011" s="18" t="s">
        <v>53</v>
      </c>
      <c r="S2011" s="19"/>
      <c r="T2011" s="15" t="str">
        <f aca="false">IF(R2011="維持",J2011,IF(R2011="排除","無關新聞事件",IFERROR(INDEX(事件規則!$B$2:$B$53,MATCH(S2011,事件規則!$A$2:$A$53,0)),"")))</f>
        <v>無關新聞事件</v>
      </c>
      <c r="U2011" s="20" t="n">
        <f aca="false">IF(R2011="維持",K2011,IF(R2011="排除",0,IFERROR(INDEX(事件規則!$C$2:$C$53,MATCH(S2011,事件規則!$A$2:$A$53,0)),"")))</f>
        <v>0</v>
      </c>
      <c r="V2011" s="21"/>
      <c r="W2011" s="22"/>
      <c r="X2011" s="10" t="str">
        <f aca="false">IF(AND(R2011="修改",S2011=""),"請選新事件代碼",IF(AND(R2011&lt;&gt;"修改",S2011&lt;&gt;""),"只有「修改」才需填代碼",""))</f>
        <v/>
      </c>
      <c r="Y2011" s="21"/>
      <c r="Z2011" s="22"/>
      <c r="AA2011" s="12" t="s">
        <v>5783</v>
      </c>
      <c r="AB2011" s="24"/>
    </row>
    <row r="2012" customFormat="false" ht="44" hidden="false" customHeight="false" outlineLevel="0" collapsed="false">
      <c r="A2012" s="17" t="n">
        <v>2011</v>
      </c>
      <c r="B2012" s="9" t="s">
        <v>2335</v>
      </c>
      <c r="C2012" s="9" t="s">
        <v>3263</v>
      </c>
      <c r="D2012" s="10" t="s">
        <v>3264</v>
      </c>
      <c r="E2012" s="11" t="s">
        <v>5784</v>
      </c>
      <c r="F2012" s="15"/>
      <c r="G2012" s="12" t="s">
        <v>1243</v>
      </c>
      <c r="H2012" s="13" t="n">
        <v>0.036</v>
      </c>
      <c r="I2012" s="14"/>
      <c r="J2012" s="15"/>
      <c r="K2012" s="9"/>
      <c r="L2012" s="17" t="s">
        <v>2324</v>
      </c>
      <c r="M2012" s="16" t="s">
        <v>53</v>
      </c>
      <c r="N2012" s="14"/>
      <c r="O2012" s="17" t="s">
        <v>54</v>
      </c>
      <c r="P2012" s="15" t="s">
        <v>55</v>
      </c>
      <c r="Q2012" s="17"/>
      <c r="R2012" s="18" t="s">
        <v>53</v>
      </c>
      <c r="S2012" s="19"/>
      <c r="T2012" s="15" t="str">
        <f aca="false">IF(R2012="維持",J2012,IF(R2012="排除","無關新聞事件",IFERROR(INDEX(事件規則!$B$2:$B$53,MATCH(S2012,事件規則!$A$2:$A$53,0)),"")))</f>
        <v>無關新聞事件</v>
      </c>
      <c r="U2012" s="20" t="n">
        <f aca="false">IF(R2012="維持",K2012,IF(R2012="排除",0,IFERROR(INDEX(事件規則!$C$2:$C$53,MATCH(S2012,事件規則!$A$2:$A$53,0)),"")))</f>
        <v>0</v>
      </c>
      <c r="V2012" s="21"/>
      <c r="W2012" s="22"/>
      <c r="X2012" s="10" t="str">
        <f aca="false">IF(AND(R2012="修改",S2012=""),"請選新事件代碼",IF(AND(R2012&lt;&gt;"修改",S2012&lt;&gt;""),"只有「修改」才需填代碼",""))</f>
        <v/>
      </c>
      <c r="Y2012" s="21"/>
      <c r="Z2012" s="22"/>
      <c r="AA2012" s="12" t="s">
        <v>5785</v>
      </c>
      <c r="AB2012" s="24"/>
    </row>
    <row r="2013" customFormat="false" ht="44" hidden="false" customHeight="false" outlineLevel="0" collapsed="false">
      <c r="A2013" s="17" t="n">
        <v>2012</v>
      </c>
      <c r="B2013" s="9" t="s">
        <v>2335</v>
      </c>
      <c r="C2013" s="9" t="s">
        <v>3348</v>
      </c>
      <c r="D2013" s="10" t="s">
        <v>3349</v>
      </c>
      <c r="E2013" s="11" t="s">
        <v>5786</v>
      </c>
      <c r="F2013" s="15"/>
      <c r="G2013" s="12" t="s">
        <v>3354</v>
      </c>
      <c r="H2013" s="13" t="n">
        <v>0.036</v>
      </c>
      <c r="I2013" s="14"/>
      <c r="J2013" s="15"/>
      <c r="K2013" s="9"/>
      <c r="L2013" s="17" t="s">
        <v>2324</v>
      </c>
      <c r="M2013" s="16" t="s">
        <v>53</v>
      </c>
      <c r="N2013" s="14"/>
      <c r="O2013" s="17" t="s">
        <v>54</v>
      </c>
      <c r="P2013" s="15" t="s">
        <v>55</v>
      </c>
      <c r="Q2013" s="17"/>
      <c r="R2013" s="18" t="s">
        <v>53</v>
      </c>
      <c r="S2013" s="19"/>
      <c r="T2013" s="15" t="str">
        <f aca="false">IF(R2013="維持",J2013,IF(R2013="排除","無關新聞事件",IFERROR(INDEX(事件規則!$B$2:$B$53,MATCH(S2013,事件規則!$A$2:$A$53,0)),"")))</f>
        <v>無關新聞事件</v>
      </c>
      <c r="U2013" s="20" t="n">
        <f aca="false">IF(R2013="維持",K2013,IF(R2013="排除",0,IFERROR(INDEX(事件規則!$C$2:$C$53,MATCH(S2013,事件規則!$A$2:$A$53,0)),"")))</f>
        <v>0</v>
      </c>
      <c r="V2013" s="21"/>
      <c r="W2013" s="22"/>
      <c r="X2013" s="10" t="str">
        <f aca="false">IF(AND(R2013="修改",S2013=""),"請選新事件代碼",IF(AND(R2013&lt;&gt;"修改",S2013&lt;&gt;""),"只有「修改」才需填代碼",""))</f>
        <v/>
      </c>
      <c r="Y2013" s="21"/>
      <c r="Z2013" s="22"/>
      <c r="AA2013" s="12" t="s">
        <v>5787</v>
      </c>
      <c r="AB2013" s="24"/>
    </row>
    <row r="2014" customFormat="false" ht="44" hidden="false" customHeight="false" outlineLevel="0" collapsed="false">
      <c r="A2014" s="17" t="n">
        <v>2013</v>
      </c>
      <c r="B2014" s="9" t="s">
        <v>2326</v>
      </c>
      <c r="C2014" s="9" t="s">
        <v>3858</v>
      </c>
      <c r="D2014" s="10" t="s">
        <v>3859</v>
      </c>
      <c r="E2014" s="11" t="s">
        <v>5788</v>
      </c>
      <c r="F2014" s="15"/>
      <c r="G2014" s="12" t="s">
        <v>1031</v>
      </c>
      <c r="H2014" s="13" t="n">
        <v>0.036</v>
      </c>
      <c r="I2014" s="14"/>
      <c r="J2014" s="15"/>
      <c r="K2014" s="9"/>
      <c r="L2014" s="17" t="s">
        <v>2324</v>
      </c>
      <c r="M2014" s="16" t="s">
        <v>53</v>
      </c>
      <c r="N2014" s="14"/>
      <c r="O2014" s="17" t="s">
        <v>54</v>
      </c>
      <c r="P2014" s="15" t="s">
        <v>55</v>
      </c>
      <c r="Q2014" s="17"/>
      <c r="R2014" s="18" t="s">
        <v>53</v>
      </c>
      <c r="S2014" s="19"/>
      <c r="T2014" s="15" t="str">
        <f aca="false">IF(R2014="維持",J2014,IF(R2014="排除","無關新聞事件",IFERROR(INDEX(事件規則!$B$2:$B$53,MATCH(S2014,事件規則!$A$2:$A$53,0)),"")))</f>
        <v>無關新聞事件</v>
      </c>
      <c r="U2014" s="20" t="n">
        <f aca="false">IF(R2014="維持",K2014,IF(R2014="排除",0,IFERROR(INDEX(事件規則!$C$2:$C$53,MATCH(S2014,事件規則!$A$2:$A$53,0)),"")))</f>
        <v>0</v>
      </c>
      <c r="V2014" s="21"/>
      <c r="W2014" s="22"/>
      <c r="X2014" s="10" t="str">
        <f aca="false">IF(AND(R2014="修改",S2014=""),"請選新事件代碼",IF(AND(R2014&lt;&gt;"修改",S2014&lt;&gt;""),"只有「修改」才需填代碼",""))</f>
        <v/>
      </c>
      <c r="Y2014" s="21"/>
      <c r="Z2014" s="22"/>
      <c r="AA2014" s="12" t="s">
        <v>5789</v>
      </c>
      <c r="AB2014" s="24"/>
    </row>
    <row r="2015" customFormat="false" ht="44" hidden="false" customHeight="false" outlineLevel="0" collapsed="false">
      <c r="A2015" s="17" t="n">
        <v>2014</v>
      </c>
      <c r="B2015" s="9" t="s">
        <v>2335</v>
      </c>
      <c r="C2015" s="9" t="s">
        <v>1589</v>
      </c>
      <c r="D2015" s="10" t="s">
        <v>1590</v>
      </c>
      <c r="E2015" s="11" t="s">
        <v>5790</v>
      </c>
      <c r="F2015" s="15"/>
      <c r="G2015" s="12" t="s">
        <v>5791</v>
      </c>
      <c r="H2015" s="13" t="n">
        <v>0.036</v>
      </c>
      <c r="I2015" s="14"/>
      <c r="J2015" s="15"/>
      <c r="K2015" s="9"/>
      <c r="L2015" s="17" t="s">
        <v>2324</v>
      </c>
      <c r="M2015" s="16" t="s">
        <v>53</v>
      </c>
      <c r="N2015" s="14"/>
      <c r="O2015" s="17" t="s">
        <v>54</v>
      </c>
      <c r="P2015" s="15" t="s">
        <v>55</v>
      </c>
      <c r="Q2015" s="17"/>
      <c r="R2015" s="18" t="s">
        <v>53</v>
      </c>
      <c r="S2015" s="19"/>
      <c r="T2015" s="15" t="str">
        <f aca="false">IF(R2015="維持",J2015,IF(R2015="排除","無關新聞事件",IFERROR(INDEX(事件規則!$B$2:$B$53,MATCH(S2015,事件規則!$A$2:$A$53,0)),"")))</f>
        <v>無關新聞事件</v>
      </c>
      <c r="U2015" s="20" t="n">
        <f aca="false">IF(R2015="維持",K2015,IF(R2015="排除",0,IFERROR(INDEX(事件規則!$C$2:$C$53,MATCH(S2015,事件規則!$A$2:$A$53,0)),"")))</f>
        <v>0</v>
      </c>
      <c r="V2015" s="21"/>
      <c r="W2015" s="22"/>
      <c r="X2015" s="10" t="str">
        <f aca="false">IF(AND(R2015="修改",S2015=""),"請選新事件代碼",IF(AND(R2015&lt;&gt;"修改",S2015&lt;&gt;""),"只有「修改」才需填代碼",""))</f>
        <v/>
      </c>
      <c r="Y2015" s="21"/>
      <c r="Z2015" s="22"/>
      <c r="AA2015" s="12" t="s">
        <v>5792</v>
      </c>
      <c r="AB2015" s="24"/>
    </row>
    <row r="2016" customFormat="false" ht="44" hidden="false" customHeight="false" outlineLevel="0" collapsed="false">
      <c r="A2016" s="17" t="n">
        <v>2015</v>
      </c>
      <c r="B2016" s="9" t="s">
        <v>2326</v>
      </c>
      <c r="C2016" s="9" t="s">
        <v>274</v>
      </c>
      <c r="D2016" s="10" t="s">
        <v>275</v>
      </c>
      <c r="E2016" s="11" t="s">
        <v>5793</v>
      </c>
      <c r="F2016" s="15"/>
      <c r="G2016" s="12" t="s">
        <v>74</v>
      </c>
      <c r="H2016" s="13" t="n">
        <v>0.036</v>
      </c>
      <c r="I2016" s="14"/>
      <c r="J2016" s="15"/>
      <c r="K2016" s="9"/>
      <c r="L2016" s="17" t="s">
        <v>2324</v>
      </c>
      <c r="M2016" s="16" t="s">
        <v>53</v>
      </c>
      <c r="N2016" s="14"/>
      <c r="O2016" s="17" t="s">
        <v>54</v>
      </c>
      <c r="P2016" s="15" t="s">
        <v>55</v>
      </c>
      <c r="Q2016" s="17"/>
      <c r="R2016" s="18" t="s">
        <v>53</v>
      </c>
      <c r="S2016" s="19"/>
      <c r="T2016" s="15" t="str">
        <f aca="false">IF(R2016="維持",J2016,IF(R2016="排除","無關新聞事件",IFERROR(INDEX(事件規則!$B$2:$B$53,MATCH(S2016,事件規則!$A$2:$A$53,0)),"")))</f>
        <v>無關新聞事件</v>
      </c>
      <c r="U2016" s="20" t="n">
        <f aca="false">IF(R2016="維持",K2016,IF(R2016="排除",0,IFERROR(INDEX(事件規則!$C$2:$C$53,MATCH(S2016,事件規則!$A$2:$A$53,0)),"")))</f>
        <v>0</v>
      </c>
      <c r="V2016" s="21"/>
      <c r="W2016" s="22"/>
      <c r="X2016" s="10" t="str">
        <f aca="false">IF(AND(R2016="修改",S2016=""),"請選新事件代碼",IF(AND(R2016&lt;&gt;"修改",S2016&lt;&gt;""),"只有「修改」才需填代碼",""))</f>
        <v/>
      </c>
      <c r="Y2016" s="21"/>
      <c r="Z2016" s="22"/>
      <c r="AA2016" s="12" t="s">
        <v>5794</v>
      </c>
      <c r="AB2016" s="24"/>
    </row>
    <row r="2017" customFormat="false" ht="44" hidden="false" customHeight="false" outlineLevel="0" collapsed="false">
      <c r="A2017" s="17" t="n">
        <v>2016</v>
      </c>
      <c r="B2017" s="9" t="s">
        <v>2319</v>
      </c>
      <c r="C2017" s="9" t="s">
        <v>2842</v>
      </c>
      <c r="D2017" s="10" t="s">
        <v>2843</v>
      </c>
      <c r="E2017" s="11" t="s">
        <v>5795</v>
      </c>
      <c r="F2017" s="15"/>
      <c r="G2017" s="12" t="s">
        <v>74</v>
      </c>
      <c r="H2017" s="13" t="n">
        <v>0.037</v>
      </c>
      <c r="I2017" s="14"/>
      <c r="J2017" s="15"/>
      <c r="K2017" s="9"/>
      <c r="L2017" s="17" t="s">
        <v>2324</v>
      </c>
      <c r="M2017" s="16" t="s">
        <v>53</v>
      </c>
      <c r="N2017" s="14"/>
      <c r="O2017" s="17" t="s">
        <v>54</v>
      </c>
      <c r="P2017" s="15" t="s">
        <v>55</v>
      </c>
      <c r="Q2017" s="17"/>
      <c r="R2017" s="18" t="s">
        <v>53</v>
      </c>
      <c r="S2017" s="19"/>
      <c r="T2017" s="15" t="str">
        <f aca="false">IF(R2017="維持",J2017,IF(R2017="排除","無關新聞事件",IFERROR(INDEX(事件規則!$B$2:$B$53,MATCH(S2017,事件規則!$A$2:$A$53,0)),"")))</f>
        <v>無關新聞事件</v>
      </c>
      <c r="U2017" s="20" t="n">
        <f aca="false">IF(R2017="維持",K2017,IF(R2017="排除",0,IFERROR(INDEX(事件規則!$C$2:$C$53,MATCH(S2017,事件規則!$A$2:$A$53,0)),"")))</f>
        <v>0</v>
      </c>
      <c r="V2017" s="21"/>
      <c r="W2017" s="22"/>
      <c r="X2017" s="10" t="str">
        <f aca="false">IF(AND(R2017="修改",S2017=""),"請選新事件代碼",IF(AND(R2017&lt;&gt;"修改",S2017&lt;&gt;""),"只有「修改」才需填代碼",""))</f>
        <v/>
      </c>
      <c r="Y2017" s="21"/>
      <c r="Z2017" s="22"/>
      <c r="AA2017" s="12" t="s">
        <v>5796</v>
      </c>
      <c r="AB2017" s="24"/>
    </row>
    <row r="2018" customFormat="false" ht="44" hidden="false" customHeight="false" outlineLevel="0" collapsed="false">
      <c r="A2018" s="17" t="n">
        <v>2017</v>
      </c>
      <c r="B2018" s="9" t="s">
        <v>2326</v>
      </c>
      <c r="C2018" s="9" t="s">
        <v>2223</v>
      </c>
      <c r="D2018" s="10" t="s">
        <v>3391</v>
      </c>
      <c r="E2018" s="11" t="s">
        <v>5797</v>
      </c>
      <c r="F2018" s="15"/>
      <c r="G2018" s="12" t="s">
        <v>5798</v>
      </c>
      <c r="H2018" s="13" t="n">
        <v>0.037</v>
      </c>
      <c r="I2018" s="14"/>
      <c r="J2018" s="15"/>
      <c r="K2018" s="9"/>
      <c r="L2018" s="17" t="s">
        <v>2324</v>
      </c>
      <c r="M2018" s="16" t="s">
        <v>53</v>
      </c>
      <c r="N2018" s="14"/>
      <c r="O2018" s="17" t="s">
        <v>54</v>
      </c>
      <c r="P2018" s="15" t="s">
        <v>55</v>
      </c>
      <c r="Q2018" s="17"/>
      <c r="R2018" s="18" t="s">
        <v>53</v>
      </c>
      <c r="S2018" s="19"/>
      <c r="T2018" s="15" t="str">
        <f aca="false">IF(R2018="維持",J2018,IF(R2018="排除","無關新聞事件",IFERROR(INDEX(事件規則!$B$2:$B$53,MATCH(S2018,事件規則!$A$2:$A$53,0)),"")))</f>
        <v>無關新聞事件</v>
      </c>
      <c r="U2018" s="20" t="n">
        <f aca="false">IF(R2018="維持",K2018,IF(R2018="排除",0,IFERROR(INDEX(事件規則!$C$2:$C$53,MATCH(S2018,事件規則!$A$2:$A$53,0)),"")))</f>
        <v>0</v>
      </c>
      <c r="V2018" s="21"/>
      <c r="W2018" s="22"/>
      <c r="X2018" s="10" t="str">
        <f aca="false">IF(AND(R2018="修改",S2018=""),"請選新事件代碼",IF(AND(R2018&lt;&gt;"修改",S2018&lt;&gt;""),"只有「修改」才需填代碼",""))</f>
        <v/>
      </c>
      <c r="Y2018" s="21"/>
      <c r="Z2018" s="22"/>
      <c r="AA2018" s="12" t="s">
        <v>5799</v>
      </c>
      <c r="AB2018" s="24"/>
    </row>
    <row r="2019" customFormat="false" ht="44" hidden="false" customHeight="false" outlineLevel="0" collapsed="false">
      <c r="A2019" s="17" t="n">
        <v>2018</v>
      </c>
      <c r="B2019" s="9" t="s">
        <v>2335</v>
      </c>
      <c r="C2019" s="9" t="s">
        <v>190</v>
      </c>
      <c r="D2019" s="10" t="s">
        <v>2755</v>
      </c>
      <c r="E2019" s="11" t="s">
        <v>5800</v>
      </c>
      <c r="F2019" s="15"/>
      <c r="G2019" s="12" t="s">
        <v>5801</v>
      </c>
      <c r="H2019" s="13" t="n">
        <v>0.037</v>
      </c>
      <c r="I2019" s="14"/>
      <c r="J2019" s="15"/>
      <c r="K2019" s="9"/>
      <c r="L2019" s="17" t="s">
        <v>2324</v>
      </c>
      <c r="M2019" s="16" t="s">
        <v>53</v>
      </c>
      <c r="N2019" s="14"/>
      <c r="O2019" s="17" t="s">
        <v>54</v>
      </c>
      <c r="P2019" s="15" t="s">
        <v>55</v>
      </c>
      <c r="Q2019" s="17"/>
      <c r="R2019" s="18" t="s">
        <v>53</v>
      </c>
      <c r="S2019" s="19"/>
      <c r="T2019" s="15" t="str">
        <f aca="false">IF(R2019="維持",J2019,IF(R2019="排除","無關新聞事件",IFERROR(INDEX(事件規則!$B$2:$B$53,MATCH(S2019,事件規則!$A$2:$A$53,0)),"")))</f>
        <v>無關新聞事件</v>
      </c>
      <c r="U2019" s="20" t="n">
        <f aca="false">IF(R2019="維持",K2019,IF(R2019="排除",0,IFERROR(INDEX(事件規則!$C$2:$C$53,MATCH(S2019,事件規則!$A$2:$A$53,0)),"")))</f>
        <v>0</v>
      </c>
      <c r="V2019" s="21"/>
      <c r="W2019" s="22"/>
      <c r="X2019" s="10" t="str">
        <f aca="false">IF(AND(R2019="修改",S2019=""),"請選新事件代碼",IF(AND(R2019&lt;&gt;"修改",S2019&lt;&gt;""),"只有「修改」才需填代碼",""))</f>
        <v/>
      </c>
      <c r="Y2019" s="21"/>
      <c r="Z2019" s="22"/>
      <c r="AA2019" s="12" t="s">
        <v>5802</v>
      </c>
      <c r="AB2019" s="24"/>
    </row>
    <row r="2020" customFormat="false" ht="44" hidden="false" customHeight="false" outlineLevel="0" collapsed="false">
      <c r="A2020" s="17" t="n">
        <v>2019</v>
      </c>
      <c r="B2020" s="9" t="s">
        <v>2326</v>
      </c>
      <c r="C2020" s="9" t="s">
        <v>487</v>
      </c>
      <c r="D2020" s="10" t="s">
        <v>487</v>
      </c>
      <c r="E2020" s="11" t="s">
        <v>5803</v>
      </c>
      <c r="F2020" s="15"/>
      <c r="G2020" s="12" t="s">
        <v>88</v>
      </c>
      <c r="H2020" s="13" t="n">
        <v>0.037</v>
      </c>
      <c r="I2020" s="14"/>
      <c r="J2020" s="15"/>
      <c r="K2020" s="9"/>
      <c r="L2020" s="17" t="s">
        <v>2324</v>
      </c>
      <c r="M2020" s="16" t="s">
        <v>53</v>
      </c>
      <c r="N2020" s="14"/>
      <c r="O2020" s="17" t="s">
        <v>54</v>
      </c>
      <c r="P2020" s="15" t="s">
        <v>55</v>
      </c>
      <c r="Q2020" s="17"/>
      <c r="R2020" s="18" t="s">
        <v>53</v>
      </c>
      <c r="S2020" s="19"/>
      <c r="T2020" s="15" t="str">
        <f aca="false">IF(R2020="維持",J2020,IF(R2020="排除","無關新聞事件",IFERROR(INDEX(事件規則!$B$2:$B$53,MATCH(S2020,事件規則!$A$2:$A$53,0)),"")))</f>
        <v>無關新聞事件</v>
      </c>
      <c r="U2020" s="20" t="n">
        <f aca="false">IF(R2020="維持",K2020,IF(R2020="排除",0,IFERROR(INDEX(事件規則!$C$2:$C$53,MATCH(S2020,事件規則!$A$2:$A$53,0)),"")))</f>
        <v>0</v>
      </c>
      <c r="V2020" s="21"/>
      <c r="W2020" s="22"/>
      <c r="X2020" s="10" t="str">
        <f aca="false">IF(AND(R2020="修改",S2020=""),"請選新事件代碼",IF(AND(R2020&lt;&gt;"修改",S2020&lt;&gt;""),"只有「修改」才需填代碼",""))</f>
        <v/>
      </c>
      <c r="Y2020" s="21"/>
      <c r="Z2020" s="22"/>
      <c r="AA2020" s="12" t="s">
        <v>5804</v>
      </c>
      <c r="AB2020" s="24"/>
    </row>
    <row r="2021" customFormat="false" ht="44" hidden="false" customHeight="false" outlineLevel="0" collapsed="false">
      <c r="A2021" s="17" t="n">
        <v>2020</v>
      </c>
      <c r="B2021" s="9" t="s">
        <v>2326</v>
      </c>
      <c r="C2021" s="9" t="s">
        <v>1214</v>
      </c>
      <c r="D2021" s="10" t="s">
        <v>2692</v>
      </c>
      <c r="E2021" s="11" t="s">
        <v>5805</v>
      </c>
      <c r="F2021" s="15"/>
      <c r="G2021" s="12" t="s">
        <v>4609</v>
      </c>
      <c r="H2021" s="13" t="n">
        <v>0.037</v>
      </c>
      <c r="I2021" s="14"/>
      <c r="J2021" s="15"/>
      <c r="K2021" s="9"/>
      <c r="L2021" s="17" t="s">
        <v>2324</v>
      </c>
      <c r="M2021" s="16" t="s">
        <v>53</v>
      </c>
      <c r="N2021" s="14"/>
      <c r="O2021" s="17" t="s">
        <v>54</v>
      </c>
      <c r="P2021" s="15" t="s">
        <v>55</v>
      </c>
      <c r="Q2021" s="17"/>
      <c r="R2021" s="18" t="s">
        <v>53</v>
      </c>
      <c r="S2021" s="19"/>
      <c r="T2021" s="15" t="str">
        <f aca="false">IF(R2021="維持",J2021,IF(R2021="排除","無關新聞事件",IFERROR(INDEX(事件規則!$B$2:$B$53,MATCH(S2021,事件規則!$A$2:$A$53,0)),"")))</f>
        <v>無關新聞事件</v>
      </c>
      <c r="U2021" s="20" t="n">
        <f aca="false">IF(R2021="維持",K2021,IF(R2021="排除",0,IFERROR(INDEX(事件規則!$C$2:$C$53,MATCH(S2021,事件規則!$A$2:$A$53,0)),"")))</f>
        <v>0</v>
      </c>
      <c r="V2021" s="21"/>
      <c r="W2021" s="22"/>
      <c r="X2021" s="10" t="str">
        <f aca="false">IF(AND(R2021="修改",S2021=""),"請選新事件代碼",IF(AND(R2021&lt;&gt;"修改",S2021&lt;&gt;""),"只有「修改」才需填代碼",""))</f>
        <v/>
      </c>
      <c r="Y2021" s="21"/>
      <c r="Z2021" s="22"/>
      <c r="AA2021" s="12" t="s">
        <v>5806</v>
      </c>
      <c r="AB2021" s="24"/>
    </row>
    <row r="2022" customFormat="false" ht="44" hidden="false" customHeight="false" outlineLevel="0" collapsed="false">
      <c r="A2022" s="17" t="n">
        <v>2021</v>
      </c>
      <c r="B2022" s="9" t="s">
        <v>2335</v>
      </c>
      <c r="C2022" s="9" t="s">
        <v>2860</v>
      </c>
      <c r="D2022" s="10" t="s">
        <v>2861</v>
      </c>
      <c r="E2022" s="11" t="s">
        <v>5807</v>
      </c>
      <c r="F2022" s="15"/>
      <c r="G2022" s="12" t="s">
        <v>2597</v>
      </c>
      <c r="H2022" s="13" t="n">
        <v>0.037</v>
      </c>
      <c r="I2022" s="14"/>
      <c r="J2022" s="15"/>
      <c r="K2022" s="9"/>
      <c r="L2022" s="17" t="s">
        <v>2324</v>
      </c>
      <c r="M2022" s="16" t="s">
        <v>53</v>
      </c>
      <c r="N2022" s="14"/>
      <c r="O2022" s="17" t="s">
        <v>54</v>
      </c>
      <c r="P2022" s="15" t="s">
        <v>55</v>
      </c>
      <c r="Q2022" s="17"/>
      <c r="R2022" s="18" t="s">
        <v>53</v>
      </c>
      <c r="S2022" s="19"/>
      <c r="T2022" s="15" t="str">
        <f aca="false">IF(R2022="維持",J2022,IF(R2022="排除","無關新聞事件",IFERROR(INDEX(事件規則!$B$2:$B$53,MATCH(S2022,事件規則!$A$2:$A$53,0)),"")))</f>
        <v>無關新聞事件</v>
      </c>
      <c r="U2022" s="20" t="n">
        <f aca="false">IF(R2022="維持",K2022,IF(R2022="排除",0,IFERROR(INDEX(事件規則!$C$2:$C$53,MATCH(S2022,事件規則!$A$2:$A$53,0)),"")))</f>
        <v>0</v>
      </c>
      <c r="V2022" s="21"/>
      <c r="W2022" s="22"/>
      <c r="X2022" s="10" t="str">
        <f aca="false">IF(AND(R2022="修改",S2022=""),"請選新事件代碼",IF(AND(R2022&lt;&gt;"修改",S2022&lt;&gt;""),"只有「修改」才需填代碼",""))</f>
        <v/>
      </c>
      <c r="Y2022" s="21"/>
      <c r="Z2022" s="22"/>
      <c r="AA2022" s="12" t="s">
        <v>5808</v>
      </c>
      <c r="AB2022" s="24"/>
    </row>
    <row r="2023" customFormat="false" ht="44" hidden="false" customHeight="false" outlineLevel="0" collapsed="false">
      <c r="A2023" s="17" t="n">
        <v>2022</v>
      </c>
      <c r="B2023" s="9" t="s">
        <v>2335</v>
      </c>
      <c r="C2023" s="9" t="s">
        <v>2466</v>
      </c>
      <c r="D2023" s="10" t="s">
        <v>2467</v>
      </c>
      <c r="E2023" s="11" t="s">
        <v>5809</v>
      </c>
      <c r="F2023" s="15"/>
      <c r="G2023" s="12" t="s">
        <v>5810</v>
      </c>
      <c r="H2023" s="13" t="n">
        <v>0.037</v>
      </c>
      <c r="I2023" s="14"/>
      <c r="J2023" s="15"/>
      <c r="K2023" s="9"/>
      <c r="L2023" s="17" t="s">
        <v>2324</v>
      </c>
      <c r="M2023" s="16" t="s">
        <v>53</v>
      </c>
      <c r="N2023" s="14"/>
      <c r="O2023" s="17" t="s">
        <v>54</v>
      </c>
      <c r="P2023" s="15" t="s">
        <v>55</v>
      </c>
      <c r="Q2023" s="17"/>
      <c r="R2023" s="18" t="s">
        <v>53</v>
      </c>
      <c r="S2023" s="19"/>
      <c r="T2023" s="15" t="str">
        <f aca="false">IF(R2023="維持",J2023,IF(R2023="排除","無關新聞事件",IFERROR(INDEX(事件規則!$B$2:$B$53,MATCH(S2023,事件規則!$A$2:$A$53,0)),"")))</f>
        <v>無關新聞事件</v>
      </c>
      <c r="U2023" s="20" t="n">
        <f aca="false">IF(R2023="維持",K2023,IF(R2023="排除",0,IFERROR(INDEX(事件規則!$C$2:$C$53,MATCH(S2023,事件規則!$A$2:$A$53,0)),"")))</f>
        <v>0</v>
      </c>
      <c r="V2023" s="21"/>
      <c r="W2023" s="22"/>
      <c r="X2023" s="10" t="str">
        <f aca="false">IF(AND(R2023="修改",S2023=""),"請選新事件代碼",IF(AND(R2023&lt;&gt;"修改",S2023&lt;&gt;""),"只有「修改」才需填代碼",""))</f>
        <v/>
      </c>
      <c r="Y2023" s="21"/>
      <c r="Z2023" s="22"/>
      <c r="AA2023" s="12" t="s">
        <v>5811</v>
      </c>
      <c r="AB2023" s="24"/>
    </row>
    <row r="2024" customFormat="false" ht="44" hidden="false" customHeight="false" outlineLevel="0" collapsed="false">
      <c r="A2024" s="17" t="n">
        <v>2023</v>
      </c>
      <c r="B2024" s="9" t="s">
        <v>2436</v>
      </c>
      <c r="C2024" s="9" t="s">
        <v>429</v>
      </c>
      <c r="D2024" s="10" t="s">
        <v>2369</v>
      </c>
      <c r="E2024" s="11" t="s">
        <v>5812</v>
      </c>
      <c r="F2024" s="15"/>
      <c r="G2024" s="12" t="s">
        <v>2992</v>
      </c>
      <c r="H2024" s="13" t="n">
        <v>0.037</v>
      </c>
      <c r="I2024" s="14"/>
      <c r="J2024" s="15"/>
      <c r="K2024" s="9"/>
      <c r="L2024" s="17" t="s">
        <v>2324</v>
      </c>
      <c r="M2024" s="16" t="s">
        <v>53</v>
      </c>
      <c r="N2024" s="14"/>
      <c r="O2024" s="17" t="s">
        <v>54</v>
      </c>
      <c r="P2024" s="15" t="s">
        <v>55</v>
      </c>
      <c r="Q2024" s="17"/>
      <c r="R2024" s="18" t="s">
        <v>53</v>
      </c>
      <c r="S2024" s="19"/>
      <c r="T2024" s="15" t="str">
        <f aca="false">IF(R2024="維持",J2024,IF(R2024="排除","無關新聞事件",IFERROR(INDEX(事件規則!$B$2:$B$53,MATCH(S2024,事件規則!$A$2:$A$53,0)),"")))</f>
        <v>無關新聞事件</v>
      </c>
      <c r="U2024" s="20" t="n">
        <f aca="false">IF(R2024="維持",K2024,IF(R2024="排除",0,IFERROR(INDEX(事件規則!$C$2:$C$53,MATCH(S2024,事件規則!$A$2:$A$53,0)),"")))</f>
        <v>0</v>
      </c>
      <c r="V2024" s="21"/>
      <c r="W2024" s="22"/>
      <c r="X2024" s="10" t="str">
        <f aca="false">IF(AND(R2024="修改",S2024=""),"請選新事件代碼",IF(AND(R2024&lt;&gt;"修改",S2024&lt;&gt;""),"只有「修改」才需填代碼",""))</f>
        <v/>
      </c>
      <c r="Y2024" s="21"/>
      <c r="Z2024" s="22"/>
      <c r="AA2024" s="12" t="s">
        <v>5813</v>
      </c>
      <c r="AB2024" s="24"/>
    </row>
    <row r="2025" customFormat="false" ht="44" hidden="false" customHeight="false" outlineLevel="0" collapsed="false">
      <c r="A2025" s="17" t="n">
        <v>2024</v>
      </c>
      <c r="B2025" s="9" t="s">
        <v>2335</v>
      </c>
      <c r="C2025" s="9" t="s">
        <v>3348</v>
      </c>
      <c r="D2025" s="10" t="s">
        <v>3349</v>
      </c>
      <c r="E2025" s="11" t="s">
        <v>5814</v>
      </c>
      <c r="F2025" s="15"/>
      <c r="G2025" s="12" t="s">
        <v>3351</v>
      </c>
      <c r="H2025" s="13" t="n">
        <v>0.037</v>
      </c>
      <c r="I2025" s="14"/>
      <c r="J2025" s="15"/>
      <c r="K2025" s="9"/>
      <c r="L2025" s="17" t="s">
        <v>2324</v>
      </c>
      <c r="M2025" s="16" t="s">
        <v>53</v>
      </c>
      <c r="N2025" s="14"/>
      <c r="O2025" s="17" t="s">
        <v>54</v>
      </c>
      <c r="P2025" s="15" t="s">
        <v>55</v>
      </c>
      <c r="Q2025" s="17"/>
      <c r="R2025" s="18" t="s">
        <v>53</v>
      </c>
      <c r="S2025" s="19"/>
      <c r="T2025" s="15" t="str">
        <f aca="false">IF(R2025="維持",J2025,IF(R2025="排除","無關新聞事件",IFERROR(INDEX(事件規則!$B$2:$B$53,MATCH(S2025,事件規則!$A$2:$A$53,0)),"")))</f>
        <v>無關新聞事件</v>
      </c>
      <c r="U2025" s="20" t="n">
        <f aca="false">IF(R2025="維持",K2025,IF(R2025="排除",0,IFERROR(INDEX(事件規則!$C$2:$C$53,MATCH(S2025,事件規則!$A$2:$A$53,0)),"")))</f>
        <v>0</v>
      </c>
      <c r="V2025" s="21"/>
      <c r="W2025" s="22"/>
      <c r="X2025" s="10" t="str">
        <f aca="false">IF(AND(R2025="修改",S2025=""),"請選新事件代碼",IF(AND(R2025&lt;&gt;"修改",S2025&lt;&gt;""),"只有「修改」才需填代碼",""))</f>
        <v/>
      </c>
      <c r="Y2025" s="21"/>
      <c r="Z2025" s="22"/>
      <c r="AA2025" s="12" t="s">
        <v>5815</v>
      </c>
      <c r="AB2025" s="24"/>
    </row>
    <row r="2026" customFormat="false" ht="44" hidden="false" customHeight="false" outlineLevel="0" collapsed="false">
      <c r="A2026" s="17" t="n">
        <v>2025</v>
      </c>
      <c r="B2026" s="9" t="s">
        <v>2326</v>
      </c>
      <c r="C2026" s="9" t="s">
        <v>808</v>
      </c>
      <c r="D2026" s="10" t="s">
        <v>809</v>
      </c>
      <c r="E2026" s="11" t="s">
        <v>5816</v>
      </c>
      <c r="F2026" s="15"/>
      <c r="G2026" s="12" t="s">
        <v>74</v>
      </c>
      <c r="H2026" s="13" t="n">
        <v>0.037</v>
      </c>
      <c r="I2026" s="14"/>
      <c r="J2026" s="15"/>
      <c r="K2026" s="9"/>
      <c r="L2026" s="17" t="s">
        <v>2324</v>
      </c>
      <c r="M2026" s="16" t="s">
        <v>53</v>
      </c>
      <c r="N2026" s="14"/>
      <c r="O2026" s="17" t="s">
        <v>54</v>
      </c>
      <c r="P2026" s="15" t="s">
        <v>55</v>
      </c>
      <c r="Q2026" s="17"/>
      <c r="R2026" s="18" t="s">
        <v>53</v>
      </c>
      <c r="S2026" s="19"/>
      <c r="T2026" s="15" t="str">
        <f aca="false">IF(R2026="維持",J2026,IF(R2026="排除","無關新聞事件",IFERROR(INDEX(事件規則!$B$2:$B$53,MATCH(S2026,事件規則!$A$2:$A$53,0)),"")))</f>
        <v>無關新聞事件</v>
      </c>
      <c r="U2026" s="20" t="n">
        <f aca="false">IF(R2026="維持",K2026,IF(R2026="排除",0,IFERROR(INDEX(事件規則!$C$2:$C$53,MATCH(S2026,事件規則!$A$2:$A$53,0)),"")))</f>
        <v>0</v>
      </c>
      <c r="V2026" s="21"/>
      <c r="W2026" s="22"/>
      <c r="X2026" s="10" t="str">
        <f aca="false">IF(AND(R2026="修改",S2026=""),"請選新事件代碼",IF(AND(R2026&lt;&gt;"修改",S2026&lt;&gt;""),"只有「修改」才需填代碼",""))</f>
        <v/>
      </c>
      <c r="Y2026" s="21"/>
      <c r="Z2026" s="22"/>
      <c r="AA2026" s="12" t="s">
        <v>5817</v>
      </c>
      <c r="AB2026" s="24"/>
    </row>
    <row r="2027" customFormat="false" ht="44" hidden="false" customHeight="false" outlineLevel="0" collapsed="false">
      <c r="A2027" s="17" t="n">
        <v>2026</v>
      </c>
      <c r="B2027" s="9" t="s">
        <v>2326</v>
      </c>
      <c r="C2027" s="9" t="s">
        <v>429</v>
      </c>
      <c r="D2027" s="10" t="s">
        <v>2369</v>
      </c>
      <c r="E2027" s="11" t="s">
        <v>5818</v>
      </c>
      <c r="F2027" s="15"/>
      <c r="G2027" s="12" t="s">
        <v>50</v>
      </c>
      <c r="H2027" s="13" t="n">
        <v>0.037</v>
      </c>
      <c r="I2027" s="14"/>
      <c r="J2027" s="15"/>
      <c r="K2027" s="9"/>
      <c r="L2027" s="17" t="s">
        <v>2324</v>
      </c>
      <c r="M2027" s="16" t="s">
        <v>53</v>
      </c>
      <c r="N2027" s="14"/>
      <c r="O2027" s="17" t="s">
        <v>54</v>
      </c>
      <c r="P2027" s="15" t="s">
        <v>55</v>
      </c>
      <c r="Q2027" s="17"/>
      <c r="R2027" s="18" t="s">
        <v>53</v>
      </c>
      <c r="S2027" s="19"/>
      <c r="T2027" s="15" t="str">
        <f aca="false">IF(R2027="維持",J2027,IF(R2027="排除","無關新聞事件",IFERROR(INDEX(事件規則!$B$2:$B$53,MATCH(S2027,事件規則!$A$2:$A$53,0)),"")))</f>
        <v>無關新聞事件</v>
      </c>
      <c r="U2027" s="20" t="n">
        <f aca="false">IF(R2027="維持",K2027,IF(R2027="排除",0,IFERROR(INDEX(事件規則!$C$2:$C$53,MATCH(S2027,事件規則!$A$2:$A$53,0)),"")))</f>
        <v>0</v>
      </c>
      <c r="V2027" s="21"/>
      <c r="W2027" s="22"/>
      <c r="X2027" s="10" t="str">
        <f aca="false">IF(AND(R2027="修改",S2027=""),"請選新事件代碼",IF(AND(R2027&lt;&gt;"修改",S2027&lt;&gt;""),"只有「修改」才需填代碼",""))</f>
        <v/>
      </c>
      <c r="Y2027" s="21"/>
      <c r="Z2027" s="22"/>
      <c r="AA2027" s="12" t="s">
        <v>5819</v>
      </c>
      <c r="AB2027" s="24"/>
    </row>
    <row r="2028" customFormat="false" ht="44" hidden="false" customHeight="false" outlineLevel="0" collapsed="false">
      <c r="A2028" s="17" t="n">
        <v>2027</v>
      </c>
      <c r="B2028" s="9" t="s">
        <v>2335</v>
      </c>
      <c r="C2028" s="9" t="s">
        <v>746</v>
      </c>
      <c r="D2028" s="10" t="s">
        <v>2555</v>
      </c>
      <c r="E2028" s="11" t="s">
        <v>5820</v>
      </c>
      <c r="F2028" s="15"/>
      <c r="G2028" s="12" t="s">
        <v>74</v>
      </c>
      <c r="H2028" s="13" t="n">
        <v>0.037</v>
      </c>
      <c r="I2028" s="14"/>
      <c r="J2028" s="15"/>
      <c r="K2028" s="9"/>
      <c r="L2028" s="17" t="s">
        <v>2324</v>
      </c>
      <c r="M2028" s="16" t="s">
        <v>53</v>
      </c>
      <c r="N2028" s="14"/>
      <c r="O2028" s="17" t="s">
        <v>54</v>
      </c>
      <c r="P2028" s="15" t="s">
        <v>55</v>
      </c>
      <c r="Q2028" s="17"/>
      <c r="R2028" s="18" t="s">
        <v>53</v>
      </c>
      <c r="S2028" s="19"/>
      <c r="T2028" s="15" t="str">
        <f aca="false">IF(R2028="維持",J2028,IF(R2028="排除","無關新聞事件",IFERROR(INDEX(事件規則!$B$2:$B$53,MATCH(S2028,事件規則!$A$2:$A$53,0)),"")))</f>
        <v>無關新聞事件</v>
      </c>
      <c r="U2028" s="20" t="n">
        <f aca="false">IF(R2028="維持",K2028,IF(R2028="排除",0,IFERROR(INDEX(事件規則!$C$2:$C$53,MATCH(S2028,事件規則!$A$2:$A$53,0)),"")))</f>
        <v>0</v>
      </c>
      <c r="V2028" s="21"/>
      <c r="W2028" s="22"/>
      <c r="X2028" s="10" t="str">
        <f aca="false">IF(AND(R2028="修改",S2028=""),"請選新事件代碼",IF(AND(R2028&lt;&gt;"修改",S2028&lt;&gt;""),"只有「修改」才需填代碼",""))</f>
        <v/>
      </c>
      <c r="Y2028" s="21"/>
      <c r="Z2028" s="22"/>
      <c r="AA2028" s="12" t="s">
        <v>5821</v>
      </c>
      <c r="AB2028" s="24"/>
    </row>
    <row r="2029" customFormat="false" ht="44" hidden="false" customHeight="false" outlineLevel="0" collapsed="false">
      <c r="A2029" s="17" t="n">
        <v>2028</v>
      </c>
      <c r="B2029" s="9" t="s">
        <v>2326</v>
      </c>
      <c r="C2029" s="9" t="s">
        <v>534</v>
      </c>
      <c r="D2029" s="10" t="s">
        <v>5822</v>
      </c>
      <c r="E2029" s="11" t="s">
        <v>5823</v>
      </c>
      <c r="F2029" s="15"/>
      <c r="G2029" s="12" t="s">
        <v>1243</v>
      </c>
      <c r="H2029" s="13" t="n">
        <v>0.037</v>
      </c>
      <c r="I2029" s="14"/>
      <c r="J2029" s="15"/>
      <c r="K2029" s="9"/>
      <c r="L2029" s="17" t="s">
        <v>2324</v>
      </c>
      <c r="M2029" s="16" t="s">
        <v>53</v>
      </c>
      <c r="N2029" s="14"/>
      <c r="O2029" s="17" t="s">
        <v>54</v>
      </c>
      <c r="P2029" s="15" t="s">
        <v>55</v>
      </c>
      <c r="Q2029" s="17"/>
      <c r="R2029" s="18" t="s">
        <v>53</v>
      </c>
      <c r="S2029" s="19"/>
      <c r="T2029" s="15" t="str">
        <f aca="false">IF(R2029="維持",J2029,IF(R2029="排除","無關新聞事件",IFERROR(INDEX(事件規則!$B$2:$B$53,MATCH(S2029,事件規則!$A$2:$A$53,0)),"")))</f>
        <v>無關新聞事件</v>
      </c>
      <c r="U2029" s="20" t="n">
        <f aca="false">IF(R2029="維持",K2029,IF(R2029="排除",0,IFERROR(INDEX(事件規則!$C$2:$C$53,MATCH(S2029,事件規則!$A$2:$A$53,0)),"")))</f>
        <v>0</v>
      </c>
      <c r="V2029" s="21"/>
      <c r="W2029" s="22"/>
      <c r="X2029" s="10" t="str">
        <f aca="false">IF(AND(R2029="修改",S2029=""),"請選新事件代碼",IF(AND(R2029&lt;&gt;"修改",S2029&lt;&gt;""),"只有「修改」才需填代碼",""))</f>
        <v/>
      </c>
      <c r="Y2029" s="21"/>
      <c r="Z2029" s="22"/>
      <c r="AA2029" s="12" t="s">
        <v>5824</v>
      </c>
      <c r="AB2029" s="24"/>
    </row>
    <row r="2030" customFormat="false" ht="44" hidden="false" customHeight="false" outlineLevel="0" collapsed="false">
      <c r="A2030" s="17" t="n">
        <v>2029</v>
      </c>
      <c r="B2030" s="9" t="s">
        <v>2326</v>
      </c>
      <c r="C2030" s="9" t="s">
        <v>2605</v>
      </c>
      <c r="D2030" s="10" t="s">
        <v>2606</v>
      </c>
      <c r="E2030" s="11" t="s">
        <v>5825</v>
      </c>
      <c r="F2030" s="15"/>
      <c r="G2030" s="12" t="s">
        <v>1704</v>
      </c>
      <c r="H2030" s="13" t="n">
        <v>0.037</v>
      </c>
      <c r="I2030" s="14"/>
      <c r="J2030" s="15"/>
      <c r="K2030" s="9"/>
      <c r="L2030" s="17" t="s">
        <v>2324</v>
      </c>
      <c r="M2030" s="16" t="s">
        <v>53</v>
      </c>
      <c r="N2030" s="14"/>
      <c r="O2030" s="17" t="s">
        <v>54</v>
      </c>
      <c r="P2030" s="15" t="s">
        <v>55</v>
      </c>
      <c r="Q2030" s="17"/>
      <c r="R2030" s="18" t="s">
        <v>53</v>
      </c>
      <c r="S2030" s="19"/>
      <c r="T2030" s="15" t="str">
        <f aca="false">IF(R2030="維持",J2030,IF(R2030="排除","無關新聞事件",IFERROR(INDEX(事件規則!$B$2:$B$53,MATCH(S2030,事件規則!$A$2:$A$53,0)),"")))</f>
        <v>無關新聞事件</v>
      </c>
      <c r="U2030" s="20" t="n">
        <f aca="false">IF(R2030="維持",K2030,IF(R2030="排除",0,IFERROR(INDEX(事件規則!$C$2:$C$53,MATCH(S2030,事件規則!$A$2:$A$53,0)),"")))</f>
        <v>0</v>
      </c>
      <c r="V2030" s="21"/>
      <c r="W2030" s="22"/>
      <c r="X2030" s="10" t="str">
        <f aca="false">IF(AND(R2030="修改",S2030=""),"請選新事件代碼",IF(AND(R2030&lt;&gt;"修改",S2030&lt;&gt;""),"只有「修改」才需填代碼",""))</f>
        <v/>
      </c>
      <c r="Y2030" s="21"/>
      <c r="Z2030" s="22"/>
      <c r="AA2030" s="12" t="s">
        <v>5826</v>
      </c>
      <c r="AB2030" s="24"/>
    </row>
    <row r="2031" customFormat="false" ht="44" hidden="false" customHeight="false" outlineLevel="0" collapsed="false">
      <c r="A2031" s="17" t="n">
        <v>2030</v>
      </c>
      <c r="B2031" s="9" t="s">
        <v>2319</v>
      </c>
      <c r="C2031" s="9" t="s">
        <v>3348</v>
      </c>
      <c r="D2031" s="10" t="s">
        <v>3349</v>
      </c>
      <c r="E2031" s="11" t="s">
        <v>5827</v>
      </c>
      <c r="F2031" s="15"/>
      <c r="G2031" s="12" t="s">
        <v>5103</v>
      </c>
      <c r="H2031" s="13" t="n">
        <v>0.037</v>
      </c>
      <c r="I2031" s="14"/>
      <c r="J2031" s="15"/>
      <c r="K2031" s="9"/>
      <c r="L2031" s="17" t="s">
        <v>2324</v>
      </c>
      <c r="M2031" s="16" t="s">
        <v>53</v>
      </c>
      <c r="N2031" s="14"/>
      <c r="O2031" s="17" t="s">
        <v>54</v>
      </c>
      <c r="P2031" s="15" t="s">
        <v>55</v>
      </c>
      <c r="Q2031" s="17"/>
      <c r="R2031" s="18" t="s">
        <v>53</v>
      </c>
      <c r="S2031" s="19"/>
      <c r="T2031" s="15" t="str">
        <f aca="false">IF(R2031="維持",J2031,IF(R2031="排除","無關新聞事件",IFERROR(INDEX(事件規則!$B$2:$B$53,MATCH(S2031,事件規則!$A$2:$A$53,0)),"")))</f>
        <v>無關新聞事件</v>
      </c>
      <c r="U2031" s="20" t="n">
        <f aca="false">IF(R2031="維持",K2031,IF(R2031="排除",0,IFERROR(INDEX(事件規則!$C$2:$C$53,MATCH(S2031,事件規則!$A$2:$A$53,0)),"")))</f>
        <v>0</v>
      </c>
      <c r="V2031" s="21"/>
      <c r="W2031" s="22"/>
      <c r="X2031" s="10" t="str">
        <f aca="false">IF(AND(R2031="修改",S2031=""),"請選新事件代碼",IF(AND(R2031&lt;&gt;"修改",S2031&lt;&gt;""),"只有「修改」才需填代碼",""))</f>
        <v/>
      </c>
      <c r="Y2031" s="21"/>
      <c r="Z2031" s="22"/>
      <c r="AA2031" s="12" t="s">
        <v>5828</v>
      </c>
      <c r="AB2031" s="24"/>
    </row>
    <row r="2032" customFormat="false" ht="44" hidden="false" customHeight="false" outlineLevel="0" collapsed="false">
      <c r="A2032" s="17" t="n">
        <v>2031</v>
      </c>
      <c r="B2032" s="9" t="s">
        <v>2319</v>
      </c>
      <c r="C2032" s="9" t="s">
        <v>683</v>
      </c>
      <c r="D2032" s="10" t="s">
        <v>5018</v>
      </c>
      <c r="E2032" s="11" t="s">
        <v>5829</v>
      </c>
      <c r="F2032" s="15"/>
      <c r="G2032" s="12" t="s">
        <v>62</v>
      </c>
      <c r="H2032" s="13" t="n">
        <v>0.037</v>
      </c>
      <c r="I2032" s="14"/>
      <c r="J2032" s="15"/>
      <c r="K2032" s="9"/>
      <c r="L2032" s="17" t="s">
        <v>2324</v>
      </c>
      <c r="M2032" s="16" t="s">
        <v>53</v>
      </c>
      <c r="N2032" s="14"/>
      <c r="O2032" s="17" t="s">
        <v>54</v>
      </c>
      <c r="P2032" s="15" t="s">
        <v>55</v>
      </c>
      <c r="Q2032" s="17"/>
      <c r="R2032" s="18" t="s">
        <v>53</v>
      </c>
      <c r="S2032" s="19"/>
      <c r="T2032" s="15" t="str">
        <f aca="false">IF(R2032="維持",J2032,IF(R2032="排除","無關新聞事件",IFERROR(INDEX(事件規則!$B$2:$B$53,MATCH(S2032,事件規則!$A$2:$A$53,0)),"")))</f>
        <v>無關新聞事件</v>
      </c>
      <c r="U2032" s="20" t="n">
        <f aca="false">IF(R2032="維持",K2032,IF(R2032="排除",0,IFERROR(INDEX(事件規則!$C$2:$C$53,MATCH(S2032,事件規則!$A$2:$A$53,0)),"")))</f>
        <v>0</v>
      </c>
      <c r="V2032" s="21"/>
      <c r="W2032" s="22"/>
      <c r="X2032" s="10" t="str">
        <f aca="false">IF(AND(R2032="修改",S2032=""),"請選新事件代碼",IF(AND(R2032&lt;&gt;"修改",S2032&lt;&gt;""),"只有「修改」才需填代碼",""))</f>
        <v/>
      </c>
      <c r="Y2032" s="21"/>
      <c r="Z2032" s="22"/>
      <c r="AA2032" s="12" t="s">
        <v>5830</v>
      </c>
      <c r="AB2032" s="24"/>
    </row>
    <row r="2033" customFormat="false" ht="44" hidden="false" customHeight="false" outlineLevel="0" collapsed="false">
      <c r="A2033" s="17" t="n">
        <v>2032</v>
      </c>
      <c r="B2033" s="9" t="s">
        <v>2319</v>
      </c>
      <c r="C2033" s="9" t="s">
        <v>2036</v>
      </c>
      <c r="D2033" s="10" t="s">
        <v>2416</v>
      </c>
      <c r="E2033" s="11" t="s">
        <v>5831</v>
      </c>
      <c r="F2033" s="15"/>
      <c r="G2033" s="12" t="s">
        <v>2444</v>
      </c>
      <c r="H2033" s="13" t="n">
        <v>0.038</v>
      </c>
      <c r="I2033" s="14"/>
      <c r="J2033" s="15"/>
      <c r="K2033" s="9"/>
      <c r="L2033" s="17" t="s">
        <v>2324</v>
      </c>
      <c r="M2033" s="16" t="s">
        <v>53</v>
      </c>
      <c r="N2033" s="14"/>
      <c r="O2033" s="17" t="s">
        <v>54</v>
      </c>
      <c r="P2033" s="15" t="s">
        <v>55</v>
      </c>
      <c r="Q2033" s="17"/>
      <c r="R2033" s="18" t="s">
        <v>53</v>
      </c>
      <c r="S2033" s="19"/>
      <c r="T2033" s="15" t="str">
        <f aca="false">IF(R2033="維持",J2033,IF(R2033="排除","無關新聞事件",IFERROR(INDEX(事件規則!$B$2:$B$53,MATCH(S2033,事件規則!$A$2:$A$53,0)),"")))</f>
        <v>無關新聞事件</v>
      </c>
      <c r="U2033" s="20" t="n">
        <f aca="false">IF(R2033="維持",K2033,IF(R2033="排除",0,IFERROR(INDEX(事件規則!$C$2:$C$53,MATCH(S2033,事件規則!$A$2:$A$53,0)),"")))</f>
        <v>0</v>
      </c>
      <c r="V2033" s="21"/>
      <c r="W2033" s="22"/>
      <c r="X2033" s="10" t="str">
        <f aca="false">IF(AND(R2033="修改",S2033=""),"請選新事件代碼",IF(AND(R2033&lt;&gt;"修改",S2033&lt;&gt;""),"只有「修改」才需填代碼",""))</f>
        <v/>
      </c>
      <c r="Y2033" s="21"/>
      <c r="Z2033" s="22"/>
      <c r="AA2033" s="12" t="s">
        <v>5832</v>
      </c>
      <c r="AB2033" s="24"/>
    </row>
    <row r="2034" customFormat="false" ht="44" hidden="false" customHeight="false" outlineLevel="0" collapsed="false">
      <c r="A2034" s="17" t="n">
        <v>2033</v>
      </c>
      <c r="B2034" s="9" t="s">
        <v>2319</v>
      </c>
      <c r="C2034" s="9" t="s">
        <v>66</v>
      </c>
      <c r="D2034" s="10" t="s">
        <v>67</v>
      </c>
      <c r="E2034" s="11" t="s">
        <v>5833</v>
      </c>
      <c r="F2034" s="15"/>
      <c r="G2034" s="12" t="s">
        <v>188</v>
      </c>
      <c r="H2034" s="13" t="n">
        <v>0.038</v>
      </c>
      <c r="I2034" s="14"/>
      <c r="J2034" s="15"/>
      <c r="K2034" s="9"/>
      <c r="L2034" s="17" t="s">
        <v>2324</v>
      </c>
      <c r="M2034" s="16" t="s">
        <v>53</v>
      </c>
      <c r="N2034" s="14"/>
      <c r="O2034" s="17" t="s">
        <v>54</v>
      </c>
      <c r="P2034" s="15" t="s">
        <v>55</v>
      </c>
      <c r="Q2034" s="17"/>
      <c r="R2034" s="18" t="s">
        <v>53</v>
      </c>
      <c r="S2034" s="19"/>
      <c r="T2034" s="15" t="str">
        <f aca="false">IF(R2034="維持",J2034,IF(R2034="排除","無關新聞事件",IFERROR(INDEX(事件規則!$B$2:$B$53,MATCH(S2034,事件規則!$A$2:$A$53,0)),"")))</f>
        <v>無關新聞事件</v>
      </c>
      <c r="U2034" s="20" t="n">
        <f aca="false">IF(R2034="維持",K2034,IF(R2034="排除",0,IFERROR(INDEX(事件規則!$C$2:$C$53,MATCH(S2034,事件規則!$A$2:$A$53,0)),"")))</f>
        <v>0</v>
      </c>
      <c r="V2034" s="21"/>
      <c r="W2034" s="22"/>
      <c r="X2034" s="10" t="str">
        <f aca="false">IF(AND(R2034="修改",S2034=""),"請選新事件代碼",IF(AND(R2034&lt;&gt;"修改",S2034&lt;&gt;""),"只有「修改」才需填代碼",""))</f>
        <v/>
      </c>
      <c r="Y2034" s="21"/>
      <c r="Z2034" s="22"/>
      <c r="AA2034" s="12" t="s">
        <v>5834</v>
      </c>
      <c r="AB2034" s="24"/>
    </row>
    <row r="2035" customFormat="false" ht="44" hidden="false" customHeight="false" outlineLevel="0" collapsed="false">
      <c r="A2035" s="17" t="n">
        <v>2034</v>
      </c>
      <c r="B2035" s="9" t="s">
        <v>2326</v>
      </c>
      <c r="C2035" s="9" t="s">
        <v>771</v>
      </c>
      <c r="D2035" s="10" t="s">
        <v>772</v>
      </c>
      <c r="E2035" s="11" t="s">
        <v>5835</v>
      </c>
      <c r="F2035" s="15"/>
      <c r="G2035" s="12" t="s">
        <v>5836</v>
      </c>
      <c r="H2035" s="13" t="n">
        <v>0.038</v>
      </c>
      <c r="I2035" s="14"/>
      <c r="J2035" s="15"/>
      <c r="K2035" s="9"/>
      <c r="L2035" s="17" t="s">
        <v>2324</v>
      </c>
      <c r="M2035" s="16" t="s">
        <v>53</v>
      </c>
      <c r="N2035" s="14"/>
      <c r="O2035" s="17" t="s">
        <v>54</v>
      </c>
      <c r="P2035" s="15" t="s">
        <v>55</v>
      </c>
      <c r="Q2035" s="17"/>
      <c r="R2035" s="18" t="s">
        <v>53</v>
      </c>
      <c r="S2035" s="19"/>
      <c r="T2035" s="15" t="str">
        <f aca="false">IF(R2035="維持",J2035,IF(R2035="排除","無關新聞事件",IFERROR(INDEX(事件規則!$B$2:$B$53,MATCH(S2035,事件規則!$A$2:$A$53,0)),"")))</f>
        <v>無關新聞事件</v>
      </c>
      <c r="U2035" s="20" t="n">
        <f aca="false">IF(R2035="維持",K2035,IF(R2035="排除",0,IFERROR(INDEX(事件規則!$C$2:$C$53,MATCH(S2035,事件規則!$A$2:$A$53,0)),"")))</f>
        <v>0</v>
      </c>
      <c r="V2035" s="21"/>
      <c r="W2035" s="22"/>
      <c r="X2035" s="10" t="str">
        <f aca="false">IF(AND(R2035="修改",S2035=""),"請選新事件代碼",IF(AND(R2035&lt;&gt;"修改",S2035&lt;&gt;""),"只有「修改」才需填代碼",""))</f>
        <v/>
      </c>
      <c r="Y2035" s="21"/>
      <c r="Z2035" s="22"/>
      <c r="AA2035" s="12" t="s">
        <v>5837</v>
      </c>
      <c r="AB2035" s="24"/>
    </row>
    <row r="2036" customFormat="false" ht="44" hidden="false" customHeight="false" outlineLevel="0" collapsed="false">
      <c r="A2036" s="17" t="n">
        <v>2035</v>
      </c>
      <c r="B2036" s="9" t="s">
        <v>2319</v>
      </c>
      <c r="C2036" s="9" t="s">
        <v>1069</v>
      </c>
      <c r="D2036" s="10" t="s">
        <v>2699</v>
      </c>
      <c r="E2036" s="11" t="s">
        <v>5831</v>
      </c>
      <c r="F2036" s="15"/>
      <c r="G2036" s="12" t="s">
        <v>2444</v>
      </c>
      <c r="H2036" s="13" t="n">
        <v>0.038</v>
      </c>
      <c r="I2036" s="14"/>
      <c r="J2036" s="15"/>
      <c r="K2036" s="9"/>
      <c r="L2036" s="17" t="s">
        <v>2324</v>
      </c>
      <c r="M2036" s="16" t="s">
        <v>53</v>
      </c>
      <c r="N2036" s="14"/>
      <c r="O2036" s="17" t="s">
        <v>54</v>
      </c>
      <c r="P2036" s="15" t="s">
        <v>55</v>
      </c>
      <c r="Q2036" s="17"/>
      <c r="R2036" s="18" t="s">
        <v>53</v>
      </c>
      <c r="S2036" s="19"/>
      <c r="T2036" s="15" t="str">
        <f aca="false">IF(R2036="維持",J2036,IF(R2036="排除","無關新聞事件",IFERROR(INDEX(事件規則!$B$2:$B$53,MATCH(S2036,事件規則!$A$2:$A$53,0)),"")))</f>
        <v>無關新聞事件</v>
      </c>
      <c r="U2036" s="20" t="n">
        <f aca="false">IF(R2036="維持",K2036,IF(R2036="排除",0,IFERROR(INDEX(事件規則!$C$2:$C$53,MATCH(S2036,事件規則!$A$2:$A$53,0)),"")))</f>
        <v>0</v>
      </c>
      <c r="V2036" s="21"/>
      <c r="W2036" s="22"/>
      <c r="X2036" s="10" t="str">
        <f aca="false">IF(AND(R2036="修改",S2036=""),"請選新事件代碼",IF(AND(R2036&lt;&gt;"修改",S2036&lt;&gt;""),"只有「修改」才需填代碼",""))</f>
        <v/>
      </c>
      <c r="Y2036" s="21"/>
      <c r="Z2036" s="22"/>
      <c r="AA2036" s="12" t="s">
        <v>5838</v>
      </c>
      <c r="AB2036" s="24"/>
    </row>
    <row r="2037" customFormat="false" ht="44" hidden="false" customHeight="false" outlineLevel="0" collapsed="false">
      <c r="A2037" s="17" t="n">
        <v>2036</v>
      </c>
      <c r="B2037" s="9" t="s">
        <v>2335</v>
      </c>
      <c r="C2037" s="9" t="s">
        <v>2722</v>
      </c>
      <c r="D2037" s="10" t="s">
        <v>2723</v>
      </c>
      <c r="E2037" s="11" t="s">
        <v>5839</v>
      </c>
      <c r="F2037" s="15"/>
      <c r="G2037" s="12" t="s">
        <v>74</v>
      </c>
      <c r="H2037" s="13" t="n">
        <v>0.038</v>
      </c>
      <c r="I2037" s="14"/>
      <c r="J2037" s="15"/>
      <c r="K2037" s="9"/>
      <c r="L2037" s="17" t="s">
        <v>2324</v>
      </c>
      <c r="M2037" s="16" t="s">
        <v>53</v>
      </c>
      <c r="N2037" s="14"/>
      <c r="O2037" s="17" t="s">
        <v>54</v>
      </c>
      <c r="P2037" s="15" t="s">
        <v>55</v>
      </c>
      <c r="Q2037" s="17"/>
      <c r="R2037" s="18" t="s">
        <v>53</v>
      </c>
      <c r="S2037" s="19"/>
      <c r="T2037" s="15" t="str">
        <f aca="false">IF(R2037="維持",J2037,IF(R2037="排除","無關新聞事件",IFERROR(INDEX(事件規則!$B$2:$B$53,MATCH(S2037,事件規則!$A$2:$A$53,0)),"")))</f>
        <v>無關新聞事件</v>
      </c>
      <c r="U2037" s="20" t="n">
        <f aca="false">IF(R2037="維持",K2037,IF(R2037="排除",0,IFERROR(INDEX(事件規則!$C$2:$C$53,MATCH(S2037,事件規則!$A$2:$A$53,0)),"")))</f>
        <v>0</v>
      </c>
      <c r="V2037" s="21"/>
      <c r="W2037" s="22"/>
      <c r="X2037" s="10" t="str">
        <f aca="false">IF(AND(R2037="修改",S2037=""),"請選新事件代碼",IF(AND(R2037&lt;&gt;"修改",S2037&lt;&gt;""),"只有「修改」才需填代碼",""))</f>
        <v/>
      </c>
      <c r="Y2037" s="21"/>
      <c r="Z2037" s="22"/>
      <c r="AA2037" s="12" t="s">
        <v>5840</v>
      </c>
      <c r="AB2037" s="24"/>
    </row>
    <row r="2038" customFormat="false" ht="44" hidden="false" customHeight="false" outlineLevel="0" collapsed="false">
      <c r="A2038" s="17" t="n">
        <v>2037</v>
      </c>
      <c r="B2038" s="9" t="s">
        <v>2326</v>
      </c>
      <c r="C2038" s="9" t="s">
        <v>1995</v>
      </c>
      <c r="D2038" s="10" t="s">
        <v>3489</v>
      </c>
      <c r="E2038" s="11" t="s">
        <v>5841</v>
      </c>
      <c r="F2038" s="15"/>
      <c r="G2038" s="12" t="s">
        <v>5842</v>
      </c>
      <c r="H2038" s="13" t="n">
        <v>0.038</v>
      </c>
      <c r="I2038" s="14"/>
      <c r="J2038" s="15"/>
      <c r="K2038" s="9"/>
      <c r="L2038" s="17" t="s">
        <v>2324</v>
      </c>
      <c r="M2038" s="16" t="s">
        <v>53</v>
      </c>
      <c r="N2038" s="14"/>
      <c r="O2038" s="17" t="s">
        <v>54</v>
      </c>
      <c r="P2038" s="15" t="s">
        <v>55</v>
      </c>
      <c r="Q2038" s="17"/>
      <c r="R2038" s="18" t="s">
        <v>53</v>
      </c>
      <c r="S2038" s="19"/>
      <c r="T2038" s="15" t="str">
        <f aca="false">IF(R2038="維持",J2038,IF(R2038="排除","無關新聞事件",IFERROR(INDEX(事件規則!$B$2:$B$53,MATCH(S2038,事件規則!$A$2:$A$53,0)),"")))</f>
        <v>無關新聞事件</v>
      </c>
      <c r="U2038" s="20" t="n">
        <f aca="false">IF(R2038="維持",K2038,IF(R2038="排除",0,IFERROR(INDEX(事件規則!$C$2:$C$53,MATCH(S2038,事件規則!$A$2:$A$53,0)),"")))</f>
        <v>0</v>
      </c>
      <c r="V2038" s="21"/>
      <c r="W2038" s="22"/>
      <c r="X2038" s="10" t="str">
        <f aca="false">IF(AND(R2038="修改",S2038=""),"請選新事件代碼",IF(AND(R2038&lt;&gt;"修改",S2038&lt;&gt;""),"只有「修改」才需填代碼",""))</f>
        <v/>
      </c>
      <c r="Y2038" s="21"/>
      <c r="Z2038" s="22"/>
      <c r="AA2038" s="12" t="s">
        <v>5843</v>
      </c>
      <c r="AB2038" s="24"/>
    </row>
    <row r="2039" customFormat="false" ht="44" hidden="false" customHeight="false" outlineLevel="0" collapsed="false">
      <c r="A2039" s="17" t="n">
        <v>2038</v>
      </c>
      <c r="B2039" s="9" t="s">
        <v>2326</v>
      </c>
      <c r="C2039" s="9" t="s">
        <v>1598</v>
      </c>
      <c r="D2039" s="10" t="s">
        <v>3371</v>
      </c>
      <c r="E2039" s="11" t="s">
        <v>5844</v>
      </c>
      <c r="F2039" s="15"/>
      <c r="G2039" s="12" t="s">
        <v>3625</v>
      </c>
      <c r="H2039" s="13" t="n">
        <v>0.038</v>
      </c>
      <c r="I2039" s="14"/>
      <c r="J2039" s="15"/>
      <c r="K2039" s="9"/>
      <c r="L2039" s="17" t="s">
        <v>2324</v>
      </c>
      <c r="M2039" s="16" t="s">
        <v>53</v>
      </c>
      <c r="N2039" s="14"/>
      <c r="O2039" s="17" t="s">
        <v>54</v>
      </c>
      <c r="P2039" s="15" t="s">
        <v>55</v>
      </c>
      <c r="Q2039" s="17"/>
      <c r="R2039" s="18" t="s">
        <v>53</v>
      </c>
      <c r="S2039" s="19"/>
      <c r="T2039" s="15" t="str">
        <f aca="false">IF(R2039="維持",J2039,IF(R2039="排除","無關新聞事件",IFERROR(INDEX(事件規則!$B$2:$B$53,MATCH(S2039,事件規則!$A$2:$A$53,0)),"")))</f>
        <v>無關新聞事件</v>
      </c>
      <c r="U2039" s="20" t="n">
        <f aca="false">IF(R2039="維持",K2039,IF(R2039="排除",0,IFERROR(INDEX(事件規則!$C$2:$C$53,MATCH(S2039,事件規則!$A$2:$A$53,0)),"")))</f>
        <v>0</v>
      </c>
      <c r="V2039" s="21"/>
      <c r="W2039" s="22"/>
      <c r="X2039" s="10" t="str">
        <f aca="false">IF(AND(R2039="修改",S2039=""),"請選新事件代碼",IF(AND(R2039&lt;&gt;"修改",S2039&lt;&gt;""),"只有「修改」才需填代碼",""))</f>
        <v/>
      </c>
      <c r="Y2039" s="21"/>
      <c r="Z2039" s="22"/>
      <c r="AA2039" s="12" t="s">
        <v>5845</v>
      </c>
      <c r="AB2039" s="24"/>
    </row>
    <row r="2040" customFormat="false" ht="44" hidden="false" customHeight="false" outlineLevel="0" collapsed="false">
      <c r="A2040" s="17" t="n">
        <v>2039</v>
      </c>
      <c r="B2040" s="9" t="s">
        <v>2319</v>
      </c>
      <c r="C2040" s="9" t="s">
        <v>2572</v>
      </c>
      <c r="D2040" s="10" t="s">
        <v>2573</v>
      </c>
      <c r="E2040" s="11" t="s">
        <v>5846</v>
      </c>
      <c r="F2040" s="15"/>
      <c r="G2040" s="12" t="s">
        <v>5847</v>
      </c>
      <c r="H2040" s="13" t="n">
        <v>0.038</v>
      </c>
      <c r="I2040" s="14"/>
      <c r="J2040" s="15"/>
      <c r="K2040" s="9"/>
      <c r="L2040" s="17" t="s">
        <v>2324</v>
      </c>
      <c r="M2040" s="16" t="s">
        <v>53</v>
      </c>
      <c r="N2040" s="14"/>
      <c r="O2040" s="17" t="s">
        <v>54</v>
      </c>
      <c r="P2040" s="15" t="s">
        <v>55</v>
      </c>
      <c r="Q2040" s="17"/>
      <c r="R2040" s="18" t="s">
        <v>53</v>
      </c>
      <c r="S2040" s="19"/>
      <c r="T2040" s="15" t="str">
        <f aca="false">IF(R2040="維持",J2040,IF(R2040="排除","無關新聞事件",IFERROR(INDEX(事件規則!$B$2:$B$53,MATCH(S2040,事件規則!$A$2:$A$53,0)),"")))</f>
        <v>無關新聞事件</v>
      </c>
      <c r="U2040" s="20" t="n">
        <f aca="false">IF(R2040="維持",K2040,IF(R2040="排除",0,IFERROR(INDEX(事件規則!$C$2:$C$53,MATCH(S2040,事件規則!$A$2:$A$53,0)),"")))</f>
        <v>0</v>
      </c>
      <c r="V2040" s="21"/>
      <c r="W2040" s="22"/>
      <c r="X2040" s="10" t="str">
        <f aca="false">IF(AND(R2040="修改",S2040=""),"請選新事件代碼",IF(AND(R2040&lt;&gt;"修改",S2040&lt;&gt;""),"只有「修改」才需填代碼",""))</f>
        <v/>
      </c>
      <c r="Y2040" s="21"/>
      <c r="Z2040" s="22"/>
      <c r="AA2040" s="12" t="s">
        <v>5848</v>
      </c>
      <c r="AB2040" s="24"/>
    </row>
    <row r="2041" customFormat="false" ht="44" hidden="false" customHeight="false" outlineLevel="0" collapsed="false">
      <c r="A2041" s="17" t="n">
        <v>2040</v>
      </c>
      <c r="B2041" s="9" t="s">
        <v>2319</v>
      </c>
      <c r="C2041" s="9" t="s">
        <v>613</v>
      </c>
      <c r="D2041" s="10" t="s">
        <v>614</v>
      </c>
      <c r="E2041" s="11" t="s">
        <v>5849</v>
      </c>
      <c r="F2041" s="15"/>
      <c r="G2041" s="12" t="s">
        <v>194</v>
      </c>
      <c r="H2041" s="13" t="n">
        <v>0.038</v>
      </c>
      <c r="I2041" s="14"/>
      <c r="J2041" s="15"/>
      <c r="K2041" s="9"/>
      <c r="L2041" s="17" t="s">
        <v>2324</v>
      </c>
      <c r="M2041" s="16" t="s">
        <v>53</v>
      </c>
      <c r="N2041" s="14"/>
      <c r="O2041" s="17" t="s">
        <v>54</v>
      </c>
      <c r="P2041" s="15" t="s">
        <v>55</v>
      </c>
      <c r="Q2041" s="17"/>
      <c r="R2041" s="18" t="s">
        <v>53</v>
      </c>
      <c r="S2041" s="19"/>
      <c r="T2041" s="15" t="str">
        <f aca="false">IF(R2041="維持",J2041,IF(R2041="排除","無關新聞事件",IFERROR(INDEX(事件規則!$B$2:$B$53,MATCH(S2041,事件規則!$A$2:$A$53,0)),"")))</f>
        <v>無關新聞事件</v>
      </c>
      <c r="U2041" s="20" t="n">
        <f aca="false">IF(R2041="維持",K2041,IF(R2041="排除",0,IFERROR(INDEX(事件規則!$C$2:$C$53,MATCH(S2041,事件規則!$A$2:$A$53,0)),"")))</f>
        <v>0</v>
      </c>
      <c r="V2041" s="21"/>
      <c r="W2041" s="22"/>
      <c r="X2041" s="10" t="str">
        <f aca="false">IF(AND(R2041="修改",S2041=""),"請選新事件代碼",IF(AND(R2041&lt;&gt;"修改",S2041&lt;&gt;""),"只有「修改」才需填代碼",""))</f>
        <v/>
      </c>
      <c r="Y2041" s="21"/>
      <c r="Z2041" s="22"/>
      <c r="AA2041" s="12" t="s">
        <v>5850</v>
      </c>
      <c r="AB2041" s="24"/>
    </row>
    <row r="2042" customFormat="false" ht="44" hidden="false" customHeight="false" outlineLevel="0" collapsed="false">
      <c r="A2042" s="17" t="n">
        <v>2041</v>
      </c>
      <c r="B2042" s="9" t="s">
        <v>2319</v>
      </c>
      <c r="C2042" s="9" t="s">
        <v>121</v>
      </c>
      <c r="D2042" s="10" t="s">
        <v>122</v>
      </c>
      <c r="E2042" s="11" t="s">
        <v>5851</v>
      </c>
      <c r="F2042" s="15"/>
      <c r="G2042" s="12" t="s">
        <v>5852</v>
      </c>
      <c r="H2042" s="13" t="n">
        <v>0.038</v>
      </c>
      <c r="I2042" s="14"/>
      <c r="J2042" s="15"/>
      <c r="K2042" s="9"/>
      <c r="L2042" s="17" t="s">
        <v>2324</v>
      </c>
      <c r="M2042" s="16" t="s">
        <v>53</v>
      </c>
      <c r="N2042" s="14"/>
      <c r="O2042" s="17" t="s">
        <v>54</v>
      </c>
      <c r="P2042" s="15" t="s">
        <v>55</v>
      </c>
      <c r="Q2042" s="17"/>
      <c r="R2042" s="18" t="s">
        <v>53</v>
      </c>
      <c r="S2042" s="19"/>
      <c r="T2042" s="15" t="str">
        <f aca="false">IF(R2042="維持",J2042,IF(R2042="排除","無關新聞事件",IFERROR(INDEX(事件規則!$B$2:$B$53,MATCH(S2042,事件規則!$A$2:$A$53,0)),"")))</f>
        <v>無關新聞事件</v>
      </c>
      <c r="U2042" s="20" t="n">
        <f aca="false">IF(R2042="維持",K2042,IF(R2042="排除",0,IFERROR(INDEX(事件規則!$C$2:$C$53,MATCH(S2042,事件規則!$A$2:$A$53,0)),"")))</f>
        <v>0</v>
      </c>
      <c r="V2042" s="21"/>
      <c r="W2042" s="22"/>
      <c r="X2042" s="10" t="str">
        <f aca="false">IF(AND(R2042="修改",S2042=""),"請選新事件代碼",IF(AND(R2042&lt;&gt;"修改",S2042&lt;&gt;""),"只有「修改」才需填代碼",""))</f>
        <v/>
      </c>
      <c r="Y2042" s="21"/>
      <c r="Z2042" s="22"/>
      <c r="AA2042" s="12" t="s">
        <v>5853</v>
      </c>
      <c r="AB2042" s="24"/>
    </row>
    <row r="2043" customFormat="false" ht="44" hidden="false" customHeight="false" outlineLevel="0" collapsed="false">
      <c r="A2043" s="17" t="n">
        <v>2042</v>
      </c>
      <c r="B2043" s="9" t="s">
        <v>2326</v>
      </c>
      <c r="C2043" s="9" t="s">
        <v>1273</v>
      </c>
      <c r="D2043" s="10" t="s">
        <v>1274</v>
      </c>
      <c r="E2043" s="11" t="s">
        <v>5854</v>
      </c>
      <c r="F2043" s="15"/>
      <c r="G2043" s="12" t="s">
        <v>1711</v>
      </c>
      <c r="H2043" s="13" t="n">
        <v>0.038</v>
      </c>
      <c r="I2043" s="14"/>
      <c r="J2043" s="15"/>
      <c r="K2043" s="9"/>
      <c r="L2043" s="17" t="s">
        <v>2324</v>
      </c>
      <c r="M2043" s="16" t="s">
        <v>53</v>
      </c>
      <c r="N2043" s="14"/>
      <c r="O2043" s="17" t="s">
        <v>54</v>
      </c>
      <c r="P2043" s="15" t="s">
        <v>55</v>
      </c>
      <c r="Q2043" s="17"/>
      <c r="R2043" s="18" t="s">
        <v>53</v>
      </c>
      <c r="S2043" s="19"/>
      <c r="T2043" s="15" t="str">
        <f aca="false">IF(R2043="維持",J2043,IF(R2043="排除","無關新聞事件",IFERROR(INDEX(事件規則!$B$2:$B$53,MATCH(S2043,事件規則!$A$2:$A$53,0)),"")))</f>
        <v>無關新聞事件</v>
      </c>
      <c r="U2043" s="20" t="n">
        <f aca="false">IF(R2043="維持",K2043,IF(R2043="排除",0,IFERROR(INDEX(事件規則!$C$2:$C$53,MATCH(S2043,事件規則!$A$2:$A$53,0)),"")))</f>
        <v>0</v>
      </c>
      <c r="V2043" s="21"/>
      <c r="W2043" s="22"/>
      <c r="X2043" s="10" t="str">
        <f aca="false">IF(AND(R2043="修改",S2043=""),"請選新事件代碼",IF(AND(R2043&lt;&gt;"修改",S2043&lt;&gt;""),"只有「修改」才需填代碼",""))</f>
        <v/>
      </c>
      <c r="Y2043" s="21"/>
      <c r="Z2043" s="22"/>
      <c r="AA2043" s="12" t="s">
        <v>5855</v>
      </c>
      <c r="AB2043" s="24"/>
    </row>
    <row r="2044" customFormat="false" ht="44" hidden="false" customHeight="false" outlineLevel="0" collapsed="false">
      <c r="A2044" s="17" t="n">
        <v>2043</v>
      </c>
      <c r="B2044" s="9" t="s">
        <v>2326</v>
      </c>
      <c r="C2044" s="9" t="s">
        <v>2223</v>
      </c>
      <c r="D2044" s="10" t="s">
        <v>3391</v>
      </c>
      <c r="E2044" s="11" t="s">
        <v>5856</v>
      </c>
      <c r="F2044" s="15"/>
      <c r="G2044" s="12" t="s">
        <v>3393</v>
      </c>
      <c r="H2044" s="13" t="n">
        <v>0.038</v>
      </c>
      <c r="I2044" s="14"/>
      <c r="J2044" s="15"/>
      <c r="K2044" s="9"/>
      <c r="L2044" s="17" t="s">
        <v>2324</v>
      </c>
      <c r="M2044" s="16" t="s">
        <v>53</v>
      </c>
      <c r="N2044" s="14"/>
      <c r="O2044" s="17" t="s">
        <v>54</v>
      </c>
      <c r="P2044" s="15" t="s">
        <v>55</v>
      </c>
      <c r="Q2044" s="17"/>
      <c r="R2044" s="18" t="s">
        <v>53</v>
      </c>
      <c r="S2044" s="19"/>
      <c r="T2044" s="15" t="str">
        <f aca="false">IF(R2044="維持",J2044,IF(R2044="排除","無關新聞事件",IFERROR(INDEX(事件規則!$B$2:$B$53,MATCH(S2044,事件規則!$A$2:$A$53,0)),"")))</f>
        <v>無關新聞事件</v>
      </c>
      <c r="U2044" s="20" t="n">
        <f aca="false">IF(R2044="維持",K2044,IF(R2044="排除",0,IFERROR(INDEX(事件規則!$C$2:$C$53,MATCH(S2044,事件規則!$A$2:$A$53,0)),"")))</f>
        <v>0</v>
      </c>
      <c r="V2044" s="21"/>
      <c r="W2044" s="22"/>
      <c r="X2044" s="10" t="str">
        <f aca="false">IF(AND(R2044="修改",S2044=""),"請選新事件代碼",IF(AND(R2044&lt;&gt;"修改",S2044&lt;&gt;""),"只有「修改」才需填代碼",""))</f>
        <v/>
      </c>
      <c r="Y2044" s="21"/>
      <c r="Z2044" s="22"/>
      <c r="AA2044" s="12" t="s">
        <v>5857</v>
      </c>
      <c r="AB2044" s="24"/>
    </row>
    <row r="2045" customFormat="false" ht="44" hidden="false" customHeight="false" outlineLevel="0" collapsed="false">
      <c r="A2045" s="17" t="n">
        <v>2044</v>
      </c>
      <c r="B2045" s="9" t="s">
        <v>2319</v>
      </c>
      <c r="C2045" s="9" t="s">
        <v>2686</v>
      </c>
      <c r="D2045" s="10" t="s">
        <v>2687</v>
      </c>
      <c r="E2045" s="11" t="s">
        <v>5858</v>
      </c>
      <c r="F2045" s="15"/>
      <c r="G2045" s="12" t="s">
        <v>62</v>
      </c>
      <c r="H2045" s="13" t="n">
        <v>0.038</v>
      </c>
      <c r="I2045" s="14"/>
      <c r="J2045" s="15"/>
      <c r="K2045" s="9"/>
      <c r="L2045" s="17" t="s">
        <v>2324</v>
      </c>
      <c r="M2045" s="16" t="s">
        <v>53</v>
      </c>
      <c r="N2045" s="14"/>
      <c r="O2045" s="17" t="s">
        <v>54</v>
      </c>
      <c r="P2045" s="15" t="s">
        <v>55</v>
      </c>
      <c r="Q2045" s="17"/>
      <c r="R2045" s="18" t="s">
        <v>53</v>
      </c>
      <c r="S2045" s="19"/>
      <c r="T2045" s="15" t="str">
        <f aca="false">IF(R2045="維持",J2045,IF(R2045="排除","無關新聞事件",IFERROR(INDEX(事件規則!$B$2:$B$53,MATCH(S2045,事件規則!$A$2:$A$53,0)),"")))</f>
        <v>無關新聞事件</v>
      </c>
      <c r="U2045" s="20" t="n">
        <f aca="false">IF(R2045="維持",K2045,IF(R2045="排除",0,IFERROR(INDEX(事件規則!$C$2:$C$53,MATCH(S2045,事件規則!$A$2:$A$53,0)),"")))</f>
        <v>0</v>
      </c>
      <c r="V2045" s="21"/>
      <c r="W2045" s="22"/>
      <c r="X2045" s="10" t="str">
        <f aca="false">IF(AND(R2045="修改",S2045=""),"請選新事件代碼",IF(AND(R2045&lt;&gt;"修改",S2045&lt;&gt;""),"只有「修改」才需填代碼",""))</f>
        <v/>
      </c>
      <c r="Y2045" s="21"/>
      <c r="Z2045" s="22"/>
      <c r="AA2045" s="12" t="s">
        <v>5859</v>
      </c>
      <c r="AB2045" s="24"/>
    </row>
    <row r="2046" customFormat="false" ht="44" hidden="false" customHeight="false" outlineLevel="0" collapsed="false">
      <c r="A2046" s="17" t="n">
        <v>2045</v>
      </c>
      <c r="B2046" s="9" t="s">
        <v>2319</v>
      </c>
      <c r="C2046" s="9" t="s">
        <v>898</v>
      </c>
      <c r="D2046" s="10" t="s">
        <v>899</v>
      </c>
      <c r="E2046" s="11" t="s">
        <v>5860</v>
      </c>
      <c r="F2046" s="15"/>
      <c r="G2046" s="12" t="s">
        <v>2381</v>
      </c>
      <c r="H2046" s="13" t="n">
        <v>0.038</v>
      </c>
      <c r="I2046" s="14"/>
      <c r="J2046" s="15"/>
      <c r="K2046" s="9"/>
      <c r="L2046" s="17" t="s">
        <v>2324</v>
      </c>
      <c r="M2046" s="16" t="s">
        <v>53</v>
      </c>
      <c r="N2046" s="14"/>
      <c r="O2046" s="17" t="s">
        <v>54</v>
      </c>
      <c r="P2046" s="15" t="s">
        <v>55</v>
      </c>
      <c r="Q2046" s="17"/>
      <c r="R2046" s="18" t="s">
        <v>53</v>
      </c>
      <c r="S2046" s="19"/>
      <c r="T2046" s="15" t="str">
        <f aca="false">IF(R2046="維持",J2046,IF(R2046="排除","無關新聞事件",IFERROR(INDEX(事件規則!$B$2:$B$53,MATCH(S2046,事件規則!$A$2:$A$53,0)),"")))</f>
        <v>無關新聞事件</v>
      </c>
      <c r="U2046" s="20" t="n">
        <f aca="false">IF(R2046="維持",K2046,IF(R2046="排除",0,IFERROR(INDEX(事件規則!$C$2:$C$53,MATCH(S2046,事件規則!$A$2:$A$53,0)),"")))</f>
        <v>0</v>
      </c>
      <c r="V2046" s="21"/>
      <c r="W2046" s="22"/>
      <c r="X2046" s="10" t="str">
        <f aca="false">IF(AND(R2046="修改",S2046=""),"請選新事件代碼",IF(AND(R2046&lt;&gt;"修改",S2046&lt;&gt;""),"只有「修改」才需填代碼",""))</f>
        <v/>
      </c>
      <c r="Y2046" s="21"/>
      <c r="Z2046" s="22"/>
      <c r="AA2046" s="12" t="s">
        <v>5861</v>
      </c>
      <c r="AB2046" s="24"/>
    </row>
    <row r="2047" customFormat="false" ht="44" hidden="false" customHeight="false" outlineLevel="0" collapsed="false">
      <c r="A2047" s="17" t="n">
        <v>2046</v>
      </c>
      <c r="B2047" s="9" t="s">
        <v>2319</v>
      </c>
      <c r="C2047" s="9" t="s">
        <v>482</v>
      </c>
      <c r="D2047" s="10" t="s">
        <v>2457</v>
      </c>
      <c r="E2047" s="11" t="s">
        <v>5862</v>
      </c>
      <c r="F2047" s="15"/>
      <c r="G2047" s="12" t="s">
        <v>74</v>
      </c>
      <c r="H2047" s="13" t="n">
        <v>0.038</v>
      </c>
      <c r="I2047" s="14"/>
      <c r="J2047" s="15"/>
      <c r="K2047" s="9"/>
      <c r="L2047" s="17" t="s">
        <v>2324</v>
      </c>
      <c r="M2047" s="16" t="s">
        <v>53</v>
      </c>
      <c r="N2047" s="14"/>
      <c r="O2047" s="17" t="s">
        <v>54</v>
      </c>
      <c r="P2047" s="15" t="s">
        <v>55</v>
      </c>
      <c r="Q2047" s="17"/>
      <c r="R2047" s="18" t="s">
        <v>53</v>
      </c>
      <c r="S2047" s="19"/>
      <c r="T2047" s="15" t="str">
        <f aca="false">IF(R2047="維持",J2047,IF(R2047="排除","無關新聞事件",IFERROR(INDEX(事件規則!$B$2:$B$53,MATCH(S2047,事件規則!$A$2:$A$53,0)),"")))</f>
        <v>無關新聞事件</v>
      </c>
      <c r="U2047" s="20" t="n">
        <f aca="false">IF(R2047="維持",K2047,IF(R2047="排除",0,IFERROR(INDEX(事件規則!$C$2:$C$53,MATCH(S2047,事件規則!$A$2:$A$53,0)),"")))</f>
        <v>0</v>
      </c>
      <c r="V2047" s="21"/>
      <c r="W2047" s="22"/>
      <c r="X2047" s="10" t="str">
        <f aca="false">IF(AND(R2047="修改",S2047=""),"請選新事件代碼",IF(AND(R2047&lt;&gt;"修改",S2047&lt;&gt;""),"只有「修改」才需填代碼",""))</f>
        <v/>
      </c>
      <c r="Y2047" s="21"/>
      <c r="Z2047" s="22"/>
      <c r="AA2047" s="12" t="s">
        <v>5863</v>
      </c>
      <c r="AB2047" s="24"/>
    </row>
    <row r="2048" customFormat="false" ht="44" hidden="false" customHeight="false" outlineLevel="0" collapsed="false">
      <c r="A2048" s="17" t="n">
        <v>2047</v>
      </c>
      <c r="B2048" s="9" t="s">
        <v>2436</v>
      </c>
      <c r="C2048" s="9" t="s">
        <v>1423</v>
      </c>
      <c r="D2048" s="10" t="s">
        <v>3692</v>
      </c>
      <c r="E2048" s="11" t="s">
        <v>5864</v>
      </c>
      <c r="F2048" s="15"/>
      <c r="G2048" s="12" t="s">
        <v>5094</v>
      </c>
      <c r="H2048" s="13" t="n">
        <v>0.038</v>
      </c>
      <c r="I2048" s="14"/>
      <c r="J2048" s="15"/>
      <c r="K2048" s="9"/>
      <c r="L2048" s="17" t="s">
        <v>2324</v>
      </c>
      <c r="M2048" s="16" t="s">
        <v>53</v>
      </c>
      <c r="N2048" s="14"/>
      <c r="O2048" s="17" t="s">
        <v>54</v>
      </c>
      <c r="P2048" s="15" t="s">
        <v>55</v>
      </c>
      <c r="Q2048" s="17"/>
      <c r="R2048" s="18" t="s">
        <v>53</v>
      </c>
      <c r="S2048" s="19"/>
      <c r="T2048" s="15" t="str">
        <f aca="false">IF(R2048="維持",J2048,IF(R2048="排除","無關新聞事件",IFERROR(INDEX(事件規則!$B$2:$B$53,MATCH(S2048,事件規則!$A$2:$A$53,0)),"")))</f>
        <v>無關新聞事件</v>
      </c>
      <c r="U2048" s="20" t="n">
        <f aca="false">IF(R2048="維持",K2048,IF(R2048="排除",0,IFERROR(INDEX(事件規則!$C$2:$C$53,MATCH(S2048,事件規則!$A$2:$A$53,0)),"")))</f>
        <v>0</v>
      </c>
      <c r="V2048" s="21"/>
      <c r="W2048" s="22"/>
      <c r="X2048" s="10" t="str">
        <f aca="false">IF(AND(R2048="修改",S2048=""),"請選新事件代碼",IF(AND(R2048&lt;&gt;"修改",S2048&lt;&gt;""),"只有「修改」才需填代碼",""))</f>
        <v/>
      </c>
      <c r="Y2048" s="21"/>
      <c r="Z2048" s="22"/>
      <c r="AA2048" s="12" t="s">
        <v>5865</v>
      </c>
      <c r="AB2048" s="24"/>
    </row>
    <row r="2049" customFormat="false" ht="44" hidden="false" customHeight="false" outlineLevel="0" collapsed="false">
      <c r="A2049" s="17" t="n">
        <v>2048</v>
      </c>
      <c r="B2049" s="9" t="s">
        <v>2436</v>
      </c>
      <c r="C2049" s="9" t="s">
        <v>369</v>
      </c>
      <c r="D2049" s="10" t="s">
        <v>2460</v>
      </c>
      <c r="E2049" s="11" t="s">
        <v>5866</v>
      </c>
      <c r="F2049" s="15"/>
      <c r="G2049" s="12" t="s">
        <v>2438</v>
      </c>
      <c r="H2049" s="13" t="n">
        <v>0.038</v>
      </c>
      <c r="I2049" s="14"/>
      <c r="J2049" s="15"/>
      <c r="K2049" s="9"/>
      <c r="L2049" s="17" t="s">
        <v>2324</v>
      </c>
      <c r="M2049" s="16" t="s">
        <v>53</v>
      </c>
      <c r="N2049" s="14"/>
      <c r="O2049" s="17" t="s">
        <v>54</v>
      </c>
      <c r="P2049" s="15" t="s">
        <v>55</v>
      </c>
      <c r="Q2049" s="17"/>
      <c r="R2049" s="18" t="s">
        <v>53</v>
      </c>
      <c r="S2049" s="19"/>
      <c r="T2049" s="15" t="str">
        <f aca="false">IF(R2049="維持",J2049,IF(R2049="排除","無關新聞事件",IFERROR(INDEX(事件規則!$B$2:$B$53,MATCH(S2049,事件規則!$A$2:$A$53,0)),"")))</f>
        <v>無關新聞事件</v>
      </c>
      <c r="U2049" s="20" t="n">
        <f aca="false">IF(R2049="維持",K2049,IF(R2049="排除",0,IFERROR(INDEX(事件規則!$C$2:$C$53,MATCH(S2049,事件規則!$A$2:$A$53,0)),"")))</f>
        <v>0</v>
      </c>
      <c r="V2049" s="21"/>
      <c r="W2049" s="22"/>
      <c r="X2049" s="10" t="str">
        <f aca="false">IF(AND(R2049="修改",S2049=""),"請選新事件代碼",IF(AND(R2049&lt;&gt;"修改",S2049&lt;&gt;""),"只有「修改」才需填代碼",""))</f>
        <v/>
      </c>
      <c r="Y2049" s="21"/>
      <c r="Z2049" s="22"/>
      <c r="AA2049" s="12" t="s">
        <v>5867</v>
      </c>
      <c r="AB2049" s="24"/>
    </row>
    <row r="2050" customFormat="false" ht="44" hidden="false" customHeight="false" outlineLevel="0" collapsed="false">
      <c r="A2050" s="17" t="n">
        <v>2049</v>
      </c>
      <c r="B2050" s="9" t="s">
        <v>2326</v>
      </c>
      <c r="C2050" s="9" t="s">
        <v>904</v>
      </c>
      <c r="D2050" s="10" t="s">
        <v>2478</v>
      </c>
      <c r="E2050" s="11" t="s">
        <v>5868</v>
      </c>
      <c r="F2050" s="15"/>
      <c r="G2050" s="12" t="s">
        <v>74</v>
      </c>
      <c r="H2050" s="13" t="n">
        <v>0.038</v>
      </c>
      <c r="I2050" s="14"/>
      <c r="J2050" s="15"/>
      <c r="K2050" s="9"/>
      <c r="L2050" s="17" t="s">
        <v>2324</v>
      </c>
      <c r="M2050" s="16" t="s">
        <v>53</v>
      </c>
      <c r="N2050" s="14"/>
      <c r="O2050" s="17" t="s">
        <v>54</v>
      </c>
      <c r="P2050" s="15" t="s">
        <v>55</v>
      </c>
      <c r="Q2050" s="17"/>
      <c r="R2050" s="18" t="s">
        <v>53</v>
      </c>
      <c r="S2050" s="19"/>
      <c r="T2050" s="15" t="str">
        <f aca="false">IF(R2050="維持",J2050,IF(R2050="排除","無關新聞事件",IFERROR(INDEX(事件規則!$B$2:$B$53,MATCH(S2050,事件規則!$A$2:$A$53,0)),"")))</f>
        <v>無關新聞事件</v>
      </c>
      <c r="U2050" s="20" t="n">
        <f aca="false">IF(R2050="維持",K2050,IF(R2050="排除",0,IFERROR(INDEX(事件規則!$C$2:$C$53,MATCH(S2050,事件規則!$A$2:$A$53,0)),"")))</f>
        <v>0</v>
      </c>
      <c r="V2050" s="21"/>
      <c r="W2050" s="22"/>
      <c r="X2050" s="10" t="str">
        <f aca="false">IF(AND(R2050="修改",S2050=""),"請選新事件代碼",IF(AND(R2050&lt;&gt;"修改",S2050&lt;&gt;""),"只有「修改」才需填代碼",""))</f>
        <v/>
      </c>
      <c r="Y2050" s="21"/>
      <c r="Z2050" s="22"/>
      <c r="AA2050" s="12" t="s">
        <v>5869</v>
      </c>
      <c r="AB2050" s="24"/>
    </row>
    <row r="2051" customFormat="false" ht="44" hidden="false" customHeight="false" outlineLevel="0" collapsed="false">
      <c r="A2051" s="17" t="n">
        <v>2050</v>
      </c>
      <c r="B2051" s="9" t="s">
        <v>2335</v>
      </c>
      <c r="C2051" s="9" t="s">
        <v>1064</v>
      </c>
      <c r="D2051" s="10" t="s">
        <v>2497</v>
      </c>
      <c r="E2051" s="11" t="s">
        <v>5870</v>
      </c>
      <c r="F2051" s="15"/>
      <c r="G2051" s="12" t="s">
        <v>5871</v>
      </c>
      <c r="H2051" s="13" t="n">
        <v>0.038</v>
      </c>
      <c r="I2051" s="14"/>
      <c r="J2051" s="15"/>
      <c r="K2051" s="9"/>
      <c r="L2051" s="17" t="s">
        <v>2324</v>
      </c>
      <c r="M2051" s="16" t="s">
        <v>53</v>
      </c>
      <c r="N2051" s="14"/>
      <c r="O2051" s="17" t="s">
        <v>54</v>
      </c>
      <c r="P2051" s="15" t="s">
        <v>55</v>
      </c>
      <c r="Q2051" s="17"/>
      <c r="R2051" s="18" t="s">
        <v>53</v>
      </c>
      <c r="S2051" s="19"/>
      <c r="T2051" s="15" t="str">
        <f aca="false">IF(R2051="維持",J2051,IF(R2051="排除","無關新聞事件",IFERROR(INDEX(事件規則!$B$2:$B$53,MATCH(S2051,事件規則!$A$2:$A$53,0)),"")))</f>
        <v>無關新聞事件</v>
      </c>
      <c r="U2051" s="20" t="n">
        <f aca="false">IF(R2051="維持",K2051,IF(R2051="排除",0,IFERROR(INDEX(事件規則!$C$2:$C$53,MATCH(S2051,事件規則!$A$2:$A$53,0)),"")))</f>
        <v>0</v>
      </c>
      <c r="V2051" s="21"/>
      <c r="W2051" s="22"/>
      <c r="X2051" s="10" t="str">
        <f aca="false">IF(AND(R2051="修改",S2051=""),"請選新事件代碼",IF(AND(R2051&lt;&gt;"修改",S2051&lt;&gt;""),"只有「修改」才需填代碼",""))</f>
        <v/>
      </c>
      <c r="Y2051" s="21"/>
      <c r="Z2051" s="22"/>
      <c r="AA2051" s="12" t="s">
        <v>5872</v>
      </c>
      <c r="AB2051" s="24"/>
    </row>
    <row r="2052" customFormat="false" ht="44" hidden="false" customHeight="false" outlineLevel="0" collapsed="false">
      <c r="A2052" s="17" t="n">
        <v>2051</v>
      </c>
      <c r="B2052" s="9" t="s">
        <v>2335</v>
      </c>
      <c r="C2052" s="9" t="s">
        <v>1364</v>
      </c>
      <c r="D2052" s="10" t="s">
        <v>4065</v>
      </c>
      <c r="E2052" s="11" t="s">
        <v>5873</v>
      </c>
      <c r="F2052" s="15"/>
      <c r="G2052" s="12" t="s">
        <v>74</v>
      </c>
      <c r="H2052" s="13" t="n">
        <v>0.038</v>
      </c>
      <c r="I2052" s="14"/>
      <c r="J2052" s="15"/>
      <c r="K2052" s="9"/>
      <c r="L2052" s="17" t="s">
        <v>2324</v>
      </c>
      <c r="M2052" s="16" t="s">
        <v>53</v>
      </c>
      <c r="N2052" s="14"/>
      <c r="O2052" s="17" t="s">
        <v>54</v>
      </c>
      <c r="P2052" s="15" t="s">
        <v>55</v>
      </c>
      <c r="Q2052" s="17"/>
      <c r="R2052" s="18" t="s">
        <v>53</v>
      </c>
      <c r="S2052" s="19"/>
      <c r="T2052" s="15" t="str">
        <f aca="false">IF(R2052="維持",J2052,IF(R2052="排除","無關新聞事件",IFERROR(INDEX(事件規則!$B$2:$B$53,MATCH(S2052,事件規則!$A$2:$A$53,0)),"")))</f>
        <v>無關新聞事件</v>
      </c>
      <c r="U2052" s="20" t="n">
        <f aca="false">IF(R2052="維持",K2052,IF(R2052="排除",0,IFERROR(INDEX(事件規則!$C$2:$C$53,MATCH(S2052,事件規則!$A$2:$A$53,0)),"")))</f>
        <v>0</v>
      </c>
      <c r="V2052" s="21"/>
      <c r="W2052" s="22"/>
      <c r="X2052" s="10" t="str">
        <f aca="false">IF(AND(R2052="修改",S2052=""),"請選新事件代碼",IF(AND(R2052&lt;&gt;"修改",S2052&lt;&gt;""),"只有「修改」才需填代碼",""))</f>
        <v/>
      </c>
      <c r="Y2052" s="21"/>
      <c r="Z2052" s="22"/>
      <c r="AA2052" s="12" t="s">
        <v>5874</v>
      </c>
      <c r="AB2052" s="24"/>
    </row>
    <row r="2053" customFormat="false" ht="44" hidden="false" customHeight="false" outlineLevel="0" collapsed="false">
      <c r="A2053" s="17" t="n">
        <v>2052</v>
      </c>
      <c r="B2053" s="9" t="s">
        <v>2326</v>
      </c>
      <c r="C2053" s="9" t="s">
        <v>46</v>
      </c>
      <c r="D2053" s="10" t="s">
        <v>2440</v>
      </c>
      <c r="E2053" s="11" t="s">
        <v>5875</v>
      </c>
      <c r="F2053" s="15"/>
      <c r="G2053" s="12" t="s">
        <v>62</v>
      </c>
      <c r="H2053" s="13" t="n">
        <v>0.038</v>
      </c>
      <c r="I2053" s="14"/>
      <c r="J2053" s="15"/>
      <c r="K2053" s="9"/>
      <c r="L2053" s="17" t="s">
        <v>2324</v>
      </c>
      <c r="M2053" s="16" t="s">
        <v>53</v>
      </c>
      <c r="N2053" s="14"/>
      <c r="O2053" s="17" t="s">
        <v>54</v>
      </c>
      <c r="P2053" s="15" t="s">
        <v>55</v>
      </c>
      <c r="Q2053" s="17"/>
      <c r="R2053" s="18" t="s">
        <v>53</v>
      </c>
      <c r="S2053" s="19"/>
      <c r="T2053" s="15" t="str">
        <f aca="false">IF(R2053="維持",J2053,IF(R2053="排除","無關新聞事件",IFERROR(INDEX(事件規則!$B$2:$B$53,MATCH(S2053,事件規則!$A$2:$A$53,0)),"")))</f>
        <v>無關新聞事件</v>
      </c>
      <c r="U2053" s="20" t="n">
        <f aca="false">IF(R2053="維持",K2053,IF(R2053="排除",0,IFERROR(INDEX(事件規則!$C$2:$C$53,MATCH(S2053,事件規則!$A$2:$A$53,0)),"")))</f>
        <v>0</v>
      </c>
      <c r="V2053" s="21"/>
      <c r="W2053" s="22"/>
      <c r="X2053" s="10" t="str">
        <f aca="false">IF(AND(R2053="修改",S2053=""),"請選新事件代碼",IF(AND(R2053&lt;&gt;"修改",S2053&lt;&gt;""),"只有「修改」才需填代碼",""))</f>
        <v/>
      </c>
      <c r="Y2053" s="21"/>
      <c r="Z2053" s="22"/>
      <c r="AA2053" s="12" t="s">
        <v>5876</v>
      </c>
      <c r="AB2053" s="24"/>
    </row>
    <row r="2054" customFormat="false" ht="44" hidden="false" customHeight="false" outlineLevel="0" collapsed="false">
      <c r="A2054" s="17" t="n">
        <v>2053</v>
      </c>
      <c r="B2054" s="9" t="s">
        <v>2335</v>
      </c>
      <c r="C2054" s="9" t="s">
        <v>2572</v>
      </c>
      <c r="D2054" s="10" t="s">
        <v>2573</v>
      </c>
      <c r="E2054" s="11" t="s">
        <v>5877</v>
      </c>
      <c r="F2054" s="15"/>
      <c r="G2054" s="12" t="s">
        <v>5628</v>
      </c>
      <c r="H2054" s="13" t="n">
        <v>0.038</v>
      </c>
      <c r="I2054" s="14"/>
      <c r="J2054" s="15"/>
      <c r="K2054" s="9"/>
      <c r="L2054" s="17" t="s">
        <v>2324</v>
      </c>
      <c r="M2054" s="16" t="s">
        <v>53</v>
      </c>
      <c r="N2054" s="14"/>
      <c r="O2054" s="17" t="s">
        <v>54</v>
      </c>
      <c r="P2054" s="15" t="s">
        <v>55</v>
      </c>
      <c r="Q2054" s="17"/>
      <c r="R2054" s="18" t="s">
        <v>53</v>
      </c>
      <c r="S2054" s="19"/>
      <c r="T2054" s="15" t="str">
        <f aca="false">IF(R2054="維持",J2054,IF(R2054="排除","無關新聞事件",IFERROR(INDEX(事件規則!$B$2:$B$53,MATCH(S2054,事件規則!$A$2:$A$53,0)),"")))</f>
        <v>無關新聞事件</v>
      </c>
      <c r="U2054" s="20" t="n">
        <f aca="false">IF(R2054="維持",K2054,IF(R2054="排除",0,IFERROR(INDEX(事件規則!$C$2:$C$53,MATCH(S2054,事件規則!$A$2:$A$53,0)),"")))</f>
        <v>0</v>
      </c>
      <c r="V2054" s="21"/>
      <c r="W2054" s="22"/>
      <c r="X2054" s="10" t="str">
        <f aca="false">IF(AND(R2054="修改",S2054=""),"請選新事件代碼",IF(AND(R2054&lt;&gt;"修改",S2054&lt;&gt;""),"只有「修改」才需填代碼",""))</f>
        <v/>
      </c>
      <c r="Y2054" s="21"/>
      <c r="Z2054" s="22"/>
      <c r="AA2054" s="12" t="s">
        <v>5878</v>
      </c>
      <c r="AB2054" s="24"/>
    </row>
    <row r="2055" customFormat="false" ht="44" hidden="false" customHeight="false" outlineLevel="0" collapsed="false">
      <c r="A2055" s="17" t="n">
        <v>2054</v>
      </c>
      <c r="B2055" s="9" t="s">
        <v>2326</v>
      </c>
      <c r="C2055" s="9" t="s">
        <v>377</v>
      </c>
      <c r="D2055" s="10" t="s">
        <v>2410</v>
      </c>
      <c r="E2055" s="11" t="s">
        <v>5879</v>
      </c>
      <c r="F2055" s="15"/>
      <c r="G2055" s="12" t="s">
        <v>74</v>
      </c>
      <c r="H2055" s="13" t="n">
        <v>0.038</v>
      </c>
      <c r="I2055" s="14"/>
      <c r="J2055" s="15"/>
      <c r="K2055" s="9"/>
      <c r="L2055" s="17" t="s">
        <v>2324</v>
      </c>
      <c r="M2055" s="16" t="s">
        <v>53</v>
      </c>
      <c r="N2055" s="14"/>
      <c r="O2055" s="17" t="s">
        <v>54</v>
      </c>
      <c r="P2055" s="15" t="s">
        <v>55</v>
      </c>
      <c r="Q2055" s="17"/>
      <c r="R2055" s="18" t="s">
        <v>53</v>
      </c>
      <c r="S2055" s="19"/>
      <c r="T2055" s="15" t="str">
        <f aca="false">IF(R2055="維持",J2055,IF(R2055="排除","無關新聞事件",IFERROR(INDEX(事件規則!$B$2:$B$53,MATCH(S2055,事件規則!$A$2:$A$53,0)),"")))</f>
        <v>無關新聞事件</v>
      </c>
      <c r="U2055" s="20" t="n">
        <f aca="false">IF(R2055="維持",K2055,IF(R2055="排除",0,IFERROR(INDEX(事件規則!$C$2:$C$53,MATCH(S2055,事件規則!$A$2:$A$53,0)),"")))</f>
        <v>0</v>
      </c>
      <c r="V2055" s="21"/>
      <c r="W2055" s="22"/>
      <c r="X2055" s="10" t="str">
        <f aca="false">IF(AND(R2055="修改",S2055=""),"請選新事件代碼",IF(AND(R2055&lt;&gt;"修改",S2055&lt;&gt;""),"只有「修改」才需填代碼",""))</f>
        <v/>
      </c>
      <c r="Y2055" s="21"/>
      <c r="Z2055" s="22"/>
      <c r="AA2055" s="12" t="s">
        <v>5880</v>
      </c>
      <c r="AB2055" s="24"/>
    </row>
    <row r="2056" customFormat="false" ht="44" hidden="false" customHeight="false" outlineLevel="0" collapsed="false">
      <c r="A2056" s="17" t="n">
        <v>2055</v>
      </c>
      <c r="B2056" s="9" t="s">
        <v>2335</v>
      </c>
      <c r="C2056" s="9" t="s">
        <v>5881</v>
      </c>
      <c r="D2056" s="10" t="s">
        <v>5882</v>
      </c>
      <c r="E2056" s="11" t="s">
        <v>5883</v>
      </c>
      <c r="F2056" s="15"/>
      <c r="G2056" s="12" t="s">
        <v>74</v>
      </c>
      <c r="H2056" s="13" t="n">
        <v>0.038</v>
      </c>
      <c r="I2056" s="14"/>
      <c r="J2056" s="15"/>
      <c r="K2056" s="9"/>
      <c r="L2056" s="17" t="s">
        <v>2324</v>
      </c>
      <c r="M2056" s="16" t="s">
        <v>53</v>
      </c>
      <c r="N2056" s="14"/>
      <c r="O2056" s="17" t="s">
        <v>54</v>
      </c>
      <c r="P2056" s="15" t="s">
        <v>55</v>
      </c>
      <c r="Q2056" s="17"/>
      <c r="R2056" s="18" t="s">
        <v>53</v>
      </c>
      <c r="S2056" s="19"/>
      <c r="T2056" s="15" t="str">
        <f aca="false">IF(R2056="維持",J2056,IF(R2056="排除","無關新聞事件",IFERROR(INDEX(事件規則!$B$2:$B$53,MATCH(S2056,事件規則!$A$2:$A$53,0)),"")))</f>
        <v>無關新聞事件</v>
      </c>
      <c r="U2056" s="20" t="n">
        <f aca="false">IF(R2056="維持",K2056,IF(R2056="排除",0,IFERROR(INDEX(事件規則!$C$2:$C$53,MATCH(S2056,事件規則!$A$2:$A$53,0)),"")))</f>
        <v>0</v>
      </c>
      <c r="V2056" s="21"/>
      <c r="W2056" s="22"/>
      <c r="X2056" s="10" t="str">
        <f aca="false">IF(AND(R2056="修改",S2056=""),"請選新事件代碼",IF(AND(R2056&lt;&gt;"修改",S2056&lt;&gt;""),"只有「修改」才需填代碼",""))</f>
        <v/>
      </c>
      <c r="Y2056" s="21"/>
      <c r="Z2056" s="22"/>
      <c r="AA2056" s="12" t="s">
        <v>5884</v>
      </c>
      <c r="AB2056" s="24"/>
    </row>
    <row r="2057" customFormat="false" ht="44" hidden="false" customHeight="false" outlineLevel="0" collapsed="false">
      <c r="A2057" s="17" t="n">
        <v>2056</v>
      </c>
      <c r="B2057" s="9" t="s">
        <v>2326</v>
      </c>
      <c r="C2057" s="9" t="s">
        <v>741</v>
      </c>
      <c r="D2057" s="10" t="s">
        <v>4293</v>
      </c>
      <c r="E2057" s="11" t="s">
        <v>5885</v>
      </c>
      <c r="F2057" s="15"/>
      <c r="G2057" s="12" t="s">
        <v>74</v>
      </c>
      <c r="H2057" s="13" t="n">
        <v>0.039</v>
      </c>
      <c r="I2057" s="14"/>
      <c r="J2057" s="15"/>
      <c r="K2057" s="9"/>
      <c r="L2057" s="17" t="s">
        <v>2324</v>
      </c>
      <c r="M2057" s="16" t="s">
        <v>53</v>
      </c>
      <c r="N2057" s="14"/>
      <c r="O2057" s="17" t="s">
        <v>54</v>
      </c>
      <c r="P2057" s="15" t="s">
        <v>55</v>
      </c>
      <c r="Q2057" s="17"/>
      <c r="R2057" s="18" t="s">
        <v>53</v>
      </c>
      <c r="S2057" s="19"/>
      <c r="T2057" s="15" t="str">
        <f aca="false">IF(R2057="維持",J2057,IF(R2057="排除","無關新聞事件",IFERROR(INDEX(事件規則!$B$2:$B$53,MATCH(S2057,事件規則!$A$2:$A$53,0)),"")))</f>
        <v>無關新聞事件</v>
      </c>
      <c r="U2057" s="20" t="n">
        <f aca="false">IF(R2057="維持",K2057,IF(R2057="排除",0,IFERROR(INDEX(事件規則!$C$2:$C$53,MATCH(S2057,事件規則!$A$2:$A$53,0)),"")))</f>
        <v>0</v>
      </c>
      <c r="V2057" s="21"/>
      <c r="W2057" s="22"/>
      <c r="X2057" s="10" t="str">
        <f aca="false">IF(AND(R2057="修改",S2057=""),"請選新事件代碼",IF(AND(R2057&lt;&gt;"修改",S2057&lt;&gt;""),"只有「修改」才需填代碼",""))</f>
        <v/>
      </c>
      <c r="Y2057" s="21"/>
      <c r="Z2057" s="22"/>
      <c r="AA2057" s="12" t="s">
        <v>5886</v>
      </c>
      <c r="AB2057" s="24"/>
    </row>
    <row r="2058" customFormat="false" ht="44" hidden="false" customHeight="false" outlineLevel="0" collapsed="false">
      <c r="A2058" s="17" t="n">
        <v>2057</v>
      </c>
      <c r="B2058" s="9" t="s">
        <v>2335</v>
      </c>
      <c r="C2058" s="9" t="s">
        <v>1738</v>
      </c>
      <c r="D2058" s="10" t="s">
        <v>3621</v>
      </c>
      <c r="E2058" s="11" t="s">
        <v>5887</v>
      </c>
      <c r="F2058" s="15"/>
      <c r="G2058" s="12" t="s">
        <v>1243</v>
      </c>
      <c r="H2058" s="13" t="n">
        <v>0.039</v>
      </c>
      <c r="I2058" s="14"/>
      <c r="J2058" s="15"/>
      <c r="K2058" s="9"/>
      <c r="L2058" s="17" t="s">
        <v>2324</v>
      </c>
      <c r="M2058" s="16" t="s">
        <v>53</v>
      </c>
      <c r="N2058" s="14"/>
      <c r="O2058" s="17" t="s">
        <v>54</v>
      </c>
      <c r="P2058" s="15" t="s">
        <v>55</v>
      </c>
      <c r="Q2058" s="17"/>
      <c r="R2058" s="18" t="s">
        <v>53</v>
      </c>
      <c r="S2058" s="19"/>
      <c r="T2058" s="15" t="str">
        <f aca="false">IF(R2058="維持",J2058,IF(R2058="排除","無關新聞事件",IFERROR(INDEX(事件規則!$B$2:$B$53,MATCH(S2058,事件規則!$A$2:$A$53,0)),"")))</f>
        <v>無關新聞事件</v>
      </c>
      <c r="U2058" s="20" t="n">
        <f aca="false">IF(R2058="維持",K2058,IF(R2058="排除",0,IFERROR(INDEX(事件規則!$C$2:$C$53,MATCH(S2058,事件規則!$A$2:$A$53,0)),"")))</f>
        <v>0</v>
      </c>
      <c r="V2058" s="21"/>
      <c r="W2058" s="22"/>
      <c r="X2058" s="10" t="str">
        <f aca="false">IF(AND(R2058="修改",S2058=""),"請選新事件代碼",IF(AND(R2058&lt;&gt;"修改",S2058&lt;&gt;""),"只有「修改」才需填代碼",""))</f>
        <v/>
      </c>
      <c r="Y2058" s="21"/>
      <c r="Z2058" s="22"/>
      <c r="AA2058" s="12" t="s">
        <v>5888</v>
      </c>
      <c r="AB2058" s="24"/>
    </row>
    <row r="2059" customFormat="false" ht="44" hidden="false" customHeight="false" outlineLevel="0" collapsed="false">
      <c r="A2059" s="17" t="n">
        <v>2058</v>
      </c>
      <c r="B2059" s="9" t="s">
        <v>2335</v>
      </c>
      <c r="C2059" s="9" t="s">
        <v>1064</v>
      </c>
      <c r="D2059" s="10" t="s">
        <v>2497</v>
      </c>
      <c r="E2059" s="11" t="s">
        <v>5889</v>
      </c>
      <c r="F2059" s="15"/>
      <c r="G2059" s="12" t="s">
        <v>2597</v>
      </c>
      <c r="H2059" s="13" t="n">
        <v>0.039</v>
      </c>
      <c r="I2059" s="14"/>
      <c r="J2059" s="15"/>
      <c r="K2059" s="9"/>
      <c r="L2059" s="17" t="s">
        <v>2324</v>
      </c>
      <c r="M2059" s="16" t="s">
        <v>53</v>
      </c>
      <c r="N2059" s="14"/>
      <c r="O2059" s="17" t="s">
        <v>54</v>
      </c>
      <c r="P2059" s="15" t="s">
        <v>55</v>
      </c>
      <c r="Q2059" s="17"/>
      <c r="R2059" s="18" t="s">
        <v>53</v>
      </c>
      <c r="S2059" s="19"/>
      <c r="T2059" s="15" t="str">
        <f aca="false">IF(R2059="維持",J2059,IF(R2059="排除","無關新聞事件",IFERROR(INDEX(事件規則!$B$2:$B$53,MATCH(S2059,事件規則!$A$2:$A$53,0)),"")))</f>
        <v>無關新聞事件</v>
      </c>
      <c r="U2059" s="20" t="n">
        <f aca="false">IF(R2059="維持",K2059,IF(R2059="排除",0,IFERROR(INDEX(事件規則!$C$2:$C$53,MATCH(S2059,事件規則!$A$2:$A$53,0)),"")))</f>
        <v>0</v>
      </c>
      <c r="V2059" s="21"/>
      <c r="W2059" s="22"/>
      <c r="X2059" s="10" t="str">
        <f aca="false">IF(AND(R2059="修改",S2059=""),"請選新事件代碼",IF(AND(R2059&lt;&gt;"修改",S2059&lt;&gt;""),"只有「修改」才需填代碼",""))</f>
        <v/>
      </c>
      <c r="Y2059" s="21"/>
      <c r="Z2059" s="22"/>
      <c r="AA2059" s="12" t="s">
        <v>5890</v>
      </c>
      <c r="AB2059" s="24"/>
    </row>
    <row r="2060" customFormat="false" ht="44" hidden="false" customHeight="false" outlineLevel="0" collapsed="false">
      <c r="A2060" s="17" t="n">
        <v>2059</v>
      </c>
      <c r="B2060" s="9" t="s">
        <v>2335</v>
      </c>
      <c r="C2060" s="9" t="s">
        <v>487</v>
      </c>
      <c r="D2060" s="10" t="s">
        <v>487</v>
      </c>
      <c r="E2060" s="11" t="s">
        <v>5891</v>
      </c>
      <c r="F2060" s="15"/>
      <c r="G2060" s="12" t="s">
        <v>74</v>
      </c>
      <c r="H2060" s="13" t="n">
        <v>0.039</v>
      </c>
      <c r="I2060" s="14"/>
      <c r="J2060" s="15"/>
      <c r="K2060" s="9"/>
      <c r="L2060" s="17" t="s">
        <v>2324</v>
      </c>
      <c r="M2060" s="16" t="s">
        <v>53</v>
      </c>
      <c r="N2060" s="14"/>
      <c r="O2060" s="17" t="s">
        <v>54</v>
      </c>
      <c r="P2060" s="15" t="s">
        <v>55</v>
      </c>
      <c r="Q2060" s="17"/>
      <c r="R2060" s="18" t="s">
        <v>53</v>
      </c>
      <c r="S2060" s="19"/>
      <c r="T2060" s="15" t="str">
        <f aca="false">IF(R2060="維持",J2060,IF(R2060="排除","無關新聞事件",IFERROR(INDEX(事件規則!$B$2:$B$53,MATCH(S2060,事件規則!$A$2:$A$53,0)),"")))</f>
        <v>無關新聞事件</v>
      </c>
      <c r="U2060" s="20" t="n">
        <f aca="false">IF(R2060="維持",K2060,IF(R2060="排除",0,IFERROR(INDEX(事件規則!$C$2:$C$53,MATCH(S2060,事件規則!$A$2:$A$53,0)),"")))</f>
        <v>0</v>
      </c>
      <c r="V2060" s="21"/>
      <c r="W2060" s="22"/>
      <c r="X2060" s="10" t="str">
        <f aca="false">IF(AND(R2060="修改",S2060=""),"請選新事件代碼",IF(AND(R2060&lt;&gt;"修改",S2060&lt;&gt;""),"只有「修改」才需填代碼",""))</f>
        <v/>
      </c>
      <c r="Y2060" s="21"/>
      <c r="Z2060" s="22"/>
      <c r="AA2060" s="12" t="s">
        <v>5892</v>
      </c>
      <c r="AB2060" s="24"/>
    </row>
    <row r="2061" customFormat="false" ht="44" hidden="false" customHeight="false" outlineLevel="0" collapsed="false">
      <c r="A2061" s="17" t="n">
        <v>2060</v>
      </c>
      <c r="B2061" s="9" t="s">
        <v>2436</v>
      </c>
      <c r="C2061" s="9" t="s">
        <v>3790</v>
      </c>
      <c r="D2061" s="10" t="s">
        <v>3791</v>
      </c>
      <c r="E2061" s="11" t="s">
        <v>5893</v>
      </c>
      <c r="F2061" s="15"/>
      <c r="G2061" s="12" t="s">
        <v>194</v>
      </c>
      <c r="H2061" s="13" t="n">
        <v>0.039</v>
      </c>
      <c r="I2061" s="14"/>
      <c r="J2061" s="15"/>
      <c r="K2061" s="9"/>
      <c r="L2061" s="17" t="s">
        <v>2324</v>
      </c>
      <c r="M2061" s="16" t="s">
        <v>53</v>
      </c>
      <c r="N2061" s="14"/>
      <c r="O2061" s="17" t="s">
        <v>54</v>
      </c>
      <c r="P2061" s="15" t="s">
        <v>55</v>
      </c>
      <c r="Q2061" s="17"/>
      <c r="R2061" s="18" t="s">
        <v>53</v>
      </c>
      <c r="S2061" s="19"/>
      <c r="T2061" s="15" t="str">
        <f aca="false">IF(R2061="維持",J2061,IF(R2061="排除","無關新聞事件",IFERROR(INDEX(事件規則!$B$2:$B$53,MATCH(S2061,事件規則!$A$2:$A$53,0)),"")))</f>
        <v>無關新聞事件</v>
      </c>
      <c r="U2061" s="20" t="n">
        <f aca="false">IF(R2061="維持",K2061,IF(R2061="排除",0,IFERROR(INDEX(事件規則!$C$2:$C$53,MATCH(S2061,事件規則!$A$2:$A$53,0)),"")))</f>
        <v>0</v>
      </c>
      <c r="V2061" s="21"/>
      <c r="W2061" s="22"/>
      <c r="X2061" s="10" t="str">
        <f aca="false">IF(AND(R2061="修改",S2061=""),"請選新事件代碼",IF(AND(R2061&lt;&gt;"修改",S2061&lt;&gt;""),"只有「修改」才需填代碼",""))</f>
        <v/>
      </c>
      <c r="Y2061" s="21"/>
      <c r="Z2061" s="22"/>
      <c r="AA2061" s="12" t="s">
        <v>5894</v>
      </c>
      <c r="AB2061" s="24"/>
    </row>
    <row r="2062" customFormat="false" ht="44" hidden="false" customHeight="false" outlineLevel="0" collapsed="false">
      <c r="A2062" s="17" t="n">
        <v>2061</v>
      </c>
      <c r="B2062" s="9" t="s">
        <v>2335</v>
      </c>
      <c r="C2062" s="9" t="s">
        <v>904</v>
      </c>
      <c r="D2062" s="10" t="s">
        <v>2478</v>
      </c>
      <c r="E2062" s="11" t="s">
        <v>5895</v>
      </c>
      <c r="F2062" s="15"/>
      <c r="G2062" s="12" t="s">
        <v>74</v>
      </c>
      <c r="H2062" s="13" t="n">
        <v>0.039</v>
      </c>
      <c r="I2062" s="14"/>
      <c r="J2062" s="15"/>
      <c r="K2062" s="9"/>
      <c r="L2062" s="17" t="s">
        <v>2324</v>
      </c>
      <c r="M2062" s="16" t="s">
        <v>53</v>
      </c>
      <c r="N2062" s="14"/>
      <c r="O2062" s="17" t="s">
        <v>54</v>
      </c>
      <c r="P2062" s="15" t="s">
        <v>55</v>
      </c>
      <c r="Q2062" s="17"/>
      <c r="R2062" s="18" t="s">
        <v>53</v>
      </c>
      <c r="S2062" s="19"/>
      <c r="T2062" s="15" t="str">
        <f aca="false">IF(R2062="維持",J2062,IF(R2062="排除","無關新聞事件",IFERROR(INDEX(事件規則!$B$2:$B$53,MATCH(S2062,事件規則!$A$2:$A$53,0)),"")))</f>
        <v>無關新聞事件</v>
      </c>
      <c r="U2062" s="20" t="n">
        <f aca="false">IF(R2062="維持",K2062,IF(R2062="排除",0,IFERROR(INDEX(事件規則!$C$2:$C$53,MATCH(S2062,事件規則!$A$2:$A$53,0)),"")))</f>
        <v>0</v>
      </c>
      <c r="V2062" s="21"/>
      <c r="W2062" s="22"/>
      <c r="X2062" s="10" t="str">
        <f aca="false">IF(AND(R2062="修改",S2062=""),"請選新事件代碼",IF(AND(R2062&lt;&gt;"修改",S2062&lt;&gt;""),"只有「修改」才需填代碼",""))</f>
        <v/>
      </c>
      <c r="Y2062" s="21"/>
      <c r="Z2062" s="22"/>
      <c r="AA2062" s="12" t="s">
        <v>5896</v>
      </c>
      <c r="AB2062" s="24"/>
    </row>
    <row r="2063" customFormat="false" ht="44" hidden="false" customHeight="false" outlineLevel="0" collapsed="false">
      <c r="A2063" s="17" t="n">
        <v>2062</v>
      </c>
      <c r="B2063" s="9" t="s">
        <v>2335</v>
      </c>
      <c r="C2063" s="9" t="s">
        <v>2806</v>
      </c>
      <c r="D2063" s="10" t="s">
        <v>2807</v>
      </c>
      <c r="E2063" s="11" t="s">
        <v>5897</v>
      </c>
      <c r="F2063" s="15"/>
      <c r="G2063" s="12" t="s">
        <v>2713</v>
      </c>
      <c r="H2063" s="13" t="n">
        <v>0.039</v>
      </c>
      <c r="I2063" s="14"/>
      <c r="J2063" s="15"/>
      <c r="K2063" s="9"/>
      <c r="L2063" s="17" t="s">
        <v>2324</v>
      </c>
      <c r="M2063" s="16" t="s">
        <v>53</v>
      </c>
      <c r="N2063" s="14"/>
      <c r="O2063" s="17" t="s">
        <v>54</v>
      </c>
      <c r="P2063" s="15" t="s">
        <v>55</v>
      </c>
      <c r="Q2063" s="17"/>
      <c r="R2063" s="18" t="s">
        <v>53</v>
      </c>
      <c r="S2063" s="19"/>
      <c r="T2063" s="15" t="str">
        <f aca="false">IF(R2063="維持",J2063,IF(R2063="排除","無關新聞事件",IFERROR(INDEX(事件規則!$B$2:$B$53,MATCH(S2063,事件規則!$A$2:$A$53,0)),"")))</f>
        <v>無關新聞事件</v>
      </c>
      <c r="U2063" s="20" t="n">
        <f aca="false">IF(R2063="維持",K2063,IF(R2063="排除",0,IFERROR(INDEX(事件規則!$C$2:$C$53,MATCH(S2063,事件規則!$A$2:$A$53,0)),"")))</f>
        <v>0</v>
      </c>
      <c r="V2063" s="21"/>
      <c r="W2063" s="22"/>
      <c r="X2063" s="10" t="str">
        <f aca="false">IF(AND(R2063="修改",S2063=""),"請選新事件代碼",IF(AND(R2063&lt;&gt;"修改",S2063&lt;&gt;""),"只有「修改」才需填代碼",""))</f>
        <v/>
      </c>
      <c r="Y2063" s="21"/>
      <c r="Z2063" s="22"/>
      <c r="AA2063" s="12" t="s">
        <v>5898</v>
      </c>
      <c r="AB2063" s="24"/>
    </row>
    <row r="2064" customFormat="false" ht="44" hidden="false" customHeight="false" outlineLevel="0" collapsed="false">
      <c r="A2064" s="17" t="n">
        <v>2063</v>
      </c>
      <c r="B2064" s="9" t="s">
        <v>2335</v>
      </c>
      <c r="C2064" s="9" t="s">
        <v>2860</v>
      </c>
      <c r="D2064" s="10" t="s">
        <v>2861</v>
      </c>
      <c r="E2064" s="11" t="s">
        <v>5899</v>
      </c>
      <c r="F2064" s="15"/>
      <c r="G2064" s="24" t="s">
        <v>3582</v>
      </c>
      <c r="H2064" s="13" t="n">
        <v>0.039</v>
      </c>
      <c r="I2064" s="14"/>
      <c r="J2064" s="15"/>
      <c r="K2064" s="9"/>
      <c r="L2064" s="17" t="s">
        <v>2324</v>
      </c>
      <c r="M2064" s="16" t="s">
        <v>53</v>
      </c>
      <c r="N2064" s="14"/>
      <c r="O2064" s="17" t="s">
        <v>54</v>
      </c>
      <c r="P2064" s="15" t="s">
        <v>55</v>
      </c>
      <c r="Q2064" s="17"/>
      <c r="R2064" s="18" t="s">
        <v>53</v>
      </c>
      <c r="S2064" s="19"/>
      <c r="T2064" s="15" t="str">
        <f aca="false">IF(R2064="維持",J2064,IF(R2064="排除","無關新聞事件",IFERROR(INDEX(事件規則!$B$2:$B$53,MATCH(S2064,事件規則!$A$2:$A$53,0)),"")))</f>
        <v>無關新聞事件</v>
      </c>
      <c r="U2064" s="20" t="n">
        <f aca="false">IF(R2064="維持",K2064,IF(R2064="排除",0,IFERROR(INDEX(事件規則!$C$2:$C$53,MATCH(S2064,事件規則!$A$2:$A$53,0)),"")))</f>
        <v>0</v>
      </c>
      <c r="V2064" s="21"/>
      <c r="W2064" s="22"/>
      <c r="X2064" s="10" t="str">
        <f aca="false">IF(AND(R2064="修改",S2064=""),"請選新事件代碼",IF(AND(R2064&lt;&gt;"修改",S2064&lt;&gt;""),"只有「修改」才需填代碼",""))</f>
        <v/>
      </c>
      <c r="Y2064" s="21"/>
      <c r="Z2064" s="22"/>
      <c r="AA2064" s="12" t="s">
        <v>5900</v>
      </c>
      <c r="AB2064" s="24"/>
    </row>
    <row r="2065" customFormat="false" ht="44" hidden="false" customHeight="false" outlineLevel="0" collapsed="false">
      <c r="A2065" s="17" t="n">
        <v>2064</v>
      </c>
      <c r="B2065" s="9" t="s">
        <v>2335</v>
      </c>
      <c r="C2065" s="9" t="s">
        <v>814</v>
      </c>
      <c r="D2065" s="10" t="s">
        <v>2422</v>
      </c>
      <c r="E2065" s="11" t="s">
        <v>5901</v>
      </c>
      <c r="F2065" s="15"/>
      <c r="G2065" s="12" t="s">
        <v>5430</v>
      </c>
      <c r="H2065" s="13" t="n">
        <v>0.039</v>
      </c>
      <c r="I2065" s="14"/>
      <c r="J2065" s="15"/>
      <c r="K2065" s="9"/>
      <c r="L2065" s="17" t="s">
        <v>2324</v>
      </c>
      <c r="M2065" s="16" t="s">
        <v>53</v>
      </c>
      <c r="N2065" s="14"/>
      <c r="O2065" s="17" t="s">
        <v>54</v>
      </c>
      <c r="P2065" s="15" t="s">
        <v>55</v>
      </c>
      <c r="Q2065" s="17"/>
      <c r="R2065" s="18" t="s">
        <v>53</v>
      </c>
      <c r="S2065" s="19"/>
      <c r="T2065" s="15" t="str">
        <f aca="false">IF(R2065="維持",J2065,IF(R2065="排除","無關新聞事件",IFERROR(INDEX(事件規則!$B$2:$B$53,MATCH(S2065,事件規則!$A$2:$A$53,0)),"")))</f>
        <v>無關新聞事件</v>
      </c>
      <c r="U2065" s="20" t="n">
        <f aca="false">IF(R2065="維持",K2065,IF(R2065="排除",0,IFERROR(INDEX(事件規則!$C$2:$C$53,MATCH(S2065,事件規則!$A$2:$A$53,0)),"")))</f>
        <v>0</v>
      </c>
      <c r="V2065" s="21"/>
      <c r="W2065" s="22"/>
      <c r="X2065" s="10" t="str">
        <f aca="false">IF(AND(R2065="修改",S2065=""),"請選新事件代碼",IF(AND(R2065&lt;&gt;"修改",S2065&lt;&gt;""),"只有「修改」才需填代碼",""))</f>
        <v/>
      </c>
      <c r="Y2065" s="21"/>
      <c r="Z2065" s="22"/>
      <c r="AA2065" s="12" t="s">
        <v>5902</v>
      </c>
      <c r="AB2065" s="24"/>
    </row>
    <row r="2066" customFormat="false" ht="44" hidden="false" customHeight="false" outlineLevel="0" collapsed="false">
      <c r="A2066" s="17" t="n">
        <v>2065</v>
      </c>
      <c r="B2066" s="9" t="s">
        <v>2319</v>
      </c>
      <c r="C2066" s="9" t="s">
        <v>2213</v>
      </c>
      <c r="D2066" s="10" t="s">
        <v>5903</v>
      </c>
      <c r="E2066" s="11" t="s">
        <v>5904</v>
      </c>
      <c r="F2066" s="15"/>
      <c r="G2066" s="12" t="s">
        <v>62</v>
      </c>
      <c r="H2066" s="13" t="n">
        <v>0.039</v>
      </c>
      <c r="I2066" s="14"/>
      <c r="J2066" s="15"/>
      <c r="K2066" s="9"/>
      <c r="L2066" s="17" t="s">
        <v>2324</v>
      </c>
      <c r="M2066" s="16" t="s">
        <v>53</v>
      </c>
      <c r="N2066" s="14"/>
      <c r="O2066" s="17" t="s">
        <v>54</v>
      </c>
      <c r="P2066" s="15" t="s">
        <v>55</v>
      </c>
      <c r="Q2066" s="17"/>
      <c r="R2066" s="18" t="s">
        <v>53</v>
      </c>
      <c r="S2066" s="19"/>
      <c r="T2066" s="15" t="str">
        <f aca="false">IF(R2066="維持",J2066,IF(R2066="排除","無關新聞事件",IFERROR(INDEX(事件規則!$B$2:$B$53,MATCH(S2066,事件規則!$A$2:$A$53,0)),"")))</f>
        <v>無關新聞事件</v>
      </c>
      <c r="U2066" s="20" t="n">
        <f aca="false">IF(R2066="維持",K2066,IF(R2066="排除",0,IFERROR(INDEX(事件規則!$C$2:$C$53,MATCH(S2066,事件規則!$A$2:$A$53,0)),"")))</f>
        <v>0</v>
      </c>
      <c r="V2066" s="21"/>
      <c r="W2066" s="22"/>
      <c r="X2066" s="10" t="str">
        <f aca="false">IF(AND(R2066="修改",S2066=""),"請選新事件代碼",IF(AND(R2066&lt;&gt;"修改",S2066&lt;&gt;""),"只有「修改」才需填代碼",""))</f>
        <v/>
      </c>
      <c r="Y2066" s="21"/>
      <c r="Z2066" s="22"/>
      <c r="AA2066" s="12" t="s">
        <v>5905</v>
      </c>
      <c r="AB2066" s="24"/>
    </row>
    <row r="2067" customFormat="false" ht="44" hidden="false" customHeight="false" outlineLevel="0" collapsed="false">
      <c r="A2067" s="17" t="n">
        <v>2066</v>
      </c>
      <c r="B2067" s="9" t="s">
        <v>2326</v>
      </c>
      <c r="C2067" s="9" t="s">
        <v>1589</v>
      </c>
      <c r="D2067" s="10" t="s">
        <v>1590</v>
      </c>
      <c r="E2067" s="11" t="s">
        <v>5906</v>
      </c>
      <c r="F2067" s="15"/>
      <c r="G2067" s="12" t="s">
        <v>3310</v>
      </c>
      <c r="H2067" s="13" t="n">
        <v>0.039</v>
      </c>
      <c r="I2067" s="14"/>
      <c r="J2067" s="15"/>
      <c r="K2067" s="9"/>
      <c r="L2067" s="17" t="s">
        <v>2324</v>
      </c>
      <c r="M2067" s="16" t="s">
        <v>53</v>
      </c>
      <c r="N2067" s="14"/>
      <c r="O2067" s="17" t="s">
        <v>54</v>
      </c>
      <c r="P2067" s="15" t="s">
        <v>55</v>
      </c>
      <c r="Q2067" s="17"/>
      <c r="R2067" s="18" t="s">
        <v>53</v>
      </c>
      <c r="S2067" s="19"/>
      <c r="T2067" s="15" t="str">
        <f aca="false">IF(R2067="維持",J2067,IF(R2067="排除","無關新聞事件",IFERROR(INDEX(事件規則!$B$2:$B$53,MATCH(S2067,事件規則!$A$2:$A$53,0)),"")))</f>
        <v>無關新聞事件</v>
      </c>
      <c r="U2067" s="20" t="n">
        <f aca="false">IF(R2067="維持",K2067,IF(R2067="排除",0,IFERROR(INDEX(事件規則!$C$2:$C$53,MATCH(S2067,事件規則!$A$2:$A$53,0)),"")))</f>
        <v>0</v>
      </c>
      <c r="V2067" s="21"/>
      <c r="W2067" s="22"/>
      <c r="X2067" s="10" t="str">
        <f aca="false">IF(AND(R2067="修改",S2067=""),"請選新事件代碼",IF(AND(R2067&lt;&gt;"修改",S2067&lt;&gt;""),"只有「修改」才需填代碼",""))</f>
        <v/>
      </c>
      <c r="Y2067" s="21"/>
      <c r="Z2067" s="22"/>
      <c r="AA2067" s="12" t="s">
        <v>5907</v>
      </c>
      <c r="AB2067" s="24"/>
    </row>
    <row r="2068" customFormat="false" ht="44" hidden="false" customHeight="false" outlineLevel="0" collapsed="false">
      <c r="A2068" s="17" t="n">
        <v>2067</v>
      </c>
      <c r="B2068" s="9" t="s">
        <v>2335</v>
      </c>
      <c r="C2068" s="9" t="s">
        <v>1064</v>
      </c>
      <c r="D2068" s="10" t="s">
        <v>2497</v>
      </c>
      <c r="E2068" s="11" t="s">
        <v>5908</v>
      </c>
      <c r="F2068" s="15"/>
      <c r="G2068" s="12" t="s">
        <v>2597</v>
      </c>
      <c r="H2068" s="13" t="n">
        <v>0.039</v>
      </c>
      <c r="I2068" s="14"/>
      <c r="J2068" s="15"/>
      <c r="K2068" s="9"/>
      <c r="L2068" s="17" t="s">
        <v>2324</v>
      </c>
      <c r="M2068" s="16" t="s">
        <v>53</v>
      </c>
      <c r="N2068" s="14"/>
      <c r="O2068" s="17" t="s">
        <v>54</v>
      </c>
      <c r="P2068" s="15" t="s">
        <v>55</v>
      </c>
      <c r="Q2068" s="17"/>
      <c r="R2068" s="18" t="s">
        <v>53</v>
      </c>
      <c r="S2068" s="19"/>
      <c r="T2068" s="15" t="str">
        <f aca="false">IF(R2068="維持",J2068,IF(R2068="排除","無關新聞事件",IFERROR(INDEX(事件規則!$B$2:$B$53,MATCH(S2068,事件規則!$A$2:$A$53,0)),"")))</f>
        <v>無關新聞事件</v>
      </c>
      <c r="U2068" s="20" t="n">
        <f aca="false">IF(R2068="維持",K2068,IF(R2068="排除",0,IFERROR(INDEX(事件規則!$C$2:$C$53,MATCH(S2068,事件規則!$A$2:$A$53,0)),"")))</f>
        <v>0</v>
      </c>
      <c r="V2068" s="21"/>
      <c r="W2068" s="22"/>
      <c r="X2068" s="10" t="str">
        <f aca="false">IF(AND(R2068="修改",S2068=""),"請選新事件代碼",IF(AND(R2068&lt;&gt;"修改",S2068&lt;&gt;""),"只有「修改」才需填代碼",""))</f>
        <v/>
      </c>
      <c r="Y2068" s="21"/>
      <c r="Z2068" s="22"/>
      <c r="AA2068" s="12" t="s">
        <v>5909</v>
      </c>
      <c r="AB2068" s="24"/>
    </row>
    <row r="2069" customFormat="false" ht="44" hidden="false" customHeight="false" outlineLevel="0" collapsed="false">
      <c r="A2069" s="17" t="n">
        <v>2068</v>
      </c>
      <c r="B2069" s="9" t="s">
        <v>2326</v>
      </c>
      <c r="C2069" s="9" t="s">
        <v>127</v>
      </c>
      <c r="D2069" s="10" t="s">
        <v>2395</v>
      </c>
      <c r="E2069" s="11" t="s">
        <v>5910</v>
      </c>
      <c r="F2069" s="15"/>
      <c r="G2069" s="12" t="s">
        <v>194</v>
      </c>
      <c r="H2069" s="13" t="n">
        <v>0.039</v>
      </c>
      <c r="I2069" s="14"/>
      <c r="J2069" s="15"/>
      <c r="K2069" s="9"/>
      <c r="L2069" s="17" t="s">
        <v>2324</v>
      </c>
      <c r="M2069" s="16" t="s">
        <v>53</v>
      </c>
      <c r="N2069" s="14"/>
      <c r="O2069" s="17" t="s">
        <v>54</v>
      </c>
      <c r="P2069" s="15" t="s">
        <v>55</v>
      </c>
      <c r="Q2069" s="17"/>
      <c r="R2069" s="18" t="s">
        <v>53</v>
      </c>
      <c r="S2069" s="19"/>
      <c r="T2069" s="15" t="str">
        <f aca="false">IF(R2069="維持",J2069,IF(R2069="排除","無關新聞事件",IFERROR(INDEX(事件規則!$B$2:$B$53,MATCH(S2069,事件規則!$A$2:$A$53,0)),"")))</f>
        <v>無關新聞事件</v>
      </c>
      <c r="U2069" s="20" t="n">
        <f aca="false">IF(R2069="維持",K2069,IF(R2069="排除",0,IFERROR(INDEX(事件規則!$C$2:$C$53,MATCH(S2069,事件規則!$A$2:$A$53,0)),"")))</f>
        <v>0</v>
      </c>
      <c r="V2069" s="21"/>
      <c r="W2069" s="22"/>
      <c r="X2069" s="10" t="str">
        <f aca="false">IF(AND(R2069="修改",S2069=""),"請選新事件代碼",IF(AND(R2069&lt;&gt;"修改",S2069&lt;&gt;""),"只有「修改」才需填代碼",""))</f>
        <v/>
      </c>
      <c r="Y2069" s="21"/>
      <c r="Z2069" s="22"/>
      <c r="AA2069" s="12" t="s">
        <v>5911</v>
      </c>
      <c r="AB2069" s="24"/>
    </row>
    <row r="2070" customFormat="false" ht="44" hidden="false" customHeight="false" outlineLevel="0" collapsed="false">
      <c r="A2070" s="17" t="n">
        <v>2069</v>
      </c>
      <c r="B2070" s="9" t="s">
        <v>2326</v>
      </c>
      <c r="C2070" s="9" t="s">
        <v>288</v>
      </c>
      <c r="D2070" s="10" t="s">
        <v>3029</v>
      </c>
      <c r="E2070" s="11" t="s">
        <v>5912</v>
      </c>
      <c r="F2070" s="15"/>
      <c r="G2070" s="12" t="s">
        <v>1243</v>
      </c>
      <c r="H2070" s="13" t="n">
        <v>0.039</v>
      </c>
      <c r="I2070" s="14"/>
      <c r="J2070" s="15"/>
      <c r="K2070" s="9"/>
      <c r="L2070" s="17" t="s">
        <v>2324</v>
      </c>
      <c r="M2070" s="16" t="s">
        <v>53</v>
      </c>
      <c r="N2070" s="14"/>
      <c r="O2070" s="17" t="s">
        <v>54</v>
      </c>
      <c r="P2070" s="15" t="s">
        <v>55</v>
      </c>
      <c r="Q2070" s="17"/>
      <c r="R2070" s="18" t="s">
        <v>53</v>
      </c>
      <c r="S2070" s="19"/>
      <c r="T2070" s="15" t="str">
        <f aca="false">IF(R2070="維持",J2070,IF(R2070="排除","無關新聞事件",IFERROR(INDEX(事件規則!$B$2:$B$53,MATCH(S2070,事件規則!$A$2:$A$53,0)),"")))</f>
        <v>無關新聞事件</v>
      </c>
      <c r="U2070" s="20" t="n">
        <f aca="false">IF(R2070="維持",K2070,IF(R2070="排除",0,IFERROR(INDEX(事件規則!$C$2:$C$53,MATCH(S2070,事件規則!$A$2:$A$53,0)),"")))</f>
        <v>0</v>
      </c>
      <c r="V2070" s="21"/>
      <c r="W2070" s="22"/>
      <c r="X2070" s="10" t="str">
        <f aca="false">IF(AND(R2070="修改",S2070=""),"請選新事件代碼",IF(AND(R2070&lt;&gt;"修改",S2070&lt;&gt;""),"只有「修改」才需填代碼",""))</f>
        <v/>
      </c>
      <c r="Y2070" s="21"/>
      <c r="Z2070" s="22"/>
      <c r="AA2070" s="12" t="s">
        <v>5913</v>
      </c>
      <c r="AB2070" s="24"/>
    </row>
    <row r="2071" customFormat="false" ht="44" hidden="false" customHeight="false" outlineLevel="0" collapsed="false">
      <c r="A2071" s="17" t="n">
        <v>2070</v>
      </c>
      <c r="B2071" s="9" t="s">
        <v>2335</v>
      </c>
      <c r="C2071" s="9" t="s">
        <v>1214</v>
      </c>
      <c r="D2071" s="10" t="s">
        <v>2692</v>
      </c>
      <c r="E2071" s="11" t="s">
        <v>5914</v>
      </c>
      <c r="F2071" s="15"/>
      <c r="G2071" s="12" t="s">
        <v>194</v>
      </c>
      <c r="H2071" s="13" t="n">
        <v>0.039</v>
      </c>
      <c r="I2071" s="14"/>
      <c r="J2071" s="15"/>
      <c r="K2071" s="9"/>
      <c r="L2071" s="17" t="s">
        <v>2324</v>
      </c>
      <c r="M2071" s="16" t="s">
        <v>53</v>
      </c>
      <c r="N2071" s="14"/>
      <c r="O2071" s="17" t="s">
        <v>54</v>
      </c>
      <c r="P2071" s="15" t="s">
        <v>55</v>
      </c>
      <c r="Q2071" s="17"/>
      <c r="R2071" s="18" t="s">
        <v>53</v>
      </c>
      <c r="S2071" s="19"/>
      <c r="T2071" s="15" t="str">
        <f aca="false">IF(R2071="維持",J2071,IF(R2071="排除","無關新聞事件",IFERROR(INDEX(事件規則!$B$2:$B$53,MATCH(S2071,事件規則!$A$2:$A$53,0)),"")))</f>
        <v>無關新聞事件</v>
      </c>
      <c r="U2071" s="20" t="n">
        <f aca="false">IF(R2071="維持",K2071,IF(R2071="排除",0,IFERROR(INDEX(事件規則!$C$2:$C$53,MATCH(S2071,事件規則!$A$2:$A$53,0)),"")))</f>
        <v>0</v>
      </c>
      <c r="V2071" s="21"/>
      <c r="W2071" s="22"/>
      <c r="X2071" s="10" t="str">
        <f aca="false">IF(AND(R2071="修改",S2071=""),"請選新事件代碼",IF(AND(R2071&lt;&gt;"修改",S2071&lt;&gt;""),"只有「修改」才需填代碼",""))</f>
        <v/>
      </c>
      <c r="Y2071" s="21"/>
      <c r="Z2071" s="22"/>
      <c r="AA2071" s="12" t="s">
        <v>5915</v>
      </c>
      <c r="AB2071" s="24"/>
    </row>
    <row r="2072" customFormat="false" ht="44" hidden="false" customHeight="false" outlineLevel="0" collapsed="false">
      <c r="A2072" s="17" t="n">
        <v>2071</v>
      </c>
      <c r="B2072" s="9" t="s">
        <v>2335</v>
      </c>
      <c r="C2072" s="9" t="s">
        <v>855</v>
      </c>
      <c r="D2072" s="10" t="s">
        <v>4171</v>
      </c>
      <c r="E2072" s="11" t="s">
        <v>5916</v>
      </c>
      <c r="F2072" s="15"/>
      <c r="G2072" s="12" t="s">
        <v>194</v>
      </c>
      <c r="H2072" s="13" t="n">
        <v>0.039</v>
      </c>
      <c r="I2072" s="14"/>
      <c r="J2072" s="15"/>
      <c r="K2072" s="9"/>
      <c r="L2072" s="17" t="s">
        <v>2324</v>
      </c>
      <c r="M2072" s="16" t="s">
        <v>53</v>
      </c>
      <c r="N2072" s="14"/>
      <c r="O2072" s="17" t="s">
        <v>54</v>
      </c>
      <c r="P2072" s="15" t="s">
        <v>55</v>
      </c>
      <c r="Q2072" s="17"/>
      <c r="R2072" s="18" t="s">
        <v>53</v>
      </c>
      <c r="S2072" s="19"/>
      <c r="T2072" s="15" t="str">
        <f aca="false">IF(R2072="維持",J2072,IF(R2072="排除","無關新聞事件",IFERROR(INDEX(事件規則!$B$2:$B$53,MATCH(S2072,事件規則!$A$2:$A$53,0)),"")))</f>
        <v>無關新聞事件</v>
      </c>
      <c r="U2072" s="20" t="n">
        <f aca="false">IF(R2072="維持",K2072,IF(R2072="排除",0,IFERROR(INDEX(事件規則!$C$2:$C$53,MATCH(S2072,事件規則!$A$2:$A$53,0)),"")))</f>
        <v>0</v>
      </c>
      <c r="V2072" s="21"/>
      <c r="W2072" s="22"/>
      <c r="X2072" s="10" t="str">
        <f aca="false">IF(AND(R2072="修改",S2072=""),"請選新事件代碼",IF(AND(R2072&lt;&gt;"修改",S2072&lt;&gt;""),"只有「修改」才需填代碼",""))</f>
        <v/>
      </c>
      <c r="Y2072" s="21"/>
      <c r="Z2072" s="22"/>
      <c r="AA2072" s="12" t="s">
        <v>5917</v>
      </c>
      <c r="AB2072" s="24"/>
    </row>
    <row r="2073" customFormat="false" ht="44" hidden="false" customHeight="false" outlineLevel="0" collapsed="false">
      <c r="A2073" s="17" t="n">
        <v>2072</v>
      </c>
      <c r="B2073" s="9" t="s">
        <v>2326</v>
      </c>
      <c r="C2073" s="9" t="s">
        <v>5918</v>
      </c>
      <c r="D2073" s="10" t="s">
        <v>5919</v>
      </c>
      <c r="E2073" s="11" t="s">
        <v>5920</v>
      </c>
      <c r="F2073" s="15"/>
      <c r="G2073" s="12" t="s">
        <v>62</v>
      </c>
      <c r="H2073" s="13" t="n">
        <v>0.039</v>
      </c>
      <c r="I2073" s="14"/>
      <c r="J2073" s="15"/>
      <c r="K2073" s="9"/>
      <c r="L2073" s="17" t="s">
        <v>2324</v>
      </c>
      <c r="M2073" s="16" t="s">
        <v>53</v>
      </c>
      <c r="N2073" s="14"/>
      <c r="O2073" s="17" t="s">
        <v>54</v>
      </c>
      <c r="P2073" s="15" t="s">
        <v>55</v>
      </c>
      <c r="Q2073" s="17"/>
      <c r="R2073" s="18" t="s">
        <v>53</v>
      </c>
      <c r="S2073" s="19"/>
      <c r="T2073" s="15" t="str">
        <f aca="false">IF(R2073="維持",J2073,IF(R2073="排除","無關新聞事件",IFERROR(INDEX(事件規則!$B$2:$B$53,MATCH(S2073,事件規則!$A$2:$A$53,0)),"")))</f>
        <v>無關新聞事件</v>
      </c>
      <c r="U2073" s="20" t="n">
        <f aca="false">IF(R2073="維持",K2073,IF(R2073="排除",0,IFERROR(INDEX(事件規則!$C$2:$C$53,MATCH(S2073,事件規則!$A$2:$A$53,0)),"")))</f>
        <v>0</v>
      </c>
      <c r="V2073" s="21"/>
      <c r="W2073" s="22"/>
      <c r="X2073" s="10" t="str">
        <f aca="false">IF(AND(R2073="修改",S2073=""),"請選新事件代碼",IF(AND(R2073&lt;&gt;"修改",S2073&lt;&gt;""),"只有「修改」才需填代碼",""))</f>
        <v/>
      </c>
      <c r="Y2073" s="21"/>
      <c r="Z2073" s="22"/>
      <c r="AA2073" s="12" t="s">
        <v>5921</v>
      </c>
      <c r="AB2073" s="24"/>
    </row>
    <row r="2074" customFormat="false" ht="44" hidden="false" customHeight="false" outlineLevel="0" collapsed="false">
      <c r="A2074" s="17" t="n">
        <v>2073</v>
      </c>
      <c r="B2074" s="9" t="s">
        <v>2326</v>
      </c>
      <c r="C2074" s="9" t="s">
        <v>382</v>
      </c>
      <c r="D2074" s="10" t="s">
        <v>2352</v>
      </c>
      <c r="E2074" s="11" t="s">
        <v>5922</v>
      </c>
      <c r="F2074" s="15"/>
      <c r="G2074" s="12" t="s">
        <v>5083</v>
      </c>
      <c r="H2074" s="13" t="n">
        <v>0.039</v>
      </c>
      <c r="I2074" s="14"/>
      <c r="J2074" s="15"/>
      <c r="K2074" s="9"/>
      <c r="L2074" s="17" t="s">
        <v>2324</v>
      </c>
      <c r="M2074" s="16" t="s">
        <v>53</v>
      </c>
      <c r="N2074" s="14"/>
      <c r="O2074" s="17" t="s">
        <v>54</v>
      </c>
      <c r="P2074" s="15" t="s">
        <v>55</v>
      </c>
      <c r="Q2074" s="17"/>
      <c r="R2074" s="18" t="s">
        <v>53</v>
      </c>
      <c r="S2074" s="19"/>
      <c r="T2074" s="15" t="str">
        <f aca="false">IF(R2074="維持",J2074,IF(R2074="排除","無關新聞事件",IFERROR(INDEX(事件規則!$B$2:$B$53,MATCH(S2074,事件規則!$A$2:$A$53,0)),"")))</f>
        <v>無關新聞事件</v>
      </c>
      <c r="U2074" s="20" t="n">
        <f aca="false">IF(R2074="維持",K2074,IF(R2074="排除",0,IFERROR(INDEX(事件規則!$C$2:$C$53,MATCH(S2074,事件規則!$A$2:$A$53,0)),"")))</f>
        <v>0</v>
      </c>
      <c r="V2074" s="21"/>
      <c r="W2074" s="22"/>
      <c r="X2074" s="10" t="str">
        <f aca="false">IF(AND(R2074="修改",S2074=""),"請選新事件代碼",IF(AND(R2074&lt;&gt;"修改",S2074&lt;&gt;""),"只有「修改」才需填代碼",""))</f>
        <v/>
      </c>
      <c r="Y2074" s="21"/>
      <c r="Z2074" s="22"/>
      <c r="AA2074" s="12" t="s">
        <v>5923</v>
      </c>
      <c r="AB2074" s="24"/>
    </row>
    <row r="2075" customFormat="false" ht="44" hidden="false" customHeight="false" outlineLevel="0" collapsed="false">
      <c r="A2075" s="17" t="n">
        <v>2074</v>
      </c>
      <c r="B2075" s="9" t="s">
        <v>2326</v>
      </c>
      <c r="C2075" s="9" t="s">
        <v>369</v>
      </c>
      <c r="D2075" s="10" t="s">
        <v>2460</v>
      </c>
      <c r="E2075" s="11" t="s">
        <v>5924</v>
      </c>
      <c r="F2075" s="15"/>
      <c r="G2075" s="12" t="s">
        <v>74</v>
      </c>
      <c r="H2075" s="13" t="n">
        <v>0.039</v>
      </c>
      <c r="I2075" s="14"/>
      <c r="J2075" s="15"/>
      <c r="K2075" s="9"/>
      <c r="L2075" s="17" t="s">
        <v>2324</v>
      </c>
      <c r="M2075" s="16" t="s">
        <v>53</v>
      </c>
      <c r="N2075" s="14"/>
      <c r="O2075" s="17" t="s">
        <v>54</v>
      </c>
      <c r="P2075" s="15" t="s">
        <v>55</v>
      </c>
      <c r="Q2075" s="17"/>
      <c r="R2075" s="18" t="s">
        <v>53</v>
      </c>
      <c r="S2075" s="19"/>
      <c r="T2075" s="15" t="str">
        <f aca="false">IF(R2075="維持",J2075,IF(R2075="排除","無關新聞事件",IFERROR(INDEX(事件規則!$B$2:$B$53,MATCH(S2075,事件規則!$A$2:$A$53,0)),"")))</f>
        <v>無關新聞事件</v>
      </c>
      <c r="U2075" s="20" t="n">
        <f aca="false">IF(R2075="維持",K2075,IF(R2075="排除",0,IFERROR(INDEX(事件規則!$C$2:$C$53,MATCH(S2075,事件規則!$A$2:$A$53,0)),"")))</f>
        <v>0</v>
      </c>
      <c r="V2075" s="21"/>
      <c r="W2075" s="22"/>
      <c r="X2075" s="10" t="str">
        <f aca="false">IF(AND(R2075="修改",S2075=""),"請選新事件代碼",IF(AND(R2075&lt;&gt;"修改",S2075&lt;&gt;""),"只有「修改」才需填代碼",""))</f>
        <v/>
      </c>
      <c r="Y2075" s="21"/>
      <c r="Z2075" s="22"/>
      <c r="AA2075" s="12" t="s">
        <v>5925</v>
      </c>
      <c r="AB2075" s="24"/>
    </row>
    <row r="2076" customFormat="false" ht="44" hidden="false" customHeight="false" outlineLevel="0" collapsed="false">
      <c r="A2076" s="17" t="n">
        <v>2075</v>
      </c>
      <c r="B2076" s="9" t="s">
        <v>2326</v>
      </c>
      <c r="C2076" s="9" t="s">
        <v>387</v>
      </c>
      <c r="D2076" s="10" t="s">
        <v>2746</v>
      </c>
      <c r="E2076" s="11" t="s">
        <v>5920</v>
      </c>
      <c r="F2076" s="15"/>
      <c r="G2076" s="12" t="s">
        <v>1711</v>
      </c>
      <c r="H2076" s="13" t="n">
        <v>0.039</v>
      </c>
      <c r="I2076" s="14"/>
      <c r="J2076" s="15"/>
      <c r="K2076" s="9"/>
      <c r="L2076" s="17" t="s">
        <v>2324</v>
      </c>
      <c r="M2076" s="16" t="s">
        <v>53</v>
      </c>
      <c r="N2076" s="14"/>
      <c r="O2076" s="17" t="s">
        <v>54</v>
      </c>
      <c r="P2076" s="15" t="s">
        <v>55</v>
      </c>
      <c r="Q2076" s="17"/>
      <c r="R2076" s="18" t="s">
        <v>53</v>
      </c>
      <c r="S2076" s="19"/>
      <c r="T2076" s="15" t="str">
        <f aca="false">IF(R2076="維持",J2076,IF(R2076="排除","無關新聞事件",IFERROR(INDEX(事件規則!$B$2:$B$53,MATCH(S2076,事件規則!$A$2:$A$53,0)),"")))</f>
        <v>無關新聞事件</v>
      </c>
      <c r="U2076" s="20" t="n">
        <f aca="false">IF(R2076="維持",K2076,IF(R2076="排除",0,IFERROR(INDEX(事件規則!$C$2:$C$53,MATCH(S2076,事件規則!$A$2:$A$53,0)),"")))</f>
        <v>0</v>
      </c>
      <c r="V2076" s="21"/>
      <c r="W2076" s="22"/>
      <c r="X2076" s="10" t="str">
        <f aca="false">IF(AND(R2076="修改",S2076=""),"請選新事件代碼",IF(AND(R2076&lt;&gt;"修改",S2076&lt;&gt;""),"只有「修改」才需填代碼",""))</f>
        <v/>
      </c>
      <c r="Y2076" s="21"/>
      <c r="Z2076" s="22"/>
      <c r="AA2076" s="12" t="s">
        <v>5926</v>
      </c>
      <c r="AB2076" s="24"/>
    </row>
    <row r="2077" customFormat="false" ht="44" hidden="false" customHeight="false" outlineLevel="0" collapsed="false">
      <c r="A2077" s="17" t="n">
        <v>2076</v>
      </c>
      <c r="B2077" s="9" t="s">
        <v>2319</v>
      </c>
      <c r="C2077" s="9" t="s">
        <v>293</v>
      </c>
      <c r="D2077" s="10" t="s">
        <v>5927</v>
      </c>
      <c r="E2077" s="11" t="s">
        <v>5928</v>
      </c>
      <c r="F2077" s="15"/>
      <c r="G2077" s="12" t="s">
        <v>62</v>
      </c>
      <c r="H2077" s="13" t="n">
        <v>0.039</v>
      </c>
      <c r="I2077" s="14"/>
      <c r="J2077" s="15"/>
      <c r="K2077" s="9"/>
      <c r="L2077" s="17" t="s">
        <v>2324</v>
      </c>
      <c r="M2077" s="16" t="s">
        <v>53</v>
      </c>
      <c r="N2077" s="14"/>
      <c r="O2077" s="17" t="s">
        <v>54</v>
      </c>
      <c r="P2077" s="15" t="s">
        <v>55</v>
      </c>
      <c r="Q2077" s="17"/>
      <c r="R2077" s="18" t="s">
        <v>53</v>
      </c>
      <c r="S2077" s="19"/>
      <c r="T2077" s="15" t="str">
        <f aca="false">IF(R2077="維持",J2077,IF(R2077="排除","無關新聞事件",IFERROR(INDEX(事件規則!$B$2:$B$53,MATCH(S2077,事件規則!$A$2:$A$53,0)),"")))</f>
        <v>無關新聞事件</v>
      </c>
      <c r="U2077" s="20" t="n">
        <f aca="false">IF(R2077="維持",K2077,IF(R2077="排除",0,IFERROR(INDEX(事件規則!$C$2:$C$53,MATCH(S2077,事件規則!$A$2:$A$53,0)),"")))</f>
        <v>0</v>
      </c>
      <c r="V2077" s="21"/>
      <c r="W2077" s="22"/>
      <c r="X2077" s="10" t="str">
        <f aca="false">IF(AND(R2077="修改",S2077=""),"請選新事件代碼",IF(AND(R2077&lt;&gt;"修改",S2077&lt;&gt;""),"只有「修改」才需填代碼",""))</f>
        <v/>
      </c>
      <c r="Y2077" s="21"/>
      <c r="Z2077" s="22"/>
      <c r="AA2077" s="12" t="s">
        <v>5929</v>
      </c>
      <c r="AB2077" s="24"/>
    </row>
    <row r="2078" customFormat="false" ht="44" hidden="false" customHeight="false" outlineLevel="0" collapsed="false">
      <c r="A2078" s="17" t="n">
        <v>2077</v>
      </c>
      <c r="B2078" s="9" t="s">
        <v>2319</v>
      </c>
      <c r="C2078" s="9" t="s">
        <v>365</v>
      </c>
      <c r="D2078" s="10" t="s">
        <v>3366</v>
      </c>
      <c r="E2078" s="11" t="s">
        <v>5930</v>
      </c>
      <c r="F2078" s="15"/>
      <c r="G2078" s="12" t="s">
        <v>2654</v>
      </c>
      <c r="H2078" s="13" t="n">
        <v>0.039</v>
      </c>
      <c r="I2078" s="14"/>
      <c r="J2078" s="15"/>
      <c r="K2078" s="9"/>
      <c r="L2078" s="17" t="s">
        <v>2324</v>
      </c>
      <c r="M2078" s="16" t="s">
        <v>53</v>
      </c>
      <c r="N2078" s="14"/>
      <c r="O2078" s="17" t="s">
        <v>54</v>
      </c>
      <c r="P2078" s="15" t="s">
        <v>55</v>
      </c>
      <c r="Q2078" s="17"/>
      <c r="R2078" s="18" t="s">
        <v>53</v>
      </c>
      <c r="S2078" s="19"/>
      <c r="T2078" s="15" t="str">
        <f aca="false">IF(R2078="維持",J2078,IF(R2078="排除","無關新聞事件",IFERROR(INDEX(事件規則!$B$2:$B$53,MATCH(S2078,事件規則!$A$2:$A$53,0)),"")))</f>
        <v>無關新聞事件</v>
      </c>
      <c r="U2078" s="20" t="n">
        <f aca="false">IF(R2078="維持",K2078,IF(R2078="排除",0,IFERROR(INDEX(事件規則!$C$2:$C$53,MATCH(S2078,事件規則!$A$2:$A$53,0)),"")))</f>
        <v>0</v>
      </c>
      <c r="V2078" s="21"/>
      <c r="W2078" s="22"/>
      <c r="X2078" s="10" t="str">
        <f aca="false">IF(AND(R2078="修改",S2078=""),"請選新事件代碼",IF(AND(R2078&lt;&gt;"修改",S2078&lt;&gt;""),"只有「修改」才需填代碼",""))</f>
        <v/>
      </c>
      <c r="Y2078" s="21"/>
      <c r="Z2078" s="22"/>
      <c r="AA2078" s="12" t="s">
        <v>5931</v>
      </c>
      <c r="AB2078" s="24"/>
    </row>
    <row r="2079" customFormat="false" ht="44" hidden="false" customHeight="false" outlineLevel="0" collapsed="false">
      <c r="A2079" s="17" t="n">
        <v>2078</v>
      </c>
      <c r="B2079" s="9" t="s">
        <v>2326</v>
      </c>
      <c r="C2079" s="9" t="s">
        <v>715</v>
      </c>
      <c r="D2079" s="10" t="s">
        <v>3128</v>
      </c>
      <c r="E2079" s="11" t="s">
        <v>5932</v>
      </c>
      <c r="F2079" s="15"/>
      <c r="G2079" s="12" t="s">
        <v>1243</v>
      </c>
      <c r="H2079" s="13" t="n">
        <v>0.039</v>
      </c>
      <c r="I2079" s="14"/>
      <c r="J2079" s="15"/>
      <c r="K2079" s="9"/>
      <c r="L2079" s="17" t="s">
        <v>2324</v>
      </c>
      <c r="M2079" s="16" t="s">
        <v>53</v>
      </c>
      <c r="N2079" s="14"/>
      <c r="O2079" s="17" t="s">
        <v>54</v>
      </c>
      <c r="P2079" s="15" t="s">
        <v>55</v>
      </c>
      <c r="Q2079" s="17"/>
      <c r="R2079" s="18" t="s">
        <v>53</v>
      </c>
      <c r="S2079" s="19"/>
      <c r="T2079" s="15" t="str">
        <f aca="false">IF(R2079="維持",J2079,IF(R2079="排除","無關新聞事件",IFERROR(INDEX(事件規則!$B$2:$B$53,MATCH(S2079,事件規則!$A$2:$A$53,0)),"")))</f>
        <v>無關新聞事件</v>
      </c>
      <c r="U2079" s="20" t="n">
        <f aca="false">IF(R2079="維持",K2079,IF(R2079="排除",0,IFERROR(INDEX(事件規則!$C$2:$C$53,MATCH(S2079,事件規則!$A$2:$A$53,0)),"")))</f>
        <v>0</v>
      </c>
      <c r="V2079" s="21"/>
      <c r="W2079" s="22"/>
      <c r="X2079" s="10" t="str">
        <f aca="false">IF(AND(R2079="修改",S2079=""),"請選新事件代碼",IF(AND(R2079&lt;&gt;"修改",S2079&lt;&gt;""),"只有「修改」才需填代碼",""))</f>
        <v/>
      </c>
      <c r="Y2079" s="21"/>
      <c r="Z2079" s="22"/>
      <c r="AA2079" s="12" t="s">
        <v>5933</v>
      </c>
      <c r="AB2079" s="24"/>
    </row>
    <row r="2080" customFormat="false" ht="44" hidden="false" customHeight="false" outlineLevel="0" collapsed="false">
      <c r="A2080" s="17" t="n">
        <v>2079</v>
      </c>
      <c r="B2080" s="9" t="s">
        <v>2319</v>
      </c>
      <c r="C2080" s="9" t="s">
        <v>2971</v>
      </c>
      <c r="D2080" s="10" t="s">
        <v>2972</v>
      </c>
      <c r="E2080" s="11" t="s">
        <v>5934</v>
      </c>
      <c r="F2080" s="15"/>
      <c r="G2080" s="12" t="s">
        <v>5935</v>
      </c>
      <c r="H2080" s="13" t="n">
        <v>0.039</v>
      </c>
      <c r="I2080" s="14"/>
      <c r="J2080" s="15"/>
      <c r="K2080" s="9"/>
      <c r="L2080" s="17" t="s">
        <v>2324</v>
      </c>
      <c r="M2080" s="16" t="s">
        <v>53</v>
      </c>
      <c r="N2080" s="14"/>
      <c r="O2080" s="17" t="s">
        <v>54</v>
      </c>
      <c r="P2080" s="15" t="s">
        <v>55</v>
      </c>
      <c r="Q2080" s="17"/>
      <c r="R2080" s="18" t="s">
        <v>53</v>
      </c>
      <c r="S2080" s="19"/>
      <c r="T2080" s="15" t="str">
        <f aca="false">IF(R2080="維持",J2080,IF(R2080="排除","無關新聞事件",IFERROR(INDEX(事件規則!$B$2:$B$53,MATCH(S2080,事件規則!$A$2:$A$53,0)),"")))</f>
        <v>無關新聞事件</v>
      </c>
      <c r="U2080" s="20" t="n">
        <f aca="false">IF(R2080="維持",K2080,IF(R2080="排除",0,IFERROR(INDEX(事件規則!$C$2:$C$53,MATCH(S2080,事件規則!$A$2:$A$53,0)),"")))</f>
        <v>0</v>
      </c>
      <c r="V2080" s="21"/>
      <c r="W2080" s="22"/>
      <c r="X2080" s="10" t="str">
        <f aca="false">IF(AND(R2080="修改",S2080=""),"請選新事件代碼",IF(AND(R2080&lt;&gt;"修改",S2080&lt;&gt;""),"只有「修改」才需填代碼",""))</f>
        <v/>
      </c>
      <c r="Y2080" s="21"/>
      <c r="Z2080" s="22"/>
      <c r="AA2080" s="12" t="s">
        <v>5936</v>
      </c>
      <c r="AB2080" s="24"/>
    </row>
    <row r="2081" customFormat="false" ht="44" hidden="false" customHeight="false" outlineLevel="0" collapsed="false">
      <c r="A2081" s="17" t="n">
        <v>2080</v>
      </c>
      <c r="B2081" s="9" t="s">
        <v>2319</v>
      </c>
      <c r="C2081" s="9" t="s">
        <v>2647</v>
      </c>
      <c r="D2081" s="10" t="s">
        <v>2648</v>
      </c>
      <c r="E2081" s="11" t="s">
        <v>5937</v>
      </c>
      <c r="F2081" s="15"/>
      <c r="G2081" s="12" t="s">
        <v>194</v>
      </c>
      <c r="H2081" s="13" t="n">
        <v>0.039</v>
      </c>
      <c r="I2081" s="14"/>
      <c r="J2081" s="15"/>
      <c r="K2081" s="9"/>
      <c r="L2081" s="17" t="s">
        <v>2324</v>
      </c>
      <c r="M2081" s="16" t="s">
        <v>53</v>
      </c>
      <c r="N2081" s="14"/>
      <c r="O2081" s="17" t="s">
        <v>54</v>
      </c>
      <c r="P2081" s="15" t="s">
        <v>55</v>
      </c>
      <c r="Q2081" s="17"/>
      <c r="R2081" s="18" t="s">
        <v>53</v>
      </c>
      <c r="S2081" s="19"/>
      <c r="T2081" s="15" t="str">
        <f aca="false">IF(R2081="維持",J2081,IF(R2081="排除","無關新聞事件",IFERROR(INDEX(事件規則!$B$2:$B$53,MATCH(S2081,事件規則!$A$2:$A$53,0)),"")))</f>
        <v>無關新聞事件</v>
      </c>
      <c r="U2081" s="20" t="n">
        <f aca="false">IF(R2081="維持",K2081,IF(R2081="排除",0,IFERROR(INDEX(事件規則!$C$2:$C$53,MATCH(S2081,事件規則!$A$2:$A$53,0)),"")))</f>
        <v>0</v>
      </c>
      <c r="V2081" s="21"/>
      <c r="W2081" s="22"/>
      <c r="X2081" s="10" t="str">
        <f aca="false">IF(AND(R2081="修改",S2081=""),"請選新事件代碼",IF(AND(R2081&lt;&gt;"修改",S2081&lt;&gt;""),"只有「修改」才需填代碼",""))</f>
        <v/>
      </c>
      <c r="Y2081" s="21"/>
      <c r="Z2081" s="22"/>
      <c r="AA2081" s="12" t="s">
        <v>5938</v>
      </c>
      <c r="AB2081" s="24"/>
    </row>
    <row r="2082" customFormat="false" ht="44" hidden="false" customHeight="false" outlineLevel="0" collapsed="false">
      <c r="A2082" s="17" t="n">
        <v>2081</v>
      </c>
      <c r="B2082" s="9" t="s">
        <v>2335</v>
      </c>
      <c r="C2082" s="9" t="s">
        <v>429</v>
      </c>
      <c r="D2082" s="10" t="s">
        <v>2369</v>
      </c>
      <c r="E2082" s="11" t="s">
        <v>5939</v>
      </c>
      <c r="F2082" s="15"/>
      <c r="G2082" s="12" t="s">
        <v>3199</v>
      </c>
      <c r="H2082" s="13" t="n">
        <v>0.04</v>
      </c>
      <c r="I2082" s="14"/>
      <c r="J2082" s="15"/>
      <c r="K2082" s="9"/>
      <c r="L2082" s="17" t="s">
        <v>2324</v>
      </c>
      <c r="M2082" s="16" t="s">
        <v>53</v>
      </c>
      <c r="N2082" s="14"/>
      <c r="O2082" s="17" t="s">
        <v>54</v>
      </c>
      <c r="P2082" s="15" t="s">
        <v>55</v>
      </c>
      <c r="Q2082" s="17"/>
      <c r="R2082" s="18" t="s">
        <v>53</v>
      </c>
      <c r="S2082" s="19"/>
      <c r="T2082" s="15" t="str">
        <f aca="false">IF(R2082="維持",J2082,IF(R2082="排除","無關新聞事件",IFERROR(INDEX(事件規則!$B$2:$B$53,MATCH(S2082,事件規則!$A$2:$A$53,0)),"")))</f>
        <v>無關新聞事件</v>
      </c>
      <c r="U2082" s="20" t="n">
        <f aca="false">IF(R2082="維持",K2082,IF(R2082="排除",0,IFERROR(INDEX(事件規則!$C$2:$C$53,MATCH(S2082,事件規則!$A$2:$A$53,0)),"")))</f>
        <v>0</v>
      </c>
      <c r="V2082" s="21"/>
      <c r="W2082" s="22"/>
      <c r="X2082" s="10" t="str">
        <f aca="false">IF(AND(R2082="修改",S2082=""),"請選新事件代碼",IF(AND(R2082&lt;&gt;"修改",S2082&lt;&gt;""),"只有「修改」才需填代碼",""))</f>
        <v/>
      </c>
      <c r="Y2082" s="21"/>
      <c r="Z2082" s="22"/>
      <c r="AA2082" s="12" t="s">
        <v>5940</v>
      </c>
      <c r="AB2082" s="24"/>
    </row>
    <row r="2083" customFormat="false" ht="44" hidden="false" customHeight="false" outlineLevel="0" collapsed="false">
      <c r="A2083" s="17" t="n">
        <v>2082</v>
      </c>
      <c r="B2083" s="9" t="s">
        <v>2335</v>
      </c>
      <c r="C2083" s="9" t="s">
        <v>308</v>
      </c>
      <c r="D2083" s="10" t="s">
        <v>309</v>
      </c>
      <c r="E2083" s="11" t="s">
        <v>5941</v>
      </c>
      <c r="F2083" s="15"/>
      <c r="G2083" s="12" t="s">
        <v>5942</v>
      </c>
      <c r="H2083" s="13" t="n">
        <v>0.04</v>
      </c>
      <c r="I2083" s="14"/>
      <c r="J2083" s="15"/>
      <c r="K2083" s="9"/>
      <c r="L2083" s="17" t="s">
        <v>2324</v>
      </c>
      <c r="M2083" s="16" t="s">
        <v>53</v>
      </c>
      <c r="N2083" s="14"/>
      <c r="O2083" s="17" t="s">
        <v>54</v>
      </c>
      <c r="P2083" s="15" t="s">
        <v>55</v>
      </c>
      <c r="Q2083" s="17"/>
      <c r="R2083" s="18" t="s">
        <v>53</v>
      </c>
      <c r="S2083" s="19"/>
      <c r="T2083" s="15" t="str">
        <f aca="false">IF(R2083="維持",J2083,IF(R2083="排除","無關新聞事件",IFERROR(INDEX(事件規則!$B$2:$B$53,MATCH(S2083,事件規則!$A$2:$A$53,0)),"")))</f>
        <v>無關新聞事件</v>
      </c>
      <c r="U2083" s="20" t="n">
        <f aca="false">IF(R2083="維持",K2083,IF(R2083="排除",0,IFERROR(INDEX(事件規則!$C$2:$C$53,MATCH(S2083,事件規則!$A$2:$A$53,0)),"")))</f>
        <v>0</v>
      </c>
      <c r="V2083" s="21"/>
      <c r="W2083" s="22"/>
      <c r="X2083" s="10" t="str">
        <f aca="false">IF(AND(R2083="修改",S2083=""),"請選新事件代碼",IF(AND(R2083&lt;&gt;"修改",S2083&lt;&gt;""),"只有「修改」才需填代碼",""))</f>
        <v/>
      </c>
      <c r="Y2083" s="21"/>
      <c r="Z2083" s="22"/>
      <c r="AA2083" s="12" t="s">
        <v>5943</v>
      </c>
      <c r="AB2083" s="24"/>
    </row>
    <row r="2084" customFormat="false" ht="44" hidden="false" customHeight="false" outlineLevel="0" collapsed="false">
      <c r="A2084" s="17" t="n">
        <v>2083</v>
      </c>
      <c r="B2084" s="9" t="s">
        <v>2319</v>
      </c>
      <c r="C2084" s="9" t="s">
        <v>499</v>
      </c>
      <c r="D2084" s="10" t="s">
        <v>4042</v>
      </c>
      <c r="E2084" s="11" t="s">
        <v>5944</v>
      </c>
      <c r="F2084" s="15"/>
      <c r="G2084" s="12" t="s">
        <v>5945</v>
      </c>
      <c r="H2084" s="13" t="n">
        <v>0.04</v>
      </c>
      <c r="I2084" s="14"/>
      <c r="J2084" s="15"/>
      <c r="K2084" s="9"/>
      <c r="L2084" s="17" t="s">
        <v>2324</v>
      </c>
      <c r="M2084" s="16" t="s">
        <v>53</v>
      </c>
      <c r="N2084" s="14"/>
      <c r="O2084" s="17" t="s">
        <v>54</v>
      </c>
      <c r="P2084" s="15" t="s">
        <v>55</v>
      </c>
      <c r="Q2084" s="17"/>
      <c r="R2084" s="18" t="s">
        <v>53</v>
      </c>
      <c r="S2084" s="19"/>
      <c r="T2084" s="15" t="str">
        <f aca="false">IF(R2084="維持",J2084,IF(R2084="排除","無關新聞事件",IFERROR(INDEX(事件規則!$B$2:$B$53,MATCH(S2084,事件規則!$A$2:$A$53,0)),"")))</f>
        <v>無關新聞事件</v>
      </c>
      <c r="U2084" s="20" t="n">
        <f aca="false">IF(R2084="維持",K2084,IF(R2084="排除",0,IFERROR(INDEX(事件規則!$C$2:$C$53,MATCH(S2084,事件規則!$A$2:$A$53,0)),"")))</f>
        <v>0</v>
      </c>
      <c r="V2084" s="21"/>
      <c r="W2084" s="22"/>
      <c r="X2084" s="10" t="str">
        <f aca="false">IF(AND(R2084="修改",S2084=""),"請選新事件代碼",IF(AND(R2084&lt;&gt;"修改",S2084&lt;&gt;""),"只有「修改」才需填代碼",""))</f>
        <v/>
      </c>
      <c r="Y2084" s="21"/>
      <c r="Z2084" s="22"/>
      <c r="AA2084" s="12" t="s">
        <v>5946</v>
      </c>
      <c r="AB2084" s="24"/>
    </row>
    <row r="2085" customFormat="false" ht="44" hidden="false" customHeight="false" outlineLevel="0" collapsed="false">
      <c r="A2085" s="17" t="n">
        <v>2084</v>
      </c>
      <c r="B2085" s="9" t="s">
        <v>2319</v>
      </c>
      <c r="C2085" s="9" t="s">
        <v>1191</v>
      </c>
      <c r="D2085" s="10" t="s">
        <v>1192</v>
      </c>
      <c r="E2085" s="11" t="s">
        <v>5947</v>
      </c>
      <c r="F2085" s="15"/>
      <c r="G2085" s="12" t="s">
        <v>74</v>
      </c>
      <c r="H2085" s="13" t="n">
        <v>0.04</v>
      </c>
      <c r="I2085" s="14"/>
      <c r="J2085" s="15"/>
      <c r="K2085" s="9"/>
      <c r="L2085" s="17" t="s">
        <v>2324</v>
      </c>
      <c r="M2085" s="16" t="s">
        <v>53</v>
      </c>
      <c r="N2085" s="14"/>
      <c r="O2085" s="17" t="s">
        <v>54</v>
      </c>
      <c r="P2085" s="15" t="s">
        <v>55</v>
      </c>
      <c r="Q2085" s="17"/>
      <c r="R2085" s="18" t="s">
        <v>53</v>
      </c>
      <c r="S2085" s="19"/>
      <c r="T2085" s="15" t="str">
        <f aca="false">IF(R2085="維持",J2085,IF(R2085="排除","無關新聞事件",IFERROR(INDEX(事件規則!$B$2:$B$53,MATCH(S2085,事件規則!$A$2:$A$53,0)),"")))</f>
        <v>無關新聞事件</v>
      </c>
      <c r="U2085" s="20" t="n">
        <f aca="false">IF(R2085="維持",K2085,IF(R2085="排除",0,IFERROR(INDEX(事件規則!$C$2:$C$53,MATCH(S2085,事件規則!$A$2:$A$53,0)),"")))</f>
        <v>0</v>
      </c>
      <c r="V2085" s="21"/>
      <c r="W2085" s="22"/>
      <c r="X2085" s="10" t="str">
        <f aca="false">IF(AND(R2085="修改",S2085=""),"請選新事件代碼",IF(AND(R2085&lt;&gt;"修改",S2085&lt;&gt;""),"只有「修改」才需填代碼",""))</f>
        <v/>
      </c>
      <c r="Y2085" s="21"/>
      <c r="Z2085" s="22"/>
      <c r="AA2085" s="12" t="s">
        <v>5948</v>
      </c>
      <c r="AB2085" s="24"/>
    </row>
    <row r="2086" customFormat="false" ht="44" hidden="false" customHeight="false" outlineLevel="0" collapsed="false">
      <c r="A2086" s="17" t="n">
        <v>2085</v>
      </c>
      <c r="B2086" s="9" t="s">
        <v>2335</v>
      </c>
      <c r="C2086" s="9" t="s">
        <v>629</v>
      </c>
      <c r="D2086" s="10" t="s">
        <v>630</v>
      </c>
      <c r="E2086" s="11" t="s">
        <v>5949</v>
      </c>
      <c r="F2086" s="15"/>
      <c r="G2086" s="12" t="s">
        <v>74</v>
      </c>
      <c r="H2086" s="13" t="n">
        <v>0.04</v>
      </c>
      <c r="I2086" s="14"/>
      <c r="J2086" s="15"/>
      <c r="K2086" s="9"/>
      <c r="L2086" s="17" t="s">
        <v>2324</v>
      </c>
      <c r="M2086" s="16" t="s">
        <v>53</v>
      </c>
      <c r="N2086" s="14"/>
      <c r="O2086" s="17" t="s">
        <v>54</v>
      </c>
      <c r="P2086" s="15" t="s">
        <v>55</v>
      </c>
      <c r="Q2086" s="17"/>
      <c r="R2086" s="18" t="s">
        <v>53</v>
      </c>
      <c r="S2086" s="19"/>
      <c r="T2086" s="15" t="str">
        <f aca="false">IF(R2086="維持",J2086,IF(R2086="排除","無關新聞事件",IFERROR(INDEX(事件規則!$B$2:$B$53,MATCH(S2086,事件規則!$A$2:$A$53,0)),"")))</f>
        <v>無關新聞事件</v>
      </c>
      <c r="U2086" s="20" t="n">
        <f aca="false">IF(R2086="維持",K2086,IF(R2086="排除",0,IFERROR(INDEX(事件規則!$C$2:$C$53,MATCH(S2086,事件規則!$A$2:$A$53,0)),"")))</f>
        <v>0</v>
      </c>
      <c r="V2086" s="21"/>
      <c r="W2086" s="22"/>
      <c r="X2086" s="10" t="str">
        <f aca="false">IF(AND(R2086="修改",S2086=""),"請選新事件代碼",IF(AND(R2086&lt;&gt;"修改",S2086&lt;&gt;""),"只有「修改」才需填代碼",""))</f>
        <v/>
      </c>
      <c r="Y2086" s="21"/>
      <c r="Z2086" s="22"/>
      <c r="AA2086" s="12" t="s">
        <v>5950</v>
      </c>
      <c r="AB2086" s="24"/>
    </row>
    <row r="2087" customFormat="false" ht="44" hidden="false" customHeight="false" outlineLevel="0" collapsed="false">
      <c r="A2087" s="17" t="n">
        <v>2086</v>
      </c>
      <c r="B2087" s="9" t="s">
        <v>2335</v>
      </c>
      <c r="C2087" s="9" t="s">
        <v>2842</v>
      </c>
      <c r="D2087" s="10" t="s">
        <v>2843</v>
      </c>
      <c r="E2087" s="11" t="s">
        <v>5951</v>
      </c>
      <c r="F2087" s="15"/>
      <c r="G2087" s="12" t="s">
        <v>74</v>
      </c>
      <c r="H2087" s="13" t="n">
        <v>0.04</v>
      </c>
      <c r="I2087" s="14"/>
      <c r="J2087" s="15"/>
      <c r="K2087" s="9"/>
      <c r="L2087" s="17" t="s">
        <v>2324</v>
      </c>
      <c r="M2087" s="16" t="s">
        <v>53</v>
      </c>
      <c r="N2087" s="14"/>
      <c r="O2087" s="17" t="s">
        <v>54</v>
      </c>
      <c r="P2087" s="15" t="s">
        <v>55</v>
      </c>
      <c r="Q2087" s="17"/>
      <c r="R2087" s="18" t="s">
        <v>53</v>
      </c>
      <c r="S2087" s="19"/>
      <c r="T2087" s="15" t="str">
        <f aca="false">IF(R2087="維持",J2087,IF(R2087="排除","無關新聞事件",IFERROR(INDEX(事件規則!$B$2:$B$53,MATCH(S2087,事件規則!$A$2:$A$53,0)),"")))</f>
        <v>無關新聞事件</v>
      </c>
      <c r="U2087" s="20" t="n">
        <f aca="false">IF(R2087="維持",K2087,IF(R2087="排除",0,IFERROR(INDEX(事件規則!$C$2:$C$53,MATCH(S2087,事件規則!$A$2:$A$53,0)),"")))</f>
        <v>0</v>
      </c>
      <c r="V2087" s="21"/>
      <c r="W2087" s="22"/>
      <c r="X2087" s="10" t="str">
        <f aca="false">IF(AND(R2087="修改",S2087=""),"請選新事件代碼",IF(AND(R2087&lt;&gt;"修改",S2087&lt;&gt;""),"只有「修改」才需填代碼",""))</f>
        <v/>
      </c>
      <c r="Y2087" s="21"/>
      <c r="Z2087" s="22"/>
      <c r="AA2087" s="12" t="s">
        <v>5952</v>
      </c>
      <c r="AB2087" s="24"/>
    </row>
    <row r="2088" customFormat="false" ht="44" hidden="false" customHeight="false" outlineLevel="0" collapsed="false">
      <c r="A2088" s="17" t="n">
        <v>2087</v>
      </c>
      <c r="B2088" s="9" t="s">
        <v>2335</v>
      </c>
      <c r="C2088" s="9" t="s">
        <v>2078</v>
      </c>
      <c r="D2088" s="10" t="s">
        <v>3332</v>
      </c>
      <c r="E2088" s="11" t="s">
        <v>5953</v>
      </c>
      <c r="F2088" s="15"/>
      <c r="G2088" s="12" t="s">
        <v>1243</v>
      </c>
      <c r="H2088" s="13" t="n">
        <v>0.04</v>
      </c>
      <c r="I2088" s="14"/>
      <c r="J2088" s="15"/>
      <c r="K2088" s="9"/>
      <c r="L2088" s="17" t="s">
        <v>2324</v>
      </c>
      <c r="M2088" s="16" t="s">
        <v>53</v>
      </c>
      <c r="N2088" s="14"/>
      <c r="O2088" s="17" t="s">
        <v>54</v>
      </c>
      <c r="P2088" s="15" t="s">
        <v>55</v>
      </c>
      <c r="Q2088" s="17"/>
      <c r="R2088" s="18" t="s">
        <v>53</v>
      </c>
      <c r="S2088" s="19"/>
      <c r="T2088" s="15" t="str">
        <f aca="false">IF(R2088="維持",J2088,IF(R2088="排除","無關新聞事件",IFERROR(INDEX(事件規則!$B$2:$B$53,MATCH(S2088,事件規則!$A$2:$A$53,0)),"")))</f>
        <v>無關新聞事件</v>
      </c>
      <c r="U2088" s="20" t="n">
        <f aca="false">IF(R2088="維持",K2088,IF(R2088="排除",0,IFERROR(INDEX(事件規則!$C$2:$C$53,MATCH(S2088,事件規則!$A$2:$A$53,0)),"")))</f>
        <v>0</v>
      </c>
      <c r="V2088" s="21"/>
      <c r="W2088" s="22"/>
      <c r="X2088" s="10" t="str">
        <f aca="false">IF(AND(R2088="修改",S2088=""),"請選新事件代碼",IF(AND(R2088&lt;&gt;"修改",S2088&lt;&gt;""),"只有「修改」才需填代碼",""))</f>
        <v/>
      </c>
      <c r="Y2088" s="21"/>
      <c r="Z2088" s="22"/>
      <c r="AA2088" s="12" t="s">
        <v>5954</v>
      </c>
      <c r="AB2088" s="24"/>
    </row>
    <row r="2089" customFormat="false" ht="44" hidden="false" customHeight="false" outlineLevel="0" collapsed="false">
      <c r="A2089" s="17" t="n">
        <v>2088</v>
      </c>
      <c r="B2089" s="9" t="s">
        <v>2335</v>
      </c>
      <c r="C2089" s="9" t="s">
        <v>5955</v>
      </c>
      <c r="D2089" s="10" t="s">
        <v>5956</v>
      </c>
      <c r="E2089" s="11" t="s">
        <v>5957</v>
      </c>
      <c r="F2089" s="15"/>
      <c r="G2089" s="12" t="s">
        <v>62</v>
      </c>
      <c r="H2089" s="13" t="n">
        <v>0.04</v>
      </c>
      <c r="I2089" s="14"/>
      <c r="J2089" s="15"/>
      <c r="K2089" s="9"/>
      <c r="L2089" s="17" t="s">
        <v>2324</v>
      </c>
      <c r="M2089" s="16" t="s">
        <v>53</v>
      </c>
      <c r="N2089" s="14"/>
      <c r="O2089" s="17" t="s">
        <v>54</v>
      </c>
      <c r="P2089" s="15" t="s">
        <v>55</v>
      </c>
      <c r="Q2089" s="17"/>
      <c r="R2089" s="18" t="s">
        <v>53</v>
      </c>
      <c r="S2089" s="19"/>
      <c r="T2089" s="15" t="str">
        <f aca="false">IF(R2089="維持",J2089,IF(R2089="排除","無關新聞事件",IFERROR(INDEX(事件規則!$B$2:$B$53,MATCH(S2089,事件規則!$A$2:$A$53,0)),"")))</f>
        <v>無關新聞事件</v>
      </c>
      <c r="U2089" s="20" t="n">
        <f aca="false">IF(R2089="維持",K2089,IF(R2089="排除",0,IFERROR(INDEX(事件規則!$C$2:$C$53,MATCH(S2089,事件規則!$A$2:$A$53,0)),"")))</f>
        <v>0</v>
      </c>
      <c r="V2089" s="21"/>
      <c r="W2089" s="22"/>
      <c r="X2089" s="10" t="str">
        <f aca="false">IF(AND(R2089="修改",S2089=""),"請選新事件代碼",IF(AND(R2089&lt;&gt;"修改",S2089&lt;&gt;""),"只有「修改」才需填代碼",""))</f>
        <v/>
      </c>
      <c r="Y2089" s="21"/>
      <c r="Z2089" s="22"/>
      <c r="AA2089" s="12" t="s">
        <v>5958</v>
      </c>
      <c r="AB2089" s="24"/>
    </row>
    <row r="2090" customFormat="false" ht="44" hidden="false" customHeight="false" outlineLevel="0" collapsed="false">
      <c r="A2090" s="17" t="n">
        <v>2089</v>
      </c>
      <c r="B2090" s="9" t="s">
        <v>2335</v>
      </c>
      <c r="C2090" s="9" t="s">
        <v>1058</v>
      </c>
      <c r="D2090" s="10" t="s">
        <v>3278</v>
      </c>
      <c r="E2090" s="11" t="s">
        <v>5959</v>
      </c>
      <c r="F2090" s="15"/>
      <c r="G2090" s="12" t="s">
        <v>74</v>
      </c>
      <c r="H2090" s="13" t="n">
        <v>0.04</v>
      </c>
      <c r="I2090" s="14"/>
      <c r="J2090" s="15"/>
      <c r="K2090" s="9"/>
      <c r="L2090" s="17" t="s">
        <v>2324</v>
      </c>
      <c r="M2090" s="16" t="s">
        <v>53</v>
      </c>
      <c r="N2090" s="14"/>
      <c r="O2090" s="17" t="s">
        <v>54</v>
      </c>
      <c r="P2090" s="15" t="s">
        <v>55</v>
      </c>
      <c r="Q2090" s="17"/>
      <c r="R2090" s="18" t="s">
        <v>53</v>
      </c>
      <c r="S2090" s="19"/>
      <c r="T2090" s="15" t="str">
        <f aca="false">IF(R2090="維持",J2090,IF(R2090="排除","無關新聞事件",IFERROR(INDEX(事件規則!$B$2:$B$53,MATCH(S2090,事件規則!$A$2:$A$53,0)),"")))</f>
        <v>無關新聞事件</v>
      </c>
      <c r="U2090" s="20" t="n">
        <f aca="false">IF(R2090="維持",K2090,IF(R2090="排除",0,IFERROR(INDEX(事件規則!$C$2:$C$53,MATCH(S2090,事件規則!$A$2:$A$53,0)),"")))</f>
        <v>0</v>
      </c>
      <c r="V2090" s="21"/>
      <c r="W2090" s="22"/>
      <c r="X2090" s="10" t="str">
        <f aca="false">IF(AND(R2090="修改",S2090=""),"請選新事件代碼",IF(AND(R2090&lt;&gt;"修改",S2090&lt;&gt;""),"只有「修改」才需填代碼",""))</f>
        <v/>
      </c>
      <c r="Y2090" s="21"/>
      <c r="Z2090" s="22"/>
      <c r="AA2090" s="12" t="s">
        <v>5960</v>
      </c>
      <c r="AB2090" s="24"/>
    </row>
    <row r="2091" customFormat="false" ht="44" hidden="false" customHeight="false" outlineLevel="0" collapsed="false">
      <c r="A2091" s="17" t="n">
        <v>2090</v>
      </c>
      <c r="B2091" s="9" t="s">
        <v>2335</v>
      </c>
      <c r="C2091" s="9" t="s">
        <v>771</v>
      </c>
      <c r="D2091" s="10" t="s">
        <v>772</v>
      </c>
      <c r="E2091" s="11" t="s">
        <v>5961</v>
      </c>
      <c r="F2091" s="15"/>
      <c r="G2091" s="12" t="s">
        <v>74</v>
      </c>
      <c r="H2091" s="13" t="n">
        <v>0.04</v>
      </c>
      <c r="I2091" s="14"/>
      <c r="J2091" s="15"/>
      <c r="K2091" s="9"/>
      <c r="L2091" s="17" t="s">
        <v>2324</v>
      </c>
      <c r="M2091" s="16" t="s">
        <v>53</v>
      </c>
      <c r="N2091" s="14"/>
      <c r="O2091" s="17" t="s">
        <v>54</v>
      </c>
      <c r="P2091" s="15" t="s">
        <v>55</v>
      </c>
      <c r="Q2091" s="17"/>
      <c r="R2091" s="18" t="s">
        <v>53</v>
      </c>
      <c r="S2091" s="19"/>
      <c r="T2091" s="15" t="str">
        <f aca="false">IF(R2091="維持",J2091,IF(R2091="排除","無關新聞事件",IFERROR(INDEX(事件規則!$B$2:$B$53,MATCH(S2091,事件規則!$A$2:$A$53,0)),"")))</f>
        <v>無關新聞事件</v>
      </c>
      <c r="U2091" s="20" t="n">
        <f aca="false">IF(R2091="維持",K2091,IF(R2091="排除",0,IFERROR(INDEX(事件規則!$C$2:$C$53,MATCH(S2091,事件規則!$A$2:$A$53,0)),"")))</f>
        <v>0</v>
      </c>
      <c r="V2091" s="21"/>
      <c r="W2091" s="22"/>
      <c r="X2091" s="10" t="str">
        <f aca="false">IF(AND(R2091="修改",S2091=""),"請選新事件代碼",IF(AND(R2091&lt;&gt;"修改",S2091&lt;&gt;""),"只有「修改」才需填代碼",""))</f>
        <v/>
      </c>
      <c r="Y2091" s="21"/>
      <c r="Z2091" s="22"/>
      <c r="AA2091" s="12" t="s">
        <v>5962</v>
      </c>
      <c r="AB2091" s="24"/>
    </row>
    <row r="2092" customFormat="false" ht="44" hidden="false" customHeight="false" outlineLevel="0" collapsed="false">
      <c r="A2092" s="17" t="n">
        <v>2091</v>
      </c>
      <c r="B2092" s="9" t="s">
        <v>2335</v>
      </c>
      <c r="C2092" s="9" t="s">
        <v>5963</v>
      </c>
      <c r="D2092" s="10" t="s">
        <v>5964</v>
      </c>
      <c r="E2092" s="11" t="s">
        <v>5965</v>
      </c>
      <c r="F2092" s="15"/>
      <c r="G2092" s="12" t="s">
        <v>62</v>
      </c>
      <c r="H2092" s="13" t="n">
        <v>0.04</v>
      </c>
      <c r="I2092" s="14"/>
      <c r="J2092" s="15"/>
      <c r="K2092" s="9"/>
      <c r="L2092" s="17" t="s">
        <v>2324</v>
      </c>
      <c r="M2092" s="16" t="s">
        <v>53</v>
      </c>
      <c r="N2092" s="14"/>
      <c r="O2092" s="17" t="s">
        <v>54</v>
      </c>
      <c r="P2092" s="15" t="s">
        <v>55</v>
      </c>
      <c r="Q2092" s="17"/>
      <c r="R2092" s="18" t="s">
        <v>53</v>
      </c>
      <c r="S2092" s="19"/>
      <c r="T2092" s="15" t="str">
        <f aca="false">IF(R2092="維持",J2092,IF(R2092="排除","無關新聞事件",IFERROR(INDEX(事件規則!$B$2:$B$53,MATCH(S2092,事件規則!$A$2:$A$53,0)),"")))</f>
        <v>無關新聞事件</v>
      </c>
      <c r="U2092" s="20" t="n">
        <f aca="false">IF(R2092="維持",K2092,IF(R2092="排除",0,IFERROR(INDEX(事件規則!$C$2:$C$53,MATCH(S2092,事件規則!$A$2:$A$53,0)),"")))</f>
        <v>0</v>
      </c>
      <c r="V2092" s="21"/>
      <c r="W2092" s="22"/>
      <c r="X2092" s="10" t="str">
        <f aca="false">IF(AND(R2092="修改",S2092=""),"請選新事件代碼",IF(AND(R2092&lt;&gt;"修改",S2092&lt;&gt;""),"只有「修改」才需填代碼",""))</f>
        <v/>
      </c>
      <c r="Y2092" s="21"/>
      <c r="Z2092" s="22"/>
      <c r="AA2092" s="12" t="s">
        <v>5966</v>
      </c>
      <c r="AB2092" s="24"/>
    </row>
    <row r="2093" customFormat="false" ht="44" hidden="false" customHeight="false" outlineLevel="0" collapsed="false">
      <c r="A2093" s="17" t="n">
        <v>2092</v>
      </c>
      <c r="B2093" s="9" t="s">
        <v>2326</v>
      </c>
      <c r="C2093" s="9" t="s">
        <v>121</v>
      </c>
      <c r="D2093" s="10" t="s">
        <v>122</v>
      </c>
      <c r="E2093" s="11" t="s">
        <v>5967</v>
      </c>
      <c r="F2093" s="15"/>
      <c r="G2093" s="12" t="s">
        <v>5968</v>
      </c>
      <c r="H2093" s="13" t="n">
        <v>0.04</v>
      </c>
      <c r="I2093" s="14"/>
      <c r="J2093" s="15"/>
      <c r="K2093" s="9"/>
      <c r="L2093" s="17" t="s">
        <v>2324</v>
      </c>
      <c r="M2093" s="16" t="s">
        <v>53</v>
      </c>
      <c r="N2093" s="14"/>
      <c r="O2093" s="17" t="s">
        <v>54</v>
      </c>
      <c r="P2093" s="15" t="s">
        <v>55</v>
      </c>
      <c r="Q2093" s="17"/>
      <c r="R2093" s="18" t="s">
        <v>53</v>
      </c>
      <c r="S2093" s="19"/>
      <c r="T2093" s="15" t="str">
        <f aca="false">IF(R2093="維持",J2093,IF(R2093="排除","無關新聞事件",IFERROR(INDEX(事件規則!$B$2:$B$53,MATCH(S2093,事件規則!$A$2:$A$53,0)),"")))</f>
        <v>無關新聞事件</v>
      </c>
      <c r="U2093" s="20" t="n">
        <f aca="false">IF(R2093="維持",K2093,IF(R2093="排除",0,IFERROR(INDEX(事件規則!$C$2:$C$53,MATCH(S2093,事件規則!$A$2:$A$53,0)),"")))</f>
        <v>0</v>
      </c>
      <c r="V2093" s="21"/>
      <c r="W2093" s="22"/>
      <c r="X2093" s="10" t="str">
        <f aca="false">IF(AND(R2093="修改",S2093=""),"請選新事件代碼",IF(AND(R2093&lt;&gt;"修改",S2093&lt;&gt;""),"只有「修改」才需填代碼",""))</f>
        <v/>
      </c>
      <c r="Y2093" s="21"/>
      <c r="Z2093" s="22"/>
      <c r="AA2093" s="12" t="s">
        <v>5969</v>
      </c>
      <c r="AB2093" s="24"/>
    </row>
    <row r="2094" customFormat="false" ht="44" hidden="false" customHeight="false" outlineLevel="0" collapsed="false">
      <c r="A2094" s="17" t="n">
        <v>2093</v>
      </c>
      <c r="B2094" s="9" t="s">
        <v>2326</v>
      </c>
      <c r="C2094" s="9" t="s">
        <v>608</v>
      </c>
      <c r="D2094" s="10" t="s">
        <v>609</v>
      </c>
      <c r="E2094" s="11" t="s">
        <v>5970</v>
      </c>
      <c r="F2094" s="15"/>
      <c r="G2094" s="12" t="s">
        <v>74</v>
      </c>
      <c r="H2094" s="13" t="n">
        <v>0.04</v>
      </c>
      <c r="I2094" s="14"/>
      <c r="J2094" s="15"/>
      <c r="K2094" s="9"/>
      <c r="L2094" s="17" t="s">
        <v>2324</v>
      </c>
      <c r="M2094" s="16" t="s">
        <v>53</v>
      </c>
      <c r="N2094" s="14"/>
      <c r="O2094" s="17" t="s">
        <v>54</v>
      </c>
      <c r="P2094" s="15" t="s">
        <v>55</v>
      </c>
      <c r="Q2094" s="17"/>
      <c r="R2094" s="18" t="s">
        <v>53</v>
      </c>
      <c r="S2094" s="19"/>
      <c r="T2094" s="15" t="str">
        <f aca="false">IF(R2094="維持",J2094,IF(R2094="排除","無關新聞事件",IFERROR(INDEX(事件規則!$B$2:$B$53,MATCH(S2094,事件規則!$A$2:$A$53,0)),"")))</f>
        <v>無關新聞事件</v>
      </c>
      <c r="U2094" s="20" t="n">
        <f aca="false">IF(R2094="維持",K2094,IF(R2094="排除",0,IFERROR(INDEX(事件規則!$C$2:$C$53,MATCH(S2094,事件規則!$A$2:$A$53,0)),"")))</f>
        <v>0</v>
      </c>
      <c r="V2094" s="21"/>
      <c r="W2094" s="22"/>
      <c r="X2094" s="10" t="str">
        <f aca="false">IF(AND(R2094="修改",S2094=""),"請選新事件代碼",IF(AND(R2094&lt;&gt;"修改",S2094&lt;&gt;""),"只有「修改」才需填代碼",""))</f>
        <v/>
      </c>
      <c r="Y2094" s="21"/>
      <c r="Z2094" s="22"/>
      <c r="AA2094" s="12" t="s">
        <v>5971</v>
      </c>
      <c r="AB2094" s="24"/>
    </row>
    <row r="2095" customFormat="false" ht="44" hidden="false" customHeight="false" outlineLevel="0" collapsed="false">
      <c r="A2095" s="17" t="n">
        <v>2094</v>
      </c>
      <c r="B2095" s="9" t="s">
        <v>2335</v>
      </c>
      <c r="C2095" s="9" t="s">
        <v>274</v>
      </c>
      <c r="D2095" s="10" t="s">
        <v>275</v>
      </c>
      <c r="E2095" s="11" t="s">
        <v>5972</v>
      </c>
      <c r="F2095" s="15"/>
      <c r="G2095" s="12" t="s">
        <v>2713</v>
      </c>
      <c r="H2095" s="13" t="n">
        <v>0.04</v>
      </c>
      <c r="I2095" s="14"/>
      <c r="J2095" s="15"/>
      <c r="K2095" s="9"/>
      <c r="L2095" s="17" t="s">
        <v>2324</v>
      </c>
      <c r="M2095" s="16" t="s">
        <v>53</v>
      </c>
      <c r="N2095" s="14"/>
      <c r="O2095" s="17" t="s">
        <v>54</v>
      </c>
      <c r="P2095" s="15" t="s">
        <v>55</v>
      </c>
      <c r="Q2095" s="17"/>
      <c r="R2095" s="18" t="s">
        <v>53</v>
      </c>
      <c r="S2095" s="19"/>
      <c r="T2095" s="15" t="str">
        <f aca="false">IF(R2095="維持",J2095,IF(R2095="排除","無關新聞事件",IFERROR(INDEX(事件規則!$B$2:$B$53,MATCH(S2095,事件規則!$A$2:$A$53,0)),"")))</f>
        <v>無關新聞事件</v>
      </c>
      <c r="U2095" s="20" t="n">
        <f aca="false">IF(R2095="維持",K2095,IF(R2095="排除",0,IFERROR(INDEX(事件規則!$C$2:$C$53,MATCH(S2095,事件規則!$A$2:$A$53,0)),"")))</f>
        <v>0</v>
      </c>
      <c r="V2095" s="21"/>
      <c r="W2095" s="22"/>
      <c r="X2095" s="10" t="str">
        <f aca="false">IF(AND(R2095="修改",S2095=""),"請選新事件代碼",IF(AND(R2095&lt;&gt;"修改",S2095&lt;&gt;""),"只有「修改」才需填代碼",""))</f>
        <v/>
      </c>
      <c r="Y2095" s="21"/>
      <c r="Z2095" s="22"/>
      <c r="AA2095" s="12" t="s">
        <v>5973</v>
      </c>
      <c r="AB2095" s="24"/>
    </row>
    <row r="2096" customFormat="false" ht="44" hidden="false" customHeight="false" outlineLevel="0" collapsed="false">
      <c r="A2096" s="17" t="n">
        <v>2095</v>
      </c>
      <c r="B2096" s="9" t="s">
        <v>2326</v>
      </c>
      <c r="C2096" s="9" t="s">
        <v>2223</v>
      </c>
      <c r="D2096" s="10" t="s">
        <v>3391</v>
      </c>
      <c r="E2096" s="11" t="s">
        <v>5974</v>
      </c>
      <c r="F2096" s="15"/>
      <c r="G2096" s="12" t="s">
        <v>5975</v>
      </c>
      <c r="H2096" s="13" t="n">
        <v>0.04</v>
      </c>
      <c r="I2096" s="14"/>
      <c r="J2096" s="15"/>
      <c r="K2096" s="9"/>
      <c r="L2096" s="17" t="s">
        <v>2324</v>
      </c>
      <c r="M2096" s="16" t="s">
        <v>53</v>
      </c>
      <c r="N2096" s="14"/>
      <c r="O2096" s="17" t="s">
        <v>54</v>
      </c>
      <c r="P2096" s="15" t="s">
        <v>55</v>
      </c>
      <c r="Q2096" s="17"/>
      <c r="R2096" s="18" t="s">
        <v>53</v>
      </c>
      <c r="S2096" s="19"/>
      <c r="T2096" s="15" t="str">
        <f aca="false">IF(R2096="維持",J2096,IF(R2096="排除","無關新聞事件",IFERROR(INDEX(事件規則!$B$2:$B$53,MATCH(S2096,事件規則!$A$2:$A$53,0)),"")))</f>
        <v>無關新聞事件</v>
      </c>
      <c r="U2096" s="20" t="n">
        <f aca="false">IF(R2096="維持",K2096,IF(R2096="排除",0,IFERROR(INDEX(事件規則!$C$2:$C$53,MATCH(S2096,事件規則!$A$2:$A$53,0)),"")))</f>
        <v>0</v>
      </c>
      <c r="V2096" s="21"/>
      <c r="W2096" s="22"/>
      <c r="X2096" s="10" t="str">
        <f aca="false">IF(AND(R2096="修改",S2096=""),"請選新事件代碼",IF(AND(R2096&lt;&gt;"修改",S2096&lt;&gt;""),"只有「修改」才需填代碼",""))</f>
        <v/>
      </c>
      <c r="Y2096" s="21"/>
      <c r="Z2096" s="22"/>
      <c r="AA2096" s="12" t="s">
        <v>5976</v>
      </c>
      <c r="AB2096" s="24"/>
    </row>
    <row r="2097" customFormat="false" ht="44" hidden="false" customHeight="false" outlineLevel="0" collapsed="false">
      <c r="A2097" s="17" t="n">
        <v>2096</v>
      </c>
      <c r="B2097" s="9" t="s">
        <v>2326</v>
      </c>
      <c r="C2097" s="9" t="s">
        <v>298</v>
      </c>
      <c r="D2097" s="10" t="s">
        <v>2524</v>
      </c>
      <c r="E2097" s="11" t="s">
        <v>5967</v>
      </c>
      <c r="F2097" s="15"/>
      <c r="G2097" s="12" t="s">
        <v>5968</v>
      </c>
      <c r="H2097" s="13" t="n">
        <v>0.04</v>
      </c>
      <c r="I2097" s="14"/>
      <c r="J2097" s="15"/>
      <c r="K2097" s="9"/>
      <c r="L2097" s="17" t="s">
        <v>2324</v>
      </c>
      <c r="M2097" s="16" t="s">
        <v>53</v>
      </c>
      <c r="N2097" s="14"/>
      <c r="O2097" s="17" t="s">
        <v>54</v>
      </c>
      <c r="P2097" s="15" t="s">
        <v>55</v>
      </c>
      <c r="Q2097" s="17"/>
      <c r="R2097" s="18" t="s">
        <v>53</v>
      </c>
      <c r="S2097" s="19"/>
      <c r="T2097" s="15" t="str">
        <f aca="false">IF(R2097="維持",J2097,IF(R2097="排除","無關新聞事件",IFERROR(INDEX(事件規則!$B$2:$B$53,MATCH(S2097,事件規則!$A$2:$A$53,0)),"")))</f>
        <v>無關新聞事件</v>
      </c>
      <c r="U2097" s="20" t="n">
        <f aca="false">IF(R2097="維持",K2097,IF(R2097="排除",0,IFERROR(INDEX(事件規則!$C$2:$C$53,MATCH(S2097,事件規則!$A$2:$A$53,0)),"")))</f>
        <v>0</v>
      </c>
      <c r="V2097" s="21"/>
      <c r="W2097" s="22"/>
      <c r="X2097" s="10" t="str">
        <f aca="false">IF(AND(R2097="修改",S2097=""),"請選新事件代碼",IF(AND(R2097&lt;&gt;"修改",S2097&lt;&gt;""),"只有「修改」才需填代碼",""))</f>
        <v/>
      </c>
      <c r="Y2097" s="21"/>
      <c r="Z2097" s="22"/>
      <c r="AA2097" s="12" t="s">
        <v>5977</v>
      </c>
      <c r="AB2097" s="24"/>
    </row>
    <row r="2098" customFormat="false" ht="44" hidden="false" customHeight="false" outlineLevel="0" collapsed="false">
      <c r="A2098" s="17" t="n">
        <v>2097</v>
      </c>
      <c r="B2098" s="9" t="s">
        <v>2335</v>
      </c>
      <c r="C2098" s="9" t="s">
        <v>1013</v>
      </c>
      <c r="D2098" s="10" t="s">
        <v>2327</v>
      </c>
      <c r="E2098" s="11" t="s">
        <v>5978</v>
      </c>
      <c r="F2098" s="15"/>
      <c r="G2098" s="12" t="s">
        <v>74</v>
      </c>
      <c r="H2098" s="13" t="n">
        <v>0.04</v>
      </c>
      <c r="I2098" s="14"/>
      <c r="J2098" s="15"/>
      <c r="K2098" s="9"/>
      <c r="L2098" s="17" t="s">
        <v>2324</v>
      </c>
      <c r="M2098" s="16" t="s">
        <v>53</v>
      </c>
      <c r="N2098" s="14"/>
      <c r="O2098" s="17" t="s">
        <v>54</v>
      </c>
      <c r="P2098" s="15" t="s">
        <v>55</v>
      </c>
      <c r="Q2098" s="17"/>
      <c r="R2098" s="18" t="s">
        <v>53</v>
      </c>
      <c r="S2098" s="19"/>
      <c r="T2098" s="15" t="str">
        <f aca="false">IF(R2098="維持",J2098,IF(R2098="排除","無關新聞事件",IFERROR(INDEX(事件規則!$B$2:$B$53,MATCH(S2098,事件規則!$A$2:$A$53,0)),"")))</f>
        <v>無關新聞事件</v>
      </c>
      <c r="U2098" s="20" t="n">
        <f aca="false">IF(R2098="維持",K2098,IF(R2098="排除",0,IFERROR(INDEX(事件規則!$C$2:$C$53,MATCH(S2098,事件規則!$A$2:$A$53,0)),"")))</f>
        <v>0</v>
      </c>
      <c r="V2098" s="21"/>
      <c r="W2098" s="22"/>
      <c r="X2098" s="10" t="str">
        <f aca="false">IF(AND(R2098="修改",S2098=""),"請選新事件代碼",IF(AND(R2098&lt;&gt;"修改",S2098&lt;&gt;""),"只有「修改」才需填代碼",""))</f>
        <v/>
      </c>
      <c r="Y2098" s="21"/>
      <c r="Z2098" s="22"/>
      <c r="AA2098" s="12" t="s">
        <v>5979</v>
      </c>
      <c r="AB2098" s="24"/>
    </row>
    <row r="2099" customFormat="false" ht="44" hidden="false" customHeight="false" outlineLevel="0" collapsed="false">
      <c r="A2099" s="17" t="n">
        <v>2098</v>
      </c>
      <c r="B2099" s="9" t="s">
        <v>2335</v>
      </c>
      <c r="C2099" s="9" t="s">
        <v>1064</v>
      </c>
      <c r="D2099" s="10" t="s">
        <v>2497</v>
      </c>
      <c r="E2099" s="11" t="s">
        <v>5980</v>
      </c>
      <c r="F2099" s="15"/>
      <c r="G2099" s="12" t="s">
        <v>2597</v>
      </c>
      <c r="H2099" s="13" t="n">
        <v>0.04</v>
      </c>
      <c r="I2099" s="14"/>
      <c r="J2099" s="15"/>
      <c r="K2099" s="9"/>
      <c r="L2099" s="17" t="s">
        <v>2324</v>
      </c>
      <c r="M2099" s="16" t="s">
        <v>53</v>
      </c>
      <c r="N2099" s="14"/>
      <c r="O2099" s="17" t="s">
        <v>54</v>
      </c>
      <c r="P2099" s="15" t="s">
        <v>55</v>
      </c>
      <c r="Q2099" s="17"/>
      <c r="R2099" s="18" t="s">
        <v>53</v>
      </c>
      <c r="S2099" s="19"/>
      <c r="T2099" s="15" t="str">
        <f aca="false">IF(R2099="維持",J2099,IF(R2099="排除","無關新聞事件",IFERROR(INDEX(事件規則!$B$2:$B$53,MATCH(S2099,事件規則!$A$2:$A$53,0)),"")))</f>
        <v>無關新聞事件</v>
      </c>
      <c r="U2099" s="20" t="n">
        <f aca="false">IF(R2099="維持",K2099,IF(R2099="排除",0,IFERROR(INDEX(事件規則!$C$2:$C$53,MATCH(S2099,事件規則!$A$2:$A$53,0)),"")))</f>
        <v>0</v>
      </c>
      <c r="V2099" s="21"/>
      <c r="W2099" s="22"/>
      <c r="X2099" s="10" t="str">
        <f aca="false">IF(AND(R2099="修改",S2099=""),"請選新事件代碼",IF(AND(R2099&lt;&gt;"修改",S2099&lt;&gt;""),"只有「修改」才需填代碼",""))</f>
        <v/>
      </c>
      <c r="Y2099" s="21"/>
      <c r="Z2099" s="22"/>
      <c r="AA2099" s="12" t="s">
        <v>5981</v>
      </c>
      <c r="AB2099" s="24"/>
    </row>
    <row r="2100" customFormat="false" ht="44" hidden="false" customHeight="false" outlineLevel="0" collapsed="false">
      <c r="A2100" s="17" t="n">
        <v>2099</v>
      </c>
      <c r="B2100" s="9" t="s">
        <v>2335</v>
      </c>
      <c r="C2100" s="9" t="s">
        <v>429</v>
      </c>
      <c r="D2100" s="10" t="s">
        <v>2369</v>
      </c>
      <c r="E2100" s="11" t="s">
        <v>5982</v>
      </c>
      <c r="F2100" s="15"/>
      <c r="G2100" s="12" t="s">
        <v>2597</v>
      </c>
      <c r="H2100" s="13" t="n">
        <v>0.04</v>
      </c>
      <c r="I2100" s="14"/>
      <c r="J2100" s="15"/>
      <c r="K2100" s="9"/>
      <c r="L2100" s="17" t="s">
        <v>2324</v>
      </c>
      <c r="M2100" s="16" t="s">
        <v>53</v>
      </c>
      <c r="N2100" s="14"/>
      <c r="O2100" s="17" t="s">
        <v>54</v>
      </c>
      <c r="P2100" s="15" t="s">
        <v>55</v>
      </c>
      <c r="Q2100" s="17"/>
      <c r="R2100" s="18" t="s">
        <v>53</v>
      </c>
      <c r="S2100" s="19"/>
      <c r="T2100" s="15" t="str">
        <f aca="false">IF(R2100="維持",J2100,IF(R2100="排除","無關新聞事件",IFERROR(INDEX(事件規則!$B$2:$B$53,MATCH(S2100,事件規則!$A$2:$A$53,0)),"")))</f>
        <v>無關新聞事件</v>
      </c>
      <c r="U2100" s="20" t="n">
        <f aca="false">IF(R2100="維持",K2100,IF(R2100="排除",0,IFERROR(INDEX(事件規則!$C$2:$C$53,MATCH(S2100,事件規則!$A$2:$A$53,0)),"")))</f>
        <v>0</v>
      </c>
      <c r="V2100" s="21"/>
      <c r="W2100" s="22"/>
      <c r="X2100" s="10" t="str">
        <f aca="false">IF(AND(R2100="修改",S2100=""),"請選新事件代碼",IF(AND(R2100&lt;&gt;"修改",S2100&lt;&gt;""),"只有「修改」才需填代碼",""))</f>
        <v/>
      </c>
      <c r="Y2100" s="21"/>
      <c r="Z2100" s="22"/>
      <c r="AA2100" s="12" t="s">
        <v>5983</v>
      </c>
      <c r="AB2100" s="24"/>
    </row>
    <row r="2101" customFormat="false" ht="44" hidden="false" customHeight="false" outlineLevel="0" collapsed="false">
      <c r="A2101" s="17" t="n">
        <v>2100</v>
      </c>
      <c r="B2101" s="9" t="s">
        <v>2335</v>
      </c>
      <c r="C2101" s="9" t="s">
        <v>2860</v>
      </c>
      <c r="D2101" s="10" t="s">
        <v>2861</v>
      </c>
      <c r="E2101" s="11" t="s">
        <v>5984</v>
      </c>
      <c r="F2101" s="15"/>
      <c r="G2101" s="12" t="s">
        <v>2597</v>
      </c>
      <c r="H2101" s="13" t="n">
        <v>0.04</v>
      </c>
      <c r="I2101" s="14"/>
      <c r="J2101" s="15"/>
      <c r="K2101" s="9"/>
      <c r="L2101" s="17" t="s">
        <v>2324</v>
      </c>
      <c r="M2101" s="16" t="s">
        <v>53</v>
      </c>
      <c r="N2101" s="14"/>
      <c r="O2101" s="17" t="s">
        <v>54</v>
      </c>
      <c r="P2101" s="15" t="s">
        <v>55</v>
      </c>
      <c r="Q2101" s="17"/>
      <c r="R2101" s="18" t="s">
        <v>53</v>
      </c>
      <c r="S2101" s="19"/>
      <c r="T2101" s="15" t="str">
        <f aca="false">IF(R2101="維持",J2101,IF(R2101="排除","無關新聞事件",IFERROR(INDEX(事件規則!$B$2:$B$53,MATCH(S2101,事件規則!$A$2:$A$53,0)),"")))</f>
        <v>無關新聞事件</v>
      </c>
      <c r="U2101" s="20" t="n">
        <f aca="false">IF(R2101="維持",K2101,IF(R2101="排除",0,IFERROR(INDEX(事件規則!$C$2:$C$53,MATCH(S2101,事件規則!$A$2:$A$53,0)),"")))</f>
        <v>0</v>
      </c>
      <c r="V2101" s="21"/>
      <c r="W2101" s="22"/>
      <c r="X2101" s="10" t="str">
        <f aca="false">IF(AND(R2101="修改",S2101=""),"請選新事件代碼",IF(AND(R2101&lt;&gt;"修改",S2101&lt;&gt;""),"只有「修改」才需填代碼",""))</f>
        <v/>
      </c>
      <c r="Y2101" s="21"/>
      <c r="Z2101" s="22"/>
      <c r="AA2101" s="12" t="s">
        <v>5985</v>
      </c>
      <c r="AB2101" s="24"/>
    </row>
    <row r="2102" customFormat="false" ht="44" hidden="false" customHeight="false" outlineLevel="0" collapsed="false">
      <c r="A2102" s="17" t="n">
        <v>2101</v>
      </c>
      <c r="B2102" s="9" t="s">
        <v>2436</v>
      </c>
      <c r="C2102" s="9" t="s">
        <v>814</v>
      </c>
      <c r="D2102" s="10" t="s">
        <v>2422</v>
      </c>
      <c r="E2102" s="11" t="s">
        <v>5986</v>
      </c>
      <c r="F2102" s="15"/>
      <c r="G2102" s="12" t="s">
        <v>5987</v>
      </c>
      <c r="H2102" s="13" t="n">
        <v>0.04</v>
      </c>
      <c r="I2102" s="14"/>
      <c r="J2102" s="15"/>
      <c r="K2102" s="9"/>
      <c r="L2102" s="17" t="s">
        <v>2324</v>
      </c>
      <c r="M2102" s="16" t="s">
        <v>53</v>
      </c>
      <c r="N2102" s="14"/>
      <c r="O2102" s="17" t="s">
        <v>54</v>
      </c>
      <c r="P2102" s="15" t="s">
        <v>55</v>
      </c>
      <c r="Q2102" s="17"/>
      <c r="R2102" s="18" t="s">
        <v>53</v>
      </c>
      <c r="S2102" s="19"/>
      <c r="T2102" s="15" t="str">
        <f aca="false">IF(R2102="維持",J2102,IF(R2102="排除","無關新聞事件",IFERROR(INDEX(事件規則!$B$2:$B$53,MATCH(S2102,事件規則!$A$2:$A$53,0)),"")))</f>
        <v>無關新聞事件</v>
      </c>
      <c r="U2102" s="20" t="n">
        <f aca="false">IF(R2102="維持",K2102,IF(R2102="排除",0,IFERROR(INDEX(事件規則!$C$2:$C$53,MATCH(S2102,事件規則!$A$2:$A$53,0)),"")))</f>
        <v>0</v>
      </c>
      <c r="V2102" s="21"/>
      <c r="W2102" s="22"/>
      <c r="X2102" s="10" t="str">
        <f aca="false">IF(AND(R2102="修改",S2102=""),"請選新事件代碼",IF(AND(R2102&lt;&gt;"修改",S2102&lt;&gt;""),"只有「修改」才需填代碼",""))</f>
        <v/>
      </c>
      <c r="Y2102" s="21"/>
      <c r="Z2102" s="22"/>
      <c r="AA2102" s="12" t="s">
        <v>5988</v>
      </c>
      <c r="AB2102" s="24"/>
    </row>
    <row r="2103" customFormat="false" ht="44" hidden="false" customHeight="false" outlineLevel="0" collapsed="false">
      <c r="A2103" s="17" t="n">
        <v>2102</v>
      </c>
      <c r="B2103" s="9" t="s">
        <v>2436</v>
      </c>
      <c r="C2103" s="9" t="s">
        <v>1064</v>
      </c>
      <c r="D2103" s="10" t="s">
        <v>2497</v>
      </c>
      <c r="E2103" s="11" t="s">
        <v>5989</v>
      </c>
      <c r="F2103" s="15"/>
      <c r="G2103" s="12" t="s">
        <v>5990</v>
      </c>
      <c r="H2103" s="13" t="n">
        <v>0.04</v>
      </c>
      <c r="I2103" s="14"/>
      <c r="J2103" s="15"/>
      <c r="K2103" s="9"/>
      <c r="L2103" s="17" t="s">
        <v>2324</v>
      </c>
      <c r="M2103" s="16" t="s">
        <v>53</v>
      </c>
      <c r="N2103" s="14"/>
      <c r="O2103" s="17" t="s">
        <v>54</v>
      </c>
      <c r="P2103" s="15" t="s">
        <v>55</v>
      </c>
      <c r="Q2103" s="17"/>
      <c r="R2103" s="18" t="s">
        <v>53</v>
      </c>
      <c r="S2103" s="19"/>
      <c r="T2103" s="15" t="str">
        <f aca="false">IF(R2103="維持",J2103,IF(R2103="排除","無關新聞事件",IFERROR(INDEX(事件規則!$B$2:$B$53,MATCH(S2103,事件規則!$A$2:$A$53,0)),"")))</f>
        <v>無關新聞事件</v>
      </c>
      <c r="U2103" s="20" t="n">
        <f aca="false">IF(R2103="維持",K2103,IF(R2103="排除",0,IFERROR(INDEX(事件規則!$C$2:$C$53,MATCH(S2103,事件規則!$A$2:$A$53,0)),"")))</f>
        <v>0</v>
      </c>
      <c r="V2103" s="21"/>
      <c r="W2103" s="22"/>
      <c r="X2103" s="10" t="str">
        <f aca="false">IF(AND(R2103="修改",S2103=""),"請選新事件代碼",IF(AND(R2103&lt;&gt;"修改",S2103&lt;&gt;""),"只有「修改」才需填代碼",""))</f>
        <v/>
      </c>
      <c r="Y2103" s="21"/>
      <c r="Z2103" s="22"/>
      <c r="AA2103" s="12" t="s">
        <v>5991</v>
      </c>
      <c r="AB2103" s="24"/>
    </row>
    <row r="2104" customFormat="false" ht="44" hidden="false" customHeight="false" outlineLevel="0" collapsed="false">
      <c r="A2104" s="17" t="n">
        <v>2103</v>
      </c>
      <c r="B2104" s="9" t="s">
        <v>2436</v>
      </c>
      <c r="C2104" s="9" t="s">
        <v>1423</v>
      </c>
      <c r="D2104" s="10" t="s">
        <v>3692</v>
      </c>
      <c r="E2104" s="11" t="s">
        <v>5992</v>
      </c>
      <c r="F2104" s="15"/>
      <c r="G2104" s="12" t="s">
        <v>4285</v>
      </c>
      <c r="H2104" s="13" t="n">
        <v>0.04</v>
      </c>
      <c r="I2104" s="14"/>
      <c r="J2104" s="15"/>
      <c r="K2104" s="9"/>
      <c r="L2104" s="17" t="s">
        <v>2324</v>
      </c>
      <c r="M2104" s="16" t="s">
        <v>53</v>
      </c>
      <c r="N2104" s="14"/>
      <c r="O2104" s="17" t="s">
        <v>54</v>
      </c>
      <c r="P2104" s="15" t="s">
        <v>55</v>
      </c>
      <c r="Q2104" s="17"/>
      <c r="R2104" s="18" t="s">
        <v>53</v>
      </c>
      <c r="S2104" s="19"/>
      <c r="T2104" s="15" t="str">
        <f aca="false">IF(R2104="維持",J2104,IF(R2104="排除","無關新聞事件",IFERROR(INDEX(事件規則!$B$2:$B$53,MATCH(S2104,事件規則!$A$2:$A$53,0)),"")))</f>
        <v>無關新聞事件</v>
      </c>
      <c r="U2104" s="20" t="n">
        <f aca="false">IF(R2104="維持",K2104,IF(R2104="排除",0,IFERROR(INDEX(事件規則!$C$2:$C$53,MATCH(S2104,事件規則!$A$2:$A$53,0)),"")))</f>
        <v>0</v>
      </c>
      <c r="V2104" s="21"/>
      <c r="W2104" s="22"/>
      <c r="X2104" s="10" t="str">
        <f aca="false">IF(AND(R2104="修改",S2104=""),"請選新事件代碼",IF(AND(R2104&lt;&gt;"修改",S2104&lt;&gt;""),"只有「修改」才需填代碼",""))</f>
        <v/>
      </c>
      <c r="Y2104" s="21"/>
      <c r="Z2104" s="22"/>
      <c r="AA2104" s="12" t="s">
        <v>5993</v>
      </c>
      <c r="AB2104" s="24"/>
    </row>
    <row r="2105" customFormat="false" ht="44" hidden="false" customHeight="false" outlineLevel="0" collapsed="false">
      <c r="A2105" s="17" t="n">
        <v>2104</v>
      </c>
      <c r="B2105" s="9" t="s">
        <v>2436</v>
      </c>
      <c r="C2105" s="9" t="s">
        <v>1434</v>
      </c>
      <c r="D2105" s="10" t="s">
        <v>1435</v>
      </c>
      <c r="E2105" s="11" t="s">
        <v>5994</v>
      </c>
      <c r="F2105" s="15"/>
      <c r="G2105" s="12" t="s">
        <v>5995</v>
      </c>
      <c r="H2105" s="13" t="n">
        <v>0.04</v>
      </c>
      <c r="I2105" s="14"/>
      <c r="J2105" s="15"/>
      <c r="K2105" s="9"/>
      <c r="L2105" s="17" t="s">
        <v>2324</v>
      </c>
      <c r="M2105" s="16" t="s">
        <v>53</v>
      </c>
      <c r="N2105" s="14"/>
      <c r="O2105" s="17" t="s">
        <v>54</v>
      </c>
      <c r="P2105" s="15" t="s">
        <v>55</v>
      </c>
      <c r="Q2105" s="17"/>
      <c r="R2105" s="18" t="s">
        <v>53</v>
      </c>
      <c r="S2105" s="19"/>
      <c r="T2105" s="15" t="str">
        <f aca="false">IF(R2105="維持",J2105,IF(R2105="排除","無關新聞事件",IFERROR(INDEX(事件規則!$B$2:$B$53,MATCH(S2105,事件規則!$A$2:$A$53,0)),"")))</f>
        <v>無關新聞事件</v>
      </c>
      <c r="U2105" s="20" t="n">
        <f aca="false">IF(R2105="維持",K2105,IF(R2105="排除",0,IFERROR(INDEX(事件規則!$C$2:$C$53,MATCH(S2105,事件規則!$A$2:$A$53,0)),"")))</f>
        <v>0</v>
      </c>
      <c r="V2105" s="21"/>
      <c r="W2105" s="22"/>
      <c r="X2105" s="10" t="str">
        <f aca="false">IF(AND(R2105="修改",S2105=""),"請選新事件代碼",IF(AND(R2105&lt;&gt;"修改",S2105&lt;&gt;""),"只有「修改」才需填代碼",""))</f>
        <v/>
      </c>
      <c r="Y2105" s="21"/>
      <c r="Z2105" s="22"/>
      <c r="AA2105" s="12" t="s">
        <v>5996</v>
      </c>
      <c r="AB2105" s="24"/>
    </row>
    <row r="2106" customFormat="false" ht="44" hidden="false" customHeight="false" outlineLevel="0" collapsed="false">
      <c r="A2106" s="17" t="n">
        <v>2105</v>
      </c>
      <c r="B2106" s="9" t="s">
        <v>2436</v>
      </c>
      <c r="C2106" s="9" t="s">
        <v>1064</v>
      </c>
      <c r="D2106" s="10" t="s">
        <v>2497</v>
      </c>
      <c r="E2106" s="11" t="s">
        <v>5997</v>
      </c>
      <c r="F2106" s="15"/>
      <c r="G2106" s="12" t="s">
        <v>5998</v>
      </c>
      <c r="H2106" s="13" t="n">
        <v>0.04</v>
      </c>
      <c r="I2106" s="14"/>
      <c r="J2106" s="15"/>
      <c r="K2106" s="9"/>
      <c r="L2106" s="17" t="s">
        <v>2324</v>
      </c>
      <c r="M2106" s="16" t="s">
        <v>53</v>
      </c>
      <c r="N2106" s="14"/>
      <c r="O2106" s="17" t="s">
        <v>54</v>
      </c>
      <c r="P2106" s="15" t="s">
        <v>55</v>
      </c>
      <c r="Q2106" s="17"/>
      <c r="R2106" s="18" t="s">
        <v>53</v>
      </c>
      <c r="S2106" s="19"/>
      <c r="T2106" s="15" t="str">
        <f aca="false">IF(R2106="維持",J2106,IF(R2106="排除","無關新聞事件",IFERROR(INDEX(事件規則!$B$2:$B$53,MATCH(S2106,事件規則!$A$2:$A$53,0)),"")))</f>
        <v>無關新聞事件</v>
      </c>
      <c r="U2106" s="20" t="n">
        <f aca="false">IF(R2106="維持",K2106,IF(R2106="排除",0,IFERROR(INDEX(事件規則!$C$2:$C$53,MATCH(S2106,事件規則!$A$2:$A$53,0)),"")))</f>
        <v>0</v>
      </c>
      <c r="V2106" s="21"/>
      <c r="W2106" s="22"/>
      <c r="X2106" s="10" t="str">
        <f aca="false">IF(AND(R2106="修改",S2106=""),"請選新事件代碼",IF(AND(R2106&lt;&gt;"修改",S2106&lt;&gt;""),"只有「修改」才需填代碼",""))</f>
        <v/>
      </c>
      <c r="Y2106" s="21"/>
      <c r="Z2106" s="22"/>
      <c r="AA2106" s="12" t="s">
        <v>5999</v>
      </c>
      <c r="AB2106" s="24"/>
    </row>
    <row r="2107" customFormat="false" ht="44" hidden="false" customHeight="false" outlineLevel="0" collapsed="false">
      <c r="A2107" s="17" t="n">
        <v>2106</v>
      </c>
      <c r="B2107" s="9" t="s">
        <v>2326</v>
      </c>
      <c r="C2107" s="9" t="s">
        <v>322</v>
      </c>
      <c r="D2107" s="10" t="s">
        <v>2535</v>
      </c>
      <c r="E2107" s="11" t="s">
        <v>6000</v>
      </c>
      <c r="F2107" s="15"/>
      <c r="G2107" s="12" t="s">
        <v>74</v>
      </c>
      <c r="H2107" s="13" t="n">
        <v>0.04</v>
      </c>
      <c r="I2107" s="14"/>
      <c r="J2107" s="15"/>
      <c r="K2107" s="9"/>
      <c r="L2107" s="17" t="s">
        <v>2324</v>
      </c>
      <c r="M2107" s="16" t="s">
        <v>53</v>
      </c>
      <c r="N2107" s="14"/>
      <c r="O2107" s="17" t="s">
        <v>54</v>
      </c>
      <c r="P2107" s="15" t="s">
        <v>55</v>
      </c>
      <c r="Q2107" s="17"/>
      <c r="R2107" s="18" t="s">
        <v>53</v>
      </c>
      <c r="S2107" s="19"/>
      <c r="T2107" s="15" t="str">
        <f aca="false">IF(R2107="維持",J2107,IF(R2107="排除","無關新聞事件",IFERROR(INDEX(事件規則!$B$2:$B$53,MATCH(S2107,事件規則!$A$2:$A$53,0)),"")))</f>
        <v>無關新聞事件</v>
      </c>
      <c r="U2107" s="20" t="n">
        <f aca="false">IF(R2107="維持",K2107,IF(R2107="排除",0,IFERROR(INDEX(事件規則!$C$2:$C$53,MATCH(S2107,事件規則!$A$2:$A$53,0)),"")))</f>
        <v>0</v>
      </c>
      <c r="V2107" s="21"/>
      <c r="W2107" s="22"/>
      <c r="X2107" s="10" t="str">
        <f aca="false">IF(AND(R2107="修改",S2107=""),"請選新事件代碼",IF(AND(R2107&lt;&gt;"修改",S2107&lt;&gt;""),"只有「修改」才需填代碼",""))</f>
        <v/>
      </c>
      <c r="Y2107" s="21"/>
      <c r="Z2107" s="22"/>
      <c r="AA2107" s="12" t="s">
        <v>6001</v>
      </c>
      <c r="AB2107" s="24"/>
    </row>
    <row r="2108" customFormat="false" ht="44" hidden="false" customHeight="false" outlineLevel="0" collapsed="false">
      <c r="A2108" s="17" t="n">
        <v>2107</v>
      </c>
      <c r="B2108" s="9" t="s">
        <v>2436</v>
      </c>
      <c r="C2108" s="9" t="s">
        <v>2591</v>
      </c>
      <c r="D2108" s="10" t="s">
        <v>2592</v>
      </c>
      <c r="E2108" s="11" t="s">
        <v>6002</v>
      </c>
      <c r="F2108" s="15"/>
      <c r="G2108" s="12" t="s">
        <v>3530</v>
      </c>
      <c r="H2108" s="13" t="n">
        <v>0.04</v>
      </c>
      <c r="I2108" s="14"/>
      <c r="J2108" s="15"/>
      <c r="K2108" s="9"/>
      <c r="L2108" s="17" t="s">
        <v>2324</v>
      </c>
      <c r="M2108" s="16" t="s">
        <v>53</v>
      </c>
      <c r="N2108" s="14"/>
      <c r="O2108" s="17" t="s">
        <v>54</v>
      </c>
      <c r="P2108" s="15" t="s">
        <v>55</v>
      </c>
      <c r="Q2108" s="17"/>
      <c r="R2108" s="18" t="s">
        <v>53</v>
      </c>
      <c r="S2108" s="19"/>
      <c r="T2108" s="15" t="str">
        <f aca="false">IF(R2108="維持",J2108,IF(R2108="排除","無關新聞事件",IFERROR(INDEX(事件規則!$B$2:$B$53,MATCH(S2108,事件規則!$A$2:$A$53,0)),"")))</f>
        <v>無關新聞事件</v>
      </c>
      <c r="U2108" s="20" t="n">
        <f aca="false">IF(R2108="維持",K2108,IF(R2108="排除",0,IFERROR(INDEX(事件規則!$C$2:$C$53,MATCH(S2108,事件規則!$A$2:$A$53,0)),"")))</f>
        <v>0</v>
      </c>
      <c r="V2108" s="21"/>
      <c r="W2108" s="22"/>
      <c r="X2108" s="10" t="str">
        <f aca="false">IF(AND(R2108="修改",S2108=""),"請選新事件代碼",IF(AND(R2108&lt;&gt;"修改",S2108&lt;&gt;""),"只有「修改」才需填代碼",""))</f>
        <v/>
      </c>
      <c r="Y2108" s="21"/>
      <c r="Z2108" s="22"/>
      <c r="AA2108" s="12" t="s">
        <v>6003</v>
      </c>
      <c r="AB2108" s="24"/>
    </row>
    <row r="2109" customFormat="false" ht="44" hidden="false" customHeight="false" outlineLevel="0" collapsed="false">
      <c r="A2109" s="17" t="n">
        <v>2108</v>
      </c>
      <c r="B2109" s="9" t="s">
        <v>2436</v>
      </c>
      <c r="C2109" s="9" t="s">
        <v>3098</v>
      </c>
      <c r="D2109" s="10" t="s">
        <v>3099</v>
      </c>
      <c r="E2109" s="11" t="s">
        <v>6004</v>
      </c>
      <c r="F2109" s="15"/>
      <c r="G2109" s="12" t="s">
        <v>2438</v>
      </c>
      <c r="H2109" s="13" t="n">
        <v>0.04</v>
      </c>
      <c r="I2109" s="14"/>
      <c r="J2109" s="15"/>
      <c r="K2109" s="9"/>
      <c r="L2109" s="17" t="s">
        <v>2324</v>
      </c>
      <c r="M2109" s="16" t="s">
        <v>53</v>
      </c>
      <c r="N2109" s="14"/>
      <c r="O2109" s="17" t="s">
        <v>54</v>
      </c>
      <c r="P2109" s="15" t="s">
        <v>55</v>
      </c>
      <c r="Q2109" s="17"/>
      <c r="R2109" s="18" t="s">
        <v>53</v>
      </c>
      <c r="S2109" s="19"/>
      <c r="T2109" s="15" t="str">
        <f aca="false">IF(R2109="維持",J2109,IF(R2109="排除","無關新聞事件",IFERROR(INDEX(事件規則!$B$2:$B$53,MATCH(S2109,事件規則!$A$2:$A$53,0)),"")))</f>
        <v>無關新聞事件</v>
      </c>
      <c r="U2109" s="20" t="n">
        <f aca="false">IF(R2109="維持",K2109,IF(R2109="排除",0,IFERROR(INDEX(事件規則!$C$2:$C$53,MATCH(S2109,事件規則!$A$2:$A$53,0)),"")))</f>
        <v>0</v>
      </c>
      <c r="V2109" s="21"/>
      <c r="W2109" s="22"/>
      <c r="X2109" s="10" t="str">
        <f aca="false">IF(AND(R2109="修改",S2109=""),"請選新事件代碼",IF(AND(R2109&lt;&gt;"修改",S2109&lt;&gt;""),"只有「修改」才需填代碼",""))</f>
        <v/>
      </c>
      <c r="Y2109" s="21"/>
      <c r="Z2109" s="22"/>
      <c r="AA2109" s="12" t="s">
        <v>6005</v>
      </c>
      <c r="AB2109" s="24"/>
    </row>
    <row r="2110" customFormat="false" ht="44" hidden="false" customHeight="false" outlineLevel="0" collapsed="false">
      <c r="A2110" s="17" t="n">
        <v>2109</v>
      </c>
      <c r="B2110" s="9" t="s">
        <v>2335</v>
      </c>
      <c r="C2110" s="9" t="s">
        <v>429</v>
      </c>
      <c r="D2110" s="10" t="s">
        <v>2369</v>
      </c>
      <c r="E2110" s="11" t="s">
        <v>6006</v>
      </c>
      <c r="F2110" s="15"/>
      <c r="G2110" s="12" t="s">
        <v>3865</v>
      </c>
      <c r="H2110" s="13" t="n">
        <v>0.04</v>
      </c>
      <c r="I2110" s="14"/>
      <c r="J2110" s="15"/>
      <c r="K2110" s="9"/>
      <c r="L2110" s="17" t="s">
        <v>2324</v>
      </c>
      <c r="M2110" s="16" t="s">
        <v>53</v>
      </c>
      <c r="N2110" s="14"/>
      <c r="O2110" s="17" t="s">
        <v>54</v>
      </c>
      <c r="P2110" s="15" t="s">
        <v>55</v>
      </c>
      <c r="Q2110" s="17"/>
      <c r="R2110" s="18" t="s">
        <v>53</v>
      </c>
      <c r="S2110" s="19"/>
      <c r="T2110" s="15" t="str">
        <f aca="false">IF(R2110="維持",J2110,IF(R2110="排除","無關新聞事件",IFERROR(INDEX(事件規則!$B$2:$B$53,MATCH(S2110,事件規則!$A$2:$A$53,0)),"")))</f>
        <v>無關新聞事件</v>
      </c>
      <c r="U2110" s="20" t="n">
        <f aca="false">IF(R2110="維持",K2110,IF(R2110="排除",0,IFERROR(INDEX(事件規則!$C$2:$C$53,MATCH(S2110,事件規則!$A$2:$A$53,0)),"")))</f>
        <v>0</v>
      </c>
      <c r="V2110" s="21"/>
      <c r="W2110" s="22"/>
      <c r="X2110" s="10" t="str">
        <f aca="false">IF(AND(R2110="修改",S2110=""),"請選新事件代碼",IF(AND(R2110&lt;&gt;"修改",S2110&lt;&gt;""),"只有「修改」才需填代碼",""))</f>
        <v/>
      </c>
      <c r="Y2110" s="21"/>
      <c r="Z2110" s="22"/>
      <c r="AA2110" s="12" t="s">
        <v>6007</v>
      </c>
      <c r="AB2110" s="24"/>
    </row>
    <row r="2111" customFormat="false" ht="44" hidden="false" customHeight="false" outlineLevel="0" collapsed="false">
      <c r="A2111" s="17" t="n">
        <v>2110</v>
      </c>
      <c r="B2111" s="9" t="s">
        <v>2436</v>
      </c>
      <c r="C2111" s="9" t="s">
        <v>1085</v>
      </c>
      <c r="D2111" s="10" t="s">
        <v>1086</v>
      </c>
      <c r="E2111" s="11" t="s">
        <v>6008</v>
      </c>
      <c r="F2111" s="15"/>
      <c r="G2111" s="12" t="s">
        <v>2438</v>
      </c>
      <c r="H2111" s="13" t="n">
        <v>0.04</v>
      </c>
      <c r="I2111" s="14"/>
      <c r="J2111" s="15"/>
      <c r="K2111" s="9"/>
      <c r="L2111" s="17" t="s">
        <v>2324</v>
      </c>
      <c r="M2111" s="16" t="s">
        <v>53</v>
      </c>
      <c r="N2111" s="14"/>
      <c r="O2111" s="17" t="s">
        <v>54</v>
      </c>
      <c r="P2111" s="15" t="s">
        <v>55</v>
      </c>
      <c r="Q2111" s="17"/>
      <c r="R2111" s="18" t="s">
        <v>53</v>
      </c>
      <c r="S2111" s="19"/>
      <c r="T2111" s="15" t="str">
        <f aca="false">IF(R2111="維持",J2111,IF(R2111="排除","無關新聞事件",IFERROR(INDEX(事件規則!$B$2:$B$53,MATCH(S2111,事件規則!$A$2:$A$53,0)),"")))</f>
        <v>無關新聞事件</v>
      </c>
      <c r="U2111" s="20" t="n">
        <f aca="false">IF(R2111="維持",K2111,IF(R2111="排除",0,IFERROR(INDEX(事件規則!$C$2:$C$53,MATCH(S2111,事件規則!$A$2:$A$53,0)),"")))</f>
        <v>0</v>
      </c>
      <c r="V2111" s="21"/>
      <c r="W2111" s="22"/>
      <c r="X2111" s="10" t="str">
        <f aca="false">IF(AND(R2111="修改",S2111=""),"請選新事件代碼",IF(AND(R2111&lt;&gt;"修改",S2111&lt;&gt;""),"只有「修改」才需填代碼",""))</f>
        <v/>
      </c>
      <c r="Y2111" s="21"/>
      <c r="Z2111" s="22"/>
      <c r="AA2111" s="12" t="s">
        <v>6009</v>
      </c>
      <c r="AB2111" s="24"/>
    </row>
    <row r="2112" customFormat="false" ht="44" hidden="false" customHeight="false" outlineLevel="0" collapsed="false">
      <c r="A2112" s="17" t="n">
        <v>2111</v>
      </c>
      <c r="B2112" s="9" t="s">
        <v>2335</v>
      </c>
      <c r="C2112" s="9" t="s">
        <v>2860</v>
      </c>
      <c r="D2112" s="10" t="s">
        <v>2861</v>
      </c>
      <c r="E2112" s="11" t="s">
        <v>6010</v>
      </c>
      <c r="F2112" s="15"/>
      <c r="G2112" s="12" t="s">
        <v>2597</v>
      </c>
      <c r="H2112" s="13" t="n">
        <v>0.04</v>
      </c>
      <c r="I2112" s="14"/>
      <c r="J2112" s="15"/>
      <c r="K2112" s="9"/>
      <c r="L2112" s="17" t="s">
        <v>2324</v>
      </c>
      <c r="M2112" s="16" t="s">
        <v>53</v>
      </c>
      <c r="N2112" s="14"/>
      <c r="O2112" s="17" t="s">
        <v>54</v>
      </c>
      <c r="P2112" s="15" t="s">
        <v>55</v>
      </c>
      <c r="Q2112" s="17"/>
      <c r="R2112" s="18" t="s">
        <v>53</v>
      </c>
      <c r="S2112" s="19"/>
      <c r="T2112" s="15" t="str">
        <f aca="false">IF(R2112="維持",J2112,IF(R2112="排除","無關新聞事件",IFERROR(INDEX(事件規則!$B$2:$B$53,MATCH(S2112,事件規則!$A$2:$A$53,0)),"")))</f>
        <v>無關新聞事件</v>
      </c>
      <c r="U2112" s="20" t="n">
        <f aca="false">IF(R2112="維持",K2112,IF(R2112="排除",0,IFERROR(INDEX(事件規則!$C$2:$C$53,MATCH(S2112,事件規則!$A$2:$A$53,0)),"")))</f>
        <v>0</v>
      </c>
      <c r="V2112" s="21"/>
      <c r="W2112" s="22"/>
      <c r="X2112" s="10" t="str">
        <f aca="false">IF(AND(R2112="修改",S2112=""),"請選新事件代碼",IF(AND(R2112&lt;&gt;"修改",S2112&lt;&gt;""),"只有「修改」才需填代碼",""))</f>
        <v/>
      </c>
      <c r="Y2112" s="21"/>
      <c r="Z2112" s="22"/>
      <c r="AA2112" s="12" t="s">
        <v>6011</v>
      </c>
      <c r="AB2112" s="24"/>
    </row>
    <row r="2113" customFormat="false" ht="44" hidden="false" customHeight="false" outlineLevel="0" collapsed="false">
      <c r="A2113" s="17" t="n">
        <v>2112</v>
      </c>
      <c r="B2113" s="9" t="s">
        <v>2335</v>
      </c>
      <c r="C2113" s="9" t="s">
        <v>6012</v>
      </c>
      <c r="D2113" s="10" t="s">
        <v>6013</v>
      </c>
      <c r="E2113" s="11" t="s">
        <v>6014</v>
      </c>
      <c r="F2113" s="15"/>
      <c r="G2113" s="12" t="s">
        <v>142</v>
      </c>
      <c r="H2113" s="13" t="n">
        <v>0.04</v>
      </c>
      <c r="I2113" s="14"/>
      <c r="J2113" s="15"/>
      <c r="K2113" s="9"/>
      <c r="L2113" s="17" t="s">
        <v>2324</v>
      </c>
      <c r="M2113" s="16" t="s">
        <v>53</v>
      </c>
      <c r="N2113" s="14"/>
      <c r="O2113" s="17" t="s">
        <v>54</v>
      </c>
      <c r="P2113" s="15" t="s">
        <v>55</v>
      </c>
      <c r="Q2113" s="17"/>
      <c r="R2113" s="18" t="s">
        <v>53</v>
      </c>
      <c r="S2113" s="19"/>
      <c r="T2113" s="15" t="str">
        <f aca="false">IF(R2113="維持",J2113,IF(R2113="排除","無關新聞事件",IFERROR(INDEX(事件規則!$B$2:$B$53,MATCH(S2113,事件規則!$A$2:$A$53,0)),"")))</f>
        <v>無關新聞事件</v>
      </c>
      <c r="U2113" s="20" t="n">
        <f aca="false">IF(R2113="維持",K2113,IF(R2113="排除",0,IFERROR(INDEX(事件規則!$C$2:$C$53,MATCH(S2113,事件規則!$A$2:$A$53,0)),"")))</f>
        <v>0</v>
      </c>
      <c r="V2113" s="21"/>
      <c r="W2113" s="22"/>
      <c r="X2113" s="10" t="str">
        <f aca="false">IF(AND(R2113="修改",S2113=""),"請選新事件代碼",IF(AND(R2113&lt;&gt;"修改",S2113&lt;&gt;""),"只有「修改」才需填代碼",""))</f>
        <v/>
      </c>
      <c r="Y2113" s="21"/>
      <c r="Z2113" s="22"/>
      <c r="AA2113" s="12" t="s">
        <v>6015</v>
      </c>
      <c r="AB2113" s="24"/>
    </row>
    <row r="2114" customFormat="false" ht="44" hidden="false" customHeight="false" outlineLevel="0" collapsed="false">
      <c r="A2114" s="17" t="n">
        <v>2113</v>
      </c>
      <c r="B2114" s="9" t="s">
        <v>2319</v>
      </c>
      <c r="C2114" s="9" t="s">
        <v>503</v>
      </c>
      <c r="D2114" s="10" t="s">
        <v>5149</v>
      </c>
      <c r="E2114" s="11" t="s">
        <v>6016</v>
      </c>
      <c r="F2114" s="15"/>
      <c r="G2114" s="12" t="s">
        <v>194</v>
      </c>
      <c r="H2114" s="13" t="n">
        <v>0.04</v>
      </c>
      <c r="I2114" s="14"/>
      <c r="J2114" s="15"/>
      <c r="K2114" s="9"/>
      <c r="L2114" s="17" t="s">
        <v>2324</v>
      </c>
      <c r="M2114" s="16" t="s">
        <v>53</v>
      </c>
      <c r="N2114" s="14"/>
      <c r="O2114" s="17" t="s">
        <v>54</v>
      </c>
      <c r="P2114" s="15" t="s">
        <v>55</v>
      </c>
      <c r="Q2114" s="17"/>
      <c r="R2114" s="18" t="s">
        <v>53</v>
      </c>
      <c r="S2114" s="19"/>
      <c r="T2114" s="15" t="str">
        <f aca="false">IF(R2114="維持",J2114,IF(R2114="排除","無關新聞事件",IFERROR(INDEX(事件規則!$B$2:$B$53,MATCH(S2114,事件規則!$A$2:$A$53,0)),"")))</f>
        <v>無關新聞事件</v>
      </c>
      <c r="U2114" s="20" t="n">
        <f aca="false">IF(R2114="維持",K2114,IF(R2114="排除",0,IFERROR(INDEX(事件規則!$C$2:$C$53,MATCH(S2114,事件規則!$A$2:$A$53,0)),"")))</f>
        <v>0</v>
      </c>
      <c r="V2114" s="21"/>
      <c r="W2114" s="22"/>
      <c r="X2114" s="10" t="str">
        <f aca="false">IF(AND(R2114="修改",S2114=""),"請選新事件代碼",IF(AND(R2114&lt;&gt;"修改",S2114&lt;&gt;""),"只有「修改」才需填代碼",""))</f>
        <v/>
      </c>
      <c r="Y2114" s="21"/>
      <c r="Z2114" s="22"/>
      <c r="AA2114" s="12" t="s">
        <v>6017</v>
      </c>
      <c r="AB2114" s="24"/>
    </row>
    <row r="2115" customFormat="false" ht="44" hidden="false" customHeight="false" outlineLevel="0" collapsed="false">
      <c r="A2115" s="17" t="n">
        <v>2114</v>
      </c>
      <c r="B2115" s="9" t="s">
        <v>2326</v>
      </c>
      <c r="C2115" s="9" t="s">
        <v>2703</v>
      </c>
      <c r="D2115" s="10" t="s">
        <v>2704</v>
      </c>
      <c r="E2115" s="11" t="s">
        <v>6018</v>
      </c>
      <c r="F2115" s="15"/>
      <c r="G2115" s="12" t="s">
        <v>2438</v>
      </c>
      <c r="H2115" s="13" t="n">
        <v>0.04</v>
      </c>
      <c r="I2115" s="14"/>
      <c r="J2115" s="15"/>
      <c r="K2115" s="9"/>
      <c r="L2115" s="17" t="s">
        <v>2324</v>
      </c>
      <c r="M2115" s="16" t="s">
        <v>53</v>
      </c>
      <c r="N2115" s="14"/>
      <c r="O2115" s="17" t="s">
        <v>54</v>
      </c>
      <c r="P2115" s="15" t="s">
        <v>55</v>
      </c>
      <c r="Q2115" s="17"/>
      <c r="R2115" s="18" t="s">
        <v>53</v>
      </c>
      <c r="S2115" s="19"/>
      <c r="T2115" s="15" t="str">
        <f aca="false">IF(R2115="維持",J2115,IF(R2115="排除","無關新聞事件",IFERROR(INDEX(事件規則!$B$2:$B$53,MATCH(S2115,事件規則!$A$2:$A$53,0)),"")))</f>
        <v>無關新聞事件</v>
      </c>
      <c r="U2115" s="20" t="n">
        <f aca="false">IF(R2115="維持",K2115,IF(R2115="排除",0,IFERROR(INDEX(事件規則!$C$2:$C$53,MATCH(S2115,事件規則!$A$2:$A$53,0)),"")))</f>
        <v>0</v>
      </c>
      <c r="V2115" s="21"/>
      <c r="W2115" s="22"/>
      <c r="X2115" s="10" t="str">
        <f aca="false">IF(AND(R2115="修改",S2115=""),"請選新事件代碼",IF(AND(R2115&lt;&gt;"修改",S2115&lt;&gt;""),"只有「修改」才需填代碼",""))</f>
        <v/>
      </c>
      <c r="Y2115" s="21"/>
      <c r="Z2115" s="22"/>
      <c r="AA2115" s="12" t="s">
        <v>6019</v>
      </c>
      <c r="AB2115" s="24"/>
    </row>
    <row r="2116" customFormat="false" ht="44" hidden="false" customHeight="false" outlineLevel="0" collapsed="false">
      <c r="A2116" s="17" t="n">
        <v>2115</v>
      </c>
      <c r="B2116" s="9" t="s">
        <v>2319</v>
      </c>
      <c r="C2116" s="9" t="s">
        <v>410</v>
      </c>
      <c r="D2116" s="10" t="s">
        <v>2801</v>
      </c>
      <c r="E2116" s="11" t="s">
        <v>6020</v>
      </c>
      <c r="F2116" s="15"/>
      <c r="G2116" s="12" t="s">
        <v>50</v>
      </c>
      <c r="H2116" s="13" t="n">
        <v>0.04</v>
      </c>
      <c r="I2116" s="14"/>
      <c r="J2116" s="15"/>
      <c r="K2116" s="9"/>
      <c r="L2116" s="17" t="s">
        <v>2324</v>
      </c>
      <c r="M2116" s="16" t="s">
        <v>53</v>
      </c>
      <c r="N2116" s="14"/>
      <c r="O2116" s="17" t="s">
        <v>54</v>
      </c>
      <c r="P2116" s="15" t="s">
        <v>55</v>
      </c>
      <c r="Q2116" s="17"/>
      <c r="R2116" s="18" t="s">
        <v>53</v>
      </c>
      <c r="S2116" s="19"/>
      <c r="T2116" s="15" t="str">
        <f aca="false">IF(R2116="維持",J2116,IF(R2116="排除","無關新聞事件",IFERROR(INDEX(事件規則!$B$2:$B$53,MATCH(S2116,事件規則!$A$2:$A$53,0)),"")))</f>
        <v>無關新聞事件</v>
      </c>
      <c r="U2116" s="20" t="n">
        <f aca="false">IF(R2116="維持",K2116,IF(R2116="排除",0,IFERROR(INDEX(事件規則!$C$2:$C$53,MATCH(S2116,事件規則!$A$2:$A$53,0)),"")))</f>
        <v>0</v>
      </c>
      <c r="V2116" s="21"/>
      <c r="W2116" s="22"/>
      <c r="X2116" s="10" t="str">
        <f aca="false">IF(AND(R2116="修改",S2116=""),"請選新事件代碼",IF(AND(R2116&lt;&gt;"修改",S2116&lt;&gt;""),"只有「修改」才需填代碼",""))</f>
        <v/>
      </c>
      <c r="Y2116" s="21"/>
      <c r="Z2116" s="22"/>
      <c r="AA2116" s="12" t="s">
        <v>6021</v>
      </c>
      <c r="AB2116" s="24"/>
    </row>
    <row r="2117" customFormat="false" ht="44" hidden="false" customHeight="false" outlineLevel="0" collapsed="false">
      <c r="A2117" s="17" t="n">
        <v>2116</v>
      </c>
      <c r="B2117" s="9" t="s">
        <v>2326</v>
      </c>
      <c r="C2117" s="9" t="s">
        <v>1423</v>
      </c>
      <c r="D2117" s="10" t="s">
        <v>3692</v>
      </c>
      <c r="E2117" s="11" t="s">
        <v>6022</v>
      </c>
      <c r="F2117" s="15"/>
      <c r="G2117" s="12" t="s">
        <v>2371</v>
      </c>
      <c r="H2117" s="13" t="n">
        <v>0.041</v>
      </c>
      <c r="I2117" s="14"/>
      <c r="J2117" s="15"/>
      <c r="K2117" s="9"/>
      <c r="L2117" s="17" t="s">
        <v>2324</v>
      </c>
      <c r="M2117" s="16" t="s">
        <v>53</v>
      </c>
      <c r="N2117" s="14"/>
      <c r="O2117" s="17" t="s">
        <v>54</v>
      </c>
      <c r="P2117" s="15" t="s">
        <v>55</v>
      </c>
      <c r="Q2117" s="17"/>
      <c r="R2117" s="18" t="s">
        <v>53</v>
      </c>
      <c r="S2117" s="19"/>
      <c r="T2117" s="15" t="str">
        <f aca="false">IF(R2117="維持",J2117,IF(R2117="排除","無關新聞事件",IFERROR(INDEX(事件規則!$B$2:$B$53,MATCH(S2117,事件規則!$A$2:$A$53,0)),"")))</f>
        <v>無關新聞事件</v>
      </c>
      <c r="U2117" s="20" t="n">
        <f aca="false">IF(R2117="維持",K2117,IF(R2117="排除",0,IFERROR(INDEX(事件規則!$C$2:$C$53,MATCH(S2117,事件規則!$A$2:$A$53,0)),"")))</f>
        <v>0</v>
      </c>
      <c r="V2117" s="21"/>
      <c r="W2117" s="22"/>
      <c r="X2117" s="10" t="str">
        <f aca="false">IF(AND(R2117="修改",S2117=""),"請選新事件代碼",IF(AND(R2117&lt;&gt;"修改",S2117&lt;&gt;""),"只有「修改」才需填代碼",""))</f>
        <v/>
      </c>
      <c r="Y2117" s="21"/>
      <c r="Z2117" s="22"/>
      <c r="AA2117" s="12" t="s">
        <v>6023</v>
      </c>
      <c r="AB2117" s="24"/>
    </row>
    <row r="2118" customFormat="false" ht="44" hidden="false" customHeight="false" outlineLevel="0" collapsed="false">
      <c r="A2118" s="17" t="n">
        <v>2117</v>
      </c>
      <c r="B2118" s="9" t="s">
        <v>2335</v>
      </c>
      <c r="C2118" s="9" t="s">
        <v>2427</v>
      </c>
      <c r="D2118" s="10" t="s">
        <v>2428</v>
      </c>
      <c r="E2118" s="11" t="s">
        <v>6024</v>
      </c>
      <c r="F2118" s="15"/>
      <c r="G2118" s="12" t="s">
        <v>6025</v>
      </c>
      <c r="H2118" s="13" t="n">
        <v>0.041</v>
      </c>
      <c r="I2118" s="14"/>
      <c r="J2118" s="15"/>
      <c r="K2118" s="9"/>
      <c r="L2118" s="17" t="s">
        <v>2324</v>
      </c>
      <c r="M2118" s="16" t="s">
        <v>53</v>
      </c>
      <c r="N2118" s="14"/>
      <c r="O2118" s="17" t="s">
        <v>54</v>
      </c>
      <c r="P2118" s="15" t="s">
        <v>55</v>
      </c>
      <c r="Q2118" s="17"/>
      <c r="R2118" s="18" t="s">
        <v>53</v>
      </c>
      <c r="S2118" s="19"/>
      <c r="T2118" s="15" t="str">
        <f aca="false">IF(R2118="維持",J2118,IF(R2118="排除","無關新聞事件",IFERROR(INDEX(事件規則!$B$2:$B$53,MATCH(S2118,事件規則!$A$2:$A$53,0)),"")))</f>
        <v>無關新聞事件</v>
      </c>
      <c r="U2118" s="20" t="n">
        <f aca="false">IF(R2118="維持",K2118,IF(R2118="排除",0,IFERROR(INDEX(事件規則!$C$2:$C$53,MATCH(S2118,事件規則!$A$2:$A$53,0)),"")))</f>
        <v>0</v>
      </c>
      <c r="V2118" s="21"/>
      <c r="W2118" s="22"/>
      <c r="X2118" s="10" t="str">
        <f aca="false">IF(AND(R2118="修改",S2118=""),"請選新事件代碼",IF(AND(R2118&lt;&gt;"修改",S2118&lt;&gt;""),"只有「修改」才需填代碼",""))</f>
        <v/>
      </c>
      <c r="Y2118" s="21"/>
      <c r="Z2118" s="22"/>
      <c r="AA2118" s="12" t="s">
        <v>6026</v>
      </c>
      <c r="AB2118" s="24"/>
    </row>
    <row r="2119" customFormat="false" ht="44" hidden="false" customHeight="false" outlineLevel="0" collapsed="false">
      <c r="A2119" s="17" t="n">
        <v>2118</v>
      </c>
      <c r="B2119" s="9" t="s">
        <v>2335</v>
      </c>
      <c r="C2119" s="9" t="s">
        <v>2842</v>
      </c>
      <c r="D2119" s="10" t="s">
        <v>2843</v>
      </c>
      <c r="E2119" s="11" t="s">
        <v>6027</v>
      </c>
      <c r="F2119" s="15"/>
      <c r="G2119" s="12" t="s">
        <v>74</v>
      </c>
      <c r="H2119" s="13" t="n">
        <v>0.041</v>
      </c>
      <c r="I2119" s="14"/>
      <c r="J2119" s="15"/>
      <c r="K2119" s="9"/>
      <c r="L2119" s="17" t="s">
        <v>2324</v>
      </c>
      <c r="M2119" s="16" t="s">
        <v>53</v>
      </c>
      <c r="N2119" s="14"/>
      <c r="O2119" s="17" t="s">
        <v>54</v>
      </c>
      <c r="P2119" s="15" t="s">
        <v>55</v>
      </c>
      <c r="Q2119" s="17"/>
      <c r="R2119" s="18" t="s">
        <v>53</v>
      </c>
      <c r="S2119" s="19"/>
      <c r="T2119" s="15" t="str">
        <f aca="false">IF(R2119="維持",J2119,IF(R2119="排除","無關新聞事件",IFERROR(INDEX(事件規則!$B$2:$B$53,MATCH(S2119,事件規則!$A$2:$A$53,0)),"")))</f>
        <v>無關新聞事件</v>
      </c>
      <c r="U2119" s="20" t="n">
        <f aca="false">IF(R2119="維持",K2119,IF(R2119="排除",0,IFERROR(INDEX(事件規則!$C$2:$C$53,MATCH(S2119,事件規則!$A$2:$A$53,0)),"")))</f>
        <v>0</v>
      </c>
      <c r="V2119" s="21"/>
      <c r="W2119" s="22"/>
      <c r="X2119" s="10" t="str">
        <f aca="false">IF(AND(R2119="修改",S2119=""),"請選新事件代碼",IF(AND(R2119&lt;&gt;"修改",S2119&lt;&gt;""),"只有「修改」才需填代碼",""))</f>
        <v/>
      </c>
      <c r="Y2119" s="21"/>
      <c r="Z2119" s="22"/>
      <c r="AA2119" s="12" t="s">
        <v>6028</v>
      </c>
      <c r="AB2119" s="24"/>
    </row>
    <row r="2120" customFormat="false" ht="44" hidden="false" customHeight="false" outlineLevel="0" collapsed="false">
      <c r="A2120" s="17" t="n">
        <v>2119</v>
      </c>
      <c r="B2120" s="9" t="s">
        <v>2326</v>
      </c>
      <c r="C2120" s="9" t="s">
        <v>1826</v>
      </c>
      <c r="D2120" s="10" t="s">
        <v>1827</v>
      </c>
      <c r="E2120" s="11" t="s">
        <v>6029</v>
      </c>
      <c r="F2120" s="15"/>
      <c r="G2120" s="12" t="s">
        <v>2438</v>
      </c>
      <c r="H2120" s="13" t="n">
        <v>0.041</v>
      </c>
      <c r="I2120" s="14"/>
      <c r="J2120" s="15"/>
      <c r="K2120" s="9"/>
      <c r="L2120" s="17" t="s">
        <v>2324</v>
      </c>
      <c r="M2120" s="16" t="s">
        <v>53</v>
      </c>
      <c r="N2120" s="14"/>
      <c r="O2120" s="17" t="s">
        <v>54</v>
      </c>
      <c r="P2120" s="15" t="s">
        <v>55</v>
      </c>
      <c r="Q2120" s="17"/>
      <c r="R2120" s="18" t="s">
        <v>53</v>
      </c>
      <c r="S2120" s="19"/>
      <c r="T2120" s="15" t="str">
        <f aca="false">IF(R2120="維持",J2120,IF(R2120="排除","無關新聞事件",IFERROR(INDEX(事件規則!$B$2:$B$53,MATCH(S2120,事件規則!$A$2:$A$53,0)),"")))</f>
        <v>無關新聞事件</v>
      </c>
      <c r="U2120" s="20" t="n">
        <f aca="false">IF(R2120="維持",K2120,IF(R2120="排除",0,IFERROR(INDEX(事件規則!$C$2:$C$53,MATCH(S2120,事件規則!$A$2:$A$53,0)),"")))</f>
        <v>0</v>
      </c>
      <c r="V2120" s="21"/>
      <c r="W2120" s="22"/>
      <c r="X2120" s="10" t="str">
        <f aca="false">IF(AND(R2120="修改",S2120=""),"請選新事件代碼",IF(AND(R2120&lt;&gt;"修改",S2120&lt;&gt;""),"只有「修改」才需填代碼",""))</f>
        <v/>
      </c>
      <c r="Y2120" s="21"/>
      <c r="Z2120" s="22"/>
      <c r="AA2120" s="12" t="s">
        <v>6030</v>
      </c>
      <c r="AB2120" s="24"/>
    </row>
    <row r="2121" customFormat="false" ht="44" hidden="false" customHeight="false" outlineLevel="0" collapsed="false">
      <c r="A2121" s="17" t="n">
        <v>2120</v>
      </c>
      <c r="B2121" s="9" t="s">
        <v>2319</v>
      </c>
      <c r="C2121" s="9" t="s">
        <v>369</v>
      </c>
      <c r="D2121" s="10" t="s">
        <v>2460</v>
      </c>
      <c r="E2121" s="11" t="s">
        <v>6031</v>
      </c>
      <c r="F2121" s="15"/>
      <c r="G2121" s="12" t="s">
        <v>455</v>
      </c>
      <c r="H2121" s="13" t="n">
        <v>0.041</v>
      </c>
      <c r="I2121" s="14"/>
      <c r="J2121" s="15"/>
      <c r="K2121" s="9"/>
      <c r="L2121" s="17" t="s">
        <v>2324</v>
      </c>
      <c r="M2121" s="16" t="s">
        <v>53</v>
      </c>
      <c r="N2121" s="14"/>
      <c r="O2121" s="17" t="s">
        <v>54</v>
      </c>
      <c r="P2121" s="15" t="s">
        <v>55</v>
      </c>
      <c r="Q2121" s="17"/>
      <c r="R2121" s="18" t="s">
        <v>53</v>
      </c>
      <c r="S2121" s="19"/>
      <c r="T2121" s="15" t="str">
        <f aca="false">IF(R2121="維持",J2121,IF(R2121="排除","無關新聞事件",IFERROR(INDEX(事件規則!$B$2:$B$53,MATCH(S2121,事件規則!$A$2:$A$53,0)),"")))</f>
        <v>無關新聞事件</v>
      </c>
      <c r="U2121" s="20" t="n">
        <f aca="false">IF(R2121="維持",K2121,IF(R2121="排除",0,IFERROR(INDEX(事件規則!$C$2:$C$53,MATCH(S2121,事件規則!$A$2:$A$53,0)),"")))</f>
        <v>0</v>
      </c>
      <c r="V2121" s="21"/>
      <c r="W2121" s="22"/>
      <c r="X2121" s="10" t="str">
        <f aca="false">IF(AND(R2121="修改",S2121=""),"請選新事件代碼",IF(AND(R2121&lt;&gt;"修改",S2121&lt;&gt;""),"只有「修改」才需填代碼",""))</f>
        <v/>
      </c>
      <c r="Y2121" s="21"/>
      <c r="Z2121" s="22"/>
      <c r="AA2121" s="12" t="s">
        <v>6032</v>
      </c>
      <c r="AB2121" s="24"/>
    </row>
    <row r="2122" customFormat="false" ht="44" hidden="false" customHeight="false" outlineLevel="0" collapsed="false">
      <c r="A2122" s="17" t="n">
        <v>2121</v>
      </c>
      <c r="B2122" s="9" t="s">
        <v>2326</v>
      </c>
      <c r="C2122" s="9" t="s">
        <v>410</v>
      </c>
      <c r="D2122" s="10" t="s">
        <v>2801</v>
      </c>
      <c r="E2122" s="11" t="s">
        <v>6033</v>
      </c>
      <c r="F2122" s="15"/>
      <c r="G2122" s="12" t="s">
        <v>6034</v>
      </c>
      <c r="H2122" s="13" t="n">
        <v>0.041</v>
      </c>
      <c r="I2122" s="14"/>
      <c r="J2122" s="15"/>
      <c r="K2122" s="9"/>
      <c r="L2122" s="17" t="s">
        <v>2324</v>
      </c>
      <c r="M2122" s="16" t="s">
        <v>53</v>
      </c>
      <c r="N2122" s="14"/>
      <c r="O2122" s="17" t="s">
        <v>54</v>
      </c>
      <c r="P2122" s="15" t="s">
        <v>55</v>
      </c>
      <c r="Q2122" s="17"/>
      <c r="R2122" s="18" t="s">
        <v>53</v>
      </c>
      <c r="S2122" s="19"/>
      <c r="T2122" s="15" t="str">
        <f aca="false">IF(R2122="維持",J2122,IF(R2122="排除","無關新聞事件",IFERROR(INDEX(事件規則!$B$2:$B$53,MATCH(S2122,事件規則!$A$2:$A$53,0)),"")))</f>
        <v>無關新聞事件</v>
      </c>
      <c r="U2122" s="20" t="n">
        <f aca="false">IF(R2122="維持",K2122,IF(R2122="排除",0,IFERROR(INDEX(事件規則!$C$2:$C$53,MATCH(S2122,事件規則!$A$2:$A$53,0)),"")))</f>
        <v>0</v>
      </c>
      <c r="V2122" s="21"/>
      <c r="W2122" s="22"/>
      <c r="X2122" s="10" t="str">
        <f aca="false">IF(AND(R2122="修改",S2122=""),"請選新事件代碼",IF(AND(R2122&lt;&gt;"修改",S2122&lt;&gt;""),"只有「修改」才需填代碼",""))</f>
        <v/>
      </c>
      <c r="Y2122" s="21"/>
      <c r="Z2122" s="22"/>
      <c r="AA2122" s="12" t="s">
        <v>6035</v>
      </c>
      <c r="AB2122" s="24"/>
    </row>
    <row r="2123" customFormat="false" ht="44" hidden="false" customHeight="false" outlineLevel="0" collapsed="false">
      <c r="A2123" s="17" t="n">
        <v>2122</v>
      </c>
      <c r="B2123" s="9" t="s">
        <v>2319</v>
      </c>
      <c r="C2123" s="9" t="s">
        <v>1045</v>
      </c>
      <c r="D2123" s="10" t="s">
        <v>3632</v>
      </c>
      <c r="E2123" s="11" t="s">
        <v>6036</v>
      </c>
      <c r="F2123" s="15"/>
      <c r="G2123" s="12" t="s">
        <v>332</v>
      </c>
      <c r="H2123" s="13" t="n">
        <v>0.041</v>
      </c>
      <c r="I2123" s="14"/>
      <c r="J2123" s="15"/>
      <c r="K2123" s="9"/>
      <c r="L2123" s="17" t="s">
        <v>2324</v>
      </c>
      <c r="M2123" s="16" t="s">
        <v>53</v>
      </c>
      <c r="N2123" s="14"/>
      <c r="O2123" s="17" t="s">
        <v>54</v>
      </c>
      <c r="P2123" s="15" t="s">
        <v>55</v>
      </c>
      <c r="Q2123" s="17"/>
      <c r="R2123" s="18" t="s">
        <v>53</v>
      </c>
      <c r="S2123" s="19"/>
      <c r="T2123" s="15" t="str">
        <f aca="false">IF(R2123="維持",J2123,IF(R2123="排除","無關新聞事件",IFERROR(INDEX(事件規則!$B$2:$B$53,MATCH(S2123,事件規則!$A$2:$A$53,0)),"")))</f>
        <v>無關新聞事件</v>
      </c>
      <c r="U2123" s="20" t="n">
        <f aca="false">IF(R2123="維持",K2123,IF(R2123="排除",0,IFERROR(INDEX(事件規則!$C$2:$C$53,MATCH(S2123,事件規則!$A$2:$A$53,0)),"")))</f>
        <v>0</v>
      </c>
      <c r="V2123" s="21"/>
      <c r="W2123" s="22"/>
      <c r="X2123" s="10" t="str">
        <f aca="false">IF(AND(R2123="修改",S2123=""),"請選新事件代碼",IF(AND(R2123&lt;&gt;"修改",S2123&lt;&gt;""),"只有「修改」才需填代碼",""))</f>
        <v/>
      </c>
      <c r="Y2123" s="21"/>
      <c r="Z2123" s="22"/>
      <c r="AA2123" s="12" t="s">
        <v>6037</v>
      </c>
      <c r="AB2123" s="24"/>
    </row>
    <row r="2124" customFormat="false" ht="44" hidden="false" customHeight="false" outlineLevel="0" collapsed="false">
      <c r="A2124" s="17" t="n">
        <v>2123</v>
      </c>
      <c r="B2124" s="9" t="s">
        <v>2335</v>
      </c>
      <c r="C2124" s="9" t="s">
        <v>3348</v>
      </c>
      <c r="D2124" s="10" t="s">
        <v>3349</v>
      </c>
      <c r="E2124" s="11" t="s">
        <v>6038</v>
      </c>
      <c r="F2124" s="15"/>
      <c r="G2124" s="12" t="s">
        <v>6039</v>
      </c>
      <c r="H2124" s="13" t="n">
        <v>0.041</v>
      </c>
      <c r="I2124" s="14"/>
      <c r="J2124" s="15"/>
      <c r="K2124" s="9"/>
      <c r="L2124" s="17" t="s">
        <v>2324</v>
      </c>
      <c r="M2124" s="16" t="s">
        <v>53</v>
      </c>
      <c r="N2124" s="14"/>
      <c r="O2124" s="17" t="s">
        <v>54</v>
      </c>
      <c r="P2124" s="15" t="s">
        <v>55</v>
      </c>
      <c r="Q2124" s="17"/>
      <c r="R2124" s="18" t="s">
        <v>53</v>
      </c>
      <c r="S2124" s="19"/>
      <c r="T2124" s="15" t="str">
        <f aca="false">IF(R2124="維持",J2124,IF(R2124="排除","無關新聞事件",IFERROR(INDEX(事件規則!$B$2:$B$53,MATCH(S2124,事件規則!$A$2:$A$53,0)),"")))</f>
        <v>無關新聞事件</v>
      </c>
      <c r="U2124" s="20" t="n">
        <f aca="false">IF(R2124="維持",K2124,IF(R2124="排除",0,IFERROR(INDEX(事件規則!$C$2:$C$53,MATCH(S2124,事件規則!$A$2:$A$53,0)),"")))</f>
        <v>0</v>
      </c>
      <c r="V2124" s="21"/>
      <c r="W2124" s="22"/>
      <c r="X2124" s="10" t="str">
        <f aca="false">IF(AND(R2124="修改",S2124=""),"請選新事件代碼",IF(AND(R2124&lt;&gt;"修改",S2124&lt;&gt;""),"只有「修改」才需填代碼",""))</f>
        <v/>
      </c>
      <c r="Y2124" s="21"/>
      <c r="Z2124" s="22"/>
      <c r="AA2124" s="12" t="s">
        <v>6040</v>
      </c>
      <c r="AB2124" s="24"/>
    </row>
    <row r="2125" customFormat="false" ht="44" hidden="false" customHeight="false" outlineLevel="0" collapsed="false">
      <c r="A2125" s="17" t="n">
        <v>2124</v>
      </c>
      <c r="B2125" s="9" t="s">
        <v>2319</v>
      </c>
      <c r="C2125" s="9" t="s">
        <v>841</v>
      </c>
      <c r="D2125" s="10" t="s">
        <v>2413</v>
      </c>
      <c r="E2125" s="11" t="s">
        <v>6041</v>
      </c>
      <c r="F2125" s="15"/>
      <c r="G2125" s="12" t="s">
        <v>6042</v>
      </c>
      <c r="H2125" s="13" t="n">
        <v>0.041</v>
      </c>
      <c r="I2125" s="14"/>
      <c r="J2125" s="15"/>
      <c r="K2125" s="9"/>
      <c r="L2125" s="17" t="s">
        <v>2324</v>
      </c>
      <c r="M2125" s="16" t="s">
        <v>53</v>
      </c>
      <c r="N2125" s="14"/>
      <c r="O2125" s="17" t="s">
        <v>54</v>
      </c>
      <c r="P2125" s="15" t="s">
        <v>55</v>
      </c>
      <c r="Q2125" s="17"/>
      <c r="R2125" s="18" t="s">
        <v>53</v>
      </c>
      <c r="S2125" s="19"/>
      <c r="T2125" s="15" t="str">
        <f aca="false">IF(R2125="維持",J2125,IF(R2125="排除","無關新聞事件",IFERROR(INDEX(事件規則!$B$2:$B$53,MATCH(S2125,事件規則!$A$2:$A$53,0)),"")))</f>
        <v>無關新聞事件</v>
      </c>
      <c r="U2125" s="20" t="n">
        <f aca="false">IF(R2125="維持",K2125,IF(R2125="排除",0,IFERROR(INDEX(事件規則!$C$2:$C$53,MATCH(S2125,事件規則!$A$2:$A$53,0)),"")))</f>
        <v>0</v>
      </c>
      <c r="V2125" s="21"/>
      <c r="W2125" s="22"/>
      <c r="X2125" s="10" t="str">
        <f aca="false">IF(AND(R2125="修改",S2125=""),"請選新事件代碼",IF(AND(R2125&lt;&gt;"修改",S2125&lt;&gt;""),"只有「修改」才需填代碼",""))</f>
        <v/>
      </c>
      <c r="Y2125" s="21"/>
      <c r="Z2125" s="22"/>
      <c r="AA2125" s="12" t="s">
        <v>6043</v>
      </c>
      <c r="AB2125" s="24"/>
    </row>
    <row r="2126" customFormat="false" ht="44" hidden="false" customHeight="false" outlineLevel="0" collapsed="false">
      <c r="A2126" s="17" t="n">
        <v>2125</v>
      </c>
      <c r="B2126" s="9" t="s">
        <v>2319</v>
      </c>
      <c r="C2126" s="9" t="s">
        <v>66</v>
      </c>
      <c r="D2126" s="10" t="s">
        <v>67</v>
      </c>
      <c r="E2126" s="11" t="s">
        <v>6044</v>
      </c>
      <c r="F2126" s="15"/>
      <c r="G2126" s="12" t="s">
        <v>194</v>
      </c>
      <c r="H2126" s="13" t="n">
        <v>0.041</v>
      </c>
      <c r="I2126" s="14"/>
      <c r="J2126" s="15"/>
      <c r="K2126" s="9"/>
      <c r="L2126" s="17" t="s">
        <v>2324</v>
      </c>
      <c r="M2126" s="16" t="s">
        <v>53</v>
      </c>
      <c r="N2126" s="14"/>
      <c r="O2126" s="17" t="s">
        <v>54</v>
      </c>
      <c r="P2126" s="15" t="s">
        <v>55</v>
      </c>
      <c r="Q2126" s="17"/>
      <c r="R2126" s="18" t="s">
        <v>53</v>
      </c>
      <c r="S2126" s="19"/>
      <c r="T2126" s="15" t="str">
        <f aca="false">IF(R2126="維持",J2126,IF(R2126="排除","無關新聞事件",IFERROR(INDEX(事件規則!$B$2:$B$53,MATCH(S2126,事件規則!$A$2:$A$53,0)),"")))</f>
        <v>無關新聞事件</v>
      </c>
      <c r="U2126" s="20" t="n">
        <f aca="false">IF(R2126="維持",K2126,IF(R2126="排除",0,IFERROR(INDEX(事件規則!$C$2:$C$53,MATCH(S2126,事件規則!$A$2:$A$53,0)),"")))</f>
        <v>0</v>
      </c>
      <c r="V2126" s="21"/>
      <c r="W2126" s="22"/>
      <c r="X2126" s="10" t="str">
        <f aca="false">IF(AND(R2126="修改",S2126=""),"請選新事件代碼",IF(AND(R2126&lt;&gt;"修改",S2126&lt;&gt;""),"只有「修改」才需填代碼",""))</f>
        <v/>
      </c>
      <c r="Y2126" s="21"/>
      <c r="Z2126" s="22"/>
      <c r="AA2126" s="12" t="s">
        <v>6045</v>
      </c>
      <c r="AB2126" s="24"/>
    </row>
    <row r="2127" customFormat="false" ht="44" hidden="false" customHeight="false" outlineLevel="0" collapsed="false">
      <c r="A2127" s="17" t="n">
        <v>2126</v>
      </c>
      <c r="B2127" s="9" t="s">
        <v>2335</v>
      </c>
      <c r="C2127" s="9" t="s">
        <v>1064</v>
      </c>
      <c r="D2127" s="10" t="s">
        <v>2497</v>
      </c>
      <c r="E2127" s="11" t="s">
        <v>6046</v>
      </c>
      <c r="F2127" s="15"/>
      <c r="G2127" s="12" t="s">
        <v>2597</v>
      </c>
      <c r="H2127" s="13" t="n">
        <v>0.041</v>
      </c>
      <c r="I2127" s="14"/>
      <c r="J2127" s="15"/>
      <c r="K2127" s="9"/>
      <c r="L2127" s="17" t="s">
        <v>2324</v>
      </c>
      <c r="M2127" s="16" t="s">
        <v>53</v>
      </c>
      <c r="N2127" s="14"/>
      <c r="O2127" s="17" t="s">
        <v>54</v>
      </c>
      <c r="P2127" s="15" t="s">
        <v>55</v>
      </c>
      <c r="Q2127" s="17"/>
      <c r="R2127" s="18" t="s">
        <v>53</v>
      </c>
      <c r="S2127" s="19"/>
      <c r="T2127" s="15" t="str">
        <f aca="false">IF(R2127="維持",J2127,IF(R2127="排除","無關新聞事件",IFERROR(INDEX(事件規則!$B$2:$B$53,MATCH(S2127,事件規則!$A$2:$A$53,0)),"")))</f>
        <v>無關新聞事件</v>
      </c>
      <c r="U2127" s="20" t="n">
        <f aca="false">IF(R2127="維持",K2127,IF(R2127="排除",0,IFERROR(INDEX(事件規則!$C$2:$C$53,MATCH(S2127,事件規則!$A$2:$A$53,0)),"")))</f>
        <v>0</v>
      </c>
      <c r="V2127" s="21"/>
      <c r="W2127" s="22"/>
      <c r="X2127" s="10" t="str">
        <f aca="false">IF(AND(R2127="修改",S2127=""),"請選新事件代碼",IF(AND(R2127&lt;&gt;"修改",S2127&lt;&gt;""),"只有「修改」才需填代碼",""))</f>
        <v/>
      </c>
      <c r="Y2127" s="21"/>
      <c r="Z2127" s="22"/>
      <c r="AA2127" s="12" t="s">
        <v>6047</v>
      </c>
      <c r="AB2127" s="24"/>
    </row>
    <row r="2128" customFormat="false" ht="44" hidden="false" customHeight="false" outlineLevel="0" collapsed="false">
      <c r="A2128" s="17" t="n">
        <v>2127</v>
      </c>
      <c r="B2128" s="9" t="s">
        <v>2319</v>
      </c>
      <c r="C2128" s="9" t="s">
        <v>3563</v>
      </c>
      <c r="D2128" s="10" t="s">
        <v>3564</v>
      </c>
      <c r="E2128" s="11" t="s">
        <v>6048</v>
      </c>
      <c r="F2128" s="15"/>
      <c r="G2128" s="12" t="s">
        <v>6049</v>
      </c>
      <c r="H2128" s="13" t="n">
        <v>0.041</v>
      </c>
      <c r="I2128" s="14"/>
      <c r="J2128" s="15"/>
      <c r="K2128" s="9"/>
      <c r="L2128" s="17" t="s">
        <v>2324</v>
      </c>
      <c r="M2128" s="16" t="s">
        <v>53</v>
      </c>
      <c r="N2128" s="14"/>
      <c r="O2128" s="17" t="s">
        <v>54</v>
      </c>
      <c r="P2128" s="15" t="s">
        <v>55</v>
      </c>
      <c r="Q2128" s="17"/>
      <c r="R2128" s="18" t="s">
        <v>53</v>
      </c>
      <c r="S2128" s="19"/>
      <c r="T2128" s="15" t="str">
        <f aca="false">IF(R2128="維持",J2128,IF(R2128="排除","無關新聞事件",IFERROR(INDEX(事件規則!$B$2:$B$53,MATCH(S2128,事件規則!$A$2:$A$53,0)),"")))</f>
        <v>無關新聞事件</v>
      </c>
      <c r="U2128" s="20" t="n">
        <f aca="false">IF(R2128="維持",K2128,IF(R2128="排除",0,IFERROR(INDEX(事件規則!$C$2:$C$53,MATCH(S2128,事件規則!$A$2:$A$53,0)),"")))</f>
        <v>0</v>
      </c>
      <c r="V2128" s="21"/>
      <c r="W2128" s="22"/>
      <c r="X2128" s="10" t="str">
        <f aca="false">IF(AND(R2128="修改",S2128=""),"請選新事件代碼",IF(AND(R2128&lt;&gt;"修改",S2128&lt;&gt;""),"只有「修改」才需填代碼",""))</f>
        <v/>
      </c>
      <c r="Y2128" s="21"/>
      <c r="Z2128" s="22"/>
      <c r="AA2128" s="12" t="s">
        <v>6050</v>
      </c>
      <c r="AB2128" s="24"/>
    </row>
    <row r="2129" customFormat="false" ht="44" hidden="false" customHeight="false" outlineLevel="0" collapsed="false">
      <c r="A2129" s="17" t="n">
        <v>2128</v>
      </c>
      <c r="B2129" s="9" t="s">
        <v>2319</v>
      </c>
      <c r="C2129" s="9" t="s">
        <v>2088</v>
      </c>
      <c r="D2129" s="10" t="s">
        <v>3063</v>
      </c>
      <c r="E2129" s="11" t="s">
        <v>6051</v>
      </c>
      <c r="F2129" s="15"/>
      <c r="G2129" s="12" t="s">
        <v>62</v>
      </c>
      <c r="H2129" s="13" t="n">
        <v>0.041</v>
      </c>
      <c r="I2129" s="14"/>
      <c r="J2129" s="15"/>
      <c r="K2129" s="9"/>
      <c r="L2129" s="17" t="s">
        <v>2324</v>
      </c>
      <c r="M2129" s="16" t="s">
        <v>53</v>
      </c>
      <c r="N2129" s="14"/>
      <c r="O2129" s="17" t="s">
        <v>54</v>
      </c>
      <c r="P2129" s="15" t="s">
        <v>55</v>
      </c>
      <c r="Q2129" s="17"/>
      <c r="R2129" s="18" t="s">
        <v>53</v>
      </c>
      <c r="S2129" s="19"/>
      <c r="T2129" s="15" t="str">
        <f aca="false">IF(R2129="維持",J2129,IF(R2129="排除","無關新聞事件",IFERROR(INDEX(事件規則!$B$2:$B$53,MATCH(S2129,事件規則!$A$2:$A$53,0)),"")))</f>
        <v>無關新聞事件</v>
      </c>
      <c r="U2129" s="20" t="n">
        <f aca="false">IF(R2129="維持",K2129,IF(R2129="排除",0,IFERROR(INDEX(事件規則!$C$2:$C$53,MATCH(S2129,事件規則!$A$2:$A$53,0)),"")))</f>
        <v>0</v>
      </c>
      <c r="V2129" s="21"/>
      <c r="W2129" s="22"/>
      <c r="X2129" s="10" t="str">
        <f aca="false">IF(AND(R2129="修改",S2129=""),"請選新事件代碼",IF(AND(R2129&lt;&gt;"修改",S2129&lt;&gt;""),"只有「修改」才需填代碼",""))</f>
        <v/>
      </c>
      <c r="Y2129" s="21"/>
      <c r="Z2129" s="22"/>
      <c r="AA2129" s="12" t="s">
        <v>6052</v>
      </c>
      <c r="AB2129" s="24"/>
    </row>
    <row r="2130" customFormat="false" ht="44" hidden="false" customHeight="false" outlineLevel="0" collapsed="false">
      <c r="A2130" s="17" t="n">
        <v>2129</v>
      </c>
      <c r="B2130" s="9" t="s">
        <v>2335</v>
      </c>
      <c r="C2130" s="9" t="s">
        <v>429</v>
      </c>
      <c r="D2130" s="10" t="s">
        <v>2369</v>
      </c>
      <c r="E2130" s="11" t="s">
        <v>6053</v>
      </c>
      <c r="F2130" s="15"/>
      <c r="G2130" s="12" t="s">
        <v>3199</v>
      </c>
      <c r="H2130" s="13" t="n">
        <v>0.041</v>
      </c>
      <c r="I2130" s="14"/>
      <c r="J2130" s="15"/>
      <c r="K2130" s="9"/>
      <c r="L2130" s="17" t="s">
        <v>2324</v>
      </c>
      <c r="M2130" s="16" t="s">
        <v>53</v>
      </c>
      <c r="N2130" s="14"/>
      <c r="O2130" s="17" t="s">
        <v>54</v>
      </c>
      <c r="P2130" s="15" t="s">
        <v>55</v>
      </c>
      <c r="Q2130" s="17"/>
      <c r="R2130" s="18" t="s">
        <v>53</v>
      </c>
      <c r="S2130" s="19"/>
      <c r="T2130" s="15" t="str">
        <f aca="false">IF(R2130="維持",J2130,IF(R2130="排除","無關新聞事件",IFERROR(INDEX(事件規則!$B$2:$B$53,MATCH(S2130,事件規則!$A$2:$A$53,0)),"")))</f>
        <v>無關新聞事件</v>
      </c>
      <c r="U2130" s="20" t="n">
        <f aca="false">IF(R2130="維持",K2130,IF(R2130="排除",0,IFERROR(INDEX(事件規則!$C$2:$C$53,MATCH(S2130,事件規則!$A$2:$A$53,0)),"")))</f>
        <v>0</v>
      </c>
      <c r="V2130" s="21"/>
      <c r="W2130" s="22"/>
      <c r="X2130" s="10" t="str">
        <f aca="false">IF(AND(R2130="修改",S2130=""),"請選新事件代碼",IF(AND(R2130&lt;&gt;"修改",S2130&lt;&gt;""),"只有「修改」才需填代碼",""))</f>
        <v/>
      </c>
      <c r="Y2130" s="21"/>
      <c r="Z2130" s="22"/>
      <c r="AA2130" s="12" t="s">
        <v>6054</v>
      </c>
      <c r="AB2130" s="24"/>
    </row>
    <row r="2131" customFormat="false" ht="44" hidden="false" customHeight="false" outlineLevel="0" collapsed="false">
      <c r="A2131" s="17" t="n">
        <v>2130</v>
      </c>
      <c r="B2131" s="9" t="s">
        <v>2335</v>
      </c>
      <c r="C2131" s="9" t="s">
        <v>3098</v>
      </c>
      <c r="D2131" s="10" t="s">
        <v>3099</v>
      </c>
      <c r="E2131" s="11" t="s">
        <v>6055</v>
      </c>
      <c r="F2131" s="15"/>
      <c r="G2131" s="12" t="s">
        <v>6056</v>
      </c>
      <c r="H2131" s="13" t="n">
        <v>0.041</v>
      </c>
      <c r="I2131" s="14"/>
      <c r="J2131" s="15"/>
      <c r="K2131" s="9"/>
      <c r="L2131" s="17" t="s">
        <v>2324</v>
      </c>
      <c r="M2131" s="16" t="s">
        <v>53</v>
      </c>
      <c r="N2131" s="14"/>
      <c r="O2131" s="17" t="s">
        <v>54</v>
      </c>
      <c r="P2131" s="15" t="s">
        <v>55</v>
      </c>
      <c r="Q2131" s="17"/>
      <c r="R2131" s="18" t="s">
        <v>53</v>
      </c>
      <c r="S2131" s="19"/>
      <c r="T2131" s="15" t="str">
        <f aca="false">IF(R2131="維持",J2131,IF(R2131="排除","無關新聞事件",IFERROR(INDEX(事件規則!$B$2:$B$53,MATCH(S2131,事件規則!$A$2:$A$53,0)),"")))</f>
        <v>無關新聞事件</v>
      </c>
      <c r="U2131" s="20" t="n">
        <f aca="false">IF(R2131="維持",K2131,IF(R2131="排除",0,IFERROR(INDEX(事件規則!$C$2:$C$53,MATCH(S2131,事件規則!$A$2:$A$53,0)),"")))</f>
        <v>0</v>
      </c>
      <c r="V2131" s="21"/>
      <c r="W2131" s="22"/>
      <c r="X2131" s="10" t="str">
        <f aca="false">IF(AND(R2131="修改",S2131=""),"請選新事件代碼",IF(AND(R2131&lt;&gt;"修改",S2131&lt;&gt;""),"只有「修改」才需填代碼",""))</f>
        <v/>
      </c>
      <c r="Y2131" s="21"/>
      <c r="Z2131" s="22"/>
      <c r="AA2131" s="12" t="s">
        <v>6057</v>
      </c>
      <c r="AB2131" s="24"/>
    </row>
    <row r="2132" customFormat="false" ht="44" hidden="false" customHeight="false" outlineLevel="0" collapsed="false">
      <c r="A2132" s="17" t="n">
        <v>2131</v>
      </c>
      <c r="B2132" s="9" t="s">
        <v>2436</v>
      </c>
      <c r="C2132" s="9" t="s">
        <v>1958</v>
      </c>
      <c r="D2132" s="10" t="s">
        <v>1959</v>
      </c>
      <c r="E2132" s="11" t="s">
        <v>6058</v>
      </c>
      <c r="F2132" s="15"/>
      <c r="G2132" s="12" t="s">
        <v>1243</v>
      </c>
      <c r="H2132" s="13" t="n">
        <v>0.041</v>
      </c>
      <c r="I2132" s="14"/>
      <c r="J2132" s="15"/>
      <c r="K2132" s="9"/>
      <c r="L2132" s="17" t="s">
        <v>2324</v>
      </c>
      <c r="M2132" s="16" t="s">
        <v>53</v>
      </c>
      <c r="N2132" s="14"/>
      <c r="O2132" s="17" t="s">
        <v>54</v>
      </c>
      <c r="P2132" s="15" t="s">
        <v>55</v>
      </c>
      <c r="Q2132" s="17"/>
      <c r="R2132" s="18" t="s">
        <v>53</v>
      </c>
      <c r="S2132" s="19"/>
      <c r="T2132" s="15" t="str">
        <f aca="false">IF(R2132="維持",J2132,IF(R2132="排除","無關新聞事件",IFERROR(INDEX(事件規則!$B$2:$B$53,MATCH(S2132,事件規則!$A$2:$A$53,0)),"")))</f>
        <v>無關新聞事件</v>
      </c>
      <c r="U2132" s="20" t="n">
        <f aca="false">IF(R2132="維持",K2132,IF(R2132="排除",0,IFERROR(INDEX(事件規則!$C$2:$C$53,MATCH(S2132,事件規則!$A$2:$A$53,0)),"")))</f>
        <v>0</v>
      </c>
      <c r="V2132" s="21"/>
      <c r="W2132" s="22"/>
      <c r="X2132" s="10" t="str">
        <f aca="false">IF(AND(R2132="修改",S2132=""),"請選新事件代碼",IF(AND(R2132&lt;&gt;"修改",S2132&lt;&gt;""),"只有「修改」才需填代碼",""))</f>
        <v/>
      </c>
      <c r="Y2132" s="21"/>
      <c r="Z2132" s="22"/>
      <c r="AA2132" s="12" t="s">
        <v>6059</v>
      </c>
      <c r="AB2132" s="24"/>
    </row>
    <row r="2133" customFormat="false" ht="44" hidden="false" customHeight="false" outlineLevel="0" collapsed="false">
      <c r="A2133" s="17" t="n">
        <v>2132</v>
      </c>
      <c r="B2133" s="9" t="s">
        <v>2326</v>
      </c>
      <c r="C2133" s="9" t="s">
        <v>1566</v>
      </c>
      <c r="D2133" s="10" t="s">
        <v>1567</v>
      </c>
      <c r="E2133" s="11" t="s">
        <v>6060</v>
      </c>
      <c r="F2133" s="15"/>
      <c r="G2133" s="12" t="s">
        <v>62</v>
      </c>
      <c r="H2133" s="13" t="n">
        <v>0.041</v>
      </c>
      <c r="I2133" s="14"/>
      <c r="J2133" s="15"/>
      <c r="K2133" s="9"/>
      <c r="L2133" s="17" t="s">
        <v>2324</v>
      </c>
      <c r="M2133" s="16" t="s">
        <v>53</v>
      </c>
      <c r="N2133" s="14"/>
      <c r="O2133" s="17" t="s">
        <v>54</v>
      </c>
      <c r="P2133" s="15" t="s">
        <v>55</v>
      </c>
      <c r="Q2133" s="17"/>
      <c r="R2133" s="18" t="s">
        <v>53</v>
      </c>
      <c r="S2133" s="19"/>
      <c r="T2133" s="15" t="str">
        <f aca="false">IF(R2133="維持",J2133,IF(R2133="排除","無關新聞事件",IFERROR(INDEX(事件規則!$B$2:$B$53,MATCH(S2133,事件規則!$A$2:$A$53,0)),"")))</f>
        <v>無關新聞事件</v>
      </c>
      <c r="U2133" s="20" t="n">
        <f aca="false">IF(R2133="維持",K2133,IF(R2133="排除",0,IFERROR(INDEX(事件規則!$C$2:$C$53,MATCH(S2133,事件規則!$A$2:$A$53,0)),"")))</f>
        <v>0</v>
      </c>
      <c r="V2133" s="21"/>
      <c r="W2133" s="22"/>
      <c r="X2133" s="10" t="str">
        <f aca="false">IF(AND(R2133="修改",S2133=""),"請選新事件代碼",IF(AND(R2133&lt;&gt;"修改",S2133&lt;&gt;""),"只有「修改」才需填代碼",""))</f>
        <v/>
      </c>
      <c r="Y2133" s="21"/>
      <c r="Z2133" s="22"/>
      <c r="AA2133" s="12" t="s">
        <v>6061</v>
      </c>
      <c r="AB2133" s="24"/>
    </row>
    <row r="2134" customFormat="false" ht="44" hidden="false" customHeight="false" outlineLevel="0" collapsed="false">
      <c r="A2134" s="17" t="n">
        <v>2133</v>
      </c>
      <c r="B2134" s="9" t="s">
        <v>2436</v>
      </c>
      <c r="C2134" s="9" t="s">
        <v>814</v>
      </c>
      <c r="D2134" s="10" t="s">
        <v>2422</v>
      </c>
      <c r="E2134" s="11" t="s">
        <v>6062</v>
      </c>
      <c r="F2134" s="15"/>
      <c r="G2134" s="12" t="s">
        <v>3916</v>
      </c>
      <c r="H2134" s="13" t="n">
        <v>0.041</v>
      </c>
      <c r="I2134" s="14"/>
      <c r="J2134" s="15"/>
      <c r="K2134" s="9"/>
      <c r="L2134" s="17" t="s">
        <v>2324</v>
      </c>
      <c r="M2134" s="16" t="s">
        <v>53</v>
      </c>
      <c r="N2134" s="14"/>
      <c r="O2134" s="17" t="s">
        <v>54</v>
      </c>
      <c r="P2134" s="15" t="s">
        <v>55</v>
      </c>
      <c r="Q2134" s="17"/>
      <c r="R2134" s="18" t="s">
        <v>53</v>
      </c>
      <c r="S2134" s="19"/>
      <c r="T2134" s="15" t="str">
        <f aca="false">IF(R2134="維持",J2134,IF(R2134="排除","無關新聞事件",IFERROR(INDEX(事件規則!$B$2:$B$53,MATCH(S2134,事件規則!$A$2:$A$53,0)),"")))</f>
        <v>無關新聞事件</v>
      </c>
      <c r="U2134" s="20" t="n">
        <f aca="false">IF(R2134="維持",K2134,IF(R2134="排除",0,IFERROR(INDEX(事件規則!$C$2:$C$53,MATCH(S2134,事件規則!$A$2:$A$53,0)),"")))</f>
        <v>0</v>
      </c>
      <c r="V2134" s="21"/>
      <c r="W2134" s="22"/>
      <c r="X2134" s="10" t="str">
        <f aca="false">IF(AND(R2134="修改",S2134=""),"請選新事件代碼",IF(AND(R2134&lt;&gt;"修改",S2134&lt;&gt;""),"只有「修改」才需填代碼",""))</f>
        <v/>
      </c>
      <c r="Y2134" s="21"/>
      <c r="Z2134" s="22"/>
      <c r="AA2134" s="12" t="s">
        <v>6063</v>
      </c>
      <c r="AB2134" s="24"/>
    </row>
    <row r="2135" customFormat="false" ht="44" hidden="false" customHeight="false" outlineLevel="0" collapsed="false">
      <c r="A2135" s="17" t="n">
        <v>2134</v>
      </c>
      <c r="B2135" s="9" t="s">
        <v>2326</v>
      </c>
      <c r="C2135" s="9" t="s">
        <v>892</v>
      </c>
      <c r="D2135" s="10" t="s">
        <v>4196</v>
      </c>
      <c r="E2135" s="11" t="s">
        <v>6064</v>
      </c>
      <c r="F2135" s="15"/>
      <c r="G2135" s="12" t="s">
        <v>6065</v>
      </c>
      <c r="H2135" s="13" t="n">
        <v>0.041</v>
      </c>
      <c r="I2135" s="14"/>
      <c r="J2135" s="15"/>
      <c r="K2135" s="9"/>
      <c r="L2135" s="17" t="s">
        <v>2324</v>
      </c>
      <c r="M2135" s="16" t="s">
        <v>53</v>
      </c>
      <c r="N2135" s="14"/>
      <c r="O2135" s="17" t="s">
        <v>54</v>
      </c>
      <c r="P2135" s="15" t="s">
        <v>55</v>
      </c>
      <c r="Q2135" s="17"/>
      <c r="R2135" s="18" t="s">
        <v>53</v>
      </c>
      <c r="S2135" s="19"/>
      <c r="T2135" s="15" t="str">
        <f aca="false">IF(R2135="維持",J2135,IF(R2135="排除","無關新聞事件",IFERROR(INDEX(事件規則!$B$2:$B$53,MATCH(S2135,事件規則!$A$2:$A$53,0)),"")))</f>
        <v>無關新聞事件</v>
      </c>
      <c r="U2135" s="20" t="n">
        <f aca="false">IF(R2135="維持",K2135,IF(R2135="排除",0,IFERROR(INDEX(事件規則!$C$2:$C$53,MATCH(S2135,事件規則!$A$2:$A$53,0)),"")))</f>
        <v>0</v>
      </c>
      <c r="V2135" s="21"/>
      <c r="W2135" s="22"/>
      <c r="X2135" s="10" t="str">
        <f aca="false">IF(AND(R2135="修改",S2135=""),"請選新事件代碼",IF(AND(R2135&lt;&gt;"修改",S2135&lt;&gt;""),"只有「修改」才需填代碼",""))</f>
        <v/>
      </c>
      <c r="Y2135" s="21"/>
      <c r="Z2135" s="22"/>
      <c r="AA2135" s="12" t="s">
        <v>6066</v>
      </c>
      <c r="AB2135" s="24"/>
    </row>
    <row r="2136" customFormat="false" ht="44" hidden="false" customHeight="false" outlineLevel="0" collapsed="false">
      <c r="A2136" s="17" t="n">
        <v>2135</v>
      </c>
      <c r="B2136" s="9" t="s">
        <v>2326</v>
      </c>
      <c r="C2136" s="9" t="s">
        <v>2389</v>
      </c>
      <c r="D2136" s="10" t="s">
        <v>2390</v>
      </c>
      <c r="E2136" s="11" t="s">
        <v>6067</v>
      </c>
      <c r="F2136" s="15"/>
      <c r="G2136" s="12" t="s">
        <v>74</v>
      </c>
      <c r="H2136" s="13" t="n">
        <v>0.041</v>
      </c>
      <c r="I2136" s="14"/>
      <c r="J2136" s="15"/>
      <c r="K2136" s="9"/>
      <c r="L2136" s="17" t="s">
        <v>2324</v>
      </c>
      <c r="M2136" s="16" t="s">
        <v>53</v>
      </c>
      <c r="N2136" s="14"/>
      <c r="O2136" s="17" t="s">
        <v>54</v>
      </c>
      <c r="P2136" s="15" t="s">
        <v>55</v>
      </c>
      <c r="Q2136" s="17"/>
      <c r="R2136" s="18" t="s">
        <v>53</v>
      </c>
      <c r="S2136" s="19"/>
      <c r="T2136" s="15" t="str">
        <f aca="false">IF(R2136="維持",J2136,IF(R2136="排除","無關新聞事件",IFERROR(INDEX(事件規則!$B$2:$B$53,MATCH(S2136,事件規則!$A$2:$A$53,0)),"")))</f>
        <v>無關新聞事件</v>
      </c>
      <c r="U2136" s="20" t="n">
        <f aca="false">IF(R2136="維持",K2136,IF(R2136="排除",0,IFERROR(INDEX(事件規則!$C$2:$C$53,MATCH(S2136,事件規則!$A$2:$A$53,0)),"")))</f>
        <v>0</v>
      </c>
      <c r="V2136" s="21"/>
      <c r="W2136" s="22"/>
      <c r="X2136" s="10" t="str">
        <f aca="false">IF(AND(R2136="修改",S2136=""),"請選新事件代碼",IF(AND(R2136&lt;&gt;"修改",S2136&lt;&gt;""),"只有「修改」才需填代碼",""))</f>
        <v/>
      </c>
      <c r="Y2136" s="21"/>
      <c r="Z2136" s="22"/>
      <c r="AA2136" s="12" t="s">
        <v>5525</v>
      </c>
      <c r="AB2136" s="24"/>
    </row>
    <row r="2137" customFormat="false" ht="44" hidden="false" customHeight="false" outlineLevel="0" collapsed="false">
      <c r="A2137" s="17" t="n">
        <v>2136</v>
      </c>
      <c r="B2137" s="9" t="s">
        <v>2335</v>
      </c>
      <c r="C2137" s="9" t="s">
        <v>2860</v>
      </c>
      <c r="D2137" s="10" t="s">
        <v>2861</v>
      </c>
      <c r="E2137" s="11" t="s">
        <v>6068</v>
      </c>
      <c r="F2137" s="15"/>
      <c r="G2137" s="24" t="s">
        <v>3582</v>
      </c>
      <c r="H2137" s="13" t="n">
        <v>0.041</v>
      </c>
      <c r="I2137" s="14"/>
      <c r="J2137" s="15"/>
      <c r="K2137" s="9"/>
      <c r="L2137" s="17" t="s">
        <v>2324</v>
      </c>
      <c r="M2137" s="16" t="s">
        <v>53</v>
      </c>
      <c r="N2137" s="14"/>
      <c r="O2137" s="17" t="s">
        <v>54</v>
      </c>
      <c r="P2137" s="15" t="s">
        <v>55</v>
      </c>
      <c r="Q2137" s="17"/>
      <c r="R2137" s="18" t="s">
        <v>53</v>
      </c>
      <c r="S2137" s="19"/>
      <c r="T2137" s="15" t="str">
        <f aca="false">IF(R2137="維持",J2137,IF(R2137="排除","無關新聞事件",IFERROR(INDEX(事件規則!$B$2:$B$53,MATCH(S2137,事件規則!$A$2:$A$53,0)),"")))</f>
        <v>無關新聞事件</v>
      </c>
      <c r="U2137" s="20" t="n">
        <f aca="false">IF(R2137="維持",K2137,IF(R2137="排除",0,IFERROR(INDEX(事件規則!$C$2:$C$53,MATCH(S2137,事件規則!$A$2:$A$53,0)),"")))</f>
        <v>0</v>
      </c>
      <c r="V2137" s="21"/>
      <c r="W2137" s="22"/>
      <c r="X2137" s="10" t="str">
        <f aca="false">IF(AND(R2137="修改",S2137=""),"請選新事件代碼",IF(AND(R2137&lt;&gt;"修改",S2137&lt;&gt;""),"只有「修改」才需填代碼",""))</f>
        <v/>
      </c>
      <c r="Y2137" s="21"/>
      <c r="Z2137" s="22"/>
      <c r="AA2137" s="12" t="s">
        <v>6069</v>
      </c>
      <c r="AB2137" s="24"/>
    </row>
    <row r="2138" customFormat="false" ht="44" hidden="false" customHeight="false" outlineLevel="0" collapsed="false">
      <c r="A2138" s="17" t="n">
        <v>2137</v>
      </c>
      <c r="B2138" s="9" t="s">
        <v>2436</v>
      </c>
      <c r="C2138" s="9" t="s">
        <v>482</v>
      </c>
      <c r="D2138" s="10" t="s">
        <v>2457</v>
      </c>
      <c r="E2138" s="11" t="s">
        <v>6058</v>
      </c>
      <c r="F2138" s="15"/>
      <c r="G2138" s="12" t="s">
        <v>1243</v>
      </c>
      <c r="H2138" s="13" t="n">
        <v>0.041</v>
      </c>
      <c r="I2138" s="14"/>
      <c r="J2138" s="15"/>
      <c r="K2138" s="9"/>
      <c r="L2138" s="17" t="s">
        <v>2324</v>
      </c>
      <c r="M2138" s="16" t="s">
        <v>53</v>
      </c>
      <c r="N2138" s="14"/>
      <c r="O2138" s="17" t="s">
        <v>54</v>
      </c>
      <c r="P2138" s="15" t="s">
        <v>55</v>
      </c>
      <c r="Q2138" s="17"/>
      <c r="R2138" s="18" t="s">
        <v>53</v>
      </c>
      <c r="S2138" s="19"/>
      <c r="T2138" s="15" t="str">
        <f aca="false">IF(R2138="維持",J2138,IF(R2138="排除","無關新聞事件",IFERROR(INDEX(事件規則!$B$2:$B$53,MATCH(S2138,事件規則!$A$2:$A$53,0)),"")))</f>
        <v>無關新聞事件</v>
      </c>
      <c r="U2138" s="20" t="n">
        <f aca="false">IF(R2138="維持",K2138,IF(R2138="排除",0,IFERROR(INDEX(事件規則!$C$2:$C$53,MATCH(S2138,事件規則!$A$2:$A$53,0)),"")))</f>
        <v>0</v>
      </c>
      <c r="V2138" s="21"/>
      <c r="W2138" s="22"/>
      <c r="X2138" s="10" t="str">
        <f aca="false">IF(AND(R2138="修改",S2138=""),"請選新事件代碼",IF(AND(R2138&lt;&gt;"修改",S2138&lt;&gt;""),"只有「修改」才需填代碼",""))</f>
        <v/>
      </c>
      <c r="Y2138" s="21"/>
      <c r="Z2138" s="22"/>
      <c r="AA2138" s="12" t="s">
        <v>6070</v>
      </c>
      <c r="AB2138" s="24"/>
    </row>
    <row r="2139" customFormat="false" ht="44" hidden="false" customHeight="false" outlineLevel="0" collapsed="false">
      <c r="A2139" s="17" t="n">
        <v>2138</v>
      </c>
      <c r="B2139" s="9" t="s">
        <v>2436</v>
      </c>
      <c r="C2139" s="9" t="s">
        <v>4922</v>
      </c>
      <c r="D2139" s="10" t="s">
        <v>4923</v>
      </c>
      <c r="E2139" s="11" t="s">
        <v>6071</v>
      </c>
      <c r="F2139" s="15"/>
      <c r="G2139" s="12" t="s">
        <v>1243</v>
      </c>
      <c r="H2139" s="13" t="n">
        <v>0.041</v>
      </c>
      <c r="I2139" s="14"/>
      <c r="J2139" s="15"/>
      <c r="K2139" s="9"/>
      <c r="L2139" s="17" t="s">
        <v>2324</v>
      </c>
      <c r="M2139" s="16" t="s">
        <v>53</v>
      </c>
      <c r="N2139" s="14"/>
      <c r="O2139" s="17" t="s">
        <v>54</v>
      </c>
      <c r="P2139" s="15" t="s">
        <v>55</v>
      </c>
      <c r="Q2139" s="17"/>
      <c r="R2139" s="18" t="s">
        <v>53</v>
      </c>
      <c r="S2139" s="19"/>
      <c r="T2139" s="15" t="str">
        <f aca="false">IF(R2139="維持",J2139,IF(R2139="排除","無關新聞事件",IFERROR(INDEX(事件規則!$B$2:$B$53,MATCH(S2139,事件規則!$A$2:$A$53,0)),"")))</f>
        <v>無關新聞事件</v>
      </c>
      <c r="U2139" s="20" t="n">
        <f aca="false">IF(R2139="維持",K2139,IF(R2139="排除",0,IFERROR(INDEX(事件規則!$C$2:$C$53,MATCH(S2139,事件規則!$A$2:$A$53,0)),"")))</f>
        <v>0</v>
      </c>
      <c r="V2139" s="21"/>
      <c r="W2139" s="22"/>
      <c r="X2139" s="10" t="str">
        <f aca="false">IF(AND(R2139="修改",S2139=""),"請選新事件代碼",IF(AND(R2139&lt;&gt;"修改",S2139&lt;&gt;""),"只有「修改」才需填代碼",""))</f>
        <v/>
      </c>
      <c r="Y2139" s="21"/>
      <c r="Z2139" s="22"/>
      <c r="AA2139" s="12" t="s">
        <v>6072</v>
      </c>
      <c r="AB2139" s="24"/>
    </row>
    <row r="2140" customFormat="false" ht="44" hidden="false" customHeight="false" outlineLevel="0" collapsed="false">
      <c r="A2140" s="17" t="n">
        <v>2139</v>
      </c>
      <c r="B2140" s="9" t="s">
        <v>2335</v>
      </c>
      <c r="C2140" s="9" t="s">
        <v>2860</v>
      </c>
      <c r="D2140" s="10" t="s">
        <v>2861</v>
      </c>
      <c r="E2140" s="11" t="s">
        <v>6073</v>
      </c>
      <c r="F2140" s="15"/>
      <c r="G2140" s="24" t="s">
        <v>3582</v>
      </c>
      <c r="H2140" s="13" t="n">
        <v>0.041</v>
      </c>
      <c r="I2140" s="14"/>
      <c r="J2140" s="15"/>
      <c r="K2140" s="9"/>
      <c r="L2140" s="17" t="s">
        <v>2324</v>
      </c>
      <c r="M2140" s="16" t="s">
        <v>53</v>
      </c>
      <c r="N2140" s="14"/>
      <c r="O2140" s="17" t="s">
        <v>54</v>
      </c>
      <c r="P2140" s="15" t="s">
        <v>55</v>
      </c>
      <c r="Q2140" s="17"/>
      <c r="R2140" s="18" t="s">
        <v>53</v>
      </c>
      <c r="S2140" s="19"/>
      <c r="T2140" s="15" t="str">
        <f aca="false">IF(R2140="維持",J2140,IF(R2140="排除","無關新聞事件",IFERROR(INDEX(事件規則!$B$2:$B$53,MATCH(S2140,事件規則!$A$2:$A$53,0)),"")))</f>
        <v>無關新聞事件</v>
      </c>
      <c r="U2140" s="20" t="n">
        <f aca="false">IF(R2140="維持",K2140,IF(R2140="排除",0,IFERROR(INDEX(事件規則!$C$2:$C$53,MATCH(S2140,事件規則!$A$2:$A$53,0)),"")))</f>
        <v>0</v>
      </c>
      <c r="V2140" s="21"/>
      <c r="W2140" s="22"/>
      <c r="X2140" s="10" t="str">
        <f aca="false">IF(AND(R2140="修改",S2140=""),"請選新事件代碼",IF(AND(R2140&lt;&gt;"修改",S2140&lt;&gt;""),"只有「修改」才需填代碼",""))</f>
        <v/>
      </c>
      <c r="Y2140" s="21"/>
      <c r="Z2140" s="22"/>
      <c r="AA2140" s="12" t="s">
        <v>6074</v>
      </c>
      <c r="AB2140" s="24"/>
    </row>
    <row r="2141" customFormat="false" ht="44" hidden="false" customHeight="false" outlineLevel="0" collapsed="false">
      <c r="A2141" s="17" t="n">
        <v>2140</v>
      </c>
      <c r="B2141" s="9" t="s">
        <v>2335</v>
      </c>
      <c r="C2141" s="9" t="s">
        <v>1064</v>
      </c>
      <c r="D2141" s="10" t="s">
        <v>2497</v>
      </c>
      <c r="E2141" s="11" t="s">
        <v>6075</v>
      </c>
      <c r="F2141" s="15"/>
      <c r="G2141" s="12" t="s">
        <v>2597</v>
      </c>
      <c r="H2141" s="13" t="n">
        <v>0.041</v>
      </c>
      <c r="I2141" s="14"/>
      <c r="J2141" s="15"/>
      <c r="K2141" s="9"/>
      <c r="L2141" s="17" t="s">
        <v>2324</v>
      </c>
      <c r="M2141" s="16" t="s">
        <v>53</v>
      </c>
      <c r="N2141" s="14"/>
      <c r="O2141" s="17" t="s">
        <v>54</v>
      </c>
      <c r="P2141" s="15" t="s">
        <v>55</v>
      </c>
      <c r="Q2141" s="17"/>
      <c r="R2141" s="18" t="s">
        <v>53</v>
      </c>
      <c r="S2141" s="19"/>
      <c r="T2141" s="15" t="str">
        <f aca="false">IF(R2141="維持",J2141,IF(R2141="排除","無關新聞事件",IFERROR(INDEX(事件規則!$B$2:$B$53,MATCH(S2141,事件規則!$A$2:$A$53,0)),"")))</f>
        <v>無關新聞事件</v>
      </c>
      <c r="U2141" s="20" t="n">
        <f aca="false">IF(R2141="維持",K2141,IF(R2141="排除",0,IFERROR(INDEX(事件規則!$C$2:$C$53,MATCH(S2141,事件規則!$A$2:$A$53,0)),"")))</f>
        <v>0</v>
      </c>
      <c r="V2141" s="21"/>
      <c r="W2141" s="22"/>
      <c r="X2141" s="10" t="str">
        <f aca="false">IF(AND(R2141="修改",S2141=""),"請選新事件代碼",IF(AND(R2141&lt;&gt;"修改",S2141&lt;&gt;""),"只有「修改」才需填代碼",""))</f>
        <v/>
      </c>
      <c r="Y2141" s="21"/>
      <c r="Z2141" s="22"/>
      <c r="AA2141" s="12" t="s">
        <v>6076</v>
      </c>
      <c r="AB2141" s="24"/>
    </row>
    <row r="2142" customFormat="false" ht="44" hidden="false" customHeight="false" outlineLevel="0" collapsed="false">
      <c r="A2142" s="17" t="n">
        <v>2141</v>
      </c>
      <c r="B2142" s="9" t="s">
        <v>2335</v>
      </c>
      <c r="C2142" s="9" t="s">
        <v>2860</v>
      </c>
      <c r="D2142" s="10" t="s">
        <v>2861</v>
      </c>
      <c r="E2142" s="11" t="s">
        <v>6077</v>
      </c>
      <c r="F2142" s="15"/>
      <c r="G2142" s="12" t="s">
        <v>2597</v>
      </c>
      <c r="H2142" s="13" t="n">
        <v>0.041</v>
      </c>
      <c r="I2142" s="14"/>
      <c r="J2142" s="15"/>
      <c r="K2142" s="9"/>
      <c r="L2142" s="17" t="s">
        <v>2324</v>
      </c>
      <c r="M2142" s="16" t="s">
        <v>53</v>
      </c>
      <c r="N2142" s="14"/>
      <c r="O2142" s="17" t="s">
        <v>54</v>
      </c>
      <c r="P2142" s="15" t="s">
        <v>55</v>
      </c>
      <c r="Q2142" s="17"/>
      <c r="R2142" s="18" t="s">
        <v>53</v>
      </c>
      <c r="S2142" s="19"/>
      <c r="T2142" s="15" t="str">
        <f aca="false">IF(R2142="維持",J2142,IF(R2142="排除","無關新聞事件",IFERROR(INDEX(事件規則!$B$2:$B$53,MATCH(S2142,事件規則!$A$2:$A$53,0)),"")))</f>
        <v>無關新聞事件</v>
      </c>
      <c r="U2142" s="20" t="n">
        <f aca="false">IF(R2142="維持",K2142,IF(R2142="排除",0,IFERROR(INDEX(事件規則!$C$2:$C$53,MATCH(S2142,事件規則!$A$2:$A$53,0)),"")))</f>
        <v>0</v>
      </c>
      <c r="V2142" s="21"/>
      <c r="W2142" s="22"/>
      <c r="X2142" s="10" t="str">
        <f aca="false">IF(AND(R2142="修改",S2142=""),"請選新事件代碼",IF(AND(R2142&lt;&gt;"修改",S2142&lt;&gt;""),"只有「修改」才需填代碼",""))</f>
        <v/>
      </c>
      <c r="Y2142" s="21"/>
      <c r="Z2142" s="22"/>
      <c r="AA2142" s="12" t="s">
        <v>6078</v>
      </c>
      <c r="AB2142" s="24"/>
    </row>
    <row r="2143" customFormat="false" ht="44" hidden="false" customHeight="false" outlineLevel="0" collapsed="false">
      <c r="A2143" s="17" t="n">
        <v>2142</v>
      </c>
      <c r="B2143" s="9" t="s">
        <v>2335</v>
      </c>
      <c r="C2143" s="9" t="s">
        <v>3563</v>
      </c>
      <c r="D2143" s="10" t="s">
        <v>3564</v>
      </c>
      <c r="E2143" s="11" t="s">
        <v>6079</v>
      </c>
      <c r="F2143" s="15"/>
      <c r="G2143" s="12" t="s">
        <v>6080</v>
      </c>
      <c r="H2143" s="13" t="n">
        <v>0.042</v>
      </c>
      <c r="I2143" s="14"/>
      <c r="J2143" s="15"/>
      <c r="K2143" s="9"/>
      <c r="L2143" s="17" t="s">
        <v>2324</v>
      </c>
      <c r="M2143" s="16" t="s">
        <v>53</v>
      </c>
      <c r="N2143" s="14"/>
      <c r="O2143" s="17" t="s">
        <v>54</v>
      </c>
      <c r="P2143" s="15" t="s">
        <v>55</v>
      </c>
      <c r="Q2143" s="17"/>
      <c r="R2143" s="18" t="s">
        <v>53</v>
      </c>
      <c r="S2143" s="19"/>
      <c r="T2143" s="15" t="str">
        <f aca="false">IF(R2143="維持",J2143,IF(R2143="排除","無關新聞事件",IFERROR(INDEX(事件規則!$B$2:$B$53,MATCH(S2143,事件規則!$A$2:$A$53,0)),"")))</f>
        <v>無關新聞事件</v>
      </c>
      <c r="U2143" s="20" t="n">
        <f aca="false">IF(R2143="維持",K2143,IF(R2143="排除",0,IFERROR(INDEX(事件規則!$C$2:$C$53,MATCH(S2143,事件規則!$A$2:$A$53,0)),"")))</f>
        <v>0</v>
      </c>
      <c r="V2143" s="21"/>
      <c r="W2143" s="22"/>
      <c r="X2143" s="10" t="str">
        <f aca="false">IF(AND(R2143="修改",S2143=""),"請選新事件代碼",IF(AND(R2143&lt;&gt;"修改",S2143&lt;&gt;""),"只有「修改」才需填代碼",""))</f>
        <v/>
      </c>
      <c r="Y2143" s="21"/>
      <c r="Z2143" s="22"/>
      <c r="AA2143" s="12" t="s">
        <v>6081</v>
      </c>
      <c r="AB2143" s="24"/>
    </row>
    <row r="2144" customFormat="false" ht="44" hidden="false" customHeight="false" outlineLevel="0" collapsed="false">
      <c r="A2144" s="17" t="n">
        <v>2143</v>
      </c>
      <c r="B2144" s="9" t="s">
        <v>2326</v>
      </c>
      <c r="C2144" s="9" t="s">
        <v>2501</v>
      </c>
      <c r="D2144" s="10" t="s">
        <v>2502</v>
      </c>
      <c r="E2144" s="11" t="s">
        <v>6082</v>
      </c>
      <c r="F2144" s="15"/>
      <c r="G2144" s="12" t="s">
        <v>3625</v>
      </c>
      <c r="H2144" s="13" t="n">
        <v>0.042</v>
      </c>
      <c r="I2144" s="14"/>
      <c r="J2144" s="15"/>
      <c r="K2144" s="9"/>
      <c r="L2144" s="17" t="s">
        <v>2324</v>
      </c>
      <c r="M2144" s="16" t="s">
        <v>53</v>
      </c>
      <c r="N2144" s="14"/>
      <c r="O2144" s="17" t="s">
        <v>54</v>
      </c>
      <c r="P2144" s="15" t="s">
        <v>55</v>
      </c>
      <c r="Q2144" s="17"/>
      <c r="R2144" s="18" t="s">
        <v>53</v>
      </c>
      <c r="S2144" s="19"/>
      <c r="T2144" s="15" t="str">
        <f aca="false">IF(R2144="維持",J2144,IF(R2144="排除","無關新聞事件",IFERROR(INDEX(事件規則!$B$2:$B$53,MATCH(S2144,事件規則!$A$2:$A$53,0)),"")))</f>
        <v>無關新聞事件</v>
      </c>
      <c r="U2144" s="20" t="n">
        <f aca="false">IF(R2144="維持",K2144,IF(R2144="排除",0,IFERROR(INDEX(事件規則!$C$2:$C$53,MATCH(S2144,事件規則!$A$2:$A$53,0)),"")))</f>
        <v>0</v>
      </c>
      <c r="V2144" s="21"/>
      <c r="W2144" s="22"/>
      <c r="X2144" s="10" t="str">
        <f aca="false">IF(AND(R2144="修改",S2144=""),"請選新事件代碼",IF(AND(R2144&lt;&gt;"修改",S2144&lt;&gt;""),"只有「修改」才需填代碼",""))</f>
        <v/>
      </c>
      <c r="Y2144" s="21"/>
      <c r="Z2144" s="22"/>
      <c r="AA2144" s="12" t="s">
        <v>6083</v>
      </c>
      <c r="AB2144" s="24"/>
    </row>
    <row r="2145" customFormat="false" ht="44" hidden="false" customHeight="false" outlineLevel="0" collapsed="false">
      <c r="A2145" s="17" t="n">
        <v>2144</v>
      </c>
      <c r="B2145" s="9" t="s">
        <v>2335</v>
      </c>
      <c r="C2145" s="9" t="s">
        <v>58</v>
      </c>
      <c r="D2145" s="10" t="s">
        <v>59</v>
      </c>
      <c r="E2145" s="11" t="s">
        <v>6084</v>
      </c>
      <c r="F2145" s="15"/>
      <c r="G2145" s="12" t="s">
        <v>6085</v>
      </c>
      <c r="H2145" s="13" t="n">
        <v>0.042</v>
      </c>
      <c r="I2145" s="14"/>
      <c r="J2145" s="15"/>
      <c r="K2145" s="9"/>
      <c r="L2145" s="17" t="s">
        <v>2324</v>
      </c>
      <c r="M2145" s="16" t="s">
        <v>53</v>
      </c>
      <c r="N2145" s="14"/>
      <c r="O2145" s="17" t="s">
        <v>54</v>
      </c>
      <c r="P2145" s="15" t="s">
        <v>55</v>
      </c>
      <c r="Q2145" s="17"/>
      <c r="R2145" s="18" t="s">
        <v>53</v>
      </c>
      <c r="S2145" s="19"/>
      <c r="T2145" s="15" t="str">
        <f aca="false">IF(R2145="維持",J2145,IF(R2145="排除","無關新聞事件",IFERROR(INDEX(事件規則!$B$2:$B$53,MATCH(S2145,事件規則!$A$2:$A$53,0)),"")))</f>
        <v>無關新聞事件</v>
      </c>
      <c r="U2145" s="20" t="n">
        <f aca="false">IF(R2145="維持",K2145,IF(R2145="排除",0,IFERROR(INDEX(事件規則!$C$2:$C$53,MATCH(S2145,事件規則!$A$2:$A$53,0)),"")))</f>
        <v>0</v>
      </c>
      <c r="V2145" s="21"/>
      <c r="W2145" s="22"/>
      <c r="X2145" s="10" t="str">
        <f aca="false">IF(AND(R2145="修改",S2145=""),"請選新事件代碼",IF(AND(R2145&lt;&gt;"修改",S2145&lt;&gt;""),"只有「修改」才需填代碼",""))</f>
        <v/>
      </c>
      <c r="Y2145" s="21"/>
      <c r="Z2145" s="22"/>
      <c r="AA2145" s="12" t="s">
        <v>6086</v>
      </c>
      <c r="AB2145" s="24"/>
    </row>
    <row r="2146" customFormat="false" ht="44" hidden="false" customHeight="false" outlineLevel="0" collapsed="false">
      <c r="A2146" s="17" t="n">
        <v>2145</v>
      </c>
      <c r="B2146" s="9" t="s">
        <v>2319</v>
      </c>
      <c r="C2146" s="9" t="s">
        <v>429</v>
      </c>
      <c r="D2146" s="10" t="s">
        <v>2369</v>
      </c>
      <c r="E2146" s="11" t="s">
        <v>6087</v>
      </c>
      <c r="F2146" s="15"/>
      <c r="G2146" s="12" t="s">
        <v>62</v>
      </c>
      <c r="H2146" s="13" t="n">
        <v>0.042</v>
      </c>
      <c r="I2146" s="14"/>
      <c r="J2146" s="15"/>
      <c r="K2146" s="9"/>
      <c r="L2146" s="17" t="s">
        <v>2324</v>
      </c>
      <c r="M2146" s="16" t="s">
        <v>53</v>
      </c>
      <c r="N2146" s="14"/>
      <c r="O2146" s="17" t="s">
        <v>54</v>
      </c>
      <c r="P2146" s="15" t="s">
        <v>55</v>
      </c>
      <c r="Q2146" s="17"/>
      <c r="R2146" s="18" t="s">
        <v>53</v>
      </c>
      <c r="S2146" s="19"/>
      <c r="T2146" s="15" t="str">
        <f aca="false">IF(R2146="維持",J2146,IF(R2146="排除","無關新聞事件",IFERROR(INDEX(事件規則!$B$2:$B$53,MATCH(S2146,事件規則!$A$2:$A$53,0)),"")))</f>
        <v>無關新聞事件</v>
      </c>
      <c r="U2146" s="20" t="n">
        <f aca="false">IF(R2146="維持",K2146,IF(R2146="排除",0,IFERROR(INDEX(事件規則!$C$2:$C$53,MATCH(S2146,事件規則!$A$2:$A$53,0)),"")))</f>
        <v>0</v>
      </c>
      <c r="V2146" s="21"/>
      <c r="W2146" s="22"/>
      <c r="X2146" s="10" t="str">
        <f aca="false">IF(AND(R2146="修改",S2146=""),"請選新事件代碼",IF(AND(R2146&lt;&gt;"修改",S2146&lt;&gt;""),"只有「修改」才需填代碼",""))</f>
        <v/>
      </c>
      <c r="Y2146" s="21"/>
      <c r="Z2146" s="22"/>
      <c r="AA2146" s="12" t="s">
        <v>6088</v>
      </c>
      <c r="AB2146" s="24"/>
    </row>
    <row r="2147" customFormat="false" ht="44" hidden="false" customHeight="false" outlineLevel="0" collapsed="false">
      <c r="A2147" s="17" t="n">
        <v>2146</v>
      </c>
      <c r="B2147" s="9" t="s">
        <v>2319</v>
      </c>
      <c r="C2147" s="9" t="s">
        <v>1806</v>
      </c>
      <c r="D2147" s="10" t="s">
        <v>2981</v>
      </c>
      <c r="E2147" s="11" t="s">
        <v>6089</v>
      </c>
      <c r="F2147" s="15"/>
      <c r="G2147" s="12" t="s">
        <v>1243</v>
      </c>
      <c r="H2147" s="13" t="n">
        <v>0.042</v>
      </c>
      <c r="I2147" s="14"/>
      <c r="J2147" s="15"/>
      <c r="K2147" s="9"/>
      <c r="L2147" s="17" t="s">
        <v>2324</v>
      </c>
      <c r="M2147" s="16" t="s">
        <v>53</v>
      </c>
      <c r="N2147" s="14"/>
      <c r="O2147" s="17" t="s">
        <v>54</v>
      </c>
      <c r="P2147" s="15" t="s">
        <v>55</v>
      </c>
      <c r="Q2147" s="17"/>
      <c r="R2147" s="18" t="s">
        <v>53</v>
      </c>
      <c r="S2147" s="19"/>
      <c r="T2147" s="15" t="str">
        <f aca="false">IF(R2147="維持",J2147,IF(R2147="排除","無關新聞事件",IFERROR(INDEX(事件規則!$B$2:$B$53,MATCH(S2147,事件規則!$A$2:$A$53,0)),"")))</f>
        <v>無關新聞事件</v>
      </c>
      <c r="U2147" s="20" t="n">
        <f aca="false">IF(R2147="維持",K2147,IF(R2147="排除",0,IFERROR(INDEX(事件規則!$C$2:$C$53,MATCH(S2147,事件規則!$A$2:$A$53,0)),"")))</f>
        <v>0</v>
      </c>
      <c r="V2147" s="21"/>
      <c r="W2147" s="22"/>
      <c r="X2147" s="10" t="str">
        <f aca="false">IF(AND(R2147="修改",S2147=""),"請選新事件代碼",IF(AND(R2147&lt;&gt;"修改",S2147&lt;&gt;""),"只有「修改」才需填代碼",""))</f>
        <v/>
      </c>
      <c r="Y2147" s="21"/>
      <c r="Z2147" s="22"/>
      <c r="AA2147" s="12" t="s">
        <v>6090</v>
      </c>
      <c r="AB2147" s="24"/>
    </row>
    <row r="2148" customFormat="false" ht="44" hidden="false" customHeight="false" outlineLevel="0" collapsed="false">
      <c r="A2148" s="17" t="n">
        <v>2147</v>
      </c>
      <c r="B2148" s="9" t="s">
        <v>2319</v>
      </c>
      <c r="C2148" s="9" t="s">
        <v>1207</v>
      </c>
      <c r="D2148" s="10" t="s">
        <v>5734</v>
      </c>
      <c r="E2148" s="11" t="s">
        <v>6091</v>
      </c>
      <c r="F2148" s="15"/>
      <c r="G2148" s="12" t="s">
        <v>194</v>
      </c>
      <c r="H2148" s="13" t="n">
        <v>0.042</v>
      </c>
      <c r="I2148" s="14"/>
      <c r="J2148" s="15"/>
      <c r="K2148" s="9"/>
      <c r="L2148" s="17" t="s">
        <v>2324</v>
      </c>
      <c r="M2148" s="16" t="s">
        <v>53</v>
      </c>
      <c r="N2148" s="14"/>
      <c r="O2148" s="17" t="s">
        <v>54</v>
      </c>
      <c r="P2148" s="15" t="s">
        <v>55</v>
      </c>
      <c r="Q2148" s="17"/>
      <c r="R2148" s="18" t="s">
        <v>53</v>
      </c>
      <c r="S2148" s="19"/>
      <c r="T2148" s="15" t="str">
        <f aca="false">IF(R2148="維持",J2148,IF(R2148="排除","無關新聞事件",IFERROR(INDEX(事件規則!$B$2:$B$53,MATCH(S2148,事件規則!$A$2:$A$53,0)),"")))</f>
        <v>無關新聞事件</v>
      </c>
      <c r="U2148" s="20" t="n">
        <f aca="false">IF(R2148="維持",K2148,IF(R2148="排除",0,IFERROR(INDEX(事件規則!$C$2:$C$53,MATCH(S2148,事件規則!$A$2:$A$53,0)),"")))</f>
        <v>0</v>
      </c>
      <c r="V2148" s="21"/>
      <c r="W2148" s="22"/>
      <c r="X2148" s="10" t="str">
        <f aca="false">IF(AND(R2148="修改",S2148=""),"請選新事件代碼",IF(AND(R2148&lt;&gt;"修改",S2148&lt;&gt;""),"只有「修改」才需填代碼",""))</f>
        <v/>
      </c>
      <c r="Y2148" s="21"/>
      <c r="Z2148" s="22"/>
      <c r="AA2148" s="12" t="s">
        <v>6092</v>
      </c>
      <c r="AB2148" s="24"/>
    </row>
    <row r="2149" customFormat="false" ht="44" hidden="false" customHeight="false" outlineLevel="0" collapsed="false">
      <c r="A2149" s="17" t="n">
        <v>2148</v>
      </c>
      <c r="B2149" s="9" t="s">
        <v>2326</v>
      </c>
      <c r="C2149" s="9" t="s">
        <v>1423</v>
      </c>
      <c r="D2149" s="10" t="s">
        <v>3692</v>
      </c>
      <c r="E2149" s="11" t="s">
        <v>6093</v>
      </c>
      <c r="F2149" s="15"/>
      <c r="G2149" s="12" t="s">
        <v>4866</v>
      </c>
      <c r="H2149" s="13" t="n">
        <v>0.042</v>
      </c>
      <c r="I2149" s="14"/>
      <c r="J2149" s="15"/>
      <c r="K2149" s="9"/>
      <c r="L2149" s="17" t="s">
        <v>2324</v>
      </c>
      <c r="M2149" s="16" t="s">
        <v>53</v>
      </c>
      <c r="N2149" s="14"/>
      <c r="O2149" s="17" t="s">
        <v>54</v>
      </c>
      <c r="P2149" s="15" t="s">
        <v>55</v>
      </c>
      <c r="Q2149" s="17"/>
      <c r="R2149" s="18" t="s">
        <v>53</v>
      </c>
      <c r="S2149" s="19"/>
      <c r="T2149" s="15" t="str">
        <f aca="false">IF(R2149="維持",J2149,IF(R2149="排除","無關新聞事件",IFERROR(INDEX(事件規則!$B$2:$B$53,MATCH(S2149,事件規則!$A$2:$A$53,0)),"")))</f>
        <v>無關新聞事件</v>
      </c>
      <c r="U2149" s="20" t="n">
        <f aca="false">IF(R2149="維持",K2149,IF(R2149="排除",0,IFERROR(INDEX(事件規則!$C$2:$C$53,MATCH(S2149,事件規則!$A$2:$A$53,0)),"")))</f>
        <v>0</v>
      </c>
      <c r="V2149" s="21"/>
      <c r="W2149" s="22"/>
      <c r="X2149" s="10" t="str">
        <f aca="false">IF(AND(R2149="修改",S2149=""),"請選新事件代碼",IF(AND(R2149&lt;&gt;"修改",S2149&lt;&gt;""),"只有「修改」才需填代碼",""))</f>
        <v/>
      </c>
      <c r="Y2149" s="21"/>
      <c r="Z2149" s="22"/>
      <c r="AA2149" s="12" t="s">
        <v>6094</v>
      </c>
      <c r="AB2149" s="24"/>
    </row>
    <row r="2150" customFormat="false" ht="44" hidden="false" customHeight="false" outlineLevel="0" collapsed="false">
      <c r="A2150" s="17" t="n">
        <v>2149</v>
      </c>
      <c r="B2150" s="9" t="s">
        <v>2335</v>
      </c>
      <c r="C2150" s="9" t="s">
        <v>1064</v>
      </c>
      <c r="D2150" s="10" t="s">
        <v>2497</v>
      </c>
      <c r="E2150" s="11" t="s">
        <v>6095</v>
      </c>
      <c r="F2150" s="15"/>
      <c r="G2150" s="12" t="s">
        <v>2597</v>
      </c>
      <c r="H2150" s="13" t="n">
        <v>0.042</v>
      </c>
      <c r="I2150" s="14"/>
      <c r="J2150" s="15"/>
      <c r="K2150" s="9"/>
      <c r="L2150" s="17" t="s">
        <v>2324</v>
      </c>
      <c r="M2150" s="16" t="s">
        <v>53</v>
      </c>
      <c r="N2150" s="14"/>
      <c r="O2150" s="17" t="s">
        <v>54</v>
      </c>
      <c r="P2150" s="15" t="s">
        <v>55</v>
      </c>
      <c r="Q2150" s="17"/>
      <c r="R2150" s="18" t="s">
        <v>53</v>
      </c>
      <c r="S2150" s="19"/>
      <c r="T2150" s="15" t="str">
        <f aca="false">IF(R2150="維持",J2150,IF(R2150="排除","無關新聞事件",IFERROR(INDEX(事件規則!$B$2:$B$53,MATCH(S2150,事件規則!$A$2:$A$53,0)),"")))</f>
        <v>無關新聞事件</v>
      </c>
      <c r="U2150" s="20" t="n">
        <f aca="false">IF(R2150="維持",K2150,IF(R2150="排除",0,IFERROR(INDEX(事件規則!$C$2:$C$53,MATCH(S2150,事件規則!$A$2:$A$53,0)),"")))</f>
        <v>0</v>
      </c>
      <c r="V2150" s="21"/>
      <c r="W2150" s="22"/>
      <c r="X2150" s="10" t="str">
        <f aca="false">IF(AND(R2150="修改",S2150=""),"請選新事件代碼",IF(AND(R2150&lt;&gt;"修改",S2150&lt;&gt;""),"只有「修改」才需填代碼",""))</f>
        <v/>
      </c>
      <c r="Y2150" s="21"/>
      <c r="Z2150" s="22"/>
      <c r="AA2150" s="12" t="s">
        <v>6096</v>
      </c>
      <c r="AB2150" s="24"/>
    </row>
    <row r="2151" customFormat="false" ht="44" hidden="false" customHeight="false" outlineLevel="0" collapsed="false">
      <c r="A2151" s="17" t="n">
        <v>2150</v>
      </c>
      <c r="B2151" s="9" t="s">
        <v>2335</v>
      </c>
      <c r="C2151" s="9" t="s">
        <v>1625</v>
      </c>
      <c r="D2151" s="10" t="s">
        <v>5276</v>
      </c>
      <c r="E2151" s="11" t="s">
        <v>6097</v>
      </c>
      <c r="F2151" s="15"/>
      <c r="G2151" s="12" t="s">
        <v>6098</v>
      </c>
      <c r="H2151" s="13" t="n">
        <v>0.042</v>
      </c>
      <c r="I2151" s="14"/>
      <c r="J2151" s="15"/>
      <c r="K2151" s="9"/>
      <c r="L2151" s="17" t="s">
        <v>2324</v>
      </c>
      <c r="M2151" s="16" t="s">
        <v>53</v>
      </c>
      <c r="N2151" s="14"/>
      <c r="O2151" s="17" t="s">
        <v>54</v>
      </c>
      <c r="P2151" s="15" t="s">
        <v>55</v>
      </c>
      <c r="Q2151" s="17"/>
      <c r="R2151" s="18" t="s">
        <v>53</v>
      </c>
      <c r="S2151" s="19"/>
      <c r="T2151" s="15" t="str">
        <f aca="false">IF(R2151="維持",J2151,IF(R2151="排除","無關新聞事件",IFERROR(INDEX(事件規則!$B$2:$B$53,MATCH(S2151,事件規則!$A$2:$A$53,0)),"")))</f>
        <v>無關新聞事件</v>
      </c>
      <c r="U2151" s="20" t="n">
        <f aca="false">IF(R2151="維持",K2151,IF(R2151="排除",0,IFERROR(INDEX(事件規則!$C$2:$C$53,MATCH(S2151,事件規則!$A$2:$A$53,0)),"")))</f>
        <v>0</v>
      </c>
      <c r="V2151" s="21"/>
      <c r="W2151" s="22"/>
      <c r="X2151" s="10" t="str">
        <f aca="false">IF(AND(R2151="修改",S2151=""),"請選新事件代碼",IF(AND(R2151&lt;&gt;"修改",S2151&lt;&gt;""),"只有「修改」才需填代碼",""))</f>
        <v/>
      </c>
      <c r="Y2151" s="21"/>
      <c r="Z2151" s="22"/>
      <c r="AA2151" s="12" t="s">
        <v>6099</v>
      </c>
      <c r="AB2151" s="24"/>
    </row>
    <row r="2152" customFormat="false" ht="44" hidden="false" customHeight="false" outlineLevel="0" collapsed="false">
      <c r="A2152" s="17" t="n">
        <v>2151</v>
      </c>
      <c r="B2152" s="9" t="s">
        <v>2335</v>
      </c>
      <c r="C2152" s="9" t="s">
        <v>2860</v>
      </c>
      <c r="D2152" s="10" t="s">
        <v>2861</v>
      </c>
      <c r="E2152" s="11" t="s">
        <v>6100</v>
      </c>
      <c r="F2152" s="15"/>
      <c r="G2152" s="12" t="s">
        <v>2597</v>
      </c>
      <c r="H2152" s="13" t="n">
        <v>0.042</v>
      </c>
      <c r="I2152" s="14"/>
      <c r="J2152" s="15"/>
      <c r="K2152" s="9"/>
      <c r="L2152" s="17" t="s">
        <v>2324</v>
      </c>
      <c r="M2152" s="16" t="s">
        <v>53</v>
      </c>
      <c r="N2152" s="14"/>
      <c r="O2152" s="17" t="s">
        <v>54</v>
      </c>
      <c r="P2152" s="15" t="s">
        <v>55</v>
      </c>
      <c r="Q2152" s="17"/>
      <c r="R2152" s="18" t="s">
        <v>53</v>
      </c>
      <c r="S2152" s="19"/>
      <c r="T2152" s="15" t="str">
        <f aca="false">IF(R2152="維持",J2152,IF(R2152="排除","無關新聞事件",IFERROR(INDEX(事件規則!$B$2:$B$53,MATCH(S2152,事件規則!$A$2:$A$53,0)),"")))</f>
        <v>無關新聞事件</v>
      </c>
      <c r="U2152" s="20" t="n">
        <f aca="false">IF(R2152="維持",K2152,IF(R2152="排除",0,IFERROR(INDEX(事件規則!$C$2:$C$53,MATCH(S2152,事件規則!$A$2:$A$53,0)),"")))</f>
        <v>0</v>
      </c>
      <c r="V2152" s="21"/>
      <c r="W2152" s="22"/>
      <c r="X2152" s="10" t="str">
        <f aca="false">IF(AND(R2152="修改",S2152=""),"請選新事件代碼",IF(AND(R2152&lt;&gt;"修改",S2152&lt;&gt;""),"只有「修改」才需填代碼",""))</f>
        <v/>
      </c>
      <c r="Y2152" s="21"/>
      <c r="Z2152" s="22"/>
      <c r="AA2152" s="12" t="s">
        <v>6101</v>
      </c>
      <c r="AB2152" s="24"/>
    </row>
    <row r="2153" customFormat="false" ht="44" hidden="false" customHeight="false" outlineLevel="0" collapsed="false">
      <c r="A2153" s="17" t="n">
        <v>2152</v>
      </c>
      <c r="B2153" s="9" t="s">
        <v>2335</v>
      </c>
      <c r="C2153" s="9" t="s">
        <v>6102</v>
      </c>
      <c r="D2153" s="10" t="s">
        <v>6103</v>
      </c>
      <c r="E2153" s="11" t="s">
        <v>6104</v>
      </c>
      <c r="F2153" s="15"/>
      <c r="G2153" s="12" t="s">
        <v>6105</v>
      </c>
      <c r="H2153" s="13" t="n">
        <v>0.042</v>
      </c>
      <c r="I2153" s="14"/>
      <c r="J2153" s="15"/>
      <c r="K2153" s="9"/>
      <c r="L2153" s="17" t="s">
        <v>2324</v>
      </c>
      <c r="M2153" s="16" t="s">
        <v>53</v>
      </c>
      <c r="N2153" s="14"/>
      <c r="O2153" s="17" t="s">
        <v>54</v>
      </c>
      <c r="P2153" s="15" t="s">
        <v>55</v>
      </c>
      <c r="Q2153" s="17"/>
      <c r="R2153" s="18" t="s">
        <v>53</v>
      </c>
      <c r="S2153" s="19"/>
      <c r="T2153" s="15" t="str">
        <f aca="false">IF(R2153="維持",J2153,IF(R2153="排除","無關新聞事件",IFERROR(INDEX(事件規則!$B$2:$B$53,MATCH(S2153,事件規則!$A$2:$A$53,0)),"")))</f>
        <v>無關新聞事件</v>
      </c>
      <c r="U2153" s="20" t="n">
        <f aca="false">IF(R2153="維持",K2153,IF(R2153="排除",0,IFERROR(INDEX(事件規則!$C$2:$C$53,MATCH(S2153,事件規則!$A$2:$A$53,0)),"")))</f>
        <v>0</v>
      </c>
      <c r="V2153" s="21"/>
      <c r="W2153" s="22"/>
      <c r="X2153" s="10" t="str">
        <f aca="false">IF(AND(R2153="修改",S2153=""),"請選新事件代碼",IF(AND(R2153&lt;&gt;"修改",S2153&lt;&gt;""),"只有「修改」才需填代碼",""))</f>
        <v/>
      </c>
      <c r="Y2153" s="21"/>
      <c r="Z2153" s="22"/>
      <c r="AA2153" s="12" t="s">
        <v>6106</v>
      </c>
      <c r="AB2153" s="24"/>
    </row>
    <row r="2154" customFormat="false" ht="44" hidden="false" customHeight="false" outlineLevel="0" collapsed="false">
      <c r="A2154" s="17" t="n">
        <v>2153</v>
      </c>
      <c r="B2154" s="9" t="s">
        <v>2335</v>
      </c>
      <c r="C2154" s="9" t="s">
        <v>1558</v>
      </c>
      <c r="D2154" s="10" t="s">
        <v>3213</v>
      </c>
      <c r="E2154" s="11" t="s">
        <v>6107</v>
      </c>
      <c r="F2154" s="15"/>
      <c r="G2154" s="12" t="s">
        <v>3916</v>
      </c>
      <c r="H2154" s="13" t="n">
        <v>0.042</v>
      </c>
      <c r="I2154" s="14"/>
      <c r="J2154" s="15"/>
      <c r="K2154" s="9"/>
      <c r="L2154" s="17" t="s">
        <v>2324</v>
      </c>
      <c r="M2154" s="16" t="s">
        <v>53</v>
      </c>
      <c r="N2154" s="14"/>
      <c r="O2154" s="17" t="s">
        <v>54</v>
      </c>
      <c r="P2154" s="15" t="s">
        <v>55</v>
      </c>
      <c r="Q2154" s="17"/>
      <c r="R2154" s="18" t="s">
        <v>53</v>
      </c>
      <c r="S2154" s="19"/>
      <c r="T2154" s="15" t="str">
        <f aca="false">IF(R2154="維持",J2154,IF(R2154="排除","無關新聞事件",IFERROR(INDEX(事件規則!$B$2:$B$53,MATCH(S2154,事件規則!$A$2:$A$53,0)),"")))</f>
        <v>無關新聞事件</v>
      </c>
      <c r="U2154" s="20" t="n">
        <f aca="false">IF(R2154="維持",K2154,IF(R2154="排除",0,IFERROR(INDEX(事件規則!$C$2:$C$53,MATCH(S2154,事件規則!$A$2:$A$53,0)),"")))</f>
        <v>0</v>
      </c>
      <c r="V2154" s="21"/>
      <c r="W2154" s="22"/>
      <c r="X2154" s="10" t="str">
        <f aca="false">IF(AND(R2154="修改",S2154=""),"請選新事件代碼",IF(AND(R2154&lt;&gt;"修改",S2154&lt;&gt;""),"只有「修改」才需填代碼",""))</f>
        <v/>
      </c>
      <c r="Y2154" s="21"/>
      <c r="Z2154" s="22"/>
      <c r="AA2154" s="12" t="s">
        <v>6108</v>
      </c>
      <c r="AB2154" s="24"/>
    </row>
    <row r="2155" customFormat="false" ht="44" hidden="false" customHeight="false" outlineLevel="0" collapsed="false">
      <c r="A2155" s="17" t="n">
        <v>2154</v>
      </c>
      <c r="B2155" s="9" t="s">
        <v>2326</v>
      </c>
      <c r="C2155" s="9" t="s">
        <v>382</v>
      </c>
      <c r="D2155" s="10" t="s">
        <v>2352</v>
      </c>
      <c r="E2155" s="11" t="s">
        <v>6109</v>
      </c>
      <c r="F2155" s="15"/>
      <c r="G2155" s="12" t="s">
        <v>3454</v>
      </c>
      <c r="H2155" s="13" t="n">
        <v>0.042</v>
      </c>
      <c r="I2155" s="14"/>
      <c r="J2155" s="15"/>
      <c r="K2155" s="9"/>
      <c r="L2155" s="17" t="s">
        <v>2324</v>
      </c>
      <c r="M2155" s="16" t="s">
        <v>53</v>
      </c>
      <c r="N2155" s="14"/>
      <c r="O2155" s="17" t="s">
        <v>54</v>
      </c>
      <c r="P2155" s="15" t="s">
        <v>55</v>
      </c>
      <c r="Q2155" s="17"/>
      <c r="R2155" s="18" t="s">
        <v>53</v>
      </c>
      <c r="S2155" s="19"/>
      <c r="T2155" s="15" t="str">
        <f aca="false">IF(R2155="維持",J2155,IF(R2155="排除","無關新聞事件",IFERROR(INDEX(事件規則!$B$2:$B$53,MATCH(S2155,事件規則!$A$2:$A$53,0)),"")))</f>
        <v>無關新聞事件</v>
      </c>
      <c r="U2155" s="20" t="n">
        <f aca="false">IF(R2155="維持",K2155,IF(R2155="排除",0,IFERROR(INDEX(事件規則!$C$2:$C$53,MATCH(S2155,事件規則!$A$2:$A$53,0)),"")))</f>
        <v>0</v>
      </c>
      <c r="V2155" s="21"/>
      <c r="W2155" s="22"/>
      <c r="X2155" s="10" t="str">
        <f aca="false">IF(AND(R2155="修改",S2155=""),"請選新事件代碼",IF(AND(R2155&lt;&gt;"修改",S2155&lt;&gt;""),"只有「修改」才需填代碼",""))</f>
        <v/>
      </c>
      <c r="Y2155" s="21"/>
      <c r="Z2155" s="22"/>
      <c r="AA2155" s="12" t="s">
        <v>6110</v>
      </c>
      <c r="AB2155" s="24"/>
    </row>
    <row r="2156" customFormat="false" ht="44" hidden="false" customHeight="false" outlineLevel="0" collapsed="false">
      <c r="A2156" s="17" t="n">
        <v>2155</v>
      </c>
      <c r="B2156" s="9" t="s">
        <v>2326</v>
      </c>
      <c r="C2156" s="9" t="s">
        <v>2336</v>
      </c>
      <c r="D2156" s="10" t="s">
        <v>2337</v>
      </c>
      <c r="E2156" s="11" t="s">
        <v>6111</v>
      </c>
      <c r="F2156" s="15"/>
      <c r="G2156" s="12" t="s">
        <v>74</v>
      </c>
      <c r="H2156" s="13" t="n">
        <v>0.042</v>
      </c>
      <c r="I2156" s="14"/>
      <c r="J2156" s="15"/>
      <c r="K2156" s="9"/>
      <c r="L2156" s="17" t="s">
        <v>2324</v>
      </c>
      <c r="M2156" s="16" t="s">
        <v>53</v>
      </c>
      <c r="N2156" s="14"/>
      <c r="O2156" s="17" t="s">
        <v>54</v>
      </c>
      <c r="P2156" s="15" t="s">
        <v>55</v>
      </c>
      <c r="Q2156" s="17"/>
      <c r="R2156" s="18" t="s">
        <v>53</v>
      </c>
      <c r="S2156" s="19"/>
      <c r="T2156" s="15" t="str">
        <f aca="false">IF(R2156="維持",J2156,IF(R2156="排除","無關新聞事件",IFERROR(INDEX(事件規則!$B$2:$B$53,MATCH(S2156,事件規則!$A$2:$A$53,0)),"")))</f>
        <v>無關新聞事件</v>
      </c>
      <c r="U2156" s="20" t="n">
        <f aca="false">IF(R2156="維持",K2156,IF(R2156="排除",0,IFERROR(INDEX(事件規則!$C$2:$C$53,MATCH(S2156,事件規則!$A$2:$A$53,0)),"")))</f>
        <v>0</v>
      </c>
      <c r="V2156" s="21"/>
      <c r="W2156" s="22"/>
      <c r="X2156" s="10" t="str">
        <f aca="false">IF(AND(R2156="修改",S2156=""),"請選新事件代碼",IF(AND(R2156&lt;&gt;"修改",S2156&lt;&gt;""),"只有「修改」才需填代碼",""))</f>
        <v/>
      </c>
      <c r="Y2156" s="21"/>
      <c r="Z2156" s="22"/>
      <c r="AA2156" s="12" t="s">
        <v>6112</v>
      </c>
      <c r="AB2156" s="24"/>
    </row>
    <row r="2157" customFormat="false" ht="44" hidden="false" customHeight="false" outlineLevel="0" collapsed="false">
      <c r="A2157" s="17" t="n">
        <v>2156</v>
      </c>
      <c r="B2157" s="9" t="s">
        <v>2326</v>
      </c>
      <c r="C2157" s="9" t="s">
        <v>2513</v>
      </c>
      <c r="D2157" s="10" t="s">
        <v>2514</v>
      </c>
      <c r="E2157" s="11" t="s">
        <v>6113</v>
      </c>
      <c r="F2157" s="15"/>
      <c r="G2157" s="12" t="s">
        <v>74</v>
      </c>
      <c r="H2157" s="13" t="n">
        <v>0.042</v>
      </c>
      <c r="I2157" s="14"/>
      <c r="J2157" s="15"/>
      <c r="K2157" s="9"/>
      <c r="L2157" s="17" t="s">
        <v>2324</v>
      </c>
      <c r="M2157" s="16" t="s">
        <v>53</v>
      </c>
      <c r="N2157" s="14"/>
      <c r="O2157" s="17" t="s">
        <v>54</v>
      </c>
      <c r="P2157" s="15" t="s">
        <v>55</v>
      </c>
      <c r="Q2157" s="17"/>
      <c r="R2157" s="18" t="s">
        <v>53</v>
      </c>
      <c r="S2157" s="19"/>
      <c r="T2157" s="15" t="str">
        <f aca="false">IF(R2157="維持",J2157,IF(R2157="排除","無關新聞事件",IFERROR(INDEX(事件規則!$B$2:$B$53,MATCH(S2157,事件規則!$A$2:$A$53,0)),"")))</f>
        <v>無關新聞事件</v>
      </c>
      <c r="U2157" s="20" t="n">
        <f aca="false">IF(R2157="維持",K2157,IF(R2157="排除",0,IFERROR(INDEX(事件規則!$C$2:$C$53,MATCH(S2157,事件規則!$A$2:$A$53,0)),"")))</f>
        <v>0</v>
      </c>
      <c r="V2157" s="21"/>
      <c r="W2157" s="22"/>
      <c r="X2157" s="10" t="str">
        <f aca="false">IF(AND(R2157="修改",S2157=""),"請選新事件代碼",IF(AND(R2157&lt;&gt;"修改",S2157&lt;&gt;""),"只有「修改」才需填代碼",""))</f>
        <v/>
      </c>
      <c r="Y2157" s="21"/>
      <c r="Z2157" s="22"/>
      <c r="AA2157" s="12" t="s">
        <v>6114</v>
      </c>
      <c r="AB2157" s="24"/>
    </row>
    <row r="2158" customFormat="false" ht="44" hidden="false" customHeight="false" outlineLevel="0" collapsed="false">
      <c r="A2158" s="17" t="n">
        <v>2157</v>
      </c>
      <c r="B2158" s="9" t="s">
        <v>2326</v>
      </c>
      <c r="C2158" s="9" t="s">
        <v>121</v>
      </c>
      <c r="D2158" s="10" t="s">
        <v>122</v>
      </c>
      <c r="E2158" s="11" t="s">
        <v>6115</v>
      </c>
      <c r="F2158" s="15"/>
      <c r="G2158" s="12" t="s">
        <v>88</v>
      </c>
      <c r="H2158" s="13" t="n">
        <v>0.042</v>
      </c>
      <c r="I2158" s="14"/>
      <c r="J2158" s="15"/>
      <c r="K2158" s="9"/>
      <c r="L2158" s="17" t="s">
        <v>2324</v>
      </c>
      <c r="M2158" s="16" t="s">
        <v>53</v>
      </c>
      <c r="N2158" s="14"/>
      <c r="O2158" s="17" t="s">
        <v>54</v>
      </c>
      <c r="P2158" s="15" t="s">
        <v>55</v>
      </c>
      <c r="Q2158" s="17"/>
      <c r="R2158" s="18" t="s">
        <v>53</v>
      </c>
      <c r="S2158" s="19"/>
      <c r="T2158" s="15" t="str">
        <f aca="false">IF(R2158="維持",J2158,IF(R2158="排除","無關新聞事件",IFERROR(INDEX(事件規則!$B$2:$B$53,MATCH(S2158,事件規則!$A$2:$A$53,0)),"")))</f>
        <v>無關新聞事件</v>
      </c>
      <c r="U2158" s="20" t="n">
        <f aca="false">IF(R2158="維持",K2158,IF(R2158="排除",0,IFERROR(INDEX(事件規則!$C$2:$C$53,MATCH(S2158,事件規則!$A$2:$A$53,0)),"")))</f>
        <v>0</v>
      </c>
      <c r="V2158" s="21"/>
      <c r="W2158" s="22"/>
      <c r="X2158" s="10" t="str">
        <f aca="false">IF(AND(R2158="修改",S2158=""),"請選新事件代碼",IF(AND(R2158&lt;&gt;"修改",S2158&lt;&gt;""),"只有「修改」才需填代碼",""))</f>
        <v/>
      </c>
      <c r="Y2158" s="21"/>
      <c r="Z2158" s="22"/>
      <c r="AA2158" s="12" t="s">
        <v>6116</v>
      </c>
      <c r="AB2158" s="24"/>
    </row>
    <row r="2159" customFormat="false" ht="44" hidden="false" customHeight="false" outlineLevel="0" collapsed="false">
      <c r="A2159" s="17" t="n">
        <v>2158</v>
      </c>
      <c r="B2159" s="9" t="s">
        <v>2326</v>
      </c>
      <c r="C2159" s="9" t="s">
        <v>968</v>
      </c>
      <c r="D2159" s="10" t="s">
        <v>969</v>
      </c>
      <c r="E2159" s="11" t="s">
        <v>6117</v>
      </c>
      <c r="F2159" s="15"/>
      <c r="G2159" s="12" t="s">
        <v>6118</v>
      </c>
      <c r="H2159" s="13" t="n">
        <v>0.042</v>
      </c>
      <c r="I2159" s="14"/>
      <c r="J2159" s="15"/>
      <c r="K2159" s="9"/>
      <c r="L2159" s="17" t="s">
        <v>2324</v>
      </c>
      <c r="M2159" s="16" t="s">
        <v>53</v>
      </c>
      <c r="N2159" s="14"/>
      <c r="O2159" s="17" t="s">
        <v>54</v>
      </c>
      <c r="P2159" s="15" t="s">
        <v>55</v>
      </c>
      <c r="Q2159" s="17"/>
      <c r="R2159" s="18" t="s">
        <v>53</v>
      </c>
      <c r="S2159" s="19"/>
      <c r="T2159" s="15" t="str">
        <f aca="false">IF(R2159="維持",J2159,IF(R2159="排除","無關新聞事件",IFERROR(INDEX(事件規則!$B$2:$B$53,MATCH(S2159,事件規則!$A$2:$A$53,0)),"")))</f>
        <v>無關新聞事件</v>
      </c>
      <c r="U2159" s="20" t="n">
        <f aca="false">IF(R2159="維持",K2159,IF(R2159="排除",0,IFERROR(INDEX(事件規則!$C$2:$C$53,MATCH(S2159,事件規則!$A$2:$A$53,0)),"")))</f>
        <v>0</v>
      </c>
      <c r="V2159" s="21"/>
      <c r="W2159" s="22"/>
      <c r="X2159" s="10" t="str">
        <f aca="false">IF(AND(R2159="修改",S2159=""),"請選新事件代碼",IF(AND(R2159&lt;&gt;"修改",S2159&lt;&gt;""),"只有「修改」才需填代碼",""))</f>
        <v/>
      </c>
      <c r="Y2159" s="21"/>
      <c r="Z2159" s="22"/>
      <c r="AA2159" s="12" t="s">
        <v>6119</v>
      </c>
      <c r="AB2159" s="24"/>
    </row>
    <row r="2160" customFormat="false" ht="44" hidden="false" customHeight="false" outlineLevel="0" collapsed="false">
      <c r="A2160" s="17" t="n">
        <v>2159</v>
      </c>
      <c r="B2160" s="9" t="s">
        <v>2436</v>
      </c>
      <c r="C2160" s="9" t="s">
        <v>1479</v>
      </c>
      <c r="D2160" s="10" t="s">
        <v>1480</v>
      </c>
      <c r="E2160" s="11" t="s">
        <v>6120</v>
      </c>
      <c r="F2160" s="15"/>
      <c r="G2160" s="12" t="s">
        <v>6121</v>
      </c>
      <c r="H2160" s="13" t="n">
        <v>0.042</v>
      </c>
      <c r="I2160" s="14"/>
      <c r="J2160" s="15"/>
      <c r="K2160" s="9"/>
      <c r="L2160" s="17" t="s">
        <v>2324</v>
      </c>
      <c r="M2160" s="16" t="s">
        <v>53</v>
      </c>
      <c r="N2160" s="14"/>
      <c r="O2160" s="17" t="s">
        <v>54</v>
      </c>
      <c r="P2160" s="15" t="s">
        <v>55</v>
      </c>
      <c r="Q2160" s="17"/>
      <c r="R2160" s="18" t="s">
        <v>53</v>
      </c>
      <c r="S2160" s="19"/>
      <c r="T2160" s="15" t="str">
        <f aca="false">IF(R2160="維持",J2160,IF(R2160="排除","無關新聞事件",IFERROR(INDEX(事件規則!$B$2:$B$53,MATCH(S2160,事件規則!$A$2:$A$53,0)),"")))</f>
        <v>無關新聞事件</v>
      </c>
      <c r="U2160" s="20" t="n">
        <f aca="false">IF(R2160="維持",K2160,IF(R2160="排除",0,IFERROR(INDEX(事件規則!$C$2:$C$53,MATCH(S2160,事件規則!$A$2:$A$53,0)),"")))</f>
        <v>0</v>
      </c>
      <c r="V2160" s="21"/>
      <c r="W2160" s="22"/>
      <c r="X2160" s="10" t="str">
        <f aca="false">IF(AND(R2160="修改",S2160=""),"請選新事件代碼",IF(AND(R2160&lt;&gt;"修改",S2160&lt;&gt;""),"只有「修改」才需填代碼",""))</f>
        <v/>
      </c>
      <c r="Y2160" s="21"/>
      <c r="Z2160" s="22"/>
      <c r="AA2160" s="12" t="s">
        <v>6122</v>
      </c>
      <c r="AB2160" s="24"/>
    </row>
    <row r="2161" customFormat="false" ht="44" hidden="false" customHeight="false" outlineLevel="0" collapsed="false">
      <c r="A2161" s="17" t="n">
        <v>2160</v>
      </c>
      <c r="B2161" s="9" t="s">
        <v>2326</v>
      </c>
      <c r="C2161" s="9" t="s">
        <v>152</v>
      </c>
      <c r="D2161" s="10" t="s">
        <v>3385</v>
      </c>
      <c r="E2161" s="11" t="s">
        <v>6123</v>
      </c>
      <c r="F2161" s="15"/>
      <c r="G2161" s="12" t="s">
        <v>74</v>
      </c>
      <c r="H2161" s="13" t="n">
        <v>0.043</v>
      </c>
      <c r="I2161" s="14"/>
      <c r="J2161" s="15"/>
      <c r="K2161" s="9"/>
      <c r="L2161" s="17" t="s">
        <v>2324</v>
      </c>
      <c r="M2161" s="16" t="s">
        <v>53</v>
      </c>
      <c r="N2161" s="14"/>
      <c r="O2161" s="17" t="s">
        <v>54</v>
      </c>
      <c r="P2161" s="15" t="s">
        <v>55</v>
      </c>
      <c r="Q2161" s="17"/>
      <c r="R2161" s="18" t="s">
        <v>53</v>
      </c>
      <c r="S2161" s="19"/>
      <c r="T2161" s="15" t="str">
        <f aca="false">IF(R2161="維持",J2161,IF(R2161="排除","無關新聞事件",IFERROR(INDEX(事件規則!$B$2:$B$53,MATCH(S2161,事件規則!$A$2:$A$53,0)),"")))</f>
        <v>無關新聞事件</v>
      </c>
      <c r="U2161" s="20" t="n">
        <f aca="false">IF(R2161="維持",K2161,IF(R2161="排除",0,IFERROR(INDEX(事件規則!$C$2:$C$53,MATCH(S2161,事件規則!$A$2:$A$53,0)),"")))</f>
        <v>0</v>
      </c>
      <c r="V2161" s="21"/>
      <c r="W2161" s="22"/>
      <c r="X2161" s="10" t="str">
        <f aca="false">IF(AND(R2161="修改",S2161=""),"請選新事件代碼",IF(AND(R2161&lt;&gt;"修改",S2161&lt;&gt;""),"只有「修改」才需填代碼",""))</f>
        <v/>
      </c>
      <c r="Y2161" s="21"/>
      <c r="Z2161" s="22"/>
      <c r="AA2161" s="12" t="s">
        <v>6124</v>
      </c>
      <c r="AB2161" s="24"/>
    </row>
    <row r="2162" customFormat="false" ht="44" hidden="false" customHeight="false" outlineLevel="0" collapsed="false">
      <c r="A2162" s="17" t="n">
        <v>2161</v>
      </c>
      <c r="B2162" s="9" t="s">
        <v>2335</v>
      </c>
      <c r="C2162" s="9" t="s">
        <v>1064</v>
      </c>
      <c r="D2162" s="10" t="s">
        <v>2497</v>
      </c>
      <c r="E2162" s="11" t="s">
        <v>6125</v>
      </c>
      <c r="F2162" s="15"/>
      <c r="G2162" s="12" t="s">
        <v>2597</v>
      </c>
      <c r="H2162" s="13" t="n">
        <v>0.043</v>
      </c>
      <c r="I2162" s="14"/>
      <c r="J2162" s="15"/>
      <c r="K2162" s="9"/>
      <c r="L2162" s="17" t="s">
        <v>2324</v>
      </c>
      <c r="M2162" s="16" t="s">
        <v>53</v>
      </c>
      <c r="N2162" s="14"/>
      <c r="O2162" s="17" t="s">
        <v>54</v>
      </c>
      <c r="P2162" s="15" t="s">
        <v>55</v>
      </c>
      <c r="Q2162" s="17"/>
      <c r="R2162" s="18" t="s">
        <v>53</v>
      </c>
      <c r="S2162" s="19"/>
      <c r="T2162" s="15" t="str">
        <f aca="false">IF(R2162="維持",J2162,IF(R2162="排除","無關新聞事件",IFERROR(INDEX(事件規則!$B$2:$B$53,MATCH(S2162,事件規則!$A$2:$A$53,0)),"")))</f>
        <v>無關新聞事件</v>
      </c>
      <c r="U2162" s="20" t="n">
        <f aca="false">IF(R2162="維持",K2162,IF(R2162="排除",0,IFERROR(INDEX(事件規則!$C$2:$C$53,MATCH(S2162,事件規則!$A$2:$A$53,0)),"")))</f>
        <v>0</v>
      </c>
      <c r="V2162" s="21"/>
      <c r="W2162" s="22"/>
      <c r="X2162" s="10" t="str">
        <f aca="false">IF(AND(R2162="修改",S2162=""),"請選新事件代碼",IF(AND(R2162&lt;&gt;"修改",S2162&lt;&gt;""),"只有「修改」才需填代碼",""))</f>
        <v/>
      </c>
      <c r="Y2162" s="21"/>
      <c r="Z2162" s="22"/>
      <c r="AA2162" s="12" t="s">
        <v>6126</v>
      </c>
      <c r="AB2162" s="24"/>
    </row>
    <row r="2163" customFormat="false" ht="44" hidden="false" customHeight="false" outlineLevel="0" collapsed="false">
      <c r="A2163" s="17" t="n">
        <v>2162</v>
      </c>
      <c r="B2163" s="9" t="s">
        <v>2436</v>
      </c>
      <c r="C2163" s="9" t="s">
        <v>2663</v>
      </c>
      <c r="D2163" s="10" t="s">
        <v>2664</v>
      </c>
      <c r="E2163" s="11" t="s">
        <v>6127</v>
      </c>
      <c r="F2163" s="15"/>
      <c r="G2163" s="12" t="s">
        <v>6128</v>
      </c>
      <c r="H2163" s="13" t="n">
        <v>0.043</v>
      </c>
      <c r="I2163" s="14"/>
      <c r="J2163" s="15"/>
      <c r="K2163" s="9"/>
      <c r="L2163" s="17" t="s">
        <v>2324</v>
      </c>
      <c r="M2163" s="16" t="s">
        <v>53</v>
      </c>
      <c r="N2163" s="14"/>
      <c r="O2163" s="17" t="s">
        <v>54</v>
      </c>
      <c r="P2163" s="15" t="s">
        <v>55</v>
      </c>
      <c r="Q2163" s="17"/>
      <c r="R2163" s="18" t="s">
        <v>53</v>
      </c>
      <c r="S2163" s="19"/>
      <c r="T2163" s="15" t="str">
        <f aca="false">IF(R2163="維持",J2163,IF(R2163="排除","無關新聞事件",IFERROR(INDEX(事件規則!$B$2:$B$53,MATCH(S2163,事件規則!$A$2:$A$53,0)),"")))</f>
        <v>無關新聞事件</v>
      </c>
      <c r="U2163" s="20" t="n">
        <f aca="false">IF(R2163="維持",K2163,IF(R2163="排除",0,IFERROR(INDEX(事件規則!$C$2:$C$53,MATCH(S2163,事件規則!$A$2:$A$53,0)),"")))</f>
        <v>0</v>
      </c>
      <c r="V2163" s="21"/>
      <c r="W2163" s="22"/>
      <c r="X2163" s="10" t="str">
        <f aca="false">IF(AND(R2163="修改",S2163=""),"請選新事件代碼",IF(AND(R2163&lt;&gt;"修改",S2163&lt;&gt;""),"只有「修改」才需填代碼",""))</f>
        <v/>
      </c>
      <c r="Y2163" s="21"/>
      <c r="Z2163" s="22"/>
      <c r="AA2163" s="12" t="s">
        <v>6129</v>
      </c>
      <c r="AB2163" s="24"/>
    </row>
    <row r="2164" customFormat="false" ht="44" hidden="false" customHeight="false" outlineLevel="0" collapsed="false">
      <c r="A2164" s="17" t="n">
        <v>2163</v>
      </c>
      <c r="B2164" s="9" t="s">
        <v>2326</v>
      </c>
      <c r="C2164" s="9" t="s">
        <v>530</v>
      </c>
      <c r="D2164" s="10" t="s">
        <v>531</v>
      </c>
      <c r="E2164" s="11" t="s">
        <v>6130</v>
      </c>
      <c r="F2164" s="15"/>
      <c r="G2164" s="12" t="s">
        <v>74</v>
      </c>
      <c r="H2164" s="13" t="n">
        <v>0.043</v>
      </c>
      <c r="I2164" s="14"/>
      <c r="J2164" s="15"/>
      <c r="K2164" s="9"/>
      <c r="L2164" s="17" t="s">
        <v>2324</v>
      </c>
      <c r="M2164" s="16" t="s">
        <v>53</v>
      </c>
      <c r="N2164" s="14"/>
      <c r="O2164" s="17" t="s">
        <v>54</v>
      </c>
      <c r="P2164" s="15" t="s">
        <v>55</v>
      </c>
      <c r="Q2164" s="17"/>
      <c r="R2164" s="18" t="s">
        <v>53</v>
      </c>
      <c r="S2164" s="19"/>
      <c r="T2164" s="15" t="str">
        <f aca="false">IF(R2164="維持",J2164,IF(R2164="排除","無關新聞事件",IFERROR(INDEX(事件規則!$B$2:$B$53,MATCH(S2164,事件規則!$A$2:$A$53,0)),"")))</f>
        <v>無關新聞事件</v>
      </c>
      <c r="U2164" s="20" t="n">
        <f aca="false">IF(R2164="維持",K2164,IF(R2164="排除",0,IFERROR(INDEX(事件規則!$C$2:$C$53,MATCH(S2164,事件規則!$A$2:$A$53,0)),"")))</f>
        <v>0</v>
      </c>
      <c r="V2164" s="21"/>
      <c r="W2164" s="22"/>
      <c r="X2164" s="10" t="str">
        <f aca="false">IF(AND(R2164="修改",S2164=""),"請選新事件代碼",IF(AND(R2164&lt;&gt;"修改",S2164&lt;&gt;""),"只有「修改」才需填代碼",""))</f>
        <v/>
      </c>
      <c r="Y2164" s="21"/>
      <c r="Z2164" s="22"/>
      <c r="AA2164" s="12" t="s">
        <v>6131</v>
      </c>
      <c r="AB2164" s="24"/>
    </row>
    <row r="2165" customFormat="false" ht="44" hidden="false" customHeight="false" outlineLevel="0" collapsed="false">
      <c r="A2165" s="17" t="n">
        <v>2164</v>
      </c>
      <c r="B2165" s="9" t="s">
        <v>2436</v>
      </c>
      <c r="C2165" s="9" t="s">
        <v>429</v>
      </c>
      <c r="D2165" s="10" t="s">
        <v>2369</v>
      </c>
      <c r="E2165" s="11" t="s">
        <v>6132</v>
      </c>
      <c r="F2165" s="15"/>
      <c r="G2165" s="12" t="s">
        <v>6133</v>
      </c>
      <c r="H2165" s="13" t="n">
        <v>0.043</v>
      </c>
      <c r="I2165" s="14"/>
      <c r="J2165" s="15"/>
      <c r="K2165" s="9"/>
      <c r="L2165" s="17" t="s">
        <v>2324</v>
      </c>
      <c r="M2165" s="16" t="s">
        <v>53</v>
      </c>
      <c r="N2165" s="14"/>
      <c r="O2165" s="17" t="s">
        <v>54</v>
      </c>
      <c r="P2165" s="15" t="s">
        <v>55</v>
      </c>
      <c r="Q2165" s="17"/>
      <c r="R2165" s="18" t="s">
        <v>53</v>
      </c>
      <c r="S2165" s="19"/>
      <c r="T2165" s="15" t="str">
        <f aca="false">IF(R2165="維持",J2165,IF(R2165="排除","無關新聞事件",IFERROR(INDEX(事件規則!$B$2:$B$53,MATCH(S2165,事件規則!$A$2:$A$53,0)),"")))</f>
        <v>無關新聞事件</v>
      </c>
      <c r="U2165" s="20" t="n">
        <f aca="false">IF(R2165="維持",K2165,IF(R2165="排除",0,IFERROR(INDEX(事件規則!$C$2:$C$53,MATCH(S2165,事件規則!$A$2:$A$53,0)),"")))</f>
        <v>0</v>
      </c>
      <c r="V2165" s="21"/>
      <c r="W2165" s="22"/>
      <c r="X2165" s="10" t="str">
        <f aca="false">IF(AND(R2165="修改",S2165=""),"請選新事件代碼",IF(AND(R2165&lt;&gt;"修改",S2165&lt;&gt;""),"只有「修改」才需填代碼",""))</f>
        <v/>
      </c>
      <c r="Y2165" s="21"/>
      <c r="Z2165" s="22"/>
      <c r="AA2165" s="12" t="s">
        <v>6134</v>
      </c>
      <c r="AB2165" s="24"/>
    </row>
    <row r="2166" customFormat="false" ht="44" hidden="false" customHeight="false" outlineLevel="0" collapsed="false">
      <c r="A2166" s="17" t="n">
        <v>2165</v>
      </c>
      <c r="B2166" s="9" t="s">
        <v>2319</v>
      </c>
      <c r="C2166" s="9" t="s">
        <v>1867</v>
      </c>
      <c r="D2166" s="10" t="s">
        <v>1868</v>
      </c>
      <c r="E2166" s="11" t="s">
        <v>6135</v>
      </c>
      <c r="F2166" s="15"/>
      <c r="G2166" s="12" t="s">
        <v>4960</v>
      </c>
      <c r="H2166" s="13" t="n">
        <v>0.043</v>
      </c>
      <c r="I2166" s="14"/>
      <c r="J2166" s="15"/>
      <c r="K2166" s="9"/>
      <c r="L2166" s="17" t="s">
        <v>2324</v>
      </c>
      <c r="M2166" s="16" t="s">
        <v>53</v>
      </c>
      <c r="N2166" s="14"/>
      <c r="O2166" s="17" t="s">
        <v>54</v>
      </c>
      <c r="P2166" s="15" t="s">
        <v>55</v>
      </c>
      <c r="Q2166" s="17"/>
      <c r="R2166" s="18" t="s">
        <v>53</v>
      </c>
      <c r="S2166" s="19"/>
      <c r="T2166" s="15" t="str">
        <f aca="false">IF(R2166="維持",J2166,IF(R2166="排除","無關新聞事件",IFERROR(INDEX(事件規則!$B$2:$B$53,MATCH(S2166,事件規則!$A$2:$A$53,0)),"")))</f>
        <v>無關新聞事件</v>
      </c>
      <c r="U2166" s="20" t="n">
        <f aca="false">IF(R2166="維持",K2166,IF(R2166="排除",0,IFERROR(INDEX(事件規則!$C$2:$C$53,MATCH(S2166,事件規則!$A$2:$A$53,0)),"")))</f>
        <v>0</v>
      </c>
      <c r="V2166" s="21"/>
      <c r="W2166" s="22"/>
      <c r="X2166" s="10" t="str">
        <f aca="false">IF(AND(R2166="修改",S2166=""),"請選新事件代碼",IF(AND(R2166&lt;&gt;"修改",S2166&lt;&gt;""),"只有「修改」才需填代碼",""))</f>
        <v/>
      </c>
      <c r="Y2166" s="21"/>
      <c r="Z2166" s="22"/>
      <c r="AA2166" s="12" t="s">
        <v>6136</v>
      </c>
      <c r="AB2166" s="24"/>
    </row>
    <row r="2167" customFormat="false" ht="44" hidden="false" customHeight="false" outlineLevel="0" collapsed="false">
      <c r="A2167" s="17" t="n">
        <v>2166</v>
      </c>
      <c r="B2167" s="9" t="s">
        <v>2319</v>
      </c>
      <c r="C2167" s="9" t="s">
        <v>771</v>
      </c>
      <c r="D2167" s="10" t="s">
        <v>772</v>
      </c>
      <c r="E2167" s="11" t="s">
        <v>6137</v>
      </c>
      <c r="F2167" s="15"/>
      <c r="G2167" s="12" t="s">
        <v>6138</v>
      </c>
      <c r="H2167" s="13" t="n">
        <v>0.043</v>
      </c>
      <c r="I2167" s="14"/>
      <c r="J2167" s="15"/>
      <c r="K2167" s="9"/>
      <c r="L2167" s="17" t="s">
        <v>2324</v>
      </c>
      <c r="M2167" s="16" t="s">
        <v>53</v>
      </c>
      <c r="N2167" s="14"/>
      <c r="O2167" s="17" t="s">
        <v>54</v>
      </c>
      <c r="P2167" s="15" t="s">
        <v>55</v>
      </c>
      <c r="Q2167" s="17"/>
      <c r="R2167" s="18" t="s">
        <v>53</v>
      </c>
      <c r="S2167" s="19"/>
      <c r="T2167" s="15" t="str">
        <f aca="false">IF(R2167="維持",J2167,IF(R2167="排除","無關新聞事件",IFERROR(INDEX(事件規則!$B$2:$B$53,MATCH(S2167,事件規則!$A$2:$A$53,0)),"")))</f>
        <v>無關新聞事件</v>
      </c>
      <c r="U2167" s="20" t="n">
        <f aca="false">IF(R2167="維持",K2167,IF(R2167="排除",0,IFERROR(INDEX(事件規則!$C$2:$C$53,MATCH(S2167,事件規則!$A$2:$A$53,0)),"")))</f>
        <v>0</v>
      </c>
      <c r="V2167" s="21"/>
      <c r="W2167" s="22"/>
      <c r="X2167" s="10" t="str">
        <f aca="false">IF(AND(R2167="修改",S2167=""),"請選新事件代碼",IF(AND(R2167&lt;&gt;"修改",S2167&lt;&gt;""),"只有「修改」才需填代碼",""))</f>
        <v/>
      </c>
      <c r="Y2167" s="21"/>
      <c r="Z2167" s="22"/>
      <c r="AA2167" s="12" t="s">
        <v>6139</v>
      </c>
      <c r="AB2167" s="24"/>
    </row>
    <row r="2168" customFormat="false" ht="44" hidden="false" customHeight="false" outlineLevel="0" collapsed="false">
      <c r="A2168" s="17" t="n">
        <v>2167</v>
      </c>
      <c r="B2168" s="9" t="s">
        <v>2335</v>
      </c>
      <c r="C2168" s="9" t="s">
        <v>1826</v>
      </c>
      <c r="D2168" s="10" t="s">
        <v>1827</v>
      </c>
      <c r="E2168" s="11" t="s">
        <v>6140</v>
      </c>
      <c r="F2168" s="15"/>
      <c r="G2168" s="12" t="s">
        <v>4297</v>
      </c>
      <c r="H2168" s="13" t="n">
        <v>0.043</v>
      </c>
      <c r="I2168" s="14"/>
      <c r="J2168" s="15"/>
      <c r="K2168" s="9"/>
      <c r="L2168" s="17" t="s">
        <v>2324</v>
      </c>
      <c r="M2168" s="16" t="s">
        <v>53</v>
      </c>
      <c r="N2168" s="14"/>
      <c r="O2168" s="17" t="s">
        <v>54</v>
      </c>
      <c r="P2168" s="15" t="s">
        <v>55</v>
      </c>
      <c r="Q2168" s="17"/>
      <c r="R2168" s="18" t="s">
        <v>53</v>
      </c>
      <c r="S2168" s="19"/>
      <c r="T2168" s="15" t="str">
        <f aca="false">IF(R2168="維持",J2168,IF(R2168="排除","無關新聞事件",IFERROR(INDEX(事件規則!$B$2:$B$53,MATCH(S2168,事件規則!$A$2:$A$53,0)),"")))</f>
        <v>無關新聞事件</v>
      </c>
      <c r="U2168" s="20" t="n">
        <f aca="false">IF(R2168="維持",K2168,IF(R2168="排除",0,IFERROR(INDEX(事件規則!$C$2:$C$53,MATCH(S2168,事件規則!$A$2:$A$53,0)),"")))</f>
        <v>0</v>
      </c>
      <c r="V2168" s="21"/>
      <c r="W2168" s="22"/>
      <c r="X2168" s="10" t="str">
        <f aca="false">IF(AND(R2168="修改",S2168=""),"請選新事件代碼",IF(AND(R2168&lt;&gt;"修改",S2168&lt;&gt;""),"只有「修改」才需填代碼",""))</f>
        <v/>
      </c>
      <c r="Y2168" s="21"/>
      <c r="Z2168" s="22"/>
      <c r="AA2168" s="12" t="s">
        <v>6141</v>
      </c>
      <c r="AB2168" s="24"/>
    </row>
    <row r="2169" customFormat="false" ht="44" hidden="false" customHeight="false" outlineLevel="0" collapsed="false">
      <c r="A2169" s="17" t="n">
        <v>2168</v>
      </c>
      <c r="B2169" s="9" t="s">
        <v>2335</v>
      </c>
      <c r="C2169" s="9" t="s">
        <v>1069</v>
      </c>
      <c r="D2169" s="10" t="s">
        <v>2699</v>
      </c>
      <c r="E2169" s="11" t="s">
        <v>6142</v>
      </c>
      <c r="F2169" s="15"/>
      <c r="G2169" s="12" t="s">
        <v>6143</v>
      </c>
      <c r="H2169" s="13" t="n">
        <v>0.043</v>
      </c>
      <c r="I2169" s="14"/>
      <c r="J2169" s="15"/>
      <c r="K2169" s="9"/>
      <c r="L2169" s="17" t="s">
        <v>2324</v>
      </c>
      <c r="M2169" s="16" t="s">
        <v>53</v>
      </c>
      <c r="N2169" s="14"/>
      <c r="O2169" s="17" t="s">
        <v>54</v>
      </c>
      <c r="P2169" s="15" t="s">
        <v>55</v>
      </c>
      <c r="Q2169" s="17"/>
      <c r="R2169" s="18" t="s">
        <v>53</v>
      </c>
      <c r="S2169" s="19"/>
      <c r="T2169" s="15" t="str">
        <f aca="false">IF(R2169="維持",J2169,IF(R2169="排除","無關新聞事件",IFERROR(INDEX(事件規則!$B$2:$B$53,MATCH(S2169,事件規則!$A$2:$A$53,0)),"")))</f>
        <v>無關新聞事件</v>
      </c>
      <c r="U2169" s="20" t="n">
        <f aca="false">IF(R2169="維持",K2169,IF(R2169="排除",0,IFERROR(INDEX(事件規則!$C$2:$C$53,MATCH(S2169,事件規則!$A$2:$A$53,0)),"")))</f>
        <v>0</v>
      </c>
      <c r="V2169" s="21"/>
      <c r="W2169" s="22"/>
      <c r="X2169" s="10" t="str">
        <f aca="false">IF(AND(R2169="修改",S2169=""),"請選新事件代碼",IF(AND(R2169&lt;&gt;"修改",S2169&lt;&gt;""),"只有「修改」才需填代碼",""))</f>
        <v/>
      </c>
      <c r="Y2169" s="21"/>
      <c r="Z2169" s="22"/>
      <c r="AA2169" s="12" t="s">
        <v>6144</v>
      </c>
      <c r="AB2169" s="24"/>
    </row>
    <row r="2170" customFormat="false" ht="44" hidden="false" customHeight="false" outlineLevel="0" collapsed="false">
      <c r="A2170" s="17" t="n">
        <v>2169</v>
      </c>
      <c r="B2170" s="9" t="s">
        <v>2335</v>
      </c>
      <c r="C2170" s="9" t="s">
        <v>613</v>
      </c>
      <c r="D2170" s="10" t="s">
        <v>614</v>
      </c>
      <c r="E2170" s="11" t="s">
        <v>6145</v>
      </c>
      <c r="F2170" s="15"/>
      <c r="G2170" s="12" t="s">
        <v>5300</v>
      </c>
      <c r="H2170" s="13" t="n">
        <v>0.044</v>
      </c>
      <c r="I2170" s="14"/>
      <c r="J2170" s="15"/>
      <c r="K2170" s="9"/>
      <c r="L2170" s="17" t="s">
        <v>2324</v>
      </c>
      <c r="M2170" s="16" t="s">
        <v>53</v>
      </c>
      <c r="N2170" s="14"/>
      <c r="O2170" s="17" t="s">
        <v>54</v>
      </c>
      <c r="P2170" s="15" t="s">
        <v>55</v>
      </c>
      <c r="Q2170" s="17"/>
      <c r="R2170" s="18" t="s">
        <v>53</v>
      </c>
      <c r="S2170" s="19"/>
      <c r="T2170" s="15" t="str">
        <f aca="false">IF(R2170="維持",J2170,IF(R2170="排除","無關新聞事件",IFERROR(INDEX(事件規則!$B$2:$B$53,MATCH(S2170,事件規則!$A$2:$A$53,0)),"")))</f>
        <v>無關新聞事件</v>
      </c>
      <c r="U2170" s="20" t="n">
        <f aca="false">IF(R2170="維持",K2170,IF(R2170="排除",0,IFERROR(INDEX(事件規則!$C$2:$C$53,MATCH(S2170,事件規則!$A$2:$A$53,0)),"")))</f>
        <v>0</v>
      </c>
      <c r="V2170" s="21"/>
      <c r="W2170" s="22"/>
      <c r="X2170" s="10" t="str">
        <f aca="false">IF(AND(R2170="修改",S2170=""),"請選新事件代碼",IF(AND(R2170&lt;&gt;"修改",S2170&lt;&gt;""),"只有「修改」才需填代碼",""))</f>
        <v/>
      </c>
      <c r="Y2170" s="21"/>
      <c r="Z2170" s="22"/>
      <c r="AA2170" s="12" t="s">
        <v>6146</v>
      </c>
      <c r="AB2170" s="24"/>
    </row>
    <row r="2171" customFormat="false" ht="44" hidden="false" customHeight="false" outlineLevel="0" collapsed="false">
      <c r="A2171" s="17" t="n">
        <v>2170</v>
      </c>
      <c r="B2171" s="9" t="s">
        <v>2335</v>
      </c>
      <c r="C2171" s="9" t="s">
        <v>387</v>
      </c>
      <c r="D2171" s="10" t="s">
        <v>2746</v>
      </c>
      <c r="E2171" s="11" t="s">
        <v>6147</v>
      </c>
      <c r="F2171" s="15"/>
      <c r="G2171" s="12" t="s">
        <v>4343</v>
      </c>
      <c r="H2171" s="13" t="n">
        <v>0.044</v>
      </c>
      <c r="I2171" s="14"/>
      <c r="J2171" s="15"/>
      <c r="K2171" s="9"/>
      <c r="L2171" s="17" t="s">
        <v>2324</v>
      </c>
      <c r="M2171" s="16" t="s">
        <v>53</v>
      </c>
      <c r="N2171" s="14"/>
      <c r="O2171" s="17" t="s">
        <v>54</v>
      </c>
      <c r="P2171" s="15" t="s">
        <v>55</v>
      </c>
      <c r="Q2171" s="17"/>
      <c r="R2171" s="18" t="s">
        <v>53</v>
      </c>
      <c r="S2171" s="19"/>
      <c r="T2171" s="15" t="str">
        <f aca="false">IF(R2171="維持",J2171,IF(R2171="排除","無關新聞事件",IFERROR(INDEX(事件規則!$B$2:$B$53,MATCH(S2171,事件規則!$A$2:$A$53,0)),"")))</f>
        <v>無關新聞事件</v>
      </c>
      <c r="U2171" s="20" t="n">
        <f aca="false">IF(R2171="維持",K2171,IF(R2171="排除",0,IFERROR(INDEX(事件規則!$C$2:$C$53,MATCH(S2171,事件規則!$A$2:$A$53,0)),"")))</f>
        <v>0</v>
      </c>
      <c r="V2171" s="21"/>
      <c r="W2171" s="22"/>
      <c r="X2171" s="10" t="str">
        <f aca="false">IF(AND(R2171="修改",S2171=""),"請選新事件代碼",IF(AND(R2171&lt;&gt;"修改",S2171&lt;&gt;""),"只有「修改」才需填代碼",""))</f>
        <v/>
      </c>
      <c r="Y2171" s="21"/>
      <c r="Z2171" s="22"/>
      <c r="AA2171" s="12" t="s">
        <v>6148</v>
      </c>
      <c r="AB2171" s="24"/>
    </row>
    <row r="2172" customFormat="false" ht="44" hidden="false" customHeight="false" outlineLevel="0" collapsed="false">
      <c r="A2172" s="17" t="n">
        <v>2171</v>
      </c>
      <c r="B2172" s="9" t="s">
        <v>2335</v>
      </c>
      <c r="C2172" s="9" t="s">
        <v>1183</v>
      </c>
      <c r="D2172" s="10" t="s">
        <v>2849</v>
      </c>
      <c r="E2172" s="11" t="s">
        <v>6149</v>
      </c>
      <c r="F2172" s="15"/>
      <c r="G2172" s="12" t="s">
        <v>3354</v>
      </c>
      <c r="H2172" s="13" t="n">
        <v>0.044</v>
      </c>
      <c r="I2172" s="14"/>
      <c r="J2172" s="15"/>
      <c r="K2172" s="9"/>
      <c r="L2172" s="17" t="s">
        <v>2324</v>
      </c>
      <c r="M2172" s="16" t="s">
        <v>53</v>
      </c>
      <c r="N2172" s="14"/>
      <c r="O2172" s="17" t="s">
        <v>54</v>
      </c>
      <c r="P2172" s="15" t="s">
        <v>55</v>
      </c>
      <c r="Q2172" s="17"/>
      <c r="R2172" s="18" t="s">
        <v>53</v>
      </c>
      <c r="S2172" s="19"/>
      <c r="T2172" s="15" t="str">
        <f aca="false">IF(R2172="維持",J2172,IF(R2172="排除","無關新聞事件",IFERROR(INDEX(事件規則!$B$2:$B$53,MATCH(S2172,事件規則!$A$2:$A$53,0)),"")))</f>
        <v>無關新聞事件</v>
      </c>
      <c r="U2172" s="20" t="n">
        <f aca="false">IF(R2172="維持",K2172,IF(R2172="排除",0,IFERROR(INDEX(事件規則!$C$2:$C$53,MATCH(S2172,事件規則!$A$2:$A$53,0)),"")))</f>
        <v>0</v>
      </c>
      <c r="V2172" s="21"/>
      <c r="W2172" s="22"/>
      <c r="X2172" s="10" t="str">
        <f aca="false">IF(AND(R2172="修改",S2172=""),"請選新事件代碼",IF(AND(R2172&lt;&gt;"修改",S2172&lt;&gt;""),"只有「修改」才需填代碼",""))</f>
        <v/>
      </c>
      <c r="Y2172" s="21"/>
      <c r="Z2172" s="22"/>
      <c r="AA2172" s="12" t="s">
        <v>6150</v>
      </c>
      <c r="AB2172" s="24"/>
    </row>
    <row r="2173" customFormat="false" ht="44" hidden="false" customHeight="false" outlineLevel="0" collapsed="false">
      <c r="A2173" s="17" t="n">
        <v>2172</v>
      </c>
      <c r="B2173" s="9" t="s">
        <v>2326</v>
      </c>
      <c r="C2173" s="9" t="s">
        <v>898</v>
      </c>
      <c r="D2173" s="10" t="s">
        <v>899</v>
      </c>
      <c r="E2173" s="11" t="s">
        <v>6151</v>
      </c>
      <c r="F2173" s="15"/>
      <c r="G2173" s="12" t="s">
        <v>119</v>
      </c>
      <c r="H2173" s="13" t="n">
        <v>0.044</v>
      </c>
      <c r="I2173" s="14"/>
      <c r="J2173" s="15"/>
      <c r="K2173" s="9"/>
      <c r="L2173" s="17" t="s">
        <v>2324</v>
      </c>
      <c r="M2173" s="16" t="s">
        <v>53</v>
      </c>
      <c r="N2173" s="14"/>
      <c r="O2173" s="17" t="s">
        <v>54</v>
      </c>
      <c r="P2173" s="15" t="s">
        <v>55</v>
      </c>
      <c r="Q2173" s="17"/>
      <c r="R2173" s="18" t="s">
        <v>53</v>
      </c>
      <c r="S2173" s="19"/>
      <c r="T2173" s="15" t="str">
        <f aca="false">IF(R2173="維持",J2173,IF(R2173="排除","無關新聞事件",IFERROR(INDEX(事件規則!$B$2:$B$53,MATCH(S2173,事件規則!$A$2:$A$53,0)),"")))</f>
        <v>無關新聞事件</v>
      </c>
      <c r="U2173" s="20" t="n">
        <f aca="false">IF(R2173="維持",K2173,IF(R2173="排除",0,IFERROR(INDEX(事件規則!$C$2:$C$53,MATCH(S2173,事件規則!$A$2:$A$53,0)),"")))</f>
        <v>0</v>
      </c>
      <c r="V2173" s="21"/>
      <c r="W2173" s="22"/>
      <c r="X2173" s="10" t="str">
        <f aca="false">IF(AND(R2173="修改",S2173=""),"請選新事件代碼",IF(AND(R2173&lt;&gt;"修改",S2173&lt;&gt;""),"只有「修改」才需填代碼",""))</f>
        <v/>
      </c>
      <c r="Y2173" s="21"/>
      <c r="Z2173" s="22"/>
      <c r="AA2173" s="12" t="s">
        <v>6152</v>
      </c>
      <c r="AB2173" s="24"/>
    </row>
    <row r="2174" customFormat="false" ht="44" hidden="false" customHeight="false" outlineLevel="0" collapsed="false">
      <c r="A2174" s="17" t="n">
        <v>2173</v>
      </c>
      <c r="B2174" s="9" t="s">
        <v>2326</v>
      </c>
      <c r="C2174" s="9" t="s">
        <v>347</v>
      </c>
      <c r="D2174" s="10" t="s">
        <v>2719</v>
      </c>
      <c r="E2174" s="11" t="s">
        <v>6153</v>
      </c>
      <c r="F2174" s="15"/>
      <c r="G2174" s="12" t="s">
        <v>74</v>
      </c>
      <c r="H2174" s="13" t="n">
        <v>0.044</v>
      </c>
      <c r="I2174" s="14"/>
      <c r="J2174" s="15"/>
      <c r="K2174" s="9"/>
      <c r="L2174" s="17" t="s">
        <v>2324</v>
      </c>
      <c r="M2174" s="16" t="s">
        <v>53</v>
      </c>
      <c r="N2174" s="14"/>
      <c r="O2174" s="17" t="s">
        <v>54</v>
      </c>
      <c r="P2174" s="15" t="s">
        <v>55</v>
      </c>
      <c r="Q2174" s="17"/>
      <c r="R2174" s="18" t="s">
        <v>53</v>
      </c>
      <c r="S2174" s="19"/>
      <c r="T2174" s="15" t="str">
        <f aca="false">IF(R2174="維持",J2174,IF(R2174="排除","無關新聞事件",IFERROR(INDEX(事件規則!$B$2:$B$53,MATCH(S2174,事件規則!$A$2:$A$53,0)),"")))</f>
        <v>無關新聞事件</v>
      </c>
      <c r="U2174" s="20" t="n">
        <f aca="false">IF(R2174="維持",K2174,IF(R2174="排除",0,IFERROR(INDEX(事件規則!$C$2:$C$53,MATCH(S2174,事件規則!$A$2:$A$53,0)),"")))</f>
        <v>0</v>
      </c>
      <c r="V2174" s="21"/>
      <c r="W2174" s="22"/>
      <c r="X2174" s="10" t="str">
        <f aca="false">IF(AND(R2174="修改",S2174=""),"請選新事件代碼",IF(AND(R2174&lt;&gt;"修改",S2174&lt;&gt;""),"只有「修改」才需填代碼",""))</f>
        <v/>
      </c>
      <c r="Y2174" s="21"/>
      <c r="Z2174" s="22"/>
      <c r="AA2174" s="12" t="s">
        <v>6154</v>
      </c>
      <c r="AB2174" s="24"/>
    </row>
    <row r="2175" customFormat="false" ht="44" hidden="false" customHeight="false" outlineLevel="0" collapsed="false">
      <c r="A2175" s="17" t="n">
        <v>2174</v>
      </c>
      <c r="B2175" s="9" t="s">
        <v>2319</v>
      </c>
      <c r="C2175" s="9" t="s">
        <v>1069</v>
      </c>
      <c r="D2175" s="10" t="s">
        <v>2699</v>
      </c>
      <c r="E2175" s="11" t="s">
        <v>6155</v>
      </c>
      <c r="F2175" s="15"/>
      <c r="G2175" s="12" t="s">
        <v>1711</v>
      </c>
      <c r="H2175" s="13" t="n">
        <v>0.044</v>
      </c>
      <c r="I2175" s="14"/>
      <c r="J2175" s="15"/>
      <c r="K2175" s="9"/>
      <c r="L2175" s="17" t="s">
        <v>2324</v>
      </c>
      <c r="M2175" s="16" t="s">
        <v>53</v>
      </c>
      <c r="N2175" s="14"/>
      <c r="O2175" s="17" t="s">
        <v>54</v>
      </c>
      <c r="P2175" s="15" t="s">
        <v>55</v>
      </c>
      <c r="Q2175" s="17"/>
      <c r="R2175" s="18" t="s">
        <v>53</v>
      </c>
      <c r="S2175" s="19"/>
      <c r="T2175" s="15" t="str">
        <f aca="false">IF(R2175="維持",J2175,IF(R2175="排除","無關新聞事件",IFERROR(INDEX(事件規則!$B$2:$B$53,MATCH(S2175,事件規則!$A$2:$A$53,0)),"")))</f>
        <v>無關新聞事件</v>
      </c>
      <c r="U2175" s="20" t="n">
        <f aca="false">IF(R2175="維持",K2175,IF(R2175="排除",0,IFERROR(INDEX(事件規則!$C$2:$C$53,MATCH(S2175,事件規則!$A$2:$A$53,0)),"")))</f>
        <v>0</v>
      </c>
      <c r="V2175" s="21"/>
      <c r="W2175" s="22"/>
      <c r="X2175" s="10" t="str">
        <f aca="false">IF(AND(R2175="修改",S2175=""),"請選新事件代碼",IF(AND(R2175&lt;&gt;"修改",S2175&lt;&gt;""),"只有「修改」才需填代碼",""))</f>
        <v/>
      </c>
      <c r="Y2175" s="21"/>
      <c r="Z2175" s="22"/>
      <c r="AA2175" s="12" t="s">
        <v>6156</v>
      </c>
      <c r="AB2175" s="24"/>
    </row>
    <row r="2176" customFormat="false" ht="44" hidden="false" customHeight="false" outlineLevel="0" collapsed="false">
      <c r="A2176" s="17" t="n">
        <v>2175</v>
      </c>
      <c r="B2176" s="9" t="s">
        <v>2319</v>
      </c>
      <c r="C2176" s="9" t="s">
        <v>2036</v>
      </c>
      <c r="D2176" s="10" t="s">
        <v>2416</v>
      </c>
      <c r="E2176" s="11" t="s">
        <v>6157</v>
      </c>
      <c r="F2176" s="15"/>
      <c r="G2176" s="12" t="s">
        <v>1630</v>
      </c>
      <c r="H2176" s="13" t="n">
        <v>0.044</v>
      </c>
      <c r="I2176" s="14"/>
      <c r="J2176" s="15"/>
      <c r="K2176" s="9"/>
      <c r="L2176" s="17" t="s">
        <v>2324</v>
      </c>
      <c r="M2176" s="16" t="s">
        <v>53</v>
      </c>
      <c r="N2176" s="14"/>
      <c r="O2176" s="17" t="s">
        <v>54</v>
      </c>
      <c r="P2176" s="15" t="s">
        <v>55</v>
      </c>
      <c r="Q2176" s="17"/>
      <c r="R2176" s="18" t="s">
        <v>53</v>
      </c>
      <c r="S2176" s="19"/>
      <c r="T2176" s="15" t="str">
        <f aca="false">IF(R2176="維持",J2176,IF(R2176="排除","無關新聞事件",IFERROR(INDEX(事件規則!$B$2:$B$53,MATCH(S2176,事件規則!$A$2:$A$53,0)),"")))</f>
        <v>無關新聞事件</v>
      </c>
      <c r="U2176" s="20" t="n">
        <f aca="false">IF(R2176="維持",K2176,IF(R2176="排除",0,IFERROR(INDEX(事件規則!$C$2:$C$53,MATCH(S2176,事件規則!$A$2:$A$53,0)),"")))</f>
        <v>0</v>
      </c>
      <c r="V2176" s="21"/>
      <c r="W2176" s="22"/>
      <c r="X2176" s="10" t="str">
        <f aca="false">IF(AND(R2176="修改",S2176=""),"請選新事件代碼",IF(AND(R2176&lt;&gt;"修改",S2176&lt;&gt;""),"只有「修改」才需填代碼",""))</f>
        <v/>
      </c>
      <c r="Y2176" s="21"/>
      <c r="Z2176" s="22"/>
      <c r="AA2176" s="12" t="s">
        <v>6158</v>
      </c>
      <c r="AB2176" s="24"/>
    </row>
    <row r="2177" customFormat="false" ht="44" hidden="false" customHeight="false" outlineLevel="0" collapsed="false">
      <c r="A2177" s="17" t="n">
        <v>2176</v>
      </c>
      <c r="B2177" s="9" t="s">
        <v>2319</v>
      </c>
      <c r="C2177" s="9" t="s">
        <v>2663</v>
      </c>
      <c r="D2177" s="10" t="s">
        <v>2664</v>
      </c>
      <c r="E2177" s="11" t="s">
        <v>6159</v>
      </c>
      <c r="F2177" s="15"/>
      <c r="G2177" s="12" t="s">
        <v>194</v>
      </c>
      <c r="H2177" s="13" t="n">
        <v>0.044</v>
      </c>
      <c r="I2177" s="14"/>
      <c r="J2177" s="15"/>
      <c r="K2177" s="9"/>
      <c r="L2177" s="17" t="s">
        <v>2324</v>
      </c>
      <c r="M2177" s="16" t="s">
        <v>53</v>
      </c>
      <c r="N2177" s="14"/>
      <c r="O2177" s="17" t="s">
        <v>54</v>
      </c>
      <c r="P2177" s="15" t="s">
        <v>55</v>
      </c>
      <c r="Q2177" s="17"/>
      <c r="R2177" s="18" t="s">
        <v>53</v>
      </c>
      <c r="S2177" s="19"/>
      <c r="T2177" s="15" t="str">
        <f aca="false">IF(R2177="維持",J2177,IF(R2177="排除","無關新聞事件",IFERROR(INDEX(事件規則!$B$2:$B$53,MATCH(S2177,事件規則!$A$2:$A$53,0)),"")))</f>
        <v>無關新聞事件</v>
      </c>
      <c r="U2177" s="20" t="n">
        <f aca="false">IF(R2177="維持",K2177,IF(R2177="排除",0,IFERROR(INDEX(事件規則!$C$2:$C$53,MATCH(S2177,事件規則!$A$2:$A$53,0)),"")))</f>
        <v>0</v>
      </c>
      <c r="V2177" s="21"/>
      <c r="W2177" s="22"/>
      <c r="X2177" s="10" t="str">
        <f aca="false">IF(AND(R2177="修改",S2177=""),"請選新事件代碼",IF(AND(R2177&lt;&gt;"修改",S2177&lt;&gt;""),"只有「修改」才需填代碼",""))</f>
        <v/>
      </c>
      <c r="Y2177" s="21"/>
      <c r="Z2177" s="22"/>
      <c r="AA2177" s="12" t="s">
        <v>6160</v>
      </c>
      <c r="AB2177" s="24"/>
    </row>
    <row r="2178" customFormat="false" ht="44" hidden="false" customHeight="false" outlineLevel="0" collapsed="false">
      <c r="A2178" s="17" t="n">
        <v>2177</v>
      </c>
      <c r="B2178" s="9" t="s">
        <v>2319</v>
      </c>
      <c r="C2178" s="9" t="s">
        <v>4474</v>
      </c>
      <c r="D2178" s="10" t="s">
        <v>4475</v>
      </c>
      <c r="E2178" s="11" t="s">
        <v>6161</v>
      </c>
      <c r="F2178" s="15"/>
      <c r="G2178" s="12" t="s">
        <v>200</v>
      </c>
      <c r="H2178" s="13" t="n">
        <v>0.044</v>
      </c>
      <c r="I2178" s="14"/>
      <c r="J2178" s="15"/>
      <c r="K2178" s="9"/>
      <c r="L2178" s="17" t="s">
        <v>2324</v>
      </c>
      <c r="M2178" s="16" t="s">
        <v>53</v>
      </c>
      <c r="N2178" s="14"/>
      <c r="O2178" s="17" t="s">
        <v>54</v>
      </c>
      <c r="P2178" s="15" t="s">
        <v>55</v>
      </c>
      <c r="Q2178" s="17"/>
      <c r="R2178" s="18" t="s">
        <v>53</v>
      </c>
      <c r="S2178" s="19"/>
      <c r="T2178" s="15" t="str">
        <f aca="false">IF(R2178="維持",J2178,IF(R2178="排除","無關新聞事件",IFERROR(INDEX(事件規則!$B$2:$B$53,MATCH(S2178,事件規則!$A$2:$A$53,0)),"")))</f>
        <v>無關新聞事件</v>
      </c>
      <c r="U2178" s="20" t="n">
        <f aca="false">IF(R2178="維持",K2178,IF(R2178="排除",0,IFERROR(INDEX(事件規則!$C$2:$C$53,MATCH(S2178,事件規則!$A$2:$A$53,0)),"")))</f>
        <v>0</v>
      </c>
      <c r="V2178" s="21"/>
      <c r="W2178" s="22"/>
      <c r="X2178" s="10" t="str">
        <f aca="false">IF(AND(R2178="修改",S2178=""),"請選新事件代碼",IF(AND(R2178&lt;&gt;"修改",S2178&lt;&gt;""),"只有「修改」才需填代碼",""))</f>
        <v/>
      </c>
      <c r="Y2178" s="21"/>
      <c r="Z2178" s="22"/>
      <c r="AA2178" s="12" t="s">
        <v>6162</v>
      </c>
      <c r="AB2178" s="24"/>
    </row>
    <row r="2179" customFormat="false" ht="44" hidden="false" customHeight="false" outlineLevel="0" collapsed="false">
      <c r="A2179" s="17" t="n">
        <v>2178</v>
      </c>
      <c r="B2179" s="9" t="s">
        <v>2319</v>
      </c>
      <c r="C2179" s="17"/>
      <c r="D2179" s="10" t="s">
        <v>6163</v>
      </c>
      <c r="E2179" s="11" t="s">
        <v>6164</v>
      </c>
      <c r="F2179" s="15"/>
      <c r="G2179" s="12" t="s">
        <v>62</v>
      </c>
      <c r="H2179" s="13" t="n">
        <v>0.044</v>
      </c>
      <c r="I2179" s="14"/>
      <c r="J2179" s="15"/>
      <c r="K2179" s="9"/>
      <c r="L2179" s="17" t="s">
        <v>2324</v>
      </c>
      <c r="M2179" s="16" t="s">
        <v>53</v>
      </c>
      <c r="N2179" s="14"/>
      <c r="O2179" s="17" t="s">
        <v>54</v>
      </c>
      <c r="P2179" s="15" t="s">
        <v>55</v>
      </c>
      <c r="Q2179" s="17"/>
      <c r="R2179" s="18" t="s">
        <v>53</v>
      </c>
      <c r="S2179" s="19"/>
      <c r="T2179" s="15" t="str">
        <f aca="false">IF(R2179="維持",J2179,IF(R2179="排除","無關新聞事件",IFERROR(INDEX(事件規則!$B$2:$B$53,MATCH(S2179,事件規則!$A$2:$A$53,0)),"")))</f>
        <v>無關新聞事件</v>
      </c>
      <c r="U2179" s="20" t="n">
        <f aca="false">IF(R2179="維持",K2179,IF(R2179="排除",0,IFERROR(INDEX(事件規則!$C$2:$C$53,MATCH(S2179,事件規則!$A$2:$A$53,0)),"")))</f>
        <v>0</v>
      </c>
      <c r="V2179" s="21"/>
      <c r="W2179" s="22"/>
      <c r="X2179" s="10" t="str">
        <f aca="false">IF(AND(R2179="修改",S2179=""),"請選新事件代碼",IF(AND(R2179&lt;&gt;"修改",S2179&lt;&gt;""),"只有「修改」才需填代碼",""))</f>
        <v/>
      </c>
      <c r="Y2179" s="21"/>
      <c r="Z2179" s="22"/>
      <c r="AA2179" s="12" t="s">
        <v>6165</v>
      </c>
      <c r="AB2179" s="24"/>
    </row>
    <row r="2180" customFormat="false" ht="44" hidden="false" customHeight="false" outlineLevel="0" collapsed="false">
      <c r="A2180" s="17" t="n">
        <v>2179</v>
      </c>
      <c r="B2180" s="9" t="s">
        <v>2335</v>
      </c>
      <c r="C2180" s="9" t="s">
        <v>334</v>
      </c>
      <c r="D2180" s="10" t="s">
        <v>2564</v>
      </c>
      <c r="E2180" s="11" t="s">
        <v>6166</v>
      </c>
      <c r="F2180" s="15"/>
      <c r="G2180" s="12" t="s">
        <v>6167</v>
      </c>
      <c r="H2180" s="13" t="n">
        <v>0.044</v>
      </c>
      <c r="I2180" s="14"/>
      <c r="J2180" s="15"/>
      <c r="K2180" s="9"/>
      <c r="L2180" s="17" t="s">
        <v>2324</v>
      </c>
      <c r="M2180" s="16" t="s">
        <v>53</v>
      </c>
      <c r="N2180" s="14"/>
      <c r="O2180" s="17" t="s">
        <v>54</v>
      </c>
      <c r="P2180" s="15" t="s">
        <v>55</v>
      </c>
      <c r="Q2180" s="17"/>
      <c r="R2180" s="18" t="s">
        <v>53</v>
      </c>
      <c r="S2180" s="19"/>
      <c r="T2180" s="15" t="str">
        <f aca="false">IF(R2180="維持",J2180,IF(R2180="排除","無關新聞事件",IFERROR(INDEX(事件規則!$B$2:$B$53,MATCH(S2180,事件規則!$A$2:$A$53,0)),"")))</f>
        <v>無關新聞事件</v>
      </c>
      <c r="U2180" s="20" t="n">
        <f aca="false">IF(R2180="維持",K2180,IF(R2180="排除",0,IFERROR(INDEX(事件規則!$C$2:$C$53,MATCH(S2180,事件規則!$A$2:$A$53,0)),"")))</f>
        <v>0</v>
      </c>
      <c r="V2180" s="21"/>
      <c r="W2180" s="22"/>
      <c r="X2180" s="10" t="str">
        <f aca="false">IF(AND(R2180="修改",S2180=""),"請選新事件代碼",IF(AND(R2180&lt;&gt;"修改",S2180&lt;&gt;""),"只有「修改」才需填代碼",""))</f>
        <v/>
      </c>
      <c r="Y2180" s="21"/>
      <c r="Z2180" s="22"/>
      <c r="AA2180" s="12" t="s">
        <v>6168</v>
      </c>
      <c r="AB2180" s="24"/>
    </row>
    <row r="2181" customFormat="false" ht="44" hidden="false" customHeight="false" outlineLevel="0" collapsed="false">
      <c r="A2181" s="17" t="n">
        <v>2180</v>
      </c>
      <c r="B2181" s="9" t="s">
        <v>2335</v>
      </c>
      <c r="C2181" s="9" t="s">
        <v>603</v>
      </c>
      <c r="D2181" s="10" t="s">
        <v>604</v>
      </c>
      <c r="E2181" s="11" t="s">
        <v>6169</v>
      </c>
      <c r="F2181" s="15"/>
      <c r="G2181" s="12" t="s">
        <v>74</v>
      </c>
      <c r="H2181" s="13" t="n">
        <v>0.044</v>
      </c>
      <c r="I2181" s="14"/>
      <c r="J2181" s="15"/>
      <c r="K2181" s="9"/>
      <c r="L2181" s="17" t="s">
        <v>2324</v>
      </c>
      <c r="M2181" s="16" t="s">
        <v>53</v>
      </c>
      <c r="N2181" s="14"/>
      <c r="O2181" s="17" t="s">
        <v>54</v>
      </c>
      <c r="P2181" s="15" t="s">
        <v>55</v>
      </c>
      <c r="Q2181" s="17"/>
      <c r="R2181" s="18" t="s">
        <v>53</v>
      </c>
      <c r="S2181" s="19"/>
      <c r="T2181" s="15" t="str">
        <f aca="false">IF(R2181="維持",J2181,IF(R2181="排除","無關新聞事件",IFERROR(INDEX(事件規則!$B$2:$B$53,MATCH(S2181,事件規則!$A$2:$A$53,0)),"")))</f>
        <v>無關新聞事件</v>
      </c>
      <c r="U2181" s="20" t="n">
        <f aca="false">IF(R2181="維持",K2181,IF(R2181="排除",0,IFERROR(INDEX(事件規則!$C$2:$C$53,MATCH(S2181,事件規則!$A$2:$A$53,0)),"")))</f>
        <v>0</v>
      </c>
      <c r="V2181" s="21"/>
      <c r="W2181" s="22"/>
      <c r="X2181" s="10" t="str">
        <f aca="false">IF(AND(R2181="修改",S2181=""),"請選新事件代碼",IF(AND(R2181&lt;&gt;"修改",S2181&lt;&gt;""),"只有「修改」才需填代碼",""))</f>
        <v/>
      </c>
      <c r="Y2181" s="21"/>
      <c r="Z2181" s="22"/>
      <c r="AA2181" s="12" t="s">
        <v>6170</v>
      </c>
      <c r="AB2181" s="24"/>
    </row>
    <row r="2182" customFormat="false" ht="44" hidden="false" customHeight="false" outlineLevel="0" collapsed="false">
      <c r="A2182" s="17" t="n">
        <v>2181</v>
      </c>
      <c r="B2182" s="9" t="s">
        <v>2335</v>
      </c>
      <c r="C2182" s="9" t="s">
        <v>1019</v>
      </c>
      <c r="D2182" s="10" t="s">
        <v>4857</v>
      </c>
      <c r="E2182" s="11" t="s">
        <v>6149</v>
      </c>
      <c r="F2182" s="15"/>
      <c r="G2182" s="12" t="s">
        <v>3354</v>
      </c>
      <c r="H2182" s="13" t="n">
        <v>0.044</v>
      </c>
      <c r="I2182" s="14"/>
      <c r="J2182" s="15"/>
      <c r="K2182" s="9"/>
      <c r="L2182" s="17" t="s">
        <v>2324</v>
      </c>
      <c r="M2182" s="16" t="s">
        <v>53</v>
      </c>
      <c r="N2182" s="14"/>
      <c r="O2182" s="17" t="s">
        <v>54</v>
      </c>
      <c r="P2182" s="15" t="s">
        <v>55</v>
      </c>
      <c r="Q2182" s="17"/>
      <c r="R2182" s="18" t="s">
        <v>53</v>
      </c>
      <c r="S2182" s="19"/>
      <c r="T2182" s="15" t="str">
        <f aca="false">IF(R2182="維持",J2182,IF(R2182="排除","無關新聞事件",IFERROR(INDEX(事件規則!$B$2:$B$53,MATCH(S2182,事件規則!$A$2:$A$53,0)),"")))</f>
        <v>無關新聞事件</v>
      </c>
      <c r="U2182" s="20" t="n">
        <f aca="false">IF(R2182="維持",K2182,IF(R2182="排除",0,IFERROR(INDEX(事件規則!$C$2:$C$53,MATCH(S2182,事件規則!$A$2:$A$53,0)),"")))</f>
        <v>0</v>
      </c>
      <c r="V2182" s="21"/>
      <c r="W2182" s="22"/>
      <c r="X2182" s="10" t="str">
        <f aca="false">IF(AND(R2182="修改",S2182=""),"請選新事件代碼",IF(AND(R2182&lt;&gt;"修改",S2182&lt;&gt;""),"只有「修改」才需填代碼",""))</f>
        <v/>
      </c>
      <c r="Y2182" s="21"/>
      <c r="Z2182" s="22"/>
      <c r="AA2182" s="12" t="s">
        <v>6171</v>
      </c>
      <c r="AB2182" s="24"/>
    </row>
    <row r="2183" customFormat="false" ht="44" hidden="false" customHeight="false" outlineLevel="0" collapsed="false">
      <c r="A2183" s="17" t="n">
        <v>2182</v>
      </c>
      <c r="B2183" s="9" t="s">
        <v>2436</v>
      </c>
      <c r="C2183" s="9" t="s">
        <v>1972</v>
      </c>
      <c r="D2183" s="10" t="s">
        <v>4516</v>
      </c>
      <c r="E2183" s="11" t="s">
        <v>6172</v>
      </c>
      <c r="F2183" s="15"/>
      <c r="G2183" s="12" t="s">
        <v>5801</v>
      </c>
      <c r="H2183" s="13" t="n">
        <v>0.044</v>
      </c>
      <c r="I2183" s="14"/>
      <c r="J2183" s="15"/>
      <c r="K2183" s="9"/>
      <c r="L2183" s="17" t="s">
        <v>2324</v>
      </c>
      <c r="M2183" s="16" t="s">
        <v>53</v>
      </c>
      <c r="N2183" s="14"/>
      <c r="O2183" s="17" t="s">
        <v>54</v>
      </c>
      <c r="P2183" s="15" t="s">
        <v>55</v>
      </c>
      <c r="Q2183" s="17"/>
      <c r="R2183" s="18" t="s">
        <v>53</v>
      </c>
      <c r="S2183" s="19"/>
      <c r="T2183" s="15" t="str">
        <f aca="false">IF(R2183="維持",J2183,IF(R2183="排除","無關新聞事件",IFERROR(INDEX(事件規則!$B$2:$B$53,MATCH(S2183,事件規則!$A$2:$A$53,0)),"")))</f>
        <v>無關新聞事件</v>
      </c>
      <c r="U2183" s="20" t="n">
        <f aca="false">IF(R2183="維持",K2183,IF(R2183="排除",0,IFERROR(INDEX(事件規則!$C$2:$C$53,MATCH(S2183,事件規則!$A$2:$A$53,0)),"")))</f>
        <v>0</v>
      </c>
      <c r="V2183" s="21"/>
      <c r="W2183" s="22"/>
      <c r="X2183" s="10" t="str">
        <f aca="false">IF(AND(R2183="修改",S2183=""),"請選新事件代碼",IF(AND(R2183&lt;&gt;"修改",S2183&lt;&gt;""),"只有「修改」才需填代碼",""))</f>
        <v/>
      </c>
      <c r="Y2183" s="21"/>
      <c r="Z2183" s="22"/>
      <c r="AA2183" s="12" t="s">
        <v>6173</v>
      </c>
      <c r="AB2183" s="24"/>
    </row>
    <row r="2184" customFormat="false" ht="44" hidden="false" customHeight="false" outlineLevel="0" collapsed="false">
      <c r="A2184" s="17" t="n">
        <v>2183</v>
      </c>
      <c r="B2184" s="9" t="s">
        <v>2335</v>
      </c>
      <c r="C2184" s="9" t="s">
        <v>278</v>
      </c>
      <c r="D2184" s="10" t="s">
        <v>3673</v>
      </c>
      <c r="E2184" s="11" t="s">
        <v>6174</v>
      </c>
      <c r="F2184" s="15"/>
      <c r="G2184" s="12" t="s">
        <v>6175</v>
      </c>
      <c r="H2184" s="13" t="n">
        <v>0.044</v>
      </c>
      <c r="I2184" s="14"/>
      <c r="J2184" s="15"/>
      <c r="K2184" s="9"/>
      <c r="L2184" s="17" t="s">
        <v>2324</v>
      </c>
      <c r="M2184" s="16" t="s">
        <v>53</v>
      </c>
      <c r="N2184" s="14"/>
      <c r="O2184" s="17" t="s">
        <v>54</v>
      </c>
      <c r="P2184" s="15" t="s">
        <v>55</v>
      </c>
      <c r="Q2184" s="17"/>
      <c r="R2184" s="18" t="s">
        <v>53</v>
      </c>
      <c r="S2184" s="19"/>
      <c r="T2184" s="15" t="str">
        <f aca="false">IF(R2184="維持",J2184,IF(R2184="排除","無關新聞事件",IFERROR(INDEX(事件規則!$B$2:$B$53,MATCH(S2184,事件規則!$A$2:$A$53,0)),"")))</f>
        <v>無關新聞事件</v>
      </c>
      <c r="U2184" s="20" t="n">
        <f aca="false">IF(R2184="維持",K2184,IF(R2184="排除",0,IFERROR(INDEX(事件規則!$C$2:$C$53,MATCH(S2184,事件規則!$A$2:$A$53,0)),"")))</f>
        <v>0</v>
      </c>
      <c r="V2184" s="21"/>
      <c r="W2184" s="22"/>
      <c r="X2184" s="10" t="str">
        <f aca="false">IF(AND(R2184="修改",S2184=""),"請選新事件代碼",IF(AND(R2184&lt;&gt;"修改",S2184&lt;&gt;""),"只有「修改」才需填代碼",""))</f>
        <v/>
      </c>
      <c r="Y2184" s="21"/>
      <c r="Z2184" s="22"/>
      <c r="AA2184" s="12" t="s">
        <v>6176</v>
      </c>
      <c r="AB2184" s="24"/>
    </row>
    <row r="2185" customFormat="false" ht="44" hidden="false" customHeight="false" outlineLevel="0" collapsed="false">
      <c r="A2185" s="17" t="n">
        <v>2184</v>
      </c>
      <c r="B2185" s="9" t="s">
        <v>2335</v>
      </c>
      <c r="C2185" s="9" t="s">
        <v>2860</v>
      </c>
      <c r="D2185" s="10" t="s">
        <v>2861</v>
      </c>
      <c r="E2185" s="11" t="s">
        <v>6177</v>
      </c>
      <c r="F2185" s="15"/>
      <c r="G2185" s="24" t="s">
        <v>3582</v>
      </c>
      <c r="H2185" s="13" t="n">
        <v>0.044</v>
      </c>
      <c r="I2185" s="14"/>
      <c r="J2185" s="15"/>
      <c r="K2185" s="9"/>
      <c r="L2185" s="17" t="s">
        <v>2324</v>
      </c>
      <c r="M2185" s="16" t="s">
        <v>53</v>
      </c>
      <c r="N2185" s="14"/>
      <c r="O2185" s="17" t="s">
        <v>54</v>
      </c>
      <c r="P2185" s="15" t="s">
        <v>55</v>
      </c>
      <c r="Q2185" s="17"/>
      <c r="R2185" s="18" t="s">
        <v>53</v>
      </c>
      <c r="S2185" s="19"/>
      <c r="T2185" s="15" t="str">
        <f aca="false">IF(R2185="維持",J2185,IF(R2185="排除","無關新聞事件",IFERROR(INDEX(事件規則!$B$2:$B$53,MATCH(S2185,事件規則!$A$2:$A$53,0)),"")))</f>
        <v>無關新聞事件</v>
      </c>
      <c r="U2185" s="20" t="n">
        <f aca="false">IF(R2185="維持",K2185,IF(R2185="排除",0,IFERROR(INDEX(事件規則!$C$2:$C$53,MATCH(S2185,事件規則!$A$2:$A$53,0)),"")))</f>
        <v>0</v>
      </c>
      <c r="V2185" s="21"/>
      <c r="W2185" s="22"/>
      <c r="X2185" s="10" t="str">
        <f aca="false">IF(AND(R2185="修改",S2185=""),"請選新事件代碼",IF(AND(R2185&lt;&gt;"修改",S2185&lt;&gt;""),"只有「修改」才需填代碼",""))</f>
        <v/>
      </c>
      <c r="Y2185" s="21"/>
      <c r="Z2185" s="22"/>
      <c r="AA2185" s="12" t="s">
        <v>6178</v>
      </c>
      <c r="AB2185" s="24"/>
    </row>
    <row r="2186" customFormat="false" ht="44" hidden="false" customHeight="false" outlineLevel="0" collapsed="false">
      <c r="A2186" s="17" t="n">
        <v>2185</v>
      </c>
      <c r="B2186" s="9" t="s">
        <v>2326</v>
      </c>
      <c r="C2186" s="9" t="s">
        <v>2482</v>
      </c>
      <c r="D2186" s="10" t="s">
        <v>2483</v>
      </c>
      <c r="E2186" s="11" t="s">
        <v>6179</v>
      </c>
      <c r="F2186" s="15"/>
      <c r="G2186" s="12" t="s">
        <v>194</v>
      </c>
      <c r="H2186" s="13" t="n">
        <v>0.044</v>
      </c>
      <c r="I2186" s="14"/>
      <c r="J2186" s="15"/>
      <c r="K2186" s="9"/>
      <c r="L2186" s="17" t="s">
        <v>2324</v>
      </c>
      <c r="M2186" s="16" t="s">
        <v>53</v>
      </c>
      <c r="N2186" s="14"/>
      <c r="O2186" s="17" t="s">
        <v>54</v>
      </c>
      <c r="P2186" s="15" t="s">
        <v>55</v>
      </c>
      <c r="Q2186" s="17"/>
      <c r="R2186" s="18" t="s">
        <v>53</v>
      </c>
      <c r="S2186" s="19"/>
      <c r="T2186" s="15" t="str">
        <f aca="false">IF(R2186="維持",J2186,IF(R2186="排除","無關新聞事件",IFERROR(INDEX(事件規則!$B$2:$B$53,MATCH(S2186,事件規則!$A$2:$A$53,0)),"")))</f>
        <v>無關新聞事件</v>
      </c>
      <c r="U2186" s="20" t="n">
        <f aca="false">IF(R2186="維持",K2186,IF(R2186="排除",0,IFERROR(INDEX(事件規則!$C$2:$C$53,MATCH(S2186,事件規則!$A$2:$A$53,0)),"")))</f>
        <v>0</v>
      </c>
      <c r="V2186" s="21"/>
      <c r="W2186" s="22"/>
      <c r="X2186" s="10" t="str">
        <f aca="false">IF(AND(R2186="修改",S2186=""),"請選新事件代碼",IF(AND(R2186&lt;&gt;"修改",S2186&lt;&gt;""),"只有「修改」才需填代碼",""))</f>
        <v/>
      </c>
      <c r="Y2186" s="21"/>
      <c r="Z2186" s="22"/>
      <c r="AA2186" s="12" t="s">
        <v>6180</v>
      </c>
      <c r="AB2186" s="24"/>
    </row>
    <row r="2187" customFormat="false" ht="44" hidden="false" customHeight="false" outlineLevel="0" collapsed="false">
      <c r="A2187" s="17" t="n">
        <v>2186</v>
      </c>
      <c r="B2187" s="9" t="s">
        <v>2326</v>
      </c>
      <c r="C2187" s="9" t="s">
        <v>4781</v>
      </c>
      <c r="D2187" s="10" t="s">
        <v>4782</v>
      </c>
      <c r="E2187" s="11" t="s">
        <v>6181</v>
      </c>
      <c r="F2187" s="15"/>
      <c r="G2187" s="12" t="s">
        <v>194</v>
      </c>
      <c r="H2187" s="13" t="n">
        <v>0.044</v>
      </c>
      <c r="I2187" s="14"/>
      <c r="J2187" s="15"/>
      <c r="K2187" s="9"/>
      <c r="L2187" s="17" t="s">
        <v>2324</v>
      </c>
      <c r="M2187" s="16" t="s">
        <v>53</v>
      </c>
      <c r="N2187" s="14"/>
      <c r="O2187" s="17" t="s">
        <v>54</v>
      </c>
      <c r="P2187" s="15" t="s">
        <v>55</v>
      </c>
      <c r="Q2187" s="17"/>
      <c r="R2187" s="18" t="s">
        <v>53</v>
      </c>
      <c r="S2187" s="19"/>
      <c r="T2187" s="15" t="str">
        <f aca="false">IF(R2187="維持",J2187,IF(R2187="排除","無關新聞事件",IFERROR(INDEX(事件規則!$B$2:$B$53,MATCH(S2187,事件規則!$A$2:$A$53,0)),"")))</f>
        <v>無關新聞事件</v>
      </c>
      <c r="U2187" s="20" t="n">
        <f aca="false">IF(R2187="維持",K2187,IF(R2187="排除",0,IFERROR(INDEX(事件規則!$C$2:$C$53,MATCH(S2187,事件規則!$A$2:$A$53,0)),"")))</f>
        <v>0</v>
      </c>
      <c r="V2187" s="21"/>
      <c r="W2187" s="22"/>
      <c r="X2187" s="10" t="str">
        <f aca="false">IF(AND(R2187="修改",S2187=""),"請選新事件代碼",IF(AND(R2187&lt;&gt;"修改",S2187&lt;&gt;""),"只有「修改」才需填代碼",""))</f>
        <v/>
      </c>
      <c r="Y2187" s="21"/>
      <c r="Z2187" s="22"/>
      <c r="AA2187" s="12" t="s">
        <v>6182</v>
      </c>
      <c r="AB2187" s="24"/>
    </row>
    <row r="2188" customFormat="false" ht="44" hidden="false" customHeight="false" outlineLevel="0" collapsed="false">
      <c r="A2188" s="17" t="n">
        <v>2187</v>
      </c>
      <c r="B2188" s="9" t="s">
        <v>2326</v>
      </c>
      <c r="C2188" s="9" t="s">
        <v>2138</v>
      </c>
      <c r="D2188" s="10" t="s">
        <v>2139</v>
      </c>
      <c r="E2188" s="11" t="s">
        <v>6183</v>
      </c>
      <c r="F2188" s="15"/>
      <c r="G2188" s="12" t="s">
        <v>6184</v>
      </c>
      <c r="H2188" s="13" t="n">
        <v>0.044</v>
      </c>
      <c r="I2188" s="14"/>
      <c r="J2188" s="15"/>
      <c r="K2188" s="9"/>
      <c r="L2188" s="17" t="s">
        <v>2324</v>
      </c>
      <c r="M2188" s="16" t="s">
        <v>53</v>
      </c>
      <c r="N2188" s="14"/>
      <c r="O2188" s="17" t="s">
        <v>54</v>
      </c>
      <c r="P2188" s="15" t="s">
        <v>55</v>
      </c>
      <c r="Q2188" s="17"/>
      <c r="R2188" s="18" t="s">
        <v>53</v>
      </c>
      <c r="S2188" s="19"/>
      <c r="T2188" s="15" t="str">
        <f aca="false">IF(R2188="維持",J2188,IF(R2188="排除","無關新聞事件",IFERROR(INDEX(事件規則!$B$2:$B$53,MATCH(S2188,事件規則!$A$2:$A$53,0)),"")))</f>
        <v>無關新聞事件</v>
      </c>
      <c r="U2188" s="20" t="n">
        <f aca="false">IF(R2188="維持",K2188,IF(R2188="排除",0,IFERROR(INDEX(事件規則!$C$2:$C$53,MATCH(S2188,事件規則!$A$2:$A$53,0)),"")))</f>
        <v>0</v>
      </c>
      <c r="V2188" s="21"/>
      <c r="W2188" s="22"/>
      <c r="X2188" s="10" t="str">
        <f aca="false">IF(AND(R2188="修改",S2188=""),"請選新事件代碼",IF(AND(R2188&lt;&gt;"修改",S2188&lt;&gt;""),"只有「修改」才需填代碼",""))</f>
        <v/>
      </c>
      <c r="Y2188" s="21"/>
      <c r="Z2188" s="22"/>
      <c r="AA2188" s="12" t="s">
        <v>6185</v>
      </c>
      <c r="AB2188" s="24"/>
    </row>
    <row r="2189" customFormat="false" ht="44" hidden="false" customHeight="false" outlineLevel="0" collapsed="false">
      <c r="A2189" s="17" t="n">
        <v>2188</v>
      </c>
      <c r="B2189" s="9" t="s">
        <v>2436</v>
      </c>
      <c r="C2189" s="9" t="s">
        <v>1273</v>
      </c>
      <c r="D2189" s="10" t="s">
        <v>1274</v>
      </c>
      <c r="E2189" s="11" t="s">
        <v>6186</v>
      </c>
      <c r="F2189" s="15"/>
      <c r="G2189" s="12" t="s">
        <v>6187</v>
      </c>
      <c r="H2189" s="13" t="n">
        <v>0.044</v>
      </c>
      <c r="I2189" s="14"/>
      <c r="J2189" s="15"/>
      <c r="K2189" s="9"/>
      <c r="L2189" s="17" t="s">
        <v>2324</v>
      </c>
      <c r="M2189" s="16" t="s">
        <v>53</v>
      </c>
      <c r="N2189" s="14"/>
      <c r="O2189" s="17" t="s">
        <v>54</v>
      </c>
      <c r="P2189" s="15" t="s">
        <v>55</v>
      </c>
      <c r="Q2189" s="17"/>
      <c r="R2189" s="18" t="s">
        <v>53</v>
      </c>
      <c r="S2189" s="19"/>
      <c r="T2189" s="15" t="str">
        <f aca="false">IF(R2189="維持",J2189,IF(R2189="排除","無關新聞事件",IFERROR(INDEX(事件規則!$B$2:$B$53,MATCH(S2189,事件規則!$A$2:$A$53,0)),"")))</f>
        <v>無關新聞事件</v>
      </c>
      <c r="U2189" s="20" t="n">
        <f aca="false">IF(R2189="維持",K2189,IF(R2189="排除",0,IFERROR(INDEX(事件規則!$C$2:$C$53,MATCH(S2189,事件規則!$A$2:$A$53,0)),"")))</f>
        <v>0</v>
      </c>
      <c r="V2189" s="21"/>
      <c r="W2189" s="22"/>
      <c r="X2189" s="10" t="str">
        <f aca="false">IF(AND(R2189="修改",S2189=""),"請選新事件代碼",IF(AND(R2189&lt;&gt;"修改",S2189&lt;&gt;""),"只有「修改」才需填代碼",""))</f>
        <v/>
      </c>
      <c r="Y2189" s="21"/>
      <c r="Z2189" s="22"/>
      <c r="AA2189" s="12" t="s">
        <v>6188</v>
      </c>
      <c r="AB2189" s="24"/>
    </row>
    <row r="2190" customFormat="false" ht="44" hidden="false" customHeight="false" outlineLevel="0" collapsed="false">
      <c r="A2190" s="17" t="n">
        <v>2189</v>
      </c>
      <c r="B2190" s="9" t="s">
        <v>2436</v>
      </c>
      <c r="C2190" s="9" t="s">
        <v>1069</v>
      </c>
      <c r="D2190" s="10" t="s">
        <v>2699</v>
      </c>
      <c r="E2190" s="11" t="s">
        <v>6189</v>
      </c>
      <c r="F2190" s="15"/>
      <c r="G2190" s="12" t="s">
        <v>5483</v>
      </c>
      <c r="H2190" s="13" t="n">
        <v>0.044</v>
      </c>
      <c r="I2190" s="14"/>
      <c r="J2190" s="15"/>
      <c r="K2190" s="9"/>
      <c r="L2190" s="17" t="s">
        <v>2324</v>
      </c>
      <c r="M2190" s="16" t="s">
        <v>53</v>
      </c>
      <c r="N2190" s="14"/>
      <c r="O2190" s="17" t="s">
        <v>54</v>
      </c>
      <c r="P2190" s="15" t="s">
        <v>55</v>
      </c>
      <c r="Q2190" s="17"/>
      <c r="R2190" s="18" t="s">
        <v>53</v>
      </c>
      <c r="S2190" s="19"/>
      <c r="T2190" s="15" t="str">
        <f aca="false">IF(R2190="維持",J2190,IF(R2190="排除","無關新聞事件",IFERROR(INDEX(事件規則!$B$2:$B$53,MATCH(S2190,事件規則!$A$2:$A$53,0)),"")))</f>
        <v>無關新聞事件</v>
      </c>
      <c r="U2190" s="20" t="n">
        <f aca="false">IF(R2190="維持",K2190,IF(R2190="排除",0,IFERROR(INDEX(事件規則!$C$2:$C$53,MATCH(S2190,事件規則!$A$2:$A$53,0)),"")))</f>
        <v>0</v>
      </c>
      <c r="V2190" s="21"/>
      <c r="W2190" s="22"/>
      <c r="X2190" s="10" t="str">
        <f aca="false">IF(AND(R2190="修改",S2190=""),"請選新事件代碼",IF(AND(R2190&lt;&gt;"修改",S2190&lt;&gt;""),"只有「修改」才需填代碼",""))</f>
        <v/>
      </c>
      <c r="Y2190" s="21"/>
      <c r="Z2190" s="22"/>
      <c r="AA2190" s="12" t="s">
        <v>6190</v>
      </c>
      <c r="AB2190" s="24"/>
    </row>
    <row r="2191" customFormat="false" ht="44" hidden="false" customHeight="false" outlineLevel="0" collapsed="false">
      <c r="A2191" s="17" t="n">
        <v>2190</v>
      </c>
      <c r="B2191" s="9" t="s">
        <v>2326</v>
      </c>
      <c r="C2191" s="9" t="s">
        <v>2336</v>
      </c>
      <c r="D2191" s="10" t="s">
        <v>2337</v>
      </c>
      <c r="E2191" s="11" t="s">
        <v>6191</v>
      </c>
      <c r="F2191" s="15"/>
      <c r="G2191" s="12" t="s">
        <v>74</v>
      </c>
      <c r="H2191" s="13" t="n">
        <v>0.044</v>
      </c>
      <c r="I2191" s="14"/>
      <c r="J2191" s="15"/>
      <c r="K2191" s="9"/>
      <c r="L2191" s="17" t="s">
        <v>2324</v>
      </c>
      <c r="M2191" s="16" t="s">
        <v>53</v>
      </c>
      <c r="N2191" s="14"/>
      <c r="O2191" s="17" t="s">
        <v>54</v>
      </c>
      <c r="P2191" s="15" t="s">
        <v>55</v>
      </c>
      <c r="Q2191" s="17"/>
      <c r="R2191" s="18" t="s">
        <v>53</v>
      </c>
      <c r="S2191" s="19"/>
      <c r="T2191" s="15" t="str">
        <f aca="false">IF(R2191="維持",J2191,IF(R2191="排除","無關新聞事件",IFERROR(INDEX(事件規則!$B$2:$B$53,MATCH(S2191,事件規則!$A$2:$A$53,0)),"")))</f>
        <v>無關新聞事件</v>
      </c>
      <c r="U2191" s="20" t="n">
        <f aca="false">IF(R2191="維持",K2191,IF(R2191="排除",0,IFERROR(INDEX(事件規則!$C$2:$C$53,MATCH(S2191,事件規則!$A$2:$A$53,0)),"")))</f>
        <v>0</v>
      </c>
      <c r="V2191" s="21"/>
      <c r="W2191" s="22"/>
      <c r="X2191" s="10" t="str">
        <f aca="false">IF(AND(R2191="修改",S2191=""),"請選新事件代碼",IF(AND(R2191&lt;&gt;"修改",S2191&lt;&gt;""),"只有「修改」才需填代碼",""))</f>
        <v/>
      </c>
      <c r="Y2191" s="21"/>
      <c r="Z2191" s="22"/>
      <c r="AA2191" s="12" t="s">
        <v>6192</v>
      </c>
      <c r="AB2191" s="24"/>
    </row>
    <row r="2192" customFormat="false" ht="44" hidden="false" customHeight="false" outlineLevel="0" collapsed="false">
      <c r="A2192" s="17" t="n">
        <v>2191</v>
      </c>
      <c r="B2192" s="9" t="s">
        <v>2335</v>
      </c>
      <c r="C2192" s="9" t="s">
        <v>1109</v>
      </c>
      <c r="D2192" s="10" t="s">
        <v>1110</v>
      </c>
      <c r="E2192" s="11" t="s">
        <v>6193</v>
      </c>
      <c r="F2192" s="15"/>
      <c r="G2192" s="12" t="s">
        <v>1243</v>
      </c>
      <c r="H2192" s="13" t="n">
        <v>0.044</v>
      </c>
      <c r="I2192" s="14"/>
      <c r="J2192" s="15"/>
      <c r="K2192" s="9"/>
      <c r="L2192" s="17" t="s">
        <v>2324</v>
      </c>
      <c r="M2192" s="16" t="s">
        <v>53</v>
      </c>
      <c r="N2192" s="14"/>
      <c r="O2192" s="17" t="s">
        <v>54</v>
      </c>
      <c r="P2192" s="15" t="s">
        <v>55</v>
      </c>
      <c r="Q2192" s="17"/>
      <c r="R2192" s="18" t="s">
        <v>53</v>
      </c>
      <c r="S2192" s="19"/>
      <c r="T2192" s="15" t="str">
        <f aca="false">IF(R2192="維持",J2192,IF(R2192="排除","無關新聞事件",IFERROR(INDEX(事件規則!$B$2:$B$53,MATCH(S2192,事件規則!$A$2:$A$53,0)),"")))</f>
        <v>無關新聞事件</v>
      </c>
      <c r="U2192" s="20" t="n">
        <f aca="false">IF(R2192="維持",K2192,IF(R2192="排除",0,IFERROR(INDEX(事件規則!$C$2:$C$53,MATCH(S2192,事件規則!$A$2:$A$53,0)),"")))</f>
        <v>0</v>
      </c>
      <c r="V2192" s="21"/>
      <c r="W2192" s="22"/>
      <c r="X2192" s="10" t="str">
        <f aca="false">IF(AND(R2192="修改",S2192=""),"請選新事件代碼",IF(AND(R2192&lt;&gt;"修改",S2192&lt;&gt;""),"只有「修改」才需填代碼",""))</f>
        <v/>
      </c>
      <c r="Y2192" s="21"/>
      <c r="Z2192" s="22"/>
      <c r="AA2192" s="12" t="s">
        <v>6194</v>
      </c>
      <c r="AB2192" s="24"/>
    </row>
    <row r="2193" customFormat="false" ht="44" hidden="false" customHeight="false" outlineLevel="0" collapsed="false">
      <c r="A2193" s="17" t="n">
        <v>2192</v>
      </c>
      <c r="B2193" s="9" t="s">
        <v>2319</v>
      </c>
      <c r="C2193" s="9" t="s">
        <v>111</v>
      </c>
      <c r="D2193" s="10" t="s">
        <v>112</v>
      </c>
      <c r="E2193" s="11" t="s">
        <v>6195</v>
      </c>
      <c r="F2193" s="15"/>
      <c r="G2193" s="12" t="s">
        <v>6196</v>
      </c>
      <c r="H2193" s="13" t="n">
        <v>0.045</v>
      </c>
      <c r="I2193" s="14"/>
      <c r="J2193" s="15"/>
      <c r="K2193" s="9"/>
      <c r="L2193" s="17" t="s">
        <v>2324</v>
      </c>
      <c r="M2193" s="16" t="s">
        <v>53</v>
      </c>
      <c r="N2193" s="14"/>
      <c r="O2193" s="17" t="s">
        <v>54</v>
      </c>
      <c r="P2193" s="15" t="s">
        <v>55</v>
      </c>
      <c r="Q2193" s="17"/>
      <c r="R2193" s="18" t="s">
        <v>53</v>
      </c>
      <c r="S2193" s="19"/>
      <c r="T2193" s="15" t="str">
        <f aca="false">IF(R2193="維持",J2193,IF(R2193="排除","無關新聞事件",IFERROR(INDEX(事件規則!$B$2:$B$53,MATCH(S2193,事件規則!$A$2:$A$53,0)),"")))</f>
        <v>無關新聞事件</v>
      </c>
      <c r="U2193" s="20" t="n">
        <f aca="false">IF(R2193="維持",K2193,IF(R2193="排除",0,IFERROR(INDEX(事件規則!$C$2:$C$53,MATCH(S2193,事件規則!$A$2:$A$53,0)),"")))</f>
        <v>0</v>
      </c>
      <c r="V2193" s="21"/>
      <c r="W2193" s="22"/>
      <c r="X2193" s="10" t="str">
        <f aca="false">IF(AND(R2193="修改",S2193=""),"請選新事件代碼",IF(AND(R2193&lt;&gt;"修改",S2193&lt;&gt;""),"只有「修改」才需填代碼",""))</f>
        <v/>
      </c>
      <c r="Y2193" s="21"/>
      <c r="Z2193" s="22"/>
      <c r="AA2193" s="12" t="s">
        <v>6197</v>
      </c>
      <c r="AB2193" s="24"/>
    </row>
    <row r="2194" customFormat="false" ht="44" hidden="false" customHeight="false" outlineLevel="0" collapsed="false">
      <c r="A2194" s="17" t="n">
        <v>2193</v>
      </c>
      <c r="B2194" s="9" t="s">
        <v>2335</v>
      </c>
      <c r="C2194" s="9" t="s">
        <v>1636</v>
      </c>
      <c r="D2194" s="10" t="s">
        <v>4912</v>
      </c>
      <c r="E2194" s="11" t="s">
        <v>6198</v>
      </c>
      <c r="F2194" s="15"/>
      <c r="G2194" s="12" t="s">
        <v>6199</v>
      </c>
      <c r="H2194" s="13" t="n">
        <v>0.045</v>
      </c>
      <c r="I2194" s="14"/>
      <c r="J2194" s="15"/>
      <c r="K2194" s="9"/>
      <c r="L2194" s="17" t="s">
        <v>2324</v>
      </c>
      <c r="M2194" s="16" t="s">
        <v>53</v>
      </c>
      <c r="N2194" s="14"/>
      <c r="O2194" s="17" t="s">
        <v>54</v>
      </c>
      <c r="P2194" s="15" t="s">
        <v>55</v>
      </c>
      <c r="Q2194" s="17"/>
      <c r="R2194" s="18" t="s">
        <v>53</v>
      </c>
      <c r="S2194" s="19"/>
      <c r="T2194" s="15" t="str">
        <f aca="false">IF(R2194="維持",J2194,IF(R2194="排除","無關新聞事件",IFERROR(INDEX(事件規則!$B$2:$B$53,MATCH(S2194,事件規則!$A$2:$A$53,0)),"")))</f>
        <v>無關新聞事件</v>
      </c>
      <c r="U2194" s="20" t="n">
        <f aca="false">IF(R2194="維持",K2194,IF(R2194="排除",0,IFERROR(INDEX(事件規則!$C$2:$C$53,MATCH(S2194,事件規則!$A$2:$A$53,0)),"")))</f>
        <v>0</v>
      </c>
      <c r="V2194" s="21"/>
      <c r="W2194" s="22"/>
      <c r="X2194" s="10" t="str">
        <f aca="false">IF(AND(R2194="修改",S2194=""),"請選新事件代碼",IF(AND(R2194&lt;&gt;"修改",S2194&lt;&gt;""),"只有「修改」才需填代碼",""))</f>
        <v/>
      </c>
      <c r="Y2194" s="21"/>
      <c r="Z2194" s="22"/>
      <c r="AA2194" s="12" t="s">
        <v>6200</v>
      </c>
      <c r="AB2194" s="24"/>
    </row>
    <row r="2195" customFormat="false" ht="44" hidden="false" customHeight="false" outlineLevel="0" collapsed="false">
      <c r="A2195" s="17" t="n">
        <v>2194</v>
      </c>
      <c r="B2195" s="9" t="s">
        <v>2326</v>
      </c>
      <c r="C2195" s="9" t="s">
        <v>2605</v>
      </c>
      <c r="D2195" s="10" t="s">
        <v>2606</v>
      </c>
      <c r="E2195" s="11" t="s">
        <v>6201</v>
      </c>
      <c r="F2195" s="15"/>
      <c r="G2195" s="12" t="s">
        <v>2381</v>
      </c>
      <c r="H2195" s="13" t="n">
        <v>0.045</v>
      </c>
      <c r="I2195" s="14"/>
      <c r="J2195" s="15"/>
      <c r="K2195" s="9"/>
      <c r="L2195" s="17" t="s">
        <v>2324</v>
      </c>
      <c r="M2195" s="16" t="s">
        <v>53</v>
      </c>
      <c r="N2195" s="14"/>
      <c r="O2195" s="17" t="s">
        <v>54</v>
      </c>
      <c r="P2195" s="15" t="s">
        <v>55</v>
      </c>
      <c r="Q2195" s="17"/>
      <c r="R2195" s="18" t="s">
        <v>53</v>
      </c>
      <c r="S2195" s="19"/>
      <c r="T2195" s="15" t="str">
        <f aca="false">IF(R2195="維持",J2195,IF(R2195="排除","無關新聞事件",IFERROR(INDEX(事件規則!$B$2:$B$53,MATCH(S2195,事件規則!$A$2:$A$53,0)),"")))</f>
        <v>無關新聞事件</v>
      </c>
      <c r="U2195" s="20" t="n">
        <f aca="false">IF(R2195="維持",K2195,IF(R2195="排除",0,IFERROR(INDEX(事件規則!$C$2:$C$53,MATCH(S2195,事件規則!$A$2:$A$53,0)),"")))</f>
        <v>0</v>
      </c>
      <c r="V2195" s="21"/>
      <c r="W2195" s="22"/>
      <c r="X2195" s="10" t="str">
        <f aca="false">IF(AND(R2195="修改",S2195=""),"請選新事件代碼",IF(AND(R2195&lt;&gt;"修改",S2195&lt;&gt;""),"只有「修改」才需填代碼",""))</f>
        <v/>
      </c>
      <c r="Y2195" s="21"/>
      <c r="Z2195" s="22"/>
      <c r="AA2195" s="12" t="s">
        <v>6202</v>
      </c>
      <c r="AB2195" s="24"/>
    </row>
    <row r="2196" customFormat="false" ht="44" hidden="false" customHeight="false" outlineLevel="0" collapsed="false">
      <c r="A2196" s="17" t="n">
        <v>2195</v>
      </c>
      <c r="B2196" s="9" t="s">
        <v>2335</v>
      </c>
      <c r="C2196" s="9" t="s">
        <v>322</v>
      </c>
      <c r="D2196" s="10" t="s">
        <v>2535</v>
      </c>
      <c r="E2196" s="11" t="s">
        <v>6203</v>
      </c>
      <c r="F2196" s="15"/>
      <c r="G2196" s="12" t="s">
        <v>74</v>
      </c>
      <c r="H2196" s="13" t="n">
        <v>0.045</v>
      </c>
      <c r="I2196" s="14"/>
      <c r="J2196" s="15"/>
      <c r="K2196" s="9"/>
      <c r="L2196" s="17" t="s">
        <v>2324</v>
      </c>
      <c r="M2196" s="16" t="s">
        <v>53</v>
      </c>
      <c r="N2196" s="14"/>
      <c r="O2196" s="17" t="s">
        <v>54</v>
      </c>
      <c r="P2196" s="15" t="s">
        <v>55</v>
      </c>
      <c r="Q2196" s="17"/>
      <c r="R2196" s="18" t="s">
        <v>53</v>
      </c>
      <c r="S2196" s="19"/>
      <c r="T2196" s="15" t="str">
        <f aca="false">IF(R2196="維持",J2196,IF(R2196="排除","無關新聞事件",IFERROR(INDEX(事件規則!$B$2:$B$53,MATCH(S2196,事件規則!$A$2:$A$53,0)),"")))</f>
        <v>無關新聞事件</v>
      </c>
      <c r="U2196" s="20" t="n">
        <f aca="false">IF(R2196="維持",K2196,IF(R2196="排除",0,IFERROR(INDEX(事件規則!$C$2:$C$53,MATCH(S2196,事件規則!$A$2:$A$53,0)),"")))</f>
        <v>0</v>
      </c>
      <c r="V2196" s="21"/>
      <c r="W2196" s="22"/>
      <c r="X2196" s="10" t="str">
        <f aca="false">IF(AND(R2196="修改",S2196=""),"請選新事件代碼",IF(AND(R2196&lt;&gt;"修改",S2196&lt;&gt;""),"只有「修改」才需填代碼",""))</f>
        <v/>
      </c>
      <c r="Y2196" s="21"/>
      <c r="Z2196" s="22"/>
      <c r="AA2196" s="12" t="s">
        <v>6204</v>
      </c>
      <c r="AB2196" s="24"/>
    </row>
    <row r="2197" customFormat="false" ht="44" hidden="false" customHeight="false" outlineLevel="0" collapsed="false">
      <c r="A2197" s="17" t="n">
        <v>2196</v>
      </c>
      <c r="B2197" s="9" t="s">
        <v>2335</v>
      </c>
      <c r="C2197" s="9" t="s">
        <v>2591</v>
      </c>
      <c r="D2197" s="10" t="s">
        <v>2592</v>
      </c>
      <c r="E2197" s="11" t="s">
        <v>6205</v>
      </c>
      <c r="F2197" s="15"/>
      <c r="G2197" s="12" t="s">
        <v>6206</v>
      </c>
      <c r="H2197" s="13" t="n">
        <v>0.045</v>
      </c>
      <c r="I2197" s="14"/>
      <c r="J2197" s="15"/>
      <c r="K2197" s="9"/>
      <c r="L2197" s="17" t="s">
        <v>2324</v>
      </c>
      <c r="M2197" s="16" t="s">
        <v>53</v>
      </c>
      <c r="N2197" s="14"/>
      <c r="O2197" s="17" t="s">
        <v>54</v>
      </c>
      <c r="P2197" s="15" t="s">
        <v>55</v>
      </c>
      <c r="Q2197" s="17"/>
      <c r="R2197" s="18" t="s">
        <v>53</v>
      </c>
      <c r="S2197" s="19"/>
      <c r="T2197" s="15" t="str">
        <f aca="false">IF(R2197="維持",J2197,IF(R2197="排除","無關新聞事件",IFERROR(INDEX(事件規則!$B$2:$B$53,MATCH(S2197,事件規則!$A$2:$A$53,0)),"")))</f>
        <v>無關新聞事件</v>
      </c>
      <c r="U2197" s="20" t="n">
        <f aca="false">IF(R2197="維持",K2197,IF(R2197="排除",0,IFERROR(INDEX(事件規則!$C$2:$C$53,MATCH(S2197,事件規則!$A$2:$A$53,0)),"")))</f>
        <v>0</v>
      </c>
      <c r="V2197" s="21"/>
      <c r="W2197" s="22"/>
      <c r="X2197" s="10" t="str">
        <f aca="false">IF(AND(R2197="修改",S2197=""),"請選新事件代碼",IF(AND(R2197&lt;&gt;"修改",S2197&lt;&gt;""),"只有「修改」才需填代碼",""))</f>
        <v/>
      </c>
      <c r="Y2197" s="21"/>
      <c r="Z2197" s="22"/>
      <c r="AA2197" s="12" t="s">
        <v>6207</v>
      </c>
      <c r="AB2197" s="24"/>
    </row>
    <row r="2198" customFormat="false" ht="44" hidden="false" customHeight="false" outlineLevel="0" collapsed="false">
      <c r="A2198" s="17" t="n">
        <v>2197</v>
      </c>
      <c r="B2198" s="9" t="s">
        <v>2326</v>
      </c>
      <c r="C2198" s="9" t="s">
        <v>814</v>
      </c>
      <c r="D2198" s="10" t="s">
        <v>2422</v>
      </c>
      <c r="E2198" s="11" t="s">
        <v>6208</v>
      </c>
      <c r="F2198" s="15"/>
      <c r="G2198" s="12" t="s">
        <v>62</v>
      </c>
      <c r="H2198" s="13" t="n">
        <v>0.045</v>
      </c>
      <c r="I2198" s="14"/>
      <c r="J2198" s="15"/>
      <c r="K2198" s="9"/>
      <c r="L2198" s="17" t="s">
        <v>2324</v>
      </c>
      <c r="M2198" s="16" t="s">
        <v>53</v>
      </c>
      <c r="N2198" s="14"/>
      <c r="O2198" s="17" t="s">
        <v>54</v>
      </c>
      <c r="P2198" s="15" t="s">
        <v>55</v>
      </c>
      <c r="Q2198" s="17"/>
      <c r="R2198" s="18" t="s">
        <v>53</v>
      </c>
      <c r="S2198" s="19"/>
      <c r="T2198" s="15" t="str">
        <f aca="false">IF(R2198="維持",J2198,IF(R2198="排除","無關新聞事件",IFERROR(INDEX(事件規則!$B$2:$B$53,MATCH(S2198,事件規則!$A$2:$A$53,0)),"")))</f>
        <v>無關新聞事件</v>
      </c>
      <c r="U2198" s="20" t="n">
        <f aca="false">IF(R2198="維持",K2198,IF(R2198="排除",0,IFERROR(INDEX(事件規則!$C$2:$C$53,MATCH(S2198,事件規則!$A$2:$A$53,0)),"")))</f>
        <v>0</v>
      </c>
      <c r="V2198" s="21"/>
      <c r="W2198" s="22"/>
      <c r="X2198" s="10" t="str">
        <f aca="false">IF(AND(R2198="修改",S2198=""),"請選新事件代碼",IF(AND(R2198&lt;&gt;"修改",S2198&lt;&gt;""),"只有「修改」才需填代碼",""))</f>
        <v/>
      </c>
      <c r="Y2198" s="21"/>
      <c r="Z2198" s="22"/>
      <c r="AA2198" s="12" t="s">
        <v>6209</v>
      </c>
      <c r="AB2198" s="24"/>
    </row>
    <row r="2199" customFormat="false" ht="44" hidden="false" customHeight="false" outlineLevel="0" collapsed="false">
      <c r="A2199" s="17" t="n">
        <v>2198</v>
      </c>
      <c r="B2199" s="9" t="s">
        <v>2319</v>
      </c>
      <c r="C2199" s="9" t="s">
        <v>2591</v>
      </c>
      <c r="D2199" s="10" t="s">
        <v>2592</v>
      </c>
      <c r="E2199" s="11" t="s">
        <v>6210</v>
      </c>
      <c r="F2199" s="15"/>
      <c r="G2199" s="12" t="s">
        <v>6211</v>
      </c>
      <c r="H2199" s="13" t="n">
        <v>0.045</v>
      </c>
      <c r="I2199" s="14"/>
      <c r="J2199" s="15"/>
      <c r="K2199" s="9"/>
      <c r="L2199" s="17" t="s">
        <v>2324</v>
      </c>
      <c r="M2199" s="16" t="s">
        <v>53</v>
      </c>
      <c r="N2199" s="14"/>
      <c r="O2199" s="17" t="s">
        <v>54</v>
      </c>
      <c r="P2199" s="15" t="s">
        <v>55</v>
      </c>
      <c r="Q2199" s="17"/>
      <c r="R2199" s="18" t="s">
        <v>53</v>
      </c>
      <c r="S2199" s="19"/>
      <c r="T2199" s="15" t="str">
        <f aca="false">IF(R2199="維持",J2199,IF(R2199="排除","無關新聞事件",IFERROR(INDEX(事件規則!$B$2:$B$53,MATCH(S2199,事件規則!$A$2:$A$53,0)),"")))</f>
        <v>無關新聞事件</v>
      </c>
      <c r="U2199" s="20" t="n">
        <f aca="false">IF(R2199="維持",K2199,IF(R2199="排除",0,IFERROR(INDEX(事件規則!$C$2:$C$53,MATCH(S2199,事件規則!$A$2:$A$53,0)),"")))</f>
        <v>0</v>
      </c>
      <c r="V2199" s="21"/>
      <c r="W2199" s="22"/>
      <c r="X2199" s="10" t="str">
        <f aca="false">IF(AND(R2199="修改",S2199=""),"請選新事件代碼",IF(AND(R2199&lt;&gt;"修改",S2199&lt;&gt;""),"只有「修改」才需填代碼",""))</f>
        <v/>
      </c>
      <c r="Y2199" s="21"/>
      <c r="Z2199" s="22"/>
      <c r="AA2199" s="12" t="s">
        <v>6212</v>
      </c>
      <c r="AB2199" s="24"/>
    </row>
    <row r="2200" customFormat="false" ht="44" hidden="false" customHeight="false" outlineLevel="0" collapsed="false">
      <c r="A2200" s="17" t="n">
        <v>2199</v>
      </c>
      <c r="B2200" s="9" t="s">
        <v>2319</v>
      </c>
      <c r="C2200" s="9" t="s">
        <v>278</v>
      </c>
      <c r="D2200" s="10" t="s">
        <v>3673</v>
      </c>
      <c r="E2200" s="11" t="s">
        <v>6213</v>
      </c>
      <c r="F2200" s="15"/>
      <c r="G2200" s="12" t="s">
        <v>4102</v>
      </c>
      <c r="H2200" s="13" t="n">
        <v>0.045</v>
      </c>
      <c r="I2200" s="14"/>
      <c r="J2200" s="15"/>
      <c r="K2200" s="9"/>
      <c r="L2200" s="17" t="s">
        <v>2324</v>
      </c>
      <c r="M2200" s="16" t="s">
        <v>53</v>
      </c>
      <c r="N2200" s="14"/>
      <c r="O2200" s="17" t="s">
        <v>54</v>
      </c>
      <c r="P2200" s="15" t="s">
        <v>55</v>
      </c>
      <c r="Q2200" s="17"/>
      <c r="R2200" s="18" t="s">
        <v>53</v>
      </c>
      <c r="S2200" s="19"/>
      <c r="T2200" s="15" t="str">
        <f aca="false">IF(R2200="維持",J2200,IF(R2200="排除","無關新聞事件",IFERROR(INDEX(事件規則!$B$2:$B$53,MATCH(S2200,事件規則!$A$2:$A$53,0)),"")))</f>
        <v>無關新聞事件</v>
      </c>
      <c r="U2200" s="20" t="n">
        <f aca="false">IF(R2200="維持",K2200,IF(R2200="排除",0,IFERROR(INDEX(事件規則!$C$2:$C$53,MATCH(S2200,事件規則!$A$2:$A$53,0)),"")))</f>
        <v>0</v>
      </c>
      <c r="V2200" s="21"/>
      <c r="W2200" s="22"/>
      <c r="X2200" s="10" t="str">
        <f aca="false">IF(AND(R2200="修改",S2200=""),"請選新事件代碼",IF(AND(R2200&lt;&gt;"修改",S2200&lt;&gt;""),"只有「修改」才需填代碼",""))</f>
        <v/>
      </c>
      <c r="Y2200" s="21"/>
      <c r="Z2200" s="22"/>
      <c r="AA2200" s="12" t="s">
        <v>6214</v>
      </c>
      <c r="AB2200" s="24"/>
    </row>
    <row r="2201" customFormat="false" ht="44" hidden="false" customHeight="false" outlineLevel="0" collapsed="false">
      <c r="A2201" s="17" t="n">
        <v>2200</v>
      </c>
      <c r="B2201" s="9" t="s">
        <v>2319</v>
      </c>
      <c r="C2201" s="9" t="s">
        <v>619</v>
      </c>
      <c r="D2201" s="10" t="s">
        <v>6215</v>
      </c>
      <c r="E2201" s="11" t="s">
        <v>6216</v>
      </c>
      <c r="F2201" s="15"/>
      <c r="G2201" s="12" t="s">
        <v>6217</v>
      </c>
      <c r="H2201" s="13" t="n">
        <v>0.045</v>
      </c>
      <c r="I2201" s="14"/>
      <c r="J2201" s="15"/>
      <c r="K2201" s="9"/>
      <c r="L2201" s="17" t="s">
        <v>2324</v>
      </c>
      <c r="M2201" s="16" t="s">
        <v>53</v>
      </c>
      <c r="N2201" s="14"/>
      <c r="O2201" s="17" t="s">
        <v>54</v>
      </c>
      <c r="P2201" s="15" t="s">
        <v>55</v>
      </c>
      <c r="Q2201" s="17"/>
      <c r="R2201" s="18" t="s">
        <v>53</v>
      </c>
      <c r="S2201" s="19"/>
      <c r="T2201" s="15" t="str">
        <f aca="false">IF(R2201="維持",J2201,IF(R2201="排除","無關新聞事件",IFERROR(INDEX(事件規則!$B$2:$B$53,MATCH(S2201,事件規則!$A$2:$A$53,0)),"")))</f>
        <v>無關新聞事件</v>
      </c>
      <c r="U2201" s="20" t="n">
        <f aca="false">IF(R2201="維持",K2201,IF(R2201="排除",0,IFERROR(INDEX(事件規則!$C$2:$C$53,MATCH(S2201,事件規則!$A$2:$A$53,0)),"")))</f>
        <v>0</v>
      </c>
      <c r="V2201" s="21"/>
      <c r="W2201" s="22"/>
      <c r="X2201" s="10" t="str">
        <f aca="false">IF(AND(R2201="修改",S2201=""),"請選新事件代碼",IF(AND(R2201&lt;&gt;"修改",S2201&lt;&gt;""),"只有「修改」才需填代碼",""))</f>
        <v/>
      </c>
      <c r="Y2201" s="21"/>
      <c r="Z2201" s="22"/>
      <c r="AA2201" s="12" t="s">
        <v>6218</v>
      </c>
      <c r="AB2201" s="24"/>
    </row>
    <row r="2202" customFormat="false" ht="44" hidden="false" customHeight="false" outlineLevel="0" collapsed="false">
      <c r="A2202" s="17" t="n">
        <v>2201</v>
      </c>
      <c r="B2202" s="9" t="s">
        <v>2436</v>
      </c>
      <c r="C2202" s="9" t="s">
        <v>487</v>
      </c>
      <c r="D2202" s="10" t="s">
        <v>487</v>
      </c>
      <c r="E2202" s="11" t="s">
        <v>6219</v>
      </c>
      <c r="F2202" s="15"/>
      <c r="G2202" s="12" t="s">
        <v>2438</v>
      </c>
      <c r="H2202" s="13" t="n">
        <v>0.045</v>
      </c>
      <c r="I2202" s="14"/>
      <c r="J2202" s="15"/>
      <c r="K2202" s="9"/>
      <c r="L2202" s="17" t="s">
        <v>2324</v>
      </c>
      <c r="M2202" s="16" t="s">
        <v>53</v>
      </c>
      <c r="N2202" s="14"/>
      <c r="O2202" s="17" t="s">
        <v>54</v>
      </c>
      <c r="P2202" s="15" t="s">
        <v>55</v>
      </c>
      <c r="Q2202" s="17"/>
      <c r="R2202" s="18" t="s">
        <v>53</v>
      </c>
      <c r="S2202" s="19"/>
      <c r="T2202" s="15" t="str">
        <f aca="false">IF(R2202="維持",J2202,IF(R2202="排除","無關新聞事件",IFERROR(INDEX(事件規則!$B$2:$B$53,MATCH(S2202,事件規則!$A$2:$A$53,0)),"")))</f>
        <v>無關新聞事件</v>
      </c>
      <c r="U2202" s="20" t="n">
        <f aca="false">IF(R2202="維持",K2202,IF(R2202="排除",0,IFERROR(INDEX(事件規則!$C$2:$C$53,MATCH(S2202,事件規則!$A$2:$A$53,0)),"")))</f>
        <v>0</v>
      </c>
      <c r="V2202" s="21"/>
      <c r="W2202" s="22"/>
      <c r="X2202" s="10" t="str">
        <f aca="false">IF(AND(R2202="修改",S2202=""),"請選新事件代碼",IF(AND(R2202&lt;&gt;"修改",S2202&lt;&gt;""),"只有「修改」才需填代碼",""))</f>
        <v/>
      </c>
      <c r="Y2202" s="21"/>
      <c r="Z2202" s="22"/>
      <c r="AA2202" s="12" t="s">
        <v>6220</v>
      </c>
      <c r="AB2202" s="24"/>
    </row>
    <row r="2203" customFormat="false" ht="44" hidden="false" customHeight="false" outlineLevel="0" collapsed="false">
      <c r="A2203" s="17" t="n">
        <v>2202</v>
      </c>
      <c r="B2203" s="9" t="s">
        <v>2335</v>
      </c>
      <c r="C2203" s="9" t="s">
        <v>2860</v>
      </c>
      <c r="D2203" s="10" t="s">
        <v>2861</v>
      </c>
      <c r="E2203" s="11" t="s">
        <v>6221</v>
      </c>
      <c r="F2203" s="15"/>
      <c r="G2203" s="12" t="s">
        <v>2597</v>
      </c>
      <c r="H2203" s="13" t="n">
        <v>0.045</v>
      </c>
      <c r="I2203" s="14"/>
      <c r="J2203" s="15"/>
      <c r="K2203" s="9"/>
      <c r="L2203" s="17" t="s">
        <v>2324</v>
      </c>
      <c r="M2203" s="16" t="s">
        <v>53</v>
      </c>
      <c r="N2203" s="14"/>
      <c r="O2203" s="17" t="s">
        <v>54</v>
      </c>
      <c r="P2203" s="15" t="s">
        <v>55</v>
      </c>
      <c r="Q2203" s="17"/>
      <c r="R2203" s="18" t="s">
        <v>53</v>
      </c>
      <c r="S2203" s="19"/>
      <c r="T2203" s="15" t="str">
        <f aca="false">IF(R2203="維持",J2203,IF(R2203="排除","無關新聞事件",IFERROR(INDEX(事件規則!$B$2:$B$53,MATCH(S2203,事件規則!$A$2:$A$53,0)),"")))</f>
        <v>無關新聞事件</v>
      </c>
      <c r="U2203" s="20" t="n">
        <f aca="false">IF(R2203="維持",K2203,IF(R2203="排除",0,IFERROR(INDEX(事件規則!$C$2:$C$53,MATCH(S2203,事件規則!$A$2:$A$53,0)),"")))</f>
        <v>0</v>
      </c>
      <c r="V2203" s="21"/>
      <c r="W2203" s="22"/>
      <c r="X2203" s="10" t="str">
        <f aca="false">IF(AND(R2203="修改",S2203=""),"請選新事件代碼",IF(AND(R2203&lt;&gt;"修改",S2203&lt;&gt;""),"只有「修改」才需填代碼",""))</f>
        <v/>
      </c>
      <c r="Y2203" s="21"/>
      <c r="Z2203" s="22"/>
      <c r="AA2203" s="12" t="s">
        <v>6222</v>
      </c>
      <c r="AB2203" s="24"/>
    </row>
    <row r="2204" customFormat="false" ht="44" hidden="false" customHeight="false" outlineLevel="0" collapsed="false">
      <c r="A2204" s="17" t="n">
        <v>2203</v>
      </c>
      <c r="B2204" s="9" t="s">
        <v>2335</v>
      </c>
      <c r="C2204" s="9" t="s">
        <v>1064</v>
      </c>
      <c r="D2204" s="10" t="s">
        <v>2497</v>
      </c>
      <c r="E2204" s="11" t="s">
        <v>6223</v>
      </c>
      <c r="F2204" s="15"/>
      <c r="G2204" s="12" t="s">
        <v>6224</v>
      </c>
      <c r="H2204" s="13" t="n">
        <v>0.045</v>
      </c>
      <c r="I2204" s="14"/>
      <c r="J2204" s="15"/>
      <c r="K2204" s="9"/>
      <c r="L2204" s="17" t="s">
        <v>2324</v>
      </c>
      <c r="M2204" s="16" t="s">
        <v>53</v>
      </c>
      <c r="N2204" s="14"/>
      <c r="O2204" s="17" t="s">
        <v>54</v>
      </c>
      <c r="P2204" s="15" t="s">
        <v>55</v>
      </c>
      <c r="Q2204" s="17"/>
      <c r="R2204" s="18" t="s">
        <v>53</v>
      </c>
      <c r="S2204" s="19"/>
      <c r="T2204" s="15" t="str">
        <f aca="false">IF(R2204="維持",J2204,IF(R2204="排除","無關新聞事件",IFERROR(INDEX(事件規則!$B$2:$B$53,MATCH(S2204,事件規則!$A$2:$A$53,0)),"")))</f>
        <v>無關新聞事件</v>
      </c>
      <c r="U2204" s="20" t="n">
        <f aca="false">IF(R2204="維持",K2204,IF(R2204="排除",0,IFERROR(INDEX(事件規則!$C$2:$C$53,MATCH(S2204,事件規則!$A$2:$A$53,0)),"")))</f>
        <v>0</v>
      </c>
      <c r="V2204" s="21"/>
      <c r="W2204" s="22"/>
      <c r="X2204" s="10" t="str">
        <f aca="false">IF(AND(R2204="修改",S2204=""),"請選新事件代碼",IF(AND(R2204&lt;&gt;"修改",S2204&lt;&gt;""),"只有「修改」才需填代碼",""))</f>
        <v/>
      </c>
      <c r="Y2204" s="21"/>
      <c r="Z2204" s="22"/>
      <c r="AA2204" s="12" t="s">
        <v>6225</v>
      </c>
      <c r="AB2204" s="24"/>
    </row>
    <row r="2205" customFormat="false" ht="44" hidden="false" customHeight="false" outlineLevel="0" collapsed="false">
      <c r="A2205" s="17" t="n">
        <v>2204</v>
      </c>
      <c r="B2205" s="9" t="s">
        <v>2436</v>
      </c>
      <c r="C2205" s="9" t="s">
        <v>1069</v>
      </c>
      <c r="D2205" s="10" t="s">
        <v>2699</v>
      </c>
      <c r="E2205" s="11" t="s">
        <v>6226</v>
      </c>
      <c r="F2205" s="15"/>
      <c r="G2205" s="12" t="s">
        <v>6227</v>
      </c>
      <c r="H2205" s="13" t="n">
        <v>0.045</v>
      </c>
      <c r="I2205" s="14"/>
      <c r="J2205" s="15"/>
      <c r="K2205" s="9"/>
      <c r="L2205" s="17" t="s">
        <v>2324</v>
      </c>
      <c r="M2205" s="16" t="s">
        <v>53</v>
      </c>
      <c r="N2205" s="14"/>
      <c r="O2205" s="17" t="s">
        <v>54</v>
      </c>
      <c r="P2205" s="15" t="s">
        <v>55</v>
      </c>
      <c r="Q2205" s="17"/>
      <c r="R2205" s="18" t="s">
        <v>53</v>
      </c>
      <c r="S2205" s="19"/>
      <c r="T2205" s="15" t="str">
        <f aca="false">IF(R2205="維持",J2205,IF(R2205="排除","無關新聞事件",IFERROR(INDEX(事件規則!$B$2:$B$53,MATCH(S2205,事件規則!$A$2:$A$53,0)),"")))</f>
        <v>無關新聞事件</v>
      </c>
      <c r="U2205" s="20" t="n">
        <f aca="false">IF(R2205="維持",K2205,IF(R2205="排除",0,IFERROR(INDEX(事件規則!$C$2:$C$53,MATCH(S2205,事件規則!$A$2:$A$53,0)),"")))</f>
        <v>0</v>
      </c>
      <c r="V2205" s="21"/>
      <c r="W2205" s="22"/>
      <c r="X2205" s="10" t="str">
        <f aca="false">IF(AND(R2205="修改",S2205=""),"請選新事件代碼",IF(AND(R2205&lt;&gt;"修改",S2205&lt;&gt;""),"只有「修改」才需填代碼",""))</f>
        <v/>
      </c>
      <c r="Y2205" s="21"/>
      <c r="Z2205" s="22"/>
      <c r="AA2205" s="12" t="s">
        <v>6228</v>
      </c>
      <c r="AB2205" s="24"/>
    </row>
    <row r="2206" customFormat="false" ht="44" hidden="false" customHeight="false" outlineLevel="0" collapsed="false">
      <c r="A2206" s="17" t="n">
        <v>2205</v>
      </c>
      <c r="B2206" s="9" t="s">
        <v>2436</v>
      </c>
      <c r="C2206" s="9" t="s">
        <v>208</v>
      </c>
      <c r="D2206" s="10" t="s">
        <v>209</v>
      </c>
      <c r="E2206" s="11" t="s">
        <v>6229</v>
      </c>
      <c r="F2206" s="15"/>
      <c r="G2206" s="12" t="s">
        <v>194</v>
      </c>
      <c r="H2206" s="13" t="n">
        <v>0.045</v>
      </c>
      <c r="I2206" s="14"/>
      <c r="J2206" s="15"/>
      <c r="K2206" s="9"/>
      <c r="L2206" s="17" t="s">
        <v>2324</v>
      </c>
      <c r="M2206" s="16" t="s">
        <v>53</v>
      </c>
      <c r="N2206" s="14"/>
      <c r="O2206" s="17" t="s">
        <v>54</v>
      </c>
      <c r="P2206" s="15" t="s">
        <v>55</v>
      </c>
      <c r="Q2206" s="17"/>
      <c r="R2206" s="18" t="s">
        <v>53</v>
      </c>
      <c r="S2206" s="19"/>
      <c r="T2206" s="15" t="str">
        <f aca="false">IF(R2206="維持",J2206,IF(R2206="排除","無關新聞事件",IFERROR(INDEX(事件規則!$B$2:$B$53,MATCH(S2206,事件規則!$A$2:$A$53,0)),"")))</f>
        <v>無關新聞事件</v>
      </c>
      <c r="U2206" s="20" t="n">
        <f aca="false">IF(R2206="維持",K2206,IF(R2206="排除",0,IFERROR(INDEX(事件規則!$C$2:$C$53,MATCH(S2206,事件規則!$A$2:$A$53,0)),"")))</f>
        <v>0</v>
      </c>
      <c r="V2206" s="21"/>
      <c r="W2206" s="22"/>
      <c r="X2206" s="10" t="str">
        <f aca="false">IF(AND(R2206="修改",S2206=""),"請選新事件代碼",IF(AND(R2206&lt;&gt;"修改",S2206&lt;&gt;""),"只有「修改」才需填代碼",""))</f>
        <v/>
      </c>
      <c r="Y2206" s="21"/>
      <c r="Z2206" s="22"/>
      <c r="AA2206" s="12" t="s">
        <v>6230</v>
      </c>
      <c r="AB2206" s="24"/>
    </row>
    <row r="2207" customFormat="false" ht="44" hidden="false" customHeight="false" outlineLevel="0" collapsed="false">
      <c r="A2207" s="17" t="n">
        <v>2206</v>
      </c>
      <c r="B2207" s="9" t="s">
        <v>2436</v>
      </c>
      <c r="C2207" s="9" t="s">
        <v>1069</v>
      </c>
      <c r="D2207" s="10" t="s">
        <v>2699</v>
      </c>
      <c r="E2207" s="11" t="s">
        <v>6231</v>
      </c>
      <c r="F2207" s="15"/>
      <c r="G2207" s="12" t="s">
        <v>6227</v>
      </c>
      <c r="H2207" s="13" t="n">
        <v>0.045</v>
      </c>
      <c r="I2207" s="14"/>
      <c r="J2207" s="15"/>
      <c r="K2207" s="9"/>
      <c r="L2207" s="17" t="s">
        <v>2324</v>
      </c>
      <c r="M2207" s="16" t="s">
        <v>53</v>
      </c>
      <c r="N2207" s="14"/>
      <c r="O2207" s="17" t="s">
        <v>54</v>
      </c>
      <c r="P2207" s="15" t="s">
        <v>55</v>
      </c>
      <c r="Q2207" s="17"/>
      <c r="R2207" s="18" t="s">
        <v>53</v>
      </c>
      <c r="S2207" s="19"/>
      <c r="T2207" s="15" t="str">
        <f aca="false">IF(R2207="維持",J2207,IF(R2207="排除","無關新聞事件",IFERROR(INDEX(事件規則!$B$2:$B$53,MATCH(S2207,事件規則!$A$2:$A$53,0)),"")))</f>
        <v>無關新聞事件</v>
      </c>
      <c r="U2207" s="20" t="n">
        <f aca="false">IF(R2207="維持",K2207,IF(R2207="排除",0,IFERROR(INDEX(事件規則!$C$2:$C$53,MATCH(S2207,事件規則!$A$2:$A$53,0)),"")))</f>
        <v>0</v>
      </c>
      <c r="V2207" s="21"/>
      <c r="W2207" s="22"/>
      <c r="X2207" s="10" t="str">
        <f aca="false">IF(AND(R2207="修改",S2207=""),"請選新事件代碼",IF(AND(R2207&lt;&gt;"修改",S2207&lt;&gt;""),"只有「修改」才需填代碼",""))</f>
        <v/>
      </c>
      <c r="Y2207" s="21"/>
      <c r="Z2207" s="22"/>
      <c r="AA2207" s="12" t="s">
        <v>6232</v>
      </c>
      <c r="AB2207" s="24"/>
    </row>
    <row r="2208" customFormat="false" ht="44" hidden="false" customHeight="false" outlineLevel="0" collapsed="false">
      <c r="A2208" s="17" t="n">
        <v>2207</v>
      </c>
      <c r="B2208" s="9" t="s">
        <v>2326</v>
      </c>
      <c r="C2208" s="9" t="s">
        <v>2223</v>
      </c>
      <c r="D2208" s="10" t="s">
        <v>3391</v>
      </c>
      <c r="E2208" s="11" t="s">
        <v>6233</v>
      </c>
      <c r="F2208" s="15"/>
      <c r="G2208" s="12" t="s">
        <v>3393</v>
      </c>
      <c r="H2208" s="13" t="n">
        <v>0.045</v>
      </c>
      <c r="I2208" s="14"/>
      <c r="J2208" s="15"/>
      <c r="K2208" s="9"/>
      <c r="L2208" s="17" t="s">
        <v>2324</v>
      </c>
      <c r="M2208" s="16" t="s">
        <v>53</v>
      </c>
      <c r="N2208" s="14"/>
      <c r="O2208" s="17" t="s">
        <v>54</v>
      </c>
      <c r="P2208" s="15" t="s">
        <v>55</v>
      </c>
      <c r="Q2208" s="17"/>
      <c r="R2208" s="18" t="s">
        <v>53</v>
      </c>
      <c r="S2208" s="19"/>
      <c r="T2208" s="15" t="str">
        <f aca="false">IF(R2208="維持",J2208,IF(R2208="排除","無關新聞事件",IFERROR(INDEX(事件規則!$B$2:$B$53,MATCH(S2208,事件規則!$A$2:$A$53,0)),"")))</f>
        <v>無關新聞事件</v>
      </c>
      <c r="U2208" s="20" t="n">
        <f aca="false">IF(R2208="維持",K2208,IF(R2208="排除",0,IFERROR(INDEX(事件規則!$C$2:$C$53,MATCH(S2208,事件規則!$A$2:$A$53,0)),"")))</f>
        <v>0</v>
      </c>
      <c r="V2208" s="21"/>
      <c r="W2208" s="22"/>
      <c r="X2208" s="10" t="str">
        <f aca="false">IF(AND(R2208="修改",S2208=""),"請選新事件代碼",IF(AND(R2208&lt;&gt;"修改",S2208&lt;&gt;""),"只有「修改」才需填代碼",""))</f>
        <v/>
      </c>
      <c r="Y2208" s="21"/>
      <c r="Z2208" s="22"/>
      <c r="AA2208" s="12" t="s">
        <v>6234</v>
      </c>
      <c r="AB2208" s="24"/>
    </row>
    <row r="2209" customFormat="false" ht="44" hidden="false" customHeight="false" outlineLevel="0" collapsed="false">
      <c r="A2209" s="17" t="n">
        <v>2208</v>
      </c>
      <c r="B2209" s="9" t="s">
        <v>2326</v>
      </c>
      <c r="C2209" s="9" t="s">
        <v>468</v>
      </c>
      <c r="D2209" s="10" t="s">
        <v>469</v>
      </c>
      <c r="E2209" s="11" t="s">
        <v>6235</v>
      </c>
      <c r="F2209" s="15"/>
      <c r="G2209" s="12" t="s">
        <v>6236</v>
      </c>
      <c r="H2209" s="13" t="n">
        <v>0.045</v>
      </c>
      <c r="I2209" s="14"/>
      <c r="J2209" s="15"/>
      <c r="K2209" s="9"/>
      <c r="L2209" s="17" t="s">
        <v>2324</v>
      </c>
      <c r="M2209" s="16" t="s">
        <v>53</v>
      </c>
      <c r="N2209" s="14"/>
      <c r="O2209" s="17" t="s">
        <v>54</v>
      </c>
      <c r="P2209" s="15" t="s">
        <v>55</v>
      </c>
      <c r="Q2209" s="17"/>
      <c r="R2209" s="18" t="s">
        <v>53</v>
      </c>
      <c r="S2209" s="19"/>
      <c r="T2209" s="15" t="str">
        <f aca="false">IF(R2209="維持",J2209,IF(R2209="排除","無關新聞事件",IFERROR(INDEX(事件規則!$B$2:$B$53,MATCH(S2209,事件規則!$A$2:$A$53,0)),"")))</f>
        <v>無關新聞事件</v>
      </c>
      <c r="U2209" s="20" t="n">
        <f aca="false">IF(R2209="維持",K2209,IF(R2209="排除",0,IFERROR(INDEX(事件規則!$C$2:$C$53,MATCH(S2209,事件規則!$A$2:$A$53,0)),"")))</f>
        <v>0</v>
      </c>
      <c r="V2209" s="21"/>
      <c r="W2209" s="22"/>
      <c r="X2209" s="10" t="str">
        <f aca="false">IF(AND(R2209="修改",S2209=""),"請選新事件代碼",IF(AND(R2209&lt;&gt;"修改",S2209&lt;&gt;""),"只有「修改」才需填代碼",""))</f>
        <v/>
      </c>
      <c r="Y2209" s="21"/>
      <c r="Z2209" s="22"/>
      <c r="AA2209" s="12" t="s">
        <v>6237</v>
      </c>
      <c r="AB2209" s="24"/>
    </row>
    <row r="2210" customFormat="false" ht="44" hidden="false" customHeight="false" outlineLevel="0" collapsed="false">
      <c r="A2210" s="17" t="n">
        <v>2209</v>
      </c>
      <c r="B2210" s="9" t="s">
        <v>2335</v>
      </c>
      <c r="C2210" s="9" t="s">
        <v>1064</v>
      </c>
      <c r="D2210" s="10" t="s">
        <v>2497</v>
      </c>
      <c r="E2210" s="11" t="s">
        <v>6238</v>
      </c>
      <c r="F2210" s="15"/>
      <c r="G2210" s="12" t="s">
        <v>3218</v>
      </c>
      <c r="H2210" s="13" t="n">
        <v>0.045</v>
      </c>
      <c r="I2210" s="14"/>
      <c r="J2210" s="15"/>
      <c r="K2210" s="9"/>
      <c r="L2210" s="17" t="s">
        <v>2324</v>
      </c>
      <c r="M2210" s="16" t="s">
        <v>53</v>
      </c>
      <c r="N2210" s="14"/>
      <c r="O2210" s="17" t="s">
        <v>54</v>
      </c>
      <c r="P2210" s="15" t="s">
        <v>55</v>
      </c>
      <c r="Q2210" s="17"/>
      <c r="R2210" s="18" t="s">
        <v>53</v>
      </c>
      <c r="S2210" s="19"/>
      <c r="T2210" s="15" t="str">
        <f aca="false">IF(R2210="維持",J2210,IF(R2210="排除","無關新聞事件",IFERROR(INDEX(事件規則!$B$2:$B$53,MATCH(S2210,事件規則!$A$2:$A$53,0)),"")))</f>
        <v>無關新聞事件</v>
      </c>
      <c r="U2210" s="20" t="n">
        <f aca="false">IF(R2210="維持",K2210,IF(R2210="排除",0,IFERROR(INDEX(事件規則!$C$2:$C$53,MATCH(S2210,事件規則!$A$2:$A$53,0)),"")))</f>
        <v>0</v>
      </c>
      <c r="V2210" s="21"/>
      <c r="W2210" s="22"/>
      <c r="X2210" s="10" t="str">
        <f aca="false">IF(AND(R2210="修改",S2210=""),"請選新事件代碼",IF(AND(R2210&lt;&gt;"修改",S2210&lt;&gt;""),"只有「修改」才需填代碼",""))</f>
        <v/>
      </c>
      <c r="Y2210" s="21"/>
      <c r="Z2210" s="22"/>
      <c r="AA2210" s="12" t="s">
        <v>6239</v>
      </c>
      <c r="AB2210" s="24"/>
    </row>
    <row r="2211" customFormat="false" ht="44" hidden="false" customHeight="false" outlineLevel="0" collapsed="false">
      <c r="A2211" s="17" t="n">
        <v>2210</v>
      </c>
      <c r="B2211" s="9" t="s">
        <v>2326</v>
      </c>
      <c r="C2211" s="9" t="s">
        <v>111</v>
      </c>
      <c r="D2211" s="10" t="s">
        <v>112</v>
      </c>
      <c r="E2211" s="11" t="s">
        <v>6240</v>
      </c>
      <c r="F2211" s="15"/>
      <c r="G2211" s="12" t="s">
        <v>6241</v>
      </c>
      <c r="H2211" s="13" t="n">
        <v>0.045</v>
      </c>
      <c r="I2211" s="14"/>
      <c r="J2211" s="15"/>
      <c r="K2211" s="9"/>
      <c r="L2211" s="17" t="s">
        <v>2324</v>
      </c>
      <c r="M2211" s="16" t="s">
        <v>53</v>
      </c>
      <c r="N2211" s="14"/>
      <c r="O2211" s="17" t="s">
        <v>54</v>
      </c>
      <c r="P2211" s="15" t="s">
        <v>55</v>
      </c>
      <c r="Q2211" s="17"/>
      <c r="R2211" s="18" t="s">
        <v>53</v>
      </c>
      <c r="S2211" s="19"/>
      <c r="T2211" s="15" t="str">
        <f aca="false">IF(R2211="維持",J2211,IF(R2211="排除","無關新聞事件",IFERROR(INDEX(事件規則!$B$2:$B$53,MATCH(S2211,事件規則!$A$2:$A$53,0)),"")))</f>
        <v>無關新聞事件</v>
      </c>
      <c r="U2211" s="20" t="n">
        <f aca="false">IF(R2211="維持",K2211,IF(R2211="排除",0,IFERROR(INDEX(事件規則!$C$2:$C$53,MATCH(S2211,事件規則!$A$2:$A$53,0)),"")))</f>
        <v>0</v>
      </c>
      <c r="V2211" s="21"/>
      <c r="W2211" s="22"/>
      <c r="X2211" s="10" t="str">
        <f aca="false">IF(AND(R2211="修改",S2211=""),"請選新事件代碼",IF(AND(R2211&lt;&gt;"修改",S2211&lt;&gt;""),"只有「修改」才需填代碼",""))</f>
        <v/>
      </c>
      <c r="Y2211" s="21"/>
      <c r="Z2211" s="22"/>
      <c r="AA2211" s="12" t="s">
        <v>6242</v>
      </c>
      <c r="AB2211" s="24"/>
    </row>
    <row r="2212" customFormat="false" ht="44" hidden="false" customHeight="false" outlineLevel="0" collapsed="false">
      <c r="A2212" s="17" t="n">
        <v>2211</v>
      </c>
      <c r="B2212" s="9" t="s">
        <v>2436</v>
      </c>
      <c r="C2212" s="9" t="s">
        <v>898</v>
      </c>
      <c r="D2212" s="10" t="s">
        <v>899</v>
      </c>
      <c r="E2212" s="11" t="s">
        <v>6243</v>
      </c>
      <c r="F2212" s="15"/>
      <c r="G2212" s="12" t="s">
        <v>1243</v>
      </c>
      <c r="H2212" s="13" t="n">
        <v>0.045</v>
      </c>
      <c r="I2212" s="14"/>
      <c r="J2212" s="15"/>
      <c r="K2212" s="9"/>
      <c r="L2212" s="17" t="s">
        <v>2324</v>
      </c>
      <c r="M2212" s="16" t="s">
        <v>53</v>
      </c>
      <c r="N2212" s="14"/>
      <c r="O2212" s="17" t="s">
        <v>54</v>
      </c>
      <c r="P2212" s="15" t="s">
        <v>55</v>
      </c>
      <c r="Q2212" s="17"/>
      <c r="R2212" s="18" t="s">
        <v>53</v>
      </c>
      <c r="S2212" s="19"/>
      <c r="T2212" s="15" t="str">
        <f aca="false">IF(R2212="維持",J2212,IF(R2212="排除","無關新聞事件",IFERROR(INDEX(事件規則!$B$2:$B$53,MATCH(S2212,事件規則!$A$2:$A$53,0)),"")))</f>
        <v>無關新聞事件</v>
      </c>
      <c r="U2212" s="20" t="n">
        <f aca="false">IF(R2212="維持",K2212,IF(R2212="排除",0,IFERROR(INDEX(事件規則!$C$2:$C$53,MATCH(S2212,事件規則!$A$2:$A$53,0)),"")))</f>
        <v>0</v>
      </c>
      <c r="V2212" s="21"/>
      <c r="W2212" s="22"/>
      <c r="X2212" s="10" t="str">
        <f aca="false">IF(AND(R2212="修改",S2212=""),"請選新事件代碼",IF(AND(R2212&lt;&gt;"修改",S2212&lt;&gt;""),"只有「修改」才需填代碼",""))</f>
        <v/>
      </c>
      <c r="Y2212" s="21"/>
      <c r="Z2212" s="22"/>
      <c r="AA2212" s="12" t="s">
        <v>6244</v>
      </c>
      <c r="AB2212" s="24"/>
    </row>
    <row r="2213" customFormat="false" ht="44" hidden="false" customHeight="false" outlineLevel="0" collapsed="false">
      <c r="A2213" s="17" t="n">
        <v>2212</v>
      </c>
      <c r="B2213" s="9" t="s">
        <v>2436</v>
      </c>
      <c r="C2213" s="9" t="s">
        <v>2899</v>
      </c>
      <c r="D2213" s="10" t="s">
        <v>2900</v>
      </c>
      <c r="E2213" s="11" t="s">
        <v>6245</v>
      </c>
      <c r="F2213" s="15"/>
      <c r="G2213" s="12" t="s">
        <v>6246</v>
      </c>
      <c r="H2213" s="13" t="n">
        <v>0.045</v>
      </c>
      <c r="I2213" s="14"/>
      <c r="J2213" s="15"/>
      <c r="K2213" s="9"/>
      <c r="L2213" s="17" t="s">
        <v>2324</v>
      </c>
      <c r="M2213" s="16" t="s">
        <v>53</v>
      </c>
      <c r="N2213" s="14"/>
      <c r="O2213" s="17" t="s">
        <v>54</v>
      </c>
      <c r="P2213" s="15" t="s">
        <v>55</v>
      </c>
      <c r="Q2213" s="17"/>
      <c r="R2213" s="18" t="s">
        <v>53</v>
      </c>
      <c r="S2213" s="19"/>
      <c r="T2213" s="15" t="str">
        <f aca="false">IF(R2213="維持",J2213,IF(R2213="排除","無關新聞事件",IFERROR(INDEX(事件規則!$B$2:$B$53,MATCH(S2213,事件規則!$A$2:$A$53,0)),"")))</f>
        <v>無關新聞事件</v>
      </c>
      <c r="U2213" s="20" t="n">
        <f aca="false">IF(R2213="維持",K2213,IF(R2213="排除",0,IFERROR(INDEX(事件規則!$C$2:$C$53,MATCH(S2213,事件規則!$A$2:$A$53,0)),"")))</f>
        <v>0</v>
      </c>
      <c r="V2213" s="21"/>
      <c r="W2213" s="22"/>
      <c r="X2213" s="10" t="str">
        <f aca="false">IF(AND(R2213="修改",S2213=""),"請選新事件代碼",IF(AND(R2213&lt;&gt;"修改",S2213&lt;&gt;""),"只有「修改」才需填代碼",""))</f>
        <v/>
      </c>
      <c r="Y2213" s="21"/>
      <c r="Z2213" s="22"/>
      <c r="AA2213" s="12" t="s">
        <v>6247</v>
      </c>
      <c r="AB2213" s="24"/>
    </row>
    <row r="2214" customFormat="false" ht="44" hidden="false" customHeight="false" outlineLevel="0" collapsed="false">
      <c r="A2214" s="17" t="n">
        <v>2213</v>
      </c>
      <c r="B2214" s="9" t="s">
        <v>2326</v>
      </c>
      <c r="C2214" s="9" t="s">
        <v>1636</v>
      </c>
      <c r="D2214" s="10" t="s">
        <v>4912</v>
      </c>
      <c r="E2214" s="11" t="s">
        <v>6248</v>
      </c>
      <c r="F2214" s="15"/>
      <c r="G2214" s="12" t="s">
        <v>194</v>
      </c>
      <c r="H2214" s="13" t="n">
        <v>0.045</v>
      </c>
      <c r="I2214" s="14"/>
      <c r="J2214" s="15"/>
      <c r="K2214" s="9"/>
      <c r="L2214" s="17" t="s">
        <v>2324</v>
      </c>
      <c r="M2214" s="16" t="s">
        <v>53</v>
      </c>
      <c r="N2214" s="14"/>
      <c r="O2214" s="17" t="s">
        <v>54</v>
      </c>
      <c r="P2214" s="15" t="s">
        <v>55</v>
      </c>
      <c r="Q2214" s="17"/>
      <c r="R2214" s="18" t="s">
        <v>53</v>
      </c>
      <c r="S2214" s="19"/>
      <c r="T2214" s="15" t="str">
        <f aca="false">IF(R2214="維持",J2214,IF(R2214="排除","無關新聞事件",IFERROR(INDEX(事件規則!$B$2:$B$53,MATCH(S2214,事件規則!$A$2:$A$53,0)),"")))</f>
        <v>無關新聞事件</v>
      </c>
      <c r="U2214" s="20" t="n">
        <f aca="false">IF(R2214="維持",K2214,IF(R2214="排除",0,IFERROR(INDEX(事件規則!$C$2:$C$53,MATCH(S2214,事件規則!$A$2:$A$53,0)),"")))</f>
        <v>0</v>
      </c>
      <c r="V2214" s="21"/>
      <c r="W2214" s="22"/>
      <c r="X2214" s="10" t="str">
        <f aca="false">IF(AND(R2214="修改",S2214=""),"請選新事件代碼",IF(AND(R2214&lt;&gt;"修改",S2214&lt;&gt;""),"只有「修改」才需填代碼",""))</f>
        <v/>
      </c>
      <c r="Y2214" s="21"/>
      <c r="Z2214" s="22"/>
      <c r="AA2214" s="12" t="s">
        <v>6249</v>
      </c>
      <c r="AB2214" s="24"/>
    </row>
    <row r="2215" customFormat="false" ht="44" hidden="false" customHeight="false" outlineLevel="0" collapsed="false">
      <c r="A2215" s="17" t="n">
        <v>2214</v>
      </c>
      <c r="B2215" s="9" t="s">
        <v>2326</v>
      </c>
      <c r="C2215" s="9" t="s">
        <v>3241</v>
      </c>
      <c r="D2215" s="10" t="s">
        <v>3242</v>
      </c>
      <c r="E2215" s="11" t="s">
        <v>6250</v>
      </c>
      <c r="F2215" s="15"/>
      <c r="G2215" s="12" t="s">
        <v>6251</v>
      </c>
      <c r="H2215" s="13" t="n">
        <v>0.045</v>
      </c>
      <c r="I2215" s="14"/>
      <c r="J2215" s="15"/>
      <c r="K2215" s="9"/>
      <c r="L2215" s="17" t="s">
        <v>2324</v>
      </c>
      <c r="M2215" s="16" t="s">
        <v>53</v>
      </c>
      <c r="N2215" s="14"/>
      <c r="O2215" s="17" t="s">
        <v>54</v>
      </c>
      <c r="P2215" s="15" t="s">
        <v>55</v>
      </c>
      <c r="Q2215" s="17"/>
      <c r="R2215" s="18" t="s">
        <v>53</v>
      </c>
      <c r="S2215" s="19"/>
      <c r="T2215" s="15" t="str">
        <f aca="false">IF(R2215="維持",J2215,IF(R2215="排除","無關新聞事件",IFERROR(INDEX(事件規則!$B$2:$B$53,MATCH(S2215,事件規則!$A$2:$A$53,0)),"")))</f>
        <v>無關新聞事件</v>
      </c>
      <c r="U2215" s="20" t="n">
        <f aca="false">IF(R2215="維持",K2215,IF(R2215="排除",0,IFERROR(INDEX(事件規則!$C$2:$C$53,MATCH(S2215,事件規則!$A$2:$A$53,0)),"")))</f>
        <v>0</v>
      </c>
      <c r="V2215" s="21"/>
      <c r="W2215" s="22"/>
      <c r="X2215" s="10" t="str">
        <f aca="false">IF(AND(R2215="修改",S2215=""),"請選新事件代碼",IF(AND(R2215&lt;&gt;"修改",S2215&lt;&gt;""),"只有「修改」才需填代碼",""))</f>
        <v/>
      </c>
      <c r="Y2215" s="21"/>
      <c r="Z2215" s="22"/>
      <c r="AA2215" s="12" t="s">
        <v>6252</v>
      </c>
      <c r="AB2215" s="24"/>
    </row>
    <row r="2216" customFormat="false" ht="44" hidden="false" customHeight="false" outlineLevel="0" collapsed="false">
      <c r="A2216" s="17" t="n">
        <v>2215</v>
      </c>
      <c r="B2216" s="9" t="s">
        <v>2326</v>
      </c>
      <c r="C2216" s="9" t="s">
        <v>298</v>
      </c>
      <c r="D2216" s="10" t="s">
        <v>2524</v>
      </c>
      <c r="E2216" s="11" t="s">
        <v>6253</v>
      </c>
      <c r="F2216" s="15"/>
      <c r="G2216" s="12" t="s">
        <v>5232</v>
      </c>
      <c r="H2216" s="13" t="n">
        <v>0.045</v>
      </c>
      <c r="I2216" s="14"/>
      <c r="J2216" s="15"/>
      <c r="K2216" s="9"/>
      <c r="L2216" s="17" t="s">
        <v>2324</v>
      </c>
      <c r="M2216" s="16" t="s">
        <v>53</v>
      </c>
      <c r="N2216" s="14"/>
      <c r="O2216" s="17" t="s">
        <v>54</v>
      </c>
      <c r="P2216" s="15" t="s">
        <v>55</v>
      </c>
      <c r="Q2216" s="17"/>
      <c r="R2216" s="18" t="s">
        <v>53</v>
      </c>
      <c r="S2216" s="19"/>
      <c r="T2216" s="15" t="str">
        <f aca="false">IF(R2216="維持",J2216,IF(R2216="排除","無關新聞事件",IFERROR(INDEX(事件規則!$B$2:$B$53,MATCH(S2216,事件規則!$A$2:$A$53,0)),"")))</f>
        <v>無關新聞事件</v>
      </c>
      <c r="U2216" s="20" t="n">
        <f aca="false">IF(R2216="維持",K2216,IF(R2216="排除",0,IFERROR(INDEX(事件規則!$C$2:$C$53,MATCH(S2216,事件規則!$A$2:$A$53,0)),"")))</f>
        <v>0</v>
      </c>
      <c r="V2216" s="21"/>
      <c r="W2216" s="22"/>
      <c r="X2216" s="10" t="str">
        <f aca="false">IF(AND(R2216="修改",S2216=""),"請選新事件代碼",IF(AND(R2216&lt;&gt;"修改",S2216&lt;&gt;""),"只有「修改」才需填代碼",""))</f>
        <v/>
      </c>
      <c r="Y2216" s="21"/>
      <c r="Z2216" s="22"/>
      <c r="AA2216" s="12" t="s">
        <v>6254</v>
      </c>
      <c r="AB2216" s="24"/>
    </row>
    <row r="2217" customFormat="false" ht="44" hidden="false" customHeight="false" outlineLevel="0" collapsed="false">
      <c r="A2217" s="17" t="n">
        <v>2216</v>
      </c>
      <c r="B2217" s="9" t="s">
        <v>2436</v>
      </c>
      <c r="C2217" s="9" t="s">
        <v>783</v>
      </c>
      <c r="D2217" s="10" t="s">
        <v>2785</v>
      </c>
      <c r="E2217" s="11" t="s">
        <v>6255</v>
      </c>
      <c r="F2217" s="15"/>
      <c r="G2217" s="12" t="s">
        <v>1243</v>
      </c>
      <c r="H2217" s="13" t="n">
        <v>0.046</v>
      </c>
      <c r="I2217" s="14"/>
      <c r="J2217" s="15"/>
      <c r="K2217" s="9"/>
      <c r="L2217" s="17" t="s">
        <v>2324</v>
      </c>
      <c r="M2217" s="16" t="s">
        <v>53</v>
      </c>
      <c r="N2217" s="14"/>
      <c r="O2217" s="17" t="s">
        <v>54</v>
      </c>
      <c r="P2217" s="15" t="s">
        <v>55</v>
      </c>
      <c r="Q2217" s="17"/>
      <c r="R2217" s="18" t="s">
        <v>53</v>
      </c>
      <c r="S2217" s="19"/>
      <c r="T2217" s="15" t="str">
        <f aca="false">IF(R2217="維持",J2217,IF(R2217="排除","無關新聞事件",IFERROR(INDEX(事件規則!$B$2:$B$53,MATCH(S2217,事件規則!$A$2:$A$53,0)),"")))</f>
        <v>無關新聞事件</v>
      </c>
      <c r="U2217" s="20" t="n">
        <f aca="false">IF(R2217="維持",K2217,IF(R2217="排除",0,IFERROR(INDEX(事件規則!$C$2:$C$53,MATCH(S2217,事件規則!$A$2:$A$53,0)),"")))</f>
        <v>0</v>
      </c>
      <c r="V2217" s="21"/>
      <c r="W2217" s="22"/>
      <c r="X2217" s="10" t="str">
        <f aca="false">IF(AND(R2217="修改",S2217=""),"請選新事件代碼",IF(AND(R2217&lt;&gt;"修改",S2217&lt;&gt;""),"只有「修改」才需填代碼",""))</f>
        <v/>
      </c>
      <c r="Y2217" s="21"/>
      <c r="Z2217" s="22"/>
      <c r="AA2217" s="12" t="s">
        <v>6256</v>
      </c>
      <c r="AB2217" s="24"/>
    </row>
    <row r="2218" customFormat="false" ht="44" hidden="false" customHeight="false" outlineLevel="0" collapsed="false">
      <c r="A2218" s="17" t="n">
        <v>2217</v>
      </c>
      <c r="B2218" s="9" t="s">
        <v>2335</v>
      </c>
      <c r="C2218" s="9" t="s">
        <v>1064</v>
      </c>
      <c r="D2218" s="10" t="s">
        <v>2497</v>
      </c>
      <c r="E2218" s="11" t="s">
        <v>6257</v>
      </c>
      <c r="F2218" s="15"/>
      <c r="G2218" s="12" t="s">
        <v>6258</v>
      </c>
      <c r="H2218" s="13" t="n">
        <v>0.046</v>
      </c>
      <c r="I2218" s="14"/>
      <c r="J2218" s="15"/>
      <c r="K2218" s="9"/>
      <c r="L2218" s="17" t="s">
        <v>2324</v>
      </c>
      <c r="M2218" s="16" t="s">
        <v>53</v>
      </c>
      <c r="N2218" s="14"/>
      <c r="O2218" s="17" t="s">
        <v>54</v>
      </c>
      <c r="P2218" s="15" t="s">
        <v>55</v>
      </c>
      <c r="Q2218" s="17"/>
      <c r="R2218" s="18" t="s">
        <v>53</v>
      </c>
      <c r="S2218" s="19"/>
      <c r="T2218" s="15" t="str">
        <f aca="false">IF(R2218="維持",J2218,IF(R2218="排除","無關新聞事件",IFERROR(INDEX(事件規則!$B$2:$B$53,MATCH(S2218,事件規則!$A$2:$A$53,0)),"")))</f>
        <v>無關新聞事件</v>
      </c>
      <c r="U2218" s="20" t="n">
        <f aca="false">IF(R2218="維持",K2218,IF(R2218="排除",0,IFERROR(INDEX(事件規則!$C$2:$C$53,MATCH(S2218,事件規則!$A$2:$A$53,0)),"")))</f>
        <v>0</v>
      </c>
      <c r="V2218" s="21"/>
      <c r="W2218" s="22"/>
      <c r="X2218" s="10" t="str">
        <f aca="false">IF(AND(R2218="修改",S2218=""),"請選新事件代碼",IF(AND(R2218&lt;&gt;"修改",S2218&lt;&gt;""),"只有「修改」才需填代碼",""))</f>
        <v/>
      </c>
      <c r="Y2218" s="21"/>
      <c r="Z2218" s="22"/>
      <c r="AA2218" s="12" t="s">
        <v>6259</v>
      </c>
      <c r="AB2218" s="24"/>
    </row>
    <row r="2219" customFormat="false" ht="44" hidden="false" customHeight="false" outlineLevel="0" collapsed="false">
      <c r="A2219" s="17" t="n">
        <v>2218</v>
      </c>
      <c r="B2219" s="9" t="s">
        <v>2335</v>
      </c>
      <c r="C2219" s="9" t="s">
        <v>4764</v>
      </c>
      <c r="D2219" s="10" t="s">
        <v>4765</v>
      </c>
      <c r="E2219" s="11" t="s">
        <v>6260</v>
      </c>
      <c r="F2219" s="15"/>
      <c r="G2219" s="12" t="s">
        <v>1243</v>
      </c>
      <c r="H2219" s="13" t="n">
        <v>0.046</v>
      </c>
      <c r="I2219" s="14"/>
      <c r="J2219" s="15"/>
      <c r="K2219" s="9"/>
      <c r="L2219" s="17" t="s">
        <v>2324</v>
      </c>
      <c r="M2219" s="16" t="s">
        <v>53</v>
      </c>
      <c r="N2219" s="14"/>
      <c r="O2219" s="17" t="s">
        <v>54</v>
      </c>
      <c r="P2219" s="15" t="s">
        <v>55</v>
      </c>
      <c r="Q2219" s="17"/>
      <c r="R2219" s="18" t="s">
        <v>53</v>
      </c>
      <c r="S2219" s="19"/>
      <c r="T2219" s="15" t="str">
        <f aca="false">IF(R2219="維持",J2219,IF(R2219="排除","無關新聞事件",IFERROR(INDEX(事件規則!$B$2:$B$53,MATCH(S2219,事件規則!$A$2:$A$53,0)),"")))</f>
        <v>無關新聞事件</v>
      </c>
      <c r="U2219" s="20" t="n">
        <f aca="false">IF(R2219="維持",K2219,IF(R2219="排除",0,IFERROR(INDEX(事件規則!$C$2:$C$53,MATCH(S2219,事件規則!$A$2:$A$53,0)),"")))</f>
        <v>0</v>
      </c>
      <c r="V2219" s="21"/>
      <c r="W2219" s="22"/>
      <c r="X2219" s="10" t="str">
        <f aca="false">IF(AND(R2219="修改",S2219=""),"請選新事件代碼",IF(AND(R2219&lt;&gt;"修改",S2219&lt;&gt;""),"只有「修改」才需填代碼",""))</f>
        <v/>
      </c>
      <c r="Y2219" s="21"/>
      <c r="Z2219" s="22"/>
      <c r="AA2219" s="12" t="s">
        <v>6261</v>
      </c>
      <c r="AB2219" s="24"/>
    </row>
    <row r="2220" customFormat="false" ht="44" hidden="false" customHeight="false" outlineLevel="0" collapsed="false">
      <c r="A2220" s="17" t="n">
        <v>2219</v>
      </c>
      <c r="B2220" s="9" t="s">
        <v>2335</v>
      </c>
      <c r="C2220" s="9" t="s">
        <v>1867</v>
      </c>
      <c r="D2220" s="10" t="s">
        <v>1868</v>
      </c>
      <c r="E2220" s="11" t="s">
        <v>6262</v>
      </c>
      <c r="F2220" s="15"/>
      <c r="G2220" s="12" t="s">
        <v>74</v>
      </c>
      <c r="H2220" s="13" t="n">
        <v>0.046</v>
      </c>
      <c r="I2220" s="14"/>
      <c r="J2220" s="15"/>
      <c r="K2220" s="9"/>
      <c r="L2220" s="17" t="s">
        <v>2324</v>
      </c>
      <c r="M2220" s="16" t="s">
        <v>53</v>
      </c>
      <c r="N2220" s="14"/>
      <c r="O2220" s="17" t="s">
        <v>54</v>
      </c>
      <c r="P2220" s="15" t="s">
        <v>55</v>
      </c>
      <c r="Q2220" s="17"/>
      <c r="R2220" s="18" t="s">
        <v>53</v>
      </c>
      <c r="S2220" s="19"/>
      <c r="T2220" s="15" t="str">
        <f aca="false">IF(R2220="維持",J2220,IF(R2220="排除","無關新聞事件",IFERROR(INDEX(事件規則!$B$2:$B$53,MATCH(S2220,事件規則!$A$2:$A$53,0)),"")))</f>
        <v>無關新聞事件</v>
      </c>
      <c r="U2220" s="20" t="n">
        <f aca="false">IF(R2220="維持",K2220,IF(R2220="排除",0,IFERROR(INDEX(事件規則!$C$2:$C$53,MATCH(S2220,事件規則!$A$2:$A$53,0)),"")))</f>
        <v>0</v>
      </c>
      <c r="V2220" s="21"/>
      <c r="W2220" s="22"/>
      <c r="X2220" s="10" t="str">
        <f aca="false">IF(AND(R2220="修改",S2220=""),"請選新事件代碼",IF(AND(R2220&lt;&gt;"修改",S2220&lt;&gt;""),"只有「修改」才需填代碼",""))</f>
        <v/>
      </c>
      <c r="Y2220" s="21"/>
      <c r="Z2220" s="22"/>
      <c r="AA2220" s="12" t="s">
        <v>6263</v>
      </c>
      <c r="AB2220" s="24"/>
    </row>
    <row r="2221" customFormat="false" ht="44" hidden="false" customHeight="false" outlineLevel="0" collapsed="false">
      <c r="A2221" s="17" t="n">
        <v>2220</v>
      </c>
      <c r="B2221" s="9" t="s">
        <v>2335</v>
      </c>
      <c r="C2221" s="9" t="s">
        <v>1064</v>
      </c>
      <c r="D2221" s="10" t="s">
        <v>2497</v>
      </c>
      <c r="E2221" s="11" t="s">
        <v>6264</v>
      </c>
      <c r="F2221" s="15"/>
      <c r="G2221" s="12" t="s">
        <v>2597</v>
      </c>
      <c r="H2221" s="13" t="n">
        <v>0.046</v>
      </c>
      <c r="I2221" s="14"/>
      <c r="J2221" s="15"/>
      <c r="K2221" s="9"/>
      <c r="L2221" s="17" t="s">
        <v>2324</v>
      </c>
      <c r="M2221" s="16" t="s">
        <v>53</v>
      </c>
      <c r="N2221" s="14"/>
      <c r="O2221" s="17" t="s">
        <v>54</v>
      </c>
      <c r="P2221" s="15" t="s">
        <v>55</v>
      </c>
      <c r="Q2221" s="17"/>
      <c r="R2221" s="18" t="s">
        <v>53</v>
      </c>
      <c r="S2221" s="19"/>
      <c r="T2221" s="15" t="str">
        <f aca="false">IF(R2221="維持",J2221,IF(R2221="排除","無關新聞事件",IFERROR(INDEX(事件規則!$B$2:$B$53,MATCH(S2221,事件規則!$A$2:$A$53,0)),"")))</f>
        <v>無關新聞事件</v>
      </c>
      <c r="U2221" s="20" t="n">
        <f aca="false">IF(R2221="維持",K2221,IF(R2221="排除",0,IFERROR(INDEX(事件規則!$C$2:$C$53,MATCH(S2221,事件規則!$A$2:$A$53,0)),"")))</f>
        <v>0</v>
      </c>
      <c r="V2221" s="21"/>
      <c r="W2221" s="22"/>
      <c r="X2221" s="10" t="str">
        <f aca="false">IF(AND(R2221="修改",S2221=""),"請選新事件代碼",IF(AND(R2221&lt;&gt;"修改",S2221&lt;&gt;""),"只有「修改」才需填代碼",""))</f>
        <v/>
      </c>
      <c r="Y2221" s="21"/>
      <c r="Z2221" s="22"/>
      <c r="AA2221" s="12" t="s">
        <v>6265</v>
      </c>
      <c r="AB2221" s="24"/>
    </row>
    <row r="2222" customFormat="false" ht="44" hidden="false" customHeight="false" outlineLevel="0" collapsed="false">
      <c r="A2222" s="17" t="n">
        <v>2221</v>
      </c>
      <c r="B2222" s="9" t="s">
        <v>2326</v>
      </c>
      <c r="C2222" s="9" t="s">
        <v>499</v>
      </c>
      <c r="D2222" s="10" t="s">
        <v>4042</v>
      </c>
      <c r="E2222" s="11" t="s">
        <v>6266</v>
      </c>
      <c r="F2222" s="15"/>
      <c r="G2222" s="12" t="s">
        <v>194</v>
      </c>
      <c r="H2222" s="13" t="n">
        <v>0.046</v>
      </c>
      <c r="I2222" s="14"/>
      <c r="J2222" s="15"/>
      <c r="K2222" s="9"/>
      <c r="L2222" s="17" t="s">
        <v>2324</v>
      </c>
      <c r="M2222" s="16" t="s">
        <v>53</v>
      </c>
      <c r="N2222" s="14"/>
      <c r="O2222" s="17" t="s">
        <v>54</v>
      </c>
      <c r="P2222" s="15" t="s">
        <v>55</v>
      </c>
      <c r="Q2222" s="17"/>
      <c r="R2222" s="18" t="s">
        <v>53</v>
      </c>
      <c r="S2222" s="19"/>
      <c r="T2222" s="15" t="str">
        <f aca="false">IF(R2222="維持",J2222,IF(R2222="排除","無關新聞事件",IFERROR(INDEX(事件規則!$B$2:$B$53,MATCH(S2222,事件規則!$A$2:$A$53,0)),"")))</f>
        <v>無關新聞事件</v>
      </c>
      <c r="U2222" s="20" t="n">
        <f aca="false">IF(R2222="維持",K2222,IF(R2222="排除",0,IFERROR(INDEX(事件規則!$C$2:$C$53,MATCH(S2222,事件規則!$A$2:$A$53,0)),"")))</f>
        <v>0</v>
      </c>
      <c r="V2222" s="21"/>
      <c r="W2222" s="22"/>
      <c r="X2222" s="10" t="str">
        <f aca="false">IF(AND(R2222="修改",S2222=""),"請選新事件代碼",IF(AND(R2222&lt;&gt;"修改",S2222&lt;&gt;""),"只有「修改」才需填代碼",""))</f>
        <v/>
      </c>
      <c r="Y2222" s="21"/>
      <c r="Z2222" s="22"/>
      <c r="AA2222" s="12" t="s">
        <v>6267</v>
      </c>
      <c r="AB2222" s="24"/>
    </row>
    <row r="2223" customFormat="false" ht="44" hidden="false" customHeight="false" outlineLevel="0" collapsed="false">
      <c r="A2223" s="17" t="n">
        <v>2222</v>
      </c>
      <c r="B2223" s="9" t="s">
        <v>2326</v>
      </c>
      <c r="C2223" s="9" t="s">
        <v>2647</v>
      </c>
      <c r="D2223" s="10" t="s">
        <v>2648</v>
      </c>
      <c r="E2223" s="11" t="s">
        <v>6268</v>
      </c>
      <c r="F2223" s="15"/>
      <c r="G2223" s="12" t="s">
        <v>119</v>
      </c>
      <c r="H2223" s="13" t="n">
        <v>0.046</v>
      </c>
      <c r="I2223" s="14"/>
      <c r="J2223" s="15"/>
      <c r="K2223" s="9"/>
      <c r="L2223" s="17" t="s">
        <v>2324</v>
      </c>
      <c r="M2223" s="16" t="s">
        <v>53</v>
      </c>
      <c r="N2223" s="14"/>
      <c r="O2223" s="17" t="s">
        <v>54</v>
      </c>
      <c r="P2223" s="15" t="s">
        <v>55</v>
      </c>
      <c r="Q2223" s="17"/>
      <c r="R2223" s="18" t="s">
        <v>53</v>
      </c>
      <c r="S2223" s="19"/>
      <c r="T2223" s="15" t="str">
        <f aca="false">IF(R2223="維持",J2223,IF(R2223="排除","無關新聞事件",IFERROR(INDEX(事件規則!$B$2:$B$53,MATCH(S2223,事件規則!$A$2:$A$53,0)),"")))</f>
        <v>無關新聞事件</v>
      </c>
      <c r="U2223" s="20" t="n">
        <f aca="false">IF(R2223="維持",K2223,IF(R2223="排除",0,IFERROR(INDEX(事件規則!$C$2:$C$53,MATCH(S2223,事件規則!$A$2:$A$53,0)),"")))</f>
        <v>0</v>
      </c>
      <c r="V2223" s="21"/>
      <c r="W2223" s="22"/>
      <c r="X2223" s="10" t="str">
        <f aca="false">IF(AND(R2223="修改",S2223=""),"請選新事件代碼",IF(AND(R2223&lt;&gt;"修改",S2223&lt;&gt;""),"只有「修改」才需填代碼",""))</f>
        <v/>
      </c>
      <c r="Y2223" s="21"/>
      <c r="Z2223" s="22"/>
      <c r="AA2223" s="12" t="s">
        <v>6269</v>
      </c>
      <c r="AB2223" s="24"/>
    </row>
    <row r="2224" customFormat="false" ht="44" hidden="false" customHeight="false" outlineLevel="0" collapsed="false">
      <c r="A2224" s="17" t="n">
        <v>2223</v>
      </c>
      <c r="B2224" s="9" t="s">
        <v>2436</v>
      </c>
      <c r="C2224" s="9" t="s">
        <v>1558</v>
      </c>
      <c r="D2224" s="10" t="s">
        <v>3213</v>
      </c>
      <c r="E2224" s="11" t="s">
        <v>6270</v>
      </c>
      <c r="F2224" s="15"/>
      <c r="G2224" s="12" t="s">
        <v>4097</v>
      </c>
      <c r="H2224" s="13" t="n">
        <v>0.046</v>
      </c>
      <c r="I2224" s="14"/>
      <c r="J2224" s="15"/>
      <c r="K2224" s="9"/>
      <c r="L2224" s="17" t="s">
        <v>2324</v>
      </c>
      <c r="M2224" s="16" t="s">
        <v>53</v>
      </c>
      <c r="N2224" s="14"/>
      <c r="O2224" s="17" t="s">
        <v>54</v>
      </c>
      <c r="P2224" s="15" t="s">
        <v>55</v>
      </c>
      <c r="Q2224" s="17"/>
      <c r="R2224" s="18" t="s">
        <v>53</v>
      </c>
      <c r="S2224" s="19"/>
      <c r="T2224" s="15" t="str">
        <f aca="false">IF(R2224="維持",J2224,IF(R2224="排除","無關新聞事件",IFERROR(INDEX(事件規則!$B$2:$B$53,MATCH(S2224,事件規則!$A$2:$A$53,0)),"")))</f>
        <v>無關新聞事件</v>
      </c>
      <c r="U2224" s="20" t="n">
        <f aca="false">IF(R2224="維持",K2224,IF(R2224="排除",0,IFERROR(INDEX(事件規則!$C$2:$C$53,MATCH(S2224,事件規則!$A$2:$A$53,0)),"")))</f>
        <v>0</v>
      </c>
      <c r="V2224" s="21"/>
      <c r="W2224" s="22"/>
      <c r="X2224" s="10" t="str">
        <f aca="false">IF(AND(R2224="修改",S2224=""),"請選新事件代碼",IF(AND(R2224&lt;&gt;"修改",S2224&lt;&gt;""),"只有「修改」才需填代碼",""))</f>
        <v/>
      </c>
      <c r="Y2224" s="21"/>
      <c r="Z2224" s="22"/>
      <c r="AA2224" s="12" t="s">
        <v>6271</v>
      </c>
      <c r="AB2224" s="24"/>
    </row>
    <row r="2225" customFormat="false" ht="44" hidden="false" customHeight="false" outlineLevel="0" collapsed="false">
      <c r="A2225" s="17" t="n">
        <v>2224</v>
      </c>
      <c r="B2225" s="9" t="s">
        <v>2319</v>
      </c>
      <c r="C2225" s="9" t="s">
        <v>6272</v>
      </c>
      <c r="D2225" s="10" t="s">
        <v>6273</v>
      </c>
      <c r="E2225" s="11" t="s">
        <v>6274</v>
      </c>
      <c r="F2225" s="15"/>
      <c r="G2225" s="12" t="s">
        <v>6275</v>
      </c>
      <c r="H2225" s="13" t="n">
        <v>0.046</v>
      </c>
      <c r="I2225" s="14"/>
      <c r="J2225" s="15"/>
      <c r="K2225" s="9"/>
      <c r="L2225" s="17" t="s">
        <v>2324</v>
      </c>
      <c r="M2225" s="16" t="s">
        <v>53</v>
      </c>
      <c r="N2225" s="14"/>
      <c r="O2225" s="17" t="s">
        <v>54</v>
      </c>
      <c r="P2225" s="15" t="s">
        <v>55</v>
      </c>
      <c r="Q2225" s="17"/>
      <c r="R2225" s="18" t="s">
        <v>53</v>
      </c>
      <c r="S2225" s="19"/>
      <c r="T2225" s="15" t="str">
        <f aca="false">IF(R2225="維持",J2225,IF(R2225="排除","無關新聞事件",IFERROR(INDEX(事件規則!$B$2:$B$53,MATCH(S2225,事件規則!$A$2:$A$53,0)),"")))</f>
        <v>無關新聞事件</v>
      </c>
      <c r="U2225" s="20" t="n">
        <f aca="false">IF(R2225="維持",K2225,IF(R2225="排除",0,IFERROR(INDEX(事件規則!$C$2:$C$53,MATCH(S2225,事件規則!$A$2:$A$53,0)),"")))</f>
        <v>0</v>
      </c>
      <c r="V2225" s="21"/>
      <c r="W2225" s="22"/>
      <c r="X2225" s="10" t="str">
        <f aca="false">IF(AND(R2225="修改",S2225=""),"請選新事件代碼",IF(AND(R2225&lt;&gt;"修改",S2225&lt;&gt;""),"只有「修改」才需填代碼",""))</f>
        <v/>
      </c>
      <c r="Y2225" s="21"/>
      <c r="Z2225" s="22"/>
      <c r="AA2225" s="12" t="s">
        <v>6276</v>
      </c>
      <c r="AB2225" s="24"/>
    </row>
    <row r="2226" customFormat="false" ht="44" hidden="false" customHeight="false" outlineLevel="0" collapsed="false">
      <c r="A2226" s="17" t="n">
        <v>2225</v>
      </c>
      <c r="B2226" s="9" t="s">
        <v>2326</v>
      </c>
      <c r="C2226" s="9" t="s">
        <v>2813</v>
      </c>
      <c r="D2226" s="10" t="s">
        <v>2814</v>
      </c>
      <c r="E2226" s="11" t="s">
        <v>6277</v>
      </c>
      <c r="F2226" s="15"/>
      <c r="G2226" s="12" t="s">
        <v>2713</v>
      </c>
      <c r="H2226" s="13" t="n">
        <v>0.046</v>
      </c>
      <c r="I2226" s="14"/>
      <c r="J2226" s="15"/>
      <c r="K2226" s="9"/>
      <c r="L2226" s="17" t="s">
        <v>2324</v>
      </c>
      <c r="M2226" s="16" t="s">
        <v>53</v>
      </c>
      <c r="N2226" s="14"/>
      <c r="O2226" s="17" t="s">
        <v>54</v>
      </c>
      <c r="P2226" s="15" t="s">
        <v>55</v>
      </c>
      <c r="Q2226" s="17"/>
      <c r="R2226" s="18" t="s">
        <v>53</v>
      </c>
      <c r="S2226" s="19"/>
      <c r="T2226" s="15" t="str">
        <f aca="false">IF(R2226="維持",J2226,IF(R2226="排除","無關新聞事件",IFERROR(INDEX(事件規則!$B$2:$B$53,MATCH(S2226,事件規則!$A$2:$A$53,0)),"")))</f>
        <v>無關新聞事件</v>
      </c>
      <c r="U2226" s="20" t="n">
        <f aca="false">IF(R2226="維持",K2226,IF(R2226="排除",0,IFERROR(INDEX(事件規則!$C$2:$C$53,MATCH(S2226,事件規則!$A$2:$A$53,0)),"")))</f>
        <v>0</v>
      </c>
      <c r="V2226" s="21"/>
      <c r="W2226" s="22"/>
      <c r="X2226" s="10" t="str">
        <f aca="false">IF(AND(R2226="修改",S2226=""),"請選新事件代碼",IF(AND(R2226&lt;&gt;"修改",S2226&lt;&gt;""),"只有「修改」才需填代碼",""))</f>
        <v/>
      </c>
      <c r="Y2226" s="21"/>
      <c r="Z2226" s="22"/>
      <c r="AA2226" s="12" t="s">
        <v>6278</v>
      </c>
      <c r="AB2226" s="24"/>
    </row>
    <row r="2227" customFormat="false" ht="44" hidden="false" customHeight="false" outlineLevel="0" collapsed="false">
      <c r="A2227" s="17" t="n">
        <v>2226</v>
      </c>
      <c r="B2227" s="9" t="s">
        <v>2326</v>
      </c>
      <c r="C2227" s="9" t="s">
        <v>1069</v>
      </c>
      <c r="D2227" s="10" t="s">
        <v>2699</v>
      </c>
      <c r="E2227" s="11" t="s">
        <v>6279</v>
      </c>
      <c r="F2227" s="15"/>
      <c r="G2227" s="12" t="s">
        <v>6280</v>
      </c>
      <c r="H2227" s="13" t="n">
        <v>0.046</v>
      </c>
      <c r="I2227" s="14"/>
      <c r="J2227" s="15"/>
      <c r="K2227" s="9"/>
      <c r="L2227" s="17" t="s">
        <v>2324</v>
      </c>
      <c r="M2227" s="16" t="s">
        <v>53</v>
      </c>
      <c r="N2227" s="14"/>
      <c r="O2227" s="17" t="s">
        <v>54</v>
      </c>
      <c r="P2227" s="15" t="s">
        <v>55</v>
      </c>
      <c r="Q2227" s="17"/>
      <c r="R2227" s="18" t="s">
        <v>53</v>
      </c>
      <c r="S2227" s="19"/>
      <c r="T2227" s="15" t="str">
        <f aca="false">IF(R2227="維持",J2227,IF(R2227="排除","無關新聞事件",IFERROR(INDEX(事件規則!$B$2:$B$53,MATCH(S2227,事件規則!$A$2:$A$53,0)),"")))</f>
        <v>無關新聞事件</v>
      </c>
      <c r="U2227" s="20" t="n">
        <f aca="false">IF(R2227="維持",K2227,IF(R2227="排除",0,IFERROR(INDEX(事件規則!$C$2:$C$53,MATCH(S2227,事件規則!$A$2:$A$53,0)),"")))</f>
        <v>0</v>
      </c>
      <c r="V2227" s="21"/>
      <c r="W2227" s="22"/>
      <c r="X2227" s="10" t="str">
        <f aca="false">IF(AND(R2227="修改",S2227=""),"請選新事件代碼",IF(AND(R2227&lt;&gt;"修改",S2227&lt;&gt;""),"只有「修改」才需填代碼",""))</f>
        <v/>
      </c>
      <c r="Y2227" s="21"/>
      <c r="Z2227" s="22"/>
      <c r="AA2227" s="12" t="s">
        <v>6281</v>
      </c>
      <c r="AB2227" s="24"/>
    </row>
    <row r="2228" customFormat="false" ht="44" hidden="false" customHeight="false" outlineLevel="0" collapsed="false">
      <c r="A2228" s="17" t="n">
        <v>2227</v>
      </c>
      <c r="B2228" s="9" t="s">
        <v>2319</v>
      </c>
      <c r="C2228" s="9" t="s">
        <v>6282</v>
      </c>
      <c r="D2228" s="10" t="s">
        <v>6283</v>
      </c>
      <c r="E2228" s="11" t="s">
        <v>6284</v>
      </c>
      <c r="F2228" s="15"/>
      <c r="G2228" s="12" t="s">
        <v>62</v>
      </c>
      <c r="H2228" s="13" t="n">
        <v>0.046</v>
      </c>
      <c r="I2228" s="14"/>
      <c r="J2228" s="15"/>
      <c r="K2228" s="9"/>
      <c r="L2228" s="17" t="s">
        <v>2324</v>
      </c>
      <c r="M2228" s="16" t="s">
        <v>53</v>
      </c>
      <c r="N2228" s="14"/>
      <c r="O2228" s="17" t="s">
        <v>54</v>
      </c>
      <c r="P2228" s="15" t="s">
        <v>55</v>
      </c>
      <c r="Q2228" s="17"/>
      <c r="R2228" s="18" t="s">
        <v>53</v>
      </c>
      <c r="S2228" s="19"/>
      <c r="T2228" s="15" t="str">
        <f aca="false">IF(R2228="維持",J2228,IF(R2228="排除","無關新聞事件",IFERROR(INDEX(事件規則!$B$2:$B$53,MATCH(S2228,事件規則!$A$2:$A$53,0)),"")))</f>
        <v>無關新聞事件</v>
      </c>
      <c r="U2228" s="20" t="n">
        <f aca="false">IF(R2228="維持",K2228,IF(R2228="排除",0,IFERROR(INDEX(事件規則!$C$2:$C$53,MATCH(S2228,事件規則!$A$2:$A$53,0)),"")))</f>
        <v>0</v>
      </c>
      <c r="V2228" s="21"/>
      <c r="W2228" s="22"/>
      <c r="X2228" s="10" t="str">
        <f aca="false">IF(AND(R2228="修改",S2228=""),"請選新事件代碼",IF(AND(R2228&lt;&gt;"修改",S2228&lt;&gt;""),"只有「修改」才需填代碼",""))</f>
        <v/>
      </c>
      <c r="Y2228" s="21"/>
      <c r="Z2228" s="22"/>
      <c r="AA2228" s="12" t="s">
        <v>6285</v>
      </c>
      <c r="AB2228" s="24"/>
    </row>
    <row r="2229" customFormat="false" ht="44" hidden="false" customHeight="false" outlineLevel="0" collapsed="false">
      <c r="A2229" s="17" t="n">
        <v>2228</v>
      </c>
      <c r="B2229" s="9" t="s">
        <v>2319</v>
      </c>
      <c r="C2229" s="9" t="s">
        <v>2427</v>
      </c>
      <c r="D2229" s="10" t="s">
        <v>2428</v>
      </c>
      <c r="E2229" s="11" t="s">
        <v>6286</v>
      </c>
      <c r="F2229" s="15"/>
      <c r="G2229" s="12" t="s">
        <v>6287</v>
      </c>
      <c r="H2229" s="13" t="n">
        <v>0.046</v>
      </c>
      <c r="I2229" s="14"/>
      <c r="J2229" s="15"/>
      <c r="K2229" s="9"/>
      <c r="L2229" s="17" t="s">
        <v>2324</v>
      </c>
      <c r="M2229" s="16" t="s">
        <v>53</v>
      </c>
      <c r="N2229" s="14"/>
      <c r="O2229" s="17" t="s">
        <v>54</v>
      </c>
      <c r="P2229" s="15" t="s">
        <v>55</v>
      </c>
      <c r="Q2229" s="17"/>
      <c r="R2229" s="18" t="s">
        <v>53</v>
      </c>
      <c r="S2229" s="19"/>
      <c r="T2229" s="15" t="str">
        <f aca="false">IF(R2229="維持",J2229,IF(R2229="排除","無關新聞事件",IFERROR(INDEX(事件規則!$B$2:$B$53,MATCH(S2229,事件規則!$A$2:$A$53,0)),"")))</f>
        <v>無關新聞事件</v>
      </c>
      <c r="U2229" s="20" t="n">
        <f aca="false">IF(R2229="維持",K2229,IF(R2229="排除",0,IFERROR(INDEX(事件規則!$C$2:$C$53,MATCH(S2229,事件規則!$A$2:$A$53,0)),"")))</f>
        <v>0</v>
      </c>
      <c r="V2229" s="21"/>
      <c r="W2229" s="22"/>
      <c r="X2229" s="10" t="str">
        <f aca="false">IF(AND(R2229="修改",S2229=""),"請選新事件代碼",IF(AND(R2229&lt;&gt;"修改",S2229&lt;&gt;""),"只有「修改」才需填代碼",""))</f>
        <v/>
      </c>
      <c r="Y2229" s="21"/>
      <c r="Z2229" s="22"/>
      <c r="AA2229" s="12" t="s">
        <v>6288</v>
      </c>
      <c r="AB2229" s="24"/>
    </row>
    <row r="2230" customFormat="false" ht="44" hidden="false" customHeight="false" outlineLevel="0" collapsed="false">
      <c r="A2230" s="17" t="n">
        <v>2229</v>
      </c>
      <c r="B2230" s="9" t="s">
        <v>2319</v>
      </c>
      <c r="C2230" s="9" t="s">
        <v>377</v>
      </c>
      <c r="D2230" s="10" t="s">
        <v>2410</v>
      </c>
      <c r="E2230" s="11" t="s">
        <v>6289</v>
      </c>
      <c r="F2230" s="15"/>
      <c r="G2230" s="12" t="s">
        <v>1462</v>
      </c>
      <c r="H2230" s="13" t="n">
        <v>0.046</v>
      </c>
      <c r="I2230" s="14"/>
      <c r="J2230" s="15"/>
      <c r="K2230" s="9"/>
      <c r="L2230" s="17" t="s">
        <v>2324</v>
      </c>
      <c r="M2230" s="16" t="s">
        <v>53</v>
      </c>
      <c r="N2230" s="14"/>
      <c r="O2230" s="17" t="s">
        <v>54</v>
      </c>
      <c r="P2230" s="15" t="s">
        <v>55</v>
      </c>
      <c r="Q2230" s="17"/>
      <c r="R2230" s="18" t="s">
        <v>53</v>
      </c>
      <c r="S2230" s="19"/>
      <c r="T2230" s="15" t="str">
        <f aca="false">IF(R2230="維持",J2230,IF(R2230="排除","無關新聞事件",IFERROR(INDEX(事件規則!$B$2:$B$53,MATCH(S2230,事件規則!$A$2:$A$53,0)),"")))</f>
        <v>無關新聞事件</v>
      </c>
      <c r="U2230" s="20" t="n">
        <f aca="false">IF(R2230="維持",K2230,IF(R2230="排除",0,IFERROR(INDEX(事件規則!$C$2:$C$53,MATCH(S2230,事件規則!$A$2:$A$53,0)),"")))</f>
        <v>0</v>
      </c>
      <c r="V2230" s="21"/>
      <c r="W2230" s="22"/>
      <c r="X2230" s="10" t="str">
        <f aca="false">IF(AND(R2230="修改",S2230=""),"請選新事件代碼",IF(AND(R2230&lt;&gt;"修改",S2230&lt;&gt;""),"只有「修改」才需填代碼",""))</f>
        <v/>
      </c>
      <c r="Y2230" s="21"/>
      <c r="Z2230" s="22"/>
      <c r="AA2230" s="12" t="s">
        <v>6290</v>
      </c>
      <c r="AB2230" s="24"/>
    </row>
    <row r="2231" customFormat="false" ht="44" hidden="false" customHeight="false" outlineLevel="0" collapsed="false">
      <c r="A2231" s="17" t="n">
        <v>2230</v>
      </c>
      <c r="B2231" s="9" t="s">
        <v>2319</v>
      </c>
      <c r="C2231" s="9" t="s">
        <v>904</v>
      </c>
      <c r="D2231" s="10" t="s">
        <v>2478</v>
      </c>
      <c r="E2231" s="11" t="s">
        <v>6291</v>
      </c>
      <c r="F2231" s="15"/>
      <c r="G2231" s="12" t="s">
        <v>62</v>
      </c>
      <c r="H2231" s="13" t="n">
        <v>0.046</v>
      </c>
      <c r="I2231" s="14"/>
      <c r="J2231" s="15"/>
      <c r="K2231" s="9"/>
      <c r="L2231" s="17" t="s">
        <v>2324</v>
      </c>
      <c r="M2231" s="16" t="s">
        <v>53</v>
      </c>
      <c r="N2231" s="14"/>
      <c r="O2231" s="17" t="s">
        <v>54</v>
      </c>
      <c r="P2231" s="15" t="s">
        <v>55</v>
      </c>
      <c r="Q2231" s="17"/>
      <c r="R2231" s="18" t="s">
        <v>53</v>
      </c>
      <c r="S2231" s="19"/>
      <c r="T2231" s="15" t="str">
        <f aca="false">IF(R2231="維持",J2231,IF(R2231="排除","無關新聞事件",IFERROR(INDEX(事件規則!$B$2:$B$53,MATCH(S2231,事件規則!$A$2:$A$53,0)),"")))</f>
        <v>無關新聞事件</v>
      </c>
      <c r="U2231" s="20" t="n">
        <f aca="false">IF(R2231="維持",K2231,IF(R2231="排除",0,IFERROR(INDEX(事件規則!$C$2:$C$53,MATCH(S2231,事件規則!$A$2:$A$53,0)),"")))</f>
        <v>0</v>
      </c>
      <c r="V2231" s="21"/>
      <c r="W2231" s="22"/>
      <c r="X2231" s="10" t="str">
        <f aca="false">IF(AND(R2231="修改",S2231=""),"請選新事件代碼",IF(AND(R2231&lt;&gt;"修改",S2231&lt;&gt;""),"只有「修改」才需填代碼",""))</f>
        <v/>
      </c>
      <c r="Y2231" s="21"/>
      <c r="Z2231" s="22"/>
      <c r="AA2231" s="12" t="s">
        <v>6292</v>
      </c>
      <c r="AB2231" s="24"/>
    </row>
    <row r="2232" customFormat="false" ht="44" hidden="false" customHeight="false" outlineLevel="0" collapsed="false">
      <c r="A2232" s="17" t="n">
        <v>2231</v>
      </c>
      <c r="B2232" s="9" t="s">
        <v>2319</v>
      </c>
      <c r="C2232" s="9" t="s">
        <v>127</v>
      </c>
      <c r="D2232" s="10" t="s">
        <v>2395</v>
      </c>
      <c r="E2232" s="11" t="s">
        <v>6293</v>
      </c>
      <c r="F2232" s="15"/>
      <c r="G2232" s="12" t="s">
        <v>1462</v>
      </c>
      <c r="H2232" s="13" t="n">
        <v>0.046</v>
      </c>
      <c r="I2232" s="14"/>
      <c r="J2232" s="15"/>
      <c r="K2232" s="9"/>
      <c r="L2232" s="17" t="s">
        <v>2324</v>
      </c>
      <c r="M2232" s="16" t="s">
        <v>53</v>
      </c>
      <c r="N2232" s="14"/>
      <c r="O2232" s="17" t="s">
        <v>54</v>
      </c>
      <c r="P2232" s="15" t="s">
        <v>55</v>
      </c>
      <c r="Q2232" s="17"/>
      <c r="R2232" s="18" t="s">
        <v>53</v>
      </c>
      <c r="S2232" s="19"/>
      <c r="T2232" s="15" t="str">
        <f aca="false">IF(R2232="維持",J2232,IF(R2232="排除","無關新聞事件",IFERROR(INDEX(事件規則!$B$2:$B$53,MATCH(S2232,事件規則!$A$2:$A$53,0)),"")))</f>
        <v>無關新聞事件</v>
      </c>
      <c r="U2232" s="20" t="n">
        <f aca="false">IF(R2232="維持",K2232,IF(R2232="排除",0,IFERROR(INDEX(事件規則!$C$2:$C$53,MATCH(S2232,事件規則!$A$2:$A$53,0)),"")))</f>
        <v>0</v>
      </c>
      <c r="V2232" s="21"/>
      <c r="W2232" s="22"/>
      <c r="X2232" s="10" t="str">
        <f aca="false">IF(AND(R2232="修改",S2232=""),"請選新事件代碼",IF(AND(R2232&lt;&gt;"修改",S2232&lt;&gt;""),"只有「修改」才需填代碼",""))</f>
        <v/>
      </c>
      <c r="Y2232" s="21"/>
      <c r="Z2232" s="22"/>
      <c r="AA2232" s="12" t="s">
        <v>6294</v>
      </c>
      <c r="AB2232" s="24"/>
    </row>
    <row r="2233" customFormat="false" ht="44" hidden="false" customHeight="false" outlineLevel="0" collapsed="false">
      <c r="A2233" s="17" t="n">
        <v>2232</v>
      </c>
      <c r="B2233" s="9" t="s">
        <v>2436</v>
      </c>
      <c r="C2233" s="9" t="s">
        <v>6295</v>
      </c>
      <c r="D2233" s="10" t="s">
        <v>6296</v>
      </c>
      <c r="E2233" s="11" t="s">
        <v>6297</v>
      </c>
      <c r="F2233" s="15"/>
      <c r="G2233" s="12" t="s">
        <v>1711</v>
      </c>
      <c r="H2233" s="13" t="n">
        <v>0.046</v>
      </c>
      <c r="I2233" s="14"/>
      <c r="J2233" s="15"/>
      <c r="K2233" s="9"/>
      <c r="L2233" s="17" t="s">
        <v>2324</v>
      </c>
      <c r="M2233" s="16" t="s">
        <v>53</v>
      </c>
      <c r="N2233" s="14"/>
      <c r="O2233" s="17" t="s">
        <v>54</v>
      </c>
      <c r="P2233" s="15" t="s">
        <v>55</v>
      </c>
      <c r="Q2233" s="17"/>
      <c r="R2233" s="18" t="s">
        <v>53</v>
      </c>
      <c r="S2233" s="19"/>
      <c r="T2233" s="15" t="str">
        <f aca="false">IF(R2233="維持",J2233,IF(R2233="排除","無關新聞事件",IFERROR(INDEX(事件規則!$B$2:$B$53,MATCH(S2233,事件規則!$A$2:$A$53,0)),"")))</f>
        <v>無關新聞事件</v>
      </c>
      <c r="U2233" s="20" t="n">
        <f aca="false">IF(R2233="維持",K2233,IF(R2233="排除",0,IFERROR(INDEX(事件規則!$C$2:$C$53,MATCH(S2233,事件規則!$A$2:$A$53,0)),"")))</f>
        <v>0</v>
      </c>
      <c r="V2233" s="21"/>
      <c r="W2233" s="22"/>
      <c r="X2233" s="10" t="str">
        <f aca="false">IF(AND(R2233="修改",S2233=""),"請選新事件代碼",IF(AND(R2233&lt;&gt;"修改",S2233&lt;&gt;""),"只有「修改」才需填代碼",""))</f>
        <v/>
      </c>
      <c r="Y2233" s="21"/>
      <c r="Z2233" s="22"/>
      <c r="AA2233" s="12" t="s">
        <v>6298</v>
      </c>
      <c r="AB2233" s="24"/>
    </row>
    <row r="2234" customFormat="false" ht="44" hidden="false" customHeight="false" outlineLevel="0" collapsed="false">
      <c r="A2234" s="17" t="n">
        <v>2233</v>
      </c>
      <c r="B2234" s="9" t="s">
        <v>2335</v>
      </c>
      <c r="C2234" s="9" t="s">
        <v>3709</v>
      </c>
      <c r="D2234" s="10" t="s">
        <v>3710</v>
      </c>
      <c r="E2234" s="11" t="s">
        <v>6299</v>
      </c>
      <c r="F2234" s="15"/>
      <c r="G2234" s="12" t="s">
        <v>1243</v>
      </c>
      <c r="H2234" s="13" t="n">
        <v>0.046</v>
      </c>
      <c r="I2234" s="14"/>
      <c r="J2234" s="15"/>
      <c r="K2234" s="9"/>
      <c r="L2234" s="17" t="s">
        <v>2324</v>
      </c>
      <c r="M2234" s="16" t="s">
        <v>53</v>
      </c>
      <c r="N2234" s="14"/>
      <c r="O2234" s="17" t="s">
        <v>54</v>
      </c>
      <c r="P2234" s="15" t="s">
        <v>55</v>
      </c>
      <c r="Q2234" s="17"/>
      <c r="R2234" s="18" t="s">
        <v>53</v>
      </c>
      <c r="S2234" s="19"/>
      <c r="T2234" s="15" t="str">
        <f aca="false">IF(R2234="維持",J2234,IF(R2234="排除","無關新聞事件",IFERROR(INDEX(事件規則!$B$2:$B$53,MATCH(S2234,事件規則!$A$2:$A$53,0)),"")))</f>
        <v>無關新聞事件</v>
      </c>
      <c r="U2234" s="20" t="n">
        <f aca="false">IF(R2234="維持",K2234,IF(R2234="排除",0,IFERROR(INDEX(事件規則!$C$2:$C$53,MATCH(S2234,事件規則!$A$2:$A$53,0)),"")))</f>
        <v>0</v>
      </c>
      <c r="V2234" s="21"/>
      <c r="W2234" s="22"/>
      <c r="X2234" s="10" t="str">
        <f aca="false">IF(AND(R2234="修改",S2234=""),"請選新事件代碼",IF(AND(R2234&lt;&gt;"修改",S2234&lt;&gt;""),"只有「修改」才需填代碼",""))</f>
        <v/>
      </c>
      <c r="Y2234" s="21"/>
      <c r="Z2234" s="22"/>
      <c r="AA2234" s="12" t="s">
        <v>6300</v>
      </c>
      <c r="AB2234" s="24"/>
    </row>
    <row r="2235" customFormat="false" ht="44" hidden="false" customHeight="false" outlineLevel="0" collapsed="false">
      <c r="A2235" s="17" t="n">
        <v>2234</v>
      </c>
      <c r="B2235" s="9" t="s">
        <v>2335</v>
      </c>
      <c r="C2235" s="9" t="s">
        <v>1064</v>
      </c>
      <c r="D2235" s="10" t="s">
        <v>2497</v>
      </c>
      <c r="E2235" s="11" t="s">
        <v>6301</v>
      </c>
      <c r="F2235" s="15"/>
      <c r="G2235" s="12" t="s">
        <v>2597</v>
      </c>
      <c r="H2235" s="13" t="n">
        <v>0.046</v>
      </c>
      <c r="I2235" s="14"/>
      <c r="J2235" s="15"/>
      <c r="K2235" s="9"/>
      <c r="L2235" s="17" t="s">
        <v>2324</v>
      </c>
      <c r="M2235" s="16" t="s">
        <v>53</v>
      </c>
      <c r="N2235" s="14"/>
      <c r="O2235" s="17" t="s">
        <v>54</v>
      </c>
      <c r="P2235" s="15" t="s">
        <v>55</v>
      </c>
      <c r="Q2235" s="17"/>
      <c r="R2235" s="18" t="s">
        <v>53</v>
      </c>
      <c r="S2235" s="19"/>
      <c r="T2235" s="15" t="str">
        <f aca="false">IF(R2235="維持",J2235,IF(R2235="排除","無關新聞事件",IFERROR(INDEX(事件規則!$B$2:$B$53,MATCH(S2235,事件規則!$A$2:$A$53,0)),"")))</f>
        <v>無關新聞事件</v>
      </c>
      <c r="U2235" s="20" t="n">
        <f aca="false">IF(R2235="維持",K2235,IF(R2235="排除",0,IFERROR(INDEX(事件規則!$C$2:$C$53,MATCH(S2235,事件規則!$A$2:$A$53,0)),"")))</f>
        <v>0</v>
      </c>
      <c r="V2235" s="21"/>
      <c r="W2235" s="22"/>
      <c r="X2235" s="10" t="str">
        <f aca="false">IF(AND(R2235="修改",S2235=""),"請選新事件代碼",IF(AND(R2235&lt;&gt;"修改",S2235&lt;&gt;""),"只有「修改」才需填代碼",""))</f>
        <v/>
      </c>
      <c r="Y2235" s="21"/>
      <c r="Z2235" s="22"/>
      <c r="AA2235" s="12" t="s">
        <v>6302</v>
      </c>
      <c r="AB2235" s="24"/>
    </row>
    <row r="2236" customFormat="false" ht="44" hidden="false" customHeight="false" outlineLevel="0" collapsed="false">
      <c r="A2236" s="17" t="n">
        <v>2235</v>
      </c>
      <c r="B2236" s="9" t="s">
        <v>2326</v>
      </c>
      <c r="C2236" s="9" t="s">
        <v>1558</v>
      </c>
      <c r="D2236" s="10" t="s">
        <v>3213</v>
      </c>
      <c r="E2236" s="11" t="s">
        <v>6303</v>
      </c>
      <c r="F2236" s="15"/>
      <c r="G2236" s="12" t="s">
        <v>6304</v>
      </c>
      <c r="H2236" s="13" t="n">
        <v>0.047</v>
      </c>
      <c r="I2236" s="14"/>
      <c r="J2236" s="15"/>
      <c r="K2236" s="9"/>
      <c r="L2236" s="17" t="s">
        <v>2324</v>
      </c>
      <c r="M2236" s="16" t="s">
        <v>53</v>
      </c>
      <c r="N2236" s="14"/>
      <c r="O2236" s="17" t="s">
        <v>54</v>
      </c>
      <c r="P2236" s="15" t="s">
        <v>55</v>
      </c>
      <c r="Q2236" s="17"/>
      <c r="R2236" s="18" t="s">
        <v>53</v>
      </c>
      <c r="S2236" s="19"/>
      <c r="T2236" s="15" t="str">
        <f aca="false">IF(R2236="維持",J2236,IF(R2236="排除","無關新聞事件",IFERROR(INDEX(事件規則!$B$2:$B$53,MATCH(S2236,事件規則!$A$2:$A$53,0)),"")))</f>
        <v>無關新聞事件</v>
      </c>
      <c r="U2236" s="20" t="n">
        <f aca="false">IF(R2236="維持",K2236,IF(R2236="排除",0,IFERROR(INDEX(事件規則!$C$2:$C$53,MATCH(S2236,事件規則!$A$2:$A$53,0)),"")))</f>
        <v>0</v>
      </c>
      <c r="V2236" s="21"/>
      <c r="W2236" s="22"/>
      <c r="X2236" s="10" t="str">
        <f aca="false">IF(AND(R2236="修改",S2236=""),"請選新事件代碼",IF(AND(R2236&lt;&gt;"修改",S2236&lt;&gt;""),"只有「修改」才需填代碼",""))</f>
        <v/>
      </c>
      <c r="Y2236" s="21"/>
      <c r="Z2236" s="22"/>
      <c r="AA2236" s="12" t="s">
        <v>6305</v>
      </c>
      <c r="AB2236" s="24"/>
    </row>
    <row r="2237" customFormat="false" ht="44" hidden="false" customHeight="false" outlineLevel="0" collapsed="false">
      <c r="A2237" s="17" t="n">
        <v>2236</v>
      </c>
      <c r="B2237" s="9" t="s">
        <v>2319</v>
      </c>
      <c r="C2237" s="9" t="s">
        <v>4442</v>
      </c>
      <c r="D2237" s="10" t="s">
        <v>4443</v>
      </c>
      <c r="E2237" s="11" t="s">
        <v>6306</v>
      </c>
      <c r="F2237" s="15"/>
      <c r="G2237" s="12" t="s">
        <v>3480</v>
      </c>
      <c r="H2237" s="13" t="n">
        <v>0.047</v>
      </c>
      <c r="I2237" s="14"/>
      <c r="J2237" s="15"/>
      <c r="K2237" s="9"/>
      <c r="L2237" s="17" t="s">
        <v>2324</v>
      </c>
      <c r="M2237" s="16" t="s">
        <v>53</v>
      </c>
      <c r="N2237" s="14"/>
      <c r="O2237" s="17" t="s">
        <v>54</v>
      </c>
      <c r="P2237" s="15" t="s">
        <v>55</v>
      </c>
      <c r="Q2237" s="17"/>
      <c r="R2237" s="18" t="s">
        <v>53</v>
      </c>
      <c r="S2237" s="19"/>
      <c r="T2237" s="15" t="str">
        <f aca="false">IF(R2237="維持",J2237,IF(R2237="排除","無關新聞事件",IFERROR(INDEX(事件規則!$B$2:$B$53,MATCH(S2237,事件規則!$A$2:$A$53,0)),"")))</f>
        <v>無關新聞事件</v>
      </c>
      <c r="U2237" s="20" t="n">
        <f aca="false">IF(R2237="維持",K2237,IF(R2237="排除",0,IFERROR(INDEX(事件規則!$C$2:$C$53,MATCH(S2237,事件規則!$A$2:$A$53,0)),"")))</f>
        <v>0</v>
      </c>
      <c r="V2237" s="21"/>
      <c r="W2237" s="22"/>
      <c r="X2237" s="10" t="str">
        <f aca="false">IF(AND(R2237="修改",S2237=""),"請選新事件代碼",IF(AND(R2237&lt;&gt;"修改",S2237&lt;&gt;""),"只有「修改」才需填代碼",""))</f>
        <v/>
      </c>
      <c r="Y2237" s="21"/>
      <c r="Z2237" s="22"/>
      <c r="AA2237" s="12" t="s">
        <v>6307</v>
      </c>
      <c r="AB2237" s="24"/>
    </row>
    <row r="2238" customFormat="false" ht="44" hidden="false" customHeight="false" outlineLevel="0" collapsed="false">
      <c r="A2238" s="17" t="n">
        <v>2237</v>
      </c>
      <c r="B2238" s="9" t="s">
        <v>2335</v>
      </c>
      <c r="C2238" s="9" t="s">
        <v>1069</v>
      </c>
      <c r="D2238" s="10" t="s">
        <v>2699</v>
      </c>
      <c r="E2238" s="11" t="s">
        <v>6308</v>
      </c>
      <c r="F2238" s="15"/>
      <c r="G2238" s="12" t="s">
        <v>62</v>
      </c>
      <c r="H2238" s="13" t="n">
        <v>0.047</v>
      </c>
      <c r="I2238" s="14"/>
      <c r="J2238" s="15"/>
      <c r="K2238" s="9"/>
      <c r="L2238" s="17" t="s">
        <v>2324</v>
      </c>
      <c r="M2238" s="16" t="s">
        <v>53</v>
      </c>
      <c r="N2238" s="14"/>
      <c r="O2238" s="17" t="s">
        <v>54</v>
      </c>
      <c r="P2238" s="15" t="s">
        <v>55</v>
      </c>
      <c r="Q2238" s="17"/>
      <c r="R2238" s="18" t="s">
        <v>53</v>
      </c>
      <c r="S2238" s="19"/>
      <c r="T2238" s="15" t="str">
        <f aca="false">IF(R2238="維持",J2238,IF(R2238="排除","無關新聞事件",IFERROR(INDEX(事件規則!$B$2:$B$53,MATCH(S2238,事件規則!$A$2:$A$53,0)),"")))</f>
        <v>無關新聞事件</v>
      </c>
      <c r="U2238" s="20" t="n">
        <f aca="false">IF(R2238="維持",K2238,IF(R2238="排除",0,IFERROR(INDEX(事件規則!$C$2:$C$53,MATCH(S2238,事件規則!$A$2:$A$53,0)),"")))</f>
        <v>0</v>
      </c>
      <c r="V2238" s="21"/>
      <c r="W2238" s="22"/>
      <c r="X2238" s="10" t="str">
        <f aca="false">IF(AND(R2238="修改",S2238=""),"請選新事件代碼",IF(AND(R2238&lt;&gt;"修改",S2238&lt;&gt;""),"只有「修改」才需填代碼",""))</f>
        <v/>
      </c>
      <c r="Y2238" s="21"/>
      <c r="Z2238" s="22"/>
      <c r="AA2238" s="12" t="s">
        <v>6309</v>
      </c>
      <c r="AB2238" s="24"/>
    </row>
    <row r="2239" customFormat="false" ht="44" hidden="false" customHeight="false" outlineLevel="0" collapsed="false">
      <c r="A2239" s="17" t="n">
        <v>2238</v>
      </c>
      <c r="B2239" s="9" t="s">
        <v>2335</v>
      </c>
      <c r="C2239" s="9" t="s">
        <v>322</v>
      </c>
      <c r="D2239" s="10" t="s">
        <v>2535</v>
      </c>
      <c r="E2239" s="11" t="s">
        <v>6308</v>
      </c>
      <c r="F2239" s="15"/>
      <c r="G2239" s="12" t="s">
        <v>62</v>
      </c>
      <c r="H2239" s="13" t="n">
        <v>0.047</v>
      </c>
      <c r="I2239" s="14"/>
      <c r="J2239" s="15"/>
      <c r="K2239" s="9"/>
      <c r="L2239" s="17" t="s">
        <v>2324</v>
      </c>
      <c r="M2239" s="16" t="s">
        <v>53</v>
      </c>
      <c r="N2239" s="14"/>
      <c r="O2239" s="17" t="s">
        <v>54</v>
      </c>
      <c r="P2239" s="15" t="s">
        <v>55</v>
      </c>
      <c r="Q2239" s="17"/>
      <c r="R2239" s="18" t="s">
        <v>53</v>
      </c>
      <c r="S2239" s="19"/>
      <c r="T2239" s="15" t="str">
        <f aca="false">IF(R2239="維持",J2239,IF(R2239="排除","無關新聞事件",IFERROR(INDEX(事件規則!$B$2:$B$53,MATCH(S2239,事件規則!$A$2:$A$53,0)),"")))</f>
        <v>無關新聞事件</v>
      </c>
      <c r="U2239" s="20" t="n">
        <f aca="false">IF(R2239="維持",K2239,IF(R2239="排除",0,IFERROR(INDEX(事件規則!$C$2:$C$53,MATCH(S2239,事件規則!$A$2:$A$53,0)),"")))</f>
        <v>0</v>
      </c>
      <c r="V2239" s="21"/>
      <c r="W2239" s="22"/>
      <c r="X2239" s="10" t="str">
        <f aca="false">IF(AND(R2239="修改",S2239=""),"請選新事件代碼",IF(AND(R2239&lt;&gt;"修改",S2239&lt;&gt;""),"只有「修改」才需填代碼",""))</f>
        <v/>
      </c>
      <c r="Y2239" s="21"/>
      <c r="Z2239" s="22"/>
      <c r="AA2239" s="12" t="s">
        <v>6310</v>
      </c>
      <c r="AB2239" s="24"/>
    </row>
    <row r="2240" customFormat="false" ht="44" hidden="false" customHeight="false" outlineLevel="0" collapsed="false">
      <c r="A2240" s="17" t="n">
        <v>2239</v>
      </c>
      <c r="B2240" s="9" t="s">
        <v>2319</v>
      </c>
      <c r="C2240" s="9" t="s">
        <v>3035</v>
      </c>
      <c r="D2240" s="10" t="s">
        <v>3036</v>
      </c>
      <c r="E2240" s="11" t="s">
        <v>6311</v>
      </c>
      <c r="F2240" s="15"/>
      <c r="G2240" s="12" t="s">
        <v>62</v>
      </c>
      <c r="H2240" s="13" t="n">
        <v>0.047</v>
      </c>
      <c r="I2240" s="14"/>
      <c r="J2240" s="15"/>
      <c r="K2240" s="9"/>
      <c r="L2240" s="17" t="s">
        <v>2324</v>
      </c>
      <c r="M2240" s="16" t="s">
        <v>53</v>
      </c>
      <c r="N2240" s="14"/>
      <c r="O2240" s="17" t="s">
        <v>54</v>
      </c>
      <c r="P2240" s="15" t="s">
        <v>55</v>
      </c>
      <c r="Q2240" s="17"/>
      <c r="R2240" s="18" t="s">
        <v>53</v>
      </c>
      <c r="S2240" s="19"/>
      <c r="T2240" s="15" t="str">
        <f aca="false">IF(R2240="維持",J2240,IF(R2240="排除","無關新聞事件",IFERROR(INDEX(事件規則!$B$2:$B$53,MATCH(S2240,事件規則!$A$2:$A$53,0)),"")))</f>
        <v>無關新聞事件</v>
      </c>
      <c r="U2240" s="20" t="n">
        <f aca="false">IF(R2240="維持",K2240,IF(R2240="排除",0,IFERROR(INDEX(事件規則!$C$2:$C$53,MATCH(S2240,事件規則!$A$2:$A$53,0)),"")))</f>
        <v>0</v>
      </c>
      <c r="V2240" s="21"/>
      <c r="W2240" s="22"/>
      <c r="X2240" s="10" t="str">
        <f aca="false">IF(AND(R2240="修改",S2240=""),"請選新事件代碼",IF(AND(R2240&lt;&gt;"修改",S2240&lt;&gt;""),"只有「修改」才需填代碼",""))</f>
        <v/>
      </c>
      <c r="Y2240" s="21"/>
      <c r="Z2240" s="22"/>
      <c r="AA2240" s="12" t="s">
        <v>6312</v>
      </c>
      <c r="AB2240" s="24"/>
    </row>
    <row r="2241" customFormat="false" ht="44" hidden="false" customHeight="false" outlineLevel="0" collapsed="false">
      <c r="A2241" s="17" t="n">
        <v>2240</v>
      </c>
      <c r="B2241" s="9" t="s">
        <v>2319</v>
      </c>
      <c r="C2241" s="9" t="s">
        <v>910</v>
      </c>
      <c r="D2241" s="10" t="s">
        <v>911</v>
      </c>
      <c r="E2241" s="11" t="s">
        <v>6313</v>
      </c>
      <c r="F2241" s="15"/>
      <c r="G2241" s="12" t="s">
        <v>6314</v>
      </c>
      <c r="H2241" s="13" t="n">
        <v>0.047</v>
      </c>
      <c r="I2241" s="14"/>
      <c r="J2241" s="15"/>
      <c r="K2241" s="9"/>
      <c r="L2241" s="17" t="s">
        <v>2324</v>
      </c>
      <c r="M2241" s="16" t="s">
        <v>53</v>
      </c>
      <c r="N2241" s="14"/>
      <c r="O2241" s="17" t="s">
        <v>54</v>
      </c>
      <c r="P2241" s="15" t="s">
        <v>55</v>
      </c>
      <c r="Q2241" s="17"/>
      <c r="R2241" s="18" t="s">
        <v>53</v>
      </c>
      <c r="S2241" s="19"/>
      <c r="T2241" s="15" t="str">
        <f aca="false">IF(R2241="維持",J2241,IF(R2241="排除","無關新聞事件",IFERROR(INDEX(事件規則!$B$2:$B$53,MATCH(S2241,事件規則!$A$2:$A$53,0)),"")))</f>
        <v>無關新聞事件</v>
      </c>
      <c r="U2241" s="20" t="n">
        <f aca="false">IF(R2241="維持",K2241,IF(R2241="排除",0,IFERROR(INDEX(事件規則!$C$2:$C$53,MATCH(S2241,事件規則!$A$2:$A$53,0)),"")))</f>
        <v>0</v>
      </c>
      <c r="V2241" s="21"/>
      <c r="W2241" s="22"/>
      <c r="X2241" s="10" t="str">
        <f aca="false">IF(AND(R2241="修改",S2241=""),"請選新事件代碼",IF(AND(R2241&lt;&gt;"修改",S2241&lt;&gt;""),"只有「修改」才需填代碼",""))</f>
        <v/>
      </c>
      <c r="Y2241" s="21"/>
      <c r="Z2241" s="22"/>
      <c r="AA2241" s="12" t="s">
        <v>6315</v>
      </c>
      <c r="AB2241" s="24"/>
    </row>
    <row r="2242" customFormat="false" ht="44" hidden="false" customHeight="false" outlineLevel="0" collapsed="false">
      <c r="A2242" s="17" t="n">
        <v>2241</v>
      </c>
      <c r="B2242" s="9" t="s">
        <v>2319</v>
      </c>
      <c r="C2242" s="9" t="s">
        <v>464</v>
      </c>
      <c r="D2242" s="10" t="s">
        <v>2612</v>
      </c>
      <c r="E2242" s="11" t="s">
        <v>6316</v>
      </c>
      <c r="F2242" s="15"/>
      <c r="G2242" s="12" t="s">
        <v>62</v>
      </c>
      <c r="H2242" s="13" t="n">
        <v>0.047</v>
      </c>
      <c r="I2242" s="14"/>
      <c r="J2242" s="15"/>
      <c r="K2242" s="9"/>
      <c r="L2242" s="17" t="s">
        <v>2324</v>
      </c>
      <c r="M2242" s="16" t="s">
        <v>53</v>
      </c>
      <c r="N2242" s="14"/>
      <c r="O2242" s="17" t="s">
        <v>54</v>
      </c>
      <c r="P2242" s="15" t="s">
        <v>55</v>
      </c>
      <c r="Q2242" s="17"/>
      <c r="R2242" s="18" t="s">
        <v>53</v>
      </c>
      <c r="S2242" s="19"/>
      <c r="T2242" s="15" t="str">
        <f aca="false">IF(R2242="維持",J2242,IF(R2242="排除","無關新聞事件",IFERROR(INDEX(事件規則!$B$2:$B$53,MATCH(S2242,事件規則!$A$2:$A$53,0)),"")))</f>
        <v>無關新聞事件</v>
      </c>
      <c r="U2242" s="20" t="n">
        <f aca="false">IF(R2242="維持",K2242,IF(R2242="排除",0,IFERROR(INDEX(事件規則!$C$2:$C$53,MATCH(S2242,事件規則!$A$2:$A$53,0)),"")))</f>
        <v>0</v>
      </c>
      <c r="V2242" s="21"/>
      <c r="W2242" s="22"/>
      <c r="X2242" s="10" t="str">
        <f aca="false">IF(AND(R2242="修改",S2242=""),"請選新事件代碼",IF(AND(R2242&lt;&gt;"修改",S2242&lt;&gt;""),"只有「修改」才需填代碼",""))</f>
        <v/>
      </c>
      <c r="Y2242" s="21"/>
      <c r="Z2242" s="22"/>
      <c r="AA2242" s="12" t="s">
        <v>6317</v>
      </c>
      <c r="AB2242" s="24"/>
    </row>
    <row r="2243" customFormat="false" ht="44" hidden="false" customHeight="false" outlineLevel="0" collapsed="false">
      <c r="A2243" s="17" t="n">
        <v>2242</v>
      </c>
      <c r="B2243" s="9" t="s">
        <v>2319</v>
      </c>
      <c r="C2243" s="9" t="s">
        <v>265</v>
      </c>
      <c r="D2243" s="10" t="s">
        <v>2771</v>
      </c>
      <c r="E2243" s="11" t="s">
        <v>6318</v>
      </c>
      <c r="F2243" s="15"/>
      <c r="G2243" s="12" t="s">
        <v>332</v>
      </c>
      <c r="H2243" s="13" t="n">
        <v>0.047</v>
      </c>
      <c r="I2243" s="14"/>
      <c r="J2243" s="15"/>
      <c r="K2243" s="9"/>
      <c r="L2243" s="17" t="s">
        <v>2324</v>
      </c>
      <c r="M2243" s="16" t="s">
        <v>53</v>
      </c>
      <c r="N2243" s="14"/>
      <c r="O2243" s="17" t="s">
        <v>54</v>
      </c>
      <c r="P2243" s="15" t="s">
        <v>55</v>
      </c>
      <c r="Q2243" s="17"/>
      <c r="R2243" s="18" t="s">
        <v>53</v>
      </c>
      <c r="S2243" s="19"/>
      <c r="T2243" s="15" t="str">
        <f aca="false">IF(R2243="維持",J2243,IF(R2243="排除","無關新聞事件",IFERROR(INDEX(事件規則!$B$2:$B$53,MATCH(S2243,事件規則!$A$2:$A$53,0)),"")))</f>
        <v>無關新聞事件</v>
      </c>
      <c r="U2243" s="20" t="n">
        <f aca="false">IF(R2243="維持",K2243,IF(R2243="排除",0,IFERROR(INDEX(事件規則!$C$2:$C$53,MATCH(S2243,事件規則!$A$2:$A$53,0)),"")))</f>
        <v>0</v>
      </c>
      <c r="V2243" s="21"/>
      <c r="W2243" s="22"/>
      <c r="X2243" s="10" t="str">
        <f aca="false">IF(AND(R2243="修改",S2243=""),"請選新事件代碼",IF(AND(R2243&lt;&gt;"修改",S2243&lt;&gt;""),"只有「修改」才需填代碼",""))</f>
        <v/>
      </c>
      <c r="Y2243" s="21"/>
      <c r="Z2243" s="22"/>
      <c r="AA2243" s="12" t="s">
        <v>6319</v>
      </c>
      <c r="AB2243" s="24"/>
    </row>
    <row r="2244" customFormat="false" ht="44" hidden="false" customHeight="false" outlineLevel="0" collapsed="false">
      <c r="A2244" s="17" t="n">
        <v>2243</v>
      </c>
      <c r="B2244" s="9" t="s">
        <v>2319</v>
      </c>
      <c r="C2244" s="9" t="s">
        <v>468</v>
      </c>
      <c r="D2244" s="10" t="s">
        <v>469</v>
      </c>
      <c r="E2244" s="11" t="s">
        <v>6320</v>
      </c>
      <c r="F2244" s="15"/>
      <c r="G2244" s="12" t="s">
        <v>6321</v>
      </c>
      <c r="H2244" s="13" t="n">
        <v>0.047</v>
      </c>
      <c r="I2244" s="14"/>
      <c r="J2244" s="15"/>
      <c r="K2244" s="9"/>
      <c r="L2244" s="17" t="s">
        <v>2324</v>
      </c>
      <c r="M2244" s="16" t="s">
        <v>53</v>
      </c>
      <c r="N2244" s="14"/>
      <c r="O2244" s="17" t="s">
        <v>54</v>
      </c>
      <c r="P2244" s="15" t="s">
        <v>55</v>
      </c>
      <c r="Q2244" s="17"/>
      <c r="R2244" s="18" t="s">
        <v>53</v>
      </c>
      <c r="S2244" s="19"/>
      <c r="T2244" s="15" t="str">
        <f aca="false">IF(R2244="維持",J2244,IF(R2244="排除","無關新聞事件",IFERROR(INDEX(事件規則!$B$2:$B$53,MATCH(S2244,事件規則!$A$2:$A$53,0)),"")))</f>
        <v>無關新聞事件</v>
      </c>
      <c r="U2244" s="20" t="n">
        <f aca="false">IF(R2244="維持",K2244,IF(R2244="排除",0,IFERROR(INDEX(事件規則!$C$2:$C$53,MATCH(S2244,事件規則!$A$2:$A$53,0)),"")))</f>
        <v>0</v>
      </c>
      <c r="V2244" s="21"/>
      <c r="W2244" s="22"/>
      <c r="X2244" s="10" t="str">
        <f aca="false">IF(AND(R2244="修改",S2244=""),"請選新事件代碼",IF(AND(R2244&lt;&gt;"修改",S2244&lt;&gt;""),"只有「修改」才需填代碼",""))</f>
        <v/>
      </c>
      <c r="Y2244" s="21"/>
      <c r="Z2244" s="22"/>
      <c r="AA2244" s="12" t="s">
        <v>6322</v>
      </c>
      <c r="AB2244" s="24"/>
    </row>
    <row r="2245" customFormat="false" ht="44" hidden="false" customHeight="false" outlineLevel="0" collapsed="false">
      <c r="A2245" s="17" t="n">
        <v>2244</v>
      </c>
      <c r="B2245" s="9" t="s">
        <v>2319</v>
      </c>
      <c r="C2245" s="9" t="s">
        <v>111</v>
      </c>
      <c r="D2245" s="10" t="s">
        <v>112</v>
      </c>
      <c r="E2245" s="11" t="s">
        <v>6323</v>
      </c>
      <c r="F2245" s="15"/>
      <c r="G2245" s="12" t="s">
        <v>6324</v>
      </c>
      <c r="H2245" s="13" t="n">
        <v>0.047</v>
      </c>
      <c r="I2245" s="14"/>
      <c r="J2245" s="15"/>
      <c r="K2245" s="9"/>
      <c r="L2245" s="17" t="s">
        <v>2324</v>
      </c>
      <c r="M2245" s="16" t="s">
        <v>53</v>
      </c>
      <c r="N2245" s="14"/>
      <c r="O2245" s="17" t="s">
        <v>54</v>
      </c>
      <c r="P2245" s="15" t="s">
        <v>55</v>
      </c>
      <c r="Q2245" s="17"/>
      <c r="R2245" s="18" t="s">
        <v>53</v>
      </c>
      <c r="S2245" s="19"/>
      <c r="T2245" s="15" t="str">
        <f aca="false">IF(R2245="維持",J2245,IF(R2245="排除","無關新聞事件",IFERROR(INDEX(事件規則!$B$2:$B$53,MATCH(S2245,事件規則!$A$2:$A$53,0)),"")))</f>
        <v>無關新聞事件</v>
      </c>
      <c r="U2245" s="20" t="n">
        <f aca="false">IF(R2245="維持",K2245,IF(R2245="排除",0,IFERROR(INDEX(事件規則!$C$2:$C$53,MATCH(S2245,事件規則!$A$2:$A$53,0)),"")))</f>
        <v>0</v>
      </c>
      <c r="V2245" s="21"/>
      <c r="W2245" s="22"/>
      <c r="X2245" s="10" t="str">
        <f aca="false">IF(AND(R2245="修改",S2245=""),"請選新事件代碼",IF(AND(R2245&lt;&gt;"修改",S2245&lt;&gt;""),"只有「修改」才需填代碼",""))</f>
        <v/>
      </c>
      <c r="Y2245" s="21"/>
      <c r="Z2245" s="22"/>
      <c r="AA2245" s="12" t="s">
        <v>6325</v>
      </c>
      <c r="AB2245" s="24"/>
    </row>
    <row r="2246" customFormat="false" ht="44" hidden="false" customHeight="false" outlineLevel="0" collapsed="false">
      <c r="A2246" s="17" t="n">
        <v>2245</v>
      </c>
      <c r="B2246" s="9" t="s">
        <v>2326</v>
      </c>
      <c r="C2246" s="9" t="s">
        <v>2605</v>
      </c>
      <c r="D2246" s="10" t="s">
        <v>2606</v>
      </c>
      <c r="E2246" s="11" t="s">
        <v>6326</v>
      </c>
      <c r="F2246" s="15"/>
      <c r="G2246" s="12" t="s">
        <v>6327</v>
      </c>
      <c r="H2246" s="13" t="n">
        <v>0.047</v>
      </c>
      <c r="I2246" s="14"/>
      <c r="J2246" s="15"/>
      <c r="K2246" s="9"/>
      <c r="L2246" s="17" t="s">
        <v>2324</v>
      </c>
      <c r="M2246" s="16" t="s">
        <v>53</v>
      </c>
      <c r="N2246" s="14"/>
      <c r="O2246" s="17" t="s">
        <v>54</v>
      </c>
      <c r="P2246" s="15" t="s">
        <v>55</v>
      </c>
      <c r="Q2246" s="17"/>
      <c r="R2246" s="18" t="s">
        <v>53</v>
      </c>
      <c r="S2246" s="19"/>
      <c r="T2246" s="15" t="str">
        <f aca="false">IF(R2246="維持",J2246,IF(R2246="排除","無關新聞事件",IFERROR(INDEX(事件規則!$B$2:$B$53,MATCH(S2246,事件規則!$A$2:$A$53,0)),"")))</f>
        <v>無關新聞事件</v>
      </c>
      <c r="U2246" s="20" t="n">
        <f aca="false">IF(R2246="維持",K2246,IF(R2246="排除",0,IFERROR(INDEX(事件規則!$C$2:$C$53,MATCH(S2246,事件規則!$A$2:$A$53,0)),"")))</f>
        <v>0</v>
      </c>
      <c r="V2246" s="21"/>
      <c r="W2246" s="22"/>
      <c r="X2246" s="10" t="str">
        <f aca="false">IF(AND(R2246="修改",S2246=""),"請選新事件代碼",IF(AND(R2246&lt;&gt;"修改",S2246&lt;&gt;""),"只有「修改」才需填代碼",""))</f>
        <v/>
      </c>
      <c r="Y2246" s="21"/>
      <c r="Z2246" s="22"/>
      <c r="AA2246" s="12" t="s">
        <v>6328</v>
      </c>
      <c r="AB2246" s="24"/>
    </row>
    <row r="2247" customFormat="false" ht="44" hidden="false" customHeight="false" outlineLevel="0" collapsed="false">
      <c r="A2247" s="17" t="n">
        <v>2246</v>
      </c>
      <c r="B2247" s="9" t="s">
        <v>2326</v>
      </c>
      <c r="C2247" s="9" t="s">
        <v>1479</v>
      </c>
      <c r="D2247" s="10" t="s">
        <v>1480</v>
      </c>
      <c r="E2247" s="11" t="s">
        <v>6329</v>
      </c>
      <c r="F2247" s="15"/>
      <c r="G2247" s="12" t="s">
        <v>74</v>
      </c>
      <c r="H2247" s="13" t="n">
        <v>0.047</v>
      </c>
      <c r="I2247" s="14"/>
      <c r="J2247" s="15"/>
      <c r="K2247" s="9"/>
      <c r="L2247" s="17" t="s">
        <v>2324</v>
      </c>
      <c r="M2247" s="16" t="s">
        <v>53</v>
      </c>
      <c r="N2247" s="14"/>
      <c r="O2247" s="17" t="s">
        <v>54</v>
      </c>
      <c r="P2247" s="15" t="s">
        <v>55</v>
      </c>
      <c r="Q2247" s="17"/>
      <c r="R2247" s="18" t="s">
        <v>53</v>
      </c>
      <c r="S2247" s="19"/>
      <c r="T2247" s="15" t="str">
        <f aca="false">IF(R2247="維持",J2247,IF(R2247="排除","無關新聞事件",IFERROR(INDEX(事件規則!$B$2:$B$53,MATCH(S2247,事件規則!$A$2:$A$53,0)),"")))</f>
        <v>無關新聞事件</v>
      </c>
      <c r="U2247" s="20" t="n">
        <f aca="false">IF(R2247="維持",K2247,IF(R2247="排除",0,IFERROR(INDEX(事件規則!$C$2:$C$53,MATCH(S2247,事件規則!$A$2:$A$53,0)),"")))</f>
        <v>0</v>
      </c>
      <c r="V2247" s="21"/>
      <c r="W2247" s="22"/>
      <c r="X2247" s="10" t="str">
        <f aca="false">IF(AND(R2247="修改",S2247=""),"請選新事件代碼",IF(AND(R2247&lt;&gt;"修改",S2247&lt;&gt;""),"只有「修改」才需填代碼",""))</f>
        <v/>
      </c>
      <c r="Y2247" s="21"/>
      <c r="Z2247" s="22"/>
      <c r="AA2247" s="12" t="s">
        <v>6330</v>
      </c>
      <c r="AB2247" s="24"/>
    </row>
    <row r="2248" customFormat="false" ht="44" hidden="false" customHeight="false" outlineLevel="0" collapsed="false">
      <c r="A2248" s="17" t="n">
        <v>2247</v>
      </c>
      <c r="B2248" s="9" t="s">
        <v>2436</v>
      </c>
      <c r="C2248" s="9" t="s">
        <v>827</v>
      </c>
      <c r="D2248" s="10" t="s">
        <v>3344</v>
      </c>
      <c r="E2248" s="11" t="s">
        <v>6331</v>
      </c>
      <c r="F2248" s="15"/>
      <c r="G2248" s="12" t="s">
        <v>6332</v>
      </c>
      <c r="H2248" s="13" t="n">
        <v>0.047</v>
      </c>
      <c r="I2248" s="14"/>
      <c r="J2248" s="15"/>
      <c r="K2248" s="9"/>
      <c r="L2248" s="17" t="s">
        <v>2324</v>
      </c>
      <c r="M2248" s="16" t="s">
        <v>53</v>
      </c>
      <c r="N2248" s="14"/>
      <c r="O2248" s="17" t="s">
        <v>54</v>
      </c>
      <c r="P2248" s="15" t="s">
        <v>55</v>
      </c>
      <c r="Q2248" s="17"/>
      <c r="R2248" s="18" t="s">
        <v>53</v>
      </c>
      <c r="S2248" s="19"/>
      <c r="T2248" s="15" t="str">
        <f aca="false">IF(R2248="維持",J2248,IF(R2248="排除","無關新聞事件",IFERROR(INDEX(事件規則!$B$2:$B$53,MATCH(S2248,事件規則!$A$2:$A$53,0)),"")))</f>
        <v>無關新聞事件</v>
      </c>
      <c r="U2248" s="20" t="n">
        <f aca="false">IF(R2248="維持",K2248,IF(R2248="排除",0,IFERROR(INDEX(事件規則!$C$2:$C$53,MATCH(S2248,事件規則!$A$2:$A$53,0)),"")))</f>
        <v>0</v>
      </c>
      <c r="V2248" s="21"/>
      <c r="W2248" s="22"/>
      <c r="X2248" s="10" t="str">
        <f aca="false">IF(AND(R2248="修改",S2248=""),"請選新事件代碼",IF(AND(R2248&lt;&gt;"修改",S2248&lt;&gt;""),"只有「修改」才需填代碼",""))</f>
        <v/>
      </c>
      <c r="Y2248" s="21"/>
      <c r="Z2248" s="22"/>
      <c r="AA2248" s="12" t="s">
        <v>6333</v>
      </c>
      <c r="AB2248" s="24"/>
    </row>
    <row r="2249" customFormat="false" ht="44" hidden="false" customHeight="false" outlineLevel="0" collapsed="false">
      <c r="A2249" s="17" t="n">
        <v>2248</v>
      </c>
      <c r="B2249" s="9" t="s">
        <v>2436</v>
      </c>
      <c r="C2249" s="9" t="s">
        <v>1811</v>
      </c>
      <c r="D2249" s="10" t="s">
        <v>2798</v>
      </c>
      <c r="E2249" s="11" t="s">
        <v>6334</v>
      </c>
      <c r="F2249" s="15"/>
      <c r="G2249" s="12" t="s">
        <v>2438</v>
      </c>
      <c r="H2249" s="13" t="n">
        <v>0.047</v>
      </c>
      <c r="I2249" s="14"/>
      <c r="J2249" s="15"/>
      <c r="K2249" s="9"/>
      <c r="L2249" s="17" t="s">
        <v>2324</v>
      </c>
      <c r="M2249" s="16" t="s">
        <v>53</v>
      </c>
      <c r="N2249" s="14"/>
      <c r="O2249" s="17" t="s">
        <v>54</v>
      </c>
      <c r="P2249" s="15" t="s">
        <v>55</v>
      </c>
      <c r="Q2249" s="17"/>
      <c r="R2249" s="18" t="s">
        <v>53</v>
      </c>
      <c r="S2249" s="19"/>
      <c r="T2249" s="15" t="str">
        <f aca="false">IF(R2249="維持",J2249,IF(R2249="排除","無關新聞事件",IFERROR(INDEX(事件規則!$B$2:$B$53,MATCH(S2249,事件規則!$A$2:$A$53,0)),"")))</f>
        <v>無關新聞事件</v>
      </c>
      <c r="U2249" s="20" t="n">
        <f aca="false">IF(R2249="維持",K2249,IF(R2249="排除",0,IFERROR(INDEX(事件規則!$C$2:$C$53,MATCH(S2249,事件規則!$A$2:$A$53,0)),"")))</f>
        <v>0</v>
      </c>
      <c r="V2249" s="21"/>
      <c r="W2249" s="22"/>
      <c r="X2249" s="10" t="str">
        <f aca="false">IF(AND(R2249="修改",S2249=""),"請選新事件代碼",IF(AND(R2249&lt;&gt;"修改",S2249&lt;&gt;""),"只有「修改」才需填代碼",""))</f>
        <v/>
      </c>
      <c r="Y2249" s="21"/>
      <c r="Z2249" s="22"/>
      <c r="AA2249" s="12" t="s">
        <v>6335</v>
      </c>
      <c r="AB2249" s="24"/>
    </row>
    <row r="2250" customFormat="false" ht="44" hidden="false" customHeight="false" outlineLevel="0" collapsed="false">
      <c r="A2250" s="17" t="n">
        <v>2249</v>
      </c>
      <c r="B2250" s="9" t="s">
        <v>2335</v>
      </c>
      <c r="C2250" s="9" t="s">
        <v>1064</v>
      </c>
      <c r="D2250" s="10" t="s">
        <v>2497</v>
      </c>
      <c r="E2250" s="11" t="s">
        <v>6336</v>
      </c>
      <c r="F2250" s="15"/>
      <c r="G2250" s="12" t="s">
        <v>6337</v>
      </c>
      <c r="H2250" s="13" t="n">
        <v>0.047</v>
      </c>
      <c r="I2250" s="14"/>
      <c r="J2250" s="15"/>
      <c r="K2250" s="9"/>
      <c r="L2250" s="17" t="s">
        <v>2324</v>
      </c>
      <c r="M2250" s="16" t="s">
        <v>53</v>
      </c>
      <c r="N2250" s="14"/>
      <c r="O2250" s="17" t="s">
        <v>54</v>
      </c>
      <c r="P2250" s="15" t="s">
        <v>55</v>
      </c>
      <c r="Q2250" s="17"/>
      <c r="R2250" s="18" t="s">
        <v>53</v>
      </c>
      <c r="S2250" s="19"/>
      <c r="T2250" s="15" t="str">
        <f aca="false">IF(R2250="維持",J2250,IF(R2250="排除","無關新聞事件",IFERROR(INDEX(事件規則!$B$2:$B$53,MATCH(S2250,事件規則!$A$2:$A$53,0)),"")))</f>
        <v>無關新聞事件</v>
      </c>
      <c r="U2250" s="20" t="n">
        <f aca="false">IF(R2250="維持",K2250,IF(R2250="排除",0,IFERROR(INDEX(事件規則!$C$2:$C$53,MATCH(S2250,事件規則!$A$2:$A$53,0)),"")))</f>
        <v>0</v>
      </c>
      <c r="V2250" s="21"/>
      <c r="W2250" s="22"/>
      <c r="X2250" s="10" t="str">
        <f aca="false">IF(AND(R2250="修改",S2250=""),"請選新事件代碼",IF(AND(R2250&lt;&gt;"修改",S2250&lt;&gt;""),"只有「修改」才需填代碼",""))</f>
        <v/>
      </c>
      <c r="Y2250" s="21"/>
      <c r="Z2250" s="22"/>
      <c r="AA2250" s="12" t="s">
        <v>6338</v>
      </c>
      <c r="AB2250" s="24"/>
    </row>
    <row r="2251" customFormat="false" ht="44" hidden="false" customHeight="false" outlineLevel="0" collapsed="false">
      <c r="A2251" s="17" t="n">
        <v>2250</v>
      </c>
      <c r="B2251" s="9" t="s">
        <v>2335</v>
      </c>
      <c r="C2251" s="9" t="s">
        <v>1558</v>
      </c>
      <c r="D2251" s="10" t="s">
        <v>3213</v>
      </c>
      <c r="E2251" s="11" t="s">
        <v>6339</v>
      </c>
      <c r="F2251" s="15"/>
      <c r="G2251" s="12" t="s">
        <v>1031</v>
      </c>
      <c r="H2251" s="13" t="n">
        <v>0.047</v>
      </c>
      <c r="I2251" s="14"/>
      <c r="J2251" s="15"/>
      <c r="K2251" s="9"/>
      <c r="L2251" s="17" t="s">
        <v>2324</v>
      </c>
      <c r="M2251" s="16" t="s">
        <v>53</v>
      </c>
      <c r="N2251" s="14"/>
      <c r="O2251" s="17" t="s">
        <v>54</v>
      </c>
      <c r="P2251" s="15" t="s">
        <v>55</v>
      </c>
      <c r="Q2251" s="17"/>
      <c r="R2251" s="18" t="s">
        <v>53</v>
      </c>
      <c r="S2251" s="19"/>
      <c r="T2251" s="15" t="str">
        <f aca="false">IF(R2251="維持",J2251,IF(R2251="排除","無關新聞事件",IFERROR(INDEX(事件規則!$B$2:$B$53,MATCH(S2251,事件規則!$A$2:$A$53,0)),"")))</f>
        <v>無關新聞事件</v>
      </c>
      <c r="U2251" s="20" t="n">
        <f aca="false">IF(R2251="維持",K2251,IF(R2251="排除",0,IFERROR(INDEX(事件規則!$C$2:$C$53,MATCH(S2251,事件規則!$A$2:$A$53,0)),"")))</f>
        <v>0</v>
      </c>
      <c r="V2251" s="21"/>
      <c r="W2251" s="22"/>
      <c r="X2251" s="10" t="str">
        <f aca="false">IF(AND(R2251="修改",S2251=""),"請選新事件代碼",IF(AND(R2251&lt;&gt;"修改",S2251&lt;&gt;""),"只有「修改」才需填代碼",""))</f>
        <v/>
      </c>
      <c r="Y2251" s="21"/>
      <c r="Z2251" s="22"/>
      <c r="AA2251" s="12" t="s">
        <v>6340</v>
      </c>
      <c r="AB2251" s="24"/>
    </row>
    <row r="2252" customFormat="false" ht="44" hidden="false" customHeight="false" outlineLevel="0" collapsed="false">
      <c r="A2252" s="17" t="n">
        <v>2251</v>
      </c>
      <c r="B2252" s="9" t="s">
        <v>2319</v>
      </c>
      <c r="C2252" s="9" t="s">
        <v>2365</v>
      </c>
      <c r="D2252" s="10" t="s">
        <v>2366</v>
      </c>
      <c r="E2252" s="11" t="s">
        <v>6341</v>
      </c>
      <c r="F2252" s="15"/>
      <c r="G2252" s="12" t="s">
        <v>3480</v>
      </c>
      <c r="H2252" s="13" t="n">
        <v>0.047</v>
      </c>
      <c r="I2252" s="14"/>
      <c r="J2252" s="15"/>
      <c r="K2252" s="9"/>
      <c r="L2252" s="17" t="s">
        <v>2324</v>
      </c>
      <c r="M2252" s="16" t="s">
        <v>53</v>
      </c>
      <c r="N2252" s="14"/>
      <c r="O2252" s="17" t="s">
        <v>54</v>
      </c>
      <c r="P2252" s="15" t="s">
        <v>55</v>
      </c>
      <c r="Q2252" s="17"/>
      <c r="R2252" s="18" t="s">
        <v>53</v>
      </c>
      <c r="S2252" s="19"/>
      <c r="T2252" s="15" t="str">
        <f aca="false">IF(R2252="維持",J2252,IF(R2252="排除","無關新聞事件",IFERROR(INDEX(事件規則!$B$2:$B$53,MATCH(S2252,事件規則!$A$2:$A$53,0)),"")))</f>
        <v>無關新聞事件</v>
      </c>
      <c r="U2252" s="20" t="n">
        <f aca="false">IF(R2252="維持",K2252,IF(R2252="排除",0,IFERROR(INDEX(事件規則!$C$2:$C$53,MATCH(S2252,事件規則!$A$2:$A$53,0)),"")))</f>
        <v>0</v>
      </c>
      <c r="V2252" s="21"/>
      <c r="W2252" s="22"/>
      <c r="X2252" s="10" t="str">
        <f aca="false">IF(AND(R2252="修改",S2252=""),"請選新事件代碼",IF(AND(R2252&lt;&gt;"修改",S2252&lt;&gt;""),"只有「修改」才需填代碼",""))</f>
        <v/>
      </c>
      <c r="Y2252" s="21"/>
      <c r="Z2252" s="22"/>
      <c r="AA2252" s="12" t="s">
        <v>6342</v>
      </c>
      <c r="AB2252" s="24"/>
    </row>
    <row r="2253" customFormat="false" ht="44" hidden="false" customHeight="false" outlineLevel="0" collapsed="false">
      <c r="A2253" s="17" t="n">
        <v>2252</v>
      </c>
      <c r="B2253" s="9" t="s">
        <v>2326</v>
      </c>
      <c r="C2253" s="9" t="s">
        <v>814</v>
      </c>
      <c r="D2253" s="10" t="s">
        <v>2422</v>
      </c>
      <c r="E2253" s="11" t="s">
        <v>6343</v>
      </c>
      <c r="F2253" s="15"/>
      <c r="G2253" s="12" t="s">
        <v>62</v>
      </c>
      <c r="H2253" s="13" t="n">
        <v>0.047</v>
      </c>
      <c r="I2253" s="14"/>
      <c r="J2253" s="15"/>
      <c r="K2253" s="9"/>
      <c r="L2253" s="17" t="s">
        <v>2324</v>
      </c>
      <c r="M2253" s="16" t="s">
        <v>53</v>
      </c>
      <c r="N2253" s="14"/>
      <c r="O2253" s="17" t="s">
        <v>54</v>
      </c>
      <c r="P2253" s="15" t="s">
        <v>55</v>
      </c>
      <c r="Q2253" s="17"/>
      <c r="R2253" s="18" t="s">
        <v>53</v>
      </c>
      <c r="S2253" s="19"/>
      <c r="T2253" s="15" t="str">
        <f aca="false">IF(R2253="維持",J2253,IF(R2253="排除","無關新聞事件",IFERROR(INDEX(事件規則!$B$2:$B$53,MATCH(S2253,事件規則!$A$2:$A$53,0)),"")))</f>
        <v>無關新聞事件</v>
      </c>
      <c r="U2253" s="20" t="n">
        <f aca="false">IF(R2253="維持",K2253,IF(R2253="排除",0,IFERROR(INDEX(事件規則!$C$2:$C$53,MATCH(S2253,事件規則!$A$2:$A$53,0)),"")))</f>
        <v>0</v>
      </c>
      <c r="V2253" s="21"/>
      <c r="W2253" s="22"/>
      <c r="X2253" s="10" t="str">
        <f aca="false">IF(AND(R2253="修改",S2253=""),"請選新事件代碼",IF(AND(R2253&lt;&gt;"修改",S2253&lt;&gt;""),"只有「修改」才需填代碼",""))</f>
        <v/>
      </c>
      <c r="Y2253" s="21"/>
      <c r="Z2253" s="22"/>
      <c r="AA2253" s="12" t="s">
        <v>6344</v>
      </c>
      <c r="AB2253" s="24"/>
    </row>
    <row r="2254" customFormat="false" ht="44" hidden="false" customHeight="false" outlineLevel="0" collapsed="false">
      <c r="A2254" s="17" t="n">
        <v>2253</v>
      </c>
      <c r="B2254" s="9" t="s">
        <v>2326</v>
      </c>
      <c r="C2254" s="9" t="s">
        <v>1484</v>
      </c>
      <c r="D2254" s="10" t="s">
        <v>1485</v>
      </c>
      <c r="E2254" s="11" t="s">
        <v>6345</v>
      </c>
      <c r="F2254" s="15"/>
      <c r="G2254" s="12" t="s">
        <v>1243</v>
      </c>
      <c r="H2254" s="13" t="n">
        <v>0.047</v>
      </c>
      <c r="I2254" s="14"/>
      <c r="J2254" s="15"/>
      <c r="K2254" s="9"/>
      <c r="L2254" s="17" t="s">
        <v>2324</v>
      </c>
      <c r="M2254" s="16" t="s">
        <v>53</v>
      </c>
      <c r="N2254" s="14"/>
      <c r="O2254" s="17" t="s">
        <v>54</v>
      </c>
      <c r="P2254" s="15" t="s">
        <v>55</v>
      </c>
      <c r="Q2254" s="17"/>
      <c r="R2254" s="18" t="s">
        <v>53</v>
      </c>
      <c r="S2254" s="19"/>
      <c r="T2254" s="15" t="str">
        <f aca="false">IF(R2254="維持",J2254,IF(R2254="排除","無關新聞事件",IFERROR(INDEX(事件規則!$B$2:$B$53,MATCH(S2254,事件規則!$A$2:$A$53,0)),"")))</f>
        <v>無關新聞事件</v>
      </c>
      <c r="U2254" s="20" t="n">
        <f aca="false">IF(R2254="維持",K2254,IF(R2254="排除",0,IFERROR(INDEX(事件規則!$C$2:$C$53,MATCH(S2254,事件規則!$A$2:$A$53,0)),"")))</f>
        <v>0</v>
      </c>
      <c r="V2254" s="21"/>
      <c r="W2254" s="22"/>
      <c r="X2254" s="10" t="str">
        <f aca="false">IF(AND(R2254="修改",S2254=""),"請選新事件代碼",IF(AND(R2254&lt;&gt;"修改",S2254&lt;&gt;""),"只有「修改」才需填代碼",""))</f>
        <v/>
      </c>
      <c r="Y2254" s="21"/>
      <c r="Z2254" s="22"/>
      <c r="AA2254" s="12" t="s">
        <v>6346</v>
      </c>
      <c r="AB2254" s="24"/>
    </row>
    <row r="2255" customFormat="false" ht="44" hidden="false" customHeight="false" outlineLevel="0" collapsed="false">
      <c r="A2255" s="17" t="n">
        <v>2254</v>
      </c>
      <c r="B2255" s="9" t="s">
        <v>2335</v>
      </c>
      <c r="C2255" s="9" t="s">
        <v>1558</v>
      </c>
      <c r="D2255" s="10" t="s">
        <v>3213</v>
      </c>
      <c r="E2255" s="11" t="s">
        <v>6347</v>
      </c>
      <c r="F2255" s="15"/>
      <c r="G2255" s="12" t="s">
        <v>2623</v>
      </c>
      <c r="H2255" s="13" t="n">
        <v>0.047</v>
      </c>
      <c r="I2255" s="14"/>
      <c r="J2255" s="15"/>
      <c r="K2255" s="9"/>
      <c r="L2255" s="17" t="s">
        <v>2324</v>
      </c>
      <c r="M2255" s="16" t="s">
        <v>53</v>
      </c>
      <c r="N2255" s="14"/>
      <c r="O2255" s="17" t="s">
        <v>54</v>
      </c>
      <c r="P2255" s="15" t="s">
        <v>55</v>
      </c>
      <c r="Q2255" s="17"/>
      <c r="R2255" s="18" t="s">
        <v>53</v>
      </c>
      <c r="S2255" s="19"/>
      <c r="T2255" s="15" t="str">
        <f aca="false">IF(R2255="維持",J2255,IF(R2255="排除","無關新聞事件",IFERROR(INDEX(事件規則!$B$2:$B$53,MATCH(S2255,事件規則!$A$2:$A$53,0)),"")))</f>
        <v>無關新聞事件</v>
      </c>
      <c r="U2255" s="20" t="n">
        <f aca="false">IF(R2255="維持",K2255,IF(R2255="排除",0,IFERROR(INDEX(事件規則!$C$2:$C$53,MATCH(S2255,事件規則!$A$2:$A$53,0)),"")))</f>
        <v>0</v>
      </c>
      <c r="V2255" s="21"/>
      <c r="W2255" s="22"/>
      <c r="X2255" s="10" t="str">
        <f aca="false">IF(AND(R2255="修改",S2255=""),"請選新事件代碼",IF(AND(R2255&lt;&gt;"修改",S2255&lt;&gt;""),"只有「修改」才需填代碼",""))</f>
        <v/>
      </c>
      <c r="Y2255" s="21"/>
      <c r="Z2255" s="22"/>
      <c r="AA2255" s="12" t="s">
        <v>6348</v>
      </c>
      <c r="AB2255" s="24"/>
    </row>
    <row r="2256" customFormat="false" ht="44" hidden="false" customHeight="false" outlineLevel="0" collapsed="false">
      <c r="A2256" s="17" t="n">
        <v>2255</v>
      </c>
      <c r="B2256" s="9" t="s">
        <v>2326</v>
      </c>
      <c r="C2256" s="9" t="s">
        <v>236</v>
      </c>
      <c r="D2256" s="10" t="s">
        <v>2340</v>
      </c>
      <c r="E2256" s="11" t="s">
        <v>6349</v>
      </c>
      <c r="F2256" s="15"/>
      <c r="G2256" s="12" t="s">
        <v>6350</v>
      </c>
      <c r="H2256" s="13" t="n">
        <v>0.047</v>
      </c>
      <c r="I2256" s="14"/>
      <c r="J2256" s="15"/>
      <c r="K2256" s="9"/>
      <c r="L2256" s="17" t="s">
        <v>2324</v>
      </c>
      <c r="M2256" s="16" t="s">
        <v>53</v>
      </c>
      <c r="N2256" s="14"/>
      <c r="O2256" s="17" t="s">
        <v>54</v>
      </c>
      <c r="P2256" s="15" t="s">
        <v>55</v>
      </c>
      <c r="Q2256" s="17"/>
      <c r="R2256" s="18" t="s">
        <v>53</v>
      </c>
      <c r="S2256" s="19"/>
      <c r="T2256" s="15" t="str">
        <f aca="false">IF(R2256="維持",J2256,IF(R2256="排除","無關新聞事件",IFERROR(INDEX(事件規則!$B$2:$B$53,MATCH(S2256,事件規則!$A$2:$A$53,0)),"")))</f>
        <v>無關新聞事件</v>
      </c>
      <c r="U2256" s="20" t="n">
        <f aca="false">IF(R2256="維持",K2256,IF(R2256="排除",0,IFERROR(INDEX(事件規則!$C$2:$C$53,MATCH(S2256,事件規則!$A$2:$A$53,0)),"")))</f>
        <v>0</v>
      </c>
      <c r="V2256" s="21"/>
      <c r="W2256" s="22"/>
      <c r="X2256" s="10" t="str">
        <f aca="false">IF(AND(R2256="修改",S2256=""),"請選新事件代碼",IF(AND(R2256&lt;&gt;"修改",S2256&lt;&gt;""),"只有「修改」才需填代碼",""))</f>
        <v/>
      </c>
      <c r="Y2256" s="21"/>
      <c r="Z2256" s="22"/>
      <c r="AA2256" s="12" t="s">
        <v>6351</v>
      </c>
      <c r="AB2256" s="24"/>
    </row>
    <row r="2257" customFormat="false" ht="44" hidden="false" customHeight="false" outlineLevel="0" collapsed="false">
      <c r="A2257" s="17" t="n">
        <v>2256</v>
      </c>
      <c r="B2257" s="9" t="s">
        <v>2319</v>
      </c>
      <c r="C2257" s="9" t="s">
        <v>6352</v>
      </c>
      <c r="D2257" s="10" t="s">
        <v>6353</v>
      </c>
      <c r="E2257" s="11" t="s">
        <v>6354</v>
      </c>
      <c r="F2257" s="15"/>
      <c r="G2257" s="12" t="s">
        <v>74</v>
      </c>
      <c r="H2257" s="13" t="n">
        <v>0.047</v>
      </c>
      <c r="I2257" s="14"/>
      <c r="J2257" s="15"/>
      <c r="K2257" s="9"/>
      <c r="L2257" s="17" t="s">
        <v>2324</v>
      </c>
      <c r="M2257" s="16" t="s">
        <v>53</v>
      </c>
      <c r="N2257" s="14"/>
      <c r="O2257" s="17" t="s">
        <v>54</v>
      </c>
      <c r="P2257" s="15" t="s">
        <v>55</v>
      </c>
      <c r="Q2257" s="17"/>
      <c r="R2257" s="18" t="s">
        <v>53</v>
      </c>
      <c r="S2257" s="19"/>
      <c r="T2257" s="15" t="str">
        <f aca="false">IF(R2257="維持",J2257,IF(R2257="排除","無關新聞事件",IFERROR(INDEX(事件規則!$B$2:$B$53,MATCH(S2257,事件規則!$A$2:$A$53,0)),"")))</f>
        <v>無關新聞事件</v>
      </c>
      <c r="U2257" s="20" t="n">
        <f aca="false">IF(R2257="維持",K2257,IF(R2257="排除",0,IFERROR(INDEX(事件規則!$C$2:$C$53,MATCH(S2257,事件規則!$A$2:$A$53,0)),"")))</f>
        <v>0</v>
      </c>
      <c r="V2257" s="21"/>
      <c r="W2257" s="22"/>
      <c r="X2257" s="10" t="str">
        <f aca="false">IF(AND(R2257="修改",S2257=""),"請選新事件代碼",IF(AND(R2257&lt;&gt;"修改",S2257&lt;&gt;""),"只有「修改」才需填代碼",""))</f>
        <v/>
      </c>
      <c r="Y2257" s="21"/>
      <c r="Z2257" s="22"/>
      <c r="AA2257" s="12" t="s">
        <v>6355</v>
      </c>
      <c r="AB2257" s="24"/>
    </row>
    <row r="2258" customFormat="false" ht="44" hidden="false" customHeight="false" outlineLevel="0" collapsed="false">
      <c r="A2258" s="17" t="n">
        <v>2257</v>
      </c>
      <c r="B2258" s="9" t="s">
        <v>2326</v>
      </c>
      <c r="C2258" s="9" t="s">
        <v>66</v>
      </c>
      <c r="D2258" s="10" t="s">
        <v>67</v>
      </c>
      <c r="E2258" s="11" t="s">
        <v>6356</v>
      </c>
      <c r="F2258" s="15"/>
      <c r="G2258" s="12" t="s">
        <v>74</v>
      </c>
      <c r="H2258" s="13" t="n">
        <v>0.047</v>
      </c>
      <c r="I2258" s="14"/>
      <c r="J2258" s="15"/>
      <c r="K2258" s="9"/>
      <c r="L2258" s="17" t="s">
        <v>2324</v>
      </c>
      <c r="M2258" s="16" t="s">
        <v>53</v>
      </c>
      <c r="N2258" s="14"/>
      <c r="O2258" s="17" t="s">
        <v>54</v>
      </c>
      <c r="P2258" s="15" t="s">
        <v>55</v>
      </c>
      <c r="Q2258" s="17"/>
      <c r="R2258" s="18" t="s">
        <v>53</v>
      </c>
      <c r="S2258" s="19"/>
      <c r="T2258" s="15" t="str">
        <f aca="false">IF(R2258="維持",J2258,IF(R2258="排除","無關新聞事件",IFERROR(INDEX(事件規則!$B$2:$B$53,MATCH(S2258,事件規則!$A$2:$A$53,0)),"")))</f>
        <v>無關新聞事件</v>
      </c>
      <c r="U2258" s="20" t="n">
        <f aca="false">IF(R2258="維持",K2258,IF(R2258="排除",0,IFERROR(INDEX(事件規則!$C$2:$C$53,MATCH(S2258,事件規則!$A$2:$A$53,0)),"")))</f>
        <v>0</v>
      </c>
      <c r="V2258" s="21"/>
      <c r="W2258" s="22"/>
      <c r="X2258" s="10" t="str">
        <f aca="false">IF(AND(R2258="修改",S2258=""),"請選新事件代碼",IF(AND(R2258&lt;&gt;"修改",S2258&lt;&gt;""),"只有「修改」才需填代碼",""))</f>
        <v/>
      </c>
      <c r="Y2258" s="21"/>
      <c r="Z2258" s="22"/>
      <c r="AA2258" s="12" t="s">
        <v>6357</v>
      </c>
      <c r="AB2258" s="24"/>
    </row>
    <row r="2259" customFormat="false" ht="44" hidden="false" customHeight="false" outlineLevel="0" collapsed="false">
      <c r="A2259" s="17" t="n">
        <v>2258</v>
      </c>
      <c r="B2259" s="9" t="s">
        <v>2335</v>
      </c>
      <c r="C2259" s="9" t="s">
        <v>4536</v>
      </c>
      <c r="D2259" s="10" t="s">
        <v>4537</v>
      </c>
      <c r="E2259" s="11" t="s">
        <v>6358</v>
      </c>
      <c r="F2259" s="15"/>
      <c r="G2259" s="12" t="s">
        <v>62</v>
      </c>
      <c r="H2259" s="13" t="n">
        <v>0.047</v>
      </c>
      <c r="I2259" s="14"/>
      <c r="J2259" s="15"/>
      <c r="K2259" s="9"/>
      <c r="L2259" s="17" t="s">
        <v>2324</v>
      </c>
      <c r="M2259" s="16" t="s">
        <v>53</v>
      </c>
      <c r="N2259" s="14"/>
      <c r="O2259" s="17" t="s">
        <v>54</v>
      </c>
      <c r="P2259" s="15" t="s">
        <v>55</v>
      </c>
      <c r="Q2259" s="17"/>
      <c r="R2259" s="18" t="s">
        <v>53</v>
      </c>
      <c r="S2259" s="19"/>
      <c r="T2259" s="15" t="str">
        <f aca="false">IF(R2259="維持",J2259,IF(R2259="排除","無關新聞事件",IFERROR(INDEX(事件規則!$B$2:$B$53,MATCH(S2259,事件規則!$A$2:$A$53,0)),"")))</f>
        <v>無關新聞事件</v>
      </c>
      <c r="U2259" s="20" t="n">
        <f aca="false">IF(R2259="維持",K2259,IF(R2259="排除",0,IFERROR(INDEX(事件規則!$C$2:$C$53,MATCH(S2259,事件規則!$A$2:$A$53,0)),"")))</f>
        <v>0</v>
      </c>
      <c r="V2259" s="21"/>
      <c r="W2259" s="22"/>
      <c r="X2259" s="10" t="str">
        <f aca="false">IF(AND(R2259="修改",S2259=""),"請選新事件代碼",IF(AND(R2259&lt;&gt;"修改",S2259&lt;&gt;""),"只有「修改」才需填代碼",""))</f>
        <v/>
      </c>
      <c r="Y2259" s="21"/>
      <c r="Z2259" s="22"/>
      <c r="AA2259" s="12" t="s">
        <v>6359</v>
      </c>
      <c r="AB2259" s="24"/>
    </row>
    <row r="2260" customFormat="false" ht="44" hidden="false" customHeight="false" outlineLevel="0" collapsed="false">
      <c r="A2260" s="17" t="n">
        <v>2259</v>
      </c>
      <c r="B2260" s="9" t="s">
        <v>2335</v>
      </c>
      <c r="C2260" s="9" t="s">
        <v>1064</v>
      </c>
      <c r="D2260" s="10" t="s">
        <v>2497</v>
      </c>
      <c r="E2260" s="23" t="s">
        <v>6360</v>
      </c>
      <c r="F2260" s="15"/>
      <c r="G2260" s="12" t="s">
        <v>2597</v>
      </c>
      <c r="H2260" s="13" t="n">
        <v>0.047</v>
      </c>
      <c r="I2260" s="14"/>
      <c r="J2260" s="15"/>
      <c r="K2260" s="9"/>
      <c r="L2260" s="17" t="s">
        <v>2324</v>
      </c>
      <c r="M2260" s="16" t="s">
        <v>53</v>
      </c>
      <c r="N2260" s="14"/>
      <c r="O2260" s="17" t="s">
        <v>54</v>
      </c>
      <c r="P2260" s="15" t="s">
        <v>55</v>
      </c>
      <c r="Q2260" s="17"/>
      <c r="R2260" s="18" t="s">
        <v>53</v>
      </c>
      <c r="S2260" s="19"/>
      <c r="T2260" s="15" t="str">
        <f aca="false">IF(R2260="維持",J2260,IF(R2260="排除","無關新聞事件",IFERROR(INDEX(事件規則!$B$2:$B$53,MATCH(S2260,事件規則!$A$2:$A$53,0)),"")))</f>
        <v>無關新聞事件</v>
      </c>
      <c r="U2260" s="20" t="n">
        <f aca="false">IF(R2260="維持",K2260,IF(R2260="排除",0,IFERROR(INDEX(事件規則!$C$2:$C$53,MATCH(S2260,事件規則!$A$2:$A$53,0)),"")))</f>
        <v>0</v>
      </c>
      <c r="V2260" s="21"/>
      <c r="W2260" s="22"/>
      <c r="X2260" s="10" t="str">
        <f aca="false">IF(AND(R2260="修改",S2260=""),"請選新事件代碼",IF(AND(R2260&lt;&gt;"修改",S2260&lt;&gt;""),"只有「修改」才需填代碼",""))</f>
        <v/>
      </c>
      <c r="Y2260" s="21"/>
      <c r="Z2260" s="22"/>
      <c r="AA2260" s="12" t="s">
        <v>6361</v>
      </c>
      <c r="AB2260" s="24"/>
    </row>
    <row r="2261" customFormat="false" ht="44" hidden="false" customHeight="false" outlineLevel="0" collapsed="false">
      <c r="A2261" s="17" t="n">
        <v>2260</v>
      </c>
      <c r="B2261" s="9" t="s">
        <v>2335</v>
      </c>
      <c r="C2261" s="9" t="s">
        <v>2944</v>
      </c>
      <c r="D2261" s="10" t="s">
        <v>2945</v>
      </c>
      <c r="E2261" s="11" t="s">
        <v>6362</v>
      </c>
      <c r="F2261" s="15"/>
      <c r="G2261" s="12" t="s">
        <v>1031</v>
      </c>
      <c r="H2261" s="13" t="n">
        <v>0.047</v>
      </c>
      <c r="I2261" s="14"/>
      <c r="J2261" s="15"/>
      <c r="K2261" s="9"/>
      <c r="L2261" s="17" t="s">
        <v>2324</v>
      </c>
      <c r="M2261" s="16" t="s">
        <v>53</v>
      </c>
      <c r="N2261" s="14"/>
      <c r="O2261" s="17" t="s">
        <v>54</v>
      </c>
      <c r="P2261" s="15" t="s">
        <v>55</v>
      </c>
      <c r="Q2261" s="17"/>
      <c r="R2261" s="18" t="s">
        <v>53</v>
      </c>
      <c r="S2261" s="19"/>
      <c r="T2261" s="15" t="str">
        <f aca="false">IF(R2261="維持",J2261,IF(R2261="排除","無關新聞事件",IFERROR(INDEX(事件規則!$B$2:$B$53,MATCH(S2261,事件規則!$A$2:$A$53,0)),"")))</f>
        <v>無關新聞事件</v>
      </c>
      <c r="U2261" s="20" t="n">
        <f aca="false">IF(R2261="維持",K2261,IF(R2261="排除",0,IFERROR(INDEX(事件規則!$C$2:$C$53,MATCH(S2261,事件規則!$A$2:$A$53,0)),"")))</f>
        <v>0</v>
      </c>
      <c r="V2261" s="21"/>
      <c r="W2261" s="22"/>
      <c r="X2261" s="10" t="str">
        <f aca="false">IF(AND(R2261="修改",S2261=""),"請選新事件代碼",IF(AND(R2261&lt;&gt;"修改",S2261&lt;&gt;""),"只有「修改」才需填代碼",""))</f>
        <v/>
      </c>
      <c r="Y2261" s="21"/>
      <c r="Z2261" s="22"/>
      <c r="AA2261" s="12" t="s">
        <v>6363</v>
      </c>
      <c r="AB2261" s="24"/>
    </row>
    <row r="2262" customFormat="false" ht="44" hidden="false" customHeight="false" outlineLevel="0" collapsed="false">
      <c r="A2262" s="17" t="n">
        <v>2261</v>
      </c>
      <c r="B2262" s="9" t="s">
        <v>2335</v>
      </c>
      <c r="C2262" s="9" t="s">
        <v>1821</v>
      </c>
      <c r="D2262" s="10" t="s">
        <v>3206</v>
      </c>
      <c r="E2262" s="11" t="s">
        <v>6364</v>
      </c>
      <c r="F2262" s="15"/>
      <c r="G2262" s="12" t="s">
        <v>5213</v>
      </c>
      <c r="H2262" s="13" t="n">
        <v>0.048</v>
      </c>
      <c r="I2262" s="14"/>
      <c r="J2262" s="15"/>
      <c r="K2262" s="9"/>
      <c r="L2262" s="17" t="s">
        <v>2324</v>
      </c>
      <c r="M2262" s="16" t="s">
        <v>53</v>
      </c>
      <c r="N2262" s="14"/>
      <c r="O2262" s="17" t="s">
        <v>54</v>
      </c>
      <c r="P2262" s="15" t="s">
        <v>55</v>
      </c>
      <c r="Q2262" s="17"/>
      <c r="R2262" s="18" t="s">
        <v>53</v>
      </c>
      <c r="S2262" s="19"/>
      <c r="T2262" s="15" t="str">
        <f aca="false">IF(R2262="維持",J2262,IF(R2262="排除","無關新聞事件",IFERROR(INDEX(事件規則!$B$2:$B$53,MATCH(S2262,事件規則!$A$2:$A$53,0)),"")))</f>
        <v>無關新聞事件</v>
      </c>
      <c r="U2262" s="20" t="n">
        <f aca="false">IF(R2262="維持",K2262,IF(R2262="排除",0,IFERROR(INDEX(事件規則!$C$2:$C$53,MATCH(S2262,事件規則!$A$2:$A$53,0)),"")))</f>
        <v>0</v>
      </c>
      <c r="V2262" s="21"/>
      <c r="W2262" s="22"/>
      <c r="X2262" s="10" t="str">
        <f aca="false">IF(AND(R2262="修改",S2262=""),"請選新事件代碼",IF(AND(R2262&lt;&gt;"修改",S2262&lt;&gt;""),"只有「修改」才需填代碼",""))</f>
        <v/>
      </c>
      <c r="Y2262" s="21"/>
      <c r="Z2262" s="22"/>
      <c r="AA2262" s="12" t="s">
        <v>6365</v>
      </c>
      <c r="AB2262" s="24"/>
    </row>
    <row r="2263" customFormat="false" ht="44" hidden="false" customHeight="false" outlineLevel="0" collapsed="false">
      <c r="A2263" s="17" t="n">
        <v>2262</v>
      </c>
      <c r="B2263" s="9" t="s">
        <v>2436</v>
      </c>
      <c r="C2263" s="9" t="s">
        <v>1069</v>
      </c>
      <c r="D2263" s="10" t="s">
        <v>2699</v>
      </c>
      <c r="E2263" s="11" t="s">
        <v>6366</v>
      </c>
      <c r="F2263" s="15"/>
      <c r="G2263" s="12" t="s">
        <v>3393</v>
      </c>
      <c r="H2263" s="13" t="n">
        <v>0.048</v>
      </c>
      <c r="I2263" s="14"/>
      <c r="J2263" s="15"/>
      <c r="K2263" s="9"/>
      <c r="L2263" s="17" t="s">
        <v>2324</v>
      </c>
      <c r="M2263" s="16" t="s">
        <v>53</v>
      </c>
      <c r="N2263" s="14"/>
      <c r="O2263" s="17" t="s">
        <v>54</v>
      </c>
      <c r="P2263" s="15" t="s">
        <v>55</v>
      </c>
      <c r="Q2263" s="17"/>
      <c r="R2263" s="18" t="s">
        <v>53</v>
      </c>
      <c r="S2263" s="19"/>
      <c r="T2263" s="15" t="str">
        <f aca="false">IF(R2263="維持",J2263,IF(R2263="排除","無關新聞事件",IFERROR(INDEX(事件規則!$B$2:$B$53,MATCH(S2263,事件規則!$A$2:$A$53,0)),"")))</f>
        <v>無關新聞事件</v>
      </c>
      <c r="U2263" s="20" t="n">
        <f aca="false">IF(R2263="維持",K2263,IF(R2263="排除",0,IFERROR(INDEX(事件規則!$C$2:$C$53,MATCH(S2263,事件規則!$A$2:$A$53,0)),"")))</f>
        <v>0</v>
      </c>
      <c r="V2263" s="21"/>
      <c r="W2263" s="22"/>
      <c r="X2263" s="10" t="str">
        <f aca="false">IF(AND(R2263="修改",S2263=""),"請選新事件代碼",IF(AND(R2263&lt;&gt;"修改",S2263&lt;&gt;""),"只有「修改」才需填代碼",""))</f>
        <v/>
      </c>
      <c r="Y2263" s="21"/>
      <c r="Z2263" s="22"/>
      <c r="AA2263" s="12" t="s">
        <v>6367</v>
      </c>
      <c r="AB2263" s="24"/>
    </row>
    <row r="2264" customFormat="false" ht="44" hidden="false" customHeight="false" outlineLevel="0" collapsed="false">
      <c r="A2264" s="17" t="n">
        <v>2263</v>
      </c>
      <c r="B2264" s="9" t="s">
        <v>2326</v>
      </c>
      <c r="C2264" s="9" t="s">
        <v>322</v>
      </c>
      <c r="D2264" s="10" t="s">
        <v>2535</v>
      </c>
      <c r="E2264" s="11" t="s">
        <v>6368</v>
      </c>
      <c r="F2264" s="15"/>
      <c r="G2264" s="12" t="s">
        <v>74</v>
      </c>
      <c r="H2264" s="13" t="n">
        <v>0.048</v>
      </c>
      <c r="I2264" s="14"/>
      <c r="J2264" s="15"/>
      <c r="K2264" s="9"/>
      <c r="L2264" s="17" t="s">
        <v>2324</v>
      </c>
      <c r="M2264" s="16" t="s">
        <v>53</v>
      </c>
      <c r="N2264" s="14"/>
      <c r="O2264" s="17" t="s">
        <v>54</v>
      </c>
      <c r="P2264" s="15" t="s">
        <v>55</v>
      </c>
      <c r="Q2264" s="17"/>
      <c r="R2264" s="18" t="s">
        <v>53</v>
      </c>
      <c r="S2264" s="19"/>
      <c r="T2264" s="15" t="str">
        <f aca="false">IF(R2264="維持",J2264,IF(R2264="排除","無關新聞事件",IFERROR(INDEX(事件規則!$B$2:$B$53,MATCH(S2264,事件規則!$A$2:$A$53,0)),"")))</f>
        <v>無關新聞事件</v>
      </c>
      <c r="U2264" s="20" t="n">
        <f aca="false">IF(R2264="維持",K2264,IF(R2264="排除",0,IFERROR(INDEX(事件規則!$C$2:$C$53,MATCH(S2264,事件規則!$A$2:$A$53,0)),"")))</f>
        <v>0</v>
      </c>
      <c r="V2264" s="21"/>
      <c r="W2264" s="22"/>
      <c r="X2264" s="10" t="str">
        <f aca="false">IF(AND(R2264="修改",S2264=""),"請選新事件代碼",IF(AND(R2264&lt;&gt;"修改",S2264&lt;&gt;""),"只有「修改」才需填代碼",""))</f>
        <v/>
      </c>
      <c r="Y2264" s="21"/>
      <c r="Z2264" s="22"/>
      <c r="AA2264" s="12" t="s">
        <v>6369</v>
      </c>
      <c r="AB2264" s="24"/>
    </row>
    <row r="2265" customFormat="false" ht="44" hidden="false" customHeight="false" outlineLevel="0" collapsed="false">
      <c r="A2265" s="17" t="n">
        <v>2264</v>
      </c>
      <c r="B2265" s="9" t="s">
        <v>2335</v>
      </c>
      <c r="C2265" s="9" t="s">
        <v>377</v>
      </c>
      <c r="D2265" s="10" t="s">
        <v>2410</v>
      </c>
      <c r="E2265" s="11" t="s">
        <v>6370</v>
      </c>
      <c r="F2265" s="15"/>
      <c r="G2265" s="12" t="s">
        <v>74</v>
      </c>
      <c r="H2265" s="13" t="n">
        <v>0.048</v>
      </c>
      <c r="I2265" s="14"/>
      <c r="J2265" s="15"/>
      <c r="K2265" s="9"/>
      <c r="L2265" s="17" t="s">
        <v>2324</v>
      </c>
      <c r="M2265" s="16" t="s">
        <v>53</v>
      </c>
      <c r="N2265" s="14"/>
      <c r="O2265" s="17" t="s">
        <v>54</v>
      </c>
      <c r="P2265" s="15" t="s">
        <v>55</v>
      </c>
      <c r="Q2265" s="17"/>
      <c r="R2265" s="18" t="s">
        <v>53</v>
      </c>
      <c r="S2265" s="19"/>
      <c r="T2265" s="15" t="str">
        <f aca="false">IF(R2265="維持",J2265,IF(R2265="排除","無關新聞事件",IFERROR(INDEX(事件規則!$B$2:$B$53,MATCH(S2265,事件規則!$A$2:$A$53,0)),"")))</f>
        <v>無關新聞事件</v>
      </c>
      <c r="U2265" s="20" t="n">
        <f aca="false">IF(R2265="維持",K2265,IF(R2265="排除",0,IFERROR(INDEX(事件規則!$C$2:$C$53,MATCH(S2265,事件規則!$A$2:$A$53,0)),"")))</f>
        <v>0</v>
      </c>
      <c r="V2265" s="21"/>
      <c r="W2265" s="22"/>
      <c r="X2265" s="10" t="str">
        <f aca="false">IF(AND(R2265="修改",S2265=""),"請選新事件代碼",IF(AND(R2265&lt;&gt;"修改",S2265&lt;&gt;""),"只有「修改」才需填代碼",""))</f>
        <v/>
      </c>
      <c r="Y2265" s="21"/>
      <c r="Z2265" s="22"/>
      <c r="AA2265" s="12" t="s">
        <v>6371</v>
      </c>
      <c r="AB2265" s="24"/>
    </row>
    <row r="2266" customFormat="false" ht="44" hidden="false" customHeight="false" outlineLevel="0" collapsed="false">
      <c r="A2266" s="17" t="n">
        <v>2265</v>
      </c>
      <c r="B2266" s="9" t="s">
        <v>2326</v>
      </c>
      <c r="C2266" s="9" t="s">
        <v>1558</v>
      </c>
      <c r="D2266" s="10" t="s">
        <v>3213</v>
      </c>
      <c r="E2266" s="11" t="s">
        <v>6372</v>
      </c>
      <c r="F2266" s="15"/>
      <c r="G2266" s="12" t="s">
        <v>6373</v>
      </c>
      <c r="H2266" s="13" t="n">
        <v>0.048</v>
      </c>
      <c r="I2266" s="14"/>
      <c r="J2266" s="15"/>
      <c r="K2266" s="9"/>
      <c r="L2266" s="17" t="s">
        <v>2324</v>
      </c>
      <c r="M2266" s="16" t="s">
        <v>53</v>
      </c>
      <c r="N2266" s="14"/>
      <c r="O2266" s="17" t="s">
        <v>54</v>
      </c>
      <c r="P2266" s="15" t="s">
        <v>55</v>
      </c>
      <c r="Q2266" s="17"/>
      <c r="R2266" s="18" t="s">
        <v>53</v>
      </c>
      <c r="S2266" s="19"/>
      <c r="T2266" s="15" t="str">
        <f aca="false">IF(R2266="維持",J2266,IF(R2266="排除","無關新聞事件",IFERROR(INDEX(事件規則!$B$2:$B$53,MATCH(S2266,事件規則!$A$2:$A$53,0)),"")))</f>
        <v>無關新聞事件</v>
      </c>
      <c r="U2266" s="20" t="n">
        <f aca="false">IF(R2266="維持",K2266,IF(R2266="排除",0,IFERROR(INDEX(事件規則!$C$2:$C$53,MATCH(S2266,事件規則!$A$2:$A$53,0)),"")))</f>
        <v>0</v>
      </c>
      <c r="V2266" s="21"/>
      <c r="W2266" s="22"/>
      <c r="X2266" s="10" t="str">
        <f aca="false">IF(AND(R2266="修改",S2266=""),"請選新事件代碼",IF(AND(R2266&lt;&gt;"修改",S2266&lt;&gt;""),"只有「修改」才需填代碼",""))</f>
        <v/>
      </c>
      <c r="Y2266" s="21"/>
      <c r="Z2266" s="22"/>
      <c r="AA2266" s="12" t="s">
        <v>6374</v>
      </c>
      <c r="AB2266" s="24"/>
    </row>
    <row r="2267" customFormat="false" ht="44" hidden="false" customHeight="false" outlineLevel="0" collapsed="false">
      <c r="A2267" s="17" t="n">
        <v>2266</v>
      </c>
      <c r="B2267" s="9" t="s">
        <v>2326</v>
      </c>
      <c r="C2267" s="9" t="s">
        <v>298</v>
      </c>
      <c r="D2267" s="10" t="s">
        <v>2524</v>
      </c>
      <c r="E2267" s="11" t="s">
        <v>6375</v>
      </c>
      <c r="F2267" s="15"/>
      <c r="G2267" s="12" t="s">
        <v>6376</v>
      </c>
      <c r="H2267" s="13" t="n">
        <v>0.048</v>
      </c>
      <c r="I2267" s="14"/>
      <c r="J2267" s="15"/>
      <c r="K2267" s="9"/>
      <c r="L2267" s="17" t="s">
        <v>2324</v>
      </c>
      <c r="M2267" s="16" t="s">
        <v>53</v>
      </c>
      <c r="N2267" s="14"/>
      <c r="O2267" s="17" t="s">
        <v>54</v>
      </c>
      <c r="P2267" s="15" t="s">
        <v>55</v>
      </c>
      <c r="Q2267" s="17"/>
      <c r="R2267" s="18" t="s">
        <v>53</v>
      </c>
      <c r="S2267" s="19"/>
      <c r="T2267" s="15" t="str">
        <f aca="false">IF(R2267="維持",J2267,IF(R2267="排除","無關新聞事件",IFERROR(INDEX(事件規則!$B$2:$B$53,MATCH(S2267,事件規則!$A$2:$A$53,0)),"")))</f>
        <v>無關新聞事件</v>
      </c>
      <c r="U2267" s="20" t="n">
        <f aca="false">IF(R2267="維持",K2267,IF(R2267="排除",0,IFERROR(INDEX(事件規則!$C$2:$C$53,MATCH(S2267,事件規則!$A$2:$A$53,0)),"")))</f>
        <v>0</v>
      </c>
      <c r="V2267" s="21"/>
      <c r="W2267" s="22"/>
      <c r="X2267" s="10" t="str">
        <f aca="false">IF(AND(R2267="修改",S2267=""),"請選新事件代碼",IF(AND(R2267&lt;&gt;"修改",S2267&lt;&gt;""),"只有「修改」才需填代碼",""))</f>
        <v/>
      </c>
      <c r="Y2267" s="21"/>
      <c r="Z2267" s="22"/>
      <c r="AA2267" s="12" t="s">
        <v>6377</v>
      </c>
      <c r="AB2267" s="24"/>
    </row>
    <row r="2268" customFormat="false" ht="44" hidden="false" customHeight="false" outlineLevel="0" collapsed="false">
      <c r="A2268" s="17" t="n">
        <v>2267</v>
      </c>
      <c r="B2268" s="9" t="s">
        <v>2326</v>
      </c>
      <c r="C2268" s="9" t="s">
        <v>2996</v>
      </c>
      <c r="D2268" s="10" t="s">
        <v>2997</v>
      </c>
      <c r="E2268" s="11" t="s">
        <v>6378</v>
      </c>
      <c r="F2268" s="15"/>
      <c r="G2268" s="12" t="s">
        <v>6379</v>
      </c>
      <c r="H2268" s="13" t="n">
        <v>0.048</v>
      </c>
      <c r="I2268" s="14"/>
      <c r="J2268" s="15"/>
      <c r="K2268" s="9"/>
      <c r="L2268" s="17" t="s">
        <v>2324</v>
      </c>
      <c r="M2268" s="16" t="s">
        <v>53</v>
      </c>
      <c r="N2268" s="14"/>
      <c r="O2268" s="17" t="s">
        <v>54</v>
      </c>
      <c r="P2268" s="15" t="s">
        <v>55</v>
      </c>
      <c r="Q2268" s="17"/>
      <c r="R2268" s="18" t="s">
        <v>53</v>
      </c>
      <c r="S2268" s="19"/>
      <c r="T2268" s="15" t="str">
        <f aca="false">IF(R2268="維持",J2268,IF(R2268="排除","無關新聞事件",IFERROR(INDEX(事件規則!$B$2:$B$53,MATCH(S2268,事件規則!$A$2:$A$53,0)),"")))</f>
        <v>無關新聞事件</v>
      </c>
      <c r="U2268" s="20" t="n">
        <f aca="false">IF(R2268="維持",K2268,IF(R2268="排除",0,IFERROR(INDEX(事件規則!$C$2:$C$53,MATCH(S2268,事件規則!$A$2:$A$53,0)),"")))</f>
        <v>0</v>
      </c>
      <c r="V2268" s="21"/>
      <c r="W2268" s="22"/>
      <c r="X2268" s="10" t="str">
        <f aca="false">IF(AND(R2268="修改",S2268=""),"請選新事件代碼",IF(AND(R2268&lt;&gt;"修改",S2268&lt;&gt;""),"只有「修改」才需填代碼",""))</f>
        <v/>
      </c>
      <c r="Y2268" s="21"/>
      <c r="Z2268" s="22"/>
      <c r="AA2268" s="12" t="s">
        <v>6380</v>
      </c>
      <c r="AB2268" s="24"/>
    </row>
    <row r="2269" customFormat="false" ht="44" hidden="false" customHeight="false" outlineLevel="0" collapsed="false">
      <c r="A2269" s="17" t="n">
        <v>2268</v>
      </c>
      <c r="B2269" s="9" t="s">
        <v>2326</v>
      </c>
      <c r="C2269" s="9" t="s">
        <v>3348</v>
      </c>
      <c r="D2269" s="10" t="s">
        <v>3349</v>
      </c>
      <c r="E2269" s="11" t="s">
        <v>6381</v>
      </c>
      <c r="F2269" s="15"/>
      <c r="G2269" s="12" t="s">
        <v>6382</v>
      </c>
      <c r="H2269" s="13" t="n">
        <v>0.048</v>
      </c>
      <c r="I2269" s="14"/>
      <c r="J2269" s="15"/>
      <c r="K2269" s="9"/>
      <c r="L2269" s="17" t="s">
        <v>2324</v>
      </c>
      <c r="M2269" s="16" t="s">
        <v>53</v>
      </c>
      <c r="N2269" s="14"/>
      <c r="O2269" s="17" t="s">
        <v>54</v>
      </c>
      <c r="P2269" s="15" t="s">
        <v>55</v>
      </c>
      <c r="Q2269" s="17"/>
      <c r="R2269" s="18" t="s">
        <v>53</v>
      </c>
      <c r="S2269" s="19"/>
      <c r="T2269" s="15" t="str">
        <f aca="false">IF(R2269="維持",J2269,IF(R2269="排除","無關新聞事件",IFERROR(INDEX(事件規則!$B$2:$B$53,MATCH(S2269,事件規則!$A$2:$A$53,0)),"")))</f>
        <v>無關新聞事件</v>
      </c>
      <c r="U2269" s="20" t="n">
        <f aca="false">IF(R2269="維持",K2269,IF(R2269="排除",0,IFERROR(INDEX(事件規則!$C$2:$C$53,MATCH(S2269,事件規則!$A$2:$A$53,0)),"")))</f>
        <v>0</v>
      </c>
      <c r="V2269" s="21"/>
      <c r="W2269" s="22"/>
      <c r="X2269" s="10" t="str">
        <f aca="false">IF(AND(R2269="修改",S2269=""),"請選新事件代碼",IF(AND(R2269&lt;&gt;"修改",S2269&lt;&gt;""),"只有「修改」才需填代碼",""))</f>
        <v/>
      </c>
      <c r="Y2269" s="21"/>
      <c r="Z2269" s="22"/>
      <c r="AA2269" s="12" t="s">
        <v>6383</v>
      </c>
      <c r="AB2269" s="24"/>
    </row>
    <row r="2270" customFormat="false" ht="44" hidden="false" customHeight="false" outlineLevel="0" collapsed="false">
      <c r="A2270" s="17" t="n">
        <v>2269</v>
      </c>
      <c r="B2270" s="9" t="s">
        <v>2335</v>
      </c>
      <c r="C2270" s="9" t="s">
        <v>2726</v>
      </c>
      <c r="D2270" s="10" t="s">
        <v>2727</v>
      </c>
      <c r="E2270" s="11" t="s">
        <v>6384</v>
      </c>
      <c r="F2270" s="15"/>
      <c r="G2270" s="12" t="s">
        <v>6385</v>
      </c>
      <c r="H2270" s="13" t="n">
        <v>0.048</v>
      </c>
      <c r="I2270" s="14"/>
      <c r="J2270" s="15"/>
      <c r="K2270" s="9"/>
      <c r="L2270" s="17" t="s">
        <v>2324</v>
      </c>
      <c r="M2270" s="16" t="s">
        <v>53</v>
      </c>
      <c r="N2270" s="14"/>
      <c r="O2270" s="17" t="s">
        <v>54</v>
      </c>
      <c r="P2270" s="15" t="s">
        <v>55</v>
      </c>
      <c r="Q2270" s="17"/>
      <c r="R2270" s="18" t="s">
        <v>53</v>
      </c>
      <c r="S2270" s="19"/>
      <c r="T2270" s="15" t="str">
        <f aca="false">IF(R2270="維持",J2270,IF(R2270="排除","無關新聞事件",IFERROR(INDEX(事件規則!$B$2:$B$53,MATCH(S2270,事件規則!$A$2:$A$53,0)),"")))</f>
        <v>無關新聞事件</v>
      </c>
      <c r="U2270" s="20" t="n">
        <f aca="false">IF(R2270="維持",K2270,IF(R2270="排除",0,IFERROR(INDEX(事件規則!$C$2:$C$53,MATCH(S2270,事件規則!$A$2:$A$53,0)),"")))</f>
        <v>0</v>
      </c>
      <c r="V2270" s="21"/>
      <c r="W2270" s="22"/>
      <c r="X2270" s="10" t="str">
        <f aca="false">IF(AND(R2270="修改",S2270=""),"請選新事件代碼",IF(AND(R2270&lt;&gt;"修改",S2270&lt;&gt;""),"只有「修改」才需填代碼",""))</f>
        <v/>
      </c>
      <c r="Y2270" s="21"/>
      <c r="Z2270" s="22"/>
      <c r="AA2270" s="12" t="s">
        <v>6386</v>
      </c>
      <c r="AB2270" s="24"/>
    </row>
    <row r="2271" customFormat="false" ht="44" hidden="false" customHeight="false" outlineLevel="0" collapsed="false">
      <c r="A2271" s="17" t="n">
        <v>2270</v>
      </c>
      <c r="B2271" s="9" t="s">
        <v>2319</v>
      </c>
      <c r="C2271" s="9" t="s">
        <v>892</v>
      </c>
      <c r="D2271" s="10" t="s">
        <v>4196</v>
      </c>
      <c r="E2271" s="11" t="s">
        <v>6387</v>
      </c>
      <c r="F2271" s="15"/>
      <c r="G2271" s="12" t="s">
        <v>6388</v>
      </c>
      <c r="H2271" s="13" t="n">
        <v>0.048</v>
      </c>
      <c r="I2271" s="14"/>
      <c r="J2271" s="15"/>
      <c r="K2271" s="9"/>
      <c r="L2271" s="17" t="s">
        <v>2324</v>
      </c>
      <c r="M2271" s="16" t="s">
        <v>53</v>
      </c>
      <c r="N2271" s="14"/>
      <c r="O2271" s="17" t="s">
        <v>54</v>
      </c>
      <c r="P2271" s="15" t="s">
        <v>55</v>
      </c>
      <c r="Q2271" s="17"/>
      <c r="R2271" s="18" t="s">
        <v>53</v>
      </c>
      <c r="S2271" s="19"/>
      <c r="T2271" s="15" t="str">
        <f aca="false">IF(R2271="維持",J2271,IF(R2271="排除","無關新聞事件",IFERROR(INDEX(事件規則!$B$2:$B$53,MATCH(S2271,事件規則!$A$2:$A$53,0)),"")))</f>
        <v>無關新聞事件</v>
      </c>
      <c r="U2271" s="20" t="n">
        <f aca="false">IF(R2271="維持",K2271,IF(R2271="排除",0,IFERROR(INDEX(事件規則!$C$2:$C$53,MATCH(S2271,事件規則!$A$2:$A$53,0)),"")))</f>
        <v>0</v>
      </c>
      <c r="V2271" s="21"/>
      <c r="W2271" s="22"/>
      <c r="X2271" s="10" t="str">
        <f aca="false">IF(AND(R2271="修改",S2271=""),"請選新事件代碼",IF(AND(R2271&lt;&gt;"修改",S2271&lt;&gt;""),"只有「修改」才需填代碼",""))</f>
        <v/>
      </c>
      <c r="Y2271" s="21"/>
      <c r="Z2271" s="22"/>
      <c r="AA2271" s="12" t="s">
        <v>6389</v>
      </c>
      <c r="AB2271" s="24"/>
    </row>
    <row r="2272" customFormat="false" ht="44" hidden="false" customHeight="false" outlineLevel="0" collapsed="false">
      <c r="A2272" s="17" t="n">
        <v>2271</v>
      </c>
      <c r="B2272" s="9" t="s">
        <v>2319</v>
      </c>
      <c r="C2272" s="9" t="s">
        <v>247</v>
      </c>
      <c r="D2272" s="10" t="s">
        <v>3460</v>
      </c>
      <c r="E2272" s="11" t="s">
        <v>6390</v>
      </c>
      <c r="F2272" s="15"/>
      <c r="G2272" s="12" t="s">
        <v>6391</v>
      </c>
      <c r="H2272" s="13" t="n">
        <v>0.048</v>
      </c>
      <c r="I2272" s="14"/>
      <c r="J2272" s="15"/>
      <c r="K2272" s="9"/>
      <c r="L2272" s="17" t="s">
        <v>2324</v>
      </c>
      <c r="M2272" s="16" t="s">
        <v>53</v>
      </c>
      <c r="N2272" s="14"/>
      <c r="O2272" s="17" t="s">
        <v>54</v>
      </c>
      <c r="P2272" s="15" t="s">
        <v>55</v>
      </c>
      <c r="Q2272" s="17"/>
      <c r="R2272" s="18" t="s">
        <v>53</v>
      </c>
      <c r="S2272" s="19"/>
      <c r="T2272" s="15" t="str">
        <f aca="false">IF(R2272="維持",J2272,IF(R2272="排除","無關新聞事件",IFERROR(INDEX(事件規則!$B$2:$B$53,MATCH(S2272,事件規則!$A$2:$A$53,0)),"")))</f>
        <v>無關新聞事件</v>
      </c>
      <c r="U2272" s="20" t="n">
        <f aca="false">IF(R2272="維持",K2272,IF(R2272="排除",0,IFERROR(INDEX(事件規則!$C$2:$C$53,MATCH(S2272,事件規則!$A$2:$A$53,0)),"")))</f>
        <v>0</v>
      </c>
      <c r="V2272" s="21"/>
      <c r="W2272" s="22"/>
      <c r="X2272" s="10" t="str">
        <f aca="false">IF(AND(R2272="修改",S2272=""),"請選新事件代碼",IF(AND(R2272&lt;&gt;"修改",S2272&lt;&gt;""),"只有「修改」才需填代碼",""))</f>
        <v/>
      </c>
      <c r="Y2272" s="21"/>
      <c r="Z2272" s="22"/>
      <c r="AA2272" s="12" t="s">
        <v>6392</v>
      </c>
      <c r="AB2272" s="24"/>
    </row>
    <row r="2273" customFormat="false" ht="44" hidden="false" customHeight="false" outlineLevel="0" collapsed="false">
      <c r="A2273" s="17" t="n">
        <v>2272</v>
      </c>
      <c r="B2273" s="9" t="s">
        <v>2319</v>
      </c>
      <c r="C2273" s="9" t="s">
        <v>377</v>
      </c>
      <c r="D2273" s="10" t="s">
        <v>2410</v>
      </c>
      <c r="E2273" s="11" t="s">
        <v>6393</v>
      </c>
      <c r="F2273" s="15"/>
      <c r="G2273" s="12" t="s">
        <v>3625</v>
      </c>
      <c r="H2273" s="13" t="n">
        <v>0.048</v>
      </c>
      <c r="I2273" s="14"/>
      <c r="J2273" s="15"/>
      <c r="K2273" s="9"/>
      <c r="L2273" s="17" t="s">
        <v>2324</v>
      </c>
      <c r="M2273" s="16" t="s">
        <v>53</v>
      </c>
      <c r="N2273" s="14"/>
      <c r="O2273" s="17" t="s">
        <v>54</v>
      </c>
      <c r="P2273" s="15" t="s">
        <v>55</v>
      </c>
      <c r="Q2273" s="17"/>
      <c r="R2273" s="18" t="s">
        <v>53</v>
      </c>
      <c r="S2273" s="19"/>
      <c r="T2273" s="15" t="str">
        <f aca="false">IF(R2273="維持",J2273,IF(R2273="排除","無關新聞事件",IFERROR(INDEX(事件規則!$B$2:$B$53,MATCH(S2273,事件規則!$A$2:$A$53,0)),"")))</f>
        <v>無關新聞事件</v>
      </c>
      <c r="U2273" s="20" t="n">
        <f aca="false">IF(R2273="維持",K2273,IF(R2273="排除",0,IFERROR(INDEX(事件規則!$C$2:$C$53,MATCH(S2273,事件規則!$A$2:$A$53,0)),"")))</f>
        <v>0</v>
      </c>
      <c r="V2273" s="21"/>
      <c r="W2273" s="22"/>
      <c r="X2273" s="10" t="str">
        <f aca="false">IF(AND(R2273="修改",S2273=""),"請選新事件代碼",IF(AND(R2273&lt;&gt;"修改",S2273&lt;&gt;""),"只有「修改」才需填代碼",""))</f>
        <v/>
      </c>
      <c r="Y2273" s="21"/>
      <c r="Z2273" s="22"/>
      <c r="AA2273" s="12" t="s">
        <v>6394</v>
      </c>
      <c r="AB2273" s="24"/>
    </row>
    <row r="2274" customFormat="false" ht="44" hidden="false" customHeight="false" outlineLevel="0" collapsed="false">
      <c r="A2274" s="17" t="n">
        <v>2273</v>
      </c>
      <c r="B2274" s="9" t="s">
        <v>2319</v>
      </c>
      <c r="C2274" s="9" t="s">
        <v>269</v>
      </c>
      <c r="D2274" s="10" t="s">
        <v>4469</v>
      </c>
      <c r="E2274" s="11" t="s">
        <v>6393</v>
      </c>
      <c r="F2274" s="15"/>
      <c r="G2274" s="12" t="s">
        <v>3625</v>
      </c>
      <c r="H2274" s="13" t="n">
        <v>0.048</v>
      </c>
      <c r="I2274" s="14"/>
      <c r="J2274" s="15"/>
      <c r="K2274" s="9"/>
      <c r="L2274" s="17" t="s">
        <v>2324</v>
      </c>
      <c r="M2274" s="16" t="s">
        <v>53</v>
      </c>
      <c r="N2274" s="14"/>
      <c r="O2274" s="17" t="s">
        <v>54</v>
      </c>
      <c r="P2274" s="15" t="s">
        <v>55</v>
      </c>
      <c r="Q2274" s="17"/>
      <c r="R2274" s="18" t="s">
        <v>53</v>
      </c>
      <c r="S2274" s="19"/>
      <c r="T2274" s="15" t="str">
        <f aca="false">IF(R2274="維持",J2274,IF(R2274="排除","無關新聞事件",IFERROR(INDEX(事件規則!$B$2:$B$53,MATCH(S2274,事件規則!$A$2:$A$53,0)),"")))</f>
        <v>無關新聞事件</v>
      </c>
      <c r="U2274" s="20" t="n">
        <f aca="false">IF(R2274="維持",K2274,IF(R2274="排除",0,IFERROR(INDEX(事件規則!$C$2:$C$53,MATCH(S2274,事件規則!$A$2:$A$53,0)),"")))</f>
        <v>0</v>
      </c>
      <c r="V2274" s="21"/>
      <c r="W2274" s="22"/>
      <c r="X2274" s="10" t="str">
        <f aca="false">IF(AND(R2274="修改",S2274=""),"請選新事件代碼",IF(AND(R2274&lt;&gt;"修改",S2274&lt;&gt;""),"只有「修改」才需填代碼",""))</f>
        <v/>
      </c>
      <c r="Y2274" s="21"/>
      <c r="Z2274" s="22"/>
      <c r="AA2274" s="12" t="s">
        <v>6395</v>
      </c>
      <c r="AB2274" s="24"/>
    </row>
    <row r="2275" customFormat="false" ht="44" hidden="false" customHeight="false" outlineLevel="0" collapsed="false">
      <c r="A2275" s="17" t="n">
        <v>2274</v>
      </c>
      <c r="B2275" s="9" t="s">
        <v>2319</v>
      </c>
      <c r="C2275" s="9" t="s">
        <v>683</v>
      </c>
      <c r="D2275" s="10" t="s">
        <v>5018</v>
      </c>
      <c r="E2275" s="11" t="s">
        <v>6393</v>
      </c>
      <c r="F2275" s="15"/>
      <c r="G2275" s="12" t="s">
        <v>3625</v>
      </c>
      <c r="H2275" s="13" t="n">
        <v>0.048</v>
      </c>
      <c r="I2275" s="14"/>
      <c r="J2275" s="15"/>
      <c r="K2275" s="9"/>
      <c r="L2275" s="17" t="s">
        <v>2324</v>
      </c>
      <c r="M2275" s="16" t="s">
        <v>53</v>
      </c>
      <c r="N2275" s="14"/>
      <c r="O2275" s="17" t="s">
        <v>54</v>
      </c>
      <c r="P2275" s="15" t="s">
        <v>55</v>
      </c>
      <c r="Q2275" s="17"/>
      <c r="R2275" s="18" t="s">
        <v>53</v>
      </c>
      <c r="S2275" s="19"/>
      <c r="T2275" s="15" t="str">
        <f aca="false">IF(R2275="維持",J2275,IF(R2275="排除","無關新聞事件",IFERROR(INDEX(事件規則!$B$2:$B$53,MATCH(S2275,事件規則!$A$2:$A$53,0)),"")))</f>
        <v>無關新聞事件</v>
      </c>
      <c r="U2275" s="20" t="n">
        <f aca="false">IF(R2275="維持",K2275,IF(R2275="排除",0,IFERROR(INDEX(事件規則!$C$2:$C$53,MATCH(S2275,事件規則!$A$2:$A$53,0)),"")))</f>
        <v>0</v>
      </c>
      <c r="V2275" s="21"/>
      <c r="W2275" s="22"/>
      <c r="X2275" s="10" t="str">
        <f aca="false">IF(AND(R2275="修改",S2275=""),"請選新事件代碼",IF(AND(R2275&lt;&gt;"修改",S2275&lt;&gt;""),"只有「修改」才需填代碼",""))</f>
        <v/>
      </c>
      <c r="Y2275" s="21"/>
      <c r="Z2275" s="22"/>
      <c r="AA2275" s="12" t="s">
        <v>6396</v>
      </c>
      <c r="AB2275" s="24"/>
    </row>
    <row r="2276" customFormat="false" ht="44" hidden="false" customHeight="false" outlineLevel="0" collapsed="false">
      <c r="A2276" s="17" t="n">
        <v>2275</v>
      </c>
      <c r="B2276" s="9" t="s">
        <v>2319</v>
      </c>
      <c r="C2276" s="9" t="s">
        <v>5210</v>
      </c>
      <c r="D2276" s="10" t="s">
        <v>5211</v>
      </c>
      <c r="E2276" s="11" t="s">
        <v>6397</v>
      </c>
      <c r="F2276" s="15"/>
      <c r="G2276" s="12" t="s">
        <v>6398</v>
      </c>
      <c r="H2276" s="13" t="n">
        <v>0.048</v>
      </c>
      <c r="I2276" s="14"/>
      <c r="J2276" s="15"/>
      <c r="K2276" s="9"/>
      <c r="L2276" s="17" t="s">
        <v>2324</v>
      </c>
      <c r="M2276" s="16" t="s">
        <v>53</v>
      </c>
      <c r="N2276" s="14"/>
      <c r="O2276" s="17" t="s">
        <v>54</v>
      </c>
      <c r="P2276" s="15" t="s">
        <v>55</v>
      </c>
      <c r="Q2276" s="17"/>
      <c r="R2276" s="18" t="s">
        <v>53</v>
      </c>
      <c r="S2276" s="19"/>
      <c r="T2276" s="15" t="str">
        <f aca="false">IF(R2276="維持",J2276,IF(R2276="排除","無關新聞事件",IFERROR(INDEX(事件規則!$B$2:$B$53,MATCH(S2276,事件規則!$A$2:$A$53,0)),"")))</f>
        <v>無關新聞事件</v>
      </c>
      <c r="U2276" s="20" t="n">
        <f aca="false">IF(R2276="維持",K2276,IF(R2276="排除",0,IFERROR(INDEX(事件規則!$C$2:$C$53,MATCH(S2276,事件規則!$A$2:$A$53,0)),"")))</f>
        <v>0</v>
      </c>
      <c r="V2276" s="21"/>
      <c r="W2276" s="22"/>
      <c r="X2276" s="10" t="str">
        <f aca="false">IF(AND(R2276="修改",S2276=""),"請選新事件代碼",IF(AND(R2276&lt;&gt;"修改",S2276&lt;&gt;""),"只有「修改」才需填代碼",""))</f>
        <v/>
      </c>
      <c r="Y2276" s="21"/>
      <c r="Z2276" s="22"/>
      <c r="AA2276" s="12" t="s">
        <v>6399</v>
      </c>
      <c r="AB2276" s="24"/>
    </row>
    <row r="2277" customFormat="false" ht="44" hidden="false" customHeight="false" outlineLevel="0" collapsed="false">
      <c r="A2277" s="17" t="n">
        <v>2276</v>
      </c>
      <c r="B2277" s="9" t="s">
        <v>2319</v>
      </c>
      <c r="C2277" s="9" t="s">
        <v>247</v>
      </c>
      <c r="D2277" s="10" t="s">
        <v>3460</v>
      </c>
      <c r="E2277" s="11" t="s">
        <v>6400</v>
      </c>
      <c r="F2277" s="15"/>
      <c r="G2277" s="12" t="s">
        <v>62</v>
      </c>
      <c r="H2277" s="13" t="n">
        <v>0.048</v>
      </c>
      <c r="I2277" s="14"/>
      <c r="J2277" s="15"/>
      <c r="K2277" s="9"/>
      <c r="L2277" s="17" t="s">
        <v>2324</v>
      </c>
      <c r="M2277" s="16" t="s">
        <v>53</v>
      </c>
      <c r="N2277" s="14"/>
      <c r="O2277" s="17" t="s">
        <v>54</v>
      </c>
      <c r="P2277" s="15" t="s">
        <v>55</v>
      </c>
      <c r="Q2277" s="17"/>
      <c r="R2277" s="18" t="s">
        <v>53</v>
      </c>
      <c r="S2277" s="19"/>
      <c r="T2277" s="15" t="str">
        <f aca="false">IF(R2277="維持",J2277,IF(R2277="排除","無關新聞事件",IFERROR(INDEX(事件規則!$B$2:$B$53,MATCH(S2277,事件規則!$A$2:$A$53,0)),"")))</f>
        <v>無關新聞事件</v>
      </c>
      <c r="U2277" s="20" t="n">
        <f aca="false">IF(R2277="維持",K2277,IF(R2277="排除",0,IFERROR(INDEX(事件規則!$C$2:$C$53,MATCH(S2277,事件規則!$A$2:$A$53,0)),"")))</f>
        <v>0</v>
      </c>
      <c r="V2277" s="21"/>
      <c r="W2277" s="22"/>
      <c r="X2277" s="10" t="str">
        <f aca="false">IF(AND(R2277="修改",S2277=""),"請選新事件代碼",IF(AND(R2277&lt;&gt;"修改",S2277&lt;&gt;""),"只有「修改」才需填代碼",""))</f>
        <v/>
      </c>
      <c r="Y2277" s="21"/>
      <c r="Z2277" s="22"/>
      <c r="AA2277" s="12" t="s">
        <v>6401</v>
      </c>
      <c r="AB2277" s="24"/>
    </row>
    <row r="2278" customFormat="false" ht="44" hidden="false" customHeight="false" outlineLevel="0" collapsed="false">
      <c r="A2278" s="17" t="n">
        <v>2277</v>
      </c>
      <c r="B2278" s="9" t="s">
        <v>2335</v>
      </c>
      <c r="C2278" s="9" t="s">
        <v>1423</v>
      </c>
      <c r="D2278" s="10" t="s">
        <v>3692</v>
      </c>
      <c r="E2278" s="11" t="s">
        <v>6402</v>
      </c>
      <c r="F2278" s="15"/>
      <c r="G2278" s="12" t="s">
        <v>6403</v>
      </c>
      <c r="H2278" s="13" t="n">
        <v>0.048</v>
      </c>
      <c r="I2278" s="14"/>
      <c r="J2278" s="15"/>
      <c r="K2278" s="9"/>
      <c r="L2278" s="17" t="s">
        <v>2324</v>
      </c>
      <c r="M2278" s="16" t="s">
        <v>53</v>
      </c>
      <c r="N2278" s="14"/>
      <c r="O2278" s="17" t="s">
        <v>54</v>
      </c>
      <c r="P2278" s="15" t="s">
        <v>55</v>
      </c>
      <c r="Q2278" s="17"/>
      <c r="R2278" s="18" t="s">
        <v>53</v>
      </c>
      <c r="S2278" s="19"/>
      <c r="T2278" s="15" t="str">
        <f aca="false">IF(R2278="維持",J2278,IF(R2278="排除","無關新聞事件",IFERROR(INDEX(事件規則!$B$2:$B$53,MATCH(S2278,事件規則!$A$2:$A$53,0)),"")))</f>
        <v>無關新聞事件</v>
      </c>
      <c r="U2278" s="20" t="n">
        <f aca="false">IF(R2278="維持",K2278,IF(R2278="排除",0,IFERROR(INDEX(事件規則!$C$2:$C$53,MATCH(S2278,事件規則!$A$2:$A$53,0)),"")))</f>
        <v>0</v>
      </c>
      <c r="V2278" s="21"/>
      <c r="W2278" s="22"/>
      <c r="X2278" s="10" t="str">
        <f aca="false">IF(AND(R2278="修改",S2278=""),"請選新事件代碼",IF(AND(R2278&lt;&gt;"修改",S2278&lt;&gt;""),"只有「修改」才需填代碼",""))</f>
        <v/>
      </c>
      <c r="Y2278" s="21"/>
      <c r="Z2278" s="22"/>
      <c r="AA2278" s="12" t="s">
        <v>6404</v>
      </c>
      <c r="AB2278" s="24"/>
    </row>
    <row r="2279" customFormat="false" ht="44" hidden="false" customHeight="false" outlineLevel="0" collapsed="false">
      <c r="A2279" s="17" t="n">
        <v>2278</v>
      </c>
      <c r="B2279" s="9" t="s">
        <v>2319</v>
      </c>
      <c r="C2279" s="9" t="s">
        <v>2806</v>
      </c>
      <c r="D2279" s="10" t="s">
        <v>2807</v>
      </c>
      <c r="E2279" s="11" t="s">
        <v>6387</v>
      </c>
      <c r="F2279" s="15"/>
      <c r="G2279" s="12" t="s">
        <v>6388</v>
      </c>
      <c r="H2279" s="13" t="n">
        <v>0.048</v>
      </c>
      <c r="I2279" s="14"/>
      <c r="J2279" s="15"/>
      <c r="K2279" s="9"/>
      <c r="L2279" s="17" t="s">
        <v>2324</v>
      </c>
      <c r="M2279" s="16" t="s">
        <v>53</v>
      </c>
      <c r="N2279" s="14"/>
      <c r="O2279" s="17" t="s">
        <v>54</v>
      </c>
      <c r="P2279" s="15" t="s">
        <v>55</v>
      </c>
      <c r="Q2279" s="17"/>
      <c r="R2279" s="18" t="s">
        <v>53</v>
      </c>
      <c r="S2279" s="19"/>
      <c r="T2279" s="15" t="str">
        <f aca="false">IF(R2279="維持",J2279,IF(R2279="排除","無關新聞事件",IFERROR(INDEX(事件規則!$B$2:$B$53,MATCH(S2279,事件規則!$A$2:$A$53,0)),"")))</f>
        <v>無關新聞事件</v>
      </c>
      <c r="U2279" s="20" t="n">
        <f aca="false">IF(R2279="維持",K2279,IF(R2279="排除",0,IFERROR(INDEX(事件規則!$C$2:$C$53,MATCH(S2279,事件規則!$A$2:$A$53,0)),"")))</f>
        <v>0</v>
      </c>
      <c r="V2279" s="21"/>
      <c r="W2279" s="22"/>
      <c r="X2279" s="10" t="str">
        <f aca="false">IF(AND(R2279="修改",S2279=""),"請選新事件代碼",IF(AND(R2279&lt;&gt;"修改",S2279&lt;&gt;""),"只有「修改」才需填代碼",""))</f>
        <v/>
      </c>
      <c r="Y2279" s="21"/>
      <c r="Z2279" s="22"/>
      <c r="AA2279" s="12" t="s">
        <v>6405</v>
      </c>
      <c r="AB2279" s="24"/>
    </row>
    <row r="2280" customFormat="false" ht="44" hidden="false" customHeight="false" outlineLevel="0" collapsed="false">
      <c r="A2280" s="17" t="n">
        <v>2279</v>
      </c>
      <c r="B2280" s="9" t="s">
        <v>2319</v>
      </c>
      <c r="C2280" s="9" t="s">
        <v>111</v>
      </c>
      <c r="D2280" s="10" t="s">
        <v>112</v>
      </c>
      <c r="E2280" s="11" t="s">
        <v>6406</v>
      </c>
      <c r="F2280" s="15"/>
      <c r="G2280" s="12" t="s">
        <v>50</v>
      </c>
      <c r="H2280" s="13" t="n">
        <v>0.048</v>
      </c>
      <c r="I2280" s="14"/>
      <c r="J2280" s="15"/>
      <c r="K2280" s="9"/>
      <c r="L2280" s="17" t="s">
        <v>2324</v>
      </c>
      <c r="M2280" s="16" t="s">
        <v>53</v>
      </c>
      <c r="N2280" s="14"/>
      <c r="O2280" s="17" t="s">
        <v>54</v>
      </c>
      <c r="P2280" s="15" t="s">
        <v>55</v>
      </c>
      <c r="Q2280" s="17"/>
      <c r="R2280" s="18" t="s">
        <v>53</v>
      </c>
      <c r="S2280" s="19"/>
      <c r="T2280" s="15" t="str">
        <f aca="false">IF(R2280="維持",J2280,IF(R2280="排除","無關新聞事件",IFERROR(INDEX(事件規則!$B$2:$B$53,MATCH(S2280,事件規則!$A$2:$A$53,0)),"")))</f>
        <v>無關新聞事件</v>
      </c>
      <c r="U2280" s="20" t="n">
        <f aca="false">IF(R2280="維持",K2280,IF(R2280="排除",0,IFERROR(INDEX(事件規則!$C$2:$C$53,MATCH(S2280,事件規則!$A$2:$A$53,0)),"")))</f>
        <v>0</v>
      </c>
      <c r="V2280" s="21"/>
      <c r="W2280" s="22"/>
      <c r="X2280" s="10" t="str">
        <f aca="false">IF(AND(R2280="修改",S2280=""),"請選新事件代碼",IF(AND(R2280&lt;&gt;"修改",S2280&lt;&gt;""),"只有「修改」才需填代碼",""))</f>
        <v/>
      </c>
      <c r="Y2280" s="21"/>
      <c r="Z2280" s="22"/>
      <c r="AA2280" s="12" t="s">
        <v>6407</v>
      </c>
      <c r="AB2280" s="24"/>
    </row>
    <row r="2281" customFormat="false" ht="44" hidden="false" customHeight="false" outlineLevel="0" collapsed="false">
      <c r="A2281" s="17" t="n">
        <v>2280</v>
      </c>
      <c r="B2281" s="9" t="s">
        <v>2335</v>
      </c>
      <c r="C2281" s="9" t="s">
        <v>608</v>
      </c>
      <c r="D2281" s="10" t="s">
        <v>609</v>
      </c>
      <c r="E2281" s="11" t="s">
        <v>6408</v>
      </c>
      <c r="F2281" s="15"/>
      <c r="G2281" s="12" t="s">
        <v>74</v>
      </c>
      <c r="H2281" s="13" t="n">
        <v>0.048</v>
      </c>
      <c r="I2281" s="14"/>
      <c r="J2281" s="15"/>
      <c r="K2281" s="9"/>
      <c r="L2281" s="17" t="s">
        <v>2324</v>
      </c>
      <c r="M2281" s="16" t="s">
        <v>53</v>
      </c>
      <c r="N2281" s="14"/>
      <c r="O2281" s="17" t="s">
        <v>54</v>
      </c>
      <c r="P2281" s="15" t="s">
        <v>55</v>
      </c>
      <c r="Q2281" s="17"/>
      <c r="R2281" s="18" t="s">
        <v>53</v>
      </c>
      <c r="S2281" s="19"/>
      <c r="T2281" s="15" t="str">
        <f aca="false">IF(R2281="維持",J2281,IF(R2281="排除","無關新聞事件",IFERROR(INDEX(事件規則!$B$2:$B$53,MATCH(S2281,事件規則!$A$2:$A$53,0)),"")))</f>
        <v>無關新聞事件</v>
      </c>
      <c r="U2281" s="20" t="n">
        <f aca="false">IF(R2281="維持",K2281,IF(R2281="排除",0,IFERROR(INDEX(事件規則!$C$2:$C$53,MATCH(S2281,事件規則!$A$2:$A$53,0)),"")))</f>
        <v>0</v>
      </c>
      <c r="V2281" s="21"/>
      <c r="W2281" s="22"/>
      <c r="X2281" s="10" t="str">
        <f aca="false">IF(AND(R2281="修改",S2281=""),"請選新事件代碼",IF(AND(R2281&lt;&gt;"修改",S2281&lt;&gt;""),"只有「修改」才需填代碼",""))</f>
        <v/>
      </c>
      <c r="Y2281" s="21"/>
      <c r="Z2281" s="22"/>
      <c r="AA2281" s="12" t="s">
        <v>6409</v>
      </c>
      <c r="AB2281" s="24"/>
    </row>
    <row r="2282" customFormat="false" ht="44" hidden="false" customHeight="false" outlineLevel="0" collapsed="false">
      <c r="A2282" s="17" t="n">
        <v>2281</v>
      </c>
      <c r="B2282" s="9" t="s">
        <v>2326</v>
      </c>
      <c r="C2282" s="9" t="s">
        <v>121</v>
      </c>
      <c r="D2282" s="10" t="s">
        <v>122</v>
      </c>
      <c r="E2282" s="11" t="s">
        <v>6375</v>
      </c>
      <c r="F2282" s="15"/>
      <c r="G2282" s="12" t="s">
        <v>6376</v>
      </c>
      <c r="H2282" s="13" t="n">
        <v>0.048</v>
      </c>
      <c r="I2282" s="14"/>
      <c r="J2282" s="15"/>
      <c r="K2282" s="9"/>
      <c r="L2282" s="17" t="s">
        <v>2324</v>
      </c>
      <c r="M2282" s="16" t="s">
        <v>53</v>
      </c>
      <c r="N2282" s="14"/>
      <c r="O2282" s="17" t="s">
        <v>54</v>
      </c>
      <c r="P2282" s="15" t="s">
        <v>55</v>
      </c>
      <c r="Q2282" s="17"/>
      <c r="R2282" s="18" t="s">
        <v>53</v>
      </c>
      <c r="S2282" s="19"/>
      <c r="T2282" s="15" t="str">
        <f aca="false">IF(R2282="維持",J2282,IF(R2282="排除","無關新聞事件",IFERROR(INDEX(事件規則!$B$2:$B$53,MATCH(S2282,事件規則!$A$2:$A$53,0)),"")))</f>
        <v>無關新聞事件</v>
      </c>
      <c r="U2282" s="20" t="n">
        <f aca="false">IF(R2282="維持",K2282,IF(R2282="排除",0,IFERROR(INDEX(事件規則!$C$2:$C$53,MATCH(S2282,事件規則!$A$2:$A$53,0)),"")))</f>
        <v>0</v>
      </c>
      <c r="V2282" s="21"/>
      <c r="W2282" s="22"/>
      <c r="X2282" s="10" t="str">
        <f aca="false">IF(AND(R2282="修改",S2282=""),"請選新事件代碼",IF(AND(R2282&lt;&gt;"修改",S2282&lt;&gt;""),"只有「修改」才需填代碼",""))</f>
        <v/>
      </c>
      <c r="Y2282" s="21"/>
      <c r="Z2282" s="22"/>
      <c r="AA2282" s="12" t="s">
        <v>6410</v>
      </c>
      <c r="AB2282" s="24"/>
    </row>
    <row r="2283" customFormat="false" ht="44" hidden="false" customHeight="false" outlineLevel="0" collapsed="false">
      <c r="A2283" s="17" t="n">
        <v>2282</v>
      </c>
      <c r="B2283" s="9" t="s">
        <v>2335</v>
      </c>
      <c r="C2283" s="9" t="s">
        <v>503</v>
      </c>
      <c r="D2283" s="10" t="s">
        <v>5149</v>
      </c>
      <c r="E2283" s="11" t="s">
        <v>6411</v>
      </c>
      <c r="F2283" s="15"/>
      <c r="G2283" s="12" t="s">
        <v>2999</v>
      </c>
      <c r="H2283" s="13" t="n">
        <v>0.048</v>
      </c>
      <c r="I2283" s="14"/>
      <c r="J2283" s="15"/>
      <c r="K2283" s="9"/>
      <c r="L2283" s="17" t="s">
        <v>2324</v>
      </c>
      <c r="M2283" s="16" t="s">
        <v>53</v>
      </c>
      <c r="N2283" s="14"/>
      <c r="O2283" s="17" t="s">
        <v>54</v>
      </c>
      <c r="P2283" s="15" t="s">
        <v>55</v>
      </c>
      <c r="Q2283" s="17"/>
      <c r="R2283" s="18" t="s">
        <v>53</v>
      </c>
      <c r="S2283" s="19"/>
      <c r="T2283" s="15" t="str">
        <f aca="false">IF(R2283="維持",J2283,IF(R2283="排除","無關新聞事件",IFERROR(INDEX(事件規則!$B$2:$B$53,MATCH(S2283,事件規則!$A$2:$A$53,0)),"")))</f>
        <v>無關新聞事件</v>
      </c>
      <c r="U2283" s="20" t="n">
        <f aca="false">IF(R2283="維持",K2283,IF(R2283="排除",0,IFERROR(INDEX(事件規則!$C$2:$C$53,MATCH(S2283,事件規則!$A$2:$A$53,0)),"")))</f>
        <v>0</v>
      </c>
      <c r="V2283" s="21"/>
      <c r="W2283" s="22"/>
      <c r="X2283" s="10" t="str">
        <f aca="false">IF(AND(R2283="修改",S2283=""),"請選新事件代碼",IF(AND(R2283&lt;&gt;"修改",S2283&lt;&gt;""),"只有「修改」才需填代碼",""))</f>
        <v/>
      </c>
      <c r="Y2283" s="21"/>
      <c r="Z2283" s="22"/>
      <c r="AA2283" s="12" t="s">
        <v>6412</v>
      </c>
      <c r="AB2283" s="24"/>
    </row>
    <row r="2284" customFormat="false" ht="44" hidden="false" customHeight="false" outlineLevel="0" collapsed="false">
      <c r="A2284" s="17" t="n">
        <v>2283</v>
      </c>
      <c r="B2284" s="9" t="s">
        <v>2335</v>
      </c>
      <c r="C2284" s="9" t="s">
        <v>2860</v>
      </c>
      <c r="D2284" s="10" t="s">
        <v>2861</v>
      </c>
      <c r="E2284" s="11" t="s">
        <v>6413</v>
      </c>
      <c r="F2284" s="15"/>
      <c r="G2284" s="24" t="s">
        <v>3582</v>
      </c>
      <c r="H2284" s="13" t="n">
        <v>0.048</v>
      </c>
      <c r="I2284" s="14"/>
      <c r="J2284" s="15"/>
      <c r="K2284" s="9"/>
      <c r="L2284" s="17" t="s">
        <v>2324</v>
      </c>
      <c r="M2284" s="16" t="s">
        <v>53</v>
      </c>
      <c r="N2284" s="14"/>
      <c r="O2284" s="17" t="s">
        <v>54</v>
      </c>
      <c r="P2284" s="15" t="s">
        <v>55</v>
      </c>
      <c r="Q2284" s="17"/>
      <c r="R2284" s="18" t="s">
        <v>53</v>
      </c>
      <c r="S2284" s="19"/>
      <c r="T2284" s="15" t="str">
        <f aca="false">IF(R2284="維持",J2284,IF(R2284="排除","無關新聞事件",IFERROR(INDEX(事件規則!$B$2:$B$53,MATCH(S2284,事件規則!$A$2:$A$53,0)),"")))</f>
        <v>無關新聞事件</v>
      </c>
      <c r="U2284" s="20" t="n">
        <f aca="false">IF(R2284="維持",K2284,IF(R2284="排除",0,IFERROR(INDEX(事件規則!$C$2:$C$53,MATCH(S2284,事件規則!$A$2:$A$53,0)),"")))</f>
        <v>0</v>
      </c>
      <c r="V2284" s="21"/>
      <c r="W2284" s="22"/>
      <c r="X2284" s="10" t="str">
        <f aca="false">IF(AND(R2284="修改",S2284=""),"請選新事件代碼",IF(AND(R2284&lt;&gt;"修改",S2284&lt;&gt;""),"只有「修改」才需填代碼",""))</f>
        <v/>
      </c>
      <c r="Y2284" s="21"/>
      <c r="Z2284" s="22"/>
      <c r="AA2284" s="12" t="s">
        <v>6414</v>
      </c>
      <c r="AB2284" s="24"/>
    </row>
    <row r="2285" customFormat="false" ht="44" hidden="false" customHeight="false" outlineLevel="0" collapsed="false">
      <c r="A2285" s="17" t="n">
        <v>2284</v>
      </c>
      <c r="B2285" s="9" t="s">
        <v>2319</v>
      </c>
      <c r="C2285" s="9" t="s">
        <v>236</v>
      </c>
      <c r="D2285" s="10" t="s">
        <v>2340</v>
      </c>
      <c r="E2285" s="11" t="s">
        <v>6415</v>
      </c>
      <c r="F2285" s="15"/>
      <c r="G2285" s="12" t="s">
        <v>62</v>
      </c>
      <c r="H2285" s="13" t="n">
        <v>0.048</v>
      </c>
      <c r="I2285" s="14"/>
      <c r="J2285" s="15"/>
      <c r="K2285" s="9"/>
      <c r="L2285" s="17" t="s">
        <v>2324</v>
      </c>
      <c r="M2285" s="16" t="s">
        <v>53</v>
      </c>
      <c r="N2285" s="14"/>
      <c r="O2285" s="17" t="s">
        <v>54</v>
      </c>
      <c r="P2285" s="15" t="s">
        <v>55</v>
      </c>
      <c r="Q2285" s="17"/>
      <c r="R2285" s="18" t="s">
        <v>53</v>
      </c>
      <c r="S2285" s="19"/>
      <c r="T2285" s="15" t="str">
        <f aca="false">IF(R2285="維持",J2285,IF(R2285="排除","無關新聞事件",IFERROR(INDEX(事件規則!$B$2:$B$53,MATCH(S2285,事件規則!$A$2:$A$53,0)),"")))</f>
        <v>無關新聞事件</v>
      </c>
      <c r="U2285" s="20" t="n">
        <f aca="false">IF(R2285="維持",K2285,IF(R2285="排除",0,IFERROR(INDEX(事件規則!$C$2:$C$53,MATCH(S2285,事件規則!$A$2:$A$53,0)),"")))</f>
        <v>0</v>
      </c>
      <c r="V2285" s="21"/>
      <c r="W2285" s="22"/>
      <c r="X2285" s="10" t="str">
        <f aca="false">IF(AND(R2285="修改",S2285=""),"請選新事件代碼",IF(AND(R2285&lt;&gt;"修改",S2285&lt;&gt;""),"只有「修改」才需填代碼",""))</f>
        <v/>
      </c>
      <c r="Y2285" s="21"/>
      <c r="Z2285" s="22"/>
      <c r="AA2285" s="12" t="s">
        <v>6416</v>
      </c>
      <c r="AB2285" s="24"/>
    </row>
    <row r="2286" customFormat="false" ht="44" hidden="false" customHeight="false" outlineLevel="0" collapsed="false">
      <c r="A2286" s="17" t="n">
        <v>2285</v>
      </c>
      <c r="B2286" s="9" t="s">
        <v>2436</v>
      </c>
      <c r="C2286" s="9" t="s">
        <v>530</v>
      </c>
      <c r="D2286" s="10" t="s">
        <v>531</v>
      </c>
      <c r="E2286" s="11" t="s">
        <v>6417</v>
      </c>
      <c r="F2286" s="15"/>
      <c r="G2286" s="12" t="s">
        <v>2438</v>
      </c>
      <c r="H2286" s="13" t="n">
        <v>0.048</v>
      </c>
      <c r="I2286" s="14"/>
      <c r="J2286" s="15"/>
      <c r="K2286" s="9"/>
      <c r="L2286" s="17" t="s">
        <v>2324</v>
      </c>
      <c r="M2286" s="16" t="s">
        <v>53</v>
      </c>
      <c r="N2286" s="14"/>
      <c r="O2286" s="17" t="s">
        <v>54</v>
      </c>
      <c r="P2286" s="15" t="s">
        <v>55</v>
      </c>
      <c r="Q2286" s="17"/>
      <c r="R2286" s="18" t="s">
        <v>53</v>
      </c>
      <c r="S2286" s="19"/>
      <c r="T2286" s="15" t="str">
        <f aca="false">IF(R2286="維持",J2286,IF(R2286="排除","無關新聞事件",IFERROR(INDEX(事件規則!$B$2:$B$53,MATCH(S2286,事件規則!$A$2:$A$53,0)),"")))</f>
        <v>無關新聞事件</v>
      </c>
      <c r="U2286" s="20" t="n">
        <f aca="false">IF(R2286="維持",K2286,IF(R2286="排除",0,IFERROR(INDEX(事件規則!$C$2:$C$53,MATCH(S2286,事件規則!$A$2:$A$53,0)),"")))</f>
        <v>0</v>
      </c>
      <c r="V2286" s="21"/>
      <c r="W2286" s="22"/>
      <c r="X2286" s="10" t="str">
        <f aca="false">IF(AND(R2286="修改",S2286=""),"請選新事件代碼",IF(AND(R2286&lt;&gt;"修改",S2286&lt;&gt;""),"只有「修改」才需填代碼",""))</f>
        <v/>
      </c>
      <c r="Y2286" s="21"/>
      <c r="Z2286" s="22"/>
      <c r="AA2286" s="12" t="s">
        <v>6418</v>
      </c>
      <c r="AB2286" s="24"/>
    </row>
    <row r="2287" customFormat="false" ht="44" hidden="false" customHeight="false" outlineLevel="0" collapsed="false">
      <c r="A2287" s="17" t="n">
        <v>2286</v>
      </c>
      <c r="B2287" s="9" t="s">
        <v>2326</v>
      </c>
      <c r="C2287" s="9" t="s">
        <v>2513</v>
      </c>
      <c r="D2287" s="10" t="s">
        <v>2514</v>
      </c>
      <c r="E2287" s="11" t="s">
        <v>6419</v>
      </c>
      <c r="F2287" s="15"/>
      <c r="G2287" s="12" t="s">
        <v>74</v>
      </c>
      <c r="H2287" s="13" t="n">
        <v>0.048</v>
      </c>
      <c r="I2287" s="14"/>
      <c r="J2287" s="15"/>
      <c r="K2287" s="9"/>
      <c r="L2287" s="17" t="s">
        <v>2324</v>
      </c>
      <c r="M2287" s="16" t="s">
        <v>53</v>
      </c>
      <c r="N2287" s="14"/>
      <c r="O2287" s="17" t="s">
        <v>54</v>
      </c>
      <c r="P2287" s="15" t="s">
        <v>55</v>
      </c>
      <c r="Q2287" s="17"/>
      <c r="R2287" s="18" t="s">
        <v>53</v>
      </c>
      <c r="S2287" s="19"/>
      <c r="T2287" s="15" t="str">
        <f aca="false">IF(R2287="維持",J2287,IF(R2287="排除","無關新聞事件",IFERROR(INDEX(事件規則!$B$2:$B$53,MATCH(S2287,事件規則!$A$2:$A$53,0)),"")))</f>
        <v>無關新聞事件</v>
      </c>
      <c r="U2287" s="20" t="n">
        <f aca="false">IF(R2287="維持",K2287,IF(R2287="排除",0,IFERROR(INDEX(事件規則!$C$2:$C$53,MATCH(S2287,事件規則!$A$2:$A$53,0)),"")))</f>
        <v>0</v>
      </c>
      <c r="V2287" s="21"/>
      <c r="W2287" s="22"/>
      <c r="X2287" s="10" t="str">
        <f aca="false">IF(AND(R2287="修改",S2287=""),"請選新事件代碼",IF(AND(R2287&lt;&gt;"修改",S2287&lt;&gt;""),"只有「修改」才需填代碼",""))</f>
        <v/>
      </c>
      <c r="Y2287" s="21"/>
      <c r="Z2287" s="22"/>
      <c r="AA2287" s="12" t="s">
        <v>6420</v>
      </c>
      <c r="AB2287" s="24"/>
    </row>
    <row r="2288" customFormat="false" ht="44" hidden="false" customHeight="false" outlineLevel="0" collapsed="false">
      <c r="A2288" s="17" t="n">
        <v>2287</v>
      </c>
      <c r="B2288" s="9" t="s">
        <v>2436</v>
      </c>
      <c r="C2288" s="9" t="s">
        <v>429</v>
      </c>
      <c r="D2288" s="10" t="s">
        <v>2369</v>
      </c>
      <c r="E2288" s="11" t="s">
        <v>6421</v>
      </c>
      <c r="F2288" s="15"/>
      <c r="G2288" s="12" t="s">
        <v>6422</v>
      </c>
      <c r="H2288" s="13" t="n">
        <v>0.048</v>
      </c>
      <c r="I2288" s="14"/>
      <c r="J2288" s="15"/>
      <c r="K2288" s="9"/>
      <c r="L2288" s="17" t="s">
        <v>2324</v>
      </c>
      <c r="M2288" s="16" t="s">
        <v>53</v>
      </c>
      <c r="N2288" s="14"/>
      <c r="O2288" s="17" t="s">
        <v>54</v>
      </c>
      <c r="P2288" s="15" t="s">
        <v>55</v>
      </c>
      <c r="Q2288" s="17"/>
      <c r="R2288" s="18" t="s">
        <v>53</v>
      </c>
      <c r="S2288" s="19"/>
      <c r="T2288" s="15" t="str">
        <f aca="false">IF(R2288="維持",J2288,IF(R2288="排除","無關新聞事件",IFERROR(INDEX(事件規則!$B$2:$B$53,MATCH(S2288,事件規則!$A$2:$A$53,0)),"")))</f>
        <v>無關新聞事件</v>
      </c>
      <c r="U2288" s="20" t="n">
        <f aca="false">IF(R2288="維持",K2288,IF(R2288="排除",0,IFERROR(INDEX(事件規則!$C$2:$C$53,MATCH(S2288,事件規則!$A$2:$A$53,0)),"")))</f>
        <v>0</v>
      </c>
      <c r="V2288" s="21"/>
      <c r="W2288" s="22"/>
      <c r="X2288" s="10" t="str">
        <f aca="false">IF(AND(R2288="修改",S2288=""),"請選新事件代碼",IF(AND(R2288&lt;&gt;"修改",S2288&lt;&gt;""),"只有「修改」才需填代碼",""))</f>
        <v/>
      </c>
      <c r="Y2288" s="21"/>
      <c r="Z2288" s="22"/>
      <c r="AA2288" s="12" t="s">
        <v>6423</v>
      </c>
      <c r="AB2288" s="24"/>
    </row>
    <row r="2289" customFormat="false" ht="44" hidden="false" customHeight="false" outlineLevel="0" collapsed="false">
      <c r="A2289" s="17" t="n">
        <v>2288</v>
      </c>
      <c r="B2289" s="9" t="s">
        <v>2436</v>
      </c>
      <c r="C2289" s="9" t="s">
        <v>4109</v>
      </c>
      <c r="D2289" s="10" t="s">
        <v>4110</v>
      </c>
      <c r="E2289" s="11" t="s">
        <v>6424</v>
      </c>
      <c r="F2289" s="15"/>
      <c r="G2289" s="12" t="s">
        <v>194</v>
      </c>
      <c r="H2289" s="13" t="n">
        <v>0.048</v>
      </c>
      <c r="I2289" s="14"/>
      <c r="J2289" s="15"/>
      <c r="K2289" s="9"/>
      <c r="L2289" s="17" t="s">
        <v>2324</v>
      </c>
      <c r="M2289" s="16" t="s">
        <v>53</v>
      </c>
      <c r="N2289" s="14"/>
      <c r="O2289" s="17" t="s">
        <v>54</v>
      </c>
      <c r="P2289" s="15" t="s">
        <v>55</v>
      </c>
      <c r="Q2289" s="17"/>
      <c r="R2289" s="18" t="s">
        <v>53</v>
      </c>
      <c r="S2289" s="19"/>
      <c r="T2289" s="15" t="str">
        <f aca="false">IF(R2289="維持",J2289,IF(R2289="排除","無關新聞事件",IFERROR(INDEX(事件規則!$B$2:$B$53,MATCH(S2289,事件規則!$A$2:$A$53,0)),"")))</f>
        <v>無關新聞事件</v>
      </c>
      <c r="U2289" s="20" t="n">
        <f aca="false">IF(R2289="維持",K2289,IF(R2289="排除",0,IFERROR(INDEX(事件規則!$C$2:$C$53,MATCH(S2289,事件規則!$A$2:$A$53,0)),"")))</f>
        <v>0</v>
      </c>
      <c r="V2289" s="21"/>
      <c r="W2289" s="22"/>
      <c r="X2289" s="10" t="str">
        <f aca="false">IF(AND(R2289="修改",S2289=""),"請選新事件代碼",IF(AND(R2289&lt;&gt;"修改",S2289&lt;&gt;""),"只有「修改」才需填代碼",""))</f>
        <v/>
      </c>
      <c r="Y2289" s="21"/>
      <c r="Z2289" s="22"/>
      <c r="AA2289" s="12" t="s">
        <v>6425</v>
      </c>
      <c r="AB2289" s="24"/>
    </row>
    <row r="2290" customFormat="false" ht="44" hidden="false" customHeight="false" outlineLevel="0" collapsed="false">
      <c r="A2290" s="17" t="n">
        <v>2289</v>
      </c>
      <c r="B2290" s="9" t="s">
        <v>2319</v>
      </c>
      <c r="C2290" s="9" t="s">
        <v>2899</v>
      </c>
      <c r="D2290" s="10" t="s">
        <v>2900</v>
      </c>
      <c r="E2290" s="11" t="s">
        <v>6387</v>
      </c>
      <c r="F2290" s="15"/>
      <c r="G2290" s="12" t="s">
        <v>6388</v>
      </c>
      <c r="H2290" s="13" t="n">
        <v>0.048</v>
      </c>
      <c r="I2290" s="14"/>
      <c r="J2290" s="15"/>
      <c r="K2290" s="9"/>
      <c r="L2290" s="17" t="s">
        <v>2324</v>
      </c>
      <c r="M2290" s="16" t="s">
        <v>53</v>
      </c>
      <c r="N2290" s="14"/>
      <c r="O2290" s="17" t="s">
        <v>54</v>
      </c>
      <c r="P2290" s="15" t="s">
        <v>55</v>
      </c>
      <c r="Q2290" s="17"/>
      <c r="R2290" s="18" t="s">
        <v>53</v>
      </c>
      <c r="S2290" s="19"/>
      <c r="T2290" s="15" t="str">
        <f aca="false">IF(R2290="維持",J2290,IF(R2290="排除","無關新聞事件",IFERROR(INDEX(事件規則!$B$2:$B$53,MATCH(S2290,事件規則!$A$2:$A$53,0)),"")))</f>
        <v>無關新聞事件</v>
      </c>
      <c r="U2290" s="20" t="n">
        <f aca="false">IF(R2290="維持",K2290,IF(R2290="排除",0,IFERROR(INDEX(事件規則!$C$2:$C$53,MATCH(S2290,事件規則!$A$2:$A$53,0)),"")))</f>
        <v>0</v>
      </c>
      <c r="V2290" s="21"/>
      <c r="W2290" s="22"/>
      <c r="X2290" s="10" t="str">
        <f aca="false">IF(AND(R2290="修改",S2290=""),"請選新事件代碼",IF(AND(R2290&lt;&gt;"修改",S2290&lt;&gt;""),"只有「修改」才需填代碼",""))</f>
        <v/>
      </c>
      <c r="Y2290" s="21"/>
      <c r="Z2290" s="22"/>
      <c r="AA2290" s="12" t="s">
        <v>6426</v>
      </c>
      <c r="AB2290" s="24"/>
    </row>
    <row r="2291" customFormat="false" ht="44" hidden="false" customHeight="false" outlineLevel="0" collapsed="false">
      <c r="A2291" s="17" t="n">
        <v>2290</v>
      </c>
      <c r="B2291" s="9" t="s">
        <v>2335</v>
      </c>
      <c r="C2291" s="9" t="s">
        <v>1064</v>
      </c>
      <c r="D2291" s="10" t="s">
        <v>2497</v>
      </c>
      <c r="E2291" s="11" t="s">
        <v>6427</v>
      </c>
      <c r="F2291" s="15"/>
      <c r="G2291" s="12" t="s">
        <v>2597</v>
      </c>
      <c r="H2291" s="13" t="n">
        <v>0.049</v>
      </c>
      <c r="I2291" s="14"/>
      <c r="J2291" s="15"/>
      <c r="K2291" s="9"/>
      <c r="L2291" s="17" t="s">
        <v>2324</v>
      </c>
      <c r="M2291" s="16" t="s">
        <v>53</v>
      </c>
      <c r="N2291" s="14"/>
      <c r="O2291" s="17" t="s">
        <v>54</v>
      </c>
      <c r="P2291" s="15" t="s">
        <v>55</v>
      </c>
      <c r="Q2291" s="17"/>
      <c r="R2291" s="18" t="s">
        <v>53</v>
      </c>
      <c r="S2291" s="19"/>
      <c r="T2291" s="15" t="str">
        <f aca="false">IF(R2291="維持",J2291,IF(R2291="排除","無關新聞事件",IFERROR(INDEX(事件規則!$B$2:$B$53,MATCH(S2291,事件規則!$A$2:$A$53,0)),"")))</f>
        <v>無關新聞事件</v>
      </c>
      <c r="U2291" s="20" t="n">
        <f aca="false">IF(R2291="維持",K2291,IF(R2291="排除",0,IFERROR(INDEX(事件規則!$C$2:$C$53,MATCH(S2291,事件規則!$A$2:$A$53,0)),"")))</f>
        <v>0</v>
      </c>
      <c r="V2291" s="21"/>
      <c r="W2291" s="22"/>
      <c r="X2291" s="10" t="str">
        <f aca="false">IF(AND(R2291="修改",S2291=""),"請選新事件代碼",IF(AND(R2291&lt;&gt;"修改",S2291&lt;&gt;""),"只有「修改」才需填代碼",""))</f>
        <v/>
      </c>
      <c r="Y2291" s="21"/>
      <c r="Z2291" s="22"/>
      <c r="AA2291" s="12" t="s">
        <v>6428</v>
      </c>
      <c r="AB2291" s="24"/>
    </row>
    <row r="2292" customFormat="false" ht="44" hidden="false" customHeight="false" outlineLevel="0" collapsed="false">
      <c r="A2292" s="17" t="n">
        <v>2291</v>
      </c>
      <c r="B2292" s="9" t="s">
        <v>2335</v>
      </c>
      <c r="C2292" s="9" t="s">
        <v>3348</v>
      </c>
      <c r="D2292" s="10" t="s">
        <v>3349</v>
      </c>
      <c r="E2292" s="11" t="s">
        <v>6429</v>
      </c>
      <c r="F2292" s="15"/>
      <c r="G2292" s="12" t="s">
        <v>6430</v>
      </c>
      <c r="H2292" s="13" t="n">
        <v>0.049</v>
      </c>
      <c r="I2292" s="14"/>
      <c r="J2292" s="15"/>
      <c r="K2292" s="9"/>
      <c r="L2292" s="17" t="s">
        <v>2324</v>
      </c>
      <c r="M2292" s="16" t="s">
        <v>53</v>
      </c>
      <c r="N2292" s="14"/>
      <c r="O2292" s="17" t="s">
        <v>54</v>
      </c>
      <c r="P2292" s="15" t="s">
        <v>55</v>
      </c>
      <c r="Q2292" s="17"/>
      <c r="R2292" s="18" t="s">
        <v>53</v>
      </c>
      <c r="S2292" s="19"/>
      <c r="T2292" s="15" t="str">
        <f aca="false">IF(R2292="維持",J2292,IF(R2292="排除","無關新聞事件",IFERROR(INDEX(事件規則!$B$2:$B$53,MATCH(S2292,事件規則!$A$2:$A$53,0)),"")))</f>
        <v>無關新聞事件</v>
      </c>
      <c r="U2292" s="20" t="n">
        <f aca="false">IF(R2292="維持",K2292,IF(R2292="排除",0,IFERROR(INDEX(事件規則!$C$2:$C$53,MATCH(S2292,事件規則!$A$2:$A$53,0)),"")))</f>
        <v>0</v>
      </c>
      <c r="V2292" s="21"/>
      <c r="W2292" s="22"/>
      <c r="X2292" s="10" t="str">
        <f aca="false">IF(AND(R2292="修改",S2292=""),"請選新事件代碼",IF(AND(R2292&lt;&gt;"修改",S2292&lt;&gt;""),"只有「修改」才需填代碼",""))</f>
        <v/>
      </c>
      <c r="Y2292" s="21"/>
      <c r="Z2292" s="22"/>
      <c r="AA2292" s="12" t="s">
        <v>6431</v>
      </c>
      <c r="AB2292" s="24"/>
    </row>
    <row r="2293" customFormat="false" ht="44" hidden="false" customHeight="false" outlineLevel="0" collapsed="false">
      <c r="A2293" s="17" t="n">
        <v>2292</v>
      </c>
      <c r="B2293" s="9" t="s">
        <v>2319</v>
      </c>
      <c r="C2293" s="9" t="s">
        <v>1423</v>
      </c>
      <c r="D2293" s="10" t="s">
        <v>3692</v>
      </c>
      <c r="E2293" s="11" t="s">
        <v>6432</v>
      </c>
      <c r="F2293" s="15"/>
      <c r="G2293" s="12" t="s">
        <v>5483</v>
      </c>
      <c r="H2293" s="13" t="n">
        <v>0.049</v>
      </c>
      <c r="I2293" s="14"/>
      <c r="J2293" s="15"/>
      <c r="K2293" s="9"/>
      <c r="L2293" s="17" t="s">
        <v>2324</v>
      </c>
      <c r="M2293" s="16" t="s">
        <v>53</v>
      </c>
      <c r="N2293" s="14"/>
      <c r="O2293" s="17" t="s">
        <v>54</v>
      </c>
      <c r="P2293" s="15" t="s">
        <v>55</v>
      </c>
      <c r="Q2293" s="17"/>
      <c r="R2293" s="18" t="s">
        <v>53</v>
      </c>
      <c r="S2293" s="19"/>
      <c r="T2293" s="15" t="str">
        <f aca="false">IF(R2293="維持",J2293,IF(R2293="排除","無關新聞事件",IFERROR(INDEX(事件規則!$B$2:$B$53,MATCH(S2293,事件規則!$A$2:$A$53,0)),"")))</f>
        <v>無關新聞事件</v>
      </c>
      <c r="U2293" s="20" t="n">
        <f aca="false">IF(R2293="維持",K2293,IF(R2293="排除",0,IFERROR(INDEX(事件規則!$C$2:$C$53,MATCH(S2293,事件規則!$A$2:$A$53,0)),"")))</f>
        <v>0</v>
      </c>
      <c r="V2293" s="21"/>
      <c r="W2293" s="22"/>
      <c r="X2293" s="10" t="str">
        <f aca="false">IF(AND(R2293="修改",S2293=""),"請選新事件代碼",IF(AND(R2293&lt;&gt;"修改",S2293&lt;&gt;""),"只有「修改」才需填代碼",""))</f>
        <v/>
      </c>
      <c r="Y2293" s="21"/>
      <c r="Z2293" s="22"/>
      <c r="AA2293" s="12" t="s">
        <v>6433</v>
      </c>
      <c r="AB2293" s="24"/>
    </row>
    <row r="2294" customFormat="false" ht="44" hidden="false" customHeight="false" outlineLevel="0" collapsed="false">
      <c r="A2294" s="17" t="n">
        <v>2293</v>
      </c>
      <c r="B2294" s="9" t="s">
        <v>2319</v>
      </c>
      <c r="C2294" s="9" t="s">
        <v>715</v>
      </c>
      <c r="D2294" s="10" t="s">
        <v>3128</v>
      </c>
      <c r="E2294" s="11" t="s">
        <v>6434</v>
      </c>
      <c r="F2294" s="15"/>
      <c r="G2294" s="12" t="s">
        <v>6435</v>
      </c>
      <c r="H2294" s="13" t="n">
        <v>0.049</v>
      </c>
      <c r="I2294" s="14"/>
      <c r="J2294" s="15"/>
      <c r="K2294" s="9"/>
      <c r="L2294" s="17" t="s">
        <v>2324</v>
      </c>
      <c r="M2294" s="16" t="s">
        <v>53</v>
      </c>
      <c r="N2294" s="14"/>
      <c r="O2294" s="17" t="s">
        <v>54</v>
      </c>
      <c r="P2294" s="15" t="s">
        <v>55</v>
      </c>
      <c r="Q2294" s="17"/>
      <c r="R2294" s="18" t="s">
        <v>53</v>
      </c>
      <c r="S2294" s="19"/>
      <c r="T2294" s="15" t="str">
        <f aca="false">IF(R2294="維持",J2294,IF(R2294="排除","無關新聞事件",IFERROR(INDEX(事件規則!$B$2:$B$53,MATCH(S2294,事件規則!$A$2:$A$53,0)),"")))</f>
        <v>無關新聞事件</v>
      </c>
      <c r="U2294" s="20" t="n">
        <f aca="false">IF(R2294="維持",K2294,IF(R2294="排除",0,IFERROR(INDEX(事件規則!$C$2:$C$53,MATCH(S2294,事件規則!$A$2:$A$53,0)),"")))</f>
        <v>0</v>
      </c>
      <c r="V2294" s="21"/>
      <c r="W2294" s="22"/>
      <c r="X2294" s="10" t="str">
        <f aca="false">IF(AND(R2294="修改",S2294=""),"請選新事件代碼",IF(AND(R2294&lt;&gt;"修改",S2294&lt;&gt;""),"只有「修改」才需填代碼",""))</f>
        <v/>
      </c>
      <c r="Y2294" s="21"/>
      <c r="Z2294" s="22"/>
      <c r="AA2294" s="12" t="s">
        <v>6436</v>
      </c>
      <c r="AB2294" s="24"/>
    </row>
    <row r="2295" customFormat="false" ht="44" hidden="false" customHeight="false" outlineLevel="0" collapsed="false">
      <c r="A2295" s="17" t="n">
        <v>2294</v>
      </c>
      <c r="B2295" s="9" t="s">
        <v>2319</v>
      </c>
      <c r="C2295" s="9" t="s">
        <v>1589</v>
      </c>
      <c r="D2295" s="10" t="s">
        <v>1590</v>
      </c>
      <c r="E2295" s="11" t="s">
        <v>6437</v>
      </c>
      <c r="F2295" s="15"/>
      <c r="G2295" s="12" t="s">
        <v>3994</v>
      </c>
      <c r="H2295" s="13" t="n">
        <v>0.049</v>
      </c>
      <c r="I2295" s="14"/>
      <c r="J2295" s="15"/>
      <c r="K2295" s="9"/>
      <c r="L2295" s="17" t="s">
        <v>2324</v>
      </c>
      <c r="M2295" s="16" t="s">
        <v>53</v>
      </c>
      <c r="N2295" s="14"/>
      <c r="O2295" s="17" t="s">
        <v>54</v>
      </c>
      <c r="P2295" s="15" t="s">
        <v>55</v>
      </c>
      <c r="Q2295" s="17"/>
      <c r="R2295" s="18" t="s">
        <v>53</v>
      </c>
      <c r="S2295" s="19"/>
      <c r="T2295" s="15" t="str">
        <f aca="false">IF(R2295="維持",J2295,IF(R2295="排除","無關新聞事件",IFERROR(INDEX(事件規則!$B$2:$B$53,MATCH(S2295,事件規則!$A$2:$A$53,0)),"")))</f>
        <v>無關新聞事件</v>
      </c>
      <c r="U2295" s="20" t="n">
        <f aca="false">IF(R2295="維持",K2295,IF(R2295="排除",0,IFERROR(INDEX(事件規則!$C$2:$C$53,MATCH(S2295,事件規則!$A$2:$A$53,0)),"")))</f>
        <v>0</v>
      </c>
      <c r="V2295" s="21"/>
      <c r="W2295" s="22"/>
      <c r="X2295" s="10" t="str">
        <f aca="false">IF(AND(R2295="修改",S2295=""),"請選新事件代碼",IF(AND(R2295&lt;&gt;"修改",S2295&lt;&gt;""),"只有「修改」才需填代碼",""))</f>
        <v/>
      </c>
      <c r="Y2295" s="21"/>
      <c r="Z2295" s="22"/>
      <c r="AA2295" s="12" t="s">
        <v>6438</v>
      </c>
      <c r="AB2295" s="24"/>
    </row>
    <row r="2296" customFormat="false" ht="44" hidden="false" customHeight="false" outlineLevel="0" collapsed="false">
      <c r="A2296" s="17" t="n">
        <v>2295</v>
      </c>
      <c r="B2296" s="9" t="s">
        <v>2319</v>
      </c>
      <c r="C2296" s="9" t="s">
        <v>1632</v>
      </c>
      <c r="D2296" s="10" t="s">
        <v>2432</v>
      </c>
      <c r="E2296" s="11" t="s">
        <v>6439</v>
      </c>
      <c r="F2296" s="15"/>
      <c r="G2296" s="12" t="s">
        <v>62</v>
      </c>
      <c r="H2296" s="13" t="n">
        <v>0.049</v>
      </c>
      <c r="I2296" s="14"/>
      <c r="J2296" s="15"/>
      <c r="K2296" s="9"/>
      <c r="L2296" s="17" t="s">
        <v>2324</v>
      </c>
      <c r="M2296" s="16" t="s">
        <v>53</v>
      </c>
      <c r="N2296" s="14"/>
      <c r="O2296" s="17" t="s">
        <v>54</v>
      </c>
      <c r="P2296" s="15" t="s">
        <v>55</v>
      </c>
      <c r="Q2296" s="17"/>
      <c r="R2296" s="18" t="s">
        <v>53</v>
      </c>
      <c r="S2296" s="19"/>
      <c r="T2296" s="15" t="str">
        <f aca="false">IF(R2296="維持",J2296,IF(R2296="排除","無關新聞事件",IFERROR(INDEX(事件規則!$B$2:$B$53,MATCH(S2296,事件規則!$A$2:$A$53,0)),"")))</f>
        <v>無關新聞事件</v>
      </c>
      <c r="U2296" s="20" t="n">
        <f aca="false">IF(R2296="維持",K2296,IF(R2296="排除",0,IFERROR(INDEX(事件規則!$C$2:$C$53,MATCH(S2296,事件規則!$A$2:$A$53,0)),"")))</f>
        <v>0</v>
      </c>
      <c r="V2296" s="21"/>
      <c r="W2296" s="22"/>
      <c r="X2296" s="10" t="str">
        <f aca="false">IF(AND(R2296="修改",S2296=""),"請選新事件代碼",IF(AND(R2296&lt;&gt;"修改",S2296&lt;&gt;""),"只有「修改」才需填代碼",""))</f>
        <v/>
      </c>
      <c r="Y2296" s="21"/>
      <c r="Z2296" s="22"/>
      <c r="AA2296" s="12" t="s">
        <v>6440</v>
      </c>
      <c r="AB2296" s="24"/>
    </row>
    <row r="2297" customFormat="false" ht="44" hidden="false" customHeight="false" outlineLevel="0" collapsed="false">
      <c r="A2297" s="17" t="n">
        <v>2296</v>
      </c>
      <c r="B2297" s="9" t="s">
        <v>2319</v>
      </c>
      <c r="C2297" s="9" t="s">
        <v>2572</v>
      </c>
      <c r="D2297" s="10" t="s">
        <v>2573</v>
      </c>
      <c r="E2297" s="11" t="s">
        <v>6441</v>
      </c>
      <c r="F2297" s="15"/>
      <c r="G2297" s="12" t="s">
        <v>6442</v>
      </c>
      <c r="H2297" s="13" t="n">
        <v>0.049</v>
      </c>
      <c r="I2297" s="14"/>
      <c r="J2297" s="15"/>
      <c r="K2297" s="9"/>
      <c r="L2297" s="17" t="s">
        <v>2324</v>
      </c>
      <c r="M2297" s="16" t="s">
        <v>53</v>
      </c>
      <c r="N2297" s="14"/>
      <c r="O2297" s="17" t="s">
        <v>54</v>
      </c>
      <c r="P2297" s="15" t="s">
        <v>55</v>
      </c>
      <c r="Q2297" s="17"/>
      <c r="R2297" s="18" t="s">
        <v>53</v>
      </c>
      <c r="S2297" s="19"/>
      <c r="T2297" s="15" t="str">
        <f aca="false">IF(R2297="維持",J2297,IF(R2297="排除","無關新聞事件",IFERROR(INDEX(事件規則!$B$2:$B$53,MATCH(S2297,事件規則!$A$2:$A$53,0)),"")))</f>
        <v>無關新聞事件</v>
      </c>
      <c r="U2297" s="20" t="n">
        <f aca="false">IF(R2297="維持",K2297,IF(R2297="排除",0,IFERROR(INDEX(事件規則!$C$2:$C$53,MATCH(S2297,事件規則!$A$2:$A$53,0)),"")))</f>
        <v>0</v>
      </c>
      <c r="V2297" s="21"/>
      <c r="W2297" s="22"/>
      <c r="X2297" s="10" t="str">
        <f aca="false">IF(AND(R2297="修改",S2297=""),"請選新事件代碼",IF(AND(R2297&lt;&gt;"修改",S2297&lt;&gt;""),"只有「修改」才需填代碼",""))</f>
        <v/>
      </c>
      <c r="Y2297" s="21"/>
      <c r="Z2297" s="22"/>
      <c r="AA2297" s="12" t="s">
        <v>6443</v>
      </c>
      <c r="AB2297" s="24"/>
    </row>
    <row r="2298" customFormat="false" ht="44" hidden="false" customHeight="false" outlineLevel="0" collapsed="false">
      <c r="A2298" s="17" t="n">
        <v>2297</v>
      </c>
      <c r="B2298" s="9" t="s">
        <v>2326</v>
      </c>
      <c r="C2298" s="9" t="s">
        <v>783</v>
      </c>
      <c r="D2298" s="10" t="s">
        <v>2785</v>
      </c>
      <c r="E2298" s="11" t="s">
        <v>6444</v>
      </c>
      <c r="F2298" s="15"/>
      <c r="G2298" s="12" t="s">
        <v>6445</v>
      </c>
      <c r="H2298" s="13" t="n">
        <v>0.049</v>
      </c>
      <c r="I2298" s="14"/>
      <c r="J2298" s="15"/>
      <c r="K2298" s="9"/>
      <c r="L2298" s="17" t="s">
        <v>2324</v>
      </c>
      <c r="M2298" s="16" t="s">
        <v>53</v>
      </c>
      <c r="N2298" s="14"/>
      <c r="O2298" s="17" t="s">
        <v>54</v>
      </c>
      <c r="P2298" s="15" t="s">
        <v>55</v>
      </c>
      <c r="Q2298" s="17"/>
      <c r="R2298" s="18" t="s">
        <v>53</v>
      </c>
      <c r="S2298" s="19"/>
      <c r="T2298" s="15" t="str">
        <f aca="false">IF(R2298="維持",J2298,IF(R2298="排除","無關新聞事件",IFERROR(INDEX(事件規則!$B$2:$B$53,MATCH(S2298,事件規則!$A$2:$A$53,0)),"")))</f>
        <v>無關新聞事件</v>
      </c>
      <c r="U2298" s="20" t="n">
        <f aca="false">IF(R2298="維持",K2298,IF(R2298="排除",0,IFERROR(INDEX(事件規則!$C$2:$C$53,MATCH(S2298,事件規則!$A$2:$A$53,0)),"")))</f>
        <v>0</v>
      </c>
      <c r="V2298" s="21"/>
      <c r="W2298" s="22"/>
      <c r="X2298" s="10" t="str">
        <f aca="false">IF(AND(R2298="修改",S2298=""),"請選新事件代碼",IF(AND(R2298&lt;&gt;"修改",S2298&lt;&gt;""),"只有「修改」才需填代碼",""))</f>
        <v/>
      </c>
      <c r="Y2298" s="21"/>
      <c r="Z2298" s="22"/>
      <c r="AA2298" s="12" t="s">
        <v>6446</v>
      </c>
      <c r="AB2298" s="24"/>
    </row>
    <row r="2299" customFormat="false" ht="44" hidden="false" customHeight="false" outlineLevel="0" collapsed="false">
      <c r="A2299" s="17" t="n">
        <v>2298</v>
      </c>
      <c r="B2299" s="9" t="s">
        <v>2326</v>
      </c>
      <c r="C2299" s="9" t="s">
        <v>1058</v>
      </c>
      <c r="D2299" s="10" t="s">
        <v>3278</v>
      </c>
      <c r="E2299" s="11" t="s">
        <v>6447</v>
      </c>
      <c r="F2299" s="15"/>
      <c r="G2299" s="12" t="s">
        <v>119</v>
      </c>
      <c r="H2299" s="13" t="n">
        <v>0.049</v>
      </c>
      <c r="I2299" s="14"/>
      <c r="J2299" s="15"/>
      <c r="K2299" s="9"/>
      <c r="L2299" s="17" t="s">
        <v>2324</v>
      </c>
      <c r="M2299" s="16" t="s">
        <v>53</v>
      </c>
      <c r="N2299" s="14"/>
      <c r="O2299" s="17" t="s">
        <v>54</v>
      </c>
      <c r="P2299" s="15" t="s">
        <v>55</v>
      </c>
      <c r="Q2299" s="17"/>
      <c r="R2299" s="18" t="s">
        <v>53</v>
      </c>
      <c r="S2299" s="19"/>
      <c r="T2299" s="15" t="str">
        <f aca="false">IF(R2299="維持",J2299,IF(R2299="排除","無關新聞事件",IFERROR(INDEX(事件規則!$B$2:$B$53,MATCH(S2299,事件規則!$A$2:$A$53,0)),"")))</f>
        <v>無關新聞事件</v>
      </c>
      <c r="U2299" s="20" t="n">
        <f aca="false">IF(R2299="維持",K2299,IF(R2299="排除",0,IFERROR(INDEX(事件規則!$C$2:$C$53,MATCH(S2299,事件規則!$A$2:$A$53,0)),"")))</f>
        <v>0</v>
      </c>
      <c r="V2299" s="21"/>
      <c r="W2299" s="22"/>
      <c r="X2299" s="10" t="str">
        <f aca="false">IF(AND(R2299="修改",S2299=""),"請選新事件代碼",IF(AND(R2299&lt;&gt;"修改",S2299&lt;&gt;""),"只有「修改」才需填代碼",""))</f>
        <v/>
      </c>
      <c r="Y2299" s="21"/>
      <c r="Z2299" s="22"/>
      <c r="AA2299" s="12" t="s">
        <v>6448</v>
      </c>
      <c r="AB2299" s="24"/>
    </row>
    <row r="2300" customFormat="false" ht="44" hidden="false" customHeight="false" outlineLevel="0" collapsed="false">
      <c r="A2300" s="17" t="n">
        <v>2299</v>
      </c>
      <c r="B2300" s="9" t="s">
        <v>2335</v>
      </c>
      <c r="C2300" s="9" t="s">
        <v>1069</v>
      </c>
      <c r="D2300" s="10" t="s">
        <v>2699</v>
      </c>
      <c r="E2300" s="11" t="s">
        <v>6449</v>
      </c>
      <c r="F2300" s="15"/>
      <c r="G2300" s="24" t="s">
        <v>1605</v>
      </c>
      <c r="H2300" s="13" t="n">
        <v>0.049</v>
      </c>
      <c r="I2300" s="14"/>
      <c r="J2300" s="15"/>
      <c r="K2300" s="9"/>
      <c r="L2300" s="17" t="s">
        <v>2324</v>
      </c>
      <c r="M2300" s="16" t="s">
        <v>53</v>
      </c>
      <c r="N2300" s="14"/>
      <c r="O2300" s="17" t="s">
        <v>54</v>
      </c>
      <c r="P2300" s="15" t="s">
        <v>55</v>
      </c>
      <c r="Q2300" s="17"/>
      <c r="R2300" s="18" t="s">
        <v>53</v>
      </c>
      <c r="S2300" s="19"/>
      <c r="T2300" s="15" t="str">
        <f aca="false">IF(R2300="維持",J2300,IF(R2300="排除","無關新聞事件",IFERROR(INDEX(事件規則!$B$2:$B$53,MATCH(S2300,事件規則!$A$2:$A$53,0)),"")))</f>
        <v>無關新聞事件</v>
      </c>
      <c r="U2300" s="20" t="n">
        <f aca="false">IF(R2300="維持",K2300,IF(R2300="排除",0,IFERROR(INDEX(事件規則!$C$2:$C$53,MATCH(S2300,事件規則!$A$2:$A$53,0)),"")))</f>
        <v>0</v>
      </c>
      <c r="V2300" s="21"/>
      <c r="W2300" s="22"/>
      <c r="X2300" s="10" t="str">
        <f aca="false">IF(AND(R2300="修改",S2300=""),"請選新事件代碼",IF(AND(R2300&lt;&gt;"修改",S2300&lt;&gt;""),"只有「修改」才需填代碼",""))</f>
        <v/>
      </c>
      <c r="Y2300" s="21"/>
      <c r="Z2300" s="22"/>
      <c r="AA2300" s="12" t="s">
        <v>6450</v>
      </c>
      <c r="AB2300" s="24"/>
    </row>
    <row r="2301" customFormat="false" ht="44" hidden="false" customHeight="false" outlineLevel="0" collapsed="false">
      <c r="A2301" s="17" t="n">
        <v>2300</v>
      </c>
      <c r="B2301" s="9" t="s">
        <v>2335</v>
      </c>
      <c r="C2301" s="9" t="s">
        <v>2860</v>
      </c>
      <c r="D2301" s="10" t="s">
        <v>2861</v>
      </c>
      <c r="E2301" s="11" t="s">
        <v>6451</v>
      </c>
      <c r="F2301" s="15"/>
      <c r="G2301" s="12" t="s">
        <v>2597</v>
      </c>
      <c r="H2301" s="13" t="n">
        <v>0.049</v>
      </c>
      <c r="I2301" s="14"/>
      <c r="J2301" s="15"/>
      <c r="K2301" s="9"/>
      <c r="L2301" s="17" t="s">
        <v>2324</v>
      </c>
      <c r="M2301" s="16" t="s">
        <v>53</v>
      </c>
      <c r="N2301" s="14"/>
      <c r="O2301" s="17" t="s">
        <v>54</v>
      </c>
      <c r="P2301" s="15" t="s">
        <v>55</v>
      </c>
      <c r="Q2301" s="17"/>
      <c r="R2301" s="18" t="s">
        <v>53</v>
      </c>
      <c r="S2301" s="19"/>
      <c r="T2301" s="15" t="str">
        <f aca="false">IF(R2301="維持",J2301,IF(R2301="排除","無關新聞事件",IFERROR(INDEX(事件規則!$B$2:$B$53,MATCH(S2301,事件規則!$A$2:$A$53,0)),"")))</f>
        <v>無關新聞事件</v>
      </c>
      <c r="U2301" s="20" t="n">
        <f aca="false">IF(R2301="維持",K2301,IF(R2301="排除",0,IFERROR(INDEX(事件規則!$C$2:$C$53,MATCH(S2301,事件規則!$A$2:$A$53,0)),"")))</f>
        <v>0</v>
      </c>
      <c r="V2301" s="21"/>
      <c r="W2301" s="22"/>
      <c r="X2301" s="10" t="str">
        <f aca="false">IF(AND(R2301="修改",S2301=""),"請選新事件代碼",IF(AND(R2301&lt;&gt;"修改",S2301&lt;&gt;""),"只有「修改」才需填代碼",""))</f>
        <v/>
      </c>
      <c r="Y2301" s="21"/>
      <c r="Z2301" s="22"/>
      <c r="AA2301" s="12" t="s">
        <v>6452</v>
      </c>
      <c r="AB2301" s="24"/>
    </row>
    <row r="2302" customFormat="false" ht="44" hidden="false" customHeight="false" outlineLevel="0" collapsed="false">
      <c r="A2302" s="17" t="n">
        <v>2301</v>
      </c>
      <c r="B2302" s="9" t="s">
        <v>2319</v>
      </c>
      <c r="C2302" s="9" t="s">
        <v>387</v>
      </c>
      <c r="D2302" s="10" t="s">
        <v>2746</v>
      </c>
      <c r="E2302" s="11" t="s">
        <v>6453</v>
      </c>
      <c r="F2302" s="15"/>
      <c r="G2302" s="12" t="s">
        <v>3234</v>
      </c>
      <c r="H2302" s="13" t="n">
        <v>0.049</v>
      </c>
      <c r="I2302" s="14"/>
      <c r="J2302" s="15"/>
      <c r="K2302" s="9"/>
      <c r="L2302" s="17" t="s">
        <v>2324</v>
      </c>
      <c r="M2302" s="16" t="s">
        <v>53</v>
      </c>
      <c r="N2302" s="14"/>
      <c r="O2302" s="17" t="s">
        <v>54</v>
      </c>
      <c r="P2302" s="15" t="s">
        <v>55</v>
      </c>
      <c r="Q2302" s="17"/>
      <c r="R2302" s="18" t="s">
        <v>53</v>
      </c>
      <c r="S2302" s="19"/>
      <c r="T2302" s="15" t="str">
        <f aca="false">IF(R2302="維持",J2302,IF(R2302="排除","無關新聞事件",IFERROR(INDEX(事件規則!$B$2:$B$53,MATCH(S2302,事件規則!$A$2:$A$53,0)),"")))</f>
        <v>無關新聞事件</v>
      </c>
      <c r="U2302" s="20" t="n">
        <f aca="false">IF(R2302="維持",K2302,IF(R2302="排除",0,IFERROR(INDEX(事件規則!$C$2:$C$53,MATCH(S2302,事件規則!$A$2:$A$53,0)),"")))</f>
        <v>0</v>
      </c>
      <c r="V2302" s="21"/>
      <c r="W2302" s="22"/>
      <c r="X2302" s="10" t="str">
        <f aca="false">IF(AND(R2302="修改",S2302=""),"請選新事件代碼",IF(AND(R2302&lt;&gt;"修改",S2302&lt;&gt;""),"只有「修改」才需填代碼",""))</f>
        <v/>
      </c>
      <c r="Y2302" s="21"/>
      <c r="Z2302" s="22"/>
      <c r="AA2302" s="12" t="s">
        <v>6454</v>
      </c>
      <c r="AB2302" s="24"/>
    </row>
    <row r="2303" customFormat="false" ht="44" hidden="false" customHeight="false" outlineLevel="0" collapsed="false">
      <c r="A2303" s="17" t="n">
        <v>2302</v>
      </c>
      <c r="B2303" s="9" t="s">
        <v>2335</v>
      </c>
      <c r="C2303" s="9" t="s">
        <v>2360</v>
      </c>
      <c r="D2303" s="10" t="s">
        <v>2361</v>
      </c>
      <c r="E2303" s="11" t="s">
        <v>6455</v>
      </c>
      <c r="F2303" s="15"/>
      <c r="G2303" s="12" t="s">
        <v>194</v>
      </c>
      <c r="H2303" s="13" t="n">
        <v>0.049</v>
      </c>
      <c r="I2303" s="14"/>
      <c r="J2303" s="15"/>
      <c r="K2303" s="9"/>
      <c r="L2303" s="17" t="s">
        <v>2324</v>
      </c>
      <c r="M2303" s="16" t="s">
        <v>53</v>
      </c>
      <c r="N2303" s="14"/>
      <c r="O2303" s="17" t="s">
        <v>54</v>
      </c>
      <c r="P2303" s="15" t="s">
        <v>55</v>
      </c>
      <c r="Q2303" s="17"/>
      <c r="R2303" s="18" t="s">
        <v>53</v>
      </c>
      <c r="S2303" s="19"/>
      <c r="T2303" s="15" t="str">
        <f aca="false">IF(R2303="維持",J2303,IF(R2303="排除","無關新聞事件",IFERROR(INDEX(事件規則!$B$2:$B$53,MATCH(S2303,事件規則!$A$2:$A$53,0)),"")))</f>
        <v>無關新聞事件</v>
      </c>
      <c r="U2303" s="20" t="n">
        <f aca="false">IF(R2303="維持",K2303,IF(R2303="排除",0,IFERROR(INDEX(事件規則!$C$2:$C$53,MATCH(S2303,事件規則!$A$2:$A$53,0)),"")))</f>
        <v>0</v>
      </c>
      <c r="V2303" s="21"/>
      <c r="W2303" s="22"/>
      <c r="X2303" s="10" t="str">
        <f aca="false">IF(AND(R2303="修改",S2303=""),"請選新事件代碼",IF(AND(R2303&lt;&gt;"修改",S2303&lt;&gt;""),"只有「修改」才需填代碼",""))</f>
        <v/>
      </c>
      <c r="Y2303" s="21"/>
      <c r="Z2303" s="22"/>
      <c r="AA2303" s="12" t="s">
        <v>6456</v>
      </c>
      <c r="AB2303" s="24"/>
    </row>
    <row r="2304" customFormat="false" ht="44" hidden="false" customHeight="false" outlineLevel="0" collapsed="false">
      <c r="A2304" s="17" t="n">
        <v>2303</v>
      </c>
      <c r="B2304" s="9" t="s">
        <v>2326</v>
      </c>
      <c r="C2304" s="9" t="s">
        <v>288</v>
      </c>
      <c r="D2304" s="10" t="s">
        <v>3029</v>
      </c>
      <c r="E2304" s="11" t="s">
        <v>6457</v>
      </c>
      <c r="F2304" s="15"/>
      <c r="G2304" s="12" t="s">
        <v>2553</v>
      </c>
      <c r="H2304" s="13" t="n">
        <v>0.049</v>
      </c>
      <c r="I2304" s="14"/>
      <c r="J2304" s="15"/>
      <c r="K2304" s="9"/>
      <c r="L2304" s="17" t="s">
        <v>2324</v>
      </c>
      <c r="M2304" s="16" t="s">
        <v>53</v>
      </c>
      <c r="N2304" s="14"/>
      <c r="O2304" s="17" t="s">
        <v>54</v>
      </c>
      <c r="P2304" s="15" t="s">
        <v>55</v>
      </c>
      <c r="Q2304" s="17"/>
      <c r="R2304" s="18" t="s">
        <v>53</v>
      </c>
      <c r="S2304" s="19"/>
      <c r="T2304" s="15" t="str">
        <f aca="false">IF(R2304="維持",J2304,IF(R2304="排除","無關新聞事件",IFERROR(INDEX(事件規則!$B$2:$B$53,MATCH(S2304,事件規則!$A$2:$A$53,0)),"")))</f>
        <v>無關新聞事件</v>
      </c>
      <c r="U2304" s="20" t="n">
        <f aca="false">IF(R2304="維持",K2304,IF(R2304="排除",0,IFERROR(INDEX(事件規則!$C$2:$C$53,MATCH(S2304,事件規則!$A$2:$A$53,0)),"")))</f>
        <v>0</v>
      </c>
      <c r="V2304" s="21"/>
      <c r="W2304" s="22"/>
      <c r="X2304" s="10" t="str">
        <f aca="false">IF(AND(R2304="修改",S2304=""),"請選新事件代碼",IF(AND(R2304&lt;&gt;"修改",S2304&lt;&gt;""),"只有「修改」才需填代碼",""))</f>
        <v/>
      </c>
      <c r="Y2304" s="21"/>
      <c r="Z2304" s="22"/>
      <c r="AA2304" s="12" t="s">
        <v>6458</v>
      </c>
      <c r="AB2304" s="24"/>
    </row>
    <row r="2305" customFormat="false" ht="44" hidden="false" customHeight="false" outlineLevel="0" collapsed="false">
      <c r="A2305" s="17" t="n">
        <v>2304</v>
      </c>
      <c r="B2305" s="9" t="s">
        <v>2326</v>
      </c>
      <c r="C2305" s="9" t="s">
        <v>2605</v>
      </c>
      <c r="D2305" s="10" t="s">
        <v>2606</v>
      </c>
      <c r="E2305" s="11" t="s">
        <v>6459</v>
      </c>
      <c r="F2305" s="15"/>
      <c r="G2305" s="12" t="s">
        <v>6460</v>
      </c>
      <c r="H2305" s="13" t="n">
        <v>0.049</v>
      </c>
      <c r="I2305" s="14"/>
      <c r="J2305" s="15"/>
      <c r="K2305" s="9"/>
      <c r="L2305" s="17" t="s">
        <v>2324</v>
      </c>
      <c r="M2305" s="16" t="s">
        <v>53</v>
      </c>
      <c r="N2305" s="14"/>
      <c r="O2305" s="17" t="s">
        <v>54</v>
      </c>
      <c r="P2305" s="15" t="s">
        <v>55</v>
      </c>
      <c r="Q2305" s="17"/>
      <c r="R2305" s="18" t="s">
        <v>53</v>
      </c>
      <c r="S2305" s="19"/>
      <c r="T2305" s="15" t="str">
        <f aca="false">IF(R2305="維持",J2305,IF(R2305="排除","無關新聞事件",IFERROR(INDEX(事件規則!$B$2:$B$53,MATCH(S2305,事件規則!$A$2:$A$53,0)),"")))</f>
        <v>無關新聞事件</v>
      </c>
      <c r="U2305" s="20" t="n">
        <f aca="false">IF(R2305="維持",K2305,IF(R2305="排除",0,IFERROR(INDEX(事件規則!$C$2:$C$53,MATCH(S2305,事件規則!$A$2:$A$53,0)),"")))</f>
        <v>0</v>
      </c>
      <c r="V2305" s="21"/>
      <c r="W2305" s="22"/>
      <c r="X2305" s="10" t="str">
        <f aca="false">IF(AND(R2305="修改",S2305=""),"請選新事件代碼",IF(AND(R2305&lt;&gt;"修改",S2305&lt;&gt;""),"只有「修改」才需填代碼",""))</f>
        <v/>
      </c>
      <c r="Y2305" s="21"/>
      <c r="Z2305" s="22"/>
      <c r="AA2305" s="12" t="s">
        <v>6461</v>
      </c>
      <c r="AB2305" s="24"/>
    </row>
    <row r="2306" customFormat="false" ht="44" hidden="false" customHeight="false" outlineLevel="0" collapsed="false">
      <c r="A2306" s="17" t="n">
        <v>2305</v>
      </c>
      <c r="B2306" s="9" t="s">
        <v>2326</v>
      </c>
      <c r="C2306" s="9" t="s">
        <v>1273</v>
      </c>
      <c r="D2306" s="10" t="s">
        <v>1274</v>
      </c>
      <c r="E2306" s="11" t="s">
        <v>6462</v>
      </c>
      <c r="F2306" s="15"/>
      <c r="G2306" s="12" t="s">
        <v>1031</v>
      </c>
      <c r="H2306" s="13" t="n">
        <v>0.049</v>
      </c>
      <c r="I2306" s="14"/>
      <c r="J2306" s="15"/>
      <c r="K2306" s="9"/>
      <c r="L2306" s="17" t="s">
        <v>2324</v>
      </c>
      <c r="M2306" s="16" t="s">
        <v>53</v>
      </c>
      <c r="N2306" s="14"/>
      <c r="O2306" s="17" t="s">
        <v>54</v>
      </c>
      <c r="P2306" s="15" t="s">
        <v>55</v>
      </c>
      <c r="Q2306" s="17"/>
      <c r="R2306" s="18" t="s">
        <v>53</v>
      </c>
      <c r="S2306" s="19"/>
      <c r="T2306" s="15" t="str">
        <f aca="false">IF(R2306="維持",J2306,IF(R2306="排除","無關新聞事件",IFERROR(INDEX(事件規則!$B$2:$B$53,MATCH(S2306,事件規則!$A$2:$A$53,0)),"")))</f>
        <v>無關新聞事件</v>
      </c>
      <c r="U2306" s="20" t="n">
        <f aca="false">IF(R2306="維持",K2306,IF(R2306="排除",0,IFERROR(INDEX(事件規則!$C$2:$C$53,MATCH(S2306,事件規則!$A$2:$A$53,0)),"")))</f>
        <v>0</v>
      </c>
      <c r="V2306" s="21"/>
      <c r="W2306" s="22"/>
      <c r="X2306" s="10" t="str">
        <f aca="false">IF(AND(R2306="修改",S2306=""),"請選新事件代碼",IF(AND(R2306&lt;&gt;"修改",S2306&lt;&gt;""),"只有「修改」才需填代碼",""))</f>
        <v/>
      </c>
      <c r="Y2306" s="21"/>
      <c r="Z2306" s="22"/>
      <c r="AA2306" s="12" t="s">
        <v>6463</v>
      </c>
      <c r="AB2306" s="24"/>
    </row>
    <row r="2307" customFormat="false" ht="44" hidden="false" customHeight="false" outlineLevel="0" collapsed="false">
      <c r="A2307" s="17" t="n">
        <v>2306</v>
      </c>
      <c r="B2307" s="9" t="s">
        <v>2436</v>
      </c>
      <c r="C2307" s="9" t="s">
        <v>1069</v>
      </c>
      <c r="D2307" s="10" t="s">
        <v>2699</v>
      </c>
      <c r="E2307" s="11" t="s">
        <v>6464</v>
      </c>
      <c r="F2307" s="15"/>
      <c r="G2307" s="12" t="s">
        <v>3492</v>
      </c>
      <c r="H2307" s="13" t="n">
        <v>0.049</v>
      </c>
      <c r="I2307" s="14"/>
      <c r="J2307" s="15"/>
      <c r="K2307" s="9"/>
      <c r="L2307" s="17" t="s">
        <v>2324</v>
      </c>
      <c r="M2307" s="16" t="s">
        <v>53</v>
      </c>
      <c r="N2307" s="14"/>
      <c r="O2307" s="17" t="s">
        <v>54</v>
      </c>
      <c r="P2307" s="15" t="s">
        <v>55</v>
      </c>
      <c r="Q2307" s="17"/>
      <c r="R2307" s="18" t="s">
        <v>53</v>
      </c>
      <c r="S2307" s="19"/>
      <c r="T2307" s="15" t="str">
        <f aca="false">IF(R2307="維持",J2307,IF(R2307="排除","無關新聞事件",IFERROR(INDEX(事件規則!$B$2:$B$53,MATCH(S2307,事件規則!$A$2:$A$53,0)),"")))</f>
        <v>無關新聞事件</v>
      </c>
      <c r="U2307" s="20" t="n">
        <f aca="false">IF(R2307="維持",K2307,IF(R2307="排除",0,IFERROR(INDEX(事件規則!$C$2:$C$53,MATCH(S2307,事件規則!$A$2:$A$53,0)),"")))</f>
        <v>0</v>
      </c>
      <c r="V2307" s="21"/>
      <c r="W2307" s="22"/>
      <c r="X2307" s="10" t="str">
        <f aca="false">IF(AND(R2307="修改",S2307=""),"請選新事件代碼",IF(AND(R2307&lt;&gt;"修改",S2307&lt;&gt;""),"只有「修改」才需填代碼",""))</f>
        <v/>
      </c>
      <c r="Y2307" s="21"/>
      <c r="Z2307" s="22"/>
      <c r="AA2307" s="12" t="s">
        <v>6465</v>
      </c>
      <c r="AB2307" s="24"/>
    </row>
    <row r="2308" customFormat="false" ht="44" hidden="false" customHeight="false" outlineLevel="0" collapsed="false">
      <c r="A2308" s="17" t="n">
        <v>2307</v>
      </c>
      <c r="B2308" s="9" t="s">
        <v>2335</v>
      </c>
      <c r="C2308" s="9" t="s">
        <v>549</v>
      </c>
      <c r="D2308" s="10" t="s">
        <v>2886</v>
      </c>
      <c r="E2308" s="11" t="s">
        <v>6466</v>
      </c>
      <c r="F2308" s="15"/>
      <c r="G2308" s="12" t="s">
        <v>2713</v>
      </c>
      <c r="H2308" s="13" t="n">
        <v>0.049</v>
      </c>
      <c r="I2308" s="14"/>
      <c r="J2308" s="15"/>
      <c r="K2308" s="9"/>
      <c r="L2308" s="17" t="s">
        <v>2324</v>
      </c>
      <c r="M2308" s="16" t="s">
        <v>53</v>
      </c>
      <c r="N2308" s="14"/>
      <c r="O2308" s="17" t="s">
        <v>54</v>
      </c>
      <c r="P2308" s="15" t="s">
        <v>55</v>
      </c>
      <c r="Q2308" s="17"/>
      <c r="R2308" s="18" t="s">
        <v>53</v>
      </c>
      <c r="S2308" s="19"/>
      <c r="T2308" s="15" t="str">
        <f aca="false">IF(R2308="維持",J2308,IF(R2308="排除","無關新聞事件",IFERROR(INDEX(事件規則!$B$2:$B$53,MATCH(S2308,事件規則!$A$2:$A$53,0)),"")))</f>
        <v>無關新聞事件</v>
      </c>
      <c r="U2308" s="20" t="n">
        <f aca="false">IF(R2308="維持",K2308,IF(R2308="排除",0,IFERROR(INDEX(事件規則!$C$2:$C$53,MATCH(S2308,事件規則!$A$2:$A$53,0)),"")))</f>
        <v>0</v>
      </c>
      <c r="V2308" s="21"/>
      <c r="W2308" s="22"/>
      <c r="X2308" s="10" t="str">
        <f aca="false">IF(AND(R2308="修改",S2308=""),"請選新事件代碼",IF(AND(R2308&lt;&gt;"修改",S2308&lt;&gt;""),"只有「修改」才需填代碼",""))</f>
        <v/>
      </c>
      <c r="Y2308" s="21"/>
      <c r="Z2308" s="22"/>
      <c r="AA2308" s="12" t="s">
        <v>6467</v>
      </c>
      <c r="AB2308" s="24"/>
    </row>
    <row r="2309" customFormat="false" ht="44" hidden="false" customHeight="false" outlineLevel="0" collapsed="false">
      <c r="A2309" s="17" t="n">
        <v>2308</v>
      </c>
      <c r="B2309" s="9" t="s">
        <v>2335</v>
      </c>
      <c r="C2309" s="9" t="s">
        <v>2722</v>
      </c>
      <c r="D2309" s="10" t="s">
        <v>2723</v>
      </c>
      <c r="E2309" s="11" t="s">
        <v>6468</v>
      </c>
      <c r="F2309" s="15"/>
      <c r="G2309" s="12" t="s">
        <v>74</v>
      </c>
      <c r="H2309" s="13" t="n">
        <v>0.049</v>
      </c>
      <c r="I2309" s="14"/>
      <c r="J2309" s="15"/>
      <c r="K2309" s="9"/>
      <c r="L2309" s="17" t="s">
        <v>2324</v>
      </c>
      <c r="M2309" s="16" t="s">
        <v>53</v>
      </c>
      <c r="N2309" s="14"/>
      <c r="O2309" s="17" t="s">
        <v>54</v>
      </c>
      <c r="P2309" s="15" t="s">
        <v>55</v>
      </c>
      <c r="Q2309" s="17"/>
      <c r="R2309" s="18" t="s">
        <v>53</v>
      </c>
      <c r="S2309" s="19"/>
      <c r="T2309" s="15" t="str">
        <f aca="false">IF(R2309="維持",J2309,IF(R2309="排除","無關新聞事件",IFERROR(INDEX(事件規則!$B$2:$B$53,MATCH(S2309,事件規則!$A$2:$A$53,0)),"")))</f>
        <v>無關新聞事件</v>
      </c>
      <c r="U2309" s="20" t="n">
        <f aca="false">IF(R2309="維持",K2309,IF(R2309="排除",0,IFERROR(INDEX(事件規則!$C$2:$C$53,MATCH(S2309,事件規則!$A$2:$A$53,0)),"")))</f>
        <v>0</v>
      </c>
      <c r="V2309" s="21"/>
      <c r="W2309" s="22"/>
      <c r="X2309" s="10" t="str">
        <f aca="false">IF(AND(R2309="修改",S2309=""),"請選新事件代碼",IF(AND(R2309&lt;&gt;"修改",S2309&lt;&gt;""),"只有「修改」才需填代碼",""))</f>
        <v/>
      </c>
      <c r="Y2309" s="21"/>
      <c r="Z2309" s="22"/>
      <c r="AA2309" s="12" t="s">
        <v>6469</v>
      </c>
      <c r="AB2309" s="24"/>
    </row>
    <row r="2310" customFormat="false" ht="44" hidden="false" customHeight="false" outlineLevel="0" collapsed="false">
      <c r="A2310" s="17" t="n">
        <v>2309</v>
      </c>
      <c r="B2310" s="9" t="s">
        <v>2335</v>
      </c>
      <c r="C2310" s="9" t="s">
        <v>1589</v>
      </c>
      <c r="D2310" s="10" t="s">
        <v>1590</v>
      </c>
      <c r="E2310" s="11" t="s">
        <v>6470</v>
      </c>
      <c r="F2310" s="15"/>
      <c r="G2310" s="12" t="s">
        <v>6471</v>
      </c>
      <c r="H2310" s="13" t="n">
        <v>0.049</v>
      </c>
      <c r="I2310" s="14"/>
      <c r="J2310" s="15"/>
      <c r="K2310" s="9"/>
      <c r="L2310" s="17" t="s">
        <v>2324</v>
      </c>
      <c r="M2310" s="16" t="s">
        <v>53</v>
      </c>
      <c r="N2310" s="14"/>
      <c r="O2310" s="17" t="s">
        <v>54</v>
      </c>
      <c r="P2310" s="15" t="s">
        <v>55</v>
      </c>
      <c r="Q2310" s="17"/>
      <c r="R2310" s="18" t="s">
        <v>53</v>
      </c>
      <c r="S2310" s="19"/>
      <c r="T2310" s="15" t="str">
        <f aca="false">IF(R2310="維持",J2310,IF(R2310="排除","無關新聞事件",IFERROR(INDEX(事件規則!$B$2:$B$53,MATCH(S2310,事件規則!$A$2:$A$53,0)),"")))</f>
        <v>無關新聞事件</v>
      </c>
      <c r="U2310" s="20" t="n">
        <f aca="false">IF(R2310="維持",K2310,IF(R2310="排除",0,IFERROR(INDEX(事件規則!$C$2:$C$53,MATCH(S2310,事件規則!$A$2:$A$53,0)),"")))</f>
        <v>0</v>
      </c>
      <c r="V2310" s="21"/>
      <c r="W2310" s="22"/>
      <c r="X2310" s="10" t="str">
        <f aca="false">IF(AND(R2310="修改",S2310=""),"請選新事件代碼",IF(AND(R2310&lt;&gt;"修改",S2310&lt;&gt;""),"只有「修改」才需填代碼",""))</f>
        <v/>
      </c>
      <c r="Y2310" s="21"/>
      <c r="Z2310" s="22"/>
      <c r="AA2310" s="12" t="s">
        <v>6472</v>
      </c>
      <c r="AB2310" s="24"/>
    </row>
    <row r="2311" customFormat="false" ht="44" hidden="false" customHeight="false" outlineLevel="0" collapsed="false">
      <c r="A2311" s="17" t="n">
        <v>2310</v>
      </c>
      <c r="B2311" s="9" t="s">
        <v>2335</v>
      </c>
      <c r="C2311" s="9" t="s">
        <v>6102</v>
      </c>
      <c r="D2311" s="10" t="s">
        <v>6103</v>
      </c>
      <c r="E2311" s="11" t="s">
        <v>6473</v>
      </c>
      <c r="F2311" s="15"/>
      <c r="G2311" s="12" t="s">
        <v>1243</v>
      </c>
      <c r="H2311" s="13" t="n">
        <v>0.049</v>
      </c>
      <c r="I2311" s="14"/>
      <c r="J2311" s="15"/>
      <c r="K2311" s="9"/>
      <c r="L2311" s="17" t="s">
        <v>2324</v>
      </c>
      <c r="M2311" s="16" t="s">
        <v>53</v>
      </c>
      <c r="N2311" s="14"/>
      <c r="O2311" s="17" t="s">
        <v>54</v>
      </c>
      <c r="P2311" s="15" t="s">
        <v>55</v>
      </c>
      <c r="Q2311" s="17"/>
      <c r="R2311" s="18" t="s">
        <v>53</v>
      </c>
      <c r="S2311" s="19"/>
      <c r="T2311" s="15" t="str">
        <f aca="false">IF(R2311="維持",J2311,IF(R2311="排除","無關新聞事件",IFERROR(INDEX(事件規則!$B$2:$B$53,MATCH(S2311,事件規則!$A$2:$A$53,0)),"")))</f>
        <v>無關新聞事件</v>
      </c>
      <c r="U2311" s="20" t="n">
        <f aca="false">IF(R2311="維持",K2311,IF(R2311="排除",0,IFERROR(INDEX(事件規則!$C$2:$C$53,MATCH(S2311,事件規則!$A$2:$A$53,0)),"")))</f>
        <v>0</v>
      </c>
      <c r="V2311" s="21"/>
      <c r="W2311" s="22"/>
      <c r="X2311" s="10" t="str">
        <f aca="false">IF(AND(R2311="修改",S2311=""),"請選新事件代碼",IF(AND(R2311&lt;&gt;"修改",S2311&lt;&gt;""),"只有「修改」才需填代碼",""))</f>
        <v/>
      </c>
      <c r="Y2311" s="21"/>
      <c r="Z2311" s="22"/>
      <c r="AA2311" s="12" t="s">
        <v>6474</v>
      </c>
      <c r="AB2311" s="24"/>
    </row>
    <row r="2312" customFormat="false" ht="44" hidden="false" customHeight="false" outlineLevel="0" collapsed="false">
      <c r="A2312" s="17" t="n">
        <v>2311</v>
      </c>
      <c r="B2312" s="9" t="s">
        <v>2326</v>
      </c>
      <c r="C2312" s="9" t="s">
        <v>1045</v>
      </c>
      <c r="D2312" s="10" t="s">
        <v>3632</v>
      </c>
      <c r="E2312" s="11" t="s">
        <v>6475</v>
      </c>
      <c r="F2312" s="15"/>
      <c r="G2312" s="12" t="s">
        <v>2438</v>
      </c>
      <c r="H2312" s="13" t="n">
        <v>0.049</v>
      </c>
      <c r="I2312" s="14"/>
      <c r="J2312" s="15"/>
      <c r="K2312" s="9"/>
      <c r="L2312" s="17" t="s">
        <v>2324</v>
      </c>
      <c r="M2312" s="16" t="s">
        <v>53</v>
      </c>
      <c r="N2312" s="14"/>
      <c r="O2312" s="17" t="s">
        <v>54</v>
      </c>
      <c r="P2312" s="15" t="s">
        <v>55</v>
      </c>
      <c r="Q2312" s="17"/>
      <c r="R2312" s="18" t="s">
        <v>53</v>
      </c>
      <c r="S2312" s="19"/>
      <c r="T2312" s="15" t="str">
        <f aca="false">IF(R2312="維持",J2312,IF(R2312="排除","無關新聞事件",IFERROR(INDEX(事件規則!$B$2:$B$53,MATCH(S2312,事件規則!$A$2:$A$53,0)),"")))</f>
        <v>無關新聞事件</v>
      </c>
      <c r="U2312" s="20" t="n">
        <f aca="false">IF(R2312="維持",K2312,IF(R2312="排除",0,IFERROR(INDEX(事件規則!$C$2:$C$53,MATCH(S2312,事件規則!$A$2:$A$53,0)),"")))</f>
        <v>0</v>
      </c>
      <c r="V2312" s="21"/>
      <c r="W2312" s="22"/>
      <c r="X2312" s="10" t="str">
        <f aca="false">IF(AND(R2312="修改",S2312=""),"請選新事件代碼",IF(AND(R2312&lt;&gt;"修改",S2312&lt;&gt;""),"只有「修改」才需填代碼",""))</f>
        <v/>
      </c>
      <c r="Y2312" s="21"/>
      <c r="Z2312" s="22"/>
      <c r="AA2312" s="12" t="s">
        <v>6476</v>
      </c>
      <c r="AB2312" s="24"/>
    </row>
    <row r="2313" customFormat="false" ht="44" hidden="false" customHeight="false" outlineLevel="0" collapsed="false">
      <c r="A2313" s="17" t="n">
        <v>2312</v>
      </c>
      <c r="B2313" s="9" t="s">
        <v>2326</v>
      </c>
      <c r="C2313" s="9" t="s">
        <v>174</v>
      </c>
      <c r="D2313" s="10" t="s">
        <v>3780</v>
      </c>
      <c r="E2313" s="11" t="s">
        <v>6477</v>
      </c>
      <c r="F2313" s="15"/>
      <c r="G2313" s="12" t="s">
        <v>4866</v>
      </c>
      <c r="H2313" s="13" t="n">
        <v>0.05</v>
      </c>
      <c r="I2313" s="14"/>
      <c r="J2313" s="15"/>
      <c r="K2313" s="9"/>
      <c r="L2313" s="17" t="s">
        <v>2324</v>
      </c>
      <c r="M2313" s="16" t="s">
        <v>53</v>
      </c>
      <c r="N2313" s="14"/>
      <c r="O2313" s="17" t="s">
        <v>54</v>
      </c>
      <c r="P2313" s="15" t="s">
        <v>55</v>
      </c>
      <c r="Q2313" s="17"/>
      <c r="R2313" s="18" t="s">
        <v>53</v>
      </c>
      <c r="S2313" s="19"/>
      <c r="T2313" s="15" t="str">
        <f aca="false">IF(R2313="維持",J2313,IF(R2313="排除","無關新聞事件",IFERROR(INDEX(事件規則!$B$2:$B$53,MATCH(S2313,事件規則!$A$2:$A$53,0)),"")))</f>
        <v>無關新聞事件</v>
      </c>
      <c r="U2313" s="20" t="n">
        <f aca="false">IF(R2313="維持",K2313,IF(R2313="排除",0,IFERROR(INDEX(事件規則!$C$2:$C$53,MATCH(S2313,事件規則!$A$2:$A$53,0)),"")))</f>
        <v>0</v>
      </c>
      <c r="V2313" s="21"/>
      <c r="W2313" s="22"/>
      <c r="X2313" s="10" t="str">
        <f aca="false">IF(AND(R2313="修改",S2313=""),"請選新事件代碼",IF(AND(R2313&lt;&gt;"修改",S2313&lt;&gt;""),"只有「修改」才需填代碼",""))</f>
        <v/>
      </c>
      <c r="Y2313" s="21"/>
      <c r="Z2313" s="22"/>
      <c r="AA2313" s="12" t="s">
        <v>6478</v>
      </c>
      <c r="AB2313" s="24"/>
    </row>
    <row r="2314" customFormat="false" ht="44" hidden="false" customHeight="false" outlineLevel="0" collapsed="false">
      <c r="A2314" s="17" t="n">
        <v>2313</v>
      </c>
      <c r="B2314" s="9" t="s">
        <v>2335</v>
      </c>
      <c r="C2314" s="9" t="s">
        <v>814</v>
      </c>
      <c r="D2314" s="10" t="s">
        <v>2422</v>
      </c>
      <c r="E2314" s="11" t="s">
        <v>6479</v>
      </c>
      <c r="F2314" s="15"/>
      <c r="G2314" s="12" t="s">
        <v>119</v>
      </c>
      <c r="H2314" s="13" t="n">
        <v>0.05</v>
      </c>
      <c r="I2314" s="14"/>
      <c r="J2314" s="15"/>
      <c r="K2314" s="9"/>
      <c r="L2314" s="17" t="s">
        <v>2324</v>
      </c>
      <c r="M2314" s="16" t="s">
        <v>53</v>
      </c>
      <c r="N2314" s="14"/>
      <c r="O2314" s="17" t="s">
        <v>54</v>
      </c>
      <c r="P2314" s="15" t="s">
        <v>55</v>
      </c>
      <c r="Q2314" s="17"/>
      <c r="R2314" s="18" t="s">
        <v>53</v>
      </c>
      <c r="S2314" s="19"/>
      <c r="T2314" s="15" t="str">
        <f aca="false">IF(R2314="維持",J2314,IF(R2314="排除","無關新聞事件",IFERROR(INDEX(事件規則!$B$2:$B$53,MATCH(S2314,事件規則!$A$2:$A$53,0)),"")))</f>
        <v>無關新聞事件</v>
      </c>
      <c r="U2314" s="20" t="n">
        <f aca="false">IF(R2314="維持",K2314,IF(R2314="排除",0,IFERROR(INDEX(事件規則!$C$2:$C$53,MATCH(S2314,事件規則!$A$2:$A$53,0)),"")))</f>
        <v>0</v>
      </c>
      <c r="V2314" s="21"/>
      <c r="W2314" s="22"/>
      <c r="X2314" s="10" t="str">
        <f aca="false">IF(AND(R2314="修改",S2314=""),"請選新事件代碼",IF(AND(R2314&lt;&gt;"修改",S2314&lt;&gt;""),"只有「修改」才需填代碼",""))</f>
        <v/>
      </c>
      <c r="Y2314" s="21"/>
      <c r="Z2314" s="22"/>
      <c r="AA2314" s="12" t="s">
        <v>6480</v>
      </c>
      <c r="AB2314" s="24"/>
    </row>
    <row r="2315" customFormat="false" ht="44" hidden="false" customHeight="false" outlineLevel="0" collapsed="false">
      <c r="A2315" s="17" t="n">
        <v>2314</v>
      </c>
      <c r="B2315" s="9" t="s">
        <v>2319</v>
      </c>
      <c r="C2315" s="9" t="s">
        <v>487</v>
      </c>
      <c r="D2315" s="10" t="s">
        <v>487</v>
      </c>
      <c r="E2315" s="11" t="s">
        <v>6481</v>
      </c>
      <c r="F2315" s="15"/>
      <c r="G2315" s="12" t="s">
        <v>769</v>
      </c>
      <c r="H2315" s="13" t="n">
        <v>0.05</v>
      </c>
      <c r="I2315" s="14"/>
      <c r="J2315" s="15"/>
      <c r="K2315" s="9"/>
      <c r="L2315" s="17" t="s">
        <v>2324</v>
      </c>
      <c r="M2315" s="16" t="s">
        <v>53</v>
      </c>
      <c r="N2315" s="14"/>
      <c r="O2315" s="17" t="s">
        <v>54</v>
      </c>
      <c r="P2315" s="15" t="s">
        <v>55</v>
      </c>
      <c r="Q2315" s="17"/>
      <c r="R2315" s="18" t="s">
        <v>53</v>
      </c>
      <c r="S2315" s="19"/>
      <c r="T2315" s="15" t="str">
        <f aca="false">IF(R2315="維持",J2315,IF(R2315="排除","無關新聞事件",IFERROR(INDEX(事件規則!$B$2:$B$53,MATCH(S2315,事件規則!$A$2:$A$53,0)),"")))</f>
        <v>無關新聞事件</v>
      </c>
      <c r="U2315" s="20" t="n">
        <f aca="false">IF(R2315="維持",K2315,IF(R2315="排除",0,IFERROR(INDEX(事件規則!$C$2:$C$53,MATCH(S2315,事件規則!$A$2:$A$53,0)),"")))</f>
        <v>0</v>
      </c>
      <c r="V2315" s="21"/>
      <c r="W2315" s="22"/>
      <c r="X2315" s="10" t="str">
        <f aca="false">IF(AND(R2315="修改",S2315=""),"請選新事件代碼",IF(AND(R2315&lt;&gt;"修改",S2315&lt;&gt;""),"只有「修改」才需填代碼",""))</f>
        <v/>
      </c>
      <c r="Y2315" s="21"/>
      <c r="Z2315" s="22"/>
      <c r="AA2315" s="12" t="s">
        <v>6482</v>
      </c>
      <c r="AB2315" s="24"/>
    </row>
    <row r="2316" customFormat="false" ht="44" hidden="false" customHeight="false" outlineLevel="0" collapsed="false">
      <c r="A2316" s="17" t="n">
        <v>2315</v>
      </c>
      <c r="B2316" s="9" t="s">
        <v>2326</v>
      </c>
      <c r="C2316" s="9" t="s">
        <v>1589</v>
      </c>
      <c r="D2316" s="10" t="s">
        <v>1590</v>
      </c>
      <c r="E2316" s="11" t="s">
        <v>6483</v>
      </c>
      <c r="F2316" s="15"/>
      <c r="G2316" s="12" t="s">
        <v>4597</v>
      </c>
      <c r="H2316" s="13" t="n">
        <v>0.05</v>
      </c>
      <c r="I2316" s="14"/>
      <c r="J2316" s="15"/>
      <c r="K2316" s="9"/>
      <c r="L2316" s="17" t="s">
        <v>2324</v>
      </c>
      <c r="M2316" s="16" t="s">
        <v>53</v>
      </c>
      <c r="N2316" s="14"/>
      <c r="O2316" s="17" t="s">
        <v>54</v>
      </c>
      <c r="P2316" s="15" t="s">
        <v>55</v>
      </c>
      <c r="Q2316" s="17"/>
      <c r="R2316" s="18" t="s">
        <v>53</v>
      </c>
      <c r="S2316" s="19"/>
      <c r="T2316" s="15" t="str">
        <f aca="false">IF(R2316="維持",J2316,IF(R2316="排除","無關新聞事件",IFERROR(INDEX(事件規則!$B$2:$B$53,MATCH(S2316,事件規則!$A$2:$A$53,0)),"")))</f>
        <v>無關新聞事件</v>
      </c>
      <c r="U2316" s="20" t="n">
        <f aca="false">IF(R2316="維持",K2316,IF(R2316="排除",0,IFERROR(INDEX(事件規則!$C$2:$C$53,MATCH(S2316,事件規則!$A$2:$A$53,0)),"")))</f>
        <v>0</v>
      </c>
      <c r="V2316" s="21"/>
      <c r="W2316" s="22"/>
      <c r="X2316" s="10" t="str">
        <f aca="false">IF(AND(R2316="修改",S2316=""),"請選新事件代碼",IF(AND(R2316&lt;&gt;"修改",S2316&lt;&gt;""),"只有「修改」才需填代碼",""))</f>
        <v/>
      </c>
      <c r="Y2316" s="21"/>
      <c r="Z2316" s="22"/>
      <c r="AA2316" s="12" t="s">
        <v>6484</v>
      </c>
      <c r="AB2316" s="24"/>
    </row>
    <row r="2317" customFormat="false" ht="44" hidden="false" customHeight="false" outlineLevel="0" collapsed="false">
      <c r="A2317" s="17" t="n">
        <v>2316</v>
      </c>
      <c r="B2317" s="9" t="s">
        <v>2326</v>
      </c>
      <c r="C2317" s="9" t="s">
        <v>1064</v>
      </c>
      <c r="D2317" s="10" t="s">
        <v>2497</v>
      </c>
      <c r="E2317" s="11" t="s">
        <v>6485</v>
      </c>
      <c r="F2317" s="15"/>
      <c r="G2317" s="12" t="s">
        <v>6486</v>
      </c>
      <c r="H2317" s="13" t="n">
        <v>0.05</v>
      </c>
      <c r="I2317" s="14"/>
      <c r="J2317" s="15"/>
      <c r="K2317" s="9"/>
      <c r="L2317" s="17" t="s">
        <v>2324</v>
      </c>
      <c r="M2317" s="16" t="s">
        <v>53</v>
      </c>
      <c r="N2317" s="14"/>
      <c r="O2317" s="17" t="s">
        <v>54</v>
      </c>
      <c r="P2317" s="15" t="s">
        <v>55</v>
      </c>
      <c r="Q2317" s="17"/>
      <c r="R2317" s="18" t="s">
        <v>53</v>
      </c>
      <c r="S2317" s="19"/>
      <c r="T2317" s="15" t="str">
        <f aca="false">IF(R2317="維持",J2317,IF(R2317="排除","無關新聞事件",IFERROR(INDEX(事件規則!$B$2:$B$53,MATCH(S2317,事件規則!$A$2:$A$53,0)),"")))</f>
        <v>無關新聞事件</v>
      </c>
      <c r="U2317" s="20" t="n">
        <f aca="false">IF(R2317="維持",K2317,IF(R2317="排除",0,IFERROR(INDEX(事件規則!$C$2:$C$53,MATCH(S2317,事件規則!$A$2:$A$53,0)),"")))</f>
        <v>0</v>
      </c>
      <c r="V2317" s="21"/>
      <c r="W2317" s="22"/>
      <c r="X2317" s="10" t="str">
        <f aca="false">IF(AND(R2317="修改",S2317=""),"請選新事件代碼",IF(AND(R2317&lt;&gt;"修改",S2317&lt;&gt;""),"只有「修改」才需填代碼",""))</f>
        <v/>
      </c>
      <c r="Y2317" s="21"/>
      <c r="Z2317" s="22"/>
      <c r="AA2317" s="12" t="s">
        <v>6487</v>
      </c>
      <c r="AB2317" s="24"/>
    </row>
    <row r="2318" customFormat="false" ht="44" hidden="false" customHeight="false" outlineLevel="0" collapsed="false">
      <c r="A2318" s="17" t="n">
        <v>2317</v>
      </c>
      <c r="B2318" s="9" t="s">
        <v>2335</v>
      </c>
      <c r="C2318" s="9" t="s">
        <v>387</v>
      </c>
      <c r="D2318" s="10" t="s">
        <v>2746</v>
      </c>
      <c r="E2318" s="11" t="s">
        <v>6488</v>
      </c>
      <c r="F2318" s="15"/>
      <c r="G2318" s="12" t="s">
        <v>3890</v>
      </c>
      <c r="H2318" s="13" t="n">
        <v>0.05</v>
      </c>
      <c r="I2318" s="14"/>
      <c r="J2318" s="15"/>
      <c r="K2318" s="9"/>
      <c r="L2318" s="17" t="s">
        <v>2324</v>
      </c>
      <c r="M2318" s="16" t="s">
        <v>53</v>
      </c>
      <c r="N2318" s="14"/>
      <c r="O2318" s="17" t="s">
        <v>54</v>
      </c>
      <c r="P2318" s="15" t="s">
        <v>55</v>
      </c>
      <c r="Q2318" s="17"/>
      <c r="R2318" s="18" t="s">
        <v>53</v>
      </c>
      <c r="S2318" s="19"/>
      <c r="T2318" s="15" t="str">
        <f aca="false">IF(R2318="維持",J2318,IF(R2318="排除","無關新聞事件",IFERROR(INDEX(事件規則!$B$2:$B$53,MATCH(S2318,事件規則!$A$2:$A$53,0)),"")))</f>
        <v>無關新聞事件</v>
      </c>
      <c r="U2318" s="20" t="n">
        <f aca="false">IF(R2318="維持",K2318,IF(R2318="排除",0,IFERROR(INDEX(事件規則!$C$2:$C$53,MATCH(S2318,事件規則!$A$2:$A$53,0)),"")))</f>
        <v>0</v>
      </c>
      <c r="V2318" s="21"/>
      <c r="W2318" s="22"/>
      <c r="X2318" s="10" t="str">
        <f aca="false">IF(AND(R2318="修改",S2318=""),"請選新事件代碼",IF(AND(R2318&lt;&gt;"修改",S2318&lt;&gt;""),"只有「修改」才需填代碼",""))</f>
        <v/>
      </c>
      <c r="Y2318" s="21"/>
      <c r="Z2318" s="22"/>
      <c r="AA2318" s="12" t="s">
        <v>6489</v>
      </c>
      <c r="AB2318" s="24"/>
    </row>
    <row r="2319" customFormat="false" ht="44" hidden="false" customHeight="false" outlineLevel="0" collapsed="false">
      <c r="A2319" s="17" t="n">
        <v>2318</v>
      </c>
      <c r="B2319" s="9" t="s">
        <v>2436</v>
      </c>
      <c r="C2319" s="9" t="s">
        <v>1064</v>
      </c>
      <c r="D2319" s="10" t="s">
        <v>2497</v>
      </c>
      <c r="E2319" s="11" t="s">
        <v>6490</v>
      </c>
      <c r="F2319" s="15"/>
      <c r="G2319" s="12" t="s">
        <v>6491</v>
      </c>
      <c r="H2319" s="13" t="n">
        <v>0.05</v>
      </c>
      <c r="I2319" s="14"/>
      <c r="J2319" s="15"/>
      <c r="K2319" s="9"/>
      <c r="L2319" s="17" t="s">
        <v>2324</v>
      </c>
      <c r="M2319" s="16" t="s">
        <v>53</v>
      </c>
      <c r="N2319" s="14"/>
      <c r="O2319" s="17" t="s">
        <v>54</v>
      </c>
      <c r="P2319" s="15" t="s">
        <v>55</v>
      </c>
      <c r="Q2319" s="17"/>
      <c r="R2319" s="18" t="s">
        <v>53</v>
      </c>
      <c r="S2319" s="19"/>
      <c r="T2319" s="15" t="str">
        <f aca="false">IF(R2319="維持",J2319,IF(R2319="排除","無關新聞事件",IFERROR(INDEX(事件規則!$B$2:$B$53,MATCH(S2319,事件規則!$A$2:$A$53,0)),"")))</f>
        <v>無關新聞事件</v>
      </c>
      <c r="U2319" s="20" t="n">
        <f aca="false">IF(R2319="維持",K2319,IF(R2319="排除",0,IFERROR(INDEX(事件規則!$C$2:$C$53,MATCH(S2319,事件規則!$A$2:$A$53,0)),"")))</f>
        <v>0</v>
      </c>
      <c r="V2319" s="21"/>
      <c r="W2319" s="22"/>
      <c r="X2319" s="10" t="str">
        <f aca="false">IF(AND(R2319="修改",S2319=""),"請選新事件代碼",IF(AND(R2319&lt;&gt;"修改",S2319&lt;&gt;""),"只有「修改」才需填代碼",""))</f>
        <v/>
      </c>
      <c r="Y2319" s="21"/>
      <c r="Z2319" s="22"/>
      <c r="AA2319" s="12" t="s">
        <v>6492</v>
      </c>
      <c r="AB2319" s="24"/>
    </row>
    <row r="2320" customFormat="false" ht="44" hidden="false" customHeight="false" outlineLevel="0" collapsed="false">
      <c r="A2320" s="17" t="n">
        <v>2319</v>
      </c>
      <c r="B2320" s="9" t="s">
        <v>2319</v>
      </c>
      <c r="C2320" s="9" t="s">
        <v>1191</v>
      </c>
      <c r="D2320" s="10" t="s">
        <v>1192</v>
      </c>
      <c r="E2320" s="11" t="s">
        <v>6493</v>
      </c>
      <c r="F2320" s="15"/>
      <c r="G2320" s="12" t="s">
        <v>74</v>
      </c>
      <c r="H2320" s="13" t="n">
        <v>0.05</v>
      </c>
      <c r="I2320" s="14"/>
      <c r="J2320" s="15"/>
      <c r="K2320" s="9"/>
      <c r="L2320" s="17" t="s">
        <v>2324</v>
      </c>
      <c r="M2320" s="16" t="s">
        <v>53</v>
      </c>
      <c r="N2320" s="14"/>
      <c r="O2320" s="17" t="s">
        <v>54</v>
      </c>
      <c r="P2320" s="15" t="s">
        <v>55</v>
      </c>
      <c r="Q2320" s="17"/>
      <c r="R2320" s="18" t="s">
        <v>53</v>
      </c>
      <c r="S2320" s="19"/>
      <c r="T2320" s="15" t="str">
        <f aca="false">IF(R2320="維持",J2320,IF(R2320="排除","無關新聞事件",IFERROR(INDEX(事件規則!$B$2:$B$53,MATCH(S2320,事件規則!$A$2:$A$53,0)),"")))</f>
        <v>無關新聞事件</v>
      </c>
      <c r="U2320" s="20" t="n">
        <f aca="false">IF(R2320="維持",K2320,IF(R2320="排除",0,IFERROR(INDEX(事件規則!$C$2:$C$53,MATCH(S2320,事件規則!$A$2:$A$53,0)),"")))</f>
        <v>0</v>
      </c>
      <c r="V2320" s="21"/>
      <c r="W2320" s="22"/>
      <c r="X2320" s="10" t="str">
        <f aca="false">IF(AND(R2320="修改",S2320=""),"請選新事件代碼",IF(AND(R2320&lt;&gt;"修改",S2320&lt;&gt;""),"只有「修改」才需填代碼",""))</f>
        <v/>
      </c>
      <c r="Y2320" s="21"/>
      <c r="Z2320" s="22"/>
      <c r="AA2320" s="12" t="s">
        <v>6494</v>
      </c>
      <c r="AB2320" s="24"/>
    </row>
    <row r="2321" customFormat="false" ht="44" hidden="false" customHeight="false" outlineLevel="0" collapsed="false">
      <c r="A2321" s="17" t="n">
        <v>2320</v>
      </c>
      <c r="B2321" s="9" t="s">
        <v>2319</v>
      </c>
      <c r="C2321" s="9" t="s">
        <v>443</v>
      </c>
      <c r="D2321" s="10" t="s">
        <v>3201</v>
      </c>
      <c r="E2321" s="11" t="s">
        <v>6495</v>
      </c>
      <c r="F2321" s="15"/>
      <c r="G2321" s="12" t="s">
        <v>6496</v>
      </c>
      <c r="H2321" s="13" t="n">
        <v>0.05</v>
      </c>
      <c r="I2321" s="14"/>
      <c r="J2321" s="15"/>
      <c r="K2321" s="9"/>
      <c r="L2321" s="17" t="s">
        <v>2324</v>
      </c>
      <c r="M2321" s="16" t="s">
        <v>53</v>
      </c>
      <c r="N2321" s="14"/>
      <c r="O2321" s="17" t="s">
        <v>54</v>
      </c>
      <c r="P2321" s="15" t="s">
        <v>55</v>
      </c>
      <c r="Q2321" s="17"/>
      <c r="R2321" s="18" t="s">
        <v>53</v>
      </c>
      <c r="S2321" s="19"/>
      <c r="T2321" s="15" t="str">
        <f aca="false">IF(R2321="維持",J2321,IF(R2321="排除","無關新聞事件",IFERROR(INDEX(事件規則!$B$2:$B$53,MATCH(S2321,事件規則!$A$2:$A$53,0)),"")))</f>
        <v>無關新聞事件</v>
      </c>
      <c r="U2321" s="20" t="n">
        <f aca="false">IF(R2321="維持",K2321,IF(R2321="排除",0,IFERROR(INDEX(事件規則!$C$2:$C$53,MATCH(S2321,事件規則!$A$2:$A$53,0)),"")))</f>
        <v>0</v>
      </c>
      <c r="V2321" s="21"/>
      <c r="W2321" s="22"/>
      <c r="X2321" s="10" t="str">
        <f aca="false">IF(AND(R2321="修改",S2321=""),"請選新事件代碼",IF(AND(R2321&lt;&gt;"修改",S2321&lt;&gt;""),"只有「修改」才需填代碼",""))</f>
        <v/>
      </c>
      <c r="Y2321" s="21"/>
      <c r="Z2321" s="22"/>
      <c r="AA2321" s="12" t="s">
        <v>6497</v>
      </c>
      <c r="AB2321" s="24"/>
    </row>
    <row r="2322" customFormat="false" ht="44" hidden="false" customHeight="false" outlineLevel="0" collapsed="false">
      <c r="A2322" s="17" t="n">
        <v>2321</v>
      </c>
      <c r="B2322" s="9" t="s">
        <v>2319</v>
      </c>
      <c r="C2322" s="9" t="s">
        <v>3508</v>
      </c>
      <c r="D2322" s="10" t="s">
        <v>3509</v>
      </c>
      <c r="E2322" s="11" t="s">
        <v>6498</v>
      </c>
      <c r="F2322" s="15"/>
      <c r="G2322" s="12" t="s">
        <v>62</v>
      </c>
      <c r="H2322" s="13" t="n">
        <v>0.05</v>
      </c>
      <c r="I2322" s="14"/>
      <c r="J2322" s="15"/>
      <c r="K2322" s="9"/>
      <c r="L2322" s="17" t="s">
        <v>2324</v>
      </c>
      <c r="M2322" s="16" t="s">
        <v>53</v>
      </c>
      <c r="N2322" s="14"/>
      <c r="O2322" s="17" t="s">
        <v>54</v>
      </c>
      <c r="P2322" s="15" t="s">
        <v>55</v>
      </c>
      <c r="Q2322" s="17"/>
      <c r="R2322" s="18" t="s">
        <v>53</v>
      </c>
      <c r="S2322" s="19"/>
      <c r="T2322" s="15" t="str">
        <f aca="false">IF(R2322="維持",J2322,IF(R2322="排除","無關新聞事件",IFERROR(INDEX(事件規則!$B$2:$B$53,MATCH(S2322,事件規則!$A$2:$A$53,0)),"")))</f>
        <v>無關新聞事件</v>
      </c>
      <c r="U2322" s="20" t="n">
        <f aca="false">IF(R2322="維持",K2322,IF(R2322="排除",0,IFERROR(INDEX(事件規則!$C$2:$C$53,MATCH(S2322,事件規則!$A$2:$A$53,0)),"")))</f>
        <v>0</v>
      </c>
      <c r="V2322" s="21"/>
      <c r="W2322" s="22"/>
      <c r="X2322" s="10" t="str">
        <f aca="false">IF(AND(R2322="修改",S2322=""),"請選新事件代碼",IF(AND(R2322&lt;&gt;"修改",S2322&lt;&gt;""),"只有「修改」才需填代碼",""))</f>
        <v/>
      </c>
      <c r="Y2322" s="21"/>
      <c r="Z2322" s="22"/>
      <c r="AA2322" s="12" t="s">
        <v>6499</v>
      </c>
      <c r="AB2322" s="24"/>
    </row>
    <row r="2323" customFormat="false" ht="44" hidden="false" customHeight="false" outlineLevel="0" collapsed="false">
      <c r="A2323" s="17" t="n">
        <v>2322</v>
      </c>
      <c r="B2323" s="9" t="s">
        <v>2326</v>
      </c>
      <c r="C2323" s="9" t="s">
        <v>1558</v>
      </c>
      <c r="D2323" s="10" t="s">
        <v>3213</v>
      </c>
      <c r="E2323" s="11" t="s">
        <v>6500</v>
      </c>
      <c r="F2323" s="15"/>
      <c r="G2323" s="12" t="s">
        <v>50</v>
      </c>
      <c r="H2323" s="13" t="n">
        <v>0.05</v>
      </c>
      <c r="I2323" s="14"/>
      <c r="J2323" s="15"/>
      <c r="K2323" s="9"/>
      <c r="L2323" s="17" t="s">
        <v>2324</v>
      </c>
      <c r="M2323" s="16" t="s">
        <v>53</v>
      </c>
      <c r="N2323" s="14"/>
      <c r="O2323" s="17" t="s">
        <v>54</v>
      </c>
      <c r="P2323" s="15" t="s">
        <v>55</v>
      </c>
      <c r="Q2323" s="17"/>
      <c r="R2323" s="18" t="s">
        <v>53</v>
      </c>
      <c r="S2323" s="19"/>
      <c r="T2323" s="15" t="str">
        <f aca="false">IF(R2323="維持",J2323,IF(R2323="排除","無關新聞事件",IFERROR(INDEX(事件規則!$B$2:$B$53,MATCH(S2323,事件規則!$A$2:$A$53,0)),"")))</f>
        <v>無關新聞事件</v>
      </c>
      <c r="U2323" s="20" t="n">
        <f aca="false">IF(R2323="維持",K2323,IF(R2323="排除",0,IFERROR(INDEX(事件規則!$C$2:$C$53,MATCH(S2323,事件規則!$A$2:$A$53,0)),"")))</f>
        <v>0</v>
      </c>
      <c r="V2323" s="21"/>
      <c r="W2323" s="22"/>
      <c r="X2323" s="10" t="str">
        <f aca="false">IF(AND(R2323="修改",S2323=""),"請選新事件代碼",IF(AND(R2323&lt;&gt;"修改",S2323&lt;&gt;""),"只有「修改」才需填代碼",""))</f>
        <v/>
      </c>
      <c r="Y2323" s="21"/>
      <c r="Z2323" s="22"/>
      <c r="AA2323" s="12" t="s">
        <v>6501</v>
      </c>
      <c r="AB2323" s="24"/>
    </row>
    <row r="2324" customFormat="false" ht="44" hidden="false" customHeight="false" outlineLevel="0" collapsed="false">
      <c r="A2324" s="17" t="n">
        <v>2323</v>
      </c>
      <c r="B2324" s="9" t="s">
        <v>2335</v>
      </c>
      <c r="C2324" s="9" t="s">
        <v>1589</v>
      </c>
      <c r="D2324" s="10" t="s">
        <v>1590</v>
      </c>
      <c r="E2324" s="11" t="s">
        <v>6502</v>
      </c>
      <c r="F2324" s="15"/>
      <c r="G2324" s="12" t="s">
        <v>6503</v>
      </c>
      <c r="H2324" s="13" t="n">
        <v>0.05</v>
      </c>
      <c r="I2324" s="14"/>
      <c r="J2324" s="15"/>
      <c r="K2324" s="9"/>
      <c r="L2324" s="17" t="s">
        <v>2324</v>
      </c>
      <c r="M2324" s="16" t="s">
        <v>53</v>
      </c>
      <c r="N2324" s="14"/>
      <c r="O2324" s="17" t="s">
        <v>54</v>
      </c>
      <c r="P2324" s="15" t="s">
        <v>55</v>
      </c>
      <c r="Q2324" s="17"/>
      <c r="R2324" s="18" t="s">
        <v>53</v>
      </c>
      <c r="S2324" s="19"/>
      <c r="T2324" s="15" t="str">
        <f aca="false">IF(R2324="維持",J2324,IF(R2324="排除","無關新聞事件",IFERROR(INDEX(事件規則!$B$2:$B$53,MATCH(S2324,事件規則!$A$2:$A$53,0)),"")))</f>
        <v>無關新聞事件</v>
      </c>
      <c r="U2324" s="20" t="n">
        <f aca="false">IF(R2324="維持",K2324,IF(R2324="排除",0,IFERROR(INDEX(事件規則!$C$2:$C$53,MATCH(S2324,事件規則!$A$2:$A$53,0)),"")))</f>
        <v>0</v>
      </c>
      <c r="V2324" s="21"/>
      <c r="W2324" s="22"/>
      <c r="X2324" s="10" t="str">
        <f aca="false">IF(AND(R2324="修改",S2324=""),"請選新事件代碼",IF(AND(R2324&lt;&gt;"修改",S2324&lt;&gt;""),"只有「修改」才需填代碼",""))</f>
        <v/>
      </c>
      <c r="Y2324" s="21"/>
      <c r="Z2324" s="22"/>
      <c r="AA2324" s="12" t="s">
        <v>6504</v>
      </c>
      <c r="AB2324" s="24"/>
    </row>
    <row r="2325" customFormat="false" ht="44" hidden="false" customHeight="false" outlineLevel="0" collapsed="false">
      <c r="A2325" s="17" t="n">
        <v>2324</v>
      </c>
      <c r="B2325" s="9" t="s">
        <v>2335</v>
      </c>
      <c r="C2325" s="9" t="s">
        <v>5918</v>
      </c>
      <c r="D2325" s="10" t="s">
        <v>5919</v>
      </c>
      <c r="E2325" s="11" t="s">
        <v>6488</v>
      </c>
      <c r="F2325" s="15"/>
      <c r="G2325" s="12" t="s">
        <v>3890</v>
      </c>
      <c r="H2325" s="13" t="n">
        <v>0.05</v>
      </c>
      <c r="I2325" s="14"/>
      <c r="J2325" s="15"/>
      <c r="K2325" s="9"/>
      <c r="L2325" s="17" t="s">
        <v>2324</v>
      </c>
      <c r="M2325" s="16" t="s">
        <v>53</v>
      </c>
      <c r="N2325" s="14"/>
      <c r="O2325" s="17" t="s">
        <v>54</v>
      </c>
      <c r="P2325" s="15" t="s">
        <v>55</v>
      </c>
      <c r="Q2325" s="17"/>
      <c r="R2325" s="18" t="s">
        <v>53</v>
      </c>
      <c r="S2325" s="19"/>
      <c r="T2325" s="15" t="str">
        <f aca="false">IF(R2325="維持",J2325,IF(R2325="排除","無關新聞事件",IFERROR(INDEX(事件規則!$B$2:$B$53,MATCH(S2325,事件規則!$A$2:$A$53,0)),"")))</f>
        <v>無關新聞事件</v>
      </c>
      <c r="U2325" s="20" t="n">
        <f aca="false">IF(R2325="維持",K2325,IF(R2325="排除",0,IFERROR(INDEX(事件規則!$C$2:$C$53,MATCH(S2325,事件規則!$A$2:$A$53,0)),"")))</f>
        <v>0</v>
      </c>
      <c r="V2325" s="21"/>
      <c r="W2325" s="22"/>
      <c r="X2325" s="10" t="str">
        <f aca="false">IF(AND(R2325="修改",S2325=""),"請選新事件代碼",IF(AND(R2325&lt;&gt;"修改",S2325&lt;&gt;""),"只有「修改」才需填代碼",""))</f>
        <v/>
      </c>
      <c r="Y2325" s="21"/>
      <c r="Z2325" s="22"/>
      <c r="AA2325" s="12" t="s">
        <v>6505</v>
      </c>
      <c r="AB2325" s="24"/>
    </row>
    <row r="2326" customFormat="false" ht="44" hidden="false" customHeight="false" outlineLevel="0" collapsed="false">
      <c r="A2326" s="17" t="n">
        <v>2325</v>
      </c>
      <c r="B2326" s="9" t="s">
        <v>2335</v>
      </c>
      <c r="C2326" s="9" t="s">
        <v>4327</v>
      </c>
      <c r="D2326" s="10" t="s">
        <v>4328</v>
      </c>
      <c r="E2326" s="11" t="s">
        <v>6506</v>
      </c>
      <c r="F2326" s="15"/>
      <c r="G2326" s="12" t="s">
        <v>74</v>
      </c>
      <c r="H2326" s="13" t="n">
        <v>0.05</v>
      </c>
      <c r="I2326" s="14"/>
      <c r="J2326" s="15"/>
      <c r="K2326" s="9"/>
      <c r="L2326" s="17" t="s">
        <v>2324</v>
      </c>
      <c r="M2326" s="16" t="s">
        <v>53</v>
      </c>
      <c r="N2326" s="14"/>
      <c r="O2326" s="17" t="s">
        <v>54</v>
      </c>
      <c r="P2326" s="15" t="s">
        <v>55</v>
      </c>
      <c r="Q2326" s="17"/>
      <c r="R2326" s="18" t="s">
        <v>53</v>
      </c>
      <c r="S2326" s="19"/>
      <c r="T2326" s="15" t="str">
        <f aca="false">IF(R2326="維持",J2326,IF(R2326="排除","無關新聞事件",IFERROR(INDEX(事件規則!$B$2:$B$53,MATCH(S2326,事件規則!$A$2:$A$53,0)),"")))</f>
        <v>無關新聞事件</v>
      </c>
      <c r="U2326" s="20" t="n">
        <f aca="false">IF(R2326="維持",K2326,IF(R2326="排除",0,IFERROR(INDEX(事件規則!$C$2:$C$53,MATCH(S2326,事件規則!$A$2:$A$53,0)),"")))</f>
        <v>0</v>
      </c>
      <c r="V2326" s="21"/>
      <c r="W2326" s="22"/>
      <c r="X2326" s="10" t="str">
        <f aca="false">IF(AND(R2326="修改",S2326=""),"請選新事件代碼",IF(AND(R2326&lt;&gt;"修改",S2326&lt;&gt;""),"只有「修改」才需填代碼",""))</f>
        <v/>
      </c>
      <c r="Y2326" s="21"/>
      <c r="Z2326" s="22"/>
      <c r="AA2326" s="12" t="s">
        <v>6507</v>
      </c>
      <c r="AB2326" s="24"/>
    </row>
    <row r="2327" customFormat="false" ht="44" hidden="false" customHeight="false" outlineLevel="0" collapsed="false">
      <c r="A2327" s="17" t="n">
        <v>2326</v>
      </c>
      <c r="B2327" s="9" t="s">
        <v>2335</v>
      </c>
      <c r="C2327" s="9" t="s">
        <v>3614</v>
      </c>
      <c r="D2327" s="10" t="s">
        <v>3615</v>
      </c>
      <c r="E2327" s="11" t="s">
        <v>6508</v>
      </c>
      <c r="F2327" s="15"/>
      <c r="G2327" s="12" t="s">
        <v>2438</v>
      </c>
      <c r="H2327" s="13" t="n">
        <v>0.05</v>
      </c>
      <c r="I2327" s="14"/>
      <c r="J2327" s="15"/>
      <c r="K2327" s="9"/>
      <c r="L2327" s="17" t="s">
        <v>2324</v>
      </c>
      <c r="M2327" s="16" t="s">
        <v>53</v>
      </c>
      <c r="N2327" s="14"/>
      <c r="O2327" s="17" t="s">
        <v>54</v>
      </c>
      <c r="P2327" s="15" t="s">
        <v>55</v>
      </c>
      <c r="Q2327" s="17"/>
      <c r="R2327" s="18" t="s">
        <v>53</v>
      </c>
      <c r="S2327" s="19"/>
      <c r="T2327" s="15" t="str">
        <f aca="false">IF(R2327="維持",J2327,IF(R2327="排除","無關新聞事件",IFERROR(INDEX(事件規則!$B$2:$B$53,MATCH(S2327,事件規則!$A$2:$A$53,0)),"")))</f>
        <v>無關新聞事件</v>
      </c>
      <c r="U2327" s="20" t="n">
        <f aca="false">IF(R2327="維持",K2327,IF(R2327="排除",0,IFERROR(INDEX(事件規則!$C$2:$C$53,MATCH(S2327,事件規則!$A$2:$A$53,0)),"")))</f>
        <v>0</v>
      </c>
      <c r="V2327" s="21"/>
      <c r="W2327" s="22"/>
      <c r="X2327" s="10" t="str">
        <f aca="false">IF(AND(R2327="修改",S2327=""),"請選新事件代碼",IF(AND(R2327&lt;&gt;"修改",S2327&lt;&gt;""),"只有「修改」才需填代碼",""))</f>
        <v/>
      </c>
      <c r="Y2327" s="21"/>
      <c r="Z2327" s="22"/>
      <c r="AA2327" s="12" t="s">
        <v>6509</v>
      </c>
      <c r="AB2327" s="24"/>
    </row>
    <row r="2328" customFormat="false" ht="44" hidden="false" customHeight="false" outlineLevel="0" collapsed="false">
      <c r="A2328" s="17" t="n">
        <v>2327</v>
      </c>
      <c r="B2328" s="9" t="s">
        <v>2326</v>
      </c>
      <c r="C2328" s="9" t="s">
        <v>410</v>
      </c>
      <c r="D2328" s="10" t="s">
        <v>2801</v>
      </c>
      <c r="E2328" s="11" t="s">
        <v>6510</v>
      </c>
      <c r="F2328" s="15"/>
      <c r="G2328" s="12" t="s">
        <v>2438</v>
      </c>
      <c r="H2328" s="13" t="n">
        <v>0.05</v>
      </c>
      <c r="I2328" s="14"/>
      <c r="J2328" s="15"/>
      <c r="K2328" s="9"/>
      <c r="L2328" s="17" t="s">
        <v>2324</v>
      </c>
      <c r="M2328" s="16" t="s">
        <v>53</v>
      </c>
      <c r="N2328" s="14"/>
      <c r="O2328" s="17" t="s">
        <v>54</v>
      </c>
      <c r="P2328" s="15" t="s">
        <v>55</v>
      </c>
      <c r="Q2328" s="17"/>
      <c r="R2328" s="18" t="s">
        <v>53</v>
      </c>
      <c r="S2328" s="19"/>
      <c r="T2328" s="15" t="str">
        <f aca="false">IF(R2328="維持",J2328,IF(R2328="排除","無關新聞事件",IFERROR(INDEX(事件規則!$B$2:$B$53,MATCH(S2328,事件規則!$A$2:$A$53,0)),"")))</f>
        <v>無關新聞事件</v>
      </c>
      <c r="U2328" s="20" t="n">
        <f aca="false">IF(R2328="維持",K2328,IF(R2328="排除",0,IFERROR(INDEX(事件規則!$C$2:$C$53,MATCH(S2328,事件規則!$A$2:$A$53,0)),"")))</f>
        <v>0</v>
      </c>
      <c r="V2328" s="21"/>
      <c r="W2328" s="22"/>
      <c r="X2328" s="10" t="str">
        <f aca="false">IF(AND(R2328="修改",S2328=""),"請選新事件代碼",IF(AND(R2328&lt;&gt;"修改",S2328&lt;&gt;""),"只有「修改」才需填代碼",""))</f>
        <v/>
      </c>
      <c r="Y2328" s="21"/>
      <c r="Z2328" s="22"/>
      <c r="AA2328" s="12" t="s">
        <v>6511</v>
      </c>
      <c r="AB2328" s="24"/>
    </row>
    <row r="2329" customFormat="false" ht="44" hidden="false" customHeight="false" outlineLevel="0" collapsed="false">
      <c r="A2329" s="17" t="n">
        <v>2328</v>
      </c>
      <c r="B2329" s="9" t="s">
        <v>2319</v>
      </c>
      <c r="C2329" s="9" t="s">
        <v>288</v>
      </c>
      <c r="D2329" s="10" t="s">
        <v>3029</v>
      </c>
      <c r="E2329" s="11" t="s">
        <v>6512</v>
      </c>
      <c r="F2329" s="15"/>
      <c r="G2329" s="12" t="s">
        <v>2438</v>
      </c>
      <c r="H2329" s="13" t="n">
        <v>0.05</v>
      </c>
      <c r="I2329" s="14"/>
      <c r="J2329" s="15"/>
      <c r="K2329" s="9"/>
      <c r="L2329" s="17" t="s">
        <v>2324</v>
      </c>
      <c r="M2329" s="16" t="s">
        <v>53</v>
      </c>
      <c r="N2329" s="14"/>
      <c r="O2329" s="17" t="s">
        <v>54</v>
      </c>
      <c r="P2329" s="15" t="s">
        <v>55</v>
      </c>
      <c r="Q2329" s="17"/>
      <c r="R2329" s="18" t="s">
        <v>53</v>
      </c>
      <c r="S2329" s="19"/>
      <c r="T2329" s="15" t="str">
        <f aca="false">IF(R2329="維持",J2329,IF(R2329="排除","無關新聞事件",IFERROR(INDEX(事件規則!$B$2:$B$53,MATCH(S2329,事件規則!$A$2:$A$53,0)),"")))</f>
        <v>無關新聞事件</v>
      </c>
      <c r="U2329" s="20" t="n">
        <f aca="false">IF(R2329="維持",K2329,IF(R2329="排除",0,IFERROR(INDEX(事件規則!$C$2:$C$53,MATCH(S2329,事件規則!$A$2:$A$53,0)),"")))</f>
        <v>0</v>
      </c>
      <c r="V2329" s="21"/>
      <c r="W2329" s="22"/>
      <c r="X2329" s="10" t="str">
        <f aca="false">IF(AND(R2329="修改",S2329=""),"請選新事件代碼",IF(AND(R2329&lt;&gt;"修改",S2329&lt;&gt;""),"只有「修改」才需填代碼",""))</f>
        <v/>
      </c>
      <c r="Y2329" s="21"/>
      <c r="Z2329" s="22"/>
      <c r="AA2329" s="12" t="s">
        <v>6513</v>
      </c>
      <c r="AB2329" s="24"/>
    </row>
    <row r="2330" customFormat="false" ht="44" hidden="false" customHeight="false" outlineLevel="0" collapsed="false">
      <c r="A2330" s="17" t="n">
        <v>2329</v>
      </c>
      <c r="B2330" s="9" t="s">
        <v>2326</v>
      </c>
      <c r="C2330" s="9" t="s">
        <v>544</v>
      </c>
      <c r="D2330" s="10" t="s">
        <v>545</v>
      </c>
      <c r="E2330" s="11" t="s">
        <v>6514</v>
      </c>
      <c r="F2330" s="15"/>
      <c r="G2330" s="12" t="s">
        <v>194</v>
      </c>
      <c r="H2330" s="13" t="n">
        <v>0.05</v>
      </c>
      <c r="I2330" s="14"/>
      <c r="J2330" s="15"/>
      <c r="K2330" s="9"/>
      <c r="L2330" s="17" t="s">
        <v>2324</v>
      </c>
      <c r="M2330" s="16" t="s">
        <v>53</v>
      </c>
      <c r="N2330" s="14"/>
      <c r="O2330" s="17" t="s">
        <v>54</v>
      </c>
      <c r="P2330" s="15" t="s">
        <v>55</v>
      </c>
      <c r="Q2330" s="17"/>
      <c r="R2330" s="18" t="s">
        <v>53</v>
      </c>
      <c r="S2330" s="19"/>
      <c r="T2330" s="15" t="str">
        <f aca="false">IF(R2330="維持",J2330,IF(R2330="排除","無關新聞事件",IFERROR(INDEX(事件規則!$B$2:$B$53,MATCH(S2330,事件規則!$A$2:$A$53,0)),"")))</f>
        <v>無關新聞事件</v>
      </c>
      <c r="U2330" s="20" t="n">
        <f aca="false">IF(R2330="維持",K2330,IF(R2330="排除",0,IFERROR(INDEX(事件規則!$C$2:$C$53,MATCH(S2330,事件規則!$A$2:$A$53,0)),"")))</f>
        <v>0</v>
      </c>
      <c r="V2330" s="21"/>
      <c r="W2330" s="22"/>
      <c r="X2330" s="10" t="str">
        <f aca="false">IF(AND(R2330="修改",S2330=""),"請選新事件代碼",IF(AND(R2330&lt;&gt;"修改",S2330&lt;&gt;""),"只有「修改」才需填代碼",""))</f>
        <v/>
      </c>
      <c r="Y2330" s="21"/>
      <c r="Z2330" s="22"/>
      <c r="AA2330" s="12" t="s">
        <v>6515</v>
      </c>
      <c r="AB2330" s="24"/>
    </row>
    <row r="2331" customFormat="false" ht="44" hidden="false" customHeight="false" outlineLevel="0" collapsed="false">
      <c r="A2331" s="17" t="n">
        <v>2330</v>
      </c>
      <c r="B2331" s="9" t="s">
        <v>2326</v>
      </c>
      <c r="C2331" s="9" t="s">
        <v>1892</v>
      </c>
      <c r="D2331" s="10" t="s">
        <v>3569</v>
      </c>
      <c r="E2331" s="11" t="s">
        <v>6516</v>
      </c>
      <c r="F2331" s="15"/>
      <c r="G2331" s="12" t="s">
        <v>194</v>
      </c>
      <c r="H2331" s="13" t="n">
        <v>0.05</v>
      </c>
      <c r="I2331" s="14"/>
      <c r="J2331" s="15"/>
      <c r="K2331" s="9"/>
      <c r="L2331" s="17" t="s">
        <v>2324</v>
      </c>
      <c r="M2331" s="16" t="s">
        <v>53</v>
      </c>
      <c r="N2331" s="14"/>
      <c r="O2331" s="17" t="s">
        <v>54</v>
      </c>
      <c r="P2331" s="15" t="s">
        <v>55</v>
      </c>
      <c r="Q2331" s="17"/>
      <c r="R2331" s="18" t="s">
        <v>53</v>
      </c>
      <c r="S2331" s="19"/>
      <c r="T2331" s="15" t="str">
        <f aca="false">IF(R2331="維持",J2331,IF(R2331="排除","無關新聞事件",IFERROR(INDEX(事件規則!$B$2:$B$53,MATCH(S2331,事件規則!$A$2:$A$53,0)),"")))</f>
        <v>無關新聞事件</v>
      </c>
      <c r="U2331" s="20" t="n">
        <f aca="false">IF(R2331="維持",K2331,IF(R2331="排除",0,IFERROR(INDEX(事件規則!$C$2:$C$53,MATCH(S2331,事件規則!$A$2:$A$53,0)),"")))</f>
        <v>0</v>
      </c>
      <c r="V2331" s="21"/>
      <c r="W2331" s="22"/>
      <c r="X2331" s="10" t="str">
        <f aca="false">IF(AND(R2331="修改",S2331=""),"請選新事件代碼",IF(AND(R2331&lt;&gt;"修改",S2331&lt;&gt;""),"只有「修改」才需填代碼",""))</f>
        <v/>
      </c>
      <c r="Y2331" s="21"/>
      <c r="Z2331" s="22"/>
      <c r="AA2331" s="12" t="s">
        <v>6517</v>
      </c>
      <c r="AB2331" s="24"/>
    </row>
    <row r="2332" customFormat="false" ht="44" hidden="false" customHeight="false" outlineLevel="0" collapsed="false">
      <c r="A2332" s="17" t="n">
        <v>2331</v>
      </c>
      <c r="B2332" s="9" t="s">
        <v>2326</v>
      </c>
      <c r="C2332" s="9" t="s">
        <v>2360</v>
      </c>
      <c r="D2332" s="10" t="s">
        <v>2361</v>
      </c>
      <c r="E2332" s="11" t="s">
        <v>6518</v>
      </c>
      <c r="F2332" s="15"/>
      <c r="G2332" s="12" t="s">
        <v>74</v>
      </c>
      <c r="H2332" s="13" t="n">
        <v>0.05</v>
      </c>
      <c r="I2332" s="14"/>
      <c r="J2332" s="15"/>
      <c r="K2332" s="9"/>
      <c r="L2332" s="17" t="s">
        <v>2324</v>
      </c>
      <c r="M2332" s="16" t="s">
        <v>53</v>
      </c>
      <c r="N2332" s="14"/>
      <c r="O2332" s="17" t="s">
        <v>54</v>
      </c>
      <c r="P2332" s="15" t="s">
        <v>55</v>
      </c>
      <c r="Q2332" s="17"/>
      <c r="R2332" s="18" t="s">
        <v>53</v>
      </c>
      <c r="S2332" s="19"/>
      <c r="T2332" s="15" t="str">
        <f aca="false">IF(R2332="維持",J2332,IF(R2332="排除","無關新聞事件",IFERROR(INDEX(事件規則!$B$2:$B$53,MATCH(S2332,事件規則!$A$2:$A$53,0)),"")))</f>
        <v>無關新聞事件</v>
      </c>
      <c r="U2332" s="20" t="n">
        <f aca="false">IF(R2332="維持",K2332,IF(R2332="排除",0,IFERROR(INDEX(事件規則!$C$2:$C$53,MATCH(S2332,事件規則!$A$2:$A$53,0)),"")))</f>
        <v>0</v>
      </c>
      <c r="V2332" s="21"/>
      <c r="W2332" s="22"/>
      <c r="X2332" s="10" t="str">
        <f aca="false">IF(AND(R2332="修改",S2332=""),"請選新事件代碼",IF(AND(R2332&lt;&gt;"修改",S2332&lt;&gt;""),"只有「修改」才需填代碼",""))</f>
        <v/>
      </c>
      <c r="Y2332" s="21"/>
      <c r="Z2332" s="22"/>
      <c r="AA2332" s="12" t="s">
        <v>6519</v>
      </c>
      <c r="AB2332" s="24"/>
    </row>
    <row r="2333" customFormat="false" ht="44" hidden="false" customHeight="false" outlineLevel="0" collapsed="false">
      <c r="A2333" s="17" t="n">
        <v>2332</v>
      </c>
      <c r="B2333" s="9" t="s">
        <v>2326</v>
      </c>
      <c r="C2333" s="9" t="s">
        <v>1589</v>
      </c>
      <c r="D2333" s="10" t="s">
        <v>1590</v>
      </c>
      <c r="E2333" s="11" t="s">
        <v>6500</v>
      </c>
      <c r="F2333" s="15"/>
      <c r="G2333" s="12" t="s">
        <v>50</v>
      </c>
      <c r="H2333" s="13" t="n">
        <v>0.05</v>
      </c>
      <c r="I2333" s="14"/>
      <c r="J2333" s="15"/>
      <c r="K2333" s="9"/>
      <c r="L2333" s="17" t="s">
        <v>2324</v>
      </c>
      <c r="M2333" s="16" t="s">
        <v>53</v>
      </c>
      <c r="N2333" s="14"/>
      <c r="O2333" s="17" t="s">
        <v>54</v>
      </c>
      <c r="P2333" s="15" t="s">
        <v>55</v>
      </c>
      <c r="Q2333" s="17"/>
      <c r="R2333" s="18" t="s">
        <v>53</v>
      </c>
      <c r="S2333" s="19"/>
      <c r="T2333" s="15" t="str">
        <f aca="false">IF(R2333="維持",J2333,IF(R2333="排除","無關新聞事件",IFERROR(INDEX(事件規則!$B$2:$B$53,MATCH(S2333,事件規則!$A$2:$A$53,0)),"")))</f>
        <v>無關新聞事件</v>
      </c>
      <c r="U2333" s="20" t="n">
        <f aca="false">IF(R2333="維持",K2333,IF(R2333="排除",0,IFERROR(INDEX(事件規則!$C$2:$C$53,MATCH(S2333,事件規則!$A$2:$A$53,0)),"")))</f>
        <v>0</v>
      </c>
      <c r="V2333" s="21"/>
      <c r="W2333" s="22"/>
      <c r="X2333" s="10" t="str">
        <f aca="false">IF(AND(R2333="修改",S2333=""),"請選新事件代碼",IF(AND(R2333&lt;&gt;"修改",S2333&lt;&gt;""),"只有「修改」才需填代碼",""))</f>
        <v/>
      </c>
      <c r="Y2333" s="21"/>
      <c r="Z2333" s="22"/>
      <c r="AA2333" s="12" t="s">
        <v>6520</v>
      </c>
      <c r="AB2333" s="24"/>
    </row>
    <row r="2334" customFormat="false" ht="44" hidden="false" customHeight="false" outlineLevel="0" collapsed="false">
      <c r="A2334" s="17" t="n">
        <v>2333</v>
      </c>
      <c r="B2334" s="9" t="s">
        <v>2319</v>
      </c>
      <c r="C2334" s="9" t="s">
        <v>66</v>
      </c>
      <c r="D2334" s="10" t="s">
        <v>67</v>
      </c>
      <c r="E2334" s="11" t="s">
        <v>6521</v>
      </c>
      <c r="F2334" s="15"/>
      <c r="G2334" s="12" t="s">
        <v>119</v>
      </c>
      <c r="H2334" s="13" t="n">
        <v>0.051</v>
      </c>
      <c r="I2334" s="14"/>
      <c r="J2334" s="15"/>
      <c r="K2334" s="9"/>
      <c r="L2334" s="17" t="s">
        <v>2324</v>
      </c>
      <c r="M2334" s="16" t="s">
        <v>53</v>
      </c>
      <c r="N2334" s="14"/>
      <c r="O2334" s="17" t="s">
        <v>54</v>
      </c>
      <c r="P2334" s="15" t="s">
        <v>55</v>
      </c>
      <c r="Q2334" s="17"/>
      <c r="R2334" s="18" t="s">
        <v>53</v>
      </c>
      <c r="S2334" s="19"/>
      <c r="T2334" s="15" t="str">
        <f aca="false">IF(R2334="維持",J2334,IF(R2334="排除","無關新聞事件",IFERROR(INDEX(事件規則!$B$2:$B$53,MATCH(S2334,事件規則!$A$2:$A$53,0)),"")))</f>
        <v>無關新聞事件</v>
      </c>
      <c r="U2334" s="20" t="n">
        <f aca="false">IF(R2334="維持",K2334,IF(R2334="排除",0,IFERROR(INDEX(事件規則!$C$2:$C$53,MATCH(S2334,事件規則!$A$2:$A$53,0)),"")))</f>
        <v>0</v>
      </c>
      <c r="V2334" s="21"/>
      <c r="W2334" s="22"/>
      <c r="X2334" s="10" t="str">
        <f aca="false">IF(AND(R2334="修改",S2334=""),"請選新事件代碼",IF(AND(R2334&lt;&gt;"修改",S2334&lt;&gt;""),"只有「修改」才需填代碼",""))</f>
        <v/>
      </c>
      <c r="Y2334" s="21"/>
      <c r="Z2334" s="22"/>
      <c r="AA2334" s="12" t="s">
        <v>6522</v>
      </c>
      <c r="AB2334" s="24"/>
    </row>
    <row r="2335" customFormat="false" ht="44" hidden="false" customHeight="false" outlineLevel="0" collapsed="false">
      <c r="A2335" s="17" t="n">
        <v>2334</v>
      </c>
      <c r="B2335" s="9" t="s">
        <v>2436</v>
      </c>
      <c r="C2335" s="9" t="s">
        <v>288</v>
      </c>
      <c r="D2335" s="10" t="s">
        <v>3029</v>
      </c>
      <c r="E2335" s="11" t="s">
        <v>6523</v>
      </c>
      <c r="F2335" s="15"/>
      <c r="G2335" s="12" t="s">
        <v>2553</v>
      </c>
      <c r="H2335" s="13" t="n">
        <v>0.051</v>
      </c>
      <c r="I2335" s="14"/>
      <c r="J2335" s="15"/>
      <c r="K2335" s="9"/>
      <c r="L2335" s="17" t="s">
        <v>2324</v>
      </c>
      <c r="M2335" s="16" t="s">
        <v>53</v>
      </c>
      <c r="N2335" s="14"/>
      <c r="O2335" s="17" t="s">
        <v>54</v>
      </c>
      <c r="P2335" s="15" t="s">
        <v>55</v>
      </c>
      <c r="Q2335" s="17"/>
      <c r="R2335" s="18" t="s">
        <v>53</v>
      </c>
      <c r="S2335" s="19"/>
      <c r="T2335" s="15" t="str">
        <f aca="false">IF(R2335="維持",J2335,IF(R2335="排除","無關新聞事件",IFERROR(INDEX(事件規則!$B$2:$B$53,MATCH(S2335,事件規則!$A$2:$A$53,0)),"")))</f>
        <v>無關新聞事件</v>
      </c>
      <c r="U2335" s="20" t="n">
        <f aca="false">IF(R2335="維持",K2335,IF(R2335="排除",0,IFERROR(INDEX(事件規則!$C$2:$C$53,MATCH(S2335,事件規則!$A$2:$A$53,0)),"")))</f>
        <v>0</v>
      </c>
      <c r="V2335" s="21"/>
      <c r="W2335" s="22"/>
      <c r="X2335" s="10" t="str">
        <f aca="false">IF(AND(R2335="修改",S2335=""),"請選新事件代碼",IF(AND(R2335&lt;&gt;"修改",S2335&lt;&gt;""),"只有「修改」才需填代碼",""))</f>
        <v/>
      </c>
      <c r="Y2335" s="21"/>
      <c r="Z2335" s="22"/>
      <c r="AA2335" s="12" t="s">
        <v>6524</v>
      </c>
      <c r="AB2335" s="24"/>
    </row>
    <row r="2336" customFormat="false" ht="44" hidden="false" customHeight="false" outlineLevel="0" collapsed="false">
      <c r="A2336" s="17" t="n">
        <v>2335</v>
      </c>
      <c r="B2336" s="9" t="s">
        <v>2326</v>
      </c>
      <c r="C2336" s="9" t="s">
        <v>152</v>
      </c>
      <c r="D2336" s="10" t="s">
        <v>3385</v>
      </c>
      <c r="E2336" s="11" t="s">
        <v>6525</v>
      </c>
      <c r="F2336" s="15"/>
      <c r="G2336" s="12" t="s">
        <v>1031</v>
      </c>
      <c r="H2336" s="13" t="n">
        <v>0.051</v>
      </c>
      <c r="I2336" s="14"/>
      <c r="J2336" s="15"/>
      <c r="K2336" s="9"/>
      <c r="L2336" s="17" t="s">
        <v>2324</v>
      </c>
      <c r="M2336" s="16" t="s">
        <v>53</v>
      </c>
      <c r="N2336" s="14"/>
      <c r="O2336" s="17" t="s">
        <v>54</v>
      </c>
      <c r="P2336" s="15" t="s">
        <v>55</v>
      </c>
      <c r="Q2336" s="17"/>
      <c r="R2336" s="18" t="s">
        <v>53</v>
      </c>
      <c r="S2336" s="19"/>
      <c r="T2336" s="15" t="str">
        <f aca="false">IF(R2336="維持",J2336,IF(R2336="排除","無關新聞事件",IFERROR(INDEX(事件規則!$B$2:$B$53,MATCH(S2336,事件規則!$A$2:$A$53,0)),"")))</f>
        <v>無關新聞事件</v>
      </c>
      <c r="U2336" s="20" t="n">
        <f aca="false">IF(R2336="維持",K2336,IF(R2336="排除",0,IFERROR(INDEX(事件規則!$C$2:$C$53,MATCH(S2336,事件規則!$A$2:$A$53,0)),"")))</f>
        <v>0</v>
      </c>
      <c r="V2336" s="21"/>
      <c r="W2336" s="22"/>
      <c r="X2336" s="10" t="str">
        <f aca="false">IF(AND(R2336="修改",S2336=""),"請選新事件代碼",IF(AND(R2336&lt;&gt;"修改",S2336&lt;&gt;""),"只有「修改」才需填代碼",""))</f>
        <v/>
      </c>
      <c r="Y2336" s="21"/>
      <c r="Z2336" s="22"/>
      <c r="AA2336" s="12" t="s">
        <v>6526</v>
      </c>
      <c r="AB2336" s="24"/>
    </row>
    <row r="2337" customFormat="false" ht="44" hidden="false" customHeight="false" outlineLevel="0" collapsed="false">
      <c r="A2337" s="17" t="n">
        <v>2336</v>
      </c>
      <c r="B2337" s="9" t="s">
        <v>2335</v>
      </c>
      <c r="C2337" s="9" t="s">
        <v>644</v>
      </c>
      <c r="D2337" s="10" t="s">
        <v>645</v>
      </c>
      <c r="E2337" s="11" t="s">
        <v>6527</v>
      </c>
      <c r="F2337" s="15"/>
      <c r="G2337" s="12" t="s">
        <v>6528</v>
      </c>
      <c r="H2337" s="13" t="n">
        <v>0.051</v>
      </c>
      <c r="I2337" s="14"/>
      <c r="J2337" s="15"/>
      <c r="K2337" s="9"/>
      <c r="L2337" s="17" t="s">
        <v>2324</v>
      </c>
      <c r="M2337" s="16" t="s">
        <v>53</v>
      </c>
      <c r="N2337" s="14"/>
      <c r="O2337" s="17" t="s">
        <v>54</v>
      </c>
      <c r="P2337" s="15" t="s">
        <v>55</v>
      </c>
      <c r="Q2337" s="17"/>
      <c r="R2337" s="18" t="s">
        <v>53</v>
      </c>
      <c r="S2337" s="19"/>
      <c r="T2337" s="15" t="str">
        <f aca="false">IF(R2337="維持",J2337,IF(R2337="排除","無關新聞事件",IFERROR(INDEX(事件規則!$B$2:$B$53,MATCH(S2337,事件規則!$A$2:$A$53,0)),"")))</f>
        <v>無關新聞事件</v>
      </c>
      <c r="U2337" s="20" t="n">
        <f aca="false">IF(R2337="維持",K2337,IF(R2337="排除",0,IFERROR(INDEX(事件規則!$C$2:$C$53,MATCH(S2337,事件規則!$A$2:$A$53,0)),"")))</f>
        <v>0</v>
      </c>
      <c r="V2337" s="21"/>
      <c r="W2337" s="22"/>
      <c r="X2337" s="10" t="str">
        <f aca="false">IF(AND(R2337="修改",S2337=""),"請選新事件代碼",IF(AND(R2337&lt;&gt;"修改",S2337&lt;&gt;""),"只有「修改」才需填代碼",""))</f>
        <v/>
      </c>
      <c r="Y2337" s="21"/>
      <c r="Z2337" s="22"/>
      <c r="AA2337" s="12" t="s">
        <v>6529</v>
      </c>
      <c r="AB2337" s="24"/>
    </row>
    <row r="2338" customFormat="false" ht="44" hidden="false" customHeight="false" outlineLevel="0" collapsed="false">
      <c r="A2338" s="17" t="n">
        <v>2337</v>
      </c>
      <c r="B2338" s="9" t="s">
        <v>2319</v>
      </c>
      <c r="C2338" s="9" t="s">
        <v>1423</v>
      </c>
      <c r="D2338" s="10" t="s">
        <v>3692</v>
      </c>
      <c r="E2338" s="11" t="s">
        <v>6530</v>
      </c>
      <c r="F2338" s="15"/>
      <c r="G2338" s="12" t="s">
        <v>6531</v>
      </c>
      <c r="H2338" s="13" t="n">
        <v>0.051</v>
      </c>
      <c r="I2338" s="14"/>
      <c r="J2338" s="15"/>
      <c r="K2338" s="9"/>
      <c r="L2338" s="17" t="s">
        <v>2324</v>
      </c>
      <c r="M2338" s="16" t="s">
        <v>53</v>
      </c>
      <c r="N2338" s="14"/>
      <c r="O2338" s="17" t="s">
        <v>54</v>
      </c>
      <c r="P2338" s="15" t="s">
        <v>55</v>
      </c>
      <c r="Q2338" s="17"/>
      <c r="R2338" s="18" t="s">
        <v>53</v>
      </c>
      <c r="S2338" s="19"/>
      <c r="T2338" s="15" t="str">
        <f aca="false">IF(R2338="維持",J2338,IF(R2338="排除","無關新聞事件",IFERROR(INDEX(事件規則!$B$2:$B$53,MATCH(S2338,事件規則!$A$2:$A$53,0)),"")))</f>
        <v>無關新聞事件</v>
      </c>
      <c r="U2338" s="20" t="n">
        <f aca="false">IF(R2338="維持",K2338,IF(R2338="排除",0,IFERROR(INDEX(事件規則!$C$2:$C$53,MATCH(S2338,事件規則!$A$2:$A$53,0)),"")))</f>
        <v>0</v>
      </c>
      <c r="V2338" s="21"/>
      <c r="W2338" s="22"/>
      <c r="X2338" s="10" t="str">
        <f aca="false">IF(AND(R2338="修改",S2338=""),"請選新事件代碼",IF(AND(R2338&lt;&gt;"修改",S2338&lt;&gt;""),"只有「修改」才需填代碼",""))</f>
        <v/>
      </c>
      <c r="Y2338" s="21"/>
      <c r="Z2338" s="22"/>
      <c r="AA2338" s="12" t="s">
        <v>6532</v>
      </c>
      <c r="AB2338" s="24"/>
    </row>
    <row r="2339" customFormat="false" ht="44" hidden="false" customHeight="false" outlineLevel="0" collapsed="false">
      <c r="A2339" s="17" t="n">
        <v>2338</v>
      </c>
      <c r="B2339" s="9" t="s">
        <v>2326</v>
      </c>
      <c r="C2339" s="9" t="s">
        <v>1882</v>
      </c>
      <c r="D2339" s="10" t="s">
        <v>3606</v>
      </c>
      <c r="E2339" s="11" t="s">
        <v>6533</v>
      </c>
      <c r="F2339" s="15"/>
      <c r="G2339" s="12" t="s">
        <v>74</v>
      </c>
      <c r="H2339" s="13" t="n">
        <v>0.051</v>
      </c>
      <c r="I2339" s="14"/>
      <c r="J2339" s="15"/>
      <c r="K2339" s="9"/>
      <c r="L2339" s="17" t="s">
        <v>2324</v>
      </c>
      <c r="M2339" s="16" t="s">
        <v>53</v>
      </c>
      <c r="N2339" s="14"/>
      <c r="O2339" s="17" t="s">
        <v>54</v>
      </c>
      <c r="P2339" s="15" t="s">
        <v>55</v>
      </c>
      <c r="Q2339" s="17"/>
      <c r="R2339" s="18" t="s">
        <v>53</v>
      </c>
      <c r="S2339" s="19"/>
      <c r="T2339" s="15" t="str">
        <f aca="false">IF(R2339="維持",J2339,IF(R2339="排除","無關新聞事件",IFERROR(INDEX(事件規則!$B$2:$B$53,MATCH(S2339,事件規則!$A$2:$A$53,0)),"")))</f>
        <v>無關新聞事件</v>
      </c>
      <c r="U2339" s="20" t="n">
        <f aca="false">IF(R2339="維持",K2339,IF(R2339="排除",0,IFERROR(INDEX(事件規則!$C$2:$C$53,MATCH(S2339,事件規則!$A$2:$A$53,0)),"")))</f>
        <v>0</v>
      </c>
      <c r="V2339" s="21"/>
      <c r="W2339" s="22"/>
      <c r="X2339" s="10" t="str">
        <f aca="false">IF(AND(R2339="修改",S2339=""),"請選新事件代碼",IF(AND(R2339&lt;&gt;"修改",S2339&lt;&gt;""),"只有「修改」才需填代碼",""))</f>
        <v/>
      </c>
      <c r="Y2339" s="21"/>
      <c r="Z2339" s="22"/>
      <c r="AA2339" s="12" t="s">
        <v>6534</v>
      </c>
      <c r="AB2339" s="24"/>
    </row>
    <row r="2340" customFormat="false" ht="44" hidden="false" customHeight="false" outlineLevel="0" collapsed="false">
      <c r="A2340" s="17" t="n">
        <v>2339</v>
      </c>
      <c r="B2340" s="9" t="s">
        <v>2319</v>
      </c>
      <c r="C2340" s="9" t="s">
        <v>3563</v>
      </c>
      <c r="D2340" s="10" t="s">
        <v>3564</v>
      </c>
      <c r="E2340" s="11" t="s">
        <v>6535</v>
      </c>
      <c r="F2340" s="15"/>
      <c r="G2340" s="12" t="s">
        <v>4505</v>
      </c>
      <c r="H2340" s="13" t="n">
        <v>0.051</v>
      </c>
      <c r="I2340" s="14"/>
      <c r="J2340" s="15"/>
      <c r="K2340" s="9"/>
      <c r="L2340" s="17" t="s">
        <v>2324</v>
      </c>
      <c r="M2340" s="16" t="s">
        <v>53</v>
      </c>
      <c r="N2340" s="14"/>
      <c r="O2340" s="17" t="s">
        <v>54</v>
      </c>
      <c r="P2340" s="15" t="s">
        <v>55</v>
      </c>
      <c r="Q2340" s="17"/>
      <c r="R2340" s="18" t="s">
        <v>53</v>
      </c>
      <c r="S2340" s="19"/>
      <c r="T2340" s="15" t="str">
        <f aca="false">IF(R2340="維持",J2340,IF(R2340="排除","無關新聞事件",IFERROR(INDEX(事件規則!$B$2:$B$53,MATCH(S2340,事件規則!$A$2:$A$53,0)),"")))</f>
        <v>無關新聞事件</v>
      </c>
      <c r="U2340" s="20" t="n">
        <f aca="false">IF(R2340="維持",K2340,IF(R2340="排除",0,IFERROR(INDEX(事件規則!$C$2:$C$53,MATCH(S2340,事件規則!$A$2:$A$53,0)),"")))</f>
        <v>0</v>
      </c>
      <c r="V2340" s="21"/>
      <c r="W2340" s="22"/>
      <c r="X2340" s="10" t="str">
        <f aca="false">IF(AND(R2340="修改",S2340=""),"請選新事件代碼",IF(AND(R2340&lt;&gt;"修改",S2340&lt;&gt;""),"只有「修改」才需填代碼",""))</f>
        <v/>
      </c>
      <c r="Y2340" s="21"/>
      <c r="Z2340" s="22"/>
      <c r="AA2340" s="12" t="s">
        <v>6536</v>
      </c>
      <c r="AB2340" s="24"/>
    </row>
    <row r="2341" customFormat="false" ht="44" hidden="false" customHeight="false" outlineLevel="0" collapsed="false">
      <c r="A2341" s="17" t="n">
        <v>2340</v>
      </c>
      <c r="B2341" s="9" t="s">
        <v>2319</v>
      </c>
      <c r="C2341" s="9" t="s">
        <v>2466</v>
      </c>
      <c r="D2341" s="10" t="s">
        <v>2467</v>
      </c>
      <c r="E2341" s="11" t="s">
        <v>6537</v>
      </c>
      <c r="F2341" s="15"/>
      <c r="G2341" s="12" t="s">
        <v>3625</v>
      </c>
      <c r="H2341" s="13" t="n">
        <v>0.051</v>
      </c>
      <c r="I2341" s="14"/>
      <c r="J2341" s="15"/>
      <c r="K2341" s="9"/>
      <c r="L2341" s="17" t="s">
        <v>2324</v>
      </c>
      <c r="M2341" s="16" t="s">
        <v>53</v>
      </c>
      <c r="N2341" s="14"/>
      <c r="O2341" s="17" t="s">
        <v>54</v>
      </c>
      <c r="P2341" s="15" t="s">
        <v>55</v>
      </c>
      <c r="Q2341" s="17"/>
      <c r="R2341" s="18" t="s">
        <v>53</v>
      </c>
      <c r="S2341" s="19"/>
      <c r="T2341" s="15" t="str">
        <f aca="false">IF(R2341="維持",J2341,IF(R2341="排除","無關新聞事件",IFERROR(INDEX(事件規則!$B$2:$B$53,MATCH(S2341,事件規則!$A$2:$A$53,0)),"")))</f>
        <v>無關新聞事件</v>
      </c>
      <c r="U2341" s="20" t="n">
        <f aca="false">IF(R2341="維持",K2341,IF(R2341="排除",0,IFERROR(INDEX(事件規則!$C$2:$C$53,MATCH(S2341,事件規則!$A$2:$A$53,0)),"")))</f>
        <v>0</v>
      </c>
      <c r="V2341" s="21"/>
      <c r="W2341" s="22"/>
      <c r="X2341" s="10" t="str">
        <f aca="false">IF(AND(R2341="修改",S2341=""),"請選新事件代碼",IF(AND(R2341&lt;&gt;"修改",S2341&lt;&gt;""),"只有「修改」才需填代碼",""))</f>
        <v/>
      </c>
      <c r="Y2341" s="21"/>
      <c r="Z2341" s="22"/>
      <c r="AA2341" s="12" t="s">
        <v>6538</v>
      </c>
      <c r="AB2341" s="24"/>
    </row>
    <row r="2342" customFormat="false" ht="44" hidden="false" customHeight="false" outlineLevel="0" collapsed="false">
      <c r="A2342" s="17" t="n">
        <v>2341</v>
      </c>
      <c r="B2342" s="9" t="s">
        <v>2335</v>
      </c>
      <c r="C2342" s="9" t="s">
        <v>644</v>
      </c>
      <c r="D2342" s="10" t="s">
        <v>645</v>
      </c>
      <c r="E2342" s="11" t="s">
        <v>6539</v>
      </c>
      <c r="F2342" s="15"/>
      <c r="G2342" s="12" t="s">
        <v>6540</v>
      </c>
      <c r="H2342" s="13" t="n">
        <v>0.051</v>
      </c>
      <c r="I2342" s="14"/>
      <c r="J2342" s="15"/>
      <c r="K2342" s="9"/>
      <c r="L2342" s="17" t="s">
        <v>2324</v>
      </c>
      <c r="M2342" s="16" t="s">
        <v>53</v>
      </c>
      <c r="N2342" s="14"/>
      <c r="O2342" s="17" t="s">
        <v>54</v>
      </c>
      <c r="P2342" s="15" t="s">
        <v>55</v>
      </c>
      <c r="Q2342" s="17"/>
      <c r="R2342" s="18" t="s">
        <v>53</v>
      </c>
      <c r="S2342" s="19"/>
      <c r="T2342" s="15" t="str">
        <f aca="false">IF(R2342="維持",J2342,IF(R2342="排除","無關新聞事件",IFERROR(INDEX(事件規則!$B$2:$B$53,MATCH(S2342,事件規則!$A$2:$A$53,0)),"")))</f>
        <v>無關新聞事件</v>
      </c>
      <c r="U2342" s="20" t="n">
        <f aca="false">IF(R2342="維持",K2342,IF(R2342="排除",0,IFERROR(INDEX(事件規則!$C$2:$C$53,MATCH(S2342,事件規則!$A$2:$A$53,0)),"")))</f>
        <v>0</v>
      </c>
      <c r="V2342" s="21"/>
      <c r="W2342" s="22"/>
      <c r="X2342" s="10" t="str">
        <f aca="false">IF(AND(R2342="修改",S2342=""),"請選新事件代碼",IF(AND(R2342&lt;&gt;"修改",S2342&lt;&gt;""),"只有「修改」才需填代碼",""))</f>
        <v/>
      </c>
      <c r="Y2342" s="21"/>
      <c r="Z2342" s="22"/>
      <c r="AA2342" s="12" t="s">
        <v>6541</v>
      </c>
      <c r="AB2342" s="24"/>
    </row>
    <row r="2343" customFormat="false" ht="44" hidden="false" customHeight="false" outlineLevel="0" collapsed="false">
      <c r="A2343" s="17" t="n">
        <v>2342</v>
      </c>
      <c r="B2343" s="9" t="s">
        <v>2436</v>
      </c>
      <c r="C2343" s="9" t="s">
        <v>1434</v>
      </c>
      <c r="D2343" s="10" t="s">
        <v>1435</v>
      </c>
      <c r="E2343" s="11" t="s">
        <v>6523</v>
      </c>
      <c r="F2343" s="15"/>
      <c r="G2343" s="12" t="s">
        <v>2553</v>
      </c>
      <c r="H2343" s="13" t="n">
        <v>0.051</v>
      </c>
      <c r="I2343" s="14"/>
      <c r="J2343" s="15"/>
      <c r="K2343" s="9"/>
      <c r="L2343" s="17" t="s">
        <v>2324</v>
      </c>
      <c r="M2343" s="16" t="s">
        <v>53</v>
      </c>
      <c r="N2343" s="14"/>
      <c r="O2343" s="17" t="s">
        <v>54</v>
      </c>
      <c r="P2343" s="15" t="s">
        <v>55</v>
      </c>
      <c r="Q2343" s="17"/>
      <c r="R2343" s="18" t="s">
        <v>53</v>
      </c>
      <c r="S2343" s="19"/>
      <c r="T2343" s="15" t="str">
        <f aca="false">IF(R2343="維持",J2343,IF(R2343="排除","無關新聞事件",IFERROR(INDEX(事件規則!$B$2:$B$53,MATCH(S2343,事件規則!$A$2:$A$53,0)),"")))</f>
        <v>無關新聞事件</v>
      </c>
      <c r="U2343" s="20" t="n">
        <f aca="false">IF(R2343="維持",K2343,IF(R2343="排除",0,IFERROR(INDEX(事件規則!$C$2:$C$53,MATCH(S2343,事件規則!$A$2:$A$53,0)),"")))</f>
        <v>0</v>
      </c>
      <c r="V2343" s="21"/>
      <c r="W2343" s="22"/>
      <c r="X2343" s="10" t="str">
        <f aca="false">IF(AND(R2343="修改",S2343=""),"請選新事件代碼",IF(AND(R2343&lt;&gt;"修改",S2343&lt;&gt;""),"只有「修改」才需填代碼",""))</f>
        <v/>
      </c>
      <c r="Y2343" s="21"/>
      <c r="Z2343" s="22"/>
      <c r="AA2343" s="12" t="s">
        <v>6542</v>
      </c>
      <c r="AB2343" s="24"/>
    </row>
    <row r="2344" customFormat="false" ht="44" hidden="false" customHeight="false" outlineLevel="0" collapsed="false">
      <c r="A2344" s="17" t="n">
        <v>2343</v>
      </c>
      <c r="B2344" s="9" t="s">
        <v>2436</v>
      </c>
      <c r="C2344" s="9" t="s">
        <v>58</v>
      </c>
      <c r="D2344" s="10" t="s">
        <v>59</v>
      </c>
      <c r="E2344" s="11" t="s">
        <v>6543</v>
      </c>
      <c r="F2344" s="15"/>
      <c r="G2344" s="12" t="s">
        <v>6544</v>
      </c>
      <c r="H2344" s="13" t="n">
        <v>0.051</v>
      </c>
      <c r="I2344" s="14"/>
      <c r="J2344" s="15"/>
      <c r="K2344" s="9"/>
      <c r="L2344" s="17" t="s">
        <v>2324</v>
      </c>
      <c r="M2344" s="16" t="s">
        <v>53</v>
      </c>
      <c r="N2344" s="14"/>
      <c r="O2344" s="17" t="s">
        <v>54</v>
      </c>
      <c r="P2344" s="15" t="s">
        <v>55</v>
      </c>
      <c r="Q2344" s="17"/>
      <c r="R2344" s="18" t="s">
        <v>53</v>
      </c>
      <c r="S2344" s="19"/>
      <c r="T2344" s="15" t="str">
        <f aca="false">IF(R2344="維持",J2344,IF(R2344="排除","無關新聞事件",IFERROR(INDEX(事件規則!$B$2:$B$53,MATCH(S2344,事件規則!$A$2:$A$53,0)),"")))</f>
        <v>無關新聞事件</v>
      </c>
      <c r="U2344" s="20" t="n">
        <f aca="false">IF(R2344="維持",K2344,IF(R2344="排除",0,IFERROR(INDEX(事件規則!$C$2:$C$53,MATCH(S2344,事件規則!$A$2:$A$53,0)),"")))</f>
        <v>0</v>
      </c>
      <c r="V2344" s="21"/>
      <c r="W2344" s="22"/>
      <c r="X2344" s="10" t="str">
        <f aca="false">IF(AND(R2344="修改",S2344=""),"請選新事件代碼",IF(AND(R2344&lt;&gt;"修改",S2344&lt;&gt;""),"只有「修改」才需填代碼",""))</f>
        <v/>
      </c>
      <c r="Y2344" s="21"/>
      <c r="Z2344" s="22"/>
      <c r="AA2344" s="12" t="s">
        <v>6545</v>
      </c>
      <c r="AB2344" s="24"/>
    </row>
    <row r="2345" customFormat="false" ht="44" hidden="false" customHeight="false" outlineLevel="0" collapsed="false">
      <c r="A2345" s="17" t="n">
        <v>2344</v>
      </c>
      <c r="B2345" s="9" t="s">
        <v>2335</v>
      </c>
      <c r="C2345" s="9" t="s">
        <v>1064</v>
      </c>
      <c r="D2345" s="10" t="s">
        <v>2497</v>
      </c>
      <c r="E2345" s="11" t="s">
        <v>6546</v>
      </c>
      <c r="F2345" s="15"/>
      <c r="G2345" s="12" t="s">
        <v>2597</v>
      </c>
      <c r="H2345" s="13" t="n">
        <v>0.051</v>
      </c>
      <c r="I2345" s="14"/>
      <c r="J2345" s="15"/>
      <c r="K2345" s="9"/>
      <c r="L2345" s="17" t="s">
        <v>2324</v>
      </c>
      <c r="M2345" s="16" t="s">
        <v>53</v>
      </c>
      <c r="N2345" s="14"/>
      <c r="O2345" s="17" t="s">
        <v>54</v>
      </c>
      <c r="P2345" s="15" t="s">
        <v>55</v>
      </c>
      <c r="Q2345" s="17"/>
      <c r="R2345" s="18" t="s">
        <v>53</v>
      </c>
      <c r="S2345" s="19"/>
      <c r="T2345" s="15" t="str">
        <f aca="false">IF(R2345="維持",J2345,IF(R2345="排除","無關新聞事件",IFERROR(INDEX(事件規則!$B$2:$B$53,MATCH(S2345,事件規則!$A$2:$A$53,0)),"")))</f>
        <v>無關新聞事件</v>
      </c>
      <c r="U2345" s="20" t="n">
        <f aca="false">IF(R2345="維持",K2345,IF(R2345="排除",0,IFERROR(INDEX(事件規則!$C$2:$C$53,MATCH(S2345,事件規則!$A$2:$A$53,0)),"")))</f>
        <v>0</v>
      </c>
      <c r="V2345" s="21"/>
      <c r="W2345" s="22"/>
      <c r="X2345" s="10" t="str">
        <f aca="false">IF(AND(R2345="修改",S2345=""),"請選新事件代碼",IF(AND(R2345&lt;&gt;"修改",S2345&lt;&gt;""),"只有「修改」才需填代碼",""))</f>
        <v/>
      </c>
      <c r="Y2345" s="21"/>
      <c r="Z2345" s="22"/>
      <c r="AA2345" s="12" t="s">
        <v>6547</v>
      </c>
      <c r="AB2345" s="24"/>
    </row>
    <row r="2346" customFormat="false" ht="44" hidden="false" customHeight="false" outlineLevel="0" collapsed="false">
      <c r="A2346" s="17" t="n">
        <v>2345</v>
      </c>
      <c r="B2346" s="9" t="s">
        <v>2319</v>
      </c>
      <c r="C2346" s="9" t="s">
        <v>904</v>
      </c>
      <c r="D2346" s="10" t="s">
        <v>2478</v>
      </c>
      <c r="E2346" s="11" t="s">
        <v>6548</v>
      </c>
      <c r="F2346" s="15"/>
      <c r="G2346" s="12" t="s">
        <v>4505</v>
      </c>
      <c r="H2346" s="13" t="n">
        <v>0.051</v>
      </c>
      <c r="I2346" s="14"/>
      <c r="J2346" s="15"/>
      <c r="K2346" s="9"/>
      <c r="L2346" s="17" t="s">
        <v>2324</v>
      </c>
      <c r="M2346" s="16" t="s">
        <v>53</v>
      </c>
      <c r="N2346" s="14"/>
      <c r="O2346" s="17" t="s">
        <v>54</v>
      </c>
      <c r="P2346" s="15" t="s">
        <v>55</v>
      </c>
      <c r="Q2346" s="17"/>
      <c r="R2346" s="18" t="s">
        <v>53</v>
      </c>
      <c r="S2346" s="19"/>
      <c r="T2346" s="15" t="str">
        <f aca="false">IF(R2346="維持",J2346,IF(R2346="排除","無關新聞事件",IFERROR(INDEX(事件規則!$B$2:$B$53,MATCH(S2346,事件規則!$A$2:$A$53,0)),"")))</f>
        <v>無關新聞事件</v>
      </c>
      <c r="U2346" s="20" t="n">
        <f aca="false">IF(R2346="維持",K2346,IF(R2346="排除",0,IFERROR(INDEX(事件規則!$C$2:$C$53,MATCH(S2346,事件規則!$A$2:$A$53,0)),"")))</f>
        <v>0</v>
      </c>
      <c r="V2346" s="21"/>
      <c r="W2346" s="22"/>
      <c r="X2346" s="10" t="str">
        <f aca="false">IF(AND(R2346="修改",S2346=""),"請選新事件代碼",IF(AND(R2346&lt;&gt;"修改",S2346&lt;&gt;""),"只有「修改」才需填代碼",""))</f>
        <v/>
      </c>
      <c r="Y2346" s="21"/>
      <c r="Z2346" s="22"/>
      <c r="AA2346" s="12" t="s">
        <v>6549</v>
      </c>
      <c r="AB2346" s="24"/>
    </row>
    <row r="2347" customFormat="false" ht="44" hidden="false" customHeight="false" outlineLevel="0" collapsed="false">
      <c r="A2347" s="17" t="n">
        <v>2346</v>
      </c>
      <c r="B2347" s="9" t="s">
        <v>2319</v>
      </c>
      <c r="C2347" s="9" t="s">
        <v>377</v>
      </c>
      <c r="D2347" s="10" t="s">
        <v>2410</v>
      </c>
      <c r="E2347" s="11" t="s">
        <v>6550</v>
      </c>
      <c r="F2347" s="15"/>
      <c r="G2347" s="12" t="s">
        <v>115</v>
      </c>
      <c r="H2347" s="13" t="n">
        <v>0.051</v>
      </c>
      <c r="I2347" s="14"/>
      <c r="J2347" s="15"/>
      <c r="K2347" s="9"/>
      <c r="L2347" s="17" t="s">
        <v>2324</v>
      </c>
      <c r="M2347" s="16" t="s">
        <v>53</v>
      </c>
      <c r="N2347" s="14"/>
      <c r="O2347" s="17" t="s">
        <v>54</v>
      </c>
      <c r="P2347" s="15" t="s">
        <v>55</v>
      </c>
      <c r="Q2347" s="17"/>
      <c r="R2347" s="18" t="s">
        <v>53</v>
      </c>
      <c r="S2347" s="19"/>
      <c r="T2347" s="15" t="str">
        <f aca="false">IF(R2347="維持",J2347,IF(R2347="排除","無關新聞事件",IFERROR(INDEX(事件規則!$B$2:$B$53,MATCH(S2347,事件規則!$A$2:$A$53,0)),"")))</f>
        <v>無關新聞事件</v>
      </c>
      <c r="U2347" s="20" t="n">
        <f aca="false">IF(R2347="維持",K2347,IF(R2347="排除",0,IFERROR(INDEX(事件規則!$C$2:$C$53,MATCH(S2347,事件規則!$A$2:$A$53,0)),"")))</f>
        <v>0</v>
      </c>
      <c r="V2347" s="21"/>
      <c r="W2347" s="22"/>
      <c r="X2347" s="10" t="str">
        <f aca="false">IF(AND(R2347="修改",S2347=""),"請選新事件代碼",IF(AND(R2347&lt;&gt;"修改",S2347&lt;&gt;""),"只有「修改」才需填代碼",""))</f>
        <v/>
      </c>
      <c r="Y2347" s="21"/>
      <c r="Z2347" s="22"/>
      <c r="AA2347" s="12" t="s">
        <v>6551</v>
      </c>
      <c r="AB2347" s="24"/>
    </row>
    <row r="2348" customFormat="false" ht="44" hidden="false" customHeight="false" outlineLevel="0" collapsed="false">
      <c r="A2348" s="17" t="n">
        <v>2347</v>
      </c>
      <c r="B2348" s="9" t="s">
        <v>2326</v>
      </c>
      <c r="C2348" s="9" t="s">
        <v>3174</v>
      </c>
      <c r="D2348" s="10" t="s">
        <v>3175</v>
      </c>
      <c r="E2348" s="11" t="s">
        <v>6552</v>
      </c>
      <c r="F2348" s="15"/>
      <c r="G2348" s="12" t="s">
        <v>62</v>
      </c>
      <c r="H2348" s="13" t="n">
        <v>0.051</v>
      </c>
      <c r="I2348" s="14"/>
      <c r="J2348" s="15"/>
      <c r="K2348" s="9"/>
      <c r="L2348" s="17" t="s">
        <v>2324</v>
      </c>
      <c r="M2348" s="16" t="s">
        <v>53</v>
      </c>
      <c r="N2348" s="14"/>
      <c r="O2348" s="17" t="s">
        <v>54</v>
      </c>
      <c r="P2348" s="15" t="s">
        <v>55</v>
      </c>
      <c r="Q2348" s="17"/>
      <c r="R2348" s="18" t="s">
        <v>53</v>
      </c>
      <c r="S2348" s="19"/>
      <c r="T2348" s="15" t="str">
        <f aca="false">IF(R2348="維持",J2348,IF(R2348="排除","無關新聞事件",IFERROR(INDEX(事件規則!$B$2:$B$53,MATCH(S2348,事件規則!$A$2:$A$53,0)),"")))</f>
        <v>無關新聞事件</v>
      </c>
      <c r="U2348" s="20" t="n">
        <f aca="false">IF(R2348="維持",K2348,IF(R2348="排除",0,IFERROR(INDEX(事件規則!$C$2:$C$53,MATCH(S2348,事件規則!$A$2:$A$53,0)),"")))</f>
        <v>0</v>
      </c>
      <c r="V2348" s="21"/>
      <c r="W2348" s="22"/>
      <c r="X2348" s="10" t="str">
        <f aca="false">IF(AND(R2348="修改",S2348=""),"請選新事件代碼",IF(AND(R2348&lt;&gt;"修改",S2348&lt;&gt;""),"只有「修改」才需填代碼",""))</f>
        <v/>
      </c>
      <c r="Y2348" s="21"/>
      <c r="Z2348" s="22"/>
      <c r="AA2348" s="12" t="s">
        <v>6553</v>
      </c>
      <c r="AB2348" s="24"/>
    </row>
    <row r="2349" customFormat="false" ht="44" hidden="false" customHeight="false" outlineLevel="0" collapsed="false">
      <c r="A2349" s="17" t="n">
        <v>2348</v>
      </c>
      <c r="B2349" s="9" t="s">
        <v>2335</v>
      </c>
      <c r="C2349" s="9" t="s">
        <v>2194</v>
      </c>
      <c r="D2349" s="10" t="s">
        <v>6554</v>
      </c>
      <c r="E2349" s="11" t="s">
        <v>6555</v>
      </c>
      <c r="F2349" s="15"/>
      <c r="G2349" s="12" t="s">
        <v>62</v>
      </c>
      <c r="H2349" s="13" t="n">
        <v>0.051</v>
      </c>
      <c r="I2349" s="14"/>
      <c r="J2349" s="15"/>
      <c r="K2349" s="9"/>
      <c r="L2349" s="17" t="s">
        <v>2324</v>
      </c>
      <c r="M2349" s="16" t="s">
        <v>53</v>
      </c>
      <c r="N2349" s="14"/>
      <c r="O2349" s="17" t="s">
        <v>54</v>
      </c>
      <c r="P2349" s="15" t="s">
        <v>55</v>
      </c>
      <c r="Q2349" s="17"/>
      <c r="R2349" s="18" t="s">
        <v>53</v>
      </c>
      <c r="S2349" s="19"/>
      <c r="T2349" s="15" t="str">
        <f aca="false">IF(R2349="維持",J2349,IF(R2349="排除","無關新聞事件",IFERROR(INDEX(事件規則!$B$2:$B$53,MATCH(S2349,事件規則!$A$2:$A$53,0)),"")))</f>
        <v>無關新聞事件</v>
      </c>
      <c r="U2349" s="20" t="n">
        <f aca="false">IF(R2349="維持",K2349,IF(R2349="排除",0,IFERROR(INDEX(事件規則!$C$2:$C$53,MATCH(S2349,事件規則!$A$2:$A$53,0)),"")))</f>
        <v>0</v>
      </c>
      <c r="V2349" s="21"/>
      <c r="W2349" s="22"/>
      <c r="X2349" s="10" t="str">
        <f aca="false">IF(AND(R2349="修改",S2349=""),"請選新事件代碼",IF(AND(R2349&lt;&gt;"修改",S2349&lt;&gt;""),"只有「修改」才需填代碼",""))</f>
        <v/>
      </c>
      <c r="Y2349" s="21"/>
      <c r="Z2349" s="22"/>
      <c r="AA2349" s="12" t="s">
        <v>6556</v>
      </c>
      <c r="AB2349" s="24"/>
    </row>
    <row r="2350" customFormat="false" ht="44" hidden="false" customHeight="false" outlineLevel="0" collapsed="false">
      <c r="A2350" s="17" t="n">
        <v>2349</v>
      </c>
      <c r="B2350" s="9" t="s">
        <v>2436</v>
      </c>
      <c r="C2350" s="9" t="s">
        <v>644</v>
      </c>
      <c r="D2350" s="10" t="s">
        <v>645</v>
      </c>
      <c r="E2350" s="11" t="s">
        <v>6557</v>
      </c>
      <c r="F2350" s="15"/>
      <c r="G2350" s="12" t="s">
        <v>2438</v>
      </c>
      <c r="H2350" s="13" t="n">
        <v>0.051</v>
      </c>
      <c r="I2350" s="14"/>
      <c r="J2350" s="15"/>
      <c r="K2350" s="9"/>
      <c r="L2350" s="17" t="s">
        <v>2324</v>
      </c>
      <c r="M2350" s="16" t="s">
        <v>53</v>
      </c>
      <c r="N2350" s="14"/>
      <c r="O2350" s="17" t="s">
        <v>54</v>
      </c>
      <c r="P2350" s="15" t="s">
        <v>55</v>
      </c>
      <c r="Q2350" s="17"/>
      <c r="R2350" s="18" t="s">
        <v>53</v>
      </c>
      <c r="S2350" s="19"/>
      <c r="T2350" s="15" t="str">
        <f aca="false">IF(R2350="維持",J2350,IF(R2350="排除","無關新聞事件",IFERROR(INDEX(事件規則!$B$2:$B$53,MATCH(S2350,事件規則!$A$2:$A$53,0)),"")))</f>
        <v>無關新聞事件</v>
      </c>
      <c r="U2350" s="20" t="n">
        <f aca="false">IF(R2350="維持",K2350,IF(R2350="排除",0,IFERROR(INDEX(事件規則!$C$2:$C$53,MATCH(S2350,事件規則!$A$2:$A$53,0)),"")))</f>
        <v>0</v>
      </c>
      <c r="V2350" s="21"/>
      <c r="W2350" s="22"/>
      <c r="X2350" s="10" t="str">
        <f aca="false">IF(AND(R2350="修改",S2350=""),"請選新事件代碼",IF(AND(R2350&lt;&gt;"修改",S2350&lt;&gt;""),"只有「修改」才需填代碼",""))</f>
        <v/>
      </c>
      <c r="Y2350" s="21"/>
      <c r="Z2350" s="22"/>
      <c r="AA2350" s="12" t="s">
        <v>6558</v>
      </c>
      <c r="AB2350" s="24"/>
    </row>
    <row r="2351" customFormat="false" ht="44" hidden="false" customHeight="false" outlineLevel="0" collapsed="false">
      <c r="A2351" s="17" t="n">
        <v>2350</v>
      </c>
      <c r="B2351" s="9" t="s">
        <v>2326</v>
      </c>
      <c r="C2351" s="9" t="s">
        <v>613</v>
      </c>
      <c r="D2351" s="10" t="s">
        <v>614</v>
      </c>
      <c r="E2351" s="11" t="s">
        <v>6559</v>
      </c>
      <c r="F2351" s="15"/>
      <c r="G2351" s="12" t="s">
        <v>188</v>
      </c>
      <c r="H2351" s="13" t="n">
        <v>0.051</v>
      </c>
      <c r="I2351" s="14"/>
      <c r="J2351" s="15"/>
      <c r="K2351" s="9"/>
      <c r="L2351" s="17" t="s">
        <v>2324</v>
      </c>
      <c r="M2351" s="16" t="s">
        <v>53</v>
      </c>
      <c r="N2351" s="14"/>
      <c r="O2351" s="17" t="s">
        <v>54</v>
      </c>
      <c r="P2351" s="15" t="s">
        <v>55</v>
      </c>
      <c r="Q2351" s="17"/>
      <c r="R2351" s="18" t="s">
        <v>53</v>
      </c>
      <c r="S2351" s="19"/>
      <c r="T2351" s="15" t="str">
        <f aca="false">IF(R2351="維持",J2351,IF(R2351="排除","無關新聞事件",IFERROR(INDEX(事件規則!$B$2:$B$53,MATCH(S2351,事件規則!$A$2:$A$53,0)),"")))</f>
        <v>無關新聞事件</v>
      </c>
      <c r="U2351" s="20" t="n">
        <f aca="false">IF(R2351="維持",K2351,IF(R2351="排除",0,IFERROR(INDEX(事件規則!$C$2:$C$53,MATCH(S2351,事件規則!$A$2:$A$53,0)),"")))</f>
        <v>0</v>
      </c>
      <c r="V2351" s="21"/>
      <c r="W2351" s="22"/>
      <c r="X2351" s="10" t="str">
        <f aca="false">IF(AND(R2351="修改",S2351=""),"請選新事件代碼",IF(AND(R2351&lt;&gt;"修改",S2351&lt;&gt;""),"只有「修改」才需填代碼",""))</f>
        <v/>
      </c>
      <c r="Y2351" s="21"/>
      <c r="Z2351" s="22"/>
      <c r="AA2351" s="12" t="s">
        <v>6560</v>
      </c>
      <c r="AB2351" s="24"/>
    </row>
    <row r="2352" customFormat="false" ht="44" hidden="false" customHeight="false" outlineLevel="0" collapsed="false">
      <c r="A2352" s="17" t="n">
        <v>2351</v>
      </c>
      <c r="B2352" s="9" t="s">
        <v>2335</v>
      </c>
      <c r="C2352" s="9" t="s">
        <v>1877</v>
      </c>
      <c r="D2352" s="10" t="s">
        <v>6561</v>
      </c>
      <c r="E2352" s="11" t="s">
        <v>6562</v>
      </c>
      <c r="F2352" s="15"/>
      <c r="G2352" s="12" t="s">
        <v>74</v>
      </c>
      <c r="H2352" s="13" t="n">
        <v>0.051</v>
      </c>
      <c r="I2352" s="14"/>
      <c r="J2352" s="15"/>
      <c r="K2352" s="9"/>
      <c r="L2352" s="17" t="s">
        <v>2324</v>
      </c>
      <c r="M2352" s="16" t="s">
        <v>53</v>
      </c>
      <c r="N2352" s="14"/>
      <c r="O2352" s="17" t="s">
        <v>54</v>
      </c>
      <c r="P2352" s="15" t="s">
        <v>55</v>
      </c>
      <c r="Q2352" s="17"/>
      <c r="R2352" s="18" t="s">
        <v>53</v>
      </c>
      <c r="S2352" s="19"/>
      <c r="T2352" s="15" t="str">
        <f aca="false">IF(R2352="維持",J2352,IF(R2352="排除","無關新聞事件",IFERROR(INDEX(事件規則!$B$2:$B$53,MATCH(S2352,事件規則!$A$2:$A$53,0)),"")))</f>
        <v>無關新聞事件</v>
      </c>
      <c r="U2352" s="20" t="n">
        <f aca="false">IF(R2352="維持",K2352,IF(R2352="排除",0,IFERROR(INDEX(事件規則!$C$2:$C$53,MATCH(S2352,事件規則!$A$2:$A$53,0)),"")))</f>
        <v>0</v>
      </c>
      <c r="V2352" s="21"/>
      <c r="W2352" s="22"/>
      <c r="X2352" s="10" t="str">
        <f aca="false">IF(AND(R2352="修改",S2352=""),"請選新事件代碼",IF(AND(R2352&lt;&gt;"修改",S2352&lt;&gt;""),"只有「修改」才需填代碼",""))</f>
        <v/>
      </c>
      <c r="Y2352" s="21"/>
      <c r="Z2352" s="22"/>
      <c r="AA2352" s="12" t="s">
        <v>6563</v>
      </c>
      <c r="AB2352" s="24"/>
    </row>
    <row r="2353" customFormat="false" ht="44" hidden="false" customHeight="false" outlineLevel="0" collapsed="false">
      <c r="A2353" s="17" t="n">
        <v>2352</v>
      </c>
      <c r="B2353" s="9" t="s">
        <v>2436</v>
      </c>
      <c r="C2353" s="9" t="s">
        <v>4861</v>
      </c>
      <c r="D2353" s="10" t="s">
        <v>4862</v>
      </c>
      <c r="E2353" s="11" t="s">
        <v>6564</v>
      </c>
      <c r="F2353" s="15"/>
      <c r="G2353" s="12" t="s">
        <v>4866</v>
      </c>
      <c r="H2353" s="13" t="n">
        <v>0.051</v>
      </c>
      <c r="I2353" s="14"/>
      <c r="J2353" s="15"/>
      <c r="K2353" s="9"/>
      <c r="L2353" s="17" t="s">
        <v>2324</v>
      </c>
      <c r="M2353" s="16" t="s">
        <v>53</v>
      </c>
      <c r="N2353" s="14"/>
      <c r="O2353" s="17" t="s">
        <v>54</v>
      </c>
      <c r="P2353" s="15" t="s">
        <v>55</v>
      </c>
      <c r="Q2353" s="17"/>
      <c r="R2353" s="18" t="s">
        <v>53</v>
      </c>
      <c r="S2353" s="19"/>
      <c r="T2353" s="15" t="str">
        <f aca="false">IF(R2353="維持",J2353,IF(R2353="排除","無關新聞事件",IFERROR(INDEX(事件規則!$B$2:$B$53,MATCH(S2353,事件規則!$A$2:$A$53,0)),"")))</f>
        <v>無關新聞事件</v>
      </c>
      <c r="U2353" s="20" t="n">
        <f aca="false">IF(R2353="維持",K2353,IF(R2353="排除",0,IFERROR(INDEX(事件規則!$C$2:$C$53,MATCH(S2353,事件規則!$A$2:$A$53,0)),"")))</f>
        <v>0</v>
      </c>
      <c r="V2353" s="21"/>
      <c r="W2353" s="22"/>
      <c r="X2353" s="10" t="str">
        <f aca="false">IF(AND(R2353="修改",S2353=""),"請選新事件代碼",IF(AND(R2353&lt;&gt;"修改",S2353&lt;&gt;""),"只有「修改」才需填代碼",""))</f>
        <v/>
      </c>
      <c r="Y2353" s="21"/>
      <c r="Z2353" s="22"/>
      <c r="AA2353" s="12" t="s">
        <v>6565</v>
      </c>
      <c r="AB2353" s="24"/>
    </row>
    <row r="2354" customFormat="false" ht="44" hidden="false" customHeight="false" outlineLevel="0" collapsed="false">
      <c r="A2354" s="17" t="n">
        <v>2353</v>
      </c>
      <c r="B2354" s="9" t="s">
        <v>2335</v>
      </c>
      <c r="C2354" s="9" t="s">
        <v>2860</v>
      </c>
      <c r="D2354" s="10" t="s">
        <v>2861</v>
      </c>
      <c r="E2354" s="11" t="s">
        <v>6566</v>
      </c>
      <c r="F2354" s="15"/>
      <c r="G2354" s="12" t="s">
        <v>2597</v>
      </c>
      <c r="H2354" s="13" t="n">
        <v>0.052</v>
      </c>
      <c r="I2354" s="14"/>
      <c r="J2354" s="15"/>
      <c r="K2354" s="9"/>
      <c r="L2354" s="17" t="s">
        <v>2324</v>
      </c>
      <c r="M2354" s="16" t="s">
        <v>53</v>
      </c>
      <c r="N2354" s="14"/>
      <c r="O2354" s="17" t="s">
        <v>54</v>
      </c>
      <c r="P2354" s="15" t="s">
        <v>55</v>
      </c>
      <c r="Q2354" s="17"/>
      <c r="R2354" s="18" t="s">
        <v>53</v>
      </c>
      <c r="S2354" s="19"/>
      <c r="T2354" s="15" t="str">
        <f aca="false">IF(R2354="維持",J2354,IF(R2354="排除","無關新聞事件",IFERROR(INDEX(事件規則!$B$2:$B$53,MATCH(S2354,事件規則!$A$2:$A$53,0)),"")))</f>
        <v>無關新聞事件</v>
      </c>
      <c r="U2354" s="20" t="n">
        <f aca="false">IF(R2354="維持",K2354,IF(R2354="排除",0,IFERROR(INDEX(事件規則!$C$2:$C$53,MATCH(S2354,事件規則!$A$2:$A$53,0)),"")))</f>
        <v>0</v>
      </c>
      <c r="V2354" s="21"/>
      <c r="W2354" s="22"/>
      <c r="X2354" s="10" t="str">
        <f aca="false">IF(AND(R2354="修改",S2354=""),"請選新事件代碼",IF(AND(R2354&lt;&gt;"修改",S2354&lt;&gt;""),"只有「修改」才需填代碼",""))</f>
        <v/>
      </c>
      <c r="Y2354" s="21"/>
      <c r="Z2354" s="22"/>
      <c r="AA2354" s="12" t="s">
        <v>6567</v>
      </c>
      <c r="AB2354" s="24"/>
    </row>
    <row r="2355" customFormat="false" ht="44" hidden="false" customHeight="false" outlineLevel="0" collapsed="false">
      <c r="A2355" s="17" t="n">
        <v>2354</v>
      </c>
      <c r="B2355" s="9" t="s">
        <v>2335</v>
      </c>
      <c r="C2355" s="9" t="s">
        <v>2860</v>
      </c>
      <c r="D2355" s="10" t="s">
        <v>2861</v>
      </c>
      <c r="E2355" s="11" t="s">
        <v>6568</v>
      </c>
      <c r="F2355" s="15"/>
      <c r="G2355" s="12" t="s">
        <v>2597</v>
      </c>
      <c r="H2355" s="13" t="n">
        <v>0.052</v>
      </c>
      <c r="I2355" s="14"/>
      <c r="J2355" s="15"/>
      <c r="K2355" s="9"/>
      <c r="L2355" s="17" t="s">
        <v>2324</v>
      </c>
      <c r="M2355" s="16" t="s">
        <v>53</v>
      </c>
      <c r="N2355" s="14"/>
      <c r="O2355" s="17" t="s">
        <v>54</v>
      </c>
      <c r="P2355" s="15" t="s">
        <v>55</v>
      </c>
      <c r="Q2355" s="17"/>
      <c r="R2355" s="18" t="s">
        <v>53</v>
      </c>
      <c r="S2355" s="19"/>
      <c r="T2355" s="15" t="str">
        <f aca="false">IF(R2355="維持",J2355,IF(R2355="排除","無關新聞事件",IFERROR(INDEX(事件規則!$B$2:$B$53,MATCH(S2355,事件規則!$A$2:$A$53,0)),"")))</f>
        <v>無關新聞事件</v>
      </c>
      <c r="U2355" s="20" t="n">
        <f aca="false">IF(R2355="維持",K2355,IF(R2355="排除",0,IFERROR(INDEX(事件規則!$C$2:$C$53,MATCH(S2355,事件規則!$A$2:$A$53,0)),"")))</f>
        <v>0</v>
      </c>
      <c r="V2355" s="21"/>
      <c r="W2355" s="22"/>
      <c r="X2355" s="10" t="str">
        <f aca="false">IF(AND(R2355="修改",S2355=""),"請選新事件代碼",IF(AND(R2355&lt;&gt;"修改",S2355&lt;&gt;""),"只有「修改」才需填代碼",""))</f>
        <v/>
      </c>
      <c r="Y2355" s="21"/>
      <c r="Z2355" s="22"/>
      <c r="AA2355" s="12" t="s">
        <v>6569</v>
      </c>
      <c r="AB2355" s="24"/>
    </row>
    <row r="2356" customFormat="false" ht="44" hidden="false" customHeight="false" outlineLevel="0" collapsed="false">
      <c r="A2356" s="17" t="n">
        <v>2355</v>
      </c>
      <c r="B2356" s="9" t="s">
        <v>2326</v>
      </c>
      <c r="C2356" s="9" t="s">
        <v>583</v>
      </c>
      <c r="D2356" s="10" t="s">
        <v>6570</v>
      </c>
      <c r="E2356" s="11" t="s">
        <v>6571</v>
      </c>
      <c r="F2356" s="15"/>
      <c r="G2356" s="12" t="s">
        <v>2438</v>
      </c>
      <c r="H2356" s="13" t="n">
        <v>0.052</v>
      </c>
      <c r="I2356" s="14"/>
      <c r="J2356" s="15"/>
      <c r="K2356" s="9"/>
      <c r="L2356" s="17" t="s">
        <v>2324</v>
      </c>
      <c r="M2356" s="16" t="s">
        <v>53</v>
      </c>
      <c r="N2356" s="14"/>
      <c r="O2356" s="17" t="s">
        <v>54</v>
      </c>
      <c r="P2356" s="15" t="s">
        <v>55</v>
      </c>
      <c r="Q2356" s="17"/>
      <c r="R2356" s="18" t="s">
        <v>53</v>
      </c>
      <c r="S2356" s="19"/>
      <c r="T2356" s="15" t="str">
        <f aca="false">IF(R2356="維持",J2356,IF(R2356="排除","無關新聞事件",IFERROR(INDEX(事件規則!$B$2:$B$53,MATCH(S2356,事件規則!$A$2:$A$53,0)),"")))</f>
        <v>無關新聞事件</v>
      </c>
      <c r="U2356" s="20" t="n">
        <f aca="false">IF(R2356="維持",K2356,IF(R2356="排除",0,IFERROR(INDEX(事件規則!$C$2:$C$53,MATCH(S2356,事件規則!$A$2:$A$53,0)),"")))</f>
        <v>0</v>
      </c>
      <c r="V2356" s="21"/>
      <c r="W2356" s="22"/>
      <c r="X2356" s="10" t="str">
        <f aca="false">IF(AND(R2356="修改",S2356=""),"請選新事件代碼",IF(AND(R2356&lt;&gt;"修改",S2356&lt;&gt;""),"只有「修改」才需填代碼",""))</f>
        <v/>
      </c>
      <c r="Y2356" s="21"/>
      <c r="Z2356" s="22"/>
      <c r="AA2356" s="12" t="s">
        <v>6572</v>
      </c>
      <c r="AB2356" s="24"/>
    </row>
    <row r="2357" customFormat="false" ht="44" hidden="false" customHeight="false" outlineLevel="0" collapsed="false">
      <c r="A2357" s="17" t="n">
        <v>2356</v>
      </c>
      <c r="B2357" s="9" t="s">
        <v>2319</v>
      </c>
      <c r="C2357" s="9" t="s">
        <v>2591</v>
      </c>
      <c r="D2357" s="10" t="s">
        <v>2592</v>
      </c>
      <c r="E2357" s="11" t="s">
        <v>6573</v>
      </c>
      <c r="F2357" s="15"/>
      <c r="G2357" s="12" t="s">
        <v>194</v>
      </c>
      <c r="H2357" s="13" t="n">
        <v>0.052</v>
      </c>
      <c r="I2357" s="14"/>
      <c r="J2357" s="15"/>
      <c r="K2357" s="9"/>
      <c r="L2357" s="17" t="s">
        <v>2324</v>
      </c>
      <c r="M2357" s="16" t="s">
        <v>53</v>
      </c>
      <c r="N2357" s="14"/>
      <c r="O2357" s="17" t="s">
        <v>54</v>
      </c>
      <c r="P2357" s="15" t="s">
        <v>55</v>
      </c>
      <c r="Q2357" s="17"/>
      <c r="R2357" s="18" t="s">
        <v>53</v>
      </c>
      <c r="S2357" s="19"/>
      <c r="T2357" s="15" t="str">
        <f aca="false">IF(R2357="維持",J2357,IF(R2357="排除","無關新聞事件",IFERROR(INDEX(事件規則!$B$2:$B$53,MATCH(S2357,事件規則!$A$2:$A$53,0)),"")))</f>
        <v>無關新聞事件</v>
      </c>
      <c r="U2357" s="20" t="n">
        <f aca="false">IF(R2357="維持",K2357,IF(R2357="排除",0,IFERROR(INDEX(事件規則!$C$2:$C$53,MATCH(S2357,事件規則!$A$2:$A$53,0)),"")))</f>
        <v>0</v>
      </c>
      <c r="V2357" s="21"/>
      <c r="W2357" s="22"/>
      <c r="X2357" s="10" t="str">
        <f aca="false">IF(AND(R2357="修改",S2357=""),"請選新事件代碼",IF(AND(R2357&lt;&gt;"修改",S2357&lt;&gt;""),"只有「修改」才需填代碼",""))</f>
        <v/>
      </c>
      <c r="Y2357" s="21"/>
      <c r="Z2357" s="22"/>
      <c r="AA2357" s="12" t="s">
        <v>6574</v>
      </c>
      <c r="AB2357" s="24"/>
    </row>
    <row r="2358" customFormat="false" ht="44" hidden="false" customHeight="false" outlineLevel="0" collapsed="false">
      <c r="A2358" s="17" t="n">
        <v>2357</v>
      </c>
      <c r="B2358" s="9" t="s">
        <v>2319</v>
      </c>
      <c r="C2358" s="9" t="s">
        <v>236</v>
      </c>
      <c r="D2358" s="10" t="s">
        <v>2340</v>
      </c>
      <c r="E2358" s="11" t="s">
        <v>6575</v>
      </c>
      <c r="F2358" s="15"/>
      <c r="G2358" s="12" t="s">
        <v>1462</v>
      </c>
      <c r="H2358" s="13" t="n">
        <v>0.052</v>
      </c>
      <c r="I2358" s="14"/>
      <c r="J2358" s="15"/>
      <c r="K2358" s="9"/>
      <c r="L2358" s="17" t="s">
        <v>2324</v>
      </c>
      <c r="M2358" s="16" t="s">
        <v>53</v>
      </c>
      <c r="N2358" s="14"/>
      <c r="O2358" s="17" t="s">
        <v>54</v>
      </c>
      <c r="P2358" s="15" t="s">
        <v>55</v>
      </c>
      <c r="Q2358" s="17"/>
      <c r="R2358" s="18" t="s">
        <v>53</v>
      </c>
      <c r="S2358" s="19"/>
      <c r="T2358" s="15" t="str">
        <f aca="false">IF(R2358="維持",J2358,IF(R2358="排除","無關新聞事件",IFERROR(INDEX(事件規則!$B$2:$B$53,MATCH(S2358,事件規則!$A$2:$A$53,0)),"")))</f>
        <v>無關新聞事件</v>
      </c>
      <c r="U2358" s="20" t="n">
        <f aca="false">IF(R2358="維持",K2358,IF(R2358="排除",0,IFERROR(INDEX(事件規則!$C$2:$C$53,MATCH(S2358,事件規則!$A$2:$A$53,0)),"")))</f>
        <v>0</v>
      </c>
      <c r="V2358" s="21"/>
      <c r="W2358" s="22"/>
      <c r="X2358" s="10" t="str">
        <f aca="false">IF(AND(R2358="修改",S2358=""),"請選新事件代碼",IF(AND(R2358&lt;&gt;"修改",S2358&lt;&gt;""),"只有「修改」才需填代碼",""))</f>
        <v/>
      </c>
      <c r="Y2358" s="21"/>
      <c r="Z2358" s="22"/>
      <c r="AA2358" s="12" t="s">
        <v>6576</v>
      </c>
      <c r="AB2358" s="24"/>
    </row>
    <row r="2359" customFormat="false" ht="44" hidden="false" customHeight="false" outlineLevel="0" collapsed="false">
      <c r="A2359" s="17" t="n">
        <v>2358</v>
      </c>
      <c r="B2359" s="9" t="s">
        <v>2319</v>
      </c>
      <c r="C2359" s="9" t="s">
        <v>1040</v>
      </c>
      <c r="D2359" s="10" t="s">
        <v>1041</v>
      </c>
      <c r="E2359" s="11" t="s">
        <v>6577</v>
      </c>
      <c r="F2359" s="15"/>
      <c r="G2359" s="12" t="s">
        <v>332</v>
      </c>
      <c r="H2359" s="13" t="n">
        <v>0.052</v>
      </c>
      <c r="I2359" s="14"/>
      <c r="J2359" s="15"/>
      <c r="K2359" s="9"/>
      <c r="L2359" s="17" t="s">
        <v>2324</v>
      </c>
      <c r="M2359" s="16" t="s">
        <v>53</v>
      </c>
      <c r="N2359" s="14"/>
      <c r="O2359" s="17" t="s">
        <v>54</v>
      </c>
      <c r="P2359" s="15" t="s">
        <v>55</v>
      </c>
      <c r="Q2359" s="17"/>
      <c r="R2359" s="18" t="s">
        <v>53</v>
      </c>
      <c r="S2359" s="19"/>
      <c r="T2359" s="15" t="str">
        <f aca="false">IF(R2359="維持",J2359,IF(R2359="排除","無關新聞事件",IFERROR(INDEX(事件規則!$B$2:$B$53,MATCH(S2359,事件規則!$A$2:$A$53,0)),"")))</f>
        <v>無關新聞事件</v>
      </c>
      <c r="U2359" s="20" t="n">
        <f aca="false">IF(R2359="維持",K2359,IF(R2359="排除",0,IFERROR(INDEX(事件規則!$C$2:$C$53,MATCH(S2359,事件規則!$A$2:$A$53,0)),"")))</f>
        <v>0</v>
      </c>
      <c r="V2359" s="21"/>
      <c r="W2359" s="22"/>
      <c r="X2359" s="10" t="str">
        <f aca="false">IF(AND(R2359="修改",S2359=""),"請選新事件代碼",IF(AND(R2359&lt;&gt;"修改",S2359&lt;&gt;""),"只有「修改」才需填代碼",""))</f>
        <v/>
      </c>
      <c r="Y2359" s="21"/>
      <c r="Z2359" s="22"/>
      <c r="AA2359" s="12" t="s">
        <v>6578</v>
      </c>
      <c r="AB2359" s="24"/>
    </row>
    <row r="2360" customFormat="false" ht="44" hidden="false" customHeight="false" outlineLevel="0" collapsed="false">
      <c r="A2360" s="17" t="n">
        <v>2359</v>
      </c>
      <c r="B2360" s="9" t="s">
        <v>2319</v>
      </c>
      <c r="C2360" s="9" t="s">
        <v>487</v>
      </c>
      <c r="D2360" s="10" t="s">
        <v>487</v>
      </c>
      <c r="E2360" s="11" t="s">
        <v>6579</v>
      </c>
      <c r="F2360" s="15"/>
      <c r="G2360" s="12" t="s">
        <v>4129</v>
      </c>
      <c r="H2360" s="13" t="n">
        <v>0.052</v>
      </c>
      <c r="I2360" s="14"/>
      <c r="J2360" s="15"/>
      <c r="K2360" s="9"/>
      <c r="L2360" s="17" t="s">
        <v>2324</v>
      </c>
      <c r="M2360" s="16" t="s">
        <v>53</v>
      </c>
      <c r="N2360" s="14"/>
      <c r="O2360" s="17" t="s">
        <v>54</v>
      </c>
      <c r="P2360" s="15" t="s">
        <v>55</v>
      </c>
      <c r="Q2360" s="17"/>
      <c r="R2360" s="18" t="s">
        <v>53</v>
      </c>
      <c r="S2360" s="19"/>
      <c r="T2360" s="15" t="str">
        <f aca="false">IF(R2360="維持",J2360,IF(R2360="排除","無關新聞事件",IFERROR(INDEX(事件規則!$B$2:$B$53,MATCH(S2360,事件規則!$A$2:$A$53,0)),"")))</f>
        <v>無關新聞事件</v>
      </c>
      <c r="U2360" s="20" t="n">
        <f aca="false">IF(R2360="維持",K2360,IF(R2360="排除",0,IFERROR(INDEX(事件規則!$C$2:$C$53,MATCH(S2360,事件規則!$A$2:$A$53,0)),"")))</f>
        <v>0</v>
      </c>
      <c r="V2360" s="21"/>
      <c r="W2360" s="22"/>
      <c r="X2360" s="10" t="str">
        <f aca="false">IF(AND(R2360="修改",S2360=""),"請選新事件代碼",IF(AND(R2360&lt;&gt;"修改",S2360&lt;&gt;""),"只有「修改」才需填代碼",""))</f>
        <v/>
      </c>
      <c r="Y2360" s="21"/>
      <c r="Z2360" s="22"/>
      <c r="AA2360" s="12" t="s">
        <v>6580</v>
      </c>
      <c r="AB2360" s="24"/>
    </row>
    <row r="2361" customFormat="false" ht="44" hidden="false" customHeight="false" outlineLevel="0" collapsed="false">
      <c r="A2361" s="17" t="n">
        <v>2360</v>
      </c>
      <c r="B2361" s="9" t="s">
        <v>2436</v>
      </c>
      <c r="C2361" s="9" t="s">
        <v>1045</v>
      </c>
      <c r="D2361" s="10" t="s">
        <v>3632</v>
      </c>
      <c r="E2361" s="11" t="s">
        <v>6581</v>
      </c>
      <c r="F2361" s="15"/>
      <c r="G2361" s="12" t="s">
        <v>2438</v>
      </c>
      <c r="H2361" s="13" t="n">
        <v>0.052</v>
      </c>
      <c r="I2361" s="14"/>
      <c r="J2361" s="15"/>
      <c r="K2361" s="9"/>
      <c r="L2361" s="17" t="s">
        <v>2324</v>
      </c>
      <c r="M2361" s="16" t="s">
        <v>53</v>
      </c>
      <c r="N2361" s="14"/>
      <c r="O2361" s="17" t="s">
        <v>54</v>
      </c>
      <c r="P2361" s="15" t="s">
        <v>55</v>
      </c>
      <c r="Q2361" s="17"/>
      <c r="R2361" s="18" t="s">
        <v>53</v>
      </c>
      <c r="S2361" s="19"/>
      <c r="T2361" s="15" t="str">
        <f aca="false">IF(R2361="維持",J2361,IF(R2361="排除","無關新聞事件",IFERROR(INDEX(事件規則!$B$2:$B$53,MATCH(S2361,事件規則!$A$2:$A$53,0)),"")))</f>
        <v>無關新聞事件</v>
      </c>
      <c r="U2361" s="20" t="n">
        <f aca="false">IF(R2361="維持",K2361,IF(R2361="排除",0,IFERROR(INDEX(事件規則!$C$2:$C$53,MATCH(S2361,事件規則!$A$2:$A$53,0)),"")))</f>
        <v>0</v>
      </c>
      <c r="V2361" s="21"/>
      <c r="W2361" s="22"/>
      <c r="X2361" s="10" t="str">
        <f aca="false">IF(AND(R2361="修改",S2361=""),"請選新事件代碼",IF(AND(R2361&lt;&gt;"修改",S2361&lt;&gt;""),"只有「修改」才需填代碼",""))</f>
        <v/>
      </c>
      <c r="Y2361" s="21"/>
      <c r="Z2361" s="22"/>
      <c r="AA2361" s="12" t="s">
        <v>6582</v>
      </c>
      <c r="AB2361" s="24"/>
    </row>
    <row r="2362" customFormat="false" ht="44" hidden="false" customHeight="false" outlineLevel="0" collapsed="false">
      <c r="A2362" s="17" t="n">
        <v>2361</v>
      </c>
      <c r="B2362" s="9" t="s">
        <v>2326</v>
      </c>
      <c r="C2362" s="9" t="s">
        <v>943</v>
      </c>
      <c r="D2362" s="10" t="s">
        <v>4224</v>
      </c>
      <c r="E2362" s="11" t="s">
        <v>6583</v>
      </c>
      <c r="F2362" s="15"/>
      <c r="G2362" s="12" t="s">
        <v>6584</v>
      </c>
      <c r="H2362" s="13" t="n">
        <v>0.052</v>
      </c>
      <c r="I2362" s="14"/>
      <c r="J2362" s="15"/>
      <c r="K2362" s="9"/>
      <c r="L2362" s="17" t="s">
        <v>2324</v>
      </c>
      <c r="M2362" s="16" t="s">
        <v>53</v>
      </c>
      <c r="N2362" s="14"/>
      <c r="O2362" s="17" t="s">
        <v>54</v>
      </c>
      <c r="P2362" s="15" t="s">
        <v>55</v>
      </c>
      <c r="Q2362" s="17"/>
      <c r="R2362" s="18" t="s">
        <v>53</v>
      </c>
      <c r="S2362" s="19"/>
      <c r="T2362" s="15" t="str">
        <f aca="false">IF(R2362="維持",J2362,IF(R2362="排除","無關新聞事件",IFERROR(INDEX(事件規則!$B$2:$B$53,MATCH(S2362,事件規則!$A$2:$A$53,0)),"")))</f>
        <v>無關新聞事件</v>
      </c>
      <c r="U2362" s="20" t="n">
        <f aca="false">IF(R2362="維持",K2362,IF(R2362="排除",0,IFERROR(INDEX(事件規則!$C$2:$C$53,MATCH(S2362,事件規則!$A$2:$A$53,0)),"")))</f>
        <v>0</v>
      </c>
      <c r="V2362" s="21"/>
      <c r="W2362" s="22"/>
      <c r="X2362" s="10" t="str">
        <f aca="false">IF(AND(R2362="修改",S2362=""),"請選新事件代碼",IF(AND(R2362&lt;&gt;"修改",S2362&lt;&gt;""),"只有「修改」才需填代碼",""))</f>
        <v/>
      </c>
      <c r="Y2362" s="21"/>
      <c r="Z2362" s="22"/>
      <c r="AA2362" s="12" t="s">
        <v>6585</v>
      </c>
      <c r="AB2362" s="24"/>
    </row>
    <row r="2363" customFormat="false" ht="44" hidden="false" customHeight="false" outlineLevel="0" collapsed="false">
      <c r="A2363" s="17" t="n">
        <v>2362</v>
      </c>
      <c r="B2363" s="9" t="s">
        <v>2326</v>
      </c>
      <c r="C2363" s="9" t="s">
        <v>5155</v>
      </c>
      <c r="D2363" s="10" t="s">
        <v>5156</v>
      </c>
      <c r="E2363" s="11" t="s">
        <v>6586</v>
      </c>
      <c r="F2363" s="15"/>
      <c r="G2363" s="12" t="s">
        <v>194</v>
      </c>
      <c r="H2363" s="13" t="n">
        <v>0.052</v>
      </c>
      <c r="I2363" s="14"/>
      <c r="J2363" s="15"/>
      <c r="K2363" s="9"/>
      <c r="L2363" s="17" t="s">
        <v>2324</v>
      </c>
      <c r="M2363" s="16" t="s">
        <v>53</v>
      </c>
      <c r="N2363" s="14"/>
      <c r="O2363" s="17" t="s">
        <v>54</v>
      </c>
      <c r="P2363" s="15" t="s">
        <v>55</v>
      </c>
      <c r="Q2363" s="17"/>
      <c r="R2363" s="18" t="s">
        <v>53</v>
      </c>
      <c r="S2363" s="19"/>
      <c r="T2363" s="15" t="str">
        <f aca="false">IF(R2363="維持",J2363,IF(R2363="排除","無關新聞事件",IFERROR(INDEX(事件規則!$B$2:$B$53,MATCH(S2363,事件規則!$A$2:$A$53,0)),"")))</f>
        <v>無關新聞事件</v>
      </c>
      <c r="U2363" s="20" t="n">
        <f aca="false">IF(R2363="維持",K2363,IF(R2363="排除",0,IFERROR(INDEX(事件規則!$C$2:$C$53,MATCH(S2363,事件規則!$A$2:$A$53,0)),"")))</f>
        <v>0</v>
      </c>
      <c r="V2363" s="21"/>
      <c r="W2363" s="22"/>
      <c r="X2363" s="10" t="str">
        <f aca="false">IF(AND(R2363="修改",S2363=""),"請選新事件代碼",IF(AND(R2363&lt;&gt;"修改",S2363&lt;&gt;""),"只有「修改」才需填代碼",""))</f>
        <v/>
      </c>
      <c r="Y2363" s="21"/>
      <c r="Z2363" s="22"/>
      <c r="AA2363" s="12" t="s">
        <v>6587</v>
      </c>
      <c r="AB2363" s="24"/>
    </row>
    <row r="2364" customFormat="false" ht="44" hidden="false" customHeight="false" outlineLevel="0" collapsed="false">
      <c r="A2364" s="17" t="n">
        <v>2363</v>
      </c>
      <c r="B2364" s="9" t="s">
        <v>2326</v>
      </c>
      <c r="C2364" s="9" t="s">
        <v>1273</v>
      </c>
      <c r="D2364" s="10" t="s">
        <v>1274</v>
      </c>
      <c r="E2364" s="11" t="s">
        <v>6588</v>
      </c>
      <c r="F2364" s="15"/>
      <c r="G2364" s="12" t="s">
        <v>6589</v>
      </c>
      <c r="H2364" s="13" t="n">
        <v>0.052</v>
      </c>
      <c r="I2364" s="14"/>
      <c r="J2364" s="15"/>
      <c r="K2364" s="9"/>
      <c r="L2364" s="17" t="s">
        <v>2324</v>
      </c>
      <c r="M2364" s="16" t="s">
        <v>53</v>
      </c>
      <c r="N2364" s="14"/>
      <c r="O2364" s="17" t="s">
        <v>54</v>
      </c>
      <c r="P2364" s="15" t="s">
        <v>55</v>
      </c>
      <c r="Q2364" s="17"/>
      <c r="R2364" s="18" t="s">
        <v>53</v>
      </c>
      <c r="S2364" s="19"/>
      <c r="T2364" s="15" t="str">
        <f aca="false">IF(R2364="維持",J2364,IF(R2364="排除","無關新聞事件",IFERROR(INDEX(事件規則!$B$2:$B$53,MATCH(S2364,事件規則!$A$2:$A$53,0)),"")))</f>
        <v>無關新聞事件</v>
      </c>
      <c r="U2364" s="20" t="n">
        <f aca="false">IF(R2364="維持",K2364,IF(R2364="排除",0,IFERROR(INDEX(事件規則!$C$2:$C$53,MATCH(S2364,事件規則!$A$2:$A$53,0)),"")))</f>
        <v>0</v>
      </c>
      <c r="V2364" s="21"/>
      <c r="W2364" s="22"/>
      <c r="X2364" s="10" t="str">
        <f aca="false">IF(AND(R2364="修改",S2364=""),"請選新事件代碼",IF(AND(R2364&lt;&gt;"修改",S2364&lt;&gt;""),"只有「修改」才需填代碼",""))</f>
        <v/>
      </c>
      <c r="Y2364" s="21"/>
      <c r="Z2364" s="22"/>
      <c r="AA2364" s="12" t="s">
        <v>6590</v>
      </c>
      <c r="AB2364" s="24"/>
    </row>
    <row r="2365" customFormat="false" ht="44" hidden="false" customHeight="false" outlineLevel="0" collapsed="false">
      <c r="A2365" s="17" t="n">
        <v>2364</v>
      </c>
      <c r="B2365" s="9" t="s">
        <v>2335</v>
      </c>
      <c r="C2365" s="9" t="s">
        <v>4141</v>
      </c>
      <c r="D2365" s="10" t="s">
        <v>4142</v>
      </c>
      <c r="E2365" s="11" t="s">
        <v>6591</v>
      </c>
      <c r="F2365" s="15"/>
      <c r="G2365" s="12" t="s">
        <v>5106</v>
      </c>
      <c r="H2365" s="13" t="n">
        <v>0.052</v>
      </c>
      <c r="I2365" s="14"/>
      <c r="J2365" s="15"/>
      <c r="K2365" s="9"/>
      <c r="L2365" s="17" t="s">
        <v>2324</v>
      </c>
      <c r="M2365" s="16" t="s">
        <v>53</v>
      </c>
      <c r="N2365" s="14"/>
      <c r="O2365" s="17" t="s">
        <v>54</v>
      </c>
      <c r="P2365" s="15" t="s">
        <v>55</v>
      </c>
      <c r="Q2365" s="17"/>
      <c r="R2365" s="18" t="s">
        <v>53</v>
      </c>
      <c r="S2365" s="19"/>
      <c r="T2365" s="15" t="str">
        <f aca="false">IF(R2365="維持",J2365,IF(R2365="排除","無關新聞事件",IFERROR(INDEX(事件規則!$B$2:$B$53,MATCH(S2365,事件規則!$A$2:$A$53,0)),"")))</f>
        <v>無關新聞事件</v>
      </c>
      <c r="U2365" s="20" t="n">
        <f aca="false">IF(R2365="維持",K2365,IF(R2365="排除",0,IFERROR(INDEX(事件規則!$C$2:$C$53,MATCH(S2365,事件規則!$A$2:$A$53,0)),"")))</f>
        <v>0</v>
      </c>
      <c r="V2365" s="21"/>
      <c r="W2365" s="22"/>
      <c r="X2365" s="10" t="str">
        <f aca="false">IF(AND(R2365="修改",S2365=""),"請選新事件代碼",IF(AND(R2365&lt;&gt;"修改",S2365&lt;&gt;""),"只有「修改」才需填代碼",""))</f>
        <v/>
      </c>
      <c r="Y2365" s="21"/>
      <c r="Z2365" s="22"/>
      <c r="AA2365" s="12" t="s">
        <v>6592</v>
      </c>
      <c r="AB2365" s="24"/>
    </row>
    <row r="2366" customFormat="false" ht="44" hidden="false" customHeight="false" outlineLevel="0" collapsed="false">
      <c r="A2366" s="17" t="n">
        <v>2365</v>
      </c>
      <c r="B2366" s="9" t="s">
        <v>2335</v>
      </c>
      <c r="C2366" s="9" t="s">
        <v>487</v>
      </c>
      <c r="D2366" s="10" t="s">
        <v>487</v>
      </c>
      <c r="E2366" s="11" t="s">
        <v>6593</v>
      </c>
      <c r="F2366" s="15"/>
      <c r="G2366" s="12" t="s">
        <v>4505</v>
      </c>
      <c r="H2366" s="13" t="n">
        <v>0.052</v>
      </c>
      <c r="I2366" s="14"/>
      <c r="J2366" s="15"/>
      <c r="K2366" s="9"/>
      <c r="L2366" s="17" t="s">
        <v>2324</v>
      </c>
      <c r="M2366" s="16" t="s">
        <v>53</v>
      </c>
      <c r="N2366" s="14"/>
      <c r="O2366" s="17" t="s">
        <v>54</v>
      </c>
      <c r="P2366" s="15" t="s">
        <v>55</v>
      </c>
      <c r="Q2366" s="17"/>
      <c r="R2366" s="18" t="s">
        <v>53</v>
      </c>
      <c r="S2366" s="19"/>
      <c r="T2366" s="15" t="str">
        <f aca="false">IF(R2366="維持",J2366,IF(R2366="排除","無關新聞事件",IFERROR(INDEX(事件規則!$B$2:$B$53,MATCH(S2366,事件規則!$A$2:$A$53,0)),"")))</f>
        <v>無關新聞事件</v>
      </c>
      <c r="U2366" s="20" t="n">
        <f aca="false">IF(R2366="維持",K2366,IF(R2366="排除",0,IFERROR(INDEX(事件規則!$C$2:$C$53,MATCH(S2366,事件規則!$A$2:$A$53,0)),"")))</f>
        <v>0</v>
      </c>
      <c r="V2366" s="21"/>
      <c r="W2366" s="22"/>
      <c r="X2366" s="10" t="str">
        <f aca="false">IF(AND(R2366="修改",S2366=""),"請選新事件代碼",IF(AND(R2366&lt;&gt;"修改",S2366&lt;&gt;""),"只有「修改」才需填代碼",""))</f>
        <v/>
      </c>
      <c r="Y2366" s="21"/>
      <c r="Z2366" s="22"/>
      <c r="AA2366" s="12" t="s">
        <v>6594</v>
      </c>
      <c r="AB2366" s="24"/>
    </row>
    <row r="2367" customFormat="false" ht="44" hidden="false" customHeight="false" outlineLevel="0" collapsed="false">
      <c r="A2367" s="17" t="n">
        <v>2366</v>
      </c>
      <c r="B2367" s="9" t="s">
        <v>2335</v>
      </c>
      <c r="C2367" s="9" t="s">
        <v>1484</v>
      </c>
      <c r="D2367" s="10" t="s">
        <v>1485</v>
      </c>
      <c r="E2367" s="11" t="s">
        <v>6595</v>
      </c>
      <c r="F2367" s="15"/>
      <c r="G2367" s="12" t="s">
        <v>74</v>
      </c>
      <c r="H2367" s="13" t="n">
        <v>0.052</v>
      </c>
      <c r="I2367" s="14"/>
      <c r="J2367" s="15"/>
      <c r="K2367" s="9"/>
      <c r="L2367" s="17" t="s">
        <v>2324</v>
      </c>
      <c r="M2367" s="16" t="s">
        <v>53</v>
      </c>
      <c r="N2367" s="14"/>
      <c r="O2367" s="17" t="s">
        <v>54</v>
      </c>
      <c r="P2367" s="15" t="s">
        <v>55</v>
      </c>
      <c r="Q2367" s="17"/>
      <c r="R2367" s="18" t="s">
        <v>53</v>
      </c>
      <c r="S2367" s="19"/>
      <c r="T2367" s="15" t="str">
        <f aca="false">IF(R2367="維持",J2367,IF(R2367="排除","無關新聞事件",IFERROR(INDEX(事件規則!$B$2:$B$53,MATCH(S2367,事件規則!$A$2:$A$53,0)),"")))</f>
        <v>無關新聞事件</v>
      </c>
      <c r="U2367" s="20" t="n">
        <f aca="false">IF(R2367="維持",K2367,IF(R2367="排除",0,IFERROR(INDEX(事件規則!$C$2:$C$53,MATCH(S2367,事件規則!$A$2:$A$53,0)),"")))</f>
        <v>0</v>
      </c>
      <c r="V2367" s="21"/>
      <c r="W2367" s="22"/>
      <c r="X2367" s="10" t="str">
        <f aca="false">IF(AND(R2367="修改",S2367=""),"請選新事件代碼",IF(AND(R2367&lt;&gt;"修改",S2367&lt;&gt;""),"只有「修改」才需填代碼",""))</f>
        <v/>
      </c>
      <c r="Y2367" s="21"/>
      <c r="Z2367" s="22"/>
      <c r="AA2367" s="12" t="s">
        <v>6596</v>
      </c>
      <c r="AB2367" s="24"/>
    </row>
    <row r="2368" customFormat="false" ht="44" hidden="false" customHeight="false" outlineLevel="0" collapsed="false">
      <c r="A2368" s="17" t="n">
        <v>2367</v>
      </c>
      <c r="B2368" s="9" t="s">
        <v>2335</v>
      </c>
      <c r="C2368" s="9" t="s">
        <v>6597</v>
      </c>
      <c r="D2368" s="10" t="s">
        <v>6598</v>
      </c>
      <c r="E2368" s="11" t="s">
        <v>6599</v>
      </c>
      <c r="F2368" s="15"/>
      <c r="G2368" s="12" t="s">
        <v>62</v>
      </c>
      <c r="H2368" s="13" t="n">
        <v>0.053</v>
      </c>
      <c r="I2368" s="14"/>
      <c r="J2368" s="15"/>
      <c r="K2368" s="9"/>
      <c r="L2368" s="17" t="s">
        <v>2324</v>
      </c>
      <c r="M2368" s="16" t="s">
        <v>53</v>
      </c>
      <c r="N2368" s="14"/>
      <c r="O2368" s="17" t="s">
        <v>54</v>
      </c>
      <c r="P2368" s="15" t="s">
        <v>55</v>
      </c>
      <c r="Q2368" s="17"/>
      <c r="R2368" s="18" t="s">
        <v>53</v>
      </c>
      <c r="S2368" s="19"/>
      <c r="T2368" s="15" t="str">
        <f aca="false">IF(R2368="維持",J2368,IF(R2368="排除","無關新聞事件",IFERROR(INDEX(事件規則!$B$2:$B$53,MATCH(S2368,事件規則!$A$2:$A$53,0)),"")))</f>
        <v>無關新聞事件</v>
      </c>
      <c r="U2368" s="20" t="n">
        <f aca="false">IF(R2368="維持",K2368,IF(R2368="排除",0,IFERROR(INDEX(事件規則!$C$2:$C$53,MATCH(S2368,事件規則!$A$2:$A$53,0)),"")))</f>
        <v>0</v>
      </c>
      <c r="V2368" s="21"/>
      <c r="W2368" s="22"/>
      <c r="X2368" s="10" t="str">
        <f aca="false">IF(AND(R2368="修改",S2368=""),"請選新事件代碼",IF(AND(R2368&lt;&gt;"修改",S2368&lt;&gt;""),"只有「修改」才需填代碼",""))</f>
        <v/>
      </c>
      <c r="Y2368" s="21"/>
      <c r="Z2368" s="22"/>
      <c r="AA2368" s="12" t="s">
        <v>6600</v>
      </c>
      <c r="AB2368" s="24"/>
    </row>
    <row r="2369" customFormat="false" ht="44" hidden="false" customHeight="false" outlineLevel="0" collapsed="false">
      <c r="A2369" s="17" t="n">
        <v>2368</v>
      </c>
      <c r="B2369" s="9" t="s">
        <v>2335</v>
      </c>
      <c r="C2369" s="9" t="s">
        <v>1064</v>
      </c>
      <c r="D2369" s="10" t="s">
        <v>2497</v>
      </c>
      <c r="E2369" s="11" t="s">
        <v>6601</v>
      </c>
      <c r="F2369" s="15"/>
      <c r="G2369" s="12" t="s">
        <v>2597</v>
      </c>
      <c r="H2369" s="13" t="n">
        <v>0.053</v>
      </c>
      <c r="I2369" s="14"/>
      <c r="J2369" s="15"/>
      <c r="K2369" s="9"/>
      <c r="L2369" s="17" t="s">
        <v>2324</v>
      </c>
      <c r="M2369" s="16" t="s">
        <v>53</v>
      </c>
      <c r="N2369" s="14"/>
      <c r="O2369" s="17" t="s">
        <v>54</v>
      </c>
      <c r="P2369" s="15" t="s">
        <v>55</v>
      </c>
      <c r="Q2369" s="17"/>
      <c r="R2369" s="18" t="s">
        <v>53</v>
      </c>
      <c r="S2369" s="19"/>
      <c r="T2369" s="15" t="str">
        <f aca="false">IF(R2369="維持",J2369,IF(R2369="排除","無關新聞事件",IFERROR(INDEX(事件規則!$B$2:$B$53,MATCH(S2369,事件規則!$A$2:$A$53,0)),"")))</f>
        <v>無關新聞事件</v>
      </c>
      <c r="U2369" s="20" t="n">
        <f aca="false">IF(R2369="維持",K2369,IF(R2369="排除",0,IFERROR(INDEX(事件規則!$C$2:$C$53,MATCH(S2369,事件規則!$A$2:$A$53,0)),"")))</f>
        <v>0</v>
      </c>
      <c r="V2369" s="21"/>
      <c r="W2369" s="22"/>
      <c r="X2369" s="10" t="str">
        <f aca="false">IF(AND(R2369="修改",S2369=""),"請選新事件代碼",IF(AND(R2369&lt;&gt;"修改",S2369&lt;&gt;""),"只有「修改」才需填代碼",""))</f>
        <v/>
      </c>
      <c r="Y2369" s="21"/>
      <c r="Z2369" s="22"/>
      <c r="AA2369" s="12" t="s">
        <v>6602</v>
      </c>
      <c r="AB2369" s="24"/>
    </row>
    <row r="2370" customFormat="false" ht="44" hidden="false" customHeight="false" outlineLevel="0" collapsed="false">
      <c r="A2370" s="17" t="n">
        <v>2369</v>
      </c>
      <c r="B2370" s="9" t="s">
        <v>2335</v>
      </c>
      <c r="C2370" s="9" t="s">
        <v>1064</v>
      </c>
      <c r="D2370" s="10" t="s">
        <v>2497</v>
      </c>
      <c r="E2370" s="11" t="s">
        <v>6603</v>
      </c>
      <c r="F2370" s="15"/>
      <c r="G2370" s="12" t="s">
        <v>2597</v>
      </c>
      <c r="H2370" s="13" t="n">
        <v>0.053</v>
      </c>
      <c r="I2370" s="14"/>
      <c r="J2370" s="15"/>
      <c r="K2370" s="9"/>
      <c r="L2370" s="17" t="s">
        <v>2324</v>
      </c>
      <c r="M2370" s="16" t="s">
        <v>53</v>
      </c>
      <c r="N2370" s="14"/>
      <c r="O2370" s="17" t="s">
        <v>54</v>
      </c>
      <c r="P2370" s="15" t="s">
        <v>55</v>
      </c>
      <c r="Q2370" s="17"/>
      <c r="R2370" s="18" t="s">
        <v>53</v>
      </c>
      <c r="S2370" s="19"/>
      <c r="T2370" s="15" t="str">
        <f aca="false">IF(R2370="維持",J2370,IF(R2370="排除","無關新聞事件",IFERROR(INDEX(事件規則!$B$2:$B$53,MATCH(S2370,事件規則!$A$2:$A$53,0)),"")))</f>
        <v>無關新聞事件</v>
      </c>
      <c r="U2370" s="20" t="n">
        <f aca="false">IF(R2370="維持",K2370,IF(R2370="排除",0,IFERROR(INDEX(事件規則!$C$2:$C$53,MATCH(S2370,事件規則!$A$2:$A$53,0)),"")))</f>
        <v>0</v>
      </c>
      <c r="V2370" s="21"/>
      <c r="W2370" s="22"/>
      <c r="X2370" s="10" t="str">
        <f aca="false">IF(AND(R2370="修改",S2370=""),"請選新事件代碼",IF(AND(R2370&lt;&gt;"修改",S2370&lt;&gt;""),"只有「修改」才需填代碼",""))</f>
        <v/>
      </c>
      <c r="Y2370" s="21"/>
      <c r="Z2370" s="22"/>
      <c r="AA2370" s="12" t="s">
        <v>6604</v>
      </c>
      <c r="AB2370" s="24"/>
    </row>
    <row r="2371" customFormat="false" ht="44" hidden="false" customHeight="false" outlineLevel="0" collapsed="false">
      <c r="A2371" s="17" t="n">
        <v>2370</v>
      </c>
      <c r="B2371" s="9" t="s">
        <v>2335</v>
      </c>
      <c r="C2371" s="9" t="s">
        <v>2647</v>
      </c>
      <c r="D2371" s="10" t="s">
        <v>2648</v>
      </c>
      <c r="E2371" s="11" t="s">
        <v>6605</v>
      </c>
      <c r="F2371" s="15"/>
      <c r="G2371" s="12" t="s">
        <v>6606</v>
      </c>
      <c r="H2371" s="13" t="n">
        <v>0.053</v>
      </c>
      <c r="I2371" s="14"/>
      <c r="J2371" s="15"/>
      <c r="K2371" s="9"/>
      <c r="L2371" s="17" t="s">
        <v>2324</v>
      </c>
      <c r="M2371" s="16" t="s">
        <v>53</v>
      </c>
      <c r="N2371" s="14"/>
      <c r="O2371" s="17" t="s">
        <v>54</v>
      </c>
      <c r="P2371" s="15" t="s">
        <v>55</v>
      </c>
      <c r="Q2371" s="17"/>
      <c r="R2371" s="18" t="s">
        <v>53</v>
      </c>
      <c r="S2371" s="19"/>
      <c r="T2371" s="15" t="str">
        <f aca="false">IF(R2371="維持",J2371,IF(R2371="排除","無關新聞事件",IFERROR(INDEX(事件規則!$B$2:$B$53,MATCH(S2371,事件規則!$A$2:$A$53,0)),"")))</f>
        <v>無關新聞事件</v>
      </c>
      <c r="U2371" s="20" t="n">
        <f aca="false">IF(R2371="維持",K2371,IF(R2371="排除",0,IFERROR(INDEX(事件規則!$C$2:$C$53,MATCH(S2371,事件規則!$A$2:$A$53,0)),"")))</f>
        <v>0</v>
      </c>
      <c r="V2371" s="21"/>
      <c r="W2371" s="22"/>
      <c r="X2371" s="10" t="str">
        <f aca="false">IF(AND(R2371="修改",S2371=""),"請選新事件代碼",IF(AND(R2371&lt;&gt;"修改",S2371&lt;&gt;""),"只有「修改」才需填代碼",""))</f>
        <v/>
      </c>
      <c r="Y2371" s="21"/>
      <c r="Z2371" s="22"/>
      <c r="AA2371" s="12" t="s">
        <v>6607</v>
      </c>
      <c r="AB2371" s="24"/>
    </row>
    <row r="2372" customFormat="false" ht="44" hidden="false" customHeight="false" outlineLevel="0" collapsed="false">
      <c r="A2372" s="17" t="n">
        <v>2371</v>
      </c>
      <c r="B2372" s="9" t="s">
        <v>2335</v>
      </c>
      <c r="C2372" s="9" t="s">
        <v>1064</v>
      </c>
      <c r="D2372" s="10" t="s">
        <v>2497</v>
      </c>
      <c r="E2372" s="11" t="s">
        <v>6608</v>
      </c>
      <c r="F2372" s="15"/>
      <c r="G2372" s="12" t="s">
        <v>2597</v>
      </c>
      <c r="H2372" s="13" t="n">
        <v>0.053</v>
      </c>
      <c r="I2372" s="14"/>
      <c r="J2372" s="15"/>
      <c r="K2372" s="9"/>
      <c r="L2372" s="17" t="s">
        <v>2324</v>
      </c>
      <c r="M2372" s="16" t="s">
        <v>53</v>
      </c>
      <c r="N2372" s="14"/>
      <c r="O2372" s="17" t="s">
        <v>54</v>
      </c>
      <c r="P2372" s="15" t="s">
        <v>55</v>
      </c>
      <c r="Q2372" s="17"/>
      <c r="R2372" s="18" t="s">
        <v>53</v>
      </c>
      <c r="S2372" s="19"/>
      <c r="T2372" s="15" t="str">
        <f aca="false">IF(R2372="維持",J2372,IF(R2372="排除","無關新聞事件",IFERROR(INDEX(事件規則!$B$2:$B$53,MATCH(S2372,事件規則!$A$2:$A$53,0)),"")))</f>
        <v>無關新聞事件</v>
      </c>
      <c r="U2372" s="20" t="n">
        <f aca="false">IF(R2372="維持",K2372,IF(R2372="排除",0,IFERROR(INDEX(事件規則!$C$2:$C$53,MATCH(S2372,事件規則!$A$2:$A$53,0)),"")))</f>
        <v>0</v>
      </c>
      <c r="V2372" s="21"/>
      <c r="W2372" s="22"/>
      <c r="X2372" s="10" t="str">
        <f aca="false">IF(AND(R2372="修改",S2372=""),"請選新事件代碼",IF(AND(R2372&lt;&gt;"修改",S2372&lt;&gt;""),"只有「修改」才需填代碼",""))</f>
        <v/>
      </c>
      <c r="Y2372" s="21"/>
      <c r="Z2372" s="22"/>
      <c r="AA2372" s="12" t="s">
        <v>6609</v>
      </c>
      <c r="AB2372" s="24"/>
    </row>
    <row r="2373" customFormat="false" ht="44" hidden="false" customHeight="false" outlineLevel="0" collapsed="false">
      <c r="A2373" s="17" t="n">
        <v>2372</v>
      </c>
      <c r="B2373" s="9" t="s">
        <v>2326</v>
      </c>
      <c r="C2373" s="9" t="s">
        <v>347</v>
      </c>
      <c r="D2373" s="10" t="s">
        <v>2719</v>
      </c>
      <c r="E2373" s="11" t="s">
        <v>6610</v>
      </c>
      <c r="F2373" s="15"/>
      <c r="G2373" s="12" t="s">
        <v>3625</v>
      </c>
      <c r="H2373" s="13" t="n">
        <v>0.053</v>
      </c>
      <c r="I2373" s="14"/>
      <c r="J2373" s="15"/>
      <c r="K2373" s="9"/>
      <c r="L2373" s="17" t="s">
        <v>2324</v>
      </c>
      <c r="M2373" s="16" t="s">
        <v>53</v>
      </c>
      <c r="N2373" s="14"/>
      <c r="O2373" s="17" t="s">
        <v>54</v>
      </c>
      <c r="P2373" s="15" t="s">
        <v>55</v>
      </c>
      <c r="Q2373" s="17"/>
      <c r="R2373" s="18" t="s">
        <v>53</v>
      </c>
      <c r="S2373" s="19"/>
      <c r="T2373" s="15" t="str">
        <f aca="false">IF(R2373="維持",J2373,IF(R2373="排除","無關新聞事件",IFERROR(INDEX(事件規則!$B$2:$B$53,MATCH(S2373,事件規則!$A$2:$A$53,0)),"")))</f>
        <v>無關新聞事件</v>
      </c>
      <c r="U2373" s="20" t="n">
        <f aca="false">IF(R2373="維持",K2373,IF(R2373="排除",0,IFERROR(INDEX(事件規則!$C$2:$C$53,MATCH(S2373,事件規則!$A$2:$A$53,0)),"")))</f>
        <v>0</v>
      </c>
      <c r="V2373" s="21"/>
      <c r="W2373" s="22"/>
      <c r="X2373" s="10" t="str">
        <f aca="false">IF(AND(R2373="修改",S2373=""),"請選新事件代碼",IF(AND(R2373&lt;&gt;"修改",S2373&lt;&gt;""),"只有「修改」才需填代碼",""))</f>
        <v/>
      </c>
      <c r="Y2373" s="21"/>
      <c r="Z2373" s="22"/>
      <c r="AA2373" s="12" t="s">
        <v>6611</v>
      </c>
      <c r="AB2373" s="24"/>
    </row>
    <row r="2374" customFormat="false" ht="44" hidden="false" customHeight="false" outlineLevel="0" collapsed="false">
      <c r="A2374" s="17" t="n">
        <v>2373</v>
      </c>
      <c r="B2374" s="9" t="s">
        <v>2326</v>
      </c>
      <c r="C2374" s="9" t="s">
        <v>4764</v>
      </c>
      <c r="D2374" s="10" t="s">
        <v>4765</v>
      </c>
      <c r="E2374" s="11" t="s">
        <v>6612</v>
      </c>
      <c r="F2374" s="15"/>
      <c r="G2374" s="12" t="s">
        <v>1243</v>
      </c>
      <c r="H2374" s="13" t="n">
        <v>0.053</v>
      </c>
      <c r="I2374" s="14"/>
      <c r="J2374" s="15"/>
      <c r="K2374" s="9"/>
      <c r="L2374" s="17" t="s">
        <v>2324</v>
      </c>
      <c r="M2374" s="16" t="s">
        <v>53</v>
      </c>
      <c r="N2374" s="14"/>
      <c r="O2374" s="17" t="s">
        <v>54</v>
      </c>
      <c r="P2374" s="15" t="s">
        <v>55</v>
      </c>
      <c r="Q2374" s="17"/>
      <c r="R2374" s="18" t="s">
        <v>53</v>
      </c>
      <c r="S2374" s="19"/>
      <c r="T2374" s="15" t="str">
        <f aca="false">IF(R2374="維持",J2374,IF(R2374="排除","無關新聞事件",IFERROR(INDEX(事件規則!$B$2:$B$53,MATCH(S2374,事件規則!$A$2:$A$53,0)),"")))</f>
        <v>無關新聞事件</v>
      </c>
      <c r="U2374" s="20" t="n">
        <f aca="false">IF(R2374="維持",K2374,IF(R2374="排除",0,IFERROR(INDEX(事件規則!$C$2:$C$53,MATCH(S2374,事件規則!$A$2:$A$53,0)),"")))</f>
        <v>0</v>
      </c>
      <c r="V2374" s="21"/>
      <c r="W2374" s="22"/>
      <c r="X2374" s="10" t="str">
        <f aca="false">IF(AND(R2374="修改",S2374=""),"請選新事件代碼",IF(AND(R2374&lt;&gt;"修改",S2374&lt;&gt;""),"只有「修改」才需填代碼",""))</f>
        <v/>
      </c>
      <c r="Y2374" s="21"/>
      <c r="Z2374" s="22"/>
      <c r="AA2374" s="12" t="s">
        <v>6613</v>
      </c>
      <c r="AB2374" s="24"/>
    </row>
    <row r="2375" customFormat="false" ht="44" hidden="false" customHeight="false" outlineLevel="0" collapsed="false">
      <c r="A2375" s="17" t="n">
        <v>2374</v>
      </c>
      <c r="B2375" s="9" t="s">
        <v>2319</v>
      </c>
      <c r="C2375" s="17"/>
      <c r="D2375" s="10" t="s">
        <v>2699</v>
      </c>
      <c r="E2375" s="23" t="s">
        <v>6614</v>
      </c>
      <c r="F2375" s="15" t="s">
        <v>6615</v>
      </c>
      <c r="G2375" s="12" t="s">
        <v>194</v>
      </c>
      <c r="H2375" s="13" t="n">
        <v>0.053</v>
      </c>
      <c r="I2375" s="14"/>
      <c r="J2375" s="15"/>
      <c r="K2375" s="9"/>
      <c r="L2375" s="17" t="s">
        <v>2324</v>
      </c>
      <c r="M2375" s="16" t="s">
        <v>53</v>
      </c>
      <c r="N2375" s="14"/>
      <c r="O2375" s="17" t="s">
        <v>54</v>
      </c>
      <c r="P2375" s="15" t="s">
        <v>55</v>
      </c>
      <c r="Q2375" s="17"/>
      <c r="R2375" s="18" t="s">
        <v>53</v>
      </c>
      <c r="S2375" s="19"/>
      <c r="T2375" s="15" t="str">
        <f aca="false">IF(R2375="維持",J2375,IF(R2375="排除","無關新聞事件",IFERROR(INDEX(事件規則!$B$2:$B$53,MATCH(S2375,事件規則!$A$2:$A$53,0)),"")))</f>
        <v>無關新聞事件</v>
      </c>
      <c r="U2375" s="20" t="n">
        <f aca="false">IF(R2375="維持",K2375,IF(R2375="排除",0,IFERROR(INDEX(事件規則!$C$2:$C$53,MATCH(S2375,事件規則!$A$2:$A$53,0)),"")))</f>
        <v>0</v>
      </c>
      <c r="V2375" s="21"/>
      <c r="W2375" s="22"/>
      <c r="X2375" s="10" t="str">
        <f aca="false">IF(AND(R2375="修改",S2375=""),"請選新事件代碼",IF(AND(R2375&lt;&gt;"修改",S2375&lt;&gt;""),"只有「修改」才需填代碼",""))</f>
        <v/>
      </c>
      <c r="Y2375" s="21"/>
      <c r="Z2375" s="22"/>
      <c r="AA2375" s="12" t="s">
        <v>6616</v>
      </c>
      <c r="AB2375" s="24"/>
    </row>
    <row r="2376" customFormat="false" ht="44" hidden="false" customHeight="false" outlineLevel="0" collapsed="false">
      <c r="A2376" s="17" t="n">
        <v>2375</v>
      </c>
      <c r="B2376" s="9" t="s">
        <v>2319</v>
      </c>
      <c r="C2376" s="9" t="s">
        <v>1636</v>
      </c>
      <c r="D2376" s="10" t="s">
        <v>4912</v>
      </c>
      <c r="E2376" s="11" t="s">
        <v>6617</v>
      </c>
      <c r="F2376" s="15"/>
      <c r="G2376" s="12" t="s">
        <v>74</v>
      </c>
      <c r="H2376" s="13" t="n">
        <v>0.053</v>
      </c>
      <c r="I2376" s="14"/>
      <c r="J2376" s="15"/>
      <c r="K2376" s="9"/>
      <c r="L2376" s="17" t="s">
        <v>2324</v>
      </c>
      <c r="M2376" s="16" t="s">
        <v>53</v>
      </c>
      <c r="N2376" s="14"/>
      <c r="O2376" s="17" t="s">
        <v>54</v>
      </c>
      <c r="P2376" s="15" t="s">
        <v>55</v>
      </c>
      <c r="Q2376" s="17"/>
      <c r="R2376" s="18" t="s">
        <v>53</v>
      </c>
      <c r="S2376" s="19"/>
      <c r="T2376" s="15" t="str">
        <f aca="false">IF(R2376="維持",J2376,IF(R2376="排除","無關新聞事件",IFERROR(INDEX(事件規則!$B$2:$B$53,MATCH(S2376,事件規則!$A$2:$A$53,0)),"")))</f>
        <v>無關新聞事件</v>
      </c>
      <c r="U2376" s="20" t="n">
        <f aca="false">IF(R2376="維持",K2376,IF(R2376="排除",0,IFERROR(INDEX(事件規則!$C$2:$C$53,MATCH(S2376,事件規則!$A$2:$A$53,0)),"")))</f>
        <v>0</v>
      </c>
      <c r="V2376" s="21"/>
      <c r="W2376" s="22"/>
      <c r="X2376" s="10" t="str">
        <f aca="false">IF(AND(R2376="修改",S2376=""),"請選新事件代碼",IF(AND(R2376&lt;&gt;"修改",S2376&lt;&gt;""),"只有「修改」才需填代碼",""))</f>
        <v/>
      </c>
      <c r="Y2376" s="21"/>
      <c r="Z2376" s="22"/>
      <c r="AA2376" s="12" t="s">
        <v>6618</v>
      </c>
      <c r="AB2376" s="24"/>
    </row>
    <row r="2377" customFormat="false" ht="44" hidden="false" customHeight="false" outlineLevel="0" collapsed="false">
      <c r="A2377" s="17" t="n">
        <v>2376</v>
      </c>
      <c r="B2377" s="9" t="s">
        <v>2335</v>
      </c>
      <c r="C2377" s="9" t="s">
        <v>1558</v>
      </c>
      <c r="D2377" s="10" t="s">
        <v>3213</v>
      </c>
      <c r="E2377" s="11" t="s">
        <v>6619</v>
      </c>
      <c r="F2377" s="15"/>
      <c r="G2377" s="12" t="s">
        <v>6620</v>
      </c>
      <c r="H2377" s="13" t="n">
        <v>0.053</v>
      </c>
      <c r="I2377" s="14"/>
      <c r="J2377" s="15"/>
      <c r="K2377" s="9"/>
      <c r="L2377" s="17" t="s">
        <v>2324</v>
      </c>
      <c r="M2377" s="16" t="s">
        <v>53</v>
      </c>
      <c r="N2377" s="14"/>
      <c r="O2377" s="17" t="s">
        <v>54</v>
      </c>
      <c r="P2377" s="15" t="s">
        <v>55</v>
      </c>
      <c r="Q2377" s="17"/>
      <c r="R2377" s="18" t="s">
        <v>53</v>
      </c>
      <c r="S2377" s="19"/>
      <c r="T2377" s="15" t="str">
        <f aca="false">IF(R2377="維持",J2377,IF(R2377="排除","無關新聞事件",IFERROR(INDEX(事件規則!$B$2:$B$53,MATCH(S2377,事件規則!$A$2:$A$53,0)),"")))</f>
        <v>無關新聞事件</v>
      </c>
      <c r="U2377" s="20" t="n">
        <f aca="false">IF(R2377="維持",K2377,IF(R2377="排除",0,IFERROR(INDEX(事件規則!$C$2:$C$53,MATCH(S2377,事件規則!$A$2:$A$53,0)),"")))</f>
        <v>0</v>
      </c>
      <c r="V2377" s="21"/>
      <c r="W2377" s="22"/>
      <c r="X2377" s="10" t="str">
        <f aca="false">IF(AND(R2377="修改",S2377=""),"請選新事件代碼",IF(AND(R2377&lt;&gt;"修改",S2377&lt;&gt;""),"只有「修改」才需填代碼",""))</f>
        <v/>
      </c>
      <c r="Y2377" s="21"/>
      <c r="Z2377" s="22"/>
      <c r="AA2377" s="12" t="s">
        <v>6621</v>
      </c>
      <c r="AB2377" s="24"/>
    </row>
    <row r="2378" customFormat="false" ht="44" hidden="false" customHeight="false" outlineLevel="0" collapsed="false">
      <c r="A2378" s="17" t="n">
        <v>2377</v>
      </c>
      <c r="B2378" s="9" t="s">
        <v>2335</v>
      </c>
      <c r="C2378" s="9" t="s">
        <v>1064</v>
      </c>
      <c r="D2378" s="10" t="s">
        <v>2497</v>
      </c>
      <c r="E2378" s="11" t="s">
        <v>6622</v>
      </c>
      <c r="F2378" s="15"/>
      <c r="G2378" s="12" t="s">
        <v>2597</v>
      </c>
      <c r="H2378" s="13" t="n">
        <v>0.053</v>
      </c>
      <c r="I2378" s="14"/>
      <c r="J2378" s="15"/>
      <c r="K2378" s="9"/>
      <c r="L2378" s="17" t="s">
        <v>2324</v>
      </c>
      <c r="M2378" s="16" t="s">
        <v>53</v>
      </c>
      <c r="N2378" s="14"/>
      <c r="O2378" s="17" t="s">
        <v>54</v>
      </c>
      <c r="P2378" s="15" t="s">
        <v>55</v>
      </c>
      <c r="Q2378" s="17"/>
      <c r="R2378" s="18" t="s">
        <v>53</v>
      </c>
      <c r="S2378" s="19"/>
      <c r="T2378" s="15" t="str">
        <f aca="false">IF(R2378="維持",J2378,IF(R2378="排除","無關新聞事件",IFERROR(INDEX(事件規則!$B$2:$B$53,MATCH(S2378,事件規則!$A$2:$A$53,0)),"")))</f>
        <v>無關新聞事件</v>
      </c>
      <c r="U2378" s="20" t="n">
        <f aca="false">IF(R2378="維持",K2378,IF(R2378="排除",0,IFERROR(INDEX(事件規則!$C$2:$C$53,MATCH(S2378,事件規則!$A$2:$A$53,0)),"")))</f>
        <v>0</v>
      </c>
      <c r="V2378" s="21"/>
      <c r="W2378" s="22"/>
      <c r="X2378" s="10" t="str">
        <f aca="false">IF(AND(R2378="修改",S2378=""),"請選新事件代碼",IF(AND(R2378&lt;&gt;"修改",S2378&lt;&gt;""),"只有「修改」才需填代碼",""))</f>
        <v/>
      </c>
      <c r="Y2378" s="21"/>
      <c r="Z2378" s="22"/>
      <c r="AA2378" s="12" t="s">
        <v>6623</v>
      </c>
      <c r="AB2378" s="24"/>
    </row>
    <row r="2379" customFormat="false" ht="44" hidden="false" customHeight="false" outlineLevel="0" collapsed="false">
      <c r="A2379" s="17" t="n">
        <v>2378</v>
      </c>
      <c r="B2379" s="9" t="s">
        <v>2335</v>
      </c>
      <c r="C2379" s="9" t="s">
        <v>2860</v>
      </c>
      <c r="D2379" s="10" t="s">
        <v>2861</v>
      </c>
      <c r="E2379" s="11" t="s">
        <v>6624</v>
      </c>
      <c r="F2379" s="15"/>
      <c r="G2379" s="12" t="s">
        <v>2597</v>
      </c>
      <c r="H2379" s="13" t="n">
        <v>0.053</v>
      </c>
      <c r="I2379" s="14"/>
      <c r="J2379" s="15"/>
      <c r="K2379" s="9"/>
      <c r="L2379" s="17" t="s">
        <v>2324</v>
      </c>
      <c r="M2379" s="16" t="s">
        <v>53</v>
      </c>
      <c r="N2379" s="14"/>
      <c r="O2379" s="17" t="s">
        <v>54</v>
      </c>
      <c r="P2379" s="15" t="s">
        <v>55</v>
      </c>
      <c r="Q2379" s="17"/>
      <c r="R2379" s="18" t="s">
        <v>53</v>
      </c>
      <c r="S2379" s="19"/>
      <c r="T2379" s="15" t="str">
        <f aca="false">IF(R2379="維持",J2379,IF(R2379="排除","無關新聞事件",IFERROR(INDEX(事件規則!$B$2:$B$53,MATCH(S2379,事件規則!$A$2:$A$53,0)),"")))</f>
        <v>無關新聞事件</v>
      </c>
      <c r="U2379" s="20" t="n">
        <f aca="false">IF(R2379="維持",K2379,IF(R2379="排除",0,IFERROR(INDEX(事件規則!$C$2:$C$53,MATCH(S2379,事件規則!$A$2:$A$53,0)),"")))</f>
        <v>0</v>
      </c>
      <c r="V2379" s="21"/>
      <c r="W2379" s="22"/>
      <c r="X2379" s="10" t="str">
        <f aca="false">IF(AND(R2379="修改",S2379=""),"請選新事件代碼",IF(AND(R2379&lt;&gt;"修改",S2379&lt;&gt;""),"只有「修改」才需填代碼",""))</f>
        <v/>
      </c>
      <c r="Y2379" s="21"/>
      <c r="Z2379" s="22"/>
      <c r="AA2379" s="12" t="s">
        <v>6625</v>
      </c>
      <c r="AB2379" s="24"/>
    </row>
    <row r="2380" customFormat="false" ht="44" hidden="false" customHeight="false" outlineLevel="0" collapsed="false">
      <c r="A2380" s="17" t="n">
        <v>2379</v>
      </c>
      <c r="B2380" s="9" t="s">
        <v>2319</v>
      </c>
      <c r="C2380" s="9" t="s">
        <v>6352</v>
      </c>
      <c r="D2380" s="10" t="s">
        <v>6353</v>
      </c>
      <c r="E2380" s="11" t="s">
        <v>6626</v>
      </c>
      <c r="F2380" s="15"/>
      <c r="G2380" s="12" t="s">
        <v>62</v>
      </c>
      <c r="H2380" s="13" t="n">
        <v>0.053</v>
      </c>
      <c r="I2380" s="14"/>
      <c r="J2380" s="15"/>
      <c r="K2380" s="9"/>
      <c r="L2380" s="17" t="s">
        <v>2324</v>
      </c>
      <c r="M2380" s="16" t="s">
        <v>53</v>
      </c>
      <c r="N2380" s="14"/>
      <c r="O2380" s="17" t="s">
        <v>54</v>
      </c>
      <c r="P2380" s="15" t="s">
        <v>55</v>
      </c>
      <c r="Q2380" s="17"/>
      <c r="R2380" s="18" t="s">
        <v>53</v>
      </c>
      <c r="S2380" s="19"/>
      <c r="T2380" s="15" t="str">
        <f aca="false">IF(R2380="維持",J2380,IF(R2380="排除","無關新聞事件",IFERROR(INDEX(事件規則!$B$2:$B$53,MATCH(S2380,事件規則!$A$2:$A$53,0)),"")))</f>
        <v>無關新聞事件</v>
      </c>
      <c r="U2380" s="20" t="n">
        <f aca="false">IF(R2380="維持",K2380,IF(R2380="排除",0,IFERROR(INDEX(事件規則!$C$2:$C$53,MATCH(S2380,事件規則!$A$2:$A$53,0)),"")))</f>
        <v>0</v>
      </c>
      <c r="V2380" s="21"/>
      <c r="W2380" s="22"/>
      <c r="X2380" s="10" t="str">
        <f aca="false">IF(AND(R2380="修改",S2380=""),"請選新事件代碼",IF(AND(R2380&lt;&gt;"修改",S2380&lt;&gt;""),"只有「修改」才需填代碼",""))</f>
        <v/>
      </c>
      <c r="Y2380" s="21"/>
      <c r="Z2380" s="22"/>
      <c r="AA2380" s="12" t="s">
        <v>6627</v>
      </c>
      <c r="AB2380" s="24"/>
    </row>
    <row r="2381" customFormat="false" ht="44" hidden="false" customHeight="false" outlineLevel="0" collapsed="false">
      <c r="A2381" s="17" t="n">
        <v>2380</v>
      </c>
      <c r="B2381" s="9" t="s">
        <v>2319</v>
      </c>
      <c r="C2381" s="9" t="s">
        <v>218</v>
      </c>
      <c r="D2381" s="10" t="s">
        <v>4131</v>
      </c>
      <c r="E2381" s="11" t="s">
        <v>6628</v>
      </c>
      <c r="F2381" s="15"/>
      <c r="G2381" s="12" t="s">
        <v>6629</v>
      </c>
      <c r="H2381" s="13" t="n">
        <v>0.053</v>
      </c>
      <c r="I2381" s="14"/>
      <c r="J2381" s="15"/>
      <c r="K2381" s="9"/>
      <c r="L2381" s="17" t="s">
        <v>2324</v>
      </c>
      <c r="M2381" s="16" t="s">
        <v>53</v>
      </c>
      <c r="N2381" s="14"/>
      <c r="O2381" s="17" t="s">
        <v>54</v>
      </c>
      <c r="P2381" s="15" t="s">
        <v>55</v>
      </c>
      <c r="Q2381" s="17"/>
      <c r="R2381" s="18" t="s">
        <v>53</v>
      </c>
      <c r="S2381" s="19"/>
      <c r="T2381" s="15" t="str">
        <f aca="false">IF(R2381="維持",J2381,IF(R2381="排除","無關新聞事件",IFERROR(INDEX(事件規則!$B$2:$B$53,MATCH(S2381,事件規則!$A$2:$A$53,0)),"")))</f>
        <v>無關新聞事件</v>
      </c>
      <c r="U2381" s="20" t="n">
        <f aca="false">IF(R2381="維持",K2381,IF(R2381="排除",0,IFERROR(INDEX(事件規則!$C$2:$C$53,MATCH(S2381,事件規則!$A$2:$A$53,0)),"")))</f>
        <v>0</v>
      </c>
      <c r="V2381" s="21"/>
      <c r="W2381" s="22"/>
      <c r="X2381" s="10" t="str">
        <f aca="false">IF(AND(R2381="修改",S2381=""),"請選新事件代碼",IF(AND(R2381&lt;&gt;"修改",S2381&lt;&gt;""),"只有「修改」才需填代碼",""))</f>
        <v/>
      </c>
      <c r="Y2381" s="21"/>
      <c r="Z2381" s="22"/>
      <c r="AA2381" s="12" t="s">
        <v>6630</v>
      </c>
      <c r="AB2381" s="24"/>
    </row>
    <row r="2382" customFormat="false" ht="44" hidden="false" customHeight="false" outlineLevel="0" collapsed="false">
      <c r="A2382" s="17" t="n">
        <v>2381</v>
      </c>
      <c r="B2382" s="9" t="s">
        <v>2319</v>
      </c>
      <c r="C2382" s="9" t="s">
        <v>3563</v>
      </c>
      <c r="D2382" s="10" t="s">
        <v>3564</v>
      </c>
      <c r="E2382" s="11" t="s">
        <v>6631</v>
      </c>
      <c r="F2382" s="15"/>
      <c r="G2382" s="12" t="s">
        <v>6632</v>
      </c>
      <c r="H2382" s="13" t="n">
        <v>0.053</v>
      </c>
      <c r="I2382" s="14"/>
      <c r="J2382" s="15"/>
      <c r="K2382" s="9"/>
      <c r="L2382" s="17" t="s">
        <v>2324</v>
      </c>
      <c r="M2382" s="16" t="s">
        <v>53</v>
      </c>
      <c r="N2382" s="14"/>
      <c r="O2382" s="17" t="s">
        <v>54</v>
      </c>
      <c r="P2382" s="15" t="s">
        <v>55</v>
      </c>
      <c r="Q2382" s="17"/>
      <c r="R2382" s="18" t="s">
        <v>53</v>
      </c>
      <c r="S2382" s="19"/>
      <c r="T2382" s="15" t="str">
        <f aca="false">IF(R2382="維持",J2382,IF(R2382="排除","無關新聞事件",IFERROR(INDEX(事件規則!$B$2:$B$53,MATCH(S2382,事件規則!$A$2:$A$53,0)),"")))</f>
        <v>無關新聞事件</v>
      </c>
      <c r="U2382" s="20" t="n">
        <f aca="false">IF(R2382="維持",K2382,IF(R2382="排除",0,IFERROR(INDEX(事件規則!$C$2:$C$53,MATCH(S2382,事件規則!$A$2:$A$53,0)),"")))</f>
        <v>0</v>
      </c>
      <c r="V2382" s="21"/>
      <c r="W2382" s="22"/>
      <c r="X2382" s="10" t="str">
        <f aca="false">IF(AND(R2382="修改",S2382=""),"請選新事件代碼",IF(AND(R2382&lt;&gt;"修改",S2382&lt;&gt;""),"只有「修改」才需填代碼",""))</f>
        <v/>
      </c>
      <c r="Y2382" s="21"/>
      <c r="Z2382" s="22"/>
      <c r="AA2382" s="12" t="s">
        <v>6633</v>
      </c>
      <c r="AB2382" s="24"/>
    </row>
    <row r="2383" customFormat="false" ht="44" hidden="false" customHeight="false" outlineLevel="0" collapsed="false">
      <c r="A2383" s="17" t="n">
        <v>2382</v>
      </c>
      <c r="B2383" s="9" t="s">
        <v>2319</v>
      </c>
      <c r="C2383" s="9" t="s">
        <v>377</v>
      </c>
      <c r="D2383" s="10" t="s">
        <v>2410</v>
      </c>
      <c r="E2383" s="11" t="s">
        <v>6634</v>
      </c>
      <c r="F2383" s="15"/>
      <c r="G2383" s="24" t="s">
        <v>6635</v>
      </c>
      <c r="H2383" s="13" t="n">
        <v>0.053</v>
      </c>
      <c r="I2383" s="14"/>
      <c r="J2383" s="15"/>
      <c r="K2383" s="9"/>
      <c r="L2383" s="17" t="s">
        <v>2324</v>
      </c>
      <c r="M2383" s="16" t="s">
        <v>53</v>
      </c>
      <c r="N2383" s="14"/>
      <c r="O2383" s="17" t="s">
        <v>54</v>
      </c>
      <c r="P2383" s="15" t="s">
        <v>55</v>
      </c>
      <c r="Q2383" s="17"/>
      <c r="R2383" s="18" t="s">
        <v>53</v>
      </c>
      <c r="S2383" s="19"/>
      <c r="T2383" s="15" t="str">
        <f aca="false">IF(R2383="維持",J2383,IF(R2383="排除","無關新聞事件",IFERROR(INDEX(事件規則!$B$2:$B$53,MATCH(S2383,事件規則!$A$2:$A$53,0)),"")))</f>
        <v>無關新聞事件</v>
      </c>
      <c r="U2383" s="20" t="n">
        <f aca="false">IF(R2383="維持",K2383,IF(R2383="排除",0,IFERROR(INDEX(事件規則!$C$2:$C$53,MATCH(S2383,事件規則!$A$2:$A$53,0)),"")))</f>
        <v>0</v>
      </c>
      <c r="V2383" s="21"/>
      <c r="W2383" s="22"/>
      <c r="X2383" s="10" t="str">
        <f aca="false">IF(AND(R2383="修改",S2383=""),"請選新事件代碼",IF(AND(R2383&lt;&gt;"修改",S2383&lt;&gt;""),"只有「修改」才需填代碼",""))</f>
        <v/>
      </c>
      <c r="Y2383" s="21"/>
      <c r="Z2383" s="22"/>
      <c r="AA2383" s="12" t="s">
        <v>6636</v>
      </c>
      <c r="AB2383" s="24"/>
    </row>
    <row r="2384" customFormat="false" ht="44" hidden="false" customHeight="false" outlineLevel="0" collapsed="false">
      <c r="A2384" s="17" t="n">
        <v>2383</v>
      </c>
      <c r="B2384" s="9" t="s">
        <v>2326</v>
      </c>
      <c r="C2384" s="9" t="s">
        <v>588</v>
      </c>
      <c r="D2384" s="10" t="s">
        <v>2950</v>
      </c>
      <c r="E2384" s="11" t="s">
        <v>6637</v>
      </c>
      <c r="F2384" s="15"/>
      <c r="G2384" s="12" t="s">
        <v>74</v>
      </c>
      <c r="H2384" s="13" t="n">
        <v>0.053</v>
      </c>
      <c r="I2384" s="14"/>
      <c r="J2384" s="15"/>
      <c r="K2384" s="9"/>
      <c r="L2384" s="17" t="s">
        <v>2324</v>
      </c>
      <c r="M2384" s="16" t="s">
        <v>53</v>
      </c>
      <c r="N2384" s="14"/>
      <c r="O2384" s="17" t="s">
        <v>54</v>
      </c>
      <c r="P2384" s="15" t="s">
        <v>55</v>
      </c>
      <c r="Q2384" s="17"/>
      <c r="R2384" s="18" t="s">
        <v>53</v>
      </c>
      <c r="S2384" s="19"/>
      <c r="T2384" s="15" t="str">
        <f aca="false">IF(R2384="維持",J2384,IF(R2384="排除","無關新聞事件",IFERROR(INDEX(事件規則!$B$2:$B$53,MATCH(S2384,事件規則!$A$2:$A$53,0)),"")))</f>
        <v>無關新聞事件</v>
      </c>
      <c r="U2384" s="20" t="n">
        <f aca="false">IF(R2384="維持",K2384,IF(R2384="排除",0,IFERROR(INDEX(事件規則!$C$2:$C$53,MATCH(S2384,事件規則!$A$2:$A$53,0)),"")))</f>
        <v>0</v>
      </c>
      <c r="V2384" s="21"/>
      <c r="W2384" s="22"/>
      <c r="X2384" s="10" t="str">
        <f aca="false">IF(AND(R2384="修改",S2384=""),"請選新事件代碼",IF(AND(R2384&lt;&gt;"修改",S2384&lt;&gt;""),"只有「修改」才需填代碼",""))</f>
        <v/>
      </c>
      <c r="Y2384" s="21"/>
      <c r="Z2384" s="22"/>
      <c r="AA2384" s="12" t="s">
        <v>6638</v>
      </c>
      <c r="AB2384" s="24"/>
    </row>
    <row r="2385" customFormat="false" ht="44" hidden="false" customHeight="false" outlineLevel="0" collapsed="false">
      <c r="A2385" s="17" t="n">
        <v>2384</v>
      </c>
      <c r="B2385" s="9" t="s">
        <v>2319</v>
      </c>
      <c r="C2385" s="9" t="s">
        <v>6639</v>
      </c>
      <c r="D2385" s="10" t="s">
        <v>6640</v>
      </c>
      <c r="E2385" s="11" t="s">
        <v>6641</v>
      </c>
      <c r="F2385" s="15"/>
      <c r="G2385" s="12" t="s">
        <v>4505</v>
      </c>
      <c r="H2385" s="13" t="n">
        <v>0.053</v>
      </c>
      <c r="I2385" s="14"/>
      <c r="J2385" s="15"/>
      <c r="K2385" s="9"/>
      <c r="L2385" s="17" t="s">
        <v>2324</v>
      </c>
      <c r="M2385" s="16" t="s">
        <v>53</v>
      </c>
      <c r="N2385" s="14"/>
      <c r="O2385" s="17" t="s">
        <v>54</v>
      </c>
      <c r="P2385" s="15" t="s">
        <v>55</v>
      </c>
      <c r="Q2385" s="17"/>
      <c r="R2385" s="18" t="s">
        <v>53</v>
      </c>
      <c r="S2385" s="19"/>
      <c r="T2385" s="15" t="str">
        <f aca="false">IF(R2385="維持",J2385,IF(R2385="排除","無關新聞事件",IFERROR(INDEX(事件規則!$B$2:$B$53,MATCH(S2385,事件規則!$A$2:$A$53,0)),"")))</f>
        <v>無關新聞事件</v>
      </c>
      <c r="U2385" s="20" t="n">
        <f aca="false">IF(R2385="維持",K2385,IF(R2385="排除",0,IFERROR(INDEX(事件規則!$C$2:$C$53,MATCH(S2385,事件規則!$A$2:$A$53,0)),"")))</f>
        <v>0</v>
      </c>
      <c r="V2385" s="21"/>
      <c r="W2385" s="22"/>
      <c r="X2385" s="10" t="str">
        <f aca="false">IF(AND(R2385="修改",S2385=""),"請選新事件代碼",IF(AND(R2385&lt;&gt;"修改",S2385&lt;&gt;""),"只有「修改」才需填代碼",""))</f>
        <v/>
      </c>
      <c r="Y2385" s="21"/>
      <c r="Z2385" s="22"/>
      <c r="AA2385" s="12" t="s">
        <v>6642</v>
      </c>
      <c r="AB2385" s="24"/>
    </row>
    <row r="2386" customFormat="false" ht="44" hidden="false" customHeight="false" outlineLevel="0" collapsed="false">
      <c r="A2386" s="17" t="n">
        <v>2385</v>
      </c>
      <c r="B2386" s="9" t="s">
        <v>2319</v>
      </c>
      <c r="C2386" s="9" t="s">
        <v>613</v>
      </c>
      <c r="D2386" s="10" t="s">
        <v>614</v>
      </c>
      <c r="E2386" s="11" t="s">
        <v>6643</v>
      </c>
      <c r="F2386" s="15"/>
      <c r="G2386" s="12" t="s">
        <v>617</v>
      </c>
      <c r="H2386" s="13" t="n">
        <v>0.053</v>
      </c>
      <c r="I2386" s="14"/>
      <c r="J2386" s="15"/>
      <c r="K2386" s="9"/>
      <c r="L2386" s="17" t="s">
        <v>2324</v>
      </c>
      <c r="M2386" s="16" t="s">
        <v>53</v>
      </c>
      <c r="N2386" s="14"/>
      <c r="O2386" s="17" t="s">
        <v>54</v>
      </c>
      <c r="P2386" s="15" t="s">
        <v>55</v>
      </c>
      <c r="Q2386" s="17"/>
      <c r="R2386" s="18" t="s">
        <v>53</v>
      </c>
      <c r="S2386" s="19"/>
      <c r="T2386" s="15" t="str">
        <f aca="false">IF(R2386="維持",J2386,IF(R2386="排除","無關新聞事件",IFERROR(INDEX(事件規則!$B$2:$B$53,MATCH(S2386,事件規則!$A$2:$A$53,0)),"")))</f>
        <v>無關新聞事件</v>
      </c>
      <c r="U2386" s="20" t="n">
        <f aca="false">IF(R2386="維持",K2386,IF(R2386="排除",0,IFERROR(INDEX(事件規則!$C$2:$C$53,MATCH(S2386,事件規則!$A$2:$A$53,0)),"")))</f>
        <v>0</v>
      </c>
      <c r="V2386" s="21"/>
      <c r="W2386" s="22"/>
      <c r="X2386" s="10" t="str">
        <f aca="false">IF(AND(R2386="修改",S2386=""),"請選新事件代碼",IF(AND(R2386&lt;&gt;"修改",S2386&lt;&gt;""),"只有「修改」才需填代碼",""))</f>
        <v/>
      </c>
      <c r="Y2386" s="21"/>
      <c r="Z2386" s="22"/>
      <c r="AA2386" s="12" t="s">
        <v>6644</v>
      </c>
      <c r="AB2386" s="24"/>
    </row>
    <row r="2387" customFormat="false" ht="44" hidden="false" customHeight="false" outlineLevel="0" collapsed="false">
      <c r="A2387" s="17" t="n">
        <v>2386</v>
      </c>
      <c r="B2387" s="9" t="s">
        <v>2326</v>
      </c>
      <c r="C2387" s="9" t="s">
        <v>288</v>
      </c>
      <c r="D2387" s="10" t="s">
        <v>3029</v>
      </c>
      <c r="E2387" s="11" t="s">
        <v>6645</v>
      </c>
      <c r="F2387" s="15"/>
      <c r="G2387" s="12" t="s">
        <v>194</v>
      </c>
      <c r="H2387" s="13" t="n">
        <v>0.053</v>
      </c>
      <c r="I2387" s="14"/>
      <c r="J2387" s="15"/>
      <c r="K2387" s="9"/>
      <c r="L2387" s="17" t="s">
        <v>2324</v>
      </c>
      <c r="M2387" s="16" t="s">
        <v>53</v>
      </c>
      <c r="N2387" s="14"/>
      <c r="O2387" s="17" t="s">
        <v>54</v>
      </c>
      <c r="P2387" s="15" t="s">
        <v>55</v>
      </c>
      <c r="Q2387" s="17"/>
      <c r="R2387" s="18" t="s">
        <v>53</v>
      </c>
      <c r="S2387" s="19"/>
      <c r="T2387" s="15" t="str">
        <f aca="false">IF(R2387="維持",J2387,IF(R2387="排除","無關新聞事件",IFERROR(INDEX(事件規則!$B$2:$B$53,MATCH(S2387,事件規則!$A$2:$A$53,0)),"")))</f>
        <v>無關新聞事件</v>
      </c>
      <c r="U2387" s="20" t="n">
        <f aca="false">IF(R2387="維持",K2387,IF(R2387="排除",0,IFERROR(INDEX(事件規則!$C$2:$C$53,MATCH(S2387,事件規則!$A$2:$A$53,0)),"")))</f>
        <v>0</v>
      </c>
      <c r="V2387" s="21"/>
      <c r="W2387" s="22"/>
      <c r="X2387" s="10" t="str">
        <f aca="false">IF(AND(R2387="修改",S2387=""),"請選新事件代碼",IF(AND(R2387&lt;&gt;"修改",S2387&lt;&gt;""),"只有「修改」才需填代碼",""))</f>
        <v/>
      </c>
      <c r="Y2387" s="21"/>
      <c r="Z2387" s="22"/>
      <c r="AA2387" s="12" t="s">
        <v>6646</v>
      </c>
      <c r="AB2387" s="24"/>
    </row>
    <row r="2388" customFormat="false" ht="44" hidden="false" customHeight="false" outlineLevel="0" collapsed="false">
      <c r="A2388" s="17" t="n">
        <v>2387</v>
      </c>
      <c r="B2388" s="9" t="s">
        <v>2326</v>
      </c>
      <c r="C2388" s="9" t="s">
        <v>1214</v>
      </c>
      <c r="D2388" s="10" t="s">
        <v>2692</v>
      </c>
      <c r="E2388" s="11" t="s">
        <v>6647</v>
      </c>
      <c r="F2388" s="15"/>
      <c r="G2388" s="12" t="s">
        <v>194</v>
      </c>
      <c r="H2388" s="13" t="n">
        <v>0.053</v>
      </c>
      <c r="I2388" s="14"/>
      <c r="J2388" s="15"/>
      <c r="K2388" s="9"/>
      <c r="L2388" s="17" t="s">
        <v>2324</v>
      </c>
      <c r="M2388" s="16" t="s">
        <v>53</v>
      </c>
      <c r="N2388" s="14"/>
      <c r="O2388" s="17" t="s">
        <v>54</v>
      </c>
      <c r="P2388" s="15" t="s">
        <v>55</v>
      </c>
      <c r="Q2388" s="17"/>
      <c r="R2388" s="18" t="s">
        <v>53</v>
      </c>
      <c r="S2388" s="19"/>
      <c r="T2388" s="15" t="str">
        <f aca="false">IF(R2388="維持",J2388,IF(R2388="排除","無關新聞事件",IFERROR(INDEX(事件規則!$B$2:$B$53,MATCH(S2388,事件規則!$A$2:$A$53,0)),"")))</f>
        <v>無關新聞事件</v>
      </c>
      <c r="U2388" s="20" t="n">
        <f aca="false">IF(R2388="維持",K2388,IF(R2388="排除",0,IFERROR(INDEX(事件規則!$C$2:$C$53,MATCH(S2388,事件規則!$A$2:$A$53,0)),"")))</f>
        <v>0</v>
      </c>
      <c r="V2388" s="21"/>
      <c r="W2388" s="22"/>
      <c r="X2388" s="10" t="str">
        <f aca="false">IF(AND(R2388="修改",S2388=""),"請選新事件代碼",IF(AND(R2388&lt;&gt;"修改",S2388&lt;&gt;""),"只有「修改」才需填代碼",""))</f>
        <v/>
      </c>
      <c r="Y2388" s="21"/>
      <c r="Z2388" s="22"/>
      <c r="AA2388" s="12" t="s">
        <v>6648</v>
      </c>
      <c r="AB2388" s="24"/>
    </row>
    <row r="2389" customFormat="false" ht="44" hidden="false" customHeight="false" outlineLevel="0" collapsed="false">
      <c r="A2389" s="17" t="n">
        <v>2388</v>
      </c>
      <c r="B2389" s="9" t="s">
        <v>2326</v>
      </c>
      <c r="C2389" s="9" t="s">
        <v>6649</v>
      </c>
      <c r="D2389" s="10" t="s">
        <v>6650</v>
      </c>
      <c r="E2389" s="11" t="s">
        <v>6651</v>
      </c>
      <c r="F2389" s="15"/>
      <c r="G2389" s="12" t="s">
        <v>62</v>
      </c>
      <c r="H2389" s="13" t="n">
        <v>0.053</v>
      </c>
      <c r="I2389" s="14"/>
      <c r="J2389" s="15"/>
      <c r="K2389" s="9"/>
      <c r="L2389" s="17" t="s">
        <v>2324</v>
      </c>
      <c r="M2389" s="16" t="s">
        <v>53</v>
      </c>
      <c r="N2389" s="14"/>
      <c r="O2389" s="17" t="s">
        <v>54</v>
      </c>
      <c r="P2389" s="15" t="s">
        <v>55</v>
      </c>
      <c r="Q2389" s="17"/>
      <c r="R2389" s="18" t="s">
        <v>53</v>
      </c>
      <c r="S2389" s="19"/>
      <c r="T2389" s="15" t="str">
        <f aca="false">IF(R2389="維持",J2389,IF(R2389="排除","無關新聞事件",IFERROR(INDEX(事件規則!$B$2:$B$53,MATCH(S2389,事件規則!$A$2:$A$53,0)),"")))</f>
        <v>無關新聞事件</v>
      </c>
      <c r="U2389" s="20" t="n">
        <f aca="false">IF(R2389="維持",K2389,IF(R2389="排除",0,IFERROR(INDEX(事件規則!$C$2:$C$53,MATCH(S2389,事件規則!$A$2:$A$53,0)),"")))</f>
        <v>0</v>
      </c>
      <c r="V2389" s="21"/>
      <c r="W2389" s="22"/>
      <c r="X2389" s="10" t="str">
        <f aca="false">IF(AND(R2389="修改",S2389=""),"請選新事件代碼",IF(AND(R2389&lt;&gt;"修改",S2389&lt;&gt;""),"只有「修改」才需填代碼",""))</f>
        <v/>
      </c>
      <c r="Y2389" s="21"/>
      <c r="Z2389" s="22"/>
      <c r="AA2389" s="12" t="s">
        <v>6652</v>
      </c>
      <c r="AB2389" s="24"/>
    </row>
    <row r="2390" customFormat="false" ht="44" hidden="false" customHeight="false" outlineLevel="0" collapsed="false">
      <c r="A2390" s="17" t="n">
        <v>2389</v>
      </c>
      <c r="B2390" s="9" t="s">
        <v>2326</v>
      </c>
      <c r="C2390" s="9" t="s">
        <v>1064</v>
      </c>
      <c r="D2390" s="10" t="s">
        <v>2497</v>
      </c>
      <c r="E2390" s="11" t="s">
        <v>6653</v>
      </c>
      <c r="F2390" s="15"/>
      <c r="G2390" s="12" t="s">
        <v>1027</v>
      </c>
      <c r="H2390" s="13" t="n">
        <v>0.053</v>
      </c>
      <c r="I2390" s="14"/>
      <c r="J2390" s="15"/>
      <c r="K2390" s="9"/>
      <c r="L2390" s="17" t="s">
        <v>2324</v>
      </c>
      <c r="M2390" s="16" t="s">
        <v>53</v>
      </c>
      <c r="N2390" s="14"/>
      <c r="O2390" s="17" t="s">
        <v>54</v>
      </c>
      <c r="P2390" s="15" t="s">
        <v>55</v>
      </c>
      <c r="Q2390" s="17"/>
      <c r="R2390" s="18" t="s">
        <v>53</v>
      </c>
      <c r="S2390" s="19"/>
      <c r="T2390" s="15" t="str">
        <f aca="false">IF(R2390="維持",J2390,IF(R2390="排除","無關新聞事件",IFERROR(INDEX(事件規則!$B$2:$B$53,MATCH(S2390,事件規則!$A$2:$A$53,0)),"")))</f>
        <v>無關新聞事件</v>
      </c>
      <c r="U2390" s="20" t="n">
        <f aca="false">IF(R2390="維持",K2390,IF(R2390="排除",0,IFERROR(INDEX(事件規則!$C$2:$C$53,MATCH(S2390,事件規則!$A$2:$A$53,0)),"")))</f>
        <v>0</v>
      </c>
      <c r="V2390" s="21"/>
      <c r="W2390" s="22"/>
      <c r="X2390" s="10" t="str">
        <f aca="false">IF(AND(R2390="修改",S2390=""),"請選新事件代碼",IF(AND(R2390&lt;&gt;"修改",S2390&lt;&gt;""),"只有「修改」才需填代碼",""))</f>
        <v/>
      </c>
      <c r="Y2390" s="21"/>
      <c r="Z2390" s="22"/>
      <c r="AA2390" s="12" t="s">
        <v>6654</v>
      </c>
      <c r="AB2390" s="24"/>
    </row>
    <row r="2391" customFormat="false" ht="44" hidden="false" customHeight="false" outlineLevel="0" collapsed="false">
      <c r="A2391" s="17" t="n">
        <v>2390</v>
      </c>
      <c r="B2391" s="9" t="s">
        <v>2326</v>
      </c>
      <c r="C2391" s="9" t="s">
        <v>1558</v>
      </c>
      <c r="D2391" s="10" t="s">
        <v>3213</v>
      </c>
      <c r="E2391" s="11" t="s">
        <v>6655</v>
      </c>
      <c r="F2391" s="15"/>
      <c r="G2391" s="12" t="s">
        <v>6656</v>
      </c>
      <c r="H2391" s="13" t="n">
        <v>0.053</v>
      </c>
      <c r="I2391" s="14"/>
      <c r="J2391" s="15"/>
      <c r="K2391" s="9"/>
      <c r="L2391" s="17" t="s">
        <v>2324</v>
      </c>
      <c r="M2391" s="16" t="s">
        <v>53</v>
      </c>
      <c r="N2391" s="14"/>
      <c r="O2391" s="17" t="s">
        <v>54</v>
      </c>
      <c r="P2391" s="15" t="s">
        <v>55</v>
      </c>
      <c r="Q2391" s="17"/>
      <c r="R2391" s="18" t="s">
        <v>53</v>
      </c>
      <c r="S2391" s="19"/>
      <c r="T2391" s="15" t="str">
        <f aca="false">IF(R2391="維持",J2391,IF(R2391="排除","無關新聞事件",IFERROR(INDEX(事件規則!$B$2:$B$53,MATCH(S2391,事件規則!$A$2:$A$53,0)),"")))</f>
        <v>無關新聞事件</v>
      </c>
      <c r="U2391" s="20" t="n">
        <f aca="false">IF(R2391="維持",K2391,IF(R2391="排除",0,IFERROR(INDEX(事件規則!$C$2:$C$53,MATCH(S2391,事件規則!$A$2:$A$53,0)),"")))</f>
        <v>0</v>
      </c>
      <c r="V2391" s="21"/>
      <c r="W2391" s="22"/>
      <c r="X2391" s="10" t="str">
        <f aca="false">IF(AND(R2391="修改",S2391=""),"請選新事件代碼",IF(AND(R2391&lt;&gt;"修改",S2391&lt;&gt;""),"只有「修改」才需填代碼",""))</f>
        <v/>
      </c>
      <c r="Y2391" s="21"/>
      <c r="Z2391" s="22"/>
      <c r="AA2391" s="12" t="s">
        <v>6657</v>
      </c>
      <c r="AB2391" s="24"/>
    </row>
    <row r="2392" customFormat="false" ht="44" hidden="false" customHeight="false" outlineLevel="0" collapsed="false">
      <c r="A2392" s="17" t="n">
        <v>2391</v>
      </c>
      <c r="B2392" s="9" t="s">
        <v>2335</v>
      </c>
      <c r="C2392" s="9" t="s">
        <v>1877</v>
      </c>
      <c r="D2392" s="10" t="s">
        <v>6561</v>
      </c>
      <c r="E2392" s="11" t="s">
        <v>6658</v>
      </c>
      <c r="F2392" s="15"/>
      <c r="G2392" s="12" t="s">
        <v>1243</v>
      </c>
      <c r="H2392" s="13" t="n">
        <v>0.053</v>
      </c>
      <c r="I2392" s="14"/>
      <c r="J2392" s="15"/>
      <c r="K2392" s="9"/>
      <c r="L2392" s="17" t="s">
        <v>2324</v>
      </c>
      <c r="M2392" s="16" t="s">
        <v>53</v>
      </c>
      <c r="N2392" s="14"/>
      <c r="O2392" s="17" t="s">
        <v>54</v>
      </c>
      <c r="P2392" s="15" t="s">
        <v>55</v>
      </c>
      <c r="Q2392" s="17"/>
      <c r="R2392" s="18" t="s">
        <v>53</v>
      </c>
      <c r="S2392" s="19"/>
      <c r="T2392" s="15" t="str">
        <f aca="false">IF(R2392="維持",J2392,IF(R2392="排除","無關新聞事件",IFERROR(INDEX(事件規則!$B$2:$B$53,MATCH(S2392,事件規則!$A$2:$A$53,0)),"")))</f>
        <v>無關新聞事件</v>
      </c>
      <c r="U2392" s="20" t="n">
        <f aca="false">IF(R2392="維持",K2392,IF(R2392="排除",0,IFERROR(INDEX(事件規則!$C$2:$C$53,MATCH(S2392,事件規則!$A$2:$A$53,0)),"")))</f>
        <v>0</v>
      </c>
      <c r="V2392" s="21"/>
      <c r="W2392" s="22"/>
      <c r="X2392" s="10" t="str">
        <f aca="false">IF(AND(R2392="修改",S2392=""),"請選新事件代碼",IF(AND(R2392&lt;&gt;"修改",S2392&lt;&gt;""),"只有「修改」才需填代碼",""))</f>
        <v/>
      </c>
      <c r="Y2392" s="21"/>
      <c r="Z2392" s="22"/>
      <c r="AA2392" s="12" t="s">
        <v>6659</v>
      </c>
      <c r="AB2392" s="24"/>
    </row>
    <row r="2393" customFormat="false" ht="44" hidden="false" customHeight="false" outlineLevel="0" collapsed="false">
      <c r="A2393" s="17" t="n">
        <v>2392</v>
      </c>
      <c r="B2393" s="9" t="s">
        <v>2335</v>
      </c>
      <c r="C2393" s="9" t="s">
        <v>487</v>
      </c>
      <c r="D2393" s="10" t="s">
        <v>487</v>
      </c>
      <c r="E2393" s="11" t="s">
        <v>6660</v>
      </c>
      <c r="F2393" s="15"/>
      <c r="G2393" s="12" t="s">
        <v>74</v>
      </c>
      <c r="H2393" s="13" t="n">
        <v>0.053</v>
      </c>
      <c r="I2393" s="14"/>
      <c r="J2393" s="15"/>
      <c r="K2393" s="9"/>
      <c r="L2393" s="17" t="s">
        <v>2324</v>
      </c>
      <c r="M2393" s="16" t="s">
        <v>53</v>
      </c>
      <c r="N2393" s="14"/>
      <c r="O2393" s="17" t="s">
        <v>54</v>
      </c>
      <c r="P2393" s="15" t="s">
        <v>55</v>
      </c>
      <c r="Q2393" s="17"/>
      <c r="R2393" s="18" t="s">
        <v>53</v>
      </c>
      <c r="S2393" s="19"/>
      <c r="T2393" s="15" t="str">
        <f aca="false">IF(R2393="維持",J2393,IF(R2393="排除","無關新聞事件",IFERROR(INDEX(事件規則!$B$2:$B$53,MATCH(S2393,事件規則!$A$2:$A$53,0)),"")))</f>
        <v>無關新聞事件</v>
      </c>
      <c r="U2393" s="20" t="n">
        <f aca="false">IF(R2393="維持",K2393,IF(R2393="排除",0,IFERROR(INDEX(事件規則!$C$2:$C$53,MATCH(S2393,事件規則!$A$2:$A$53,0)),"")))</f>
        <v>0</v>
      </c>
      <c r="V2393" s="21"/>
      <c r="W2393" s="22"/>
      <c r="X2393" s="10" t="str">
        <f aca="false">IF(AND(R2393="修改",S2393=""),"請選新事件代碼",IF(AND(R2393&lt;&gt;"修改",S2393&lt;&gt;""),"只有「修改」才需填代碼",""))</f>
        <v/>
      </c>
      <c r="Y2393" s="21"/>
      <c r="Z2393" s="22"/>
      <c r="AA2393" s="12" t="s">
        <v>6661</v>
      </c>
      <c r="AB2393" s="24"/>
    </row>
    <row r="2394" customFormat="false" ht="44" hidden="false" customHeight="false" outlineLevel="0" collapsed="false">
      <c r="A2394" s="17" t="n">
        <v>2393</v>
      </c>
      <c r="B2394" s="9" t="s">
        <v>2319</v>
      </c>
      <c r="C2394" s="9" t="s">
        <v>3348</v>
      </c>
      <c r="D2394" s="10" t="s">
        <v>3349</v>
      </c>
      <c r="E2394" s="11" t="s">
        <v>6662</v>
      </c>
      <c r="F2394" s="15"/>
      <c r="G2394" s="12" t="s">
        <v>6663</v>
      </c>
      <c r="H2394" s="13" t="n">
        <v>0.054</v>
      </c>
      <c r="I2394" s="14"/>
      <c r="J2394" s="15"/>
      <c r="K2394" s="9"/>
      <c r="L2394" s="17" t="s">
        <v>2324</v>
      </c>
      <c r="M2394" s="16" t="s">
        <v>53</v>
      </c>
      <c r="N2394" s="14"/>
      <c r="O2394" s="17" t="s">
        <v>54</v>
      </c>
      <c r="P2394" s="15" t="s">
        <v>55</v>
      </c>
      <c r="Q2394" s="17"/>
      <c r="R2394" s="18" t="s">
        <v>53</v>
      </c>
      <c r="S2394" s="19"/>
      <c r="T2394" s="15" t="str">
        <f aca="false">IF(R2394="維持",J2394,IF(R2394="排除","無關新聞事件",IFERROR(INDEX(事件規則!$B$2:$B$53,MATCH(S2394,事件規則!$A$2:$A$53,0)),"")))</f>
        <v>無關新聞事件</v>
      </c>
      <c r="U2394" s="20" t="n">
        <f aca="false">IF(R2394="維持",K2394,IF(R2394="排除",0,IFERROR(INDEX(事件規則!$C$2:$C$53,MATCH(S2394,事件規則!$A$2:$A$53,0)),"")))</f>
        <v>0</v>
      </c>
      <c r="V2394" s="21"/>
      <c r="W2394" s="22"/>
      <c r="X2394" s="10" t="str">
        <f aca="false">IF(AND(R2394="修改",S2394=""),"請選新事件代碼",IF(AND(R2394&lt;&gt;"修改",S2394&lt;&gt;""),"只有「修改」才需填代碼",""))</f>
        <v/>
      </c>
      <c r="Y2394" s="21"/>
      <c r="Z2394" s="22"/>
      <c r="AA2394" s="12" t="s">
        <v>6664</v>
      </c>
      <c r="AB2394" s="24"/>
    </row>
    <row r="2395" customFormat="false" ht="44" hidden="false" customHeight="false" outlineLevel="0" collapsed="false">
      <c r="A2395" s="17" t="n">
        <v>2394</v>
      </c>
      <c r="B2395" s="9" t="s">
        <v>2319</v>
      </c>
      <c r="C2395" s="9" t="s">
        <v>2188</v>
      </c>
      <c r="D2395" s="10" t="s">
        <v>2189</v>
      </c>
      <c r="E2395" s="11" t="s">
        <v>6665</v>
      </c>
      <c r="F2395" s="15"/>
      <c r="G2395" s="12" t="s">
        <v>62</v>
      </c>
      <c r="H2395" s="13" t="n">
        <v>0.054</v>
      </c>
      <c r="I2395" s="14"/>
      <c r="J2395" s="15"/>
      <c r="K2395" s="9"/>
      <c r="L2395" s="17" t="s">
        <v>2324</v>
      </c>
      <c r="M2395" s="16" t="s">
        <v>53</v>
      </c>
      <c r="N2395" s="14"/>
      <c r="O2395" s="17" t="s">
        <v>54</v>
      </c>
      <c r="P2395" s="15" t="s">
        <v>55</v>
      </c>
      <c r="Q2395" s="17"/>
      <c r="R2395" s="18" t="s">
        <v>53</v>
      </c>
      <c r="S2395" s="19"/>
      <c r="T2395" s="15" t="str">
        <f aca="false">IF(R2395="維持",J2395,IF(R2395="排除","無關新聞事件",IFERROR(INDEX(事件規則!$B$2:$B$53,MATCH(S2395,事件規則!$A$2:$A$53,0)),"")))</f>
        <v>無關新聞事件</v>
      </c>
      <c r="U2395" s="20" t="n">
        <f aca="false">IF(R2395="維持",K2395,IF(R2395="排除",0,IFERROR(INDEX(事件規則!$C$2:$C$53,MATCH(S2395,事件規則!$A$2:$A$53,0)),"")))</f>
        <v>0</v>
      </c>
      <c r="V2395" s="21"/>
      <c r="W2395" s="22"/>
      <c r="X2395" s="10" t="str">
        <f aca="false">IF(AND(R2395="修改",S2395=""),"請選新事件代碼",IF(AND(R2395&lt;&gt;"修改",S2395&lt;&gt;""),"只有「修改」才需填代碼",""))</f>
        <v/>
      </c>
      <c r="Y2395" s="21"/>
      <c r="Z2395" s="22"/>
      <c r="AA2395" s="12" t="s">
        <v>6666</v>
      </c>
      <c r="AB2395" s="24"/>
    </row>
    <row r="2396" customFormat="false" ht="44" hidden="false" customHeight="false" outlineLevel="0" collapsed="false">
      <c r="A2396" s="17" t="n">
        <v>2395</v>
      </c>
      <c r="B2396" s="9" t="s">
        <v>2335</v>
      </c>
      <c r="C2396" s="9" t="s">
        <v>1727</v>
      </c>
      <c r="D2396" s="10" t="s">
        <v>1728</v>
      </c>
      <c r="E2396" s="11" t="s">
        <v>6667</v>
      </c>
      <c r="F2396" s="15"/>
      <c r="G2396" s="12" t="s">
        <v>1243</v>
      </c>
      <c r="H2396" s="13" t="n">
        <v>0.054</v>
      </c>
      <c r="I2396" s="14"/>
      <c r="J2396" s="15"/>
      <c r="K2396" s="9"/>
      <c r="L2396" s="17" t="s">
        <v>2324</v>
      </c>
      <c r="M2396" s="16" t="s">
        <v>53</v>
      </c>
      <c r="N2396" s="14"/>
      <c r="O2396" s="17" t="s">
        <v>54</v>
      </c>
      <c r="P2396" s="15" t="s">
        <v>55</v>
      </c>
      <c r="Q2396" s="17"/>
      <c r="R2396" s="18" t="s">
        <v>53</v>
      </c>
      <c r="S2396" s="19"/>
      <c r="T2396" s="15" t="str">
        <f aca="false">IF(R2396="維持",J2396,IF(R2396="排除","無關新聞事件",IFERROR(INDEX(事件規則!$B$2:$B$53,MATCH(S2396,事件規則!$A$2:$A$53,0)),"")))</f>
        <v>無關新聞事件</v>
      </c>
      <c r="U2396" s="20" t="n">
        <f aca="false">IF(R2396="維持",K2396,IF(R2396="排除",0,IFERROR(INDEX(事件規則!$C$2:$C$53,MATCH(S2396,事件規則!$A$2:$A$53,0)),"")))</f>
        <v>0</v>
      </c>
      <c r="V2396" s="21"/>
      <c r="W2396" s="22"/>
      <c r="X2396" s="10" t="str">
        <f aca="false">IF(AND(R2396="修改",S2396=""),"請選新事件代碼",IF(AND(R2396&lt;&gt;"修改",S2396&lt;&gt;""),"只有「修改」才需填代碼",""))</f>
        <v/>
      </c>
      <c r="Y2396" s="21"/>
      <c r="Z2396" s="22"/>
      <c r="AA2396" s="12" t="s">
        <v>6668</v>
      </c>
      <c r="AB2396" s="24"/>
    </row>
    <row r="2397" customFormat="false" ht="44" hidden="false" customHeight="false" outlineLevel="0" collapsed="false">
      <c r="A2397" s="17" t="n">
        <v>2396</v>
      </c>
      <c r="B2397" s="9" t="s">
        <v>2335</v>
      </c>
      <c r="C2397" s="9" t="s">
        <v>429</v>
      </c>
      <c r="D2397" s="10" t="s">
        <v>2369</v>
      </c>
      <c r="E2397" s="11" t="s">
        <v>6669</v>
      </c>
      <c r="F2397" s="15"/>
      <c r="G2397" s="12" t="s">
        <v>2597</v>
      </c>
      <c r="H2397" s="13" t="n">
        <v>0.054</v>
      </c>
      <c r="I2397" s="14"/>
      <c r="J2397" s="15"/>
      <c r="K2397" s="9"/>
      <c r="L2397" s="17" t="s">
        <v>2324</v>
      </c>
      <c r="M2397" s="16" t="s">
        <v>53</v>
      </c>
      <c r="N2397" s="14"/>
      <c r="O2397" s="17" t="s">
        <v>54</v>
      </c>
      <c r="P2397" s="15" t="s">
        <v>55</v>
      </c>
      <c r="Q2397" s="17"/>
      <c r="R2397" s="18" t="s">
        <v>53</v>
      </c>
      <c r="S2397" s="19"/>
      <c r="T2397" s="15" t="str">
        <f aca="false">IF(R2397="維持",J2397,IF(R2397="排除","無關新聞事件",IFERROR(INDEX(事件規則!$B$2:$B$53,MATCH(S2397,事件規則!$A$2:$A$53,0)),"")))</f>
        <v>無關新聞事件</v>
      </c>
      <c r="U2397" s="20" t="n">
        <f aca="false">IF(R2397="維持",K2397,IF(R2397="排除",0,IFERROR(INDEX(事件規則!$C$2:$C$53,MATCH(S2397,事件規則!$A$2:$A$53,0)),"")))</f>
        <v>0</v>
      </c>
      <c r="V2397" s="21"/>
      <c r="W2397" s="22"/>
      <c r="X2397" s="10" t="str">
        <f aca="false">IF(AND(R2397="修改",S2397=""),"請選新事件代碼",IF(AND(R2397&lt;&gt;"修改",S2397&lt;&gt;""),"只有「修改」才需填代碼",""))</f>
        <v/>
      </c>
      <c r="Y2397" s="21"/>
      <c r="Z2397" s="22"/>
      <c r="AA2397" s="12" t="s">
        <v>6670</v>
      </c>
      <c r="AB2397" s="24"/>
    </row>
    <row r="2398" customFormat="false" ht="44" hidden="false" customHeight="false" outlineLevel="0" collapsed="false">
      <c r="A2398" s="17" t="n">
        <v>2397</v>
      </c>
      <c r="B2398" s="9" t="s">
        <v>2319</v>
      </c>
      <c r="C2398" s="9" t="s">
        <v>6671</v>
      </c>
      <c r="D2398" s="10" t="s">
        <v>6672</v>
      </c>
      <c r="E2398" s="11" t="s">
        <v>6673</v>
      </c>
      <c r="F2398" s="15"/>
      <c r="G2398" s="12" t="s">
        <v>1243</v>
      </c>
      <c r="H2398" s="13" t="n">
        <v>0.054</v>
      </c>
      <c r="I2398" s="14"/>
      <c r="J2398" s="15"/>
      <c r="K2398" s="9"/>
      <c r="L2398" s="17" t="s">
        <v>2324</v>
      </c>
      <c r="M2398" s="16" t="s">
        <v>53</v>
      </c>
      <c r="N2398" s="14"/>
      <c r="O2398" s="17" t="s">
        <v>54</v>
      </c>
      <c r="P2398" s="15" t="s">
        <v>55</v>
      </c>
      <c r="Q2398" s="17"/>
      <c r="R2398" s="18" t="s">
        <v>53</v>
      </c>
      <c r="S2398" s="19"/>
      <c r="T2398" s="15" t="str">
        <f aca="false">IF(R2398="維持",J2398,IF(R2398="排除","無關新聞事件",IFERROR(INDEX(事件規則!$B$2:$B$53,MATCH(S2398,事件規則!$A$2:$A$53,0)),"")))</f>
        <v>無關新聞事件</v>
      </c>
      <c r="U2398" s="20" t="n">
        <f aca="false">IF(R2398="維持",K2398,IF(R2398="排除",0,IFERROR(INDEX(事件規則!$C$2:$C$53,MATCH(S2398,事件規則!$A$2:$A$53,0)),"")))</f>
        <v>0</v>
      </c>
      <c r="V2398" s="21"/>
      <c r="W2398" s="22"/>
      <c r="X2398" s="10" t="str">
        <f aca="false">IF(AND(R2398="修改",S2398=""),"請選新事件代碼",IF(AND(R2398&lt;&gt;"修改",S2398&lt;&gt;""),"只有「修改」才需填代碼",""))</f>
        <v/>
      </c>
      <c r="Y2398" s="21"/>
      <c r="Z2398" s="22"/>
      <c r="AA2398" s="12" t="s">
        <v>6674</v>
      </c>
      <c r="AB2398" s="24"/>
    </row>
    <row r="2399" customFormat="false" ht="44" hidden="false" customHeight="false" outlineLevel="0" collapsed="false">
      <c r="A2399" s="17" t="n">
        <v>2398</v>
      </c>
      <c r="B2399" s="9" t="s">
        <v>2319</v>
      </c>
      <c r="C2399" s="9" t="s">
        <v>2647</v>
      </c>
      <c r="D2399" s="10" t="s">
        <v>2648</v>
      </c>
      <c r="E2399" s="11" t="s">
        <v>6675</v>
      </c>
      <c r="F2399" s="15"/>
      <c r="G2399" s="12" t="s">
        <v>194</v>
      </c>
      <c r="H2399" s="13" t="n">
        <v>0.054</v>
      </c>
      <c r="I2399" s="14"/>
      <c r="J2399" s="15"/>
      <c r="K2399" s="9"/>
      <c r="L2399" s="17" t="s">
        <v>2324</v>
      </c>
      <c r="M2399" s="16" t="s">
        <v>53</v>
      </c>
      <c r="N2399" s="14"/>
      <c r="O2399" s="17" t="s">
        <v>54</v>
      </c>
      <c r="P2399" s="15" t="s">
        <v>55</v>
      </c>
      <c r="Q2399" s="17"/>
      <c r="R2399" s="18" t="s">
        <v>53</v>
      </c>
      <c r="S2399" s="19"/>
      <c r="T2399" s="15" t="str">
        <f aca="false">IF(R2399="維持",J2399,IF(R2399="排除","無關新聞事件",IFERROR(INDEX(事件規則!$B$2:$B$53,MATCH(S2399,事件規則!$A$2:$A$53,0)),"")))</f>
        <v>無關新聞事件</v>
      </c>
      <c r="U2399" s="20" t="n">
        <f aca="false">IF(R2399="維持",K2399,IF(R2399="排除",0,IFERROR(INDEX(事件規則!$C$2:$C$53,MATCH(S2399,事件規則!$A$2:$A$53,0)),"")))</f>
        <v>0</v>
      </c>
      <c r="V2399" s="21"/>
      <c r="W2399" s="22"/>
      <c r="X2399" s="10" t="str">
        <f aca="false">IF(AND(R2399="修改",S2399=""),"請選新事件代碼",IF(AND(R2399&lt;&gt;"修改",S2399&lt;&gt;""),"只有「修改」才需填代碼",""))</f>
        <v/>
      </c>
      <c r="Y2399" s="21"/>
      <c r="Z2399" s="22"/>
      <c r="AA2399" s="12" t="s">
        <v>6676</v>
      </c>
      <c r="AB2399" s="24"/>
    </row>
    <row r="2400" customFormat="false" ht="44" hidden="false" customHeight="false" outlineLevel="0" collapsed="false">
      <c r="A2400" s="17" t="n">
        <v>2399</v>
      </c>
      <c r="B2400" s="9" t="s">
        <v>2436</v>
      </c>
      <c r="C2400" s="9" t="s">
        <v>429</v>
      </c>
      <c r="D2400" s="10" t="s">
        <v>2369</v>
      </c>
      <c r="E2400" s="11" t="s">
        <v>6677</v>
      </c>
      <c r="F2400" s="15"/>
      <c r="G2400" s="12" t="s">
        <v>6678</v>
      </c>
      <c r="H2400" s="13" t="n">
        <v>0.054</v>
      </c>
      <c r="I2400" s="14"/>
      <c r="J2400" s="15"/>
      <c r="K2400" s="9"/>
      <c r="L2400" s="17" t="s">
        <v>2324</v>
      </c>
      <c r="M2400" s="16" t="s">
        <v>53</v>
      </c>
      <c r="N2400" s="14"/>
      <c r="O2400" s="17" t="s">
        <v>54</v>
      </c>
      <c r="P2400" s="15" t="s">
        <v>55</v>
      </c>
      <c r="Q2400" s="17"/>
      <c r="R2400" s="18" t="s">
        <v>53</v>
      </c>
      <c r="S2400" s="19"/>
      <c r="T2400" s="15" t="str">
        <f aca="false">IF(R2400="維持",J2400,IF(R2400="排除","無關新聞事件",IFERROR(INDEX(事件規則!$B$2:$B$53,MATCH(S2400,事件規則!$A$2:$A$53,0)),"")))</f>
        <v>無關新聞事件</v>
      </c>
      <c r="U2400" s="20" t="n">
        <f aca="false">IF(R2400="維持",K2400,IF(R2400="排除",0,IFERROR(INDEX(事件規則!$C$2:$C$53,MATCH(S2400,事件規則!$A$2:$A$53,0)),"")))</f>
        <v>0</v>
      </c>
      <c r="V2400" s="21"/>
      <c r="W2400" s="22"/>
      <c r="X2400" s="10" t="str">
        <f aca="false">IF(AND(R2400="修改",S2400=""),"請選新事件代碼",IF(AND(R2400&lt;&gt;"修改",S2400&lt;&gt;""),"只有「修改」才需填代碼",""))</f>
        <v/>
      </c>
      <c r="Y2400" s="21"/>
      <c r="Z2400" s="22"/>
      <c r="AA2400" s="12" t="s">
        <v>6679</v>
      </c>
      <c r="AB2400" s="24"/>
    </row>
    <row r="2401" customFormat="false" ht="44" hidden="false" customHeight="false" outlineLevel="0" collapsed="false">
      <c r="A2401" s="17" t="n">
        <v>2400</v>
      </c>
      <c r="B2401" s="9" t="s">
        <v>2326</v>
      </c>
      <c r="C2401" s="9" t="s">
        <v>5918</v>
      </c>
      <c r="D2401" s="10" t="s">
        <v>5919</v>
      </c>
      <c r="E2401" s="23" t="s">
        <v>6680</v>
      </c>
      <c r="F2401" s="15" t="s">
        <v>6681</v>
      </c>
      <c r="G2401" s="12" t="s">
        <v>194</v>
      </c>
      <c r="H2401" s="13" t="n">
        <v>0.054</v>
      </c>
      <c r="I2401" s="14"/>
      <c r="J2401" s="15"/>
      <c r="K2401" s="9"/>
      <c r="L2401" s="17" t="s">
        <v>2324</v>
      </c>
      <c r="M2401" s="16" t="s">
        <v>53</v>
      </c>
      <c r="N2401" s="14"/>
      <c r="O2401" s="17" t="s">
        <v>54</v>
      </c>
      <c r="P2401" s="15" t="s">
        <v>55</v>
      </c>
      <c r="Q2401" s="17"/>
      <c r="R2401" s="18" t="s">
        <v>53</v>
      </c>
      <c r="S2401" s="19"/>
      <c r="T2401" s="15" t="str">
        <f aca="false">IF(R2401="維持",J2401,IF(R2401="排除","無關新聞事件",IFERROR(INDEX(事件規則!$B$2:$B$53,MATCH(S2401,事件規則!$A$2:$A$53,0)),"")))</f>
        <v>無關新聞事件</v>
      </c>
      <c r="U2401" s="20" t="n">
        <f aca="false">IF(R2401="維持",K2401,IF(R2401="排除",0,IFERROR(INDEX(事件規則!$C$2:$C$53,MATCH(S2401,事件規則!$A$2:$A$53,0)),"")))</f>
        <v>0</v>
      </c>
      <c r="V2401" s="21"/>
      <c r="W2401" s="22"/>
      <c r="X2401" s="10" t="str">
        <f aca="false">IF(AND(R2401="修改",S2401=""),"請選新事件代碼",IF(AND(R2401&lt;&gt;"修改",S2401&lt;&gt;""),"只有「修改」才需填代碼",""))</f>
        <v/>
      </c>
      <c r="Y2401" s="21"/>
      <c r="Z2401" s="22"/>
      <c r="AA2401" s="12" t="s">
        <v>6682</v>
      </c>
      <c r="AB2401" s="24"/>
    </row>
    <row r="2402" customFormat="false" ht="44" hidden="false" customHeight="false" outlineLevel="0" collapsed="false">
      <c r="A2402" s="17" t="n">
        <v>2401</v>
      </c>
      <c r="B2402" s="9" t="s">
        <v>2326</v>
      </c>
      <c r="C2402" s="9" t="s">
        <v>3035</v>
      </c>
      <c r="D2402" s="10" t="s">
        <v>3036</v>
      </c>
      <c r="E2402" s="11" t="s">
        <v>6683</v>
      </c>
      <c r="F2402" s="15"/>
      <c r="G2402" s="12" t="s">
        <v>194</v>
      </c>
      <c r="H2402" s="13" t="n">
        <v>0.054</v>
      </c>
      <c r="I2402" s="14"/>
      <c r="J2402" s="15"/>
      <c r="K2402" s="9"/>
      <c r="L2402" s="17" t="s">
        <v>2324</v>
      </c>
      <c r="M2402" s="16" t="s">
        <v>53</v>
      </c>
      <c r="N2402" s="14"/>
      <c r="O2402" s="17" t="s">
        <v>54</v>
      </c>
      <c r="P2402" s="15" t="s">
        <v>55</v>
      </c>
      <c r="Q2402" s="17"/>
      <c r="R2402" s="18" t="s">
        <v>53</v>
      </c>
      <c r="S2402" s="19"/>
      <c r="T2402" s="15" t="str">
        <f aca="false">IF(R2402="維持",J2402,IF(R2402="排除","無關新聞事件",IFERROR(INDEX(事件規則!$B$2:$B$53,MATCH(S2402,事件規則!$A$2:$A$53,0)),"")))</f>
        <v>無關新聞事件</v>
      </c>
      <c r="U2402" s="20" t="n">
        <f aca="false">IF(R2402="維持",K2402,IF(R2402="排除",0,IFERROR(INDEX(事件規則!$C$2:$C$53,MATCH(S2402,事件規則!$A$2:$A$53,0)),"")))</f>
        <v>0</v>
      </c>
      <c r="V2402" s="21"/>
      <c r="W2402" s="22"/>
      <c r="X2402" s="10" t="str">
        <f aca="false">IF(AND(R2402="修改",S2402=""),"請選新事件代碼",IF(AND(R2402&lt;&gt;"修改",S2402&lt;&gt;""),"只有「修改」才需填代碼",""))</f>
        <v/>
      </c>
      <c r="Y2402" s="21"/>
      <c r="Z2402" s="22"/>
      <c r="AA2402" s="12" t="s">
        <v>6684</v>
      </c>
      <c r="AB2402" s="24"/>
    </row>
    <row r="2403" customFormat="false" ht="44" hidden="false" customHeight="false" outlineLevel="0" collapsed="false">
      <c r="A2403" s="17" t="n">
        <v>2402</v>
      </c>
      <c r="B2403" s="9" t="s">
        <v>2326</v>
      </c>
      <c r="C2403" s="9" t="s">
        <v>2543</v>
      </c>
      <c r="D2403" s="10" t="s">
        <v>2544</v>
      </c>
      <c r="E2403" s="11" t="s">
        <v>6685</v>
      </c>
      <c r="F2403" s="15"/>
      <c r="G2403" s="12" t="s">
        <v>74</v>
      </c>
      <c r="H2403" s="13" t="n">
        <v>0.054</v>
      </c>
      <c r="I2403" s="14"/>
      <c r="J2403" s="15"/>
      <c r="K2403" s="9"/>
      <c r="L2403" s="17" t="s">
        <v>2324</v>
      </c>
      <c r="M2403" s="16" t="s">
        <v>53</v>
      </c>
      <c r="N2403" s="14"/>
      <c r="O2403" s="17" t="s">
        <v>54</v>
      </c>
      <c r="P2403" s="15" t="s">
        <v>55</v>
      </c>
      <c r="Q2403" s="17"/>
      <c r="R2403" s="18" t="s">
        <v>53</v>
      </c>
      <c r="S2403" s="19"/>
      <c r="T2403" s="15" t="str">
        <f aca="false">IF(R2403="維持",J2403,IF(R2403="排除","無關新聞事件",IFERROR(INDEX(事件規則!$B$2:$B$53,MATCH(S2403,事件規則!$A$2:$A$53,0)),"")))</f>
        <v>無關新聞事件</v>
      </c>
      <c r="U2403" s="20" t="n">
        <f aca="false">IF(R2403="維持",K2403,IF(R2403="排除",0,IFERROR(INDEX(事件規則!$C$2:$C$53,MATCH(S2403,事件規則!$A$2:$A$53,0)),"")))</f>
        <v>0</v>
      </c>
      <c r="V2403" s="21"/>
      <c r="W2403" s="22"/>
      <c r="X2403" s="10" t="str">
        <f aca="false">IF(AND(R2403="修改",S2403=""),"請選新事件代碼",IF(AND(R2403&lt;&gt;"修改",S2403&lt;&gt;""),"只有「修改」才需填代碼",""))</f>
        <v/>
      </c>
      <c r="Y2403" s="21"/>
      <c r="Z2403" s="22"/>
      <c r="AA2403" s="12" t="s">
        <v>6686</v>
      </c>
      <c r="AB2403" s="24"/>
    </row>
    <row r="2404" customFormat="false" ht="44" hidden="false" customHeight="false" outlineLevel="0" collapsed="false">
      <c r="A2404" s="17" t="n">
        <v>2403</v>
      </c>
      <c r="B2404" s="9" t="s">
        <v>2436</v>
      </c>
      <c r="C2404" s="9" t="s">
        <v>1069</v>
      </c>
      <c r="D2404" s="10" t="s">
        <v>2699</v>
      </c>
      <c r="E2404" s="11" t="s">
        <v>6687</v>
      </c>
      <c r="F2404" s="15"/>
      <c r="G2404" s="12" t="s">
        <v>5691</v>
      </c>
      <c r="H2404" s="13" t="n">
        <v>0.054</v>
      </c>
      <c r="I2404" s="14"/>
      <c r="J2404" s="15"/>
      <c r="K2404" s="9"/>
      <c r="L2404" s="17" t="s">
        <v>2324</v>
      </c>
      <c r="M2404" s="16" t="s">
        <v>53</v>
      </c>
      <c r="N2404" s="14"/>
      <c r="O2404" s="17" t="s">
        <v>54</v>
      </c>
      <c r="P2404" s="15" t="s">
        <v>55</v>
      </c>
      <c r="Q2404" s="17"/>
      <c r="R2404" s="18" t="s">
        <v>53</v>
      </c>
      <c r="S2404" s="19"/>
      <c r="T2404" s="15" t="str">
        <f aca="false">IF(R2404="維持",J2404,IF(R2404="排除","無關新聞事件",IFERROR(INDEX(事件規則!$B$2:$B$53,MATCH(S2404,事件規則!$A$2:$A$53,0)),"")))</f>
        <v>無關新聞事件</v>
      </c>
      <c r="U2404" s="20" t="n">
        <f aca="false">IF(R2404="維持",K2404,IF(R2404="排除",0,IFERROR(INDEX(事件規則!$C$2:$C$53,MATCH(S2404,事件規則!$A$2:$A$53,0)),"")))</f>
        <v>0</v>
      </c>
      <c r="V2404" s="21"/>
      <c r="W2404" s="22"/>
      <c r="X2404" s="10" t="str">
        <f aca="false">IF(AND(R2404="修改",S2404=""),"請選新事件代碼",IF(AND(R2404&lt;&gt;"修改",S2404&lt;&gt;""),"只有「修改」才需填代碼",""))</f>
        <v/>
      </c>
      <c r="Y2404" s="21"/>
      <c r="Z2404" s="22"/>
      <c r="AA2404" s="12" t="s">
        <v>6688</v>
      </c>
      <c r="AB2404" s="24"/>
    </row>
    <row r="2405" customFormat="false" ht="44" hidden="false" customHeight="false" outlineLevel="0" collapsed="false">
      <c r="A2405" s="17" t="n">
        <v>2404</v>
      </c>
      <c r="B2405" s="9" t="s">
        <v>2326</v>
      </c>
      <c r="C2405" s="9" t="s">
        <v>783</v>
      </c>
      <c r="D2405" s="10" t="s">
        <v>2785</v>
      </c>
      <c r="E2405" s="11" t="s">
        <v>6689</v>
      </c>
      <c r="F2405" s="15"/>
      <c r="G2405" s="12" t="s">
        <v>6690</v>
      </c>
      <c r="H2405" s="13" t="n">
        <v>0.054</v>
      </c>
      <c r="I2405" s="14"/>
      <c r="J2405" s="15"/>
      <c r="K2405" s="9"/>
      <c r="L2405" s="17" t="s">
        <v>2324</v>
      </c>
      <c r="M2405" s="16" t="s">
        <v>53</v>
      </c>
      <c r="N2405" s="14"/>
      <c r="O2405" s="17" t="s">
        <v>54</v>
      </c>
      <c r="P2405" s="15" t="s">
        <v>55</v>
      </c>
      <c r="Q2405" s="17"/>
      <c r="R2405" s="18" t="s">
        <v>53</v>
      </c>
      <c r="S2405" s="19"/>
      <c r="T2405" s="15" t="str">
        <f aca="false">IF(R2405="維持",J2405,IF(R2405="排除","無關新聞事件",IFERROR(INDEX(事件規則!$B$2:$B$53,MATCH(S2405,事件規則!$A$2:$A$53,0)),"")))</f>
        <v>無關新聞事件</v>
      </c>
      <c r="U2405" s="20" t="n">
        <f aca="false">IF(R2405="維持",K2405,IF(R2405="排除",0,IFERROR(INDEX(事件規則!$C$2:$C$53,MATCH(S2405,事件規則!$A$2:$A$53,0)),"")))</f>
        <v>0</v>
      </c>
      <c r="V2405" s="21"/>
      <c r="W2405" s="22"/>
      <c r="X2405" s="10" t="str">
        <f aca="false">IF(AND(R2405="修改",S2405=""),"請選新事件代碼",IF(AND(R2405&lt;&gt;"修改",S2405&lt;&gt;""),"只有「修改」才需填代碼",""))</f>
        <v/>
      </c>
      <c r="Y2405" s="21"/>
      <c r="Z2405" s="22"/>
      <c r="AA2405" s="12" t="s">
        <v>6691</v>
      </c>
      <c r="AB2405" s="24"/>
    </row>
    <row r="2406" customFormat="false" ht="44" hidden="false" customHeight="false" outlineLevel="0" collapsed="false">
      <c r="A2406" s="17" t="n">
        <v>2405</v>
      </c>
      <c r="B2406" s="9" t="s">
        <v>2319</v>
      </c>
      <c r="C2406" s="9" t="s">
        <v>2579</v>
      </c>
      <c r="D2406" s="10" t="s">
        <v>2580</v>
      </c>
      <c r="E2406" s="11" t="s">
        <v>6692</v>
      </c>
      <c r="F2406" s="15"/>
      <c r="G2406" s="12" t="s">
        <v>6693</v>
      </c>
      <c r="H2406" s="13" t="n">
        <v>0.055</v>
      </c>
      <c r="I2406" s="14"/>
      <c r="J2406" s="15"/>
      <c r="K2406" s="9"/>
      <c r="L2406" s="17" t="s">
        <v>2324</v>
      </c>
      <c r="M2406" s="16" t="s">
        <v>53</v>
      </c>
      <c r="N2406" s="14"/>
      <c r="O2406" s="17" t="s">
        <v>54</v>
      </c>
      <c r="P2406" s="15" t="s">
        <v>55</v>
      </c>
      <c r="Q2406" s="17"/>
      <c r="R2406" s="18" t="s">
        <v>53</v>
      </c>
      <c r="S2406" s="19"/>
      <c r="T2406" s="15" t="str">
        <f aca="false">IF(R2406="維持",J2406,IF(R2406="排除","無關新聞事件",IFERROR(INDEX(事件規則!$B$2:$B$53,MATCH(S2406,事件規則!$A$2:$A$53,0)),"")))</f>
        <v>無關新聞事件</v>
      </c>
      <c r="U2406" s="20" t="n">
        <f aca="false">IF(R2406="維持",K2406,IF(R2406="排除",0,IFERROR(INDEX(事件規則!$C$2:$C$53,MATCH(S2406,事件規則!$A$2:$A$53,0)),"")))</f>
        <v>0</v>
      </c>
      <c r="V2406" s="21"/>
      <c r="W2406" s="22"/>
      <c r="X2406" s="10" t="str">
        <f aca="false">IF(AND(R2406="修改",S2406=""),"請選新事件代碼",IF(AND(R2406&lt;&gt;"修改",S2406&lt;&gt;""),"只有「修改」才需填代碼",""))</f>
        <v/>
      </c>
      <c r="Y2406" s="21"/>
      <c r="Z2406" s="22"/>
      <c r="AA2406" s="12" t="s">
        <v>6694</v>
      </c>
      <c r="AB2406" s="24"/>
    </row>
    <row r="2407" customFormat="false" ht="44" hidden="false" customHeight="false" outlineLevel="0" collapsed="false">
      <c r="A2407" s="17" t="n">
        <v>2406</v>
      </c>
      <c r="B2407" s="9" t="s">
        <v>2319</v>
      </c>
      <c r="C2407" s="9" t="s">
        <v>377</v>
      </c>
      <c r="D2407" s="10" t="s">
        <v>2410</v>
      </c>
      <c r="E2407" s="11" t="s">
        <v>6695</v>
      </c>
      <c r="F2407" s="15"/>
      <c r="G2407" s="12" t="s">
        <v>194</v>
      </c>
      <c r="H2407" s="13" t="n">
        <v>0.055</v>
      </c>
      <c r="I2407" s="14"/>
      <c r="J2407" s="15"/>
      <c r="K2407" s="9"/>
      <c r="L2407" s="17" t="s">
        <v>2324</v>
      </c>
      <c r="M2407" s="16" t="s">
        <v>53</v>
      </c>
      <c r="N2407" s="14"/>
      <c r="O2407" s="17" t="s">
        <v>54</v>
      </c>
      <c r="P2407" s="15" t="s">
        <v>55</v>
      </c>
      <c r="Q2407" s="17"/>
      <c r="R2407" s="18" t="s">
        <v>53</v>
      </c>
      <c r="S2407" s="19"/>
      <c r="T2407" s="15" t="str">
        <f aca="false">IF(R2407="維持",J2407,IF(R2407="排除","無關新聞事件",IFERROR(INDEX(事件規則!$B$2:$B$53,MATCH(S2407,事件規則!$A$2:$A$53,0)),"")))</f>
        <v>無關新聞事件</v>
      </c>
      <c r="U2407" s="20" t="n">
        <f aca="false">IF(R2407="維持",K2407,IF(R2407="排除",0,IFERROR(INDEX(事件規則!$C$2:$C$53,MATCH(S2407,事件規則!$A$2:$A$53,0)),"")))</f>
        <v>0</v>
      </c>
      <c r="V2407" s="21"/>
      <c r="W2407" s="22"/>
      <c r="X2407" s="10" t="str">
        <f aca="false">IF(AND(R2407="修改",S2407=""),"請選新事件代碼",IF(AND(R2407&lt;&gt;"修改",S2407&lt;&gt;""),"只有「修改」才需填代碼",""))</f>
        <v/>
      </c>
      <c r="Y2407" s="21"/>
      <c r="Z2407" s="22"/>
      <c r="AA2407" s="12" t="s">
        <v>6696</v>
      </c>
      <c r="AB2407" s="24"/>
    </row>
    <row r="2408" customFormat="false" ht="44" hidden="false" customHeight="false" outlineLevel="0" collapsed="false">
      <c r="A2408" s="17" t="n">
        <v>2407</v>
      </c>
      <c r="B2408" s="9" t="s">
        <v>2319</v>
      </c>
      <c r="C2408" s="9" t="s">
        <v>3348</v>
      </c>
      <c r="D2408" s="10" t="s">
        <v>3349</v>
      </c>
      <c r="E2408" s="11" t="s">
        <v>6697</v>
      </c>
      <c r="F2408" s="15"/>
      <c r="G2408" s="12" t="s">
        <v>6698</v>
      </c>
      <c r="H2408" s="13" t="n">
        <v>0.055</v>
      </c>
      <c r="I2408" s="14"/>
      <c r="J2408" s="15"/>
      <c r="K2408" s="9"/>
      <c r="L2408" s="17" t="s">
        <v>2324</v>
      </c>
      <c r="M2408" s="16" t="s">
        <v>53</v>
      </c>
      <c r="N2408" s="14"/>
      <c r="O2408" s="17" t="s">
        <v>54</v>
      </c>
      <c r="P2408" s="15" t="s">
        <v>55</v>
      </c>
      <c r="Q2408" s="17"/>
      <c r="R2408" s="18" t="s">
        <v>53</v>
      </c>
      <c r="S2408" s="19"/>
      <c r="T2408" s="15" t="str">
        <f aca="false">IF(R2408="維持",J2408,IF(R2408="排除","無關新聞事件",IFERROR(INDEX(事件規則!$B$2:$B$53,MATCH(S2408,事件規則!$A$2:$A$53,0)),"")))</f>
        <v>無關新聞事件</v>
      </c>
      <c r="U2408" s="20" t="n">
        <f aca="false">IF(R2408="維持",K2408,IF(R2408="排除",0,IFERROR(INDEX(事件規則!$C$2:$C$53,MATCH(S2408,事件規則!$A$2:$A$53,0)),"")))</f>
        <v>0</v>
      </c>
      <c r="V2408" s="21"/>
      <c r="W2408" s="22"/>
      <c r="X2408" s="10" t="str">
        <f aca="false">IF(AND(R2408="修改",S2408=""),"請選新事件代碼",IF(AND(R2408&lt;&gt;"修改",S2408&lt;&gt;""),"只有「修改」才需填代碼",""))</f>
        <v/>
      </c>
      <c r="Y2408" s="21"/>
      <c r="Z2408" s="22"/>
      <c r="AA2408" s="12" t="s">
        <v>6699</v>
      </c>
      <c r="AB2408" s="24"/>
    </row>
    <row r="2409" customFormat="false" ht="44" hidden="false" customHeight="false" outlineLevel="0" collapsed="false">
      <c r="A2409" s="17" t="n">
        <v>2408</v>
      </c>
      <c r="B2409" s="9" t="s">
        <v>2335</v>
      </c>
      <c r="C2409" s="9" t="s">
        <v>1558</v>
      </c>
      <c r="D2409" s="10" t="s">
        <v>3213</v>
      </c>
      <c r="E2409" s="11" t="s">
        <v>6700</v>
      </c>
      <c r="F2409" s="15"/>
      <c r="G2409" s="12" t="s">
        <v>6701</v>
      </c>
      <c r="H2409" s="13" t="n">
        <v>0.055</v>
      </c>
      <c r="I2409" s="14"/>
      <c r="J2409" s="15"/>
      <c r="K2409" s="9"/>
      <c r="L2409" s="17" t="s">
        <v>2324</v>
      </c>
      <c r="M2409" s="16" t="s">
        <v>53</v>
      </c>
      <c r="N2409" s="14"/>
      <c r="O2409" s="17" t="s">
        <v>54</v>
      </c>
      <c r="P2409" s="15" t="s">
        <v>55</v>
      </c>
      <c r="Q2409" s="17"/>
      <c r="R2409" s="18" t="s">
        <v>53</v>
      </c>
      <c r="S2409" s="19"/>
      <c r="T2409" s="15" t="str">
        <f aca="false">IF(R2409="維持",J2409,IF(R2409="排除","無關新聞事件",IFERROR(INDEX(事件規則!$B$2:$B$53,MATCH(S2409,事件規則!$A$2:$A$53,0)),"")))</f>
        <v>無關新聞事件</v>
      </c>
      <c r="U2409" s="20" t="n">
        <f aca="false">IF(R2409="維持",K2409,IF(R2409="排除",0,IFERROR(INDEX(事件規則!$C$2:$C$53,MATCH(S2409,事件規則!$A$2:$A$53,0)),"")))</f>
        <v>0</v>
      </c>
      <c r="V2409" s="21"/>
      <c r="W2409" s="22"/>
      <c r="X2409" s="10" t="str">
        <f aca="false">IF(AND(R2409="修改",S2409=""),"請選新事件代碼",IF(AND(R2409&lt;&gt;"修改",S2409&lt;&gt;""),"只有「修改」才需填代碼",""))</f>
        <v/>
      </c>
      <c r="Y2409" s="21"/>
      <c r="Z2409" s="22"/>
      <c r="AA2409" s="12" t="s">
        <v>6702</v>
      </c>
      <c r="AB2409" s="24"/>
    </row>
    <row r="2410" customFormat="false" ht="44" hidden="false" customHeight="false" outlineLevel="0" collapsed="false">
      <c r="A2410" s="17" t="n">
        <v>2409</v>
      </c>
      <c r="B2410" s="9" t="s">
        <v>2319</v>
      </c>
      <c r="C2410" s="9" t="s">
        <v>4109</v>
      </c>
      <c r="D2410" s="10" t="s">
        <v>4110</v>
      </c>
      <c r="E2410" s="11" t="s">
        <v>6703</v>
      </c>
      <c r="F2410" s="15"/>
      <c r="G2410" s="12" t="s">
        <v>6704</v>
      </c>
      <c r="H2410" s="13" t="n">
        <v>0.055</v>
      </c>
      <c r="I2410" s="14"/>
      <c r="J2410" s="15"/>
      <c r="K2410" s="9"/>
      <c r="L2410" s="17" t="s">
        <v>2324</v>
      </c>
      <c r="M2410" s="16" t="s">
        <v>53</v>
      </c>
      <c r="N2410" s="14"/>
      <c r="O2410" s="17" t="s">
        <v>54</v>
      </c>
      <c r="P2410" s="15" t="s">
        <v>55</v>
      </c>
      <c r="Q2410" s="17"/>
      <c r="R2410" s="18" t="s">
        <v>53</v>
      </c>
      <c r="S2410" s="19"/>
      <c r="T2410" s="15" t="str">
        <f aca="false">IF(R2410="維持",J2410,IF(R2410="排除","無關新聞事件",IFERROR(INDEX(事件規則!$B$2:$B$53,MATCH(S2410,事件規則!$A$2:$A$53,0)),"")))</f>
        <v>無關新聞事件</v>
      </c>
      <c r="U2410" s="20" t="n">
        <f aca="false">IF(R2410="維持",K2410,IF(R2410="排除",0,IFERROR(INDEX(事件規則!$C$2:$C$53,MATCH(S2410,事件規則!$A$2:$A$53,0)),"")))</f>
        <v>0</v>
      </c>
      <c r="V2410" s="21"/>
      <c r="W2410" s="22"/>
      <c r="X2410" s="10" t="str">
        <f aca="false">IF(AND(R2410="修改",S2410=""),"請選新事件代碼",IF(AND(R2410&lt;&gt;"修改",S2410&lt;&gt;""),"只有「修改」才需填代碼",""))</f>
        <v/>
      </c>
      <c r="Y2410" s="21"/>
      <c r="Z2410" s="22"/>
      <c r="AA2410" s="12" t="s">
        <v>6705</v>
      </c>
      <c r="AB2410" s="24"/>
    </row>
    <row r="2411" customFormat="false" ht="44" hidden="false" customHeight="false" outlineLevel="0" collapsed="false">
      <c r="A2411" s="17" t="n">
        <v>2410</v>
      </c>
      <c r="B2411" s="9" t="s">
        <v>2319</v>
      </c>
      <c r="C2411" s="9" t="s">
        <v>499</v>
      </c>
      <c r="D2411" s="10" t="s">
        <v>4042</v>
      </c>
      <c r="E2411" s="11" t="s">
        <v>6706</v>
      </c>
      <c r="F2411" s="15"/>
      <c r="G2411" s="12" t="s">
        <v>1674</v>
      </c>
      <c r="H2411" s="13" t="n">
        <v>0.055</v>
      </c>
      <c r="I2411" s="14"/>
      <c r="J2411" s="15"/>
      <c r="K2411" s="9"/>
      <c r="L2411" s="17" t="s">
        <v>2324</v>
      </c>
      <c r="M2411" s="16" t="s">
        <v>53</v>
      </c>
      <c r="N2411" s="14"/>
      <c r="O2411" s="17" t="s">
        <v>54</v>
      </c>
      <c r="P2411" s="15" t="s">
        <v>55</v>
      </c>
      <c r="Q2411" s="17"/>
      <c r="R2411" s="18" t="s">
        <v>53</v>
      </c>
      <c r="S2411" s="19"/>
      <c r="T2411" s="15" t="str">
        <f aca="false">IF(R2411="維持",J2411,IF(R2411="排除","無關新聞事件",IFERROR(INDEX(事件規則!$B$2:$B$53,MATCH(S2411,事件規則!$A$2:$A$53,0)),"")))</f>
        <v>無關新聞事件</v>
      </c>
      <c r="U2411" s="20" t="n">
        <f aca="false">IF(R2411="維持",K2411,IF(R2411="排除",0,IFERROR(INDEX(事件規則!$C$2:$C$53,MATCH(S2411,事件規則!$A$2:$A$53,0)),"")))</f>
        <v>0</v>
      </c>
      <c r="V2411" s="21"/>
      <c r="W2411" s="22"/>
      <c r="X2411" s="10" t="str">
        <f aca="false">IF(AND(R2411="修改",S2411=""),"請選新事件代碼",IF(AND(R2411&lt;&gt;"修改",S2411&lt;&gt;""),"只有「修改」才需填代碼",""))</f>
        <v/>
      </c>
      <c r="Y2411" s="21"/>
      <c r="Z2411" s="22"/>
      <c r="AA2411" s="12" t="s">
        <v>6707</v>
      </c>
      <c r="AB2411" s="24"/>
    </row>
    <row r="2412" customFormat="false" ht="44" hidden="false" customHeight="false" outlineLevel="0" collapsed="false">
      <c r="A2412" s="17" t="n">
        <v>2411</v>
      </c>
      <c r="B2412" s="9" t="s">
        <v>2335</v>
      </c>
      <c r="C2412" s="9" t="s">
        <v>1434</v>
      </c>
      <c r="D2412" s="10" t="s">
        <v>1435</v>
      </c>
      <c r="E2412" s="11" t="s">
        <v>6708</v>
      </c>
      <c r="F2412" s="15"/>
      <c r="G2412" s="12" t="s">
        <v>6709</v>
      </c>
      <c r="H2412" s="13" t="n">
        <v>0.055</v>
      </c>
      <c r="I2412" s="14"/>
      <c r="J2412" s="15"/>
      <c r="K2412" s="9"/>
      <c r="L2412" s="17" t="s">
        <v>2324</v>
      </c>
      <c r="M2412" s="16" t="s">
        <v>53</v>
      </c>
      <c r="N2412" s="14"/>
      <c r="O2412" s="17" t="s">
        <v>54</v>
      </c>
      <c r="P2412" s="15" t="s">
        <v>55</v>
      </c>
      <c r="Q2412" s="17"/>
      <c r="R2412" s="18" t="s">
        <v>53</v>
      </c>
      <c r="S2412" s="19"/>
      <c r="T2412" s="15" t="str">
        <f aca="false">IF(R2412="維持",J2412,IF(R2412="排除","無關新聞事件",IFERROR(INDEX(事件規則!$B$2:$B$53,MATCH(S2412,事件規則!$A$2:$A$53,0)),"")))</f>
        <v>無關新聞事件</v>
      </c>
      <c r="U2412" s="20" t="n">
        <f aca="false">IF(R2412="維持",K2412,IF(R2412="排除",0,IFERROR(INDEX(事件規則!$C$2:$C$53,MATCH(S2412,事件規則!$A$2:$A$53,0)),"")))</f>
        <v>0</v>
      </c>
      <c r="V2412" s="21"/>
      <c r="W2412" s="22"/>
      <c r="X2412" s="10" t="str">
        <f aca="false">IF(AND(R2412="修改",S2412=""),"請選新事件代碼",IF(AND(R2412&lt;&gt;"修改",S2412&lt;&gt;""),"只有「修改」才需填代碼",""))</f>
        <v/>
      </c>
      <c r="Y2412" s="21"/>
      <c r="Z2412" s="22"/>
      <c r="AA2412" s="12" t="s">
        <v>6710</v>
      </c>
      <c r="AB2412" s="24"/>
    </row>
    <row r="2413" customFormat="false" ht="44" hidden="false" customHeight="false" outlineLevel="0" collapsed="false">
      <c r="A2413" s="17" t="n">
        <v>2412</v>
      </c>
      <c r="B2413" s="9" t="s">
        <v>2326</v>
      </c>
      <c r="C2413" s="9" t="s">
        <v>1573</v>
      </c>
      <c r="D2413" s="10" t="s">
        <v>2491</v>
      </c>
      <c r="E2413" s="11" t="s">
        <v>6711</v>
      </c>
      <c r="F2413" s="15"/>
      <c r="G2413" s="12" t="s">
        <v>3079</v>
      </c>
      <c r="H2413" s="13" t="n">
        <v>0.055</v>
      </c>
      <c r="I2413" s="14"/>
      <c r="J2413" s="15"/>
      <c r="K2413" s="9"/>
      <c r="L2413" s="17" t="s">
        <v>2324</v>
      </c>
      <c r="M2413" s="16" t="s">
        <v>53</v>
      </c>
      <c r="N2413" s="14"/>
      <c r="O2413" s="17" t="s">
        <v>54</v>
      </c>
      <c r="P2413" s="15" t="s">
        <v>55</v>
      </c>
      <c r="Q2413" s="17"/>
      <c r="R2413" s="18" t="s">
        <v>53</v>
      </c>
      <c r="S2413" s="19"/>
      <c r="T2413" s="15" t="str">
        <f aca="false">IF(R2413="維持",J2413,IF(R2413="排除","無關新聞事件",IFERROR(INDEX(事件規則!$B$2:$B$53,MATCH(S2413,事件規則!$A$2:$A$53,0)),"")))</f>
        <v>無關新聞事件</v>
      </c>
      <c r="U2413" s="20" t="n">
        <f aca="false">IF(R2413="維持",K2413,IF(R2413="排除",0,IFERROR(INDEX(事件規則!$C$2:$C$53,MATCH(S2413,事件規則!$A$2:$A$53,0)),"")))</f>
        <v>0</v>
      </c>
      <c r="V2413" s="21"/>
      <c r="W2413" s="22"/>
      <c r="X2413" s="10" t="str">
        <f aca="false">IF(AND(R2413="修改",S2413=""),"請選新事件代碼",IF(AND(R2413&lt;&gt;"修改",S2413&lt;&gt;""),"只有「修改」才需填代碼",""))</f>
        <v/>
      </c>
      <c r="Y2413" s="21"/>
      <c r="Z2413" s="22"/>
      <c r="AA2413" s="12" t="s">
        <v>6712</v>
      </c>
      <c r="AB2413" s="24"/>
    </row>
    <row r="2414" customFormat="false" ht="44" hidden="false" customHeight="false" outlineLevel="0" collapsed="false">
      <c r="A2414" s="17" t="n">
        <v>2413</v>
      </c>
      <c r="B2414" s="9" t="s">
        <v>2326</v>
      </c>
      <c r="C2414" s="9" t="s">
        <v>2996</v>
      </c>
      <c r="D2414" s="10" t="s">
        <v>2997</v>
      </c>
      <c r="E2414" s="11" t="s">
        <v>6713</v>
      </c>
      <c r="F2414" s="15"/>
      <c r="G2414" s="12" t="s">
        <v>6714</v>
      </c>
      <c r="H2414" s="13" t="n">
        <v>0.055</v>
      </c>
      <c r="I2414" s="14"/>
      <c r="J2414" s="15"/>
      <c r="K2414" s="9"/>
      <c r="L2414" s="17" t="s">
        <v>2324</v>
      </c>
      <c r="M2414" s="16" t="s">
        <v>53</v>
      </c>
      <c r="N2414" s="14"/>
      <c r="O2414" s="17" t="s">
        <v>54</v>
      </c>
      <c r="P2414" s="15" t="s">
        <v>55</v>
      </c>
      <c r="Q2414" s="17"/>
      <c r="R2414" s="18" t="s">
        <v>53</v>
      </c>
      <c r="S2414" s="19"/>
      <c r="T2414" s="15" t="str">
        <f aca="false">IF(R2414="維持",J2414,IF(R2414="排除","無關新聞事件",IFERROR(INDEX(事件規則!$B$2:$B$53,MATCH(S2414,事件規則!$A$2:$A$53,0)),"")))</f>
        <v>無關新聞事件</v>
      </c>
      <c r="U2414" s="20" t="n">
        <f aca="false">IF(R2414="維持",K2414,IF(R2414="排除",0,IFERROR(INDEX(事件規則!$C$2:$C$53,MATCH(S2414,事件規則!$A$2:$A$53,0)),"")))</f>
        <v>0</v>
      </c>
      <c r="V2414" s="21"/>
      <c r="W2414" s="22"/>
      <c r="X2414" s="10" t="str">
        <f aca="false">IF(AND(R2414="修改",S2414=""),"請選新事件代碼",IF(AND(R2414&lt;&gt;"修改",S2414&lt;&gt;""),"只有「修改」才需填代碼",""))</f>
        <v/>
      </c>
      <c r="Y2414" s="21"/>
      <c r="Z2414" s="22"/>
      <c r="AA2414" s="12" t="s">
        <v>6715</v>
      </c>
      <c r="AB2414" s="24"/>
    </row>
    <row r="2415" customFormat="false" ht="29.85" hidden="false" customHeight="false" outlineLevel="0" collapsed="false">
      <c r="A2415" s="17" t="n">
        <v>2414</v>
      </c>
      <c r="B2415" s="9" t="s">
        <v>2326</v>
      </c>
      <c r="C2415" s="9" t="s">
        <v>892</v>
      </c>
      <c r="D2415" s="10" t="s">
        <v>4196</v>
      </c>
      <c r="E2415" s="11" t="s">
        <v>6716</v>
      </c>
      <c r="F2415" s="15"/>
      <c r="G2415" s="12" t="s">
        <v>4600</v>
      </c>
      <c r="H2415" s="13" t="n">
        <v>0.055</v>
      </c>
      <c r="I2415" s="14"/>
      <c r="J2415" s="15"/>
      <c r="K2415" s="9"/>
      <c r="L2415" s="17" t="s">
        <v>2324</v>
      </c>
      <c r="M2415" s="16" t="s">
        <v>959</v>
      </c>
      <c r="N2415" s="14" t="s">
        <v>1904</v>
      </c>
      <c r="O2415" s="17" t="s">
        <v>961</v>
      </c>
      <c r="P2415" s="10" t="s">
        <v>6717</v>
      </c>
      <c r="Q2415" s="17"/>
      <c r="R2415" s="18" t="s">
        <v>959</v>
      </c>
      <c r="S2415" s="19" t="s">
        <v>1904</v>
      </c>
      <c r="T2415" s="15" t="str">
        <f aca="false">IF(R2415="維持",J2415,IF(R2415="排除","無關新聞事件",IFERROR(INDEX(事件規則!$B$2:$B$53,MATCH(S2415,事件規則!$A$2:$A$53,0)),"")))</f>
        <v>監管調查</v>
      </c>
      <c r="U2415" s="20" t="n">
        <f aca="false">IF(R2415="維持",K2415,IF(R2415="排除",0,IFERROR(INDEX(事件規則!$C$2:$C$53,MATCH(S2415,事件規則!$A$2:$A$53,0)),"")))</f>
        <v>4</v>
      </c>
      <c r="V2415" s="21"/>
      <c r="W2415" s="22"/>
      <c r="X2415" s="10" t="str">
        <f aca="false">IF(AND(R2415="修改",S2415=""),"請選新事件代碼",IF(AND(R2415&lt;&gt;"修改",S2415&lt;&gt;""),"只有「修改」才需填代碼",""))</f>
        <v/>
      </c>
      <c r="Y2415" s="21"/>
      <c r="Z2415" s="22"/>
      <c r="AA2415" s="12" t="s">
        <v>6718</v>
      </c>
      <c r="AB2415" s="24"/>
    </row>
    <row r="2416" customFormat="false" ht="44" hidden="false" customHeight="false" outlineLevel="0" collapsed="false">
      <c r="A2416" s="17" t="n">
        <v>2415</v>
      </c>
      <c r="B2416" s="9" t="s">
        <v>2436</v>
      </c>
      <c r="C2416" s="9" t="s">
        <v>1558</v>
      </c>
      <c r="D2416" s="10" t="s">
        <v>3213</v>
      </c>
      <c r="E2416" s="11" t="s">
        <v>6719</v>
      </c>
      <c r="F2416" s="15"/>
      <c r="G2416" s="12" t="s">
        <v>62</v>
      </c>
      <c r="H2416" s="13" t="n">
        <v>0.055</v>
      </c>
      <c r="I2416" s="14"/>
      <c r="J2416" s="15"/>
      <c r="K2416" s="9"/>
      <c r="L2416" s="17" t="s">
        <v>2324</v>
      </c>
      <c r="M2416" s="16" t="s">
        <v>53</v>
      </c>
      <c r="N2416" s="14"/>
      <c r="O2416" s="17" t="s">
        <v>54</v>
      </c>
      <c r="P2416" s="15" t="s">
        <v>55</v>
      </c>
      <c r="Q2416" s="17"/>
      <c r="R2416" s="18" t="s">
        <v>53</v>
      </c>
      <c r="S2416" s="19"/>
      <c r="T2416" s="15" t="str">
        <f aca="false">IF(R2416="維持",J2416,IF(R2416="排除","無關新聞事件",IFERROR(INDEX(事件規則!$B$2:$B$53,MATCH(S2416,事件規則!$A$2:$A$53,0)),"")))</f>
        <v>無關新聞事件</v>
      </c>
      <c r="U2416" s="20" t="n">
        <f aca="false">IF(R2416="維持",K2416,IF(R2416="排除",0,IFERROR(INDEX(事件規則!$C$2:$C$53,MATCH(S2416,事件規則!$A$2:$A$53,0)),"")))</f>
        <v>0</v>
      </c>
      <c r="V2416" s="21"/>
      <c r="W2416" s="22"/>
      <c r="X2416" s="10" t="str">
        <f aca="false">IF(AND(R2416="修改",S2416=""),"請選新事件代碼",IF(AND(R2416&lt;&gt;"修改",S2416&lt;&gt;""),"只有「修改」才需填代碼",""))</f>
        <v/>
      </c>
      <c r="Y2416" s="21"/>
      <c r="Z2416" s="22"/>
      <c r="AA2416" s="12" t="s">
        <v>6720</v>
      </c>
      <c r="AB2416" s="24"/>
    </row>
    <row r="2417" customFormat="false" ht="44" hidden="false" customHeight="false" outlineLevel="0" collapsed="false">
      <c r="A2417" s="17" t="n">
        <v>2416</v>
      </c>
      <c r="B2417" s="9" t="s">
        <v>2436</v>
      </c>
      <c r="C2417" s="9" t="s">
        <v>46</v>
      </c>
      <c r="D2417" s="10" t="s">
        <v>2440</v>
      </c>
      <c r="E2417" s="11" t="s">
        <v>6721</v>
      </c>
      <c r="F2417" s="15"/>
      <c r="G2417" s="12" t="s">
        <v>1243</v>
      </c>
      <c r="H2417" s="13" t="n">
        <v>0.055</v>
      </c>
      <c r="I2417" s="14"/>
      <c r="J2417" s="15"/>
      <c r="K2417" s="9"/>
      <c r="L2417" s="17" t="s">
        <v>2324</v>
      </c>
      <c r="M2417" s="16" t="s">
        <v>53</v>
      </c>
      <c r="N2417" s="14"/>
      <c r="O2417" s="17" t="s">
        <v>54</v>
      </c>
      <c r="P2417" s="15" t="s">
        <v>55</v>
      </c>
      <c r="Q2417" s="17"/>
      <c r="R2417" s="18" t="s">
        <v>53</v>
      </c>
      <c r="S2417" s="19"/>
      <c r="T2417" s="15" t="str">
        <f aca="false">IF(R2417="維持",J2417,IF(R2417="排除","無關新聞事件",IFERROR(INDEX(事件規則!$B$2:$B$53,MATCH(S2417,事件規則!$A$2:$A$53,0)),"")))</f>
        <v>無關新聞事件</v>
      </c>
      <c r="U2417" s="20" t="n">
        <f aca="false">IF(R2417="維持",K2417,IF(R2417="排除",0,IFERROR(INDEX(事件規則!$C$2:$C$53,MATCH(S2417,事件規則!$A$2:$A$53,0)),"")))</f>
        <v>0</v>
      </c>
      <c r="V2417" s="21"/>
      <c r="W2417" s="22"/>
      <c r="X2417" s="10" t="str">
        <f aca="false">IF(AND(R2417="修改",S2417=""),"請選新事件代碼",IF(AND(R2417&lt;&gt;"修改",S2417&lt;&gt;""),"只有「修改」才需填代碼",""))</f>
        <v/>
      </c>
      <c r="Y2417" s="21"/>
      <c r="Z2417" s="22"/>
      <c r="AA2417" s="12" t="s">
        <v>6722</v>
      </c>
      <c r="AB2417" s="24"/>
    </row>
    <row r="2418" customFormat="false" ht="44" hidden="false" customHeight="false" outlineLevel="0" collapsed="false">
      <c r="A2418" s="17" t="n">
        <v>2417</v>
      </c>
      <c r="B2418" s="9" t="s">
        <v>2326</v>
      </c>
      <c r="C2418" s="9" t="s">
        <v>322</v>
      </c>
      <c r="D2418" s="10" t="s">
        <v>2535</v>
      </c>
      <c r="E2418" s="11" t="s">
        <v>6723</v>
      </c>
      <c r="F2418" s="15"/>
      <c r="G2418" s="12" t="s">
        <v>1243</v>
      </c>
      <c r="H2418" s="13" t="n">
        <v>0.055</v>
      </c>
      <c r="I2418" s="14"/>
      <c r="J2418" s="15"/>
      <c r="K2418" s="9"/>
      <c r="L2418" s="17" t="s">
        <v>2324</v>
      </c>
      <c r="M2418" s="16" t="s">
        <v>53</v>
      </c>
      <c r="N2418" s="14"/>
      <c r="O2418" s="17" t="s">
        <v>54</v>
      </c>
      <c r="P2418" s="15" t="s">
        <v>55</v>
      </c>
      <c r="Q2418" s="17"/>
      <c r="R2418" s="18" t="s">
        <v>53</v>
      </c>
      <c r="S2418" s="19"/>
      <c r="T2418" s="15" t="str">
        <f aca="false">IF(R2418="維持",J2418,IF(R2418="排除","無關新聞事件",IFERROR(INDEX(事件規則!$B$2:$B$53,MATCH(S2418,事件規則!$A$2:$A$53,0)),"")))</f>
        <v>無關新聞事件</v>
      </c>
      <c r="U2418" s="20" t="n">
        <f aca="false">IF(R2418="維持",K2418,IF(R2418="排除",0,IFERROR(INDEX(事件規則!$C$2:$C$53,MATCH(S2418,事件規則!$A$2:$A$53,0)),"")))</f>
        <v>0</v>
      </c>
      <c r="V2418" s="21"/>
      <c r="W2418" s="22"/>
      <c r="X2418" s="10" t="str">
        <f aca="false">IF(AND(R2418="修改",S2418=""),"請選新事件代碼",IF(AND(R2418&lt;&gt;"修改",S2418&lt;&gt;""),"只有「修改」才需填代碼",""))</f>
        <v/>
      </c>
      <c r="Y2418" s="21"/>
      <c r="Z2418" s="22"/>
      <c r="AA2418" s="12" t="s">
        <v>6724</v>
      </c>
      <c r="AB2418" s="24"/>
    </row>
    <row r="2419" customFormat="false" ht="44" hidden="false" customHeight="false" outlineLevel="0" collapsed="false">
      <c r="A2419" s="17" t="n">
        <v>2418</v>
      </c>
      <c r="B2419" s="9" t="s">
        <v>2319</v>
      </c>
      <c r="C2419" s="9" t="s">
        <v>4109</v>
      </c>
      <c r="D2419" s="10" t="s">
        <v>4110</v>
      </c>
      <c r="E2419" s="11" t="s">
        <v>6725</v>
      </c>
      <c r="F2419" s="15"/>
      <c r="G2419" s="12" t="s">
        <v>194</v>
      </c>
      <c r="H2419" s="13" t="n">
        <v>0.055</v>
      </c>
      <c r="I2419" s="14"/>
      <c r="J2419" s="15"/>
      <c r="K2419" s="9"/>
      <c r="L2419" s="17" t="s">
        <v>2324</v>
      </c>
      <c r="M2419" s="16" t="s">
        <v>53</v>
      </c>
      <c r="N2419" s="14"/>
      <c r="O2419" s="17" t="s">
        <v>54</v>
      </c>
      <c r="P2419" s="15" t="s">
        <v>55</v>
      </c>
      <c r="Q2419" s="17"/>
      <c r="R2419" s="18" t="s">
        <v>53</v>
      </c>
      <c r="S2419" s="19"/>
      <c r="T2419" s="15" t="str">
        <f aca="false">IF(R2419="維持",J2419,IF(R2419="排除","無關新聞事件",IFERROR(INDEX(事件規則!$B$2:$B$53,MATCH(S2419,事件規則!$A$2:$A$53,0)),"")))</f>
        <v>無關新聞事件</v>
      </c>
      <c r="U2419" s="20" t="n">
        <f aca="false">IF(R2419="維持",K2419,IF(R2419="排除",0,IFERROR(INDEX(事件規則!$C$2:$C$53,MATCH(S2419,事件規則!$A$2:$A$53,0)),"")))</f>
        <v>0</v>
      </c>
      <c r="V2419" s="21"/>
      <c r="W2419" s="22"/>
      <c r="X2419" s="10" t="str">
        <f aca="false">IF(AND(R2419="修改",S2419=""),"請選新事件代碼",IF(AND(R2419&lt;&gt;"修改",S2419&lt;&gt;""),"只有「修改」才需填代碼",""))</f>
        <v/>
      </c>
      <c r="Y2419" s="21"/>
      <c r="Z2419" s="22"/>
      <c r="AA2419" s="12" t="s">
        <v>6726</v>
      </c>
      <c r="AB2419" s="24"/>
    </row>
    <row r="2420" customFormat="false" ht="44" hidden="false" customHeight="false" outlineLevel="0" collapsed="false">
      <c r="A2420" s="17" t="n">
        <v>2419</v>
      </c>
      <c r="B2420" s="9" t="s">
        <v>2335</v>
      </c>
      <c r="C2420" s="9" t="s">
        <v>2750</v>
      </c>
      <c r="D2420" s="10" t="s">
        <v>2751</v>
      </c>
      <c r="E2420" s="11" t="s">
        <v>6727</v>
      </c>
      <c r="F2420" s="15"/>
      <c r="G2420" s="12" t="s">
        <v>6728</v>
      </c>
      <c r="H2420" s="13" t="n">
        <v>0.055</v>
      </c>
      <c r="I2420" s="14"/>
      <c r="J2420" s="15"/>
      <c r="K2420" s="9"/>
      <c r="L2420" s="17" t="s">
        <v>2324</v>
      </c>
      <c r="M2420" s="16" t="s">
        <v>53</v>
      </c>
      <c r="N2420" s="14"/>
      <c r="O2420" s="17" t="s">
        <v>54</v>
      </c>
      <c r="P2420" s="15" t="s">
        <v>55</v>
      </c>
      <c r="Q2420" s="17"/>
      <c r="R2420" s="18" t="s">
        <v>53</v>
      </c>
      <c r="S2420" s="19"/>
      <c r="T2420" s="15" t="str">
        <f aca="false">IF(R2420="維持",J2420,IF(R2420="排除","無關新聞事件",IFERROR(INDEX(事件規則!$B$2:$B$53,MATCH(S2420,事件規則!$A$2:$A$53,0)),"")))</f>
        <v>無關新聞事件</v>
      </c>
      <c r="U2420" s="20" t="n">
        <f aca="false">IF(R2420="維持",K2420,IF(R2420="排除",0,IFERROR(INDEX(事件規則!$C$2:$C$53,MATCH(S2420,事件規則!$A$2:$A$53,0)),"")))</f>
        <v>0</v>
      </c>
      <c r="V2420" s="21"/>
      <c r="W2420" s="22"/>
      <c r="X2420" s="10" t="str">
        <f aca="false">IF(AND(R2420="修改",S2420=""),"請選新事件代碼",IF(AND(R2420&lt;&gt;"修改",S2420&lt;&gt;""),"只有「修改」才需填代碼",""))</f>
        <v/>
      </c>
      <c r="Y2420" s="21"/>
      <c r="Z2420" s="22"/>
      <c r="AA2420" s="12" t="s">
        <v>6729</v>
      </c>
      <c r="AB2420" s="24"/>
    </row>
    <row r="2421" customFormat="false" ht="44" hidden="false" customHeight="false" outlineLevel="0" collapsed="false">
      <c r="A2421" s="17" t="n">
        <v>2420</v>
      </c>
      <c r="B2421" s="9" t="s">
        <v>2335</v>
      </c>
      <c r="C2421" s="9" t="s">
        <v>4819</v>
      </c>
      <c r="D2421" s="10" t="s">
        <v>4820</v>
      </c>
      <c r="E2421" s="11" t="s">
        <v>6730</v>
      </c>
      <c r="F2421" s="15"/>
      <c r="G2421" s="12" t="s">
        <v>74</v>
      </c>
      <c r="H2421" s="13" t="n">
        <v>0.055</v>
      </c>
      <c r="I2421" s="14"/>
      <c r="J2421" s="15"/>
      <c r="K2421" s="9"/>
      <c r="L2421" s="17" t="s">
        <v>2324</v>
      </c>
      <c r="M2421" s="16" t="s">
        <v>53</v>
      </c>
      <c r="N2421" s="14"/>
      <c r="O2421" s="17" t="s">
        <v>54</v>
      </c>
      <c r="P2421" s="15" t="s">
        <v>55</v>
      </c>
      <c r="Q2421" s="17"/>
      <c r="R2421" s="18" t="s">
        <v>53</v>
      </c>
      <c r="S2421" s="19"/>
      <c r="T2421" s="15" t="str">
        <f aca="false">IF(R2421="維持",J2421,IF(R2421="排除","無關新聞事件",IFERROR(INDEX(事件規則!$B$2:$B$53,MATCH(S2421,事件規則!$A$2:$A$53,0)),"")))</f>
        <v>無關新聞事件</v>
      </c>
      <c r="U2421" s="20" t="n">
        <f aca="false">IF(R2421="維持",K2421,IF(R2421="排除",0,IFERROR(INDEX(事件規則!$C$2:$C$53,MATCH(S2421,事件規則!$A$2:$A$53,0)),"")))</f>
        <v>0</v>
      </c>
      <c r="V2421" s="21"/>
      <c r="W2421" s="22"/>
      <c r="X2421" s="10" t="str">
        <f aca="false">IF(AND(R2421="修改",S2421=""),"請選新事件代碼",IF(AND(R2421&lt;&gt;"修改",S2421&lt;&gt;""),"只有「修改」才需填代碼",""))</f>
        <v/>
      </c>
      <c r="Y2421" s="21"/>
      <c r="Z2421" s="22"/>
      <c r="AA2421" s="12" t="s">
        <v>6731</v>
      </c>
      <c r="AB2421" s="24"/>
    </row>
    <row r="2422" customFormat="false" ht="44" hidden="false" customHeight="false" outlineLevel="0" collapsed="false">
      <c r="A2422" s="17" t="n">
        <v>2421</v>
      </c>
      <c r="B2422" s="9" t="s">
        <v>2335</v>
      </c>
      <c r="C2422" s="9" t="s">
        <v>1806</v>
      </c>
      <c r="D2422" s="10" t="s">
        <v>2981</v>
      </c>
      <c r="E2422" s="11" t="s">
        <v>6732</v>
      </c>
      <c r="F2422" s="15"/>
      <c r="G2422" s="12" t="s">
        <v>74</v>
      </c>
      <c r="H2422" s="13" t="n">
        <v>0.055</v>
      </c>
      <c r="I2422" s="14"/>
      <c r="J2422" s="15"/>
      <c r="K2422" s="9"/>
      <c r="L2422" s="17" t="s">
        <v>2324</v>
      </c>
      <c r="M2422" s="16" t="s">
        <v>53</v>
      </c>
      <c r="N2422" s="14"/>
      <c r="O2422" s="17" t="s">
        <v>54</v>
      </c>
      <c r="P2422" s="15" t="s">
        <v>55</v>
      </c>
      <c r="Q2422" s="17"/>
      <c r="R2422" s="18" t="s">
        <v>53</v>
      </c>
      <c r="S2422" s="19"/>
      <c r="T2422" s="15" t="str">
        <f aca="false">IF(R2422="維持",J2422,IF(R2422="排除","無關新聞事件",IFERROR(INDEX(事件規則!$B$2:$B$53,MATCH(S2422,事件規則!$A$2:$A$53,0)),"")))</f>
        <v>無關新聞事件</v>
      </c>
      <c r="U2422" s="20" t="n">
        <f aca="false">IF(R2422="維持",K2422,IF(R2422="排除",0,IFERROR(INDEX(事件規則!$C$2:$C$53,MATCH(S2422,事件規則!$A$2:$A$53,0)),"")))</f>
        <v>0</v>
      </c>
      <c r="V2422" s="21"/>
      <c r="W2422" s="22"/>
      <c r="X2422" s="10" t="str">
        <f aca="false">IF(AND(R2422="修改",S2422=""),"請選新事件代碼",IF(AND(R2422&lt;&gt;"修改",S2422&lt;&gt;""),"只有「修改」才需填代碼",""))</f>
        <v/>
      </c>
      <c r="Y2422" s="21"/>
      <c r="Z2422" s="22"/>
      <c r="AA2422" s="12" t="s">
        <v>6733</v>
      </c>
      <c r="AB2422" s="24"/>
    </row>
    <row r="2423" customFormat="false" ht="44" hidden="false" customHeight="false" outlineLevel="0" collapsed="false">
      <c r="A2423" s="17" t="n">
        <v>2422</v>
      </c>
      <c r="B2423" s="9" t="s">
        <v>2319</v>
      </c>
      <c r="C2423" s="9" t="s">
        <v>487</v>
      </c>
      <c r="D2423" s="10" t="s">
        <v>487</v>
      </c>
      <c r="E2423" s="11" t="s">
        <v>6734</v>
      </c>
      <c r="F2423" s="15"/>
      <c r="G2423" s="12" t="s">
        <v>74</v>
      </c>
      <c r="H2423" s="13" t="n">
        <v>0.056</v>
      </c>
      <c r="I2423" s="14"/>
      <c r="J2423" s="15"/>
      <c r="K2423" s="9"/>
      <c r="L2423" s="17" t="s">
        <v>2324</v>
      </c>
      <c r="M2423" s="16" t="s">
        <v>53</v>
      </c>
      <c r="N2423" s="14"/>
      <c r="O2423" s="17" t="s">
        <v>54</v>
      </c>
      <c r="P2423" s="15" t="s">
        <v>55</v>
      </c>
      <c r="Q2423" s="17"/>
      <c r="R2423" s="18" t="s">
        <v>53</v>
      </c>
      <c r="S2423" s="19"/>
      <c r="T2423" s="15" t="str">
        <f aca="false">IF(R2423="維持",J2423,IF(R2423="排除","無關新聞事件",IFERROR(INDEX(事件規則!$B$2:$B$53,MATCH(S2423,事件規則!$A$2:$A$53,0)),"")))</f>
        <v>無關新聞事件</v>
      </c>
      <c r="U2423" s="20" t="n">
        <f aca="false">IF(R2423="維持",K2423,IF(R2423="排除",0,IFERROR(INDEX(事件規則!$C$2:$C$53,MATCH(S2423,事件規則!$A$2:$A$53,0)),"")))</f>
        <v>0</v>
      </c>
      <c r="V2423" s="21"/>
      <c r="W2423" s="22"/>
      <c r="X2423" s="10" t="str">
        <f aca="false">IF(AND(R2423="修改",S2423=""),"請選新事件代碼",IF(AND(R2423&lt;&gt;"修改",S2423&lt;&gt;""),"只有「修改」才需填代碼",""))</f>
        <v/>
      </c>
      <c r="Y2423" s="21"/>
      <c r="Z2423" s="22"/>
      <c r="AA2423" s="12" t="s">
        <v>6735</v>
      </c>
      <c r="AB2423" s="24"/>
    </row>
    <row r="2424" customFormat="false" ht="44" hidden="false" customHeight="false" outlineLevel="0" collapsed="false">
      <c r="A2424" s="17" t="n">
        <v>2423</v>
      </c>
      <c r="B2424" s="9" t="s">
        <v>2335</v>
      </c>
      <c r="C2424" s="9" t="s">
        <v>1589</v>
      </c>
      <c r="D2424" s="10" t="s">
        <v>1590</v>
      </c>
      <c r="E2424" s="11" t="s">
        <v>6736</v>
      </c>
      <c r="F2424" s="15"/>
      <c r="G2424" s="12" t="s">
        <v>6737</v>
      </c>
      <c r="H2424" s="13" t="n">
        <v>0.056</v>
      </c>
      <c r="I2424" s="14"/>
      <c r="J2424" s="15"/>
      <c r="K2424" s="9"/>
      <c r="L2424" s="17" t="s">
        <v>2324</v>
      </c>
      <c r="M2424" s="16" t="s">
        <v>53</v>
      </c>
      <c r="N2424" s="14"/>
      <c r="O2424" s="17" t="s">
        <v>54</v>
      </c>
      <c r="P2424" s="15" t="s">
        <v>55</v>
      </c>
      <c r="Q2424" s="17"/>
      <c r="R2424" s="18" t="s">
        <v>53</v>
      </c>
      <c r="S2424" s="19"/>
      <c r="T2424" s="15" t="str">
        <f aca="false">IF(R2424="維持",J2424,IF(R2424="排除","無關新聞事件",IFERROR(INDEX(事件規則!$B$2:$B$53,MATCH(S2424,事件規則!$A$2:$A$53,0)),"")))</f>
        <v>無關新聞事件</v>
      </c>
      <c r="U2424" s="20" t="n">
        <f aca="false">IF(R2424="維持",K2424,IF(R2424="排除",0,IFERROR(INDEX(事件規則!$C$2:$C$53,MATCH(S2424,事件規則!$A$2:$A$53,0)),"")))</f>
        <v>0</v>
      </c>
      <c r="V2424" s="21"/>
      <c r="W2424" s="22"/>
      <c r="X2424" s="10" t="str">
        <f aca="false">IF(AND(R2424="修改",S2424=""),"請選新事件代碼",IF(AND(R2424&lt;&gt;"修改",S2424&lt;&gt;""),"只有「修改」才需填代碼",""))</f>
        <v/>
      </c>
      <c r="Y2424" s="21"/>
      <c r="Z2424" s="22"/>
      <c r="AA2424" s="12" t="s">
        <v>6738</v>
      </c>
      <c r="AB2424" s="24"/>
    </row>
    <row r="2425" customFormat="false" ht="44" hidden="false" customHeight="false" outlineLevel="0" collapsed="false">
      <c r="A2425" s="17" t="n">
        <v>2424</v>
      </c>
      <c r="B2425" s="9" t="s">
        <v>2319</v>
      </c>
      <c r="C2425" s="9" t="s">
        <v>1636</v>
      </c>
      <c r="D2425" s="10" t="s">
        <v>4912</v>
      </c>
      <c r="E2425" s="11" t="s">
        <v>6739</v>
      </c>
      <c r="F2425" s="15"/>
      <c r="G2425" s="12" t="s">
        <v>6740</v>
      </c>
      <c r="H2425" s="13" t="n">
        <v>0.056</v>
      </c>
      <c r="I2425" s="14"/>
      <c r="J2425" s="15"/>
      <c r="K2425" s="9"/>
      <c r="L2425" s="17" t="s">
        <v>2324</v>
      </c>
      <c r="M2425" s="16" t="s">
        <v>53</v>
      </c>
      <c r="N2425" s="14"/>
      <c r="O2425" s="17" t="s">
        <v>54</v>
      </c>
      <c r="P2425" s="15" t="s">
        <v>55</v>
      </c>
      <c r="Q2425" s="17"/>
      <c r="R2425" s="18" t="s">
        <v>53</v>
      </c>
      <c r="S2425" s="19"/>
      <c r="T2425" s="15" t="str">
        <f aca="false">IF(R2425="維持",J2425,IF(R2425="排除","無關新聞事件",IFERROR(INDEX(事件規則!$B$2:$B$53,MATCH(S2425,事件規則!$A$2:$A$53,0)),"")))</f>
        <v>無關新聞事件</v>
      </c>
      <c r="U2425" s="20" t="n">
        <f aca="false">IF(R2425="維持",K2425,IF(R2425="排除",0,IFERROR(INDEX(事件規則!$C$2:$C$53,MATCH(S2425,事件規則!$A$2:$A$53,0)),"")))</f>
        <v>0</v>
      </c>
      <c r="V2425" s="21"/>
      <c r="W2425" s="22"/>
      <c r="X2425" s="10" t="str">
        <f aca="false">IF(AND(R2425="修改",S2425=""),"請選新事件代碼",IF(AND(R2425&lt;&gt;"修改",S2425&lt;&gt;""),"只有「修改」才需填代碼",""))</f>
        <v/>
      </c>
      <c r="Y2425" s="21"/>
      <c r="Z2425" s="22"/>
      <c r="AA2425" s="12" t="s">
        <v>6741</v>
      </c>
      <c r="AB2425" s="24"/>
    </row>
    <row r="2426" customFormat="false" ht="44" hidden="false" customHeight="false" outlineLevel="0" collapsed="false">
      <c r="A2426" s="17" t="n">
        <v>2425</v>
      </c>
      <c r="B2426" s="9" t="s">
        <v>2335</v>
      </c>
      <c r="C2426" s="9" t="s">
        <v>369</v>
      </c>
      <c r="D2426" s="10" t="s">
        <v>2460</v>
      </c>
      <c r="E2426" s="11" t="s">
        <v>6742</v>
      </c>
      <c r="F2426" s="15"/>
      <c r="G2426" s="12" t="s">
        <v>62</v>
      </c>
      <c r="H2426" s="13" t="n">
        <v>0.056</v>
      </c>
      <c r="I2426" s="14"/>
      <c r="J2426" s="15"/>
      <c r="K2426" s="9"/>
      <c r="L2426" s="17" t="s">
        <v>2324</v>
      </c>
      <c r="M2426" s="16" t="s">
        <v>53</v>
      </c>
      <c r="N2426" s="14"/>
      <c r="O2426" s="17" t="s">
        <v>54</v>
      </c>
      <c r="P2426" s="15" t="s">
        <v>55</v>
      </c>
      <c r="Q2426" s="17"/>
      <c r="R2426" s="18" t="s">
        <v>53</v>
      </c>
      <c r="S2426" s="19"/>
      <c r="T2426" s="15" t="str">
        <f aca="false">IF(R2426="維持",J2426,IF(R2426="排除","無關新聞事件",IFERROR(INDEX(事件規則!$B$2:$B$53,MATCH(S2426,事件規則!$A$2:$A$53,0)),"")))</f>
        <v>無關新聞事件</v>
      </c>
      <c r="U2426" s="20" t="n">
        <f aca="false">IF(R2426="維持",K2426,IF(R2426="排除",0,IFERROR(INDEX(事件規則!$C$2:$C$53,MATCH(S2426,事件規則!$A$2:$A$53,0)),"")))</f>
        <v>0</v>
      </c>
      <c r="V2426" s="21"/>
      <c r="W2426" s="22"/>
      <c r="X2426" s="10" t="str">
        <f aca="false">IF(AND(R2426="修改",S2426=""),"請選新事件代碼",IF(AND(R2426&lt;&gt;"修改",S2426&lt;&gt;""),"只有「修改」才需填代碼",""))</f>
        <v/>
      </c>
      <c r="Y2426" s="21"/>
      <c r="Z2426" s="22"/>
      <c r="AA2426" s="12" t="s">
        <v>6743</v>
      </c>
      <c r="AB2426" s="24"/>
    </row>
    <row r="2427" customFormat="false" ht="44" hidden="false" customHeight="false" outlineLevel="0" collapsed="false">
      <c r="A2427" s="17" t="n">
        <v>2426</v>
      </c>
      <c r="B2427" s="9" t="s">
        <v>2335</v>
      </c>
      <c r="C2427" s="9" t="s">
        <v>1064</v>
      </c>
      <c r="D2427" s="10" t="s">
        <v>2497</v>
      </c>
      <c r="E2427" s="11" t="s">
        <v>6744</v>
      </c>
      <c r="F2427" s="15"/>
      <c r="G2427" s="12" t="s">
        <v>2597</v>
      </c>
      <c r="H2427" s="13" t="n">
        <v>0.056</v>
      </c>
      <c r="I2427" s="14"/>
      <c r="J2427" s="15"/>
      <c r="K2427" s="9"/>
      <c r="L2427" s="17" t="s">
        <v>2324</v>
      </c>
      <c r="M2427" s="16" t="s">
        <v>53</v>
      </c>
      <c r="N2427" s="14"/>
      <c r="O2427" s="17" t="s">
        <v>54</v>
      </c>
      <c r="P2427" s="15" t="s">
        <v>55</v>
      </c>
      <c r="Q2427" s="17"/>
      <c r="R2427" s="18" t="s">
        <v>53</v>
      </c>
      <c r="S2427" s="19"/>
      <c r="T2427" s="15" t="str">
        <f aca="false">IF(R2427="維持",J2427,IF(R2427="排除","無關新聞事件",IFERROR(INDEX(事件規則!$B$2:$B$53,MATCH(S2427,事件規則!$A$2:$A$53,0)),"")))</f>
        <v>無關新聞事件</v>
      </c>
      <c r="U2427" s="20" t="n">
        <f aca="false">IF(R2427="維持",K2427,IF(R2427="排除",0,IFERROR(INDEX(事件規則!$C$2:$C$53,MATCH(S2427,事件規則!$A$2:$A$53,0)),"")))</f>
        <v>0</v>
      </c>
      <c r="V2427" s="21"/>
      <c r="W2427" s="22"/>
      <c r="X2427" s="10" t="str">
        <f aca="false">IF(AND(R2427="修改",S2427=""),"請選新事件代碼",IF(AND(R2427&lt;&gt;"修改",S2427&lt;&gt;""),"只有「修改」才需填代碼",""))</f>
        <v/>
      </c>
      <c r="Y2427" s="21"/>
      <c r="Z2427" s="22"/>
      <c r="AA2427" s="12" t="s">
        <v>6745</v>
      </c>
      <c r="AB2427" s="24"/>
    </row>
    <row r="2428" customFormat="false" ht="44" hidden="false" customHeight="false" outlineLevel="0" collapsed="false">
      <c r="A2428" s="17" t="n">
        <v>2427</v>
      </c>
      <c r="B2428" s="9" t="s">
        <v>2319</v>
      </c>
      <c r="C2428" s="9" t="s">
        <v>577</v>
      </c>
      <c r="D2428" s="10" t="s">
        <v>4038</v>
      </c>
      <c r="E2428" s="11" t="s">
        <v>6746</v>
      </c>
      <c r="F2428" s="15"/>
      <c r="G2428" s="12" t="s">
        <v>1189</v>
      </c>
      <c r="H2428" s="13" t="n">
        <v>0.056</v>
      </c>
      <c r="I2428" s="14"/>
      <c r="J2428" s="15"/>
      <c r="K2428" s="9"/>
      <c r="L2428" s="17" t="s">
        <v>2324</v>
      </c>
      <c r="M2428" s="16" t="s">
        <v>53</v>
      </c>
      <c r="N2428" s="14"/>
      <c r="O2428" s="17" t="s">
        <v>54</v>
      </c>
      <c r="P2428" s="15" t="s">
        <v>55</v>
      </c>
      <c r="Q2428" s="17"/>
      <c r="R2428" s="18" t="s">
        <v>53</v>
      </c>
      <c r="S2428" s="19"/>
      <c r="T2428" s="15" t="str">
        <f aca="false">IF(R2428="維持",J2428,IF(R2428="排除","無關新聞事件",IFERROR(INDEX(事件規則!$B$2:$B$53,MATCH(S2428,事件規則!$A$2:$A$53,0)),"")))</f>
        <v>無關新聞事件</v>
      </c>
      <c r="U2428" s="20" t="n">
        <f aca="false">IF(R2428="維持",K2428,IF(R2428="排除",0,IFERROR(INDEX(事件規則!$C$2:$C$53,MATCH(S2428,事件規則!$A$2:$A$53,0)),"")))</f>
        <v>0</v>
      </c>
      <c r="V2428" s="21"/>
      <c r="W2428" s="22"/>
      <c r="X2428" s="10" t="str">
        <f aca="false">IF(AND(R2428="修改",S2428=""),"請選新事件代碼",IF(AND(R2428&lt;&gt;"修改",S2428&lt;&gt;""),"只有「修改」才需填代碼",""))</f>
        <v/>
      </c>
      <c r="Y2428" s="21"/>
      <c r="Z2428" s="22"/>
      <c r="AA2428" s="12" t="s">
        <v>6747</v>
      </c>
      <c r="AB2428" s="24"/>
    </row>
    <row r="2429" customFormat="false" ht="44" hidden="false" customHeight="false" outlineLevel="0" collapsed="false">
      <c r="A2429" s="17" t="n">
        <v>2428</v>
      </c>
      <c r="B2429" s="9" t="s">
        <v>2319</v>
      </c>
      <c r="C2429" s="9" t="s">
        <v>1756</v>
      </c>
      <c r="D2429" s="10" t="s">
        <v>2629</v>
      </c>
      <c r="E2429" s="11" t="s">
        <v>6748</v>
      </c>
      <c r="F2429" s="15"/>
      <c r="G2429" s="12" t="s">
        <v>194</v>
      </c>
      <c r="H2429" s="13" t="n">
        <v>0.056</v>
      </c>
      <c r="I2429" s="14"/>
      <c r="J2429" s="15"/>
      <c r="K2429" s="9"/>
      <c r="L2429" s="17" t="s">
        <v>2324</v>
      </c>
      <c r="M2429" s="16" t="s">
        <v>53</v>
      </c>
      <c r="N2429" s="14"/>
      <c r="O2429" s="17" t="s">
        <v>54</v>
      </c>
      <c r="P2429" s="15" t="s">
        <v>55</v>
      </c>
      <c r="Q2429" s="17"/>
      <c r="R2429" s="18" t="s">
        <v>53</v>
      </c>
      <c r="S2429" s="19"/>
      <c r="T2429" s="15" t="str">
        <f aca="false">IF(R2429="維持",J2429,IF(R2429="排除","無關新聞事件",IFERROR(INDEX(事件規則!$B$2:$B$53,MATCH(S2429,事件規則!$A$2:$A$53,0)),"")))</f>
        <v>無關新聞事件</v>
      </c>
      <c r="U2429" s="20" t="n">
        <f aca="false">IF(R2429="維持",K2429,IF(R2429="排除",0,IFERROR(INDEX(事件規則!$C$2:$C$53,MATCH(S2429,事件規則!$A$2:$A$53,0)),"")))</f>
        <v>0</v>
      </c>
      <c r="V2429" s="21"/>
      <c r="W2429" s="22"/>
      <c r="X2429" s="10" t="str">
        <f aca="false">IF(AND(R2429="修改",S2429=""),"請選新事件代碼",IF(AND(R2429&lt;&gt;"修改",S2429&lt;&gt;""),"只有「修改」才需填代碼",""))</f>
        <v/>
      </c>
      <c r="Y2429" s="21"/>
      <c r="Z2429" s="22"/>
      <c r="AA2429" s="12" t="s">
        <v>6749</v>
      </c>
      <c r="AB2429" s="24"/>
    </row>
    <row r="2430" customFormat="false" ht="44" hidden="false" customHeight="false" outlineLevel="0" collapsed="false">
      <c r="A2430" s="17" t="n">
        <v>2429</v>
      </c>
      <c r="B2430" s="9" t="s">
        <v>2335</v>
      </c>
      <c r="C2430" s="9" t="s">
        <v>2715</v>
      </c>
      <c r="D2430" s="10" t="s">
        <v>2716</v>
      </c>
      <c r="E2430" s="11" t="s">
        <v>6750</v>
      </c>
      <c r="F2430" s="15"/>
      <c r="G2430" s="12" t="s">
        <v>74</v>
      </c>
      <c r="H2430" s="13" t="n">
        <v>0.056</v>
      </c>
      <c r="I2430" s="14"/>
      <c r="J2430" s="15"/>
      <c r="K2430" s="9"/>
      <c r="L2430" s="17" t="s">
        <v>2324</v>
      </c>
      <c r="M2430" s="16" t="s">
        <v>53</v>
      </c>
      <c r="N2430" s="14"/>
      <c r="O2430" s="17" t="s">
        <v>54</v>
      </c>
      <c r="P2430" s="15" t="s">
        <v>55</v>
      </c>
      <c r="Q2430" s="17"/>
      <c r="R2430" s="18" t="s">
        <v>53</v>
      </c>
      <c r="S2430" s="19"/>
      <c r="T2430" s="15" t="str">
        <f aca="false">IF(R2430="維持",J2430,IF(R2430="排除","無關新聞事件",IFERROR(INDEX(事件規則!$B$2:$B$53,MATCH(S2430,事件規則!$A$2:$A$53,0)),"")))</f>
        <v>無關新聞事件</v>
      </c>
      <c r="U2430" s="20" t="n">
        <f aca="false">IF(R2430="維持",K2430,IF(R2430="排除",0,IFERROR(INDEX(事件規則!$C$2:$C$53,MATCH(S2430,事件規則!$A$2:$A$53,0)),"")))</f>
        <v>0</v>
      </c>
      <c r="V2430" s="21"/>
      <c r="W2430" s="22"/>
      <c r="X2430" s="10" t="str">
        <f aca="false">IF(AND(R2430="修改",S2430=""),"請選新事件代碼",IF(AND(R2430&lt;&gt;"修改",S2430&lt;&gt;""),"只有「修改」才需填代碼",""))</f>
        <v/>
      </c>
      <c r="Y2430" s="21"/>
      <c r="Z2430" s="22"/>
      <c r="AA2430" s="12" t="s">
        <v>6751</v>
      </c>
      <c r="AB2430" s="24"/>
    </row>
    <row r="2431" customFormat="false" ht="44" hidden="false" customHeight="false" outlineLevel="0" collapsed="false">
      <c r="A2431" s="17" t="n">
        <v>2430</v>
      </c>
      <c r="B2431" s="9" t="s">
        <v>2319</v>
      </c>
      <c r="C2431" s="9" t="s">
        <v>236</v>
      </c>
      <c r="D2431" s="10" t="s">
        <v>2340</v>
      </c>
      <c r="E2431" s="11" t="s">
        <v>6752</v>
      </c>
      <c r="F2431" s="15"/>
      <c r="G2431" s="12" t="s">
        <v>62</v>
      </c>
      <c r="H2431" s="13" t="n">
        <v>0.056</v>
      </c>
      <c r="I2431" s="14"/>
      <c r="J2431" s="15"/>
      <c r="K2431" s="9"/>
      <c r="L2431" s="17" t="s">
        <v>2324</v>
      </c>
      <c r="M2431" s="16" t="s">
        <v>53</v>
      </c>
      <c r="N2431" s="14"/>
      <c r="O2431" s="17" t="s">
        <v>54</v>
      </c>
      <c r="P2431" s="15" t="s">
        <v>55</v>
      </c>
      <c r="Q2431" s="17"/>
      <c r="R2431" s="18" t="s">
        <v>53</v>
      </c>
      <c r="S2431" s="19"/>
      <c r="T2431" s="15" t="str">
        <f aca="false">IF(R2431="維持",J2431,IF(R2431="排除","無關新聞事件",IFERROR(INDEX(事件規則!$B$2:$B$53,MATCH(S2431,事件規則!$A$2:$A$53,0)),"")))</f>
        <v>無關新聞事件</v>
      </c>
      <c r="U2431" s="20" t="n">
        <f aca="false">IF(R2431="維持",K2431,IF(R2431="排除",0,IFERROR(INDEX(事件規則!$C$2:$C$53,MATCH(S2431,事件規則!$A$2:$A$53,0)),"")))</f>
        <v>0</v>
      </c>
      <c r="V2431" s="21"/>
      <c r="W2431" s="22"/>
      <c r="X2431" s="10" t="str">
        <f aca="false">IF(AND(R2431="修改",S2431=""),"請選新事件代碼",IF(AND(R2431&lt;&gt;"修改",S2431&lt;&gt;""),"只有「修改」才需填代碼",""))</f>
        <v/>
      </c>
      <c r="Y2431" s="21"/>
      <c r="Z2431" s="22"/>
      <c r="AA2431" s="12" t="s">
        <v>6753</v>
      </c>
      <c r="AB2431" s="24"/>
    </row>
    <row r="2432" customFormat="false" ht="44" hidden="false" customHeight="false" outlineLevel="0" collapsed="false">
      <c r="A2432" s="17" t="n">
        <v>2431</v>
      </c>
      <c r="B2432" s="9" t="s">
        <v>2335</v>
      </c>
      <c r="C2432" s="9" t="s">
        <v>2022</v>
      </c>
      <c r="D2432" s="10" t="s">
        <v>2866</v>
      </c>
      <c r="E2432" s="11" t="s">
        <v>6754</v>
      </c>
      <c r="F2432" s="15"/>
      <c r="G2432" s="12" t="s">
        <v>6755</v>
      </c>
      <c r="H2432" s="13" t="n">
        <v>0.056</v>
      </c>
      <c r="I2432" s="14"/>
      <c r="J2432" s="15"/>
      <c r="K2432" s="9"/>
      <c r="L2432" s="17" t="s">
        <v>2324</v>
      </c>
      <c r="M2432" s="16" t="s">
        <v>53</v>
      </c>
      <c r="N2432" s="14"/>
      <c r="O2432" s="17" t="s">
        <v>54</v>
      </c>
      <c r="P2432" s="15" t="s">
        <v>55</v>
      </c>
      <c r="Q2432" s="17"/>
      <c r="R2432" s="18" t="s">
        <v>53</v>
      </c>
      <c r="S2432" s="19"/>
      <c r="T2432" s="15" t="str">
        <f aca="false">IF(R2432="維持",J2432,IF(R2432="排除","無關新聞事件",IFERROR(INDEX(事件規則!$B$2:$B$53,MATCH(S2432,事件規則!$A$2:$A$53,0)),"")))</f>
        <v>無關新聞事件</v>
      </c>
      <c r="U2432" s="20" t="n">
        <f aca="false">IF(R2432="維持",K2432,IF(R2432="排除",0,IFERROR(INDEX(事件規則!$C$2:$C$53,MATCH(S2432,事件規則!$A$2:$A$53,0)),"")))</f>
        <v>0</v>
      </c>
      <c r="V2432" s="21"/>
      <c r="W2432" s="22"/>
      <c r="X2432" s="10" t="str">
        <f aca="false">IF(AND(R2432="修改",S2432=""),"請選新事件代碼",IF(AND(R2432&lt;&gt;"修改",S2432&lt;&gt;""),"只有「修改」才需填代碼",""))</f>
        <v/>
      </c>
      <c r="Y2432" s="21"/>
      <c r="Z2432" s="22"/>
      <c r="AA2432" s="12" t="s">
        <v>6756</v>
      </c>
      <c r="AB2432" s="24"/>
    </row>
    <row r="2433" customFormat="false" ht="44" hidden="false" customHeight="false" outlineLevel="0" collapsed="false">
      <c r="A2433" s="17" t="n">
        <v>2432</v>
      </c>
      <c r="B2433" s="9" t="s">
        <v>2326</v>
      </c>
      <c r="C2433" s="9" t="s">
        <v>2046</v>
      </c>
      <c r="D2433" s="10" t="s">
        <v>3094</v>
      </c>
      <c r="E2433" s="11" t="s">
        <v>6757</v>
      </c>
      <c r="F2433" s="15"/>
      <c r="G2433" s="12" t="s">
        <v>6758</v>
      </c>
      <c r="H2433" s="13" t="n">
        <v>0.056</v>
      </c>
      <c r="I2433" s="14"/>
      <c r="J2433" s="15"/>
      <c r="K2433" s="9"/>
      <c r="L2433" s="17" t="s">
        <v>2324</v>
      </c>
      <c r="M2433" s="16" t="s">
        <v>53</v>
      </c>
      <c r="N2433" s="14"/>
      <c r="O2433" s="17" t="s">
        <v>54</v>
      </c>
      <c r="P2433" s="15" t="s">
        <v>55</v>
      </c>
      <c r="Q2433" s="17"/>
      <c r="R2433" s="18" t="s">
        <v>53</v>
      </c>
      <c r="S2433" s="19"/>
      <c r="T2433" s="15" t="str">
        <f aca="false">IF(R2433="維持",J2433,IF(R2433="排除","無關新聞事件",IFERROR(INDEX(事件規則!$B$2:$B$53,MATCH(S2433,事件規則!$A$2:$A$53,0)),"")))</f>
        <v>無關新聞事件</v>
      </c>
      <c r="U2433" s="20" t="n">
        <f aca="false">IF(R2433="維持",K2433,IF(R2433="排除",0,IFERROR(INDEX(事件規則!$C$2:$C$53,MATCH(S2433,事件規則!$A$2:$A$53,0)),"")))</f>
        <v>0</v>
      </c>
      <c r="V2433" s="21"/>
      <c r="W2433" s="22"/>
      <c r="X2433" s="10" t="str">
        <f aca="false">IF(AND(R2433="修改",S2433=""),"請選新事件代碼",IF(AND(R2433&lt;&gt;"修改",S2433&lt;&gt;""),"只有「修改」才需填代碼",""))</f>
        <v/>
      </c>
      <c r="Y2433" s="21"/>
      <c r="Z2433" s="22"/>
      <c r="AA2433" s="12" t="s">
        <v>6759</v>
      </c>
      <c r="AB2433" s="24"/>
    </row>
    <row r="2434" customFormat="false" ht="44" hidden="false" customHeight="false" outlineLevel="0" collapsed="false">
      <c r="A2434" s="17" t="n">
        <v>2433</v>
      </c>
      <c r="B2434" s="9" t="s">
        <v>2326</v>
      </c>
      <c r="C2434" s="9" t="s">
        <v>6760</v>
      </c>
      <c r="D2434" s="10" t="s">
        <v>6761</v>
      </c>
      <c r="E2434" s="11" t="s">
        <v>6762</v>
      </c>
      <c r="F2434" s="15"/>
      <c r="G2434" s="12" t="s">
        <v>1462</v>
      </c>
      <c r="H2434" s="13" t="n">
        <v>0.056</v>
      </c>
      <c r="I2434" s="14"/>
      <c r="J2434" s="15"/>
      <c r="K2434" s="9"/>
      <c r="L2434" s="17" t="s">
        <v>2324</v>
      </c>
      <c r="M2434" s="16" t="s">
        <v>53</v>
      </c>
      <c r="N2434" s="14"/>
      <c r="O2434" s="17" t="s">
        <v>54</v>
      </c>
      <c r="P2434" s="15" t="s">
        <v>55</v>
      </c>
      <c r="Q2434" s="17"/>
      <c r="R2434" s="18" t="s">
        <v>53</v>
      </c>
      <c r="S2434" s="19"/>
      <c r="T2434" s="15" t="str">
        <f aca="false">IF(R2434="維持",J2434,IF(R2434="排除","無關新聞事件",IFERROR(INDEX(事件規則!$B$2:$B$53,MATCH(S2434,事件規則!$A$2:$A$53,0)),"")))</f>
        <v>無關新聞事件</v>
      </c>
      <c r="U2434" s="20" t="n">
        <f aca="false">IF(R2434="維持",K2434,IF(R2434="排除",0,IFERROR(INDEX(事件規則!$C$2:$C$53,MATCH(S2434,事件規則!$A$2:$A$53,0)),"")))</f>
        <v>0</v>
      </c>
      <c r="V2434" s="21"/>
      <c r="W2434" s="22"/>
      <c r="X2434" s="10" t="str">
        <f aca="false">IF(AND(R2434="修改",S2434=""),"請選新事件代碼",IF(AND(R2434&lt;&gt;"修改",S2434&lt;&gt;""),"只有「修改」才需填代碼",""))</f>
        <v/>
      </c>
      <c r="Y2434" s="21"/>
      <c r="Z2434" s="22"/>
      <c r="AA2434" s="12" t="s">
        <v>6763</v>
      </c>
      <c r="AB2434" s="24"/>
    </row>
    <row r="2435" customFormat="false" ht="44" hidden="false" customHeight="false" outlineLevel="0" collapsed="false">
      <c r="A2435" s="17" t="n">
        <v>2434</v>
      </c>
      <c r="B2435" s="9" t="s">
        <v>2326</v>
      </c>
      <c r="C2435" s="9" t="s">
        <v>1304</v>
      </c>
      <c r="D2435" s="10" t="s">
        <v>4552</v>
      </c>
      <c r="E2435" s="11" t="s">
        <v>6764</v>
      </c>
      <c r="F2435" s="15"/>
      <c r="G2435" s="12" t="s">
        <v>194</v>
      </c>
      <c r="H2435" s="13" t="n">
        <v>0.056</v>
      </c>
      <c r="I2435" s="14"/>
      <c r="J2435" s="15"/>
      <c r="K2435" s="9"/>
      <c r="L2435" s="17" t="s">
        <v>2324</v>
      </c>
      <c r="M2435" s="16" t="s">
        <v>53</v>
      </c>
      <c r="N2435" s="14"/>
      <c r="O2435" s="17" t="s">
        <v>54</v>
      </c>
      <c r="P2435" s="15" t="s">
        <v>55</v>
      </c>
      <c r="Q2435" s="17"/>
      <c r="R2435" s="18" t="s">
        <v>53</v>
      </c>
      <c r="S2435" s="19"/>
      <c r="T2435" s="15" t="str">
        <f aca="false">IF(R2435="維持",J2435,IF(R2435="排除","無關新聞事件",IFERROR(INDEX(事件規則!$B$2:$B$53,MATCH(S2435,事件規則!$A$2:$A$53,0)),"")))</f>
        <v>無關新聞事件</v>
      </c>
      <c r="U2435" s="20" t="n">
        <f aca="false">IF(R2435="維持",K2435,IF(R2435="排除",0,IFERROR(INDEX(事件規則!$C$2:$C$53,MATCH(S2435,事件規則!$A$2:$A$53,0)),"")))</f>
        <v>0</v>
      </c>
      <c r="V2435" s="21"/>
      <c r="W2435" s="22"/>
      <c r="X2435" s="10" t="str">
        <f aca="false">IF(AND(R2435="修改",S2435=""),"請選新事件代碼",IF(AND(R2435&lt;&gt;"修改",S2435&lt;&gt;""),"只有「修改」才需填代碼",""))</f>
        <v/>
      </c>
      <c r="Y2435" s="21"/>
      <c r="Z2435" s="22"/>
      <c r="AA2435" s="12" t="s">
        <v>6765</v>
      </c>
      <c r="AB2435" s="24"/>
    </row>
    <row r="2436" customFormat="false" ht="44" hidden="false" customHeight="false" outlineLevel="0" collapsed="false">
      <c r="A2436" s="17" t="n">
        <v>2435</v>
      </c>
      <c r="B2436" s="9" t="s">
        <v>2326</v>
      </c>
      <c r="C2436" s="9" t="s">
        <v>76</v>
      </c>
      <c r="D2436" s="10" t="s">
        <v>6766</v>
      </c>
      <c r="E2436" s="11" t="s">
        <v>6767</v>
      </c>
      <c r="F2436" s="15"/>
      <c r="G2436" s="12" t="s">
        <v>1243</v>
      </c>
      <c r="H2436" s="13" t="n">
        <v>0.056</v>
      </c>
      <c r="I2436" s="14"/>
      <c r="J2436" s="15"/>
      <c r="K2436" s="9"/>
      <c r="L2436" s="17" t="s">
        <v>2324</v>
      </c>
      <c r="M2436" s="16" t="s">
        <v>53</v>
      </c>
      <c r="N2436" s="14"/>
      <c r="O2436" s="17" t="s">
        <v>54</v>
      </c>
      <c r="P2436" s="15" t="s">
        <v>55</v>
      </c>
      <c r="Q2436" s="17"/>
      <c r="R2436" s="18" t="s">
        <v>53</v>
      </c>
      <c r="S2436" s="19"/>
      <c r="T2436" s="15" t="str">
        <f aca="false">IF(R2436="維持",J2436,IF(R2436="排除","無關新聞事件",IFERROR(INDEX(事件規則!$B$2:$B$53,MATCH(S2436,事件規則!$A$2:$A$53,0)),"")))</f>
        <v>無關新聞事件</v>
      </c>
      <c r="U2436" s="20" t="n">
        <f aca="false">IF(R2436="維持",K2436,IF(R2436="排除",0,IFERROR(INDEX(事件規則!$C$2:$C$53,MATCH(S2436,事件規則!$A$2:$A$53,0)),"")))</f>
        <v>0</v>
      </c>
      <c r="V2436" s="21"/>
      <c r="W2436" s="22"/>
      <c r="X2436" s="10" t="str">
        <f aca="false">IF(AND(R2436="修改",S2436=""),"請選新事件代碼",IF(AND(R2436&lt;&gt;"修改",S2436&lt;&gt;""),"只有「修改」才需填代碼",""))</f>
        <v/>
      </c>
      <c r="Y2436" s="21"/>
      <c r="Z2436" s="22"/>
      <c r="AA2436" s="12" t="s">
        <v>6768</v>
      </c>
      <c r="AB2436" s="24"/>
    </row>
    <row r="2437" customFormat="false" ht="44" hidden="false" customHeight="false" outlineLevel="0" collapsed="false">
      <c r="A2437" s="17" t="n">
        <v>2436</v>
      </c>
      <c r="B2437" s="9" t="s">
        <v>2326</v>
      </c>
      <c r="C2437" s="9" t="s">
        <v>3035</v>
      </c>
      <c r="D2437" s="10" t="s">
        <v>3036</v>
      </c>
      <c r="E2437" s="11" t="s">
        <v>6769</v>
      </c>
      <c r="F2437" s="15"/>
      <c r="G2437" s="12" t="s">
        <v>119</v>
      </c>
      <c r="H2437" s="13" t="n">
        <v>0.056</v>
      </c>
      <c r="I2437" s="14"/>
      <c r="J2437" s="15"/>
      <c r="K2437" s="9"/>
      <c r="L2437" s="17" t="s">
        <v>2324</v>
      </c>
      <c r="M2437" s="16" t="s">
        <v>53</v>
      </c>
      <c r="N2437" s="14"/>
      <c r="O2437" s="17" t="s">
        <v>54</v>
      </c>
      <c r="P2437" s="15" t="s">
        <v>55</v>
      </c>
      <c r="Q2437" s="17"/>
      <c r="R2437" s="18" t="s">
        <v>53</v>
      </c>
      <c r="S2437" s="19"/>
      <c r="T2437" s="15" t="str">
        <f aca="false">IF(R2437="維持",J2437,IF(R2437="排除","無關新聞事件",IFERROR(INDEX(事件規則!$B$2:$B$53,MATCH(S2437,事件規則!$A$2:$A$53,0)),"")))</f>
        <v>無關新聞事件</v>
      </c>
      <c r="U2437" s="20" t="n">
        <f aca="false">IF(R2437="維持",K2437,IF(R2437="排除",0,IFERROR(INDEX(事件規則!$C$2:$C$53,MATCH(S2437,事件規則!$A$2:$A$53,0)),"")))</f>
        <v>0</v>
      </c>
      <c r="V2437" s="21"/>
      <c r="W2437" s="22"/>
      <c r="X2437" s="10" t="str">
        <f aca="false">IF(AND(R2437="修改",S2437=""),"請選新事件代碼",IF(AND(R2437&lt;&gt;"修改",S2437&lt;&gt;""),"只有「修改」才需填代碼",""))</f>
        <v/>
      </c>
      <c r="Y2437" s="21"/>
      <c r="Z2437" s="22"/>
      <c r="AA2437" s="12" t="s">
        <v>6770</v>
      </c>
      <c r="AB2437" s="24"/>
    </row>
    <row r="2438" customFormat="false" ht="44" hidden="false" customHeight="false" outlineLevel="0" collapsed="false">
      <c r="A2438" s="17" t="n">
        <v>2437</v>
      </c>
      <c r="B2438" s="9" t="s">
        <v>2326</v>
      </c>
      <c r="C2438" s="9" t="s">
        <v>1558</v>
      </c>
      <c r="D2438" s="10" t="s">
        <v>3213</v>
      </c>
      <c r="E2438" s="11" t="s">
        <v>6771</v>
      </c>
      <c r="F2438" s="15"/>
      <c r="G2438" s="12" t="s">
        <v>6772</v>
      </c>
      <c r="H2438" s="13" t="n">
        <v>0.056</v>
      </c>
      <c r="I2438" s="14"/>
      <c r="J2438" s="15"/>
      <c r="K2438" s="9"/>
      <c r="L2438" s="17" t="s">
        <v>2324</v>
      </c>
      <c r="M2438" s="16" t="s">
        <v>53</v>
      </c>
      <c r="N2438" s="14"/>
      <c r="O2438" s="17" t="s">
        <v>54</v>
      </c>
      <c r="P2438" s="15" t="s">
        <v>55</v>
      </c>
      <c r="Q2438" s="17"/>
      <c r="R2438" s="18" t="s">
        <v>53</v>
      </c>
      <c r="S2438" s="19"/>
      <c r="T2438" s="15" t="str">
        <f aca="false">IF(R2438="維持",J2438,IF(R2438="排除","無關新聞事件",IFERROR(INDEX(事件規則!$B$2:$B$53,MATCH(S2438,事件規則!$A$2:$A$53,0)),"")))</f>
        <v>無關新聞事件</v>
      </c>
      <c r="U2438" s="20" t="n">
        <f aca="false">IF(R2438="維持",K2438,IF(R2438="排除",0,IFERROR(INDEX(事件規則!$C$2:$C$53,MATCH(S2438,事件規則!$A$2:$A$53,0)),"")))</f>
        <v>0</v>
      </c>
      <c r="V2438" s="21"/>
      <c r="W2438" s="22"/>
      <c r="X2438" s="10" t="str">
        <f aca="false">IF(AND(R2438="修改",S2438=""),"請選新事件代碼",IF(AND(R2438&lt;&gt;"修改",S2438&lt;&gt;""),"只有「修改」才需填代碼",""))</f>
        <v/>
      </c>
      <c r="Y2438" s="21"/>
      <c r="Z2438" s="22"/>
      <c r="AA2438" s="12" t="s">
        <v>6773</v>
      </c>
      <c r="AB2438" s="24"/>
    </row>
    <row r="2439" customFormat="false" ht="44" hidden="false" customHeight="false" outlineLevel="0" collapsed="false">
      <c r="A2439" s="17" t="n">
        <v>2438</v>
      </c>
      <c r="B2439" s="9" t="s">
        <v>2326</v>
      </c>
      <c r="C2439" s="9" t="s">
        <v>3563</v>
      </c>
      <c r="D2439" s="10" t="s">
        <v>3564</v>
      </c>
      <c r="E2439" s="11" t="s">
        <v>6774</v>
      </c>
      <c r="F2439" s="15"/>
      <c r="G2439" s="12" t="s">
        <v>2999</v>
      </c>
      <c r="H2439" s="13" t="n">
        <v>0.056</v>
      </c>
      <c r="I2439" s="14"/>
      <c r="J2439" s="15"/>
      <c r="K2439" s="9"/>
      <c r="L2439" s="17" t="s">
        <v>2324</v>
      </c>
      <c r="M2439" s="16" t="s">
        <v>53</v>
      </c>
      <c r="N2439" s="14"/>
      <c r="O2439" s="17" t="s">
        <v>54</v>
      </c>
      <c r="P2439" s="15" t="s">
        <v>55</v>
      </c>
      <c r="Q2439" s="17"/>
      <c r="R2439" s="18" t="s">
        <v>53</v>
      </c>
      <c r="S2439" s="19"/>
      <c r="T2439" s="15" t="str">
        <f aca="false">IF(R2439="維持",J2439,IF(R2439="排除","無關新聞事件",IFERROR(INDEX(事件規則!$B$2:$B$53,MATCH(S2439,事件規則!$A$2:$A$53,0)),"")))</f>
        <v>無關新聞事件</v>
      </c>
      <c r="U2439" s="20" t="n">
        <f aca="false">IF(R2439="維持",K2439,IF(R2439="排除",0,IFERROR(INDEX(事件規則!$C$2:$C$53,MATCH(S2439,事件規則!$A$2:$A$53,0)),"")))</f>
        <v>0</v>
      </c>
      <c r="V2439" s="21"/>
      <c r="W2439" s="22"/>
      <c r="X2439" s="10" t="str">
        <f aca="false">IF(AND(R2439="修改",S2439=""),"請選新事件代碼",IF(AND(R2439&lt;&gt;"修改",S2439&lt;&gt;""),"只有「修改」才需填代碼",""))</f>
        <v/>
      </c>
      <c r="Y2439" s="21"/>
      <c r="Z2439" s="22"/>
      <c r="AA2439" s="12" t="s">
        <v>6775</v>
      </c>
      <c r="AB2439" s="24"/>
    </row>
    <row r="2440" customFormat="false" ht="44" hidden="false" customHeight="false" outlineLevel="0" collapsed="false">
      <c r="A2440" s="17" t="n">
        <v>2439</v>
      </c>
      <c r="B2440" s="9" t="s">
        <v>2326</v>
      </c>
      <c r="C2440" s="9" t="s">
        <v>910</v>
      </c>
      <c r="D2440" s="10" t="s">
        <v>911</v>
      </c>
      <c r="E2440" s="11" t="s">
        <v>6776</v>
      </c>
      <c r="F2440" s="15"/>
      <c r="G2440" s="12" t="s">
        <v>1243</v>
      </c>
      <c r="H2440" s="13" t="n">
        <v>0.056</v>
      </c>
      <c r="I2440" s="14"/>
      <c r="J2440" s="15"/>
      <c r="K2440" s="9"/>
      <c r="L2440" s="17" t="s">
        <v>2324</v>
      </c>
      <c r="M2440" s="16" t="s">
        <v>53</v>
      </c>
      <c r="N2440" s="14"/>
      <c r="O2440" s="17" t="s">
        <v>54</v>
      </c>
      <c r="P2440" s="15" t="s">
        <v>55</v>
      </c>
      <c r="Q2440" s="17"/>
      <c r="R2440" s="18" t="s">
        <v>53</v>
      </c>
      <c r="S2440" s="19"/>
      <c r="T2440" s="15" t="str">
        <f aca="false">IF(R2440="維持",J2440,IF(R2440="排除","無關新聞事件",IFERROR(INDEX(事件規則!$B$2:$B$53,MATCH(S2440,事件規則!$A$2:$A$53,0)),"")))</f>
        <v>無關新聞事件</v>
      </c>
      <c r="U2440" s="20" t="n">
        <f aca="false">IF(R2440="維持",K2440,IF(R2440="排除",0,IFERROR(INDEX(事件規則!$C$2:$C$53,MATCH(S2440,事件規則!$A$2:$A$53,0)),"")))</f>
        <v>0</v>
      </c>
      <c r="V2440" s="21"/>
      <c r="W2440" s="22"/>
      <c r="X2440" s="10" t="str">
        <f aca="false">IF(AND(R2440="修改",S2440=""),"請選新事件代碼",IF(AND(R2440&lt;&gt;"修改",S2440&lt;&gt;""),"只有「修改」才需填代碼",""))</f>
        <v/>
      </c>
      <c r="Y2440" s="21"/>
      <c r="Z2440" s="22"/>
      <c r="AA2440" s="12" t="s">
        <v>6777</v>
      </c>
      <c r="AB2440" s="24"/>
    </row>
    <row r="2441" customFormat="false" ht="44" hidden="false" customHeight="false" outlineLevel="0" collapsed="false">
      <c r="A2441" s="17" t="n">
        <v>2440</v>
      </c>
      <c r="B2441" s="9" t="s">
        <v>2319</v>
      </c>
      <c r="C2441" s="9" t="s">
        <v>352</v>
      </c>
      <c r="D2441" s="10" t="s">
        <v>3077</v>
      </c>
      <c r="E2441" s="11" t="s">
        <v>6746</v>
      </c>
      <c r="F2441" s="15"/>
      <c r="G2441" s="12" t="s">
        <v>1189</v>
      </c>
      <c r="H2441" s="13" t="n">
        <v>0.056</v>
      </c>
      <c r="I2441" s="14"/>
      <c r="J2441" s="15"/>
      <c r="K2441" s="9"/>
      <c r="L2441" s="17" t="s">
        <v>2324</v>
      </c>
      <c r="M2441" s="16" t="s">
        <v>53</v>
      </c>
      <c r="N2441" s="14"/>
      <c r="O2441" s="17" t="s">
        <v>54</v>
      </c>
      <c r="P2441" s="15" t="s">
        <v>55</v>
      </c>
      <c r="Q2441" s="17"/>
      <c r="R2441" s="18" t="s">
        <v>53</v>
      </c>
      <c r="S2441" s="19"/>
      <c r="T2441" s="15" t="str">
        <f aca="false">IF(R2441="維持",J2441,IF(R2441="排除","無關新聞事件",IFERROR(INDEX(事件規則!$B$2:$B$53,MATCH(S2441,事件規則!$A$2:$A$53,0)),"")))</f>
        <v>無關新聞事件</v>
      </c>
      <c r="U2441" s="20" t="n">
        <f aca="false">IF(R2441="維持",K2441,IF(R2441="排除",0,IFERROR(INDEX(事件規則!$C$2:$C$53,MATCH(S2441,事件規則!$A$2:$A$53,0)),"")))</f>
        <v>0</v>
      </c>
      <c r="V2441" s="21"/>
      <c r="W2441" s="22"/>
      <c r="X2441" s="10" t="str">
        <f aca="false">IF(AND(R2441="修改",S2441=""),"請選新事件代碼",IF(AND(R2441&lt;&gt;"修改",S2441&lt;&gt;""),"只有「修改」才需填代碼",""))</f>
        <v/>
      </c>
      <c r="Y2441" s="21"/>
      <c r="Z2441" s="22"/>
      <c r="AA2441" s="12" t="s">
        <v>6778</v>
      </c>
      <c r="AB2441" s="24"/>
    </row>
    <row r="2442" customFormat="false" ht="44" hidden="false" customHeight="false" outlineLevel="0" collapsed="false">
      <c r="A2442" s="17" t="n">
        <v>2441</v>
      </c>
      <c r="B2442" s="9" t="s">
        <v>2335</v>
      </c>
      <c r="C2442" s="9" t="s">
        <v>6779</v>
      </c>
      <c r="D2442" s="10" t="s">
        <v>6780</v>
      </c>
      <c r="E2442" s="11" t="s">
        <v>6781</v>
      </c>
      <c r="F2442" s="15"/>
      <c r="G2442" s="12" t="s">
        <v>1031</v>
      </c>
      <c r="H2442" s="13" t="n">
        <v>0.056</v>
      </c>
      <c r="I2442" s="14"/>
      <c r="J2442" s="15"/>
      <c r="K2442" s="9"/>
      <c r="L2442" s="17" t="s">
        <v>2324</v>
      </c>
      <c r="M2442" s="16" t="s">
        <v>53</v>
      </c>
      <c r="N2442" s="14"/>
      <c r="O2442" s="17" t="s">
        <v>54</v>
      </c>
      <c r="P2442" s="15" t="s">
        <v>55</v>
      </c>
      <c r="Q2442" s="17"/>
      <c r="R2442" s="18" t="s">
        <v>53</v>
      </c>
      <c r="S2442" s="19"/>
      <c r="T2442" s="15" t="str">
        <f aca="false">IF(R2442="維持",J2442,IF(R2442="排除","無關新聞事件",IFERROR(INDEX(事件規則!$B$2:$B$53,MATCH(S2442,事件規則!$A$2:$A$53,0)),"")))</f>
        <v>無關新聞事件</v>
      </c>
      <c r="U2442" s="20" t="n">
        <f aca="false">IF(R2442="維持",K2442,IF(R2442="排除",0,IFERROR(INDEX(事件規則!$C$2:$C$53,MATCH(S2442,事件規則!$A$2:$A$53,0)),"")))</f>
        <v>0</v>
      </c>
      <c r="V2442" s="21"/>
      <c r="W2442" s="22"/>
      <c r="X2442" s="10" t="str">
        <f aca="false">IF(AND(R2442="修改",S2442=""),"請選新事件代碼",IF(AND(R2442&lt;&gt;"修改",S2442&lt;&gt;""),"只有「修改」才需填代碼",""))</f>
        <v/>
      </c>
      <c r="Y2442" s="21"/>
      <c r="Z2442" s="22"/>
      <c r="AA2442" s="12" t="s">
        <v>6782</v>
      </c>
      <c r="AB2442" s="24"/>
    </row>
    <row r="2443" customFormat="false" ht="44" hidden="false" customHeight="false" outlineLevel="0" collapsed="false">
      <c r="A2443" s="17" t="n">
        <v>2442</v>
      </c>
      <c r="B2443" s="9" t="s">
        <v>2335</v>
      </c>
      <c r="C2443" s="9" t="s">
        <v>6649</v>
      </c>
      <c r="D2443" s="10" t="s">
        <v>6650</v>
      </c>
      <c r="E2443" s="11" t="s">
        <v>6783</v>
      </c>
      <c r="F2443" s="15"/>
      <c r="G2443" s="12" t="s">
        <v>1243</v>
      </c>
      <c r="H2443" s="13" t="n">
        <v>0.056</v>
      </c>
      <c r="I2443" s="14"/>
      <c r="J2443" s="15"/>
      <c r="K2443" s="9"/>
      <c r="L2443" s="17" t="s">
        <v>2324</v>
      </c>
      <c r="M2443" s="16" t="s">
        <v>53</v>
      </c>
      <c r="N2443" s="14"/>
      <c r="O2443" s="17" t="s">
        <v>54</v>
      </c>
      <c r="P2443" s="15" t="s">
        <v>55</v>
      </c>
      <c r="Q2443" s="17"/>
      <c r="R2443" s="18" t="s">
        <v>53</v>
      </c>
      <c r="S2443" s="19"/>
      <c r="T2443" s="15" t="str">
        <f aca="false">IF(R2443="維持",J2443,IF(R2443="排除","無關新聞事件",IFERROR(INDEX(事件規則!$B$2:$B$53,MATCH(S2443,事件規則!$A$2:$A$53,0)),"")))</f>
        <v>無關新聞事件</v>
      </c>
      <c r="U2443" s="20" t="n">
        <f aca="false">IF(R2443="維持",K2443,IF(R2443="排除",0,IFERROR(INDEX(事件規則!$C$2:$C$53,MATCH(S2443,事件規則!$A$2:$A$53,0)),"")))</f>
        <v>0</v>
      </c>
      <c r="V2443" s="21"/>
      <c r="W2443" s="22"/>
      <c r="X2443" s="10" t="str">
        <f aca="false">IF(AND(R2443="修改",S2443=""),"請選新事件代碼",IF(AND(R2443&lt;&gt;"修改",S2443&lt;&gt;""),"只有「修改」才需填代碼",""))</f>
        <v/>
      </c>
      <c r="Y2443" s="21"/>
      <c r="Z2443" s="22"/>
      <c r="AA2443" s="12" t="s">
        <v>6784</v>
      </c>
      <c r="AB2443" s="24"/>
    </row>
    <row r="2444" customFormat="false" ht="44" hidden="false" customHeight="false" outlineLevel="0" collapsed="false">
      <c r="A2444" s="17" t="n">
        <v>2443</v>
      </c>
      <c r="B2444" s="9" t="s">
        <v>2326</v>
      </c>
      <c r="C2444" s="9" t="s">
        <v>2722</v>
      </c>
      <c r="D2444" s="10" t="s">
        <v>2723</v>
      </c>
      <c r="E2444" s="11" t="s">
        <v>6785</v>
      </c>
      <c r="F2444" s="15"/>
      <c r="G2444" s="12" t="s">
        <v>74</v>
      </c>
      <c r="H2444" s="13" t="n">
        <v>0.057</v>
      </c>
      <c r="I2444" s="14"/>
      <c r="J2444" s="15"/>
      <c r="K2444" s="9"/>
      <c r="L2444" s="17" t="s">
        <v>2324</v>
      </c>
      <c r="M2444" s="16" t="s">
        <v>53</v>
      </c>
      <c r="N2444" s="14"/>
      <c r="O2444" s="17" t="s">
        <v>54</v>
      </c>
      <c r="P2444" s="15" t="s">
        <v>55</v>
      </c>
      <c r="Q2444" s="17"/>
      <c r="R2444" s="18" t="s">
        <v>53</v>
      </c>
      <c r="S2444" s="19"/>
      <c r="T2444" s="15" t="str">
        <f aca="false">IF(R2444="維持",J2444,IF(R2444="排除","無關新聞事件",IFERROR(INDEX(事件規則!$B$2:$B$53,MATCH(S2444,事件規則!$A$2:$A$53,0)),"")))</f>
        <v>無關新聞事件</v>
      </c>
      <c r="U2444" s="20" t="n">
        <f aca="false">IF(R2444="維持",K2444,IF(R2444="排除",0,IFERROR(INDEX(事件規則!$C$2:$C$53,MATCH(S2444,事件規則!$A$2:$A$53,0)),"")))</f>
        <v>0</v>
      </c>
      <c r="V2444" s="21"/>
      <c r="W2444" s="22"/>
      <c r="X2444" s="10" t="str">
        <f aca="false">IF(AND(R2444="修改",S2444=""),"請選新事件代碼",IF(AND(R2444&lt;&gt;"修改",S2444&lt;&gt;""),"只有「修改」才需填代碼",""))</f>
        <v/>
      </c>
      <c r="Y2444" s="21"/>
      <c r="Z2444" s="22"/>
      <c r="AA2444" s="12" t="s">
        <v>6786</v>
      </c>
      <c r="AB2444" s="24"/>
    </row>
    <row r="2445" customFormat="false" ht="44" hidden="false" customHeight="false" outlineLevel="0" collapsed="false">
      <c r="A2445" s="17" t="n">
        <v>2444</v>
      </c>
      <c r="B2445" s="9" t="s">
        <v>2335</v>
      </c>
      <c r="C2445" s="9" t="s">
        <v>1642</v>
      </c>
      <c r="D2445" s="10" t="s">
        <v>6787</v>
      </c>
      <c r="E2445" s="11" t="s">
        <v>6788</v>
      </c>
      <c r="F2445" s="15"/>
      <c r="G2445" s="12" t="s">
        <v>2438</v>
      </c>
      <c r="H2445" s="13" t="n">
        <v>0.057</v>
      </c>
      <c r="I2445" s="14"/>
      <c r="J2445" s="15"/>
      <c r="K2445" s="9"/>
      <c r="L2445" s="17" t="s">
        <v>2324</v>
      </c>
      <c r="M2445" s="16" t="s">
        <v>53</v>
      </c>
      <c r="N2445" s="14"/>
      <c r="O2445" s="17" t="s">
        <v>54</v>
      </c>
      <c r="P2445" s="15" t="s">
        <v>55</v>
      </c>
      <c r="Q2445" s="17"/>
      <c r="R2445" s="18" t="s">
        <v>53</v>
      </c>
      <c r="S2445" s="19"/>
      <c r="T2445" s="15" t="str">
        <f aca="false">IF(R2445="維持",J2445,IF(R2445="排除","無關新聞事件",IFERROR(INDEX(事件規則!$B$2:$B$53,MATCH(S2445,事件規則!$A$2:$A$53,0)),"")))</f>
        <v>無關新聞事件</v>
      </c>
      <c r="U2445" s="20" t="n">
        <f aca="false">IF(R2445="維持",K2445,IF(R2445="排除",0,IFERROR(INDEX(事件規則!$C$2:$C$53,MATCH(S2445,事件規則!$A$2:$A$53,0)),"")))</f>
        <v>0</v>
      </c>
      <c r="V2445" s="21"/>
      <c r="W2445" s="22"/>
      <c r="X2445" s="10" t="str">
        <f aca="false">IF(AND(R2445="修改",S2445=""),"請選新事件代碼",IF(AND(R2445&lt;&gt;"修改",S2445&lt;&gt;""),"只有「修改」才需填代碼",""))</f>
        <v/>
      </c>
      <c r="Y2445" s="21"/>
      <c r="Z2445" s="22"/>
      <c r="AA2445" s="12" t="s">
        <v>6789</v>
      </c>
      <c r="AB2445" s="24"/>
    </row>
    <row r="2446" customFormat="false" ht="44" hidden="false" customHeight="false" outlineLevel="0" collapsed="false">
      <c r="A2446" s="17" t="n">
        <v>2445</v>
      </c>
      <c r="B2446" s="9" t="s">
        <v>2335</v>
      </c>
      <c r="C2446" s="9" t="s">
        <v>1484</v>
      </c>
      <c r="D2446" s="10" t="s">
        <v>1485</v>
      </c>
      <c r="E2446" s="11" t="s">
        <v>6790</v>
      </c>
      <c r="F2446" s="15"/>
      <c r="G2446" s="12" t="s">
        <v>5300</v>
      </c>
      <c r="H2446" s="13" t="n">
        <v>0.057</v>
      </c>
      <c r="I2446" s="14"/>
      <c r="J2446" s="15"/>
      <c r="K2446" s="9"/>
      <c r="L2446" s="17" t="s">
        <v>2324</v>
      </c>
      <c r="M2446" s="16" t="s">
        <v>53</v>
      </c>
      <c r="N2446" s="14"/>
      <c r="O2446" s="17" t="s">
        <v>54</v>
      </c>
      <c r="P2446" s="15" t="s">
        <v>55</v>
      </c>
      <c r="Q2446" s="17"/>
      <c r="R2446" s="18" t="s">
        <v>53</v>
      </c>
      <c r="S2446" s="19"/>
      <c r="T2446" s="15" t="str">
        <f aca="false">IF(R2446="維持",J2446,IF(R2446="排除","無關新聞事件",IFERROR(INDEX(事件規則!$B$2:$B$53,MATCH(S2446,事件規則!$A$2:$A$53,0)),"")))</f>
        <v>無關新聞事件</v>
      </c>
      <c r="U2446" s="20" t="n">
        <f aca="false">IF(R2446="維持",K2446,IF(R2446="排除",0,IFERROR(INDEX(事件規則!$C$2:$C$53,MATCH(S2446,事件規則!$A$2:$A$53,0)),"")))</f>
        <v>0</v>
      </c>
      <c r="V2446" s="21"/>
      <c r="W2446" s="22"/>
      <c r="X2446" s="10" t="str">
        <f aca="false">IF(AND(R2446="修改",S2446=""),"請選新事件代碼",IF(AND(R2446&lt;&gt;"修改",S2446&lt;&gt;""),"只有「修改」才需填代碼",""))</f>
        <v/>
      </c>
      <c r="Y2446" s="21"/>
      <c r="Z2446" s="22"/>
      <c r="AA2446" s="12" t="s">
        <v>6791</v>
      </c>
      <c r="AB2446" s="24"/>
    </row>
    <row r="2447" customFormat="false" ht="44" hidden="false" customHeight="false" outlineLevel="0" collapsed="false">
      <c r="A2447" s="17" t="n">
        <v>2446</v>
      </c>
      <c r="B2447" s="9" t="s">
        <v>2326</v>
      </c>
      <c r="C2447" s="9" t="s">
        <v>2567</v>
      </c>
      <c r="D2447" s="10" t="s">
        <v>2568</v>
      </c>
      <c r="E2447" s="11" t="s">
        <v>6792</v>
      </c>
      <c r="F2447" s="15"/>
      <c r="G2447" s="12" t="s">
        <v>1462</v>
      </c>
      <c r="H2447" s="13" t="n">
        <v>0.057</v>
      </c>
      <c r="I2447" s="14"/>
      <c r="J2447" s="15"/>
      <c r="K2447" s="9"/>
      <c r="L2447" s="17" t="s">
        <v>2324</v>
      </c>
      <c r="M2447" s="16" t="s">
        <v>53</v>
      </c>
      <c r="N2447" s="14"/>
      <c r="O2447" s="17" t="s">
        <v>54</v>
      </c>
      <c r="P2447" s="15" t="s">
        <v>55</v>
      </c>
      <c r="Q2447" s="17"/>
      <c r="R2447" s="18" t="s">
        <v>53</v>
      </c>
      <c r="S2447" s="19"/>
      <c r="T2447" s="15" t="str">
        <f aca="false">IF(R2447="維持",J2447,IF(R2447="排除","無關新聞事件",IFERROR(INDEX(事件規則!$B$2:$B$53,MATCH(S2447,事件規則!$A$2:$A$53,0)),"")))</f>
        <v>無關新聞事件</v>
      </c>
      <c r="U2447" s="20" t="n">
        <f aca="false">IF(R2447="維持",K2447,IF(R2447="排除",0,IFERROR(INDEX(事件規則!$C$2:$C$53,MATCH(S2447,事件規則!$A$2:$A$53,0)),"")))</f>
        <v>0</v>
      </c>
      <c r="V2447" s="21"/>
      <c r="W2447" s="22"/>
      <c r="X2447" s="10" t="str">
        <f aca="false">IF(AND(R2447="修改",S2447=""),"請選新事件代碼",IF(AND(R2447&lt;&gt;"修改",S2447&lt;&gt;""),"只有「修改」才需填代碼",""))</f>
        <v/>
      </c>
      <c r="Y2447" s="21"/>
      <c r="Z2447" s="22"/>
      <c r="AA2447" s="12" t="s">
        <v>6793</v>
      </c>
      <c r="AB2447" s="24"/>
    </row>
    <row r="2448" customFormat="false" ht="44" hidden="false" customHeight="false" outlineLevel="0" collapsed="false">
      <c r="A2448" s="17" t="n">
        <v>2447</v>
      </c>
      <c r="B2448" s="9" t="s">
        <v>2335</v>
      </c>
      <c r="C2448" s="9" t="s">
        <v>1589</v>
      </c>
      <c r="D2448" s="10" t="s">
        <v>1590</v>
      </c>
      <c r="E2448" s="11" t="s">
        <v>6794</v>
      </c>
      <c r="F2448" s="15"/>
      <c r="G2448" s="12" t="s">
        <v>3211</v>
      </c>
      <c r="H2448" s="13" t="n">
        <v>0.057</v>
      </c>
      <c r="I2448" s="14"/>
      <c r="J2448" s="15"/>
      <c r="K2448" s="9"/>
      <c r="L2448" s="17" t="s">
        <v>2324</v>
      </c>
      <c r="M2448" s="16" t="s">
        <v>53</v>
      </c>
      <c r="N2448" s="14"/>
      <c r="O2448" s="17" t="s">
        <v>54</v>
      </c>
      <c r="P2448" s="15" t="s">
        <v>55</v>
      </c>
      <c r="Q2448" s="17"/>
      <c r="R2448" s="18" t="s">
        <v>53</v>
      </c>
      <c r="S2448" s="19"/>
      <c r="T2448" s="15" t="str">
        <f aca="false">IF(R2448="維持",J2448,IF(R2448="排除","無關新聞事件",IFERROR(INDEX(事件規則!$B$2:$B$53,MATCH(S2448,事件規則!$A$2:$A$53,0)),"")))</f>
        <v>無關新聞事件</v>
      </c>
      <c r="U2448" s="20" t="n">
        <f aca="false">IF(R2448="維持",K2448,IF(R2448="排除",0,IFERROR(INDEX(事件規則!$C$2:$C$53,MATCH(S2448,事件規則!$A$2:$A$53,0)),"")))</f>
        <v>0</v>
      </c>
      <c r="V2448" s="21"/>
      <c r="W2448" s="22"/>
      <c r="X2448" s="10" t="str">
        <f aca="false">IF(AND(R2448="修改",S2448=""),"請選新事件代碼",IF(AND(R2448&lt;&gt;"修改",S2448&lt;&gt;""),"只有「修改」才需填代碼",""))</f>
        <v/>
      </c>
      <c r="Y2448" s="21"/>
      <c r="Z2448" s="22"/>
      <c r="AA2448" s="12" t="s">
        <v>6795</v>
      </c>
      <c r="AB2448" s="24"/>
    </row>
    <row r="2449" customFormat="false" ht="44" hidden="false" customHeight="false" outlineLevel="0" collapsed="false">
      <c r="A2449" s="17" t="n">
        <v>2448</v>
      </c>
      <c r="B2449" s="9" t="s">
        <v>2335</v>
      </c>
      <c r="C2449" s="9" t="s">
        <v>369</v>
      </c>
      <c r="D2449" s="10" t="s">
        <v>2460</v>
      </c>
      <c r="E2449" s="11" t="s">
        <v>6796</v>
      </c>
      <c r="F2449" s="15"/>
      <c r="G2449" s="12" t="s">
        <v>2999</v>
      </c>
      <c r="H2449" s="13" t="n">
        <v>0.057</v>
      </c>
      <c r="I2449" s="14"/>
      <c r="J2449" s="15"/>
      <c r="K2449" s="9"/>
      <c r="L2449" s="17" t="s">
        <v>2324</v>
      </c>
      <c r="M2449" s="16" t="s">
        <v>53</v>
      </c>
      <c r="N2449" s="14"/>
      <c r="O2449" s="17" t="s">
        <v>54</v>
      </c>
      <c r="P2449" s="15" t="s">
        <v>55</v>
      </c>
      <c r="Q2449" s="17"/>
      <c r="R2449" s="18" t="s">
        <v>53</v>
      </c>
      <c r="S2449" s="19"/>
      <c r="T2449" s="15" t="str">
        <f aca="false">IF(R2449="維持",J2449,IF(R2449="排除","無關新聞事件",IFERROR(INDEX(事件規則!$B$2:$B$53,MATCH(S2449,事件規則!$A$2:$A$53,0)),"")))</f>
        <v>無關新聞事件</v>
      </c>
      <c r="U2449" s="20" t="n">
        <f aca="false">IF(R2449="維持",K2449,IF(R2449="排除",0,IFERROR(INDEX(事件規則!$C$2:$C$53,MATCH(S2449,事件規則!$A$2:$A$53,0)),"")))</f>
        <v>0</v>
      </c>
      <c r="V2449" s="21"/>
      <c r="W2449" s="22"/>
      <c r="X2449" s="10" t="str">
        <f aca="false">IF(AND(R2449="修改",S2449=""),"請選新事件代碼",IF(AND(R2449&lt;&gt;"修改",S2449&lt;&gt;""),"只有「修改」才需填代碼",""))</f>
        <v/>
      </c>
      <c r="Y2449" s="21"/>
      <c r="Z2449" s="22"/>
      <c r="AA2449" s="12" t="s">
        <v>6797</v>
      </c>
      <c r="AB2449" s="24"/>
    </row>
    <row r="2450" customFormat="false" ht="44" hidden="false" customHeight="false" outlineLevel="0" collapsed="false">
      <c r="A2450" s="17" t="n">
        <v>2449</v>
      </c>
      <c r="B2450" s="9" t="s">
        <v>2319</v>
      </c>
      <c r="C2450" s="9" t="s">
        <v>66</v>
      </c>
      <c r="D2450" s="10" t="s">
        <v>67</v>
      </c>
      <c r="E2450" s="11" t="s">
        <v>6798</v>
      </c>
      <c r="F2450" s="15"/>
      <c r="G2450" s="12" t="s">
        <v>1031</v>
      </c>
      <c r="H2450" s="13" t="n">
        <v>0.057</v>
      </c>
      <c r="I2450" s="14"/>
      <c r="J2450" s="15"/>
      <c r="K2450" s="9"/>
      <c r="L2450" s="17" t="s">
        <v>2324</v>
      </c>
      <c r="M2450" s="16" t="s">
        <v>53</v>
      </c>
      <c r="N2450" s="14"/>
      <c r="O2450" s="17" t="s">
        <v>54</v>
      </c>
      <c r="P2450" s="15" t="s">
        <v>55</v>
      </c>
      <c r="Q2450" s="17"/>
      <c r="R2450" s="18" t="s">
        <v>53</v>
      </c>
      <c r="S2450" s="19"/>
      <c r="T2450" s="15" t="str">
        <f aca="false">IF(R2450="維持",J2450,IF(R2450="排除","無關新聞事件",IFERROR(INDEX(事件規則!$B$2:$B$53,MATCH(S2450,事件規則!$A$2:$A$53,0)),"")))</f>
        <v>無關新聞事件</v>
      </c>
      <c r="U2450" s="20" t="n">
        <f aca="false">IF(R2450="維持",K2450,IF(R2450="排除",0,IFERROR(INDEX(事件規則!$C$2:$C$53,MATCH(S2450,事件規則!$A$2:$A$53,0)),"")))</f>
        <v>0</v>
      </c>
      <c r="V2450" s="21"/>
      <c r="W2450" s="22"/>
      <c r="X2450" s="10" t="str">
        <f aca="false">IF(AND(R2450="修改",S2450=""),"請選新事件代碼",IF(AND(R2450&lt;&gt;"修改",S2450&lt;&gt;""),"只有「修改」才需填代碼",""))</f>
        <v/>
      </c>
      <c r="Y2450" s="21"/>
      <c r="Z2450" s="22"/>
      <c r="AA2450" s="12" t="s">
        <v>6799</v>
      </c>
      <c r="AB2450" s="24"/>
    </row>
    <row r="2451" customFormat="false" ht="44" hidden="false" customHeight="false" outlineLevel="0" collapsed="false">
      <c r="A2451" s="17" t="n">
        <v>2450</v>
      </c>
      <c r="B2451" s="9" t="s">
        <v>2319</v>
      </c>
      <c r="C2451" s="9" t="s">
        <v>2046</v>
      </c>
      <c r="D2451" s="10" t="s">
        <v>3094</v>
      </c>
      <c r="E2451" s="11" t="s">
        <v>6800</v>
      </c>
      <c r="F2451" s="15"/>
      <c r="G2451" s="12" t="s">
        <v>4510</v>
      </c>
      <c r="H2451" s="13" t="n">
        <v>0.057</v>
      </c>
      <c r="I2451" s="14"/>
      <c r="J2451" s="15"/>
      <c r="K2451" s="9"/>
      <c r="L2451" s="17" t="s">
        <v>2324</v>
      </c>
      <c r="M2451" s="16" t="s">
        <v>53</v>
      </c>
      <c r="N2451" s="14"/>
      <c r="O2451" s="17" t="s">
        <v>54</v>
      </c>
      <c r="P2451" s="15" t="s">
        <v>55</v>
      </c>
      <c r="Q2451" s="17"/>
      <c r="R2451" s="18" t="s">
        <v>53</v>
      </c>
      <c r="S2451" s="19"/>
      <c r="T2451" s="15" t="str">
        <f aca="false">IF(R2451="維持",J2451,IF(R2451="排除","無關新聞事件",IFERROR(INDEX(事件規則!$B$2:$B$53,MATCH(S2451,事件規則!$A$2:$A$53,0)),"")))</f>
        <v>無關新聞事件</v>
      </c>
      <c r="U2451" s="20" t="n">
        <f aca="false">IF(R2451="維持",K2451,IF(R2451="排除",0,IFERROR(INDEX(事件規則!$C$2:$C$53,MATCH(S2451,事件規則!$A$2:$A$53,0)),"")))</f>
        <v>0</v>
      </c>
      <c r="V2451" s="21"/>
      <c r="W2451" s="22"/>
      <c r="X2451" s="10" t="str">
        <f aca="false">IF(AND(R2451="修改",S2451=""),"請選新事件代碼",IF(AND(R2451&lt;&gt;"修改",S2451&lt;&gt;""),"只有「修改」才需填代碼",""))</f>
        <v/>
      </c>
      <c r="Y2451" s="21"/>
      <c r="Z2451" s="22"/>
      <c r="AA2451" s="12" t="s">
        <v>6801</v>
      </c>
      <c r="AB2451" s="24"/>
    </row>
    <row r="2452" customFormat="false" ht="44" hidden="false" customHeight="false" outlineLevel="0" collapsed="false">
      <c r="A2452" s="17" t="n">
        <v>2451</v>
      </c>
      <c r="B2452" s="9" t="s">
        <v>2319</v>
      </c>
      <c r="C2452" s="9" t="s">
        <v>943</v>
      </c>
      <c r="D2452" s="10" t="s">
        <v>4224</v>
      </c>
      <c r="E2452" s="11" t="s">
        <v>6802</v>
      </c>
      <c r="F2452" s="15"/>
      <c r="G2452" s="12" t="s">
        <v>74</v>
      </c>
      <c r="H2452" s="13" t="n">
        <v>0.057</v>
      </c>
      <c r="I2452" s="14"/>
      <c r="J2452" s="15"/>
      <c r="K2452" s="9"/>
      <c r="L2452" s="17" t="s">
        <v>2324</v>
      </c>
      <c r="M2452" s="16" t="s">
        <v>53</v>
      </c>
      <c r="N2452" s="14"/>
      <c r="O2452" s="17" t="s">
        <v>54</v>
      </c>
      <c r="P2452" s="15" t="s">
        <v>55</v>
      </c>
      <c r="Q2452" s="17"/>
      <c r="R2452" s="18" t="s">
        <v>53</v>
      </c>
      <c r="S2452" s="19"/>
      <c r="T2452" s="15" t="str">
        <f aca="false">IF(R2452="維持",J2452,IF(R2452="排除","無關新聞事件",IFERROR(INDEX(事件規則!$B$2:$B$53,MATCH(S2452,事件規則!$A$2:$A$53,0)),"")))</f>
        <v>無關新聞事件</v>
      </c>
      <c r="U2452" s="20" t="n">
        <f aca="false">IF(R2452="維持",K2452,IF(R2452="排除",0,IFERROR(INDEX(事件規則!$C$2:$C$53,MATCH(S2452,事件規則!$A$2:$A$53,0)),"")))</f>
        <v>0</v>
      </c>
      <c r="V2452" s="21"/>
      <c r="W2452" s="22"/>
      <c r="X2452" s="10" t="str">
        <f aca="false">IF(AND(R2452="修改",S2452=""),"請選新事件代碼",IF(AND(R2452&lt;&gt;"修改",S2452&lt;&gt;""),"只有「修改」才需填代碼",""))</f>
        <v/>
      </c>
      <c r="Y2452" s="21"/>
      <c r="Z2452" s="22"/>
      <c r="AA2452" s="12" t="s">
        <v>6803</v>
      </c>
      <c r="AB2452" s="24"/>
    </row>
    <row r="2453" customFormat="false" ht="44" hidden="false" customHeight="false" outlineLevel="0" collapsed="false">
      <c r="A2453" s="17" t="n">
        <v>2452</v>
      </c>
      <c r="B2453" s="9" t="s">
        <v>2319</v>
      </c>
      <c r="C2453" s="9" t="s">
        <v>968</v>
      </c>
      <c r="D2453" s="10" t="s">
        <v>969</v>
      </c>
      <c r="E2453" s="11" t="s">
        <v>6804</v>
      </c>
      <c r="F2453" s="15"/>
      <c r="G2453" s="12" t="s">
        <v>6805</v>
      </c>
      <c r="H2453" s="13" t="n">
        <v>0.057</v>
      </c>
      <c r="I2453" s="14"/>
      <c r="J2453" s="15"/>
      <c r="K2453" s="9"/>
      <c r="L2453" s="17" t="s">
        <v>2324</v>
      </c>
      <c r="M2453" s="16" t="s">
        <v>53</v>
      </c>
      <c r="N2453" s="14"/>
      <c r="O2453" s="17" t="s">
        <v>54</v>
      </c>
      <c r="P2453" s="15" t="s">
        <v>55</v>
      </c>
      <c r="Q2453" s="17"/>
      <c r="R2453" s="18" t="s">
        <v>53</v>
      </c>
      <c r="S2453" s="19"/>
      <c r="T2453" s="15" t="str">
        <f aca="false">IF(R2453="維持",J2453,IF(R2453="排除","無關新聞事件",IFERROR(INDEX(事件規則!$B$2:$B$53,MATCH(S2453,事件規則!$A$2:$A$53,0)),"")))</f>
        <v>無關新聞事件</v>
      </c>
      <c r="U2453" s="20" t="n">
        <f aca="false">IF(R2453="維持",K2453,IF(R2453="排除",0,IFERROR(INDEX(事件規則!$C$2:$C$53,MATCH(S2453,事件規則!$A$2:$A$53,0)),"")))</f>
        <v>0</v>
      </c>
      <c r="V2453" s="21"/>
      <c r="W2453" s="22"/>
      <c r="X2453" s="10" t="str">
        <f aca="false">IF(AND(R2453="修改",S2453=""),"請選新事件代碼",IF(AND(R2453&lt;&gt;"修改",S2453&lt;&gt;""),"只有「修改」才需填代碼",""))</f>
        <v/>
      </c>
      <c r="Y2453" s="21"/>
      <c r="Z2453" s="22"/>
      <c r="AA2453" s="12" t="s">
        <v>6806</v>
      </c>
      <c r="AB2453" s="24"/>
    </row>
    <row r="2454" customFormat="false" ht="44" hidden="false" customHeight="false" outlineLevel="0" collapsed="false">
      <c r="A2454" s="17" t="n">
        <v>2453</v>
      </c>
      <c r="B2454" s="9" t="s">
        <v>2335</v>
      </c>
      <c r="C2454" s="9" t="s">
        <v>5197</v>
      </c>
      <c r="D2454" s="10" t="s">
        <v>5198</v>
      </c>
      <c r="E2454" s="11" t="s">
        <v>6796</v>
      </c>
      <c r="F2454" s="15"/>
      <c r="G2454" s="12" t="s">
        <v>2999</v>
      </c>
      <c r="H2454" s="13" t="n">
        <v>0.057</v>
      </c>
      <c r="I2454" s="14"/>
      <c r="J2454" s="15"/>
      <c r="K2454" s="9"/>
      <c r="L2454" s="17" t="s">
        <v>2324</v>
      </c>
      <c r="M2454" s="16" t="s">
        <v>53</v>
      </c>
      <c r="N2454" s="14"/>
      <c r="O2454" s="17" t="s">
        <v>54</v>
      </c>
      <c r="P2454" s="15" t="s">
        <v>55</v>
      </c>
      <c r="Q2454" s="17"/>
      <c r="R2454" s="18" t="s">
        <v>53</v>
      </c>
      <c r="S2454" s="19"/>
      <c r="T2454" s="15" t="str">
        <f aca="false">IF(R2454="維持",J2454,IF(R2454="排除","無關新聞事件",IFERROR(INDEX(事件規則!$B$2:$B$53,MATCH(S2454,事件規則!$A$2:$A$53,0)),"")))</f>
        <v>無關新聞事件</v>
      </c>
      <c r="U2454" s="20" t="n">
        <f aca="false">IF(R2454="維持",K2454,IF(R2454="排除",0,IFERROR(INDEX(事件規則!$C$2:$C$53,MATCH(S2454,事件規則!$A$2:$A$53,0)),"")))</f>
        <v>0</v>
      </c>
      <c r="V2454" s="21"/>
      <c r="W2454" s="22"/>
      <c r="X2454" s="10" t="str">
        <f aca="false">IF(AND(R2454="修改",S2454=""),"請選新事件代碼",IF(AND(R2454&lt;&gt;"修改",S2454&lt;&gt;""),"只有「修改」才需填代碼",""))</f>
        <v/>
      </c>
      <c r="Y2454" s="21"/>
      <c r="Z2454" s="22"/>
      <c r="AA2454" s="12" t="s">
        <v>6807</v>
      </c>
      <c r="AB2454" s="24"/>
    </row>
    <row r="2455" customFormat="false" ht="44" hidden="false" customHeight="false" outlineLevel="0" collapsed="false">
      <c r="A2455" s="17" t="n">
        <v>2454</v>
      </c>
      <c r="B2455" s="9" t="s">
        <v>2335</v>
      </c>
      <c r="C2455" s="9" t="s">
        <v>377</v>
      </c>
      <c r="D2455" s="10" t="s">
        <v>2410</v>
      </c>
      <c r="E2455" s="11" t="s">
        <v>6808</v>
      </c>
      <c r="F2455" s="15"/>
      <c r="G2455" s="12" t="s">
        <v>1243</v>
      </c>
      <c r="H2455" s="13" t="n">
        <v>0.057</v>
      </c>
      <c r="I2455" s="14"/>
      <c r="J2455" s="15"/>
      <c r="K2455" s="9"/>
      <c r="L2455" s="17" t="s">
        <v>2324</v>
      </c>
      <c r="M2455" s="16" t="s">
        <v>53</v>
      </c>
      <c r="N2455" s="14"/>
      <c r="O2455" s="17" t="s">
        <v>54</v>
      </c>
      <c r="P2455" s="15" t="s">
        <v>55</v>
      </c>
      <c r="Q2455" s="17"/>
      <c r="R2455" s="18" t="s">
        <v>53</v>
      </c>
      <c r="S2455" s="19"/>
      <c r="T2455" s="15" t="str">
        <f aca="false">IF(R2455="維持",J2455,IF(R2455="排除","無關新聞事件",IFERROR(INDEX(事件規則!$B$2:$B$53,MATCH(S2455,事件規則!$A$2:$A$53,0)),"")))</f>
        <v>無關新聞事件</v>
      </c>
      <c r="U2455" s="20" t="n">
        <f aca="false">IF(R2455="維持",K2455,IF(R2455="排除",0,IFERROR(INDEX(事件規則!$C$2:$C$53,MATCH(S2455,事件規則!$A$2:$A$53,0)),"")))</f>
        <v>0</v>
      </c>
      <c r="V2455" s="21"/>
      <c r="W2455" s="22"/>
      <c r="X2455" s="10" t="str">
        <f aca="false">IF(AND(R2455="修改",S2455=""),"請選新事件代碼",IF(AND(R2455&lt;&gt;"修改",S2455&lt;&gt;""),"只有「修改」才需填代碼",""))</f>
        <v/>
      </c>
      <c r="Y2455" s="21"/>
      <c r="Z2455" s="22"/>
      <c r="AA2455" s="12" t="s">
        <v>6809</v>
      </c>
      <c r="AB2455" s="24"/>
    </row>
    <row r="2456" customFormat="false" ht="44" hidden="false" customHeight="false" outlineLevel="0" collapsed="false">
      <c r="A2456" s="17" t="n">
        <v>2455</v>
      </c>
      <c r="B2456" s="9" t="s">
        <v>2335</v>
      </c>
      <c r="C2456" s="9" t="s">
        <v>2204</v>
      </c>
      <c r="D2456" s="10" t="s">
        <v>2743</v>
      </c>
      <c r="E2456" s="11" t="s">
        <v>6810</v>
      </c>
      <c r="F2456" s="15"/>
      <c r="G2456" s="12" t="s">
        <v>2438</v>
      </c>
      <c r="H2456" s="13" t="n">
        <v>0.057</v>
      </c>
      <c r="I2456" s="14"/>
      <c r="J2456" s="15"/>
      <c r="K2456" s="9"/>
      <c r="L2456" s="17" t="s">
        <v>2324</v>
      </c>
      <c r="M2456" s="16" t="s">
        <v>53</v>
      </c>
      <c r="N2456" s="14"/>
      <c r="O2456" s="17" t="s">
        <v>54</v>
      </c>
      <c r="P2456" s="15" t="s">
        <v>55</v>
      </c>
      <c r="Q2456" s="17"/>
      <c r="R2456" s="18" t="s">
        <v>53</v>
      </c>
      <c r="S2456" s="19"/>
      <c r="T2456" s="15" t="str">
        <f aca="false">IF(R2456="維持",J2456,IF(R2456="排除","無關新聞事件",IFERROR(INDEX(事件規則!$B$2:$B$53,MATCH(S2456,事件規則!$A$2:$A$53,0)),"")))</f>
        <v>無關新聞事件</v>
      </c>
      <c r="U2456" s="20" t="n">
        <f aca="false">IF(R2456="維持",K2456,IF(R2456="排除",0,IFERROR(INDEX(事件規則!$C$2:$C$53,MATCH(S2456,事件規則!$A$2:$A$53,0)),"")))</f>
        <v>0</v>
      </c>
      <c r="V2456" s="21"/>
      <c r="W2456" s="22"/>
      <c r="X2456" s="10" t="str">
        <f aca="false">IF(AND(R2456="修改",S2456=""),"請選新事件代碼",IF(AND(R2456&lt;&gt;"修改",S2456&lt;&gt;""),"只有「修改」才需填代碼",""))</f>
        <v/>
      </c>
      <c r="Y2456" s="21"/>
      <c r="Z2456" s="22"/>
      <c r="AA2456" s="12" t="s">
        <v>6811</v>
      </c>
      <c r="AB2456" s="24"/>
    </row>
    <row r="2457" customFormat="false" ht="44" hidden="false" customHeight="false" outlineLevel="0" collapsed="false">
      <c r="A2457" s="17" t="n">
        <v>2456</v>
      </c>
      <c r="B2457" s="9" t="s">
        <v>2326</v>
      </c>
      <c r="C2457" s="9" t="s">
        <v>3508</v>
      </c>
      <c r="D2457" s="10" t="s">
        <v>3509</v>
      </c>
      <c r="E2457" s="11" t="s">
        <v>6812</v>
      </c>
      <c r="F2457" s="15"/>
      <c r="G2457" s="12" t="s">
        <v>3153</v>
      </c>
      <c r="H2457" s="13" t="n">
        <v>0.057</v>
      </c>
      <c r="I2457" s="14"/>
      <c r="J2457" s="15"/>
      <c r="K2457" s="9"/>
      <c r="L2457" s="17" t="s">
        <v>2324</v>
      </c>
      <c r="M2457" s="16" t="s">
        <v>53</v>
      </c>
      <c r="N2457" s="14"/>
      <c r="O2457" s="17" t="s">
        <v>54</v>
      </c>
      <c r="P2457" s="15" t="s">
        <v>55</v>
      </c>
      <c r="Q2457" s="17"/>
      <c r="R2457" s="18" t="s">
        <v>53</v>
      </c>
      <c r="S2457" s="19"/>
      <c r="T2457" s="15" t="str">
        <f aca="false">IF(R2457="維持",J2457,IF(R2457="排除","無關新聞事件",IFERROR(INDEX(事件規則!$B$2:$B$53,MATCH(S2457,事件規則!$A$2:$A$53,0)),"")))</f>
        <v>無關新聞事件</v>
      </c>
      <c r="U2457" s="20" t="n">
        <f aca="false">IF(R2457="維持",K2457,IF(R2457="排除",0,IFERROR(INDEX(事件規則!$C$2:$C$53,MATCH(S2457,事件規則!$A$2:$A$53,0)),"")))</f>
        <v>0</v>
      </c>
      <c r="V2457" s="21"/>
      <c r="W2457" s="22"/>
      <c r="X2457" s="10" t="str">
        <f aca="false">IF(AND(R2457="修改",S2457=""),"請選新事件代碼",IF(AND(R2457&lt;&gt;"修改",S2457&lt;&gt;""),"只有「修改」才需填代碼",""))</f>
        <v/>
      </c>
      <c r="Y2457" s="21"/>
      <c r="Z2457" s="22"/>
      <c r="AA2457" s="12" t="s">
        <v>6813</v>
      </c>
      <c r="AB2457" s="24"/>
    </row>
    <row r="2458" customFormat="false" ht="44" hidden="false" customHeight="false" outlineLevel="0" collapsed="false">
      <c r="A2458" s="17" t="n">
        <v>2457</v>
      </c>
      <c r="B2458" s="9" t="s">
        <v>2326</v>
      </c>
      <c r="C2458" s="9" t="s">
        <v>1222</v>
      </c>
      <c r="D2458" s="10" t="s">
        <v>1223</v>
      </c>
      <c r="E2458" s="11" t="s">
        <v>6814</v>
      </c>
      <c r="F2458" s="15"/>
      <c r="G2458" s="12" t="s">
        <v>1462</v>
      </c>
      <c r="H2458" s="13" t="n">
        <v>0.058</v>
      </c>
      <c r="I2458" s="14"/>
      <c r="J2458" s="15"/>
      <c r="K2458" s="9"/>
      <c r="L2458" s="17" t="s">
        <v>2324</v>
      </c>
      <c r="M2458" s="16" t="s">
        <v>53</v>
      </c>
      <c r="N2458" s="14"/>
      <c r="O2458" s="17" t="s">
        <v>54</v>
      </c>
      <c r="P2458" s="15" t="s">
        <v>55</v>
      </c>
      <c r="Q2458" s="17"/>
      <c r="R2458" s="18" t="s">
        <v>53</v>
      </c>
      <c r="S2458" s="19"/>
      <c r="T2458" s="15" t="str">
        <f aca="false">IF(R2458="維持",J2458,IF(R2458="排除","無關新聞事件",IFERROR(INDEX(事件規則!$B$2:$B$53,MATCH(S2458,事件規則!$A$2:$A$53,0)),"")))</f>
        <v>無關新聞事件</v>
      </c>
      <c r="U2458" s="20" t="n">
        <f aca="false">IF(R2458="維持",K2458,IF(R2458="排除",0,IFERROR(INDEX(事件規則!$C$2:$C$53,MATCH(S2458,事件規則!$A$2:$A$53,0)),"")))</f>
        <v>0</v>
      </c>
      <c r="V2458" s="21"/>
      <c r="W2458" s="22"/>
      <c r="X2458" s="10" t="str">
        <f aca="false">IF(AND(R2458="修改",S2458=""),"請選新事件代碼",IF(AND(R2458&lt;&gt;"修改",S2458&lt;&gt;""),"只有「修改」才需填代碼",""))</f>
        <v/>
      </c>
      <c r="Y2458" s="21"/>
      <c r="Z2458" s="22"/>
      <c r="AA2458" s="12" t="s">
        <v>6815</v>
      </c>
      <c r="AB2458" s="24"/>
    </row>
    <row r="2459" customFormat="false" ht="44" hidden="false" customHeight="false" outlineLevel="0" collapsed="false">
      <c r="A2459" s="17" t="n">
        <v>2458</v>
      </c>
      <c r="B2459" s="9" t="s">
        <v>2326</v>
      </c>
      <c r="C2459" s="9" t="s">
        <v>968</v>
      </c>
      <c r="D2459" s="10" t="s">
        <v>969</v>
      </c>
      <c r="E2459" s="11" t="s">
        <v>6816</v>
      </c>
      <c r="F2459" s="15"/>
      <c r="G2459" s="12" t="s">
        <v>6817</v>
      </c>
      <c r="H2459" s="13" t="n">
        <v>0.058</v>
      </c>
      <c r="I2459" s="14"/>
      <c r="J2459" s="15"/>
      <c r="K2459" s="9"/>
      <c r="L2459" s="17" t="s">
        <v>2324</v>
      </c>
      <c r="M2459" s="16" t="s">
        <v>53</v>
      </c>
      <c r="N2459" s="14"/>
      <c r="O2459" s="17" t="s">
        <v>54</v>
      </c>
      <c r="P2459" s="15" t="s">
        <v>55</v>
      </c>
      <c r="Q2459" s="17"/>
      <c r="R2459" s="18" t="s">
        <v>53</v>
      </c>
      <c r="S2459" s="19"/>
      <c r="T2459" s="15" t="str">
        <f aca="false">IF(R2459="維持",J2459,IF(R2459="排除","無關新聞事件",IFERROR(INDEX(事件規則!$B$2:$B$53,MATCH(S2459,事件規則!$A$2:$A$53,0)),"")))</f>
        <v>無關新聞事件</v>
      </c>
      <c r="U2459" s="20" t="n">
        <f aca="false">IF(R2459="維持",K2459,IF(R2459="排除",0,IFERROR(INDEX(事件規則!$C$2:$C$53,MATCH(S2459,事件規則!$A$2:$A$53,0)),"")))</f>
        <v>0</v>
      </c>
      <c r="V2459" s="21"/>
      <c r="W2459" s="22"/>
      <c r="X2459" s="10" t="str">
        <f aca="false">IF(AND(R2459="修改",S2459=""),"請選新事件代碼",IF(AND(R2459&lt;&gt;"修改",S2459&lt;&gt;""),"只有「修改」才需填代碼",""))</f>
        <v/>
      </c>
      <c r="Y2459" s="21"/>
      <c r="Z2459" s="22"/>
      <c r="AA2459" s="12" t="s">
        <v>6818</v>
      </c>
      <c r="AB2459" s="24"/>
    </row>
    <row r="2460" customFormat="false" ht="44" hidden="false" customHeight="false" outlineLevel="0" collapsed="false">
      <c r="A2460" s="17" t="n">
        <v>2459</v>
      </c>
      <c r="B2460" s="9" t="s">
        <v>2335</v>
      </c>
      <c r="C2460" s="9" t="s">
        <v>1273</v>
      </c>
      <c r="D2460" s="10" t="s">
        <v>1274</v>
      </c>
      <c r="E2460" s="11" t="s">
        <v>6819</v>
      </c>
      <c r="F2460" s="15"/>
      <c r="G2460" s="12" t="s">
        <v>3916</v>
      </c>
      <c r="H2460" s="13" t="n">
        <v>0.058</v>
      </c>
      <c r="I2460" s="14"/>
      <c r="J2460" s="15"/>
      <c r="K2460" s="9"/>
      <c r="L2460" s="17" t="s">
        <v>2324</v>
      </c>
      <c r="M2460" s="16" t="s">
        <v>53</v>
      </c>
      <c r="N2460" s="14"/>
      <c r="O2460" s="17" t="s">
        <v>54</v>
      </c>
      <c r="P2460" s="15" t="s">
        <v>55</v>
      </c>
      <c r="Q2460" s="17"/>
      <c r="R2460" s="18" t="s">
        <v>53</v>
      </c>
      <c r="S2460" s="19"/>
      <c r="T2460" s="15" t="str">
        <f aca="false">IF(R2460="維持",J2460,IF(R2460="排除","無關新聞事件",IFERROR(INDEX(事件規則!$B$2:$B$53,MATCH(S2460,事件規則!$A$2:$A$53,0)),"")))</f>
        <v>無關新聞事件</v>
      </c>
      <c r="U2460" s="20" t="n">
        <f aca="false">IF(R2460="維持",K2460,IF(R2460="排除",0,IFERROR(INDEX(事件規則!$C$2:$C$53,MATCH(S2460,事件規則!$A$2:$A$53,0)),"")))</f>
        <v>0</v>
      </c>
      <c r="V2460" s="21"/>
      <c r="W2460" s="22"/>
      <c r="X2460" s="10" t="str">
        <f aca="false">IF(AND(R2460="修改",S2460=""),"請選新事件代碼",IF(AND(R2460&lt;&gt;"修改",S2460&lt;&gt;""),"只有「修改」才需填代碼",""))</f>
        <v/>
      </c>
      <c r="Y2460" s="21"/>
      <c r="Z2460" s="22"/>
      <c r="AA2460" s="12" t="s">
        <v>6820</v>
      </c>
      <c r="AB2460" s="24"/>
    </row>
    <row r="2461" customFormat="false" ht="44" hidden="false" customHeight="false" outlineLevel="0" collapsed="false">
      <c r="A2461" s="17" t="n">
        <v>2460</v>
      </c>
      <c r="B2461" s="9" t="s">
        <v>2326</v>
      </c>
      <c r="C2461" s="9" t="s">
        <v>1273</v>
      </c>
      <c r="D2461" s="10" t="s">
        <v>1274</v>
      </c>
      <c r="E2461" s="11" t="s">
        <v>6821</v>
      </c>
      <c r="F2461" s="15"/>
      <c r="G2461" s="12" t="s">
        <v>62</v>
      </c>
      <c r="H2461" s="13" t="n">
        <v>0.058</v>
      </c>
      <c r="I2461" s="14"/>
      <c r="J2461" s="15"/>
      <c r="K2461" s="9"/>
      <c r="L2461" s="17" t="s">
        <v>2324</v>
      </c>
      <c r="M2461" s="16" t="s">
        <v>53</v>
      </c>
      <c r="N2461" s="14"/>
      <c r="O2461" s="17" t="s">
        <v>54</v>
      </c>
      <c r="P2461" s="15" t="s">
        <v>55</v>
      </c>
      <c r="Q2461" s="17"/>
      <c r="R2461" s="18" t="s">
        <v>53</v>
      </c>
      <c r="S2461" s="19"/>
      <c r="T2461" s="15" t="str">
        <f aca="false">IF(R2461="維持",J2461,IF(R2461="排除","無關新聞事件",IFERROR(INDEX(事件規則!$B$2:$B$53,MATCH(S2461,事件規則!$A$2:$A$53,0)),"")))</f>
        <v>無關新聞事件</v>
      </c>
      <c r="U2461" s="20" t="n">
        <f aca="false">IF(R2461="維持",K2461,IF(R2461="排除",0,IFERROR(INDEX(事件規則!$C$2:$C$53,MATCH(S2461,事件規則!$A$2:$A$53,0)),"")))</f>
        <v>0</v>
      </c>
      <c r="V2461" s="21"/>
      <c r="W2461" s="22"/>
      <c r="X2461" s="10" t="str">
        <f aca="false">IF(AND(R2461="修改",S2461=""),"請選新事件代碼",IF(AND(R2461&lt;&gt;"修改",S2461&lt;&gt;""),"只有「修改」才需填代碼",""))</f>
        <v/>
      </c>
      <c r="Y2461" s="21"/>
      <c r="Z2461" s="22"/>
      <c r="AA2461" s="12" t="s">
        <v>6822</v>
      </c>
      <c r="AB2461" s="24"/>
    </row>
    <row r="2462" customFormat="false" ht="44" hidden="false" customHeight="false" outlineLevel="0" collapsed="false">
      <c r="A2462" s="17" t="n">
        <v>2461</v>
      </c>
      <c r="B2462" s="9" t="s">
        <v>2319</v>
      </c>
      <c r="C2462" s="9" t="s">
        <v>3563</v>
      </c>
      <c r="D2462" s="10" t="s">
        <v>3564</v>
      </c>
      <c r="E2462" s="11" t="s">
        <v>6823</v>
      </c>
      <c r="F2462" s="15"/>
      <c r="G2462" s="12" t="s">
        <v>2999</v>
      </c>
      <c r="H2462" s="13" t="n">
        <v>0.058</v>
      </c>
      <c r="I2462" s="14"/>
      <c r="J2462" s="15"/>
      <c r="K2462" s="9"/>
      <c r="L2462" s="17" t="s">
        <v>2324</v>
      </c>
      <c r="M2462" s="16" t="s">
        <v>53</v>
      </c>
      <c r="N2462" s="14"/>
      <c r="O2462" s="17" t="s">
        <v>54</v>
      </c>
      <c r="P2462" s="15" t="s">
        <v>55</v>
      </c>
      <c r="Q2462" s="17"/>
      <c r="R2462" s="18" t="s">
        <v>53</v>
      </c>
      <c r="S2462" s="19"/>
      <c r="T2462" s="15" t="str">
        <f aca="false">IF(R2462="維持",J2462,IF(R2462="排除","無關新聞事件",IFERROR(INDEX(事件規則!$B$2:$B$53,MATCH(S2462,事件規則!$A$2:$A$53,0)),"")))</f>
        <v>無關新聞事件</v>
      </c>
      <c r="U2462" s="20" t="n">
        <f aca="false">IF(R2462="維持",K2462,IF(R2462="排除",0,IFERROR(INDEX(事件規則!$C$2:$C$53,MATCH(S2462,事件規則!$A$2:$A$53,0)),"")))</f>
        <v>0</v>
      </c>
      <c r="V2462" s="21"/>
      <c r="W2462" s="22"/>
      <c r="X2462" s="10" t="str">
        <f aca="false">IF(AND(R2462="修改",S2462=""),"請選新事件代碼",IF(AND(R2462&lt;&gt;"修改",S2462&lt;&gt;""),"只有「修改」才需填代碼",""))</f>
        <v/>
      </c>
      <c r="Y2462" s="21"/>
      <c r="Z2462" s="22"/>
      <c r="AA2462" s="12" t="s">
        <v>6824</v>
      </c>
      <c r="AB2462" s="24"/>
    </row>
    <row r="2463" customFormat="false" ht="44" hidden="false" customHeight="false" outlineLevel="0" collapsed="false">
      <c r="A2463" s="17" t="n">
        <v>2462</v>
      </c>
      <c r="B2463" s="9" t="s">
        <v>2319</v>
      </c>
      <c r="C2463" s="9" t="s">
        <v>5197</v>
      </c>
      <c r="D2463" s="10" t="s">
        <v>5198</v>
      </c>
      <c r="E2463" s="11" t="s">
        <v>6825</v>
      </c>
      <c r="F2463" s="15"/>
      <c r="G2463" s="12" t="s">
        <v>62</v>
      </c>
      <c r="H2463" s="13" t="n">
        <v>0.058</v>
      </c>
      <c r="I2463" s="14"/>
      <c r="J2463" s="15"/>
      <c r="K2463" s="9"/>
      <c r="L2463" s="17" t="s">
        <v>2324</v>
      </c>
      <c r="M2463" s="16" t="s">
        <v>53</v>
      </c>
      <c r="N2463" s="14"/>
      <c r="O2463" s="17" t="s">
        <v>54</v>
      </c>
      <c r="P2463" s="15" t="s">
        <v>55</v>
      </c>
      <c r="Q2463" s="17"/>
      <c r="R2463" s="18" t="s">
        <v>53</v>
      </c>
      <c r="S2463" s="19"/>
      <c r="T2463" s="15" t="str">
        <f aca="false">IF(R2463="維持",J2463,IF(R2463="排除","無關新聞事件",IFERROR(INDEX(事件規則!$B$2:$B$53,MATCH(S2463,事件規則!$A$2:$A$53,0)),"")))</f>
        <v>無關新聞事件</v>
      </c>
      <c r="U2463" s="20" t="n">
        <f aca="false">IF(R2463="維持",K2463,IF(R2463="排除",0,IFERROR(INDEX(事件規則!$C$2:$C$53,MATCH(S2463,事件規則!$A$2:$A$53,0)),"")))</f>
        <v>0</v>
      </c>
      <c r="V2463" s="21"/>
      <c r="W2463" s="22"/>
      <c r="X2463" s="10" t="str">
        <f aca="false">IF(AND(R2463="修改",S2463=""),"請選新事件代碼",IF(AND(R2463&lt;&gt;"修改",S2463&lt;&gt;""),"只有「修改」才需填代碼",""))</f>
        <v/>
      </c>
      <c r="Y2463" s="21"/>
      <c r="Z2463" s="22"/>
      <c r="AA2463" s="12" t="s">
        <v>6826</v>
      </c>
      <c r="AB2463" s="24"/>
    </row>
    <row r="2464" customFormat="false" ht="44" hidden="false" customHeight="false" outlineLevel="0" collapsed="false">
      <c r="A2464" s="17" t="n">
        <v>2463</v>
      </c>
      <c r="B2464" s="9" t="s">
        <v>2326</v>
      </c>
      <c r="C2464" s="9" t="s">
        <v>6352</v>
      </c>
      <c r="D2464" s="10" t="s">
        <v>6353</v>
      </c>
      <c r="E2464" s="11" t="s">
        <v>6827</v>
      </c>
      <c r="F2464" s="15"/>
      <c r="G2464" s="12" t="s">
        <v>74</v>
      </c>
      <c r="H2464" s="13" t="n">
        <v>0.058</v>
      </c>
      <c r="I2464" s="14"/>
      <c r="J2464" s="15"/>
      <c r="K2464" s="9"/>
      <c r="L2464" s="17" t="s">
        <v>2324</v>
      </c>
      <c r="M2464" s="16" t="s">
        <v>53</v>
      </c>
      <c r="N2464" s="14"/>
      <c r="O2464" s="17" t="s">
        <v>54</v>
      </c>
      <c r="P2464" s="15" t="s">
        <v>55</v>
      </c>
      <c r="Q2464" s="17"/>
      <c r="R2464" s="18" t="s">
        <v>53</v>
      </c>
      <c r="S2464" s="19"/>
      <c r="T2464" s="15" t="str">
        <f aca="false">IF(R2464="維持",J2464,IF(R2464="排除","無關新聞事件",IFERROR(INDEX(事件規則!$B$2:$B$53,MATCH(S2464,事件規則!$A$2:$A$53,0)),"")))</f>
        <v>無關新聞事件</v>
      </c>
      <c r="U2464" s="20" t="n">
        <f aca="false">IF(R2464="維持",K2464,IF(R2464="排除",0,IFERROR(INDEX(事件規則!$C$2:$C$53,MATCH(S2464,事件規則!$A$2:$A$53,0)),"")))</f>
        <v>0</v>
      </c>
      <c r="V2464" s="21"/>
      <c r="W2464" s="22"/>
      <c r="X2464" s="10" t="str">
        <f aca="false">IF(AND(R2464="修改",S2464=""),"請選新事件代碼",IF(AND(R2464&lt;&gt;"修改",S2464&lt;&gt;""),"只有「修改」才需填代碼",""))</f>
        <v/>
      </c>
      <c r="Y2464" s="21"/>
      <c r="Z2464" s="22"/>
      <c r="AA2464" s="12" t="s">
        <v>6828</v>
      </c>
      <c r="AB2464" s="24"/>
    </row>
    <row r="2465" customFormat="false" ht="44" hidden="false" customHeight="false" outlineLevel="0" collapsed="false">
      <c r="A2465" s="17" t="n">
        <v>2464</v>
      </c>
      <c r="B2465" s="9" t="s">
        <v>2326</v>
      </c>
      <c r="C2465" s="9" t="s">
        <v>6272</v>
      </c>
      <c r="D2465" s="10" t="s">
        <v>6273</v>
      </c>
      <c r="E2465" s="11" t="s">
        <v>6829</v>
      </c>
      <c r="F2465" s="15"/>
      <c r="G2465" s="12" t="s">
        <v>62</v>
      </c>
      <c r="H2465" s="13" t="n">
        <v>0.058</v>
      </c>
      <c r="I2465" s="14"/>
      <c r="J2465" s="15"/>
      <c r="K2465" s="9"/>
      <c r="L2465" s="17" t="s">
        <v>2324</v>
      </c>
      <c r="M2465" s="16" t="s">
        <v>53</v>
      </c>
      <c r="N2465" s="14"/>
      <c r="O2465" s="17" t="s">
        <v>54</v>
      </c>
      <c r="P2465" s="15" t="s">
        <v>55</v>
      </c>
      <c r="Q2465" s="17"/>
      <c r="R2465" s="18" t="s">
        <v>53</v>
      </c>
      <c r="S2465" s="19"/>
      <c r="T2465" s="15" t="str">
        <f aca="false">IF(R2465="維持",J2465,IF(R2465="排除","無關新聞事件",IFERROR(INDEX(事件規則!$B$2:$B$53,MATCH(S2465,事件規則!$A$2:$A$53,0)),"")))</f>
        <v>無關新聞事件</v>
      </c>
      <c r="U2465" s="20" t="n">
        <f aca="false">IF(R2465="維持",K2465,IF(R2465="排除",0,IFERROR(INDEX(事件規則!$C$2:$C$53,MATCH(S2465,事件規則!$A$2:$A$53,0)),"")))</f>
        <v>0</v>
      </c>
      <c r="V2465" s="21"/>
      <c r="W2465" s="22"/>
      <c r="X2465" s="10" t="str">
        <f aca="false">IF(AND(R2465="修改",S2465=""),"請選新事件代碼",IF(AND(R2465&lt;&gt;"修改",S2465&lt;&gt;""),"只有「修改」才需填代碼",""))</f>
        <v/>
      </c>
      <c r="Y2465" s="21"/>
      <c r="Z2465" s="22"/>
      <c r="AA2465" s="12" t="s">
        <v>6830</v>
      </c>
      <c r="AB2465" s="24"/>
    </row>
    <row r="2466" customFormat="false" ht="44" hidden="false" customHeight="false" outlineLevel="0" collapsed="false">
      <c r="A2466" s="17" t="n">
        <v>2465</v>
      </c>
      <c r="B2466" s="9" t="s">
        <v>2436</v>
      </c>
      <c r="C2466" s="9" t="s">
        <v>429</v>
      </c>
      <c r="D2466" s="10" t="s">
        <v>2369</v>
      </c>
      <c r="E2466" s="11" t="s">
        <v>6831</v>
      </c>
      <c r="F2466" s="15"/>
      <c r="G2466" s="12" t="s">
        <v>6832</v>
      </c>
      <c r="H2466" s="13" t="n">
        <v>0.058</v>
      </c>
      <c r="I2466" s="14"/>
      <c r="J2466" s="15"/>
      <c r="K2466" s="9"/>
      <c r="L2466" s="17" t="s">
        <v>2324</v>
      </c>
      <c r="M2466" s="16" t="s">
        <v>53</v>
      </c>
      <c r="N2466" s="14"/>
      <c r="O2466" s="17" t="s">
        <v>54</v>
      </c>
      <c r="P2466" s="15" t="s">
        <v>55</v>
      </c>
      <c r="Q2466" s="17"/>
      <c r="R2466" s="18" t="s">
        <v>53</v>
      </c>
      <c r="S2466" s="19"/>
      <c r="T2466" s="15" t="str">
        <f aca="false">IF(R2466="維持",J2466,IF(R2466="排除","無關新聞事件",IFERROR(INDEX(事件規則!$B$2:$B$53,MATCH(S2466,事件規則!$A$2:$A$53,0)),"")))</f>
        <v>無關新聞事件</v>
      </c>
      <c r="U2466" s="20" t="n">
        <f aca="false">IF(R2466="維持",K2466,IF(R2466="排除",0,IFERROR(INDEX(事件規則!$C$2:$C$53,MATCH(S2466,事件規則!$A$2:$A$53,0)),"")))</f>
        <v>0</v>
      </c>
      <c r="V2466" s="21"/>
      <c r="W2466" s="22"/>
      <c r="X2466" s="10" t="str">
        <f aca="false">IF(AND(R2466="修改",S2466=""),"請選新事件代碼",IF(AND(R2466&lt;&gt;"修改",S2466&lt;&gt;""),"只有「修改」才需填代碼",""))</f>
        <v/>
      </c>
      <c r="Y2466" s="21"/>
      <c r="Z2466" s="22"/>
      <c r="AA2466" s="12" t="s">
        <v>6833</v>
      </c>
      <c r="AB2466" s="24"/>
    </row>
    <row r="2467" customFormat="false" ht="44" hidden="false" customHeight="false" outlineLevel="0" collapsed="false">
      <c r="A2467" s="17" t="n">
        <v>2466</v>
      </c>
      <c r="B2467" s="9" t="s">
        <v>2326</v>
      </c>
      <c r="C2467" s="9" t="s">
        <v>814</v>
      </c>
      <c r="D2467" s="10" t="s">
        <v>2422</v>
      </c>
      <c r="E2467" s="11" t="s">
        <v>6834</v>
      </c>
      <c r="F2467" s="15"/>
      <c r="G2467" s="12" t="s">
        <v>6629</v>
      </c>
      <c r="H2467" s="13" t="n">
        <v>0.058</v>
      </c>
      <c r="I2467" s="14"/>
      <c r="J2467" s="15"/>
      <c r="K2467" s="9"/>
      <c r="L2467" s="17" t="s">
        <v>2324</v>
      </c>
      <c r="M2467" s="16" t="s">
        <v>53</v>
      </c>
      <c r="N2467" s="14"/>
      <c r="O2467" s="17" t="s">
        <v>54</v>
      </c>
      <c r="P2467" s="15" t="s">
        <v>55</v>
      </c>
      <c r="Q2467" s="17"/>
      <c r="R2467" s="18" t="s">
        <v>53</v>
      </c>
      <c r="S2467" s="19"/>
      <c r="T2467" s="15" t="str">
        <f aca="false">IF(R2467="維持",J2467,IF(R2467="排除","無關新聞事件",IFERROR(INDEX(事件規則!$B$2:$B$53,MATCH(S2467,事件規則!$A$2:$A$53,0)),"")))</f>
        <v>無關新聞事件</v>
      </c>
      <c r="U2467" s="20" t="n">
        <f aca="false">IF(R2467="維持",K2467,IF(R2467="排除",0,IFERROR(INDEX(事件規則!$C$2:$C$53,MATCH(S2467,事件規則!$A$2:$A$53,0)),"")))</f>
        <v>0</v>
      </c>
      <c r="V2467" s="21"/>
      <c r="W2467" s="22"/>
      <c r="X2467" s="10" t="str">
        <f aca="false">IF(AND(R2467="修改",S2467=""),"請選新事件代碼",IF(AND(R2467&lt;&gt;"修改",S2467&lt;&gt;""),"只有「修改」才需填代碼",""))</f>
        <v/>
      </c>
      <c r="Y2467" s="21"/>
      <c r="Z2467" s="22"/>
      <c r="AA2467" s="12" t="s">
        <v>6835</v>
      </c>
      <c r="AB2467" s="24"/>
    </row>
    <row r="2468" customFormat="false" ht="44" hidden="false" customHeight="false" outlineLevel="0" collapsed="false">
      <c r="A2468" s="17" t="n">
        <v>2467</v>
      </c>
      <c r="B2468" s="9" t="s">
        <v>2319</v>
      </c>
      <c r="C2468" s="9" t="s">
        <v>1045</v>
      </c>
      <c r="D2468" s="10" t="s">
        <v>3632</v>
      </c>
      <c r="E2468" s="11" t="s">
        <v>6836</v>
      </c>
      <c r="F2468" s="15"/>
      <c r="G2468" s="12" t="s">
        <v>74</v>
      </c>
      <c r="H2468" s="13" t="n">
        <v>0.058</v>
      </c>
      <c r="I2468" s="14"/>
      <c r="J2468" s="15"/>
      <c r="K2468" s="9"/>
      <c r="L2468" s="17" t="s">
        <v>2324</v>
      </c>
      <c r="M2468" s="16" t="s">
        <v>53</v>
      </c>
      <c r="N2468" s="14"/>
      <c r="O2468" s="17" t="s">
        <v>54</v>
      </c>
      <c r="P2468" s="15" t="s">
        <v>55</v>
      </c>
      <c r="Q2468" s="17"/>
      <c r="R2468" s="18" t="s">
        <v>53</v>
      </c>
      <c r="S2468" s="19"/>
      <c r="T2468" s="15" t="str">
        <f aca="false">IF(R2468="維持",J2468,IF(R2468="排除","無關新聞事件",IFERROR(INDEX(事件規則!$B$2:$B$53,MATCH(S2468,事件規則!$A$2:$A$53,0)),"")))</f>
        <v>無關新聞事件</v>
      </c>
      <c r="U2468" s="20" t="n">
        <f aca="false">IF(R2468="維持",K2468,IF(R2468="排除",0,IFERROR(INDEX(事件規則!$C$2:$C$53,MATCH(S2468,事件規則!$A$2:$A$53,0)),"")))</f>
        <v>0</v>
      </c>
      <c r="V2468" s="21"/>
      <c r="W2468" s="22"/>
      <c r="X2468" s="10" t="str">
        <f aca="false">IF(AND(R2468="修改",S2468=""),"請選新事件代碼",IF(AND(R2468&lt;&gt;"修改",S2468&lt;&gt;""),"只有「修改」才需填代碼",""))</f>
        <v/>
      </c>
      <c r="Y2468" s="21"/>
      <c r="Z2468" s="22"/>
      <c r="AA2468" s="12" t="s">
        <v>6837</v>
      </c>
      <c r="AB2468" s="24"/>
    </row>
    <row r="2469" customFormat="false" ht="44" hidden="false" customHeight="false" outlineLevel="0" collapsed="false">
      <c r="A2469" s="17" t="n">
        <v>2468</v>
      </c>
      <c r="B2469" s="9" t="s">
        <v>2319</v>
      </c>
      <c r="C2469" s="9" t="s">
        <v>808</v>
      </c>
      <c r="D2469" s="10" t="s">
        <v>809</v>
      </c>
      <c r="E2469" s="11" t="s">
        <v>6838</v>
      </c>
      <c r="F2469" s="15"/>
      <c r="G2469" s="12" t="s">
        <v>62</v>
      </c>
      <c r="H2469" s="13" t="n">
        <v>0.058</v>
      </c>
      <c r="I2469" s="14"/>
      <c r="J2469" s="15"/>
      <c r="K2469" s="9"/>
      <c r="L2469" s="17" t="s">
        <v>2324</v>
      </c>
      <c r="M2469" s="16" t="s">
        <v>53</v>
      </c>
      <c r="N2469" s="14"/>
      <c r="O2469" s="17" t="s">
        <v>54</v>
      </c>
      <c r="P2469" s="15" t="s">
        <v>55</v>
      </c>
      <c r="Q2469" s="17"/>
      <c r="R2469" s="18" t="s">
        <v>53</v>
      </c>
      <c r="S2469" s="19"/>
      <c r="T2469" s="15" t="str">
        <f aca="false">IF(R2469="維持",J2469,IF(R2469="排除","無關新聞事件",IFERROR(INDEX(事件規則!$B$2:$B$53,MATCH(S2469,事件規則!$A$2:$A$53,0)),"")))</f>
        <v>無關新聞事件</v>
      </c>
      <c r="U2469" s="20" t="n">
        <f aca="false">IF(R2469="維持",K2469,IF(R2469="排除",0,IFERROR(INDEX(事件規則!$C$2:$C$53,MATCH(S2469,事件規則!$A$2:$A$53,0)),"")))</f>
        <v>0</v>
      </c>
      <c r="V2469" s="21"/>
      <c r="W2469" s="22"/>
      <c r="X2469" s="10" t="str">
        <f aca="false">IF(AND(R2469="修改",S2469=""),"請選新事件代碼",IF(AND(R2469&lt;&gt;"修改",S2469&lt;&gt;""),"只有「修改」才需填代碼",""))</f>
        <v/>
      </c>
      <c r="Y2469" s="21"/>
      <c r="Z2469" s="22"/>
      <c r="AA2469" s="12" t="s">
        <v>6839</v>
      </c>
      <c r="AB2469" s="24"/>
    </row>
    <row r="2470" customFormat="false" ht="44" hidden="false" customHeight="false" outlineLevel="0" collapsed="false">
      <c r="A2470" s="17" t="n">
        <v>2469</v>
      </c>
      <c r="B2470" s="9" t="s">
        <v>2319</v>
      </c>
      <c r="C2470" s="9" t="s">
        <v>1423</v>
      </c>
      <c r="D2470" s="10" t="s">
        <v>3692</v>
      </c>
      <c r="E2470" s="11" t="s">
        <v>6840</v>
      </c>
      <c r="F2470" s="15"/>
      <c r="G2470" s="12" t="s">
        <v>6841</v>
      </c>
      <c r="H2470" s="13" t="n">
        <v>0.058</v>
      </c>
      <c r="I2470" s="14"/>
      <c r="J2470" s="15"/>
      <c r="K2470" s="9"/>
      <c r="L2470" s="17" t="s">
        <v>2324</v>
      </c>
      <c r="M2470" s="16" t="s">
        <v>53</v>
      </c>
      <c r="N2470" s="14"/>
      <c r="O2470" s="17" t="s">
        <v>54</v>
      </c>
      <c r="P2470" s="15" t="s">
        <v>55</v>
      </c>
      <c r="Q2470" s="17"/>
      <c r="R2470" s="18" t="s">
        <v>53</v>
      </c>
      <c r="S2470" s="19"/>
      <c r="T2470" s="15" t="str">
        <f aca="false">IF(R2470="維持",J2470,IF(R2470="排除","無關新聞事件",IFERROR(INDEX(事件規則!$B$2:$B$53,MATCH(S2470,事件規則!$A$2:$A$53,0)),"")))</f>
        <v>無關新聞事件</v>
      </c>
      <c r="U2470" s="20" t="n">
        <f aca="false">IF(R2470="維持",K2470,IF(R2470="排除",0,IFERROR(INDEX(事件規則!$C$2:$C$53,MATCH(S2470,事件規則!$A$2:$A$53,0)),"")))</f>
        <v>0</v>
      </c>
      <c r="V2470" s="21"/>
      <c r="W2470" s="22"/>
      <c r="X2470" s="10" t="str">
        <f aca="false">IF(AND(R2470="修改",S2470=""),"請選新事件代碼",IF(AND(R2470&lt;&gt;"修改",S2470&lt;&gt;""),"只有「修改」才需填代碼",""))</f>
        <v/>
      </c>
      <c r="Y2470" s="21"/>
      <c r="Z2470" s="22"/>
      <c r="AA2470" s="12" t="s">
        <v>6842</v>
      </c>
      <c r="AB2470" s="24"/>
    </row>
    <row r="2471" customFormat="false" ht="44" hidden="false" customHeight="false" outlineLevel="0" collapsed="false">
      <c r="A2471" s="17" t="n">
        <v>2470</v>
      </c>
      <c r="B2471" s="9" t="s">
        <v>2319</v>
      </c>
      <c r="C2471" s="9" t="s">
        <v>2842</v>
      </c>
      <c r="D2471" s="10" t="s">
        <v>2843</v>
      </c>
      <c r="E2471" s="11" t="s">
        <v>6843</v>
      </c>
      <c r="F2471" s="15"/>
      <c r="G2471" s="12" t="s">
        <v>74</v>
      </c>
      <c r="H2471" s="13" t="n">
        <v>0.058</v>
      </c>
      <c r="I2471" s="14"/>
      <c r="J2471" s="15"/>
      <c r="K2471" s="9"/>
      <c r="L2471" s="17" t="s">
        <v>2324</v>
      </c>
      <c r="M2471" s="16" t="s">
        <v>53</v>
      </c>
      <c r="N2471" s="14"/>
      <c r="O2471" s="17" t="s">
        <v>54</v>
      </c>
      <c r="P2471" s="15" t="s">
        <v>55</v>
      </c>
      <c r="Q2471" s="17"/>
      <c r="R2471" s="18" t="s">
        <v>53</v>
      </c>
      <c r="S2471" s="19"/>
      <c r="T2471" s="15" t="str">
        <f aca="false">IF(R2471="維持",J2471,IF(R2471="排除","無關新聞事件",IFERROR(INDEX(事件規則!$B$2:$B$53,MATCH(S2471,事件規則!$A$2:$A$53,0)),"")))</f>
        <v>無關新聞事件</v>
      </c>
      <c r="U2471" s="20" t="n">
        <f aca="false">IF(R2471="維持",K2471,IF(R2471="排除",0,IFERROR(INDEX(事件規則!$C$2:$C$53,MATCH(S2471,事件規則!$A$2:$A$53,0)),"")))</f>
        <v>0</v>
      </c>
      <c r="V2471" s="21"/>
      <c r="W2471" s="22"/>
      <c r="X2471" s="10" t="str">
        <f aca="false">IF(AND(R2471="修改",S2471=""),"請選新事件代碼",IF(AND(R2471&lt;&gt;"修改",S2471&lt;&gt;""),"只有「修改」才需填代碼",""))</f>
        <v/>
      </c>
      <c r="Y2471" s="21"/>
      <c r="Z2471" s="22"/>
      <c r="AA2471" s="12" t="s">
        <v>6844</v>
      </c>
      <c r="AB2471" s="24"/>
    </row>
    <row r="2472" customFormat="false" ht="44" hidden="false" customHeight="false" outlineLevel="0" collapsed="false">
      <c r="A2472" s="17" t="n">
        <v>2471</v>
      </c>
      <c r="B2472" s="9" t="s">
        <v>2319</v>
      </c>
      <c r="C2472" s="9" t="s">
        <v>1368</v>
      </c>
      <c r="D2472" s="10" t="s">
        <v>5099</v>
      </c>
      <c r="E2472" s="11" t="s">
        <v>6845</v>
      </c>
      <c r="F2472" s="15"/>
      <c r="G2472" s="12" t="s">
        <v>6846</v>
      </c>
      <c r="H2472" s="13" t="n">
        <v>0.058</v>
      </c>
      <c r="I2472" s="14"/>
      <c r="J2472" s="15"/>
      <c r="K2472" s="9"/>
      <c r="L2472" s="17" t="s">
        <v>2324</v>
      </c>
      <c r="M2472" s="16" t="s">
        <v>53</v>
      </c>
      <c r="N2472" s="14"/>
      <c r="O2472" s="17" t="s">
        <v>54</v>
      </c>
      <c r="P2472" s="15" t="s">
        <v>55</v>
      </c>
      <c r="Q2472" s="17"/>
      <c r="R2472" s="18" t="s">
        <v>53</v>
      </c>
      <c r="S2472" s="19"/>
      <c r="T2472" s="15" t="str">
        <f aca="false">IF(R2472="維持",J2472,IF(R2472="排除","無關新聞事件",IFERROR(INDEX(事件規則!$B$2:$B$53,MATCH(S2472,事件規則!$A$2:$A$53,0)),"")))</f>
        <v>無關新聞事件</v>
      </c>
      <c r="U2472" s="20" t="n">
        <f aca="false">IF(R2472="維持",K2472,IF(R2472="排除",0,IFERROR(INDEX(事件規則!$C$2:$C$53,MATCH(S2472,事件規則!$A$2:$A$53,0)),"")))</f>
        <v>0</v>
      </c>
      <c r="V2472" s="21"/>
      <c r="W2472" s="22"/>
      <c r="X2472" s="10" t="str">
        <f aca="false">IF(AND(R2472="修改",S2472=""),"請選新事件代碼",IF(AND(R2472&lt;&gt;"修改",S2472&lt;&gt;""),"只有「修改」才需填代碼",""))</f>
        <v/>
      </c>
      <c r="Y2472" s="21"/>
      <c r="Z2472" s="22"/>
      <c r="AA2472" s="12" t="s">
        <v>6847</v>
      </c>
      <c r="AB2472" s="24"/>
    </row>
    <row r="2473" customFormat="false" ht="44" hidden="false" customHeight="false" outlineLevel="0" collapsed="false">
      <c r="A2473" s="17" t="n">
        <v>2472</v>
      </c>
      <c r="B2473" s="9" t="s">
        <v>2335</v>
      </c>
      <c r="C2473" s="9" t="s">
        <v>1573</v>
      </c>
      <c r="D2473" s="10" t="s">
        <v>2491</v>
      </c>
      <c r="E2473" s="11" t="s">
        <v>6848</v>
      </c>
      <c r="F2473" s="15"/>
      <c r="G2473" s="12" t="s">
        <v>6849</v>
      </c>
      <c r="H2473" s="13" t="n">
        <v>0.058</v>
      </c>
      <c r="I2473" s="14"/>
      <c r="J2473" s="15"/>
      <c r="K2473" s="9"/>
      <c r="L2473" s="17" t="s">
        <v>2324</v>
      </c>
      <c r="M2473" s="16" t="s">
        <v>53</v>
      </c>
      <c r="N2473" s="14"/>
      <c r="O2473" s="17" t="s">
        <v>54</v>
      </c>
      <c r="P2473" s="15" t="s">
        <v>55</v>
      </c>
      <c r="Q2473" s="17"/>
      <c r="R2473" s="18" t="s">
        <v>53</v>
      </c>
      <c r="S2473" s="19"/>
      <c r="T2473" s="15" t="str">
        <f aca="false">IF(R2473="維持",J2473,IF(R2473="排除","無關新聞事件",IFERROR(INDEX(事件規則!$B$2:$B$53,MATCH(S2473,事件規則!$A$2:$A$53,0)),"")))</f>
        <v>無關新聞事件</v>
      </c>
      <c r="U2473" s="20" t="n">
        <f aca="false">IF(R2473="維持",K2473,IF(R2473="排除",0,IFERROR(INDEX(事件規則!$C$2:$C$53,MATCH(S2473,事件規則!$A$2:$A$53,0)),"")))</f>
        <v>0</v>
      </c>
      <c r="V2473" s="21"/>
      <c r="W2473" s="22"/>
      <c r="X2473" s="10" t="str">
        <f aca="false">IF(AND(R2473="修改",S2473=""),"請選新事件代碼",IF(AND(R2473&lt;&gt;"修改",S2473&lt;&gt;""),"只有「修改」才需填代碼",""))</f>
        <v/>
      </c>
      <c r="Y2473" s="21"/>
      <c r="Z2473" s="22"/>
      <c r="AA2473" s="12" t="s">
        <v>6850</v>
      </c>
      <c r="AB2473" s="24"/>
    </row>
    <row r="2474" customFormat="false" ht="44" hidden="false" customHeight="false" outlineLevel="0" collapsed="false">
      <c r="A2474" s="17" t="n">
        <v>2473</v>
      </c>
      <c r="B2474" s="9" t="s">
        <v>2319</v>
      </c>
      <c r="C2474" s="9" t="s">
        <v>639</v>
      </c>
      <c r="D2474" s="10" t="s">
        <v>3798</v>
      </c>
      <c r="E2474" s="11" t="s">
        <v>6851</v>
      </c>
      <c r="F2474" s="15"/>
      <c r="G2474" s="12" t="s">
        <v>6852</v>
      </c>
      <c r="H2474" s="13" t="n">
        <v>0.058</v>
      </c>
      <c r="I2474" s="14"/>
      <c r="J2474" s="15"/>
      <c r="K2474" s="9"/>
      <c r="L2474" s="17" t="s">
        <v>2324</v>
      </c>
      <c r="M2474" s="16" t="s">
        <v>53</v>
      </c>
      <c r="N2474" s="14"/>
      <c r="O2474" s="17" t="s">
        <v>54</v>
      </c>
      <c r="P2474" s="15" t="s">
        <v>55</v>
      </c>
      <c r="Q2474" s="17"/>
      <c r="R2474" s="18" t="s">
        <v>53</v>
      </c>
      <c r="S2474" s="19"/>
      <c r="T2474" s="15" t="str">
        <f aca="false">IF(R2474="維持",J2474,IF(R2474="排除","無關新聞事件",IFERROR(INDEX(事件規則!$B$2:$B$53,MATCH(S2474,事件規則!$A$2:$A$53,0)),"")))</f>
        <v>無關新聞事件</v>
      </c>
      <c r="U2474" s="20" t="n">
        <f aca="false">IF(R2474="維持",K2474,IF(R2474="排除",0,IFERROR(INDEX(事件規則!$C$2:$C$53,MATCH(S2474,事件規則!$A$2:$A$53,0)),"")))</f>
        <v>0</v>
      </c>
      <c r="V2474" s="21"/>
      <c r="W2474" s="22"/>
      <c r="X2474" s="10" t="str">
        <f aca="false">IF(AND(R2474="修改",S2474=""),"請選新事件代碼",IF(AND(R2474&lt;&gt;"修改",S2474&lt;&gt;""),"只有「修改」才需填代碼",""))</f>
        <v/>
      </c>
      <c r="Y2474" s="21"/>
      <c r="Z2474" s="22"/>
      <c r="AA2474" s="12" t="s">
        <v>6853</v>
      </c>
      <c r="AB2474" s="24"/>
    </row>
    <row r="2475" customFormat="false" ht="44" hidden="false" customHeight="false" outlineLevel="0" collapsed="false">
      <c r="A2475" s="17" t="n">
        <v>2474</v>
      </c>
      <c r="B2475" s="9" t="s">
        <v>2319</v>
      </c>
      <c r="C2475" s="9" t="s">
        <v>410</v>
      </c>
      <c r="D2475" s="10" t="s">
        <v>2801</v>
      </c>
      <c r="E2475" s="11" t="s">
        <v>6854</v>
      </c>
      <c r="F2475" s="15"/>
      <c r="G2475" s="12" t="s">
        <v>332</v>
      </c>
      <c r="H2475" s="13" t="n">
        <v>0.058</v>
      </c>
      <c r="I2475" s="14"/>
      <c r="J2475" s="15"/>
      <c r="K2475" s="9"/>
      <c r="L2475" s="17" t="s">
        <v>2324</v>
      </c>
      <c r="M2475" s="16" t="s">
        <v>53</v>
      </c>
      <c r="N2475" s="14"/>
      <c r="O2475" s="17" t="s">
        <v>54</v>
      </c>
      <c r="P2475" s="15" t="s">
        <v>55</v>
      </c>
      <c r="Q2475" s="17"/>
      <c r="R2475" s="18" t="s">
        <v>53</v>
      </c>
      <c r="S2475" s="19"/>
      <c r="T2475" s="15" t="str">
        <f aca="false">IF(R2475="維持",J2475,IF(R2475="排除","無關新聞事件",IFERROR(INDEX(事件規則!$B$2:$B$53,MATCH(S2475,事件規則!$A$2:$A$53,0)),"")))</f>
        <v>無關新聞事件</v>
      </c>
      <c r="U2475" s="20" t="n">
        <f aca="false">IF(R2475="維持",K2475,IF(R2475="排除",0,IFERROR(INDEX(事件規則!$C$2:$C$53,MATCH(S2475,事件規則!$A$2:$A$53,0)),"")))</f>
        <v>0</v>
      </c>
      <c r="V2475" s="21"/>
      <c r="W2475" s="22"/>
      <c r="X2475" s="10" t="str">
        <f aca="false">IF(AND(R2475="修改",S2475=""),"請選新事件代碼",IF(AND(R2475&lt;&gt;"修改",S2475&lt;&gt;""),"只有「修改」才需填代碼",""))</f>
        <v/>
      </c>
      <c r="Y2475" s="21"/>
      <c r="Z2475" s="22"/>
      <c r="AA2475" s="12" t="s">
        <v>6855</v>
      </c>
      <c r="AB2475" s="24"/>
    </row>
    <row r="2476" customFormat="false" ht="44" hidden="false" customHeight="false" outlineLevel="0" collapsed="false">
      <c r="A2476" s="17" t="n">
        <v>2475</v>
      </c>
      <c r="B2476" s="9" t="s">
        <v>2326</v>
      </c>
      <c r="C2476" s="9" t="s">
        <v>3174</v>
      </c>
      <c r="D2476" s="10" t="s">
        <v>3175</v>
      </c>
      <c r="E2476" s="11" t="s">
        <v>6856</v>
      </c>
      <c r="F2476" s="15"/>
      <c r="G2476" s="12" t="s">
        <v>1462</v>
      </c>
      <c r="H2476" s="13" t="n">
        <v>0.059</v>
      </c>
      <c r="I2476" s="14"/>
      <c r="J2476" s="15"/>
      <c r="K2476" s="9"/>
      <c r="L2476" s="17" t="s">
        <v>2324</v>
      </c>
      <c r="M2476" s="16" t="s">
        <v>53</v>
      </c>
      <c r="N2476" s="14"/>
      <c r="O2476" s="17" t="s">
        <v>54</v>
      </c>
      <c r="P2476" s="15" t="s">
        <v>55</v>
      </c>
      <c r="Q2476" s="17"/>
      <c r="R2476" s="18" t="s">
        <v>53</v>
      </c>
      <c r="S2476" s="19"/>
      <c r="T2476" s="15" t="str">
        <f aca="false">IF(R2476="維持",J2476,IF(R2476="排除","無關新聞事件",IFERROR(INDEX(事件規則!$B$2:$B$53,MATCH(S2476,事件規則!$A$2:$A$53,0)),"")))</f>
        <v>無關新聞事件</v>
      </c>
      <c r="U2476" s="20" t="n">
        <f aca="false">IF(R2476="維持",K2476,IF(R2476="排除",0,IFERROR(INDEX(事件規則!$C$2:$C$53,MATCH(S2476,事件規則!$A$2:$A$53,0)),"")))</f>
        <v>0</v>
      </c>
      <c r="V2476" s="21"/>
      <c r="W2476" s="22"/>
      <c r="X2476" s="10" t="str">
        <f aca="false">IF(AND(R2476="修改",S2476=""),"請選新事件代碼",IF(AND(R2476&lt;&gt;"修改",S2476&lt;&gt;""),"只有「修改」才需填代碼",""))</f>
        <v/>
      </c>
      <c r="Y2476" s="21"/>
      <c r="Z2476" s="22"/>
      <c r="AA2476" s="12" t="s">
        <v>6857</v>
      </c>
      <c r="AB2476" s="24"/>
    </row>
    <row r="2477" customFormat="false" ht="44" hidden="false" customHeight="false" outlineLevel="0" collapsed="false">
      <c r="A2477" s="17" t="n">
        <v>2476</v>
      </c>
      <c r="B2477" s="9" t="s">
        <v>2319</v>
      </c>
      <c r="C2477" s="9" t="s">
        <v>482</v>
      </c>
      <c r="D2477" s="10" t="s">
        <v>2457</v>
      </c>
      <c r="E2477" s="11" t="s">
        <v>6858</v>
      </c>
      <c r="F2477" s="15"/>
      <c r="G2477" s="12" t="s">
        <v>74</v>
      </c>
      <c r="H2477" s="13" t="n">
        <v>0.059</v>
      </c>
      <c r="I2477" s="14"/>
      <c r="J2477" s="15"/>
      <c r="K2477" s="9"/>
      <c r="L2477" s="17" t="s">
        <v>2324</v>
      </c>
      <c r="M2477" s="16" t="s">
        <v>53</v>
      </c>
      <c r="N2477" s="14"/>
      <c r="O2477" s="17" t="s">
        <v>54</v>
      </c>
      <c r="P2477" s="15" t="s">
        <v>55</v>
      </c>
      <c r="Q2477" s="17"/>
      <c r="R2477" s="18" t="s">
        <v>53</v>
      </c>
      <c r="S2477" s="19"/>
      <c r="T2477" s="15" t="str">
        <f aca="false">IF(R2477="維持",J2477,IF(R2477="排除","無關新聞事件",IFERROR(INDEX(事件規則!$B$2:$B$53,MATCH(S2477,事件規則!$A$2:$A$53,0)),"")))</f>
        <v>無關新聞事件</v>
      </c>
      <c r="U2477" s="20" t="n">
        <f aca="false">IF(R2477="維持",K2477,IF(R2477="排除",0,IFERROR(INDEX(事件規則!$C$2:$C$53,MATCH(S2477,事件規則!$A$2:$A$53,0)),"")))</f>
        <v>0</v>
      </c>
      <c r="V2477" s="21"/>
      <c r="W2477" s="22"/>
      <c r="X2477" s="10" t="str">
        <f aca="false">IF(AND(R2477="修改",S2477=""),"請選新事件代碼",IF(AND(R2477&lt;&gt;"修改",S2477&lt;&gt;""),"只有「修改」才需填代碼",""))</f>
        <v/>
      </c>
      <c r="Y2477" s="21"/>
      <c r="Z2477" s="22"/>
      <c r="AA2477" s="12" t="s">
        <v>6859</v>
      </c>
      <c r="AB2477" s="24"/>
    </row>
    <row r="2478" customFormat="false" ht="44" hidden="false" customHeight="false" outlineLevel="0" collapsed="false">
      <c r="A2478" s="17" t="n">
        <v>2477</v>
      </c>
      <c r="B2478" s="9" t="s">
        <v>2326</v>
      </c>
      <c r="C2478" s="9" t="s">
        <v>3964</v>
      </c>
      <c r="D2478" s="10" t="s">
        <v>3965</v>
      </c>
      <c r="E2478" s="11" t="s">
        <v>6860</v>
      </c>
      <c r="F2478" s="15"/>
      <c r="G2478" s="12" t="s">
        <v>62</v>
      </c>
      <c r="H2478" s="13" t="n">
        <v>0.059</v>
      </c>
      <c r="I2478" s="14"/>
      <c r="J2478" s="15"/>
      <c r="K2478" s="9"/>
      <c r="L2478" s="17" t="s">
        <v>2324</v>
      </c>
      <c r="M2478" s="16" t="s">
        <v>53</v>
      </c>
      <c r="N2478" s="14"/>
      <c r="O2478" s="17" t="s">
        <v>54</v>
      </c>
      <c r="P2478" s="15" t="s">
        <v>55</v>
      </c>
      <c r="Q2478" s="17"/>
      <c r="R2478" s="18" t="s">
        <v>53</v>
      </c>
      <c r="S2478" s="19"/>
      <c r="T2478" s="15" t="str">
        <f aca="false">IF(R2478="維持",J2478,IF(R2478="排除","無關新聞事件",IFERROR(INDEX(事件規則!$B$2:$B$53,MATCH(S2478,事件規則!$A$2:$A$53,0)),"")))</f>
        <v>無關新聞事件</v>
      </c>
      <c r="U2478" s="20" t="n">
        <f aca="false">IF(R2478="維持",K2478,IF(R2478="排除",0,IFERROR(INDEX(事件規則!$C$2:$C$53,MATCH(S2478,事件規則!$A$2:$A$53,0)),"")))</f>
        <v>0</v>
      </c>
      <c r="V2478" s="21"/>
      <c r="W2478" s="22"/>
      <c r="X2478" s="10" t="str">
        <f aca="false">IF(AND(R2478="修改",S2478=""),"請選新事件代碼",IF(AND(R2478&lt;&gt;"修改",S2478&lt;&gt;""),"只有「修改」才需填代碼",""))</f>
        <v/>
      </c>
      <c r="Y2478" s="21"/>
      <c r="Z2478" s="22"/>
      <c r="AA2478" s="12" t="s">
        <v>6861</v>
      </c>
      <c r="AB2478" s="24"/>
    </row>
    <row r="2479" customFormat="false" ht="44" hidden="false" customHeight="false" outlineLevel="0" collapsed="false">
      <c r="A2479" s="17" t="n">
        <v>2478</v>
      </c>
      <c r="B2479" s="9" t="s">
        <v>2326</v>
      </c>
      <c r="C2479" s="9" t="s">
        <v>2591</v>
      </c>
      <c r="D2479" s="10" t="s">
        <v>2592</v>
      </c>
      <c r="E2479" s="11" t="s">
        <v>6862</v>
      </c>
      <c r="F2479" s="15"/>
      <c r="G2479" s="12" t="s">
        <v>6863</v>
      </c>
      <c r="H2479" s="13" t="n">
        <v>0.059</v>
      </c>
      <c r="I2479" s="14"/>
      <c r="J2479" s="15"/>
      <c r="K2479" s="9"/>
      <c r="L2479" s="17" t="s">
        <v>2324</v>
      </c>
      <c r="M2479" s="16" t="s">
        <v>53</v>
      </c>
      <c r="N2479" s="14"/>
      <c r="O2479" s="17" t="s">
        <v>54</v>
      </c>
      <c r="P2479" s="15" t="s">
        <v>55</v>
      </c>
      <c r="Q2479" s="17"/>
      <c r="R2479" s="18" t="s">
        <v>53</v>
      </c>
      <c r="S2479" s="19"/>
      <c r="T2479" s="15" t="str">
        <f aca="false">IF(R2479="維持",J2479,IF(R2479="排除","無關新聞事件",IFERROR(INDEX(事件規則!$B$2:$B$53,MATCH(S2479,事件規則!$A$2:$A$53,0)),"")))</f>
        <v>無關新聞事件</v>
      </c>
      <c r="U2479" s="20" t="n">
        <f aca="false">IF(R2479="維持",K2479,IF(R2479="排除",0,IFERROR(INDEX(事件規則!$C$2:$C$53,MATCH(S2479,事件規則!$A$2:$A$53,0)),"")))</f>
        <v>0</v>
      </c>
      <c r="V2479" s="21"/>
      <c r="W2479" s="22"/>
      <c r="X2479" s="10" t="str">
        <f aca="false">IF(AND(R2479="修改",S2479=""),"請選新事件代碼",IF(AND(R2479&lt;&gt;"修改",S2479&lt;&gt;""),"只有「修改」才需填代碼",""))</f>
        <v/>
      </c>
      <c r="Y2479" s="21"/>
      <c r="Z2479" s="22"/>
      <c r="AA2479" s="12" t="s">
        <v>6864</v>
      </c>
      <c r="AB2479" s="24"/>
    </row>
    <row r="2480" customFormat="false" ht="44" hidden="false" customHeight="false" outlineLevel="0" collapsed="false">
      <c r="A2480" s="17" t="n">
        <v>2479</v>
      </c>
      <c r="B2480" s="9" t="s">
        <v>2335</v>
      </c>
      <c r="C2480" s="9" t="s">
        <v>4737</v>
      </c>
      <c r="D2480" s="10" t="s">
        <v>4738</v>
      </c>
      <c r="E2480" s="11" t="s">
        <v>6865</v>
      </c>
      <c r="F2480" s="15"/>
      <c r="G2480" s="12" t="s">
        <v>1243</v>
      </c>
      <c r="H2480" s="13" t="n">
        <v>0.059</v>
      </c>
      <c r="I2480" s="14"/>
      <c r="J2480" s="15"/>
      <c r="K2480" s="9"/>
      <c r="L2480" s="17" t="s">
        <v>2324</v>
      </c>
      <c r="M2480" s="16" t="s">
        <v>53</v>
      </c>
      <c r="N2480" s="14"/>
      <c r="O2480" s="17" t="s">
        <v>54</v>
      </c>
      <c r="P2480" s="15" t="s">
        <v>55</v>
      </c>
      <c r="Q2480" s="17"/>
      <c r="R2480" s="18" t="s">
        <v>53</v>
      </c>
      <c r="S2480" s="19"/>
      <c r="T2480" s="15" t="str">
        <f aca="false">IF(R2480="維持",J2480,IF(R2480="排除","無關新聞事件",IFERROR(INDEX(事件規則!$B$2:$B$53,MATCH(S2480,事件規則!$A$2:$A$53,0)),"")))</f>
        <v>無關新聞事件</v>
      </c>
      <c r="U2480" s="20" t="n">
        <f aca="false">IF(R2480="維持",K2480,IF(R2480="排除",0,IFERROR(INDEX(事件規則!$C$2:$C$53,MATCH(S2480,事件規則!$A$2:$A$53,0)),"")))</f>
        <v>0</v>
      </c>
      <c r="V2480" s="21"/>
      <c r="W2480" s="22"/>
      <c r="X2480" s="10" t="str">
        <f aca="false">IF(AND(R2480="修改",S2480=""),"請選新事件代碼",IF(AND(R2480&lt;&gt;"修改",S2480&lt;&gt;""),"只有「修改」才需填代碼",""))</f>
        <v/>
      </c>
      <c r="Y2480" s="21"/>
      <c r="Z2480" s="22"/>
      <c r="AA2480" s="12" t="s">
        <v>6866</v>
      </c>
      <c r="AB2480" s="24"/>
    </row>
    <row r="2481" customFormat="false" ht="44" hidden="false" customHeight="false" outlineLevel="0" collapsed="false">
      <c r="A2481" s="17" t="n">
        <v>2480</v>
      </c>
      <c r="B2481" s="9" t="s">
        <v>2319</v>
      </c>
      <c r="C2481" s="9" t="s">
        <v>1746</v>
      </c>
      <c r="D2481" s="10" t="s">
        <v>1747</v>
      </c>
      <c r="E2481" s="11" t="s">
        <v>6867</v>
      </c>
      <c r="F2481" s="15"/>
      <c r="G2481" s="12" t="s">
        <v>1462</v>
      </c>
      <c r="H2481" s="13" t="n">
        <v>0.059</v>
      </c>
      <c r="I2481" s="14"/>
      <c r="J2481" s="15"/>
      <c r="K2481" s="9"/>
      <c r="L2481" s="17" t="s">
        <v>2324</v>
      </c>
      <c r="M2481" s="16" t="s">
        <v>53</v>
      </c>
      <c r="N2481" s="14"/>
      <c r="O2481" s="17" t="s">
        <v>54</v>
      </c>
      <c r="P2481" s="15" t="s">
        <v>55</v>
      </c>
      <c r="Q2481" s="17"/>
      <c r="R2481" s="18" t="s">
        <v>53</v>
      </c>
      <c r="S2481" s="19"/>
      <c r="T2481" s="15" t="str">
        <f aca="false">IF(R2481="維持",J2481,IF(R2481="排除","無關新聞事件",IFERROR(INDEX(事件規則!$B$2:$B$53,MATCH(S2481,事件規則!$A$2:$A$53,0)),"")))</f>
        <v>無關新聞事件</v>
      </c>
      <c r="U2481" s="20" t="n">
        <f aca="false">IF(R2481="維持",K2481,IF(R2481="排除",0,IFERROR(INDEX(事件規則!$C$2:$C$53,MATCH(S2481,事件規則!$A$2:$A$53,0)),"")))</f>
        <v>0</v>
      </c>
      <c r="V2481" s="21"/>
      <c r="W2481" s="22"/>
      <c r="X2481" s="10" t="str">
        <f aca="false">IF(AND(R2481="修改",S2481=""),"請選新事件代碼",IF(AND(R2481&lt;&gt;"修改",S2481&lt;&gt;""),"只有「修改」才需填代碼",""))</f>
        <v/>
      </c>
      <c r="Y2481" s="21"/>
      <c r="Z2481" s="22"/>
      <c r="AA2481" s="12" t="s">
        <v>6868</v>
      </c>
      <c r="AB2481" s="24"/>
    </row>
    <row r="2482" customFormat="false" ht="44" hidden="false" customHeight="false" outlineLevel="0" collapsed="false">
      <c r="A2482" s="17" t="n">
        <v>2481</v>
      </c>
      <c r="B2482" s="9" t="s">
        <v>2335</v>
      </c>
      <c r="C2482" s="9" t="s">
        <v>1589</v>
      </c>
      <c r="D2482" s="10" t="s">
        <v>1590</v>
      </c>
      <c r="E2482" s="11" t="s">
        <v>6869</v>
      </c>
      <c r="F2482" s="15"/>
      <c r="G2482" s="12" t="s">
        <v>4993</v>
      </c>
      <c r="H2482" s="13" t="n">
        <v>0.059</v>
      </c>
      <c r="I2482" s="14"/>
      <c r="J2482" s="15"/>
      <c r="K2482" s="9"/>
      <c r="L2482" s="17" t="s">
        <v>2324</v>
      </c>
      <c r="M2482" s="16" t="s">
        <v>53</v>
      </c>
      <c r="N2482" s="14"/>
      <c r="O2482" s="17" t="s">
        <v>54</v>
      </c>
      <c r="P2482" s="15" t="s">
        <v>55</v>
      </c>
      <c r="Q2482" s="17"/>
      <c r="R2482" s="18" t="s">
        <v>53</v>
      </c>
      <c r="S2482" s="19"/>
      <c r="T2482" s="15" t="str">
        <f aca="false">IF(R2482="維持",J2482,IF(R2482="排除","無關新聞事件",IFERROR(INDEX(事件規則!$B$2:$B$53,MATCH(S2482,事件規則!$A$2:$A$53,0)),"")))</f>
        <v>無關新聞事件</v>
      </c>
      <c r="U2482" s="20" t="n">
        <f aca="false">IF(R2482="維持",K2482,IF(R2482="排除",0,IFERROR(INDEX(事件規則!$C$2:$C$53,MATCH(S2482,事件規則!$A$2:$A$53,0)),"")))</f>
        <v>0</v>
      </c>
      <c r="V2482" s="21"/>
      <c r="W2482" s="22"/>
      <c r="X2482" s="10" t="str">
        <f aca="false">IF(AND(R2482="修改",S2482=""),"請選新事件代碼",IF(AND(R2482&lt;&gt;"修改",S2482&lt;&gt;""),"只有「修改」才需填代碼",""))</f>
        <v/>
      </c>
      <c r="Y2482" s="21"/>
      <c r="Z2482" s="22"/>
      <c r="AA2482" s="12" t="s">
        <v>6870</v>
      </c>
      <c r="AB2482" s="24"/>
    </row>
    <row r="2483" customFormat="false" ht="44" hidden="false" customHeight="false" outlineLevel="0" collapsed="false">
      <c r="A2483" s="17" t="n">
        <v>2482</v>
      </c>
      <c r="B2483" s="9" t="s">
        <v>2319</v>
      </c>
      <c r="C2483" s="9" t="s">
        <v>3348</v>
      </c>
      <c r="D2483" s="10" t="s">
        <v>3349</v>
      </c>
      <c r="E2483" s="11" t="s">
        <v>6871</v>
      </c>
      <c r="F2483" s="15"/>
      <c r="G2483" s="12" t="s">
        <v>6872</v>
      </c>
      <c r="H2483" s="13" t="n">
        <v>0.059</v>
      </c>
      <c r="I2483" s="14"/>
      <c r="J2483" s="15"/>
      <c r="K2483" s="9"/>
      <c r="L2483" s="17" t="s">
        <v>2324</v>
      </c>
      <c r="M2483" s="16" t="s">
        <v>53</v>
      </c>
      <c r="N2483" s="14"/>
      <c r="O2483" s="17" t="s">
        <v>54</v>
      </c>
      <c r="P2483" s="15" t="s">
        <v>55</v>
      </c>
      <c r="Q2483" s="17"/>
      <c r="R2483" s="18" t="s">
        <v>53</v>
      </c>
      <c r="S2483" s="19"/>
      <c r="T2483" s="15" t="str">
        <f aca="false">IF(R2483="維持",J2483,IF(R2483="排除","無關新聞事件",IFERROR(INDEX(事件規則!$B$2:$B$53,MATCH(S2483,事件規則!$A$2:$A$53,0)),"")))</f>
        <v>無關新聞事件</v>
      </c>
      <c r="U2483" s="20" t="n">
        <f aca="false">IF(R2483="維持",K2483,IF(R2483="排除",0,IFERROR(INDEX(事件規則!$C$2:$C$53,MATCH(S2483,事件規則!$A$2:$A$53,0)),"")))</f>
        <v>0</v>
      </c>
      <c r="V2483" s="21"/>
      <c r="W2483" s="22"/>
      <c r="X2483" s="10" t="str">
        <f aca="false">IF(AND(R2483="修改",S2483=""),"請選新事件代碼",IF(AND(R2483&lt;&gt;"修改",S2483&lt;&gt;""),"只有「修改」才需填代碼",""))</f>
        <v/>
      </c>
      <c r="Y2483" s="21"/>
      <c r="Z2483" s="22"/>
      <c r="AA2483" s="12" t="s">
        <v>6873</v>
      </c>
      <c r="AB2483" s="24"/>
    </row>
    <row r="2484" customFormat="false" ht="44" hidden="false" customHeight="false" outlineLevel="0" collapsed="false">
      <c r="A2484" s="17" t="n">
        <v>2483</v>
      </c>
      <c r="B2484" s="9" t="s">
        <v>2319</v>
      </c>
      <c r="C2484" s="9" t="s">
        <v>511</v>
      </c>
      <c r="D2484" s="10" t="s">
        <v>3260</v>
      </c>
      <c r="E2484" s="11" t="s">
        <v>6874</v>
      </c>
      <c r="F2484" s="15"/>
      <c r="G2484" s="12" t="s">
        <v>74</v>
      </c>
      <c r="H2484" s="13" t="n">
        <v>0.059</v>
      </c>
      <c r="I2484" s="14"/>
      <c r="J2484" s="15"/>
      <c r="K2484" s="9"/>
      <c r="L2484" s="17" t="s">
        <v>2324</v>
      </c>
      <c r="M2484" s="16" t="s">
        <v>53</v>
      </c>
      <c r="N2484" s="14"/>
      <c r="O2484" s="17" t="s">
        <v>54</v>
      </c>
      <c r="P2484" s="15" t="s">
        <v>55</v>
      </c>
      <c r="Q2484" s="17"/>
      <c r="R2484" s="18" t="s">
        <v>53</v>
      </c>
      <c r="S2484" s="19"/>
      <c r="T2484" s="15" t="str">
        <f aca="false">IF(R2484="維持",J2484,IF(R2484="排除","無關新聞事件",IFERROR(INDEX(事件規則!$B$2:$B$53,MATCH(S2484,事件規則!$A$2:$A$53,0)),"")))</f>
        <v>無關新聞事件</v>
      </c>
      <c r="U2484" s="20" t="n">
        <f aca="false">IF(R2484="維持",K2484,IF(R2484="排除",0,IFERROR(INDEX(事件規則!$C$2:$C$53,MATCH(S2484,事件規則!$A$2:$A$53,0)),"")))</f>
        <v>0</v>
      </c>
      <c r="V2484" s="21"/>
      <c r="W2484" s="22"/>
      <c r="X2484" s="10" t="str">
        <f aca="false">IF(AND(R2484="修改",S2484=""),"請選新事件代碼",IF(AND(R2484&lt;&gt;"修改",S2484&lt;&gt;""),"只有「修改」才需填代碼",""))</f>
        <v/>
      </c>
      <c r="Y2484" s="21"/>
      <c r="Z2484" s="22"/>
      <c r="AA2484" s="12" t="s">
        <v>6875</v>
      </c>
      <c r="AB2484" s="24"/>
    </row>
    <row r="2485" customFormat="false" ht="44" hidden="false" customHeight="false" outlineLevel="0" collapsed="false">
      <c r="A2485" s="17" t="n">
        <v>2484</v>
      </c>
      <c r="B2485" s="9" t="s">
        <v>2319</v>
      </c>
      <c r="C2485" s="9" t="s">
        <v>1069</v>
      </c>
      <c r="D2485" s="10" t="s">
        <v>2699</v>
      </c>
      <c r="E2485" s="11" t="s">
        <v>6876</v>
      </c>
      <c r="F2485" s="15"/>
      <c r="G2485" s="12" t="s">
        <v>4910</v>
      </c>
      <c r="H2485" s="13" t="n">
        <v>0.059</v>
      </c>
      <c r="I2485" s="14"/>
      <c r="J2485" s="15"/>
      <c r="K2485" s="9"/>
      <c r="L2485" s="17" t="s">
        <v>2324</v>
      </c>
      <c r="M2485" s="16" t="s">
        <v>53</v>
      </c>
      <c r="N2485" s="14"/>
      <c r="O2485" s="17" t="s">
        <v>54</v>
      </c>
      <c r="P2485" s="15" t="s">
        <v>55</v>
      </c>
      <c r="Q2485" s="17"/>
      <c r="R2485" s="18" t="s">
        <v>53</v>
      </c>
      <c r="S2485" s="19"/>
      <c r="T2485" s="15" t="str">
        <f aca="false">IF(R2485="維持",J2485,IF(R2485="排除","無關新聞事件",IFERROR(INDEX(事件規則!$B$2:$B$53,MATCH(S2485,事件規則!$A$2:$A$53,0)),"")))</f>
        <v>無關新聞事件</v>
      </c>
      <c r="U2485" s="20" t="n">
        <f aca="false">IF(R2485="維持",K2485,IF(R2485="排除",0,IFERROR(INDEX(事件規則!$C$2:$C$53,MATCH(S2485,事件規則!$A$2:$A$53,0)),"")))</f>
        <v>0</v>
      </c>
      <c r="V2485" s="21"/>
      <c r="W2485" s="22"/>
      <c r="X2485" s="10" t="str">
        <f aca="false">IF(AND(R2485="修改",S2485=""),"請選新事件代碼",IF(AND(R2485&lt;&gt;"修改",S2485&lt;&gt;""),"只有「修改」才需填代碼",""))</f>
        <v/>
      </c>
      <c r="Y2485" s="21"/>
      <c r="Z2485" s="22"/>
      <c r="AA2485" s="12" t="s">
        <v>6877</v>
      </c>
      <c r="AB2485" s="24"/>
    </row>
    <row r="2486" customFormat="false" ht="44" hidden="false" customHeight="false" outlineLevel="0" collapsed="false">
      <c r="A2486" s="17" t="n">
        <v>2485</v>
      </c>
      <c r="B2486" s="9" t="s">
        <v>2335</v>
      </c>
      <c r="C2486" s="9" t="s">
        <v>1069</v>
      </c>
      <c r="D2486" s="10" t="s">
        <v>2699</v>
      </c>
      <c r="E2486" s="11" t="s">
        <v>6878</v>
      </c>
      <c r="F2486" s="15"/>
      <c r="G2486" s="12" t="s">
        <v>6879</v>
      </c>
      <c r="H2486" s="13" t="n">
        <v>0.059</v>
      </c>
      <c r="I2486" s="14"/>
      <c r="J2486" s="15"/>
      <c r="K2486" s="9"/>
      <c r="L2486" s="17" t="s">
        <v>2324</v>
      </c>
      <c r="M2486" s="16" t="s">
        <v>53</v>
      </c>
      <c r="N2486" s="14"/>
      <c r="O2486" s="17" t="s">
        <v>54</v>
      </c>
      <c r="P2486" s="15" t="s">
        <v>55</v>
      </c>
      <c r="Q2486" s="17"/>
      <c r="R2486" s="18" t="s">
        <v>53</v>
      </c>
      <c r="S2486" s="19"/>
      <c r="T2486" s="15" t="str">
        <f aca="false">IF(R2486="維持",J2486,IF(R2486="排除","無關新聞事件",IFERROR(INDEX(事件規則!$B$2:$B$53,MATCH(S2486,事件規則!$A$2:$A$53,0)),"")))</f>
        <v>無關新聞事件</v>
      </c>
      <c r="U2486" s="20" t="n">
        <f aca="false">IF(R2486="維持",K2486,IF(R2486="排除",0,IFERROR(INDEX(事件規則!$C$2:$C$53,MATCH(S2486,事件規則!$A$2:$A$53,0)),"")))</f>
        <v>0</v>
      </c>
      <c r="V2486" s="21"/>
      <c r="W2486" s="22"/>
      <c r="X2486" s="10" t="str">
        <f aca="false">IF(AND(R2486="修改",S2486=""),"請選新事件代碼",IF(AND(R2486&lt;&gt;"修改",S2486&lt;&gt;""),"只有「修改」才需填代碼",""))</f>
        <v/>
      </c>
      <c r="Y2486" s="21"/>
      <c r="Z2486" s="22"/>
      <c r="AA2486" s="12" t="s">
        <v>6880</v>
      </c>
      <c r="AB2486" s="24"/>
    </row>
    <row r="2487" customFormat="false" ht="44" hidden="false" customHeight="false" outlineLevel="0" collapsed="false">
      <c r="A2487" s="17" t="n">
        <v>2486</v>
      </c>
      <c r="B2487" s="9" t="s">
        <v>2335</v>
      </c>
      <c r="C2487" s="9" t="s">
        <v>1064</v>
      </c>
      <c r="D2487" s="10" t="s">
        <v>2497</v>
      </c>
      <c r="E2487" s="11" t="s">
        <v>6881</v>
      </c>
      <c r="F2487" s="15"/>
      <c r="G2487" s="12" t="s">
        <v>2597</v>
      </c>
      <c r="H2487" s="13" t="n">
        <v>0.059</v>
      </c>
      <c r="I2487" s="14"/>
      <c r="J2487" s="15"/>
      <c r="K2487" s="9"/>
      <c r="L2487" s="17" t="s">
        <v>2324</v>
      </c>
      <c r="M2487" s="16" t="s">
        <v>53</v>
      </c>
      <c r="N2487" s="14"/>
      <c r="O2487" s="17" t="s">
        <v>54</v>
      </c>
      <c r="P2487" s="15" t="s">
        <v>55</v>
      </c>
      <c r="Q2487" s="17"/>
      <c r="R2487" s="18" t="s">
        <v>53</v>
      </c>
      <c r="S2487" s="19"/>
      <c r="T2487" s="15" t="str">
        <f aca="false">IF(R2487="維持",J2487,IF(R2487="排除","無關新聞事件",IFERROR(INDEX(事件規則!$B$2:$B$53,MATCH(S2487,事件規則!$A$2:$A$53,0)),"")))</f>
        <v>無關新聞事件</v>
      </c>
      <c r="U2487" s="20" t="n">
        <f aca="false">IF(R2487="維持",K2487,IF(R2487="排除",0,IFERROR(INDEX(事件規則!$C$2:$C$53,MATCH(S2487,事件規則!$A$2:$A$53,0)),"")))</f>
        <v>0</v>
      </c>
      <c r="V2487" s="21"/>
      <c r="W2487" s="22"/>
      <c r="X2487" s="10" t="str">
        <f aca="false">IF(AND(R2487="修改",S2487=""),"請選新事件代碼",IF(AND(R2487&lt;&gt;"修改",S2487&lt;&gt;""),"只有「修改」才需填代碼",""))</f>
        <v/>
      </c>
      <c r="Y2487" s="21"/>
      <c r="Z2487" s="22"/>
      <c r="AA2487" s="12" t="s">
        <v>6882</v>
      </c>
      <c r="AB2487" s="24"/>
    </row>
    <row r="2488" customFormat="false" ht="44" hidden="false" customHeight="false" outlineLevel="0" collapsed="false">
      <c r="A2488" s="17" t="n">
        <v>2487</v>
      </c>
      <c r="B2488" s="9" t="s">
        <v>2319</v>
      </c>
      <c r="C2488" s="9" t="s">
        <v>567</v>
      </c>
      <c r="D2488" s="10" t="s">
        <v>2764</v>
      </c>
      <c r="E2488" s="11" t="s">
        <v>6883</v>
      </c>
      <c r="F2488" s="15"/>
      <c r="G2488" s="12" t="s">
        <v>194</v>
      </c>
      <c r="H2488" s="13" t="n">
        <v>0.059</v>
      </c>
      <c r="I2488" s="14"/>
      <c r="J2488" s="15"/>
      <c r="K2488" s="9"/>
      <c r="L2488" s="17" t="s">
        <v>2324</v>
      </c>
      <c r="M2488" s="16" t="s">
        <v>53</v>
      </c>
      <c r="N2488" s="14"/>
      <c r="O2488" s="17" t="s">
        <v>54</v>
      </c>
      <c r="P2488" s="15" t="s">
        <v>55</v>
      </c>
      <c r="Q2488" s="17"/>
      <c r="R2488" s="18" t="s">
        <v>53</v>
      </c>
      <c r="S2488" s="19"/>
      <c r="T2488" s="15" t="str">
        <f aca="false">IF(R2488="維持",J2488,IF(R2488="排除","無關新聞事件",IFERROR(INDEX(事件規則!$B$2:$B$53,MATCH(S2488,事件規則!$A$2:$A$53,0)),"")))</f>
        <v>無關新聞事件</v>
      </c>
      <c r="U2488" s="20" t="n">
        <f aca="false">IF(R2488="維持",K2488,IF(R2488="排除",0,IFERROR(INDEX(事件規則!$C$2:$C$53,MATCH(S2488,事件規則!$A$2:$A$53,0)),"")))</f>
        <v>0</v>
      </c>
      <c r="V2488" s="21"/>
      <c r="W2488" s="22"/>
      <c r="X2488" s="10" t="str">
        <f aca="false">IF(AND(R2488="修改",S2488=""),"請選新事件代碼",IF(AND(R2488&lt;&gt;"修改",S2488&lt;&gt;""),"只有「修改」才需填代碼",""))</f>
        <v/>
      </c>
      <c r="Y2488" s="21"/>
      <c r="Z2488" s="22"/>
      <c r="AA2488" s="12" t="s">
        <v>6884</v>
      </c>
      <c r="AB2488" s="24"/>
    </row>
    <row r="2489" customFormat="false" ht="44" hidden="false" customHeight="false" outlineLevel="0" collapsed="false">
      <c r="A2489" s="17" t="n">
        <v>2488</v>
      </c>
      <c r="B2489" s="9" t="s">
        <v>2319</v>
      </c>
      <c r="C2489" s="9" t="s">
        <v>673</v>
      </c>
      <c r="D2489" s="10" t="s">
        <v>2681</v>
      </c>
      <c r="E2489" s="11" t="s">
        <v>6885</v>
      </c>
      <c r="F2489" s="15"/>
      <c r="G2489" s="12" t="s">
        <v>194</v>
      </c>
      <c r="H2489" s="13" t="n">
        <v>0.059</v>
      </c>
      <c r="I2489" s="14"/>
      <c r="J2489" s="15"/>
      <c r="K2489" s="9"/>
      <c r="L2489" s="17" t="s">
        <v>2324</v>
      </c>
      <c r="M2489" s="16" t="s">
        <v>53</v>
      </c>
      <c r="N2489" s="14"/>
      <c r="O2489" s="17" t="s">
        <v>54</v>
      </c>
      <c r="P2489" s="15" t="s">
        <v>55</v>
      </c>
      <c r="Q2489" s="17"/>
      <c r="R2489" s="18" t="s">
        <v>53</v>
      </c>
      <c r="S2489" s="19"/>
      <c r="T2489" s="15" t="str">
        <f aca="false">IF(R2489="維持",J2489,IF(R2489="排除","無關新聞事件",IFERROR(INDEX(事件規則!$B$2:$B$53,MATCH(S2489,事件規則!$A$2:$A$53,0)),"")))</f>
        <v>無關新聞事件</v>
      </c>
      <c r="U2489" s="20" t="n">
        <f aca="false">IF(R2489="維持",K2489,IF(R2489="排除",0,IFERROR(INDEX(事件規則!$C$2:$C$53,MATCH(S2489,事件規則!$A$2:$A$53,0)),"")))</f>
        <v>0</v>
      </c>
      <c r="V2489" s="21"/>
      <c r="W2489" s="22"/>
      <c r="X2489" s="10" t="str">
        <f aca="false">IF(AND(R2489="修改",S2489=""),"請選新事件代碼",IF(AND(R2489&lt;&gt;"修改",S2489&lt;&gt;""),"只有「修改」才需填代碼",""))</f>
        <v/>
      </c>
      <c r="Y2489" s="21"/>
      <c r="Z2489" s="22"/>
      <c r="AA2489" s="12" t="s">
        <v>6886</v>
      </c>
      <c r="AB2489" s="24"/>
    </row>
    <row r="2490" customFormat="false" ht="44" hidden="false" customHeight="false" outlineLevel="0" collapsed="false">
      <c r="A2490" s="17" t="n">
        <v>2489</v>
      </c>
      <c r="B2490" s="9" t="s">
        <v>2335</v>
      </c>
      <c r="C2490" s="9" t="s">
        <v>6649</v>
      </c>
      <c r="D2490" s="10" t="s">
        <v>6650</v>
      </c>
      <c r="E2490" s="11" t="s">
        <v>6887</v>
      </c>
      <c r="F2490" s="15"/>
      <c r="G2490" s="12" t="s">
        <v>2999</v>
      </c>
      <c r="H2490" s="13" t="n">
        <v>0.059</v>
      </c>
      <c r="I2490" s="14"/>
      <c r="J2490" s="15"/>
      <c r="K2490" s="9"/>
      <c r="L2490" s="17" t="s">
        <v>2324</v>
      </c>
      <c r="M2490" s="16" t="s">
        <v>53</v>
      </c>
      <c r="N2490" s="14"/>
      <c r="O2490" s="17" t="s">
        <v>54</v>
      </c>
      <c r="P2490" s="15" t="s">
        <v>55</v>
      </c>
      <c r="Q2490" s="17"/>
      <c r="R2490" s="18" t="s">
        <v>53</v>
      </c>
      <c r="S2490" s="19"/>
      <c r="T2490" s="15" t="str">
        <f aca="false">IF(R2490="維持",J2490,IF(R2490="排除","無關新聞事件",IFERROR(INDEX(事件規則!$B$2:$B$53,MATCH(S2490,事件規則!$A$2:$A$53,0)),"")))</f>
        <v>無關新聞事件</v>
      </c>
      <c r="U2490" s="20" t="n">
        <f aca="false">IF(R2490="維持",K2490,IF(R2490="排除",0,IFERROR(INDEX(事件規則!$C$2:$C$53,MATCH(S2490,事件規則!$A$2:$A$53,0)),"")))</f>
        <v>0</v>
      </c>
      <c r="V2490" s="21"/>
      <c r="W2490" s="22"/>
      <c r="X2490" s="10" t="str">
        <f aca="false">IF(AND(R2490="修改",S2490=""),"請選新事件代碼",IF(AND(R2490&lt;&gt;"修改",S2490&lt;&gt;""),"只有「修改」才需填代碼",""))</f>
        <v/>
      </c>
      <c r="Y2490" s="21"/>
      <c r="Z2490" s="22"/>
      <c r="AA2490" s="12" t="s">
        <v>6888</v>
      </c>
      <c r="AB2490" s="24"/>
    </row>
    <row r="2491" customFormat="false" ht="44" hidden="false" customHeight="false" outlineLevel="0" collapsed="false">
      <c r="A2491" s="17" t="n">
        <v>2490</v>
      </c>
      <c r="B2491" s="9" t="s">
        <v>2326</v>
      </c>
      <c r="C2491" s="9" t="s">
        <v>2996</v>
      </c>
      <c r="D2491" s="10" t="s">
        <v>2997</v>
      </c>
      <c r="E2491" s="11" t="s">
        <v>6889</v>
      </c>
      <c r="F2491" s="15"/>
      <c r="G2491" s="12" t="s">
        <v>3759</v>
      </c>
      <c r="H2491" s="13" t="n">
        <v>0.059</v>
      </c>
      <c r="I2491" s="14"/>
      <c r="J2491" s="15"/>
      <c r="K2491" s="9"/>
      <c r="L2491" s="17" t="s">
        <v>2324</v>
      </c>
      <c r="M2491" s="16" t="s">
        <v>53</v>
      </c>
      <c r="N2491" s="14"/>
      <c r="O2491" s="17" t="s">
        <v>54</v>
      </c>
      <c r="P2491" s="15" t="s">
        <v>55</v>
      </c>
      <c r="Q2491" s="17"/>
      <c r="R2491" s="18" t="s">
        <v>53</v>
      </c>
      <c r="S2491" s="19"/>
      <c r="T2491" s="15" t="str">
        <f aca="false">IF(R2491="維持",J2491,IF(R2491="排除","無關新聞事件",IFERROR(INDEX(事件規則!$B$2:$B$53,MATCH(S2491,事件規則!$A$2:$A$53,0)),"")))</f>
        <v>無關新聞事件</v>
      </c>
      <c r="U2491" s="20" t="n">
        <f aca="false">IF(R2491="維持",K2491,IF(R2491="排除",0,IFERROR(INDEX(事件規則!$C$2:$C$53,MATCH(S2491,事件規則!$A$2:$A$53,0)),"")))</f>
        <v>0</v>
      </c>
      <c r="V2491" s="21"/>
      <c r="W2491" s="22"/>
      <c r="X2491" s="10" t="str">
        <f aca="false">IF(AND(R2491="修改",S2491=""),"請選新事件代碼",IF(AND(R2491&lt;&gt;"修改",S2491&lt;&gt;""),"只有「修改」才需填代碼",""))</f>
        <v/>
      </c>
      <c r="Y2491" s="21"/>
      <c r="Z2491" s="22"/>
      <c r="AA2491" s="12" t="s">
        <v>6890</v>
      </c>
      <c r="AB2491" s="24"/>
    </row>
    <row r="2492" customFormat="false" ht="44" hidden="false" customHeight="false" outlineLevel="0" collapsed="false">
      <c r="A2492" s="17" t="n">
        <v>2491</v>
      </c>
      <c r="B2492" s="9" t="s">
        <v>2326</v>
      </c>
      <c r="C2492" s="9" t="s">
        <v>723</v>
      </c>
      <c r="D2492" s="10" t="s">
        <v>2330</v>
      </c>
      <c r="E2492" s="11" t="s">
        <v>6891</v>
      </c>
      <c r="F2492" s="15"/>
      <c r="G2492" s="12" t="s">
        <v>74</v>
      </c>
      <c r="H2492" s="13" t="n">
        <v>0.059</v>
      </c>
      <c r="I2492" s="14"/>
      <c r="J2492" s="15"/>
      <c r="K2492" s="9"/>
      <c r="L2492" s="17" t="s">
        <v>2324</v>
      </c>
      <c r="M2492" s="16" t="s">
        <v>53</v>
      </c>
      <c r="N2492" s="14"/>
      <c r="O2492" s="17" t="s">
        <v>54</v>
      </c>
      <c r="P2492" s="15" t="s">
        <v>55</v>
      </c>
      <c r="Q2492" s="17"/>
      <c r="R2492" s="18" t="s">
        <v>53</v>
      </c>
      <c r="S2492" s="19"/>
      <c r="T2492" s="15" t="str">
        <f aca="false">IF(R2492="維持",J2492,IF(R2492="排除","無關新聞事件",IFERROR(INDEX(事件規則!$B$2:$B$53,MATCH(S2492,事件規則!$A$2:$A$53,0)),"")))</f>
        <v>無關新聞事件</v>
      </c>
      <c r="U2492" s="20" t="n">
        <f aca="false">IF(R2492="維持",K2492,IF(R2492="排除",0,IFERROR(INDEX(事件規則!$C$2:$C$53,MATCH(S2492,事件規則!$A$2:$A$53,0)),"")))</f>
        <v>0</v>
      </c>
      <c r="V2492" s="21"/>
      <c r="W2492" s="22"/>
      <c r="X2492" s="10" t="str">
        <f aca="false">IF(AND(R2492="修改",S2492=""),"請選新事件代碼",IF(AND(R2492&lt;&gt;"修改",S2492&lt;&gt;""),"只有「修改」才需填代碼",""))</f>
        <v/>
      </c>
      <c r="Y2492" s="21"/>
      <c r="Z2492" s="22"/>
      <c r="AA2492" s="12" t="s">
        <v>6892</v>
      </c>
      <c r="AB2492" s="24"/>
    </row>
    <row r="2493" customFormat="false" ht="44" hidden="false" customHeight="false" outlineLevel="0" collapsed="false">
      <c r="A2493" s="17" t="n">
        <v>2492</v>
      </c>
      <c r="B2493" s="9" t="s">
        <v>2326</v>
      </c>
      <c r="C2493" s="9" t="s">
        <v>66</v>
      </c>
      <c r="D2493" s="10" t="s">
        <v>67</v>
      </c>
      <c r="E2493" s="11" t="s">
        <v>6893</v>
      </c>
      <c r="F2493" s="15"/>
      <c r="G2493" s="12" t="s">
        <v>74</v>
      </c>
      <c r="H2493" s="13" t="n">
        <v>0.059</v>
      </c>
      <c r="I2493" s="14"/>
      <c r="J2493" s="15"/>
      <c r="K2493" s="9"/>
      <c r="L2493" s="17" t="s">
        <v>2324</v>
      </c>
      <c r="M2493" s="16" t="s">
        <v>53</v>
      </c>
      <c r="N2493" s="14"/>
      <c r="O2493" s="17" t="s">
        <v>54</v>
      </c>
      <c r="P2493" s="15" t="s">
        <v>55</v>
      </c>
      <c r="Q2493" s="17"/>
      <c r="R2493" s="18" t="s">
        <v>53</v>
      </c>
      <c r="S2493" s="19"/>
      <c r="T2493" s="15" t="str">
        <f aca="false">IF(R2493="維持",J2493,IF(R2493="排除","無關新聞事件",IFERROR(INDEX(事件規則!$B$2:$B$53,MATCH(S2493,事件規則!$A$2:$A$53,0)),"")))</f>
        <v>無關新聞事件</v>
      </c>
      <c r="U2493" s="20" t="n">
        <f aca="false">IF(R2493="維持",K2493,IF(R2493="排除",0,IFERROR(INDEX(事件規則!$C$2:$C$53,MATCH(S2493,事件規則!$A$2:$A$53,0)),"")))</f>
        <v>0</v>
      </c>
      <c r="V2493" s="21"/>
      <c r="W2493" s="22"/>
      <c r="X2493" s="10" t="str">
        <f aca="false">IF(AND(R2493="修改",S2493=""),"請選新事件代碼",IF(AND(R2493&lt;&gt;"修改",S2493&lt;&gt;""),"只有「修改」才需填代碼",""))</f>
        <v/>
      </c>
      <c r="Y2493" s="21"/>
      <c r="Z2493" s="22"/>
      <c r="AA2493" s="12" t="s">
        <v>6894</v>
      </c>
      <c r="AB2493" s="24"/>
    </row>
    <row r="2494" customFormat="false" ht="44" hidden="false" customHeight="false" outlineLevel="0" collapsed="false">
      <c r="A2494" s="17" t="n">
        <v>2493</v>
      </c>
      <c r="B2494" s="9" t="s">
        <v>2436</v>
      </c>
      <c r="C2494" s="9" t="s">
        <v>1069</v>
      </c>
      <c r="D2494" s="10" t="s">
        <v>2699</v>
      </c>
      <c r="E2494" s="11" t="s">
        <v>6895</v>
      </c>
      <c r="F2494" s="15"/>
      <c r="G2494" s="12" t="s">
        <v>4505</v>
      </c>
      <c r="H2494" s="13" t="n">
        <v>0.059</v>
      </c>
      <c r="I2494" s="14"/>
      <c r="J2494" s="15"/>
      <c r="K2494" s="9"/>
      <c r="L2494" s="17" t="s">
        <v>2324</v>
      </c>
      <c r="M2494" s="16" t="s">
        <v>53</v>
      </c>
      <c r="N2494" s="14"/>
      <c r="O2494" s="17" t="s">
        <v>54</v>
      </c>
      <c r="P2494" s="15" t="s">
        <v>55</v>
      </c>
      <c r="Q2494" s="17"/>
      <c r="R2494" s="18" t="s">
        <v>53</v>
      </c>
      <c r="S2494" s="19"/>
      <c r="T2494" s="15" t="str">
        <f aca="false">IF(R2494="維持",J2494,IF(R2494="排除","無關新聞事件",IFERROR(INDEX(事件規則!$B$2:$B$53,MATCH(S2494,事件規則!$A$2:$A$53,0)),"")))</f>
        <v>無關新聞事件</v>
      </c>
      <c r="U2494" s="20" t="n">
        <f aca="false">IF(R2494="維持",K2494,IF(R2494="排除",0,IFERROR(INDEX(事件規則!$C$2:$C$53,MATCH(S2494,事件規則!$A$2:$A$53,0)),"")))</f>
        <v>0</v>
      </c>
      <c r="V2494" s="21"/>
      <c r="W2494" s="22"/>
      <c r="X2494" s="10" t="str">
        <f aca="false">IF(AND(R2494="修改",S2494=""),"請選新事件代碼",IF(AND(R2494&lt;&gt;"修改",S2494&lt;&gt;""),"只有「修改」才需填代碼",""))</f>
        <v/>
      </c>
      <c r="Y2494" s="21"/>
      <c r="Z2494" s="22"/>
      <c r="AA2494" s="12" t="s">
        <v>6896</v>
      </c>
      <c r="AB2494" s="24"/>
    </row>
    <row r="2495" customFormat="false" ht="44" hidden="false" customHeight="false" outlineLevel="0" collapsed="false">
      <c r="A2495" s="17" t="n">
        <v>2494</v>
      </c>
      <c r="B2495" s="9" t="s">
        <v>2326</v>
      </c>
      <c r="C2495" s="9" t="s">
        <v>2967</v>
      </c>
      <c r="D2495" s="10" t="s">
        <v>2968</v>
      </c>
      <c r="E2495" s="11" t="s">
        <v>6897</v>
      </c>
      <c r="F2495" s="15"/>
      <c r="G2495" s="12" t="s">
        <v>1243</v>
      </c>
      <c r="H2495" s="13" t="n">
        <v>0.059</v>
      </c>
      <c r="I2495" s="14"/>
      <c r="J2495" s="15"/>
      <c r="K2495" s="9"/>
      <c r="L2495" s="17" t="s">
        <v>2324</v>
      </c>
      <c r="M2495" s="16" t="s">
        <v>53</v>
      </c>
      <c r="N2495" s="14"/>
      <c r="O2495" s="17" t="s">
        <v>54</v>
      </c>
      <c r="P2495" s="15" t="s">
        <v>55</v>
      </c>
      <c r="Q2495" s="17"/>
      <c r="R2495" s="18" t="s">
        <v>53</v>
      </c>
      <c r="S2495" s="19"/>
      <c r="T2495" s="15" t="str">
        <f aca="false">IF(R2495="維持",J2495,IF(R2495="排除","無關新聞事件",IFERROR(INDEX(事件規則!$B$2:$B$53,MATCH(S2495,事件規則!$A$2:$A$53,0)),"")))</f>
        <v>無關新聞事件</v>
      </c>
      <c r="U2495" s="20" t="n">
        <f aca="false">IF(R2495="維持",K2495,IF(R2495="排除",0,IFERROR(INDEX(事件規則!$C$2:$C$53,MATCH(S2495,事件規則!$A$2:$A$53,0)),"")))</f>
        <v>0</v>
      </c>
      <c r="V2495" s="21"/>
      <c r="W2495" s="22"/>
      <c r="X2495" s="10" t="str">
        <f aca="false">IF(AND(R2495="修改",S2495=""),"請選新事件代碼",IF(AND(R2495&lt;&gt;"修改",S2495&lt;&gt;""),"只有「修改」才需填代碼",""))</f>
        <v/>
      </c>
      <c r="Y2495" s="21"/>
      <c r="Z2495" s="22"/>
      <c r="AA2495" s="12" t="s">
        <v>6898</v>
      </c>
      <c r="AB2495" s="24"/>
    </row>
    <row r="2496" customFormat="false" ht="44" hidden="false" customHeight="false" outlineLevel="0" collapsed="false">
      <c r="A2496" s="17" t="n">
        <v>2495</v>
      </c>
      <c r="B2496" s="9" t="s">
        <v>2436</v>
      </c>
      <c r="C2496" s="9" t="s">
        <v>2320</v>
      </c>
      <c r="D2496" s="10" t="s">
        <v>2321</v>
      </c>
      <c r="E2496" s="11" t="s">
        <v>6899</v>
      </c>
      <c r="F2496" s="15"/>
      <c r="G2496" s="12" t="s">
        <v>6900</v>
      </c>
      <c r="H2496" s="13" t="n">
        <v>0.059</v>
      </c>
      <c r="I2496" s="14"/>
      <c r="J2496" s="15"/>
      <c r="K2496" s="9"/>
      <c r="L2496" s="17" t="s">
        <v>2324</v>
      </c>
      <c r="M2496" s="16" t="s">
        <v>53</v>
      </c>
      <c r="N2496" s="14"/>
      <c r="O2496" s="17" t="s">
        <v>54</v>
      </c>
      <c r="P2496" s="15" t="s">
        <v>55</v>
      </c>
      <c r="Q2496" s="17"/>
      <c r="R2496" s="18" t="s">
        <v>53</v>
      </c>
      <c r="S2496" s="19"/>
      <c r="T2496" s="15" t="str">
        <f aca="false">IF(R2496="維持",J2496,IF(R2496="排除","無關新聞事件",IFERROR(INDEX(事件規則!$B$2:$B$53,MATCH(S2496,事件規則!$A$2:$A$53,0)),"")))</f>
        <v>無關新聞事件</v>
      </c>
      <c r="U2496" s="20" t="n">
        <f aca="false">IF(R2496="維持",K2496,IF(R2496="排除",0,IFERROR(INDEX(事件規則!$C$2:$C$53,MATCH(S2496,事件規則!$A$2:$A$53,0)),"")))</f>
        <v>0</v>
      </c>
      <c r="V2496" s="21"/>
      <c r="W2496" s="22"/>
      <c r="X2496" s="10" t="str">
        <f aca="false">IF(AND(R2496="修改",S2496=""),"請選新事件代碼",IF(AND(R2496&lt;&gt;"修改",S2496&lt;&gt;""),"只有「修改」才需填代碼",""))</f>
        <v/>
      </c>
      <c r="Y2496" s="21"/>
      <c r="Z2496" s="22"/>
      <c r="AA2496" s="12" t="s">
        <v>6901</v>
      </c>
      <c r="AB2496" s="24"/>
    </row>
    <row r="2497" customFormat="false" ht="44" hidden="false" customHeight="false" outlineLevel="0" collapsed="false">
      <c r="A2497" s="17" t="n">
        <v>2496</v>
      </c>
      <c r="B2497" s="9" t="s">
        <v>2319</v>
      </c>
      <c r="C2497" s="9" t="s">
        <v>482</v>
      </c>
      <c r="D2497" s="10" t="s">
        <v>2457</v>
      </c>
      <c r="E2497" s="11" t="s">
        <v>6902</v>
      </c>
      <c r="F2497" s="15"/>
      <c r="G2497" s="12" t="s">
        <v>115</v>
      </c>
      <c r="H2497" s="13" t="n">
        <v>0.06</v>
      </c>
      <c r="I2497" s="14"/>
      <c r="J2497" s="15"/>
      <c r="K2497" s="9"/>
      <c r="L2497" s="17" t="s">
        <v>2324</v>
      </c>
      <c r="M2497" s="16" t="s">
        <v>53</v>
      </c>
      <c r="N2497" s="14"/>
      <c r="O2497" s="17" t="s">
        <v>54</v>
      </c>
      <c r="P2497" s="15" t="s">
        <v>55</v>
      </c>
      <c r="Q2497" s="17"/>
      <c r="R2497" s="18" t="s">
        <v>53</v>
      </c>
      <c r="S2497" s="19"/>
      <c r="T2497" s="15" t="str">
        <f aca="false">IF(R2497="維持",J2497,IF(R2497="排除","無關新聞事件",IFERROR(INDEX(事件規則!$B$2:$B$53,MATCH(S2497,事件規則!$A$2:$A$53,0)),"")))</f>
        <v>無關新聞事件</v>
      </c>
      <c r="U2497" s="20" t="n">
        <f aca="false">IF(R2497="維持",K2497,IF(R2497="排除",0,IFERROR(INDEX(事件規則!$C$2:$C$53,MATCH(S2497,事件規則!$A$2:$A$53,0)),"")))</f>
        <v>0</v>
      </c>
      <c r="V2497" s="21"/>
      <c r="W2497" s="22"/>
      <c r="X2497" s="10" t="str">
        <f aca="false">IF(AND(R2497="修改",S2497=""),"請選新事件代碼",IF(AND(R2497&lt;&gt;"修改",S2497&lt;&gt;""),"只有「修改」才需填代碼",""))</f>
        <v/>
      </c>
      <c r="Y2497" s="21"/>
      <c r="Z2497" s="22"/>
      <c r="AA2497" s="12" t="s">
        <v>6903</v>
      </c>
      <c r="AB2497" s="24"/>
    </row>
    <row r="2498" customFormat="false" ht="44" hidden="false" customHeight="false" outlineLevel="0" collapsed="false">
      <c r="A2498" s="17" t="n">
        <v>2497</v>
      </c>
      <c r="B2498" s="9" t="s">
        <v>2326</v>
      </c>
      <c r="C2498" s="9" t="s">
        <v>352</v>
      </c>
      <c r="D2498" s="10" t="s">
        <v>3077</v>
      </c>
      <c r="E2498" s="11" t="s">
        <v>6904</v>
      </c>
      <c r="F2498" s="15"/>
      <c r="G2498" s="12" t="s">
        <v>6905</v>
      </c>
      <c r="H2498" s="13" t="n">
        <v>0.06</v>
      </c>
      <c r="I2498" s="14"/>
      <c r="J2498" s="15"/>
      <c r="K2498" s="9"/>
      <c r="L2498" s="17" t="s">
        <v>2324</v>
      </c>
      <c r="M2498" s="16" t="s">
        <v>53</v>
      </c>
      <c r="N2498" s="14"/>
      <c r="O2498" s="17" t="s">
        <v>54</v>
      </c>
      <c r="P2498" s="15" t="s">
        <v>55</v>
      </c>
      <c r="Q2498" s="17"/>
      <c r="R2498" s="18" t="s">
        <v>53</v>
      </c>
      <c r="S2498" s="19"/>
      <c r="T2498" s="15" t="str">
        <f aca="false">IF(R2498="維持",J2498,IF(R2498="排除","無關新聞事件",IFERROR(INDEX(事件規則!$B$2:$B$53,MATCH(S2498,事件規則!$A$2:$A$53,0)),"")))</f>
        <v>無關新聞事件</v>
      </c>
      <c r="U2498" s="20" t="n">
        <f aca="false">IF(R2498="維持",K2498,IF(R2498="排除",0,IFERROR(INDEX(事件規則!$C$2:$C$53,MATCH(S2498,事件規則!$A$2:$A$53,0)),"")))</f>
        <v>0</v>
      </c>
      <c r="V2498" s="21"/>
      <c r="W2498" s="22"/>
      <c r="X2498" s="10" t="str">
        <f aca="false">IF(AND(R2498="修改",S2498=""),"請選新事件代碼",IF(AND(R2498&lt;&gt;"修改",S2498&lt;&gt;""),"只有「修改」才需填代碼",""))</f>
        <v/>
      </c>
      <c r="Y2498" s="21"/>
      <c r="Z2498" s="22"/>
      <c r="AA2498" s="12" t="s">
        <v>6906</v>
      </c>
      <c r="AB2498" s="24"/>
    </row>
    <row r="2499" customFormat="false" ht="44" hidden="false" customHeight="false" outlineLevel="0" collapsed="false">
      <c r="A2499" s="17" t="n">
        <v>2498</v>
      </c>
      <c r="B2499" s="9" t="s">
        <v>2326</v>
      </c>
      <c r="C2499" s="9" t="s">
        <v>4861</v>
      </c>
      <c r="D2499" s="10" t="s">
        <v>4862</v>
      </c>
      <c r="E2499" s="11" t="s">
        <v>6907</v>
      </c>
      <c r="F2499" s="15"/>
      <c r="G2499" s="12" t="s">
        <v>5278</v>
      </c>
      <c r="H2499" s="13" t="n">
        <v>0.06</v>
      </c>
      <c r="I2499" s="14"/>
      <c r="J2499" s="15"/>
      <c r="K2499" s="9"/>
      <c r="L2499" s="17" t="s">
        <v>2324</v>
      </c>
      <c r="M2499" s="16" t="s">
        <v>53</v>
      </c>
      <c r="N2499" s="14"/>
      <c r="O2499" s="17" t="s">
        <v>54</v>
      </c>
      <c r="P2499" s="15" t="s">
        <v>55</v>
      </c>
      <c r="Q2499" s="17"/>
      <c r="R2499" s="18" t="s">
        <v>53</v>
      </c>
      <c r="S2499" s="19"/>
      <c r="T2499" s="15" t="str">
        <f aca="false">IF(R2499="維持",J2499,IF(R2499="排除","無關新聞事件",IFERROR(INDEX(事件規則!$B$2:$B$53,MATCH(S2499,事件規則!$A$2:$A$53,0)),"")))</f>
        <v>無關新聞事件</v>
      </c>
      <c r="U2499" s="20" t="n">
        <f aca="false">IF(R2499="維持",K2499,IF(R2499="排除",0,IFERROR(INDEX(事件規則!$C$2:$C$53,MATCH(S2499,事件規則!$A$2:$A$53,0)),"")))</f>
        <v>0</v>
      </c>
      <c r="V2499" s="21"/>
      <c r="W2499" s="22"/>
      <c r="X2499" s="10" t="str">
        <f aca="false">IF(AND(R2499="修改",S2499=""),"請選新事件代碼",IF(AND(R2499&lt;&gt;"修改",S2499&lt;&gt;""),"只有「修改」才需填代碼",""))</f>
        <v/>
      </c>
      <c r="Y2499" s="21"/>
      <c r="Z2499" s="22"/>
      <c r="AA2499" s="12" t="s">
        <v>6908</v>
      </c>
      <c r="AB2499" s="24"/>
    </row>
    <row r="2500" customFormat="false" ht="44" hidden="false" customHeight="false" outlineLevel="0" collapsed="false">
      <c r="A2500" s="17" t="n">
        <v>2499</v>
      </c>
      <c r="B2500" s="9" t="s">
        <v>2319</v>
      </c>
      <c r="C2500" s="9" t="s">
        <v>530</v>
      </c>
      <c r="D2500" s="10" t="s">
        <v>531</v>
      </c>
      <c r="E2500" s="11" t="s">
        <v>6909</v>
      </c>
      <c r="F2500" s="15"/>
      <c r="G2500" s="12" t="s">
        <v>62</v>
      </c>
      <c r="H2500" s="13" t="n">
        <v>0.06</v>
      </c>
      <c r="I2500" s="14"/>
      <c r="J2500" s="15"/>
      <c r="K2500" s="9"/>
      <c r="L2500" s="17" t="s">
        <v>2324</v>
      </c>
      <c r="M2500" s="16" t="s">
        <v>53</v>
      </c>
      <c r="N2500" s="14"/>
      <c r="O2500" s="17" t="s">
        <v>54</v>
      </c>
      <c r="P2500" s="15" t="s">
        <v>55</v>
      </c>
      <c r="Q2500" s="17"/>
      <c r="R2500" s="18" t="s">
        <v>53</v>
      </c>
      <c r="S2500" s="19"/>
      <c r="T2500" s="15" t="str">
        <f aca="false">IF(R2500="維持",J2500,IF(R2500="排除","無關新聞事件",IFERROR(INDEX(事件規則!$B$2:$B$53,MATCH(S2500,事件規則!$A$2:$A$53,0)),"")))</f>
        <v>無關新聞事件</v>
      </c>
      <c r="U2500" s="20" t="n">
        <f aca="false">IF(R2500="維持",K2500,IF(R2500="排除",0,IFERROR(INDEX(事件規則!$C$2:$C$53,MATCH(S2500,事件規則!$A$2:$A$53,0)),"")))</f>
        <v>0</v>
      </c>
      <c r="V2500" s="21"/>
      <c r="W2500" s="22"/>
      <c r="X2500" s="10" t="str">
        <f aca="false">IF(AND(R2500="修改",S2500=""),"請選新事件代碼",IF(AND(R2500&lt;&gt;"修改",S2500&lt;&gt;""),"只有「修改」才需填代碼",""))</f>
        <v/>
      </c>
      <c r="Y2500" s="21"/>
      <c r="Z2500" s="22"/>
      <c r="AA2500" s="12" t="s">
        <v>6910</v>
      </c>
      <c r="AB2500" s="24"/>
    </row>
    <row r="2501" customFormat="false" ht="44" hidden="false" customHeight="false" outlineLevel="0" collapsed="false">
      <c r="A2501" s="17" t="n">
        <v>2500</v>
      </c>
      <c r="B2501" s="9" t="s">
        <v>2335</v>
      </c>
      <c r="C2501" s="9" t="s">
        <v>1558</v>
      </c>
      <c r="D2501" s="10" t="s">
        <v>3213</v>
      </c>
      <c r="E2501" s="11" t="s">
        <v>6911</v>
      </c>
      <c r="F2501" s="15"/>
      <c r="G2501" s="12" t="s">
        <v>4351</v>
      </c>
      <c r="H2501" s="13" t="n">
        <v>0.06</v>
      </c>
      <c r="I2501" s="14"/>
      <c r="J2501" s="15"/>
      <c r="K2501" s="9"/>
      <c r="L2501" s="17" t="s">
        <v>2324</v>
      </c>
      <c r="M2501" s="16" t="s">
        <v>53</v>
      </c>
      <c r="N2501" s="14"/>
      <c r="O2501" s="17" t="s">
        <v>54</v>
      </c>
      <c r="P2501" s="15" t="s">
        <v>55</v>
      </c>
      <c r="Q2501" s="17"/>
      <c r="R2501" s="18" t="s">
        <v>53</v>
      </c>
      <c r="S2501" s="19"/>
      <c r="T2501" s="15" t="str">
        <f aca="false">IF(R2501="維持",J2501,IF(R2501="排除","無關新聞事件",IFERROR(INDEX(事件規則!$B$2:$B$53,MATCH(S2501,事件規則!$A$2:$A$53,0)),"")))</f>
        <v>無關新聞事件</v>
      </c>
      <c r="U2501" s="20" t="n">
        <f aca="false">IF(R2501="維持",K2501,IF(R2501="排除",0,IFERROR(INDEX(事件規則!$C$2:$C$53,MATCH(S2501,事件規則!$A$2:$A$53,0)),"")))</f>
        <v>0</v>
      </c>
      <c r="V2501" s="21"/>
      <c r="W2501" s="22"/>
      <c r="X2501" s="10" t="str">
        <f aca="false">IF(AND(R2501="修改",S2501=""),"請選新事件代碼",IF(AND(R2501&lt;&gt;"修改",S2501&lt;&gt;""),"只有「修改」才需填代碼",""))</f>
        <v/>
      </c>
      <c r="Y2501" s="21"/>
      <c r="Z2501" s="22"/>
      <c r="AA2501" s="12" t="s">
        <v>6912</v>
      </c>
      <c r="AB2501" s="24"/>
    </row>
    <row r="2502" customFormat="false" ht="44" hidden="false" customHeight="false" outlineLevel="0" collapsed="false">
      <c r="A2502" s="17" t="n">
        <v>2501</v>
      </c>
      <c r="B2502" s="9" t="s">
        <v>2436</v>
      </c>
      <c r="C2502" s="9" t="s">
        <v>3377</v>
      </c>
      <c r="D2502" s="10" t="s">
        <v>3378</v>
      </c>
      <c r="E2502" s="11" t="s">
        <v>6913</v>
      </c>
      <c r="F2502" s="15"/>
      <c r="G2502" s="12" t="s">
        <v>6914</v>
      </c>
      <c r="H2502" s="13" t="n">
        <v>0.06</v>
      </c>
      <c r="I2502" s="14"/>
      <c r="J2502" s="15"/>
      <c r="K2502" s="9"/>
      <c r="L2502" s="17" t="s">
        <v>2324</v>
      </c>
      <c r="M2502" s="16" t="s">
        <v>53</v>
      </c>
      <c r="N2502" s="14"/>
      <c r="O2502" s="17" t="s">
        <v>54</v>
      </c>
      <c r="P2502" s="15" t="s">
        <v>55</v>
      </c>
      <c r="Q2502" s="17"/>
      <c r="R2502" s="18" t="s">
        <v>53</v>
      </c>
      <c r="S2502" s="19"/>
      <c r="T2502" s="15" t="str">
        <f aca="false">IF(R2502="維持",J2502,IF(R2502="排除","無關新聞事件",IFERROR(INDEX(事件規則!$B$2:$B$53,MATCH(S2502,事件規則!$A$2:$A$53,0)),"")))</f>
        <v>無關新聞事件</v>
      </c>
      <c r="U2502" s="20" t="n">
        <f aca="false">IF(R2502="維持",K2502,IF(R2502="排除",0,IFERROR(INDEX(事件規則!$C$2:$C$53,MATCH(S2502,事件規則!$A$2:$A$53,0)),"")))</f>
        <v>0</v>
      </c>
      <c r="V2502" s="21"/>
      <c r="W2502" s="22"/>
      <c r="X2502" s="10" t="str">
        <f aca="false">IF(AND(R2502="修改",S2502=""),"請選新事件代碼",IF(AND(R2502&lt;&gt;"修改",S2502&lt;&gt;""),"只有「修改」才需填代碼",""))</f>
        <v/>
      </c>
      <c r="Y2502" s="21"/>
      <c r="Z2502" s="22"/>
      <c r="AA2502" s="12" t="s">
        <v>6915</v>
      </c>
      <c r="AB2502" s="24"/>
    </row>
    <row r="2503" customFormat="false" ht="44" hidden="false" customHeight="false" outlineLevel="0" collapsed="false">
      <c r="A2503" s="17" t="n">
        <v>2502</v>
      </c>
      <c r="B2503" s="9" t="s">
        <v>2436</v>
      </c>
      <c r="C2503" s="9" t="s">
        <v>6916</v>
      </c>
      <c r="D2503" s="10" t="s">
        <v>6917</v>
      </c>
      <c r="E2503" s="11" t="s">
        <v>6918</v>
      </c>
      <c r="F2503" s="15"/>
      <c r="G2503" s="12" t="s">
        <v>6919</v>
      </c>
      <c r="H2503" s="13" t="n">
        <v>0.06</v>
      </c>
      <c r="I2503" s="14"/>
      <c r="J2503" s="15"/>
      <c r="K2503" s="9"/>
      <c r="L2503" s="17" t="s">
        <v>2324</v>
      </c>
      <c r="M2503" s="16" t="s">
        <v>53</v>
      </c>
      <c r="N2503" s="14"/>
      <c r="O2503" s="17" t="s">
        <v>54</v>
      </c>
      <c r="P2503" s="15" t="s">
        <v>55</v>
      </c>
      <c r="Q2503" s="17"/>
      <c r="R2503" s="18" t="s">
        <v>53</v>
      </c>
      <c r="S2503" s="19"/>
      <c r="T2503" s="15" t="str">
        <f aca="false">IF(R2503="維持",J2503,IF(R2503="排除","無關新聞事件",IFERROR(INDEX(事件規則!$B$2:$B$53,MATCH(S2503,事件規則!$A$2:$A$53,0)),"")))</f>
        <v>無關新聞事件</v>
      </c>
      <c r="U2503" s="20" t="n">
        <f aca="false">IF(R2503="維持",K2503,IF(R2503="排除",0,IFERROR(INDEX(事件規則!$C$2:$C$53,MATCH(S2503,事件規則!$A$2:$A$53,0)),"")))</f>
        <v>0</v>
      </c>
      <c r="V2503" s="21"/>
      <c r="W2503" s="22"/>
      <c r="X2503" s="10" t="str">
        <f aca="false">IF(AND(R2503="修改",S2503=""),"請選新事件代碼",IF(AND(R2503&lt;&gt;"修改",S2503&lt;&gt;""),"只有「修改」才需填代碼",""))</f>
        <v/>
      </c>
      <c r="Y2503" s="21"/>
      <c r="Z2503" s="22"/>
      <c r="AA2503" s="12" t="s">
        <v>6920</v>
      </c>
      <c r="AB2503" s="24"/>
    </row>
    <row r="2504" customFormat="false" ht="44" hidden="false" customHeight="false" outlineLevel="0" collapsed="false">
      <c r="A2504" s="17" t="n">
        <v>2503</v>
      </c>
      <c r="B2504" s="9" t="s">
        <v>2326</v>
      </c>
      <c r="C2504" s="9" t="s">
        <v>4723</v>
      </c>
      <c r="D2504" s="10" t="s">
        <v>4724</v>
      </c>
      <c r="E2504" s="11" t="s">
        <v>6921</v>
      </c>
      <c r="F2504" s="15"/>
      <c r="G2504" s="12" t="s">
        <v>2438</v>
      </c>
      <c r="H2504" s="13" t="n">
        <v>0.06</v>
      </c>
      <c r="I2504" s="14"/>
      <c r="J2504" s="15"/>
      <c r="K2504" s="9"/>
      <c r="L2504" s="17" t="s">
        <v>2324</v>
      </c>
      <c r="M2504" s="16" t="s">
        <v>53</v>
      </c>
      <c r="N2504" s="14"/>
      <c r="O2504" s="17" t="s">
        <v>54</v>
      </c>
      <c r="P2504" s="15" t="s">
        <v>55</v>
      </c>
      <c r="Q2504" s="17"/>
      <c r="R2504" s="18" t="s">
        <v>53</v>
      </c>
      <c r="S2504" s="19"/>
      <c r="T2504" s="15" t="str">
        <f aca="false">IF(R2504="維持",J2504,IF(R2504="排除","無關新聞事件",IFERROR(INDEX(事件規則!$B$2:$B$53,MATCH(S2504,事件規則!$A$2:$A$53,0)),"")))</f>
        <v>無關新聞事件</v>
      </c>
      <c r="U2504" s="20" t="n">
        <f aca="false">IF(R2504="維持",K2504,IF(R2504="排除",0,IFERROR(INDEX(事件規則!$C$2:$C$53,MATCH(S2504,事件規則!$A$2:$A$53,0)),"")))</f>
        <v>0</v>
      </c>
      <c r="V2504" s="21"/>
      <c r="W2504" s="22"/>
      <c r="X2504" s="10" t="str">
        <f aca="false">IF(AND(R2504="修改",S2504=""),"請選新事件代碼",IF(AND(R2504&lt;&gt;"修改",S2504&lt;&gt;""),"只有「修改」才需填代碼",""))</f>
        <v/>
      </c>
      <c r="Y2504" s="21"/>
      <c r="Z2504" s="22"/>
      <c r="AA2504" s="12" t="s">
        <v>6922</v>
      </c>
      <c r="AB2504" s="24"/>
    </row>
    <row r="2505" customFormat="false" ht="44" hidden="false" customHeight="false" outlineLevel="0" collapsed="false">
      <c r="A2505" s="17" t="n">
        <v>2504</v>
      </c>
      <c r="B2505" s="9" t="s">
        <v>2326</v>
      </c>
      <c r="C2505" s="9" t="s">
        <v>429</v>
      </c>
      <c r="D2505" s="10" t="s">
        <v>2369</v>
      </c>
      <c r="E2505" s="11" t="s">
        <v>6923</v>
      </c>
      <c r="F2505" s="15"/>
      <c r="G2505" s="12" t="s">
        <v>6924</v>
      </c>
      <c r="H2505" s="13" t="n">
        <v>0.06</v>
      </c>
      <c r="I2505" s="14"/>
      <c r="J2505" s="15"/>
      <c r="K2505" s="9"/>
      <c r="L2505" s="17" t="s">
        <v>2324</v>
      </c>
      <c r="M2505" s="16" t="s">
        <v>53</v>
      </c>
      <c r="N2505" s="14"/>
      <c r="O2505" s="17" t="s">
        <v>54</v>
      </c>
      <c r="P2505" s="15" t="s">
        <v>55</v>
      </c>
      <c r="Q2505" s="17"/>
      <c r="R2505" s="18" t="s">
        <v>53</v>
      </c>
      <c r="S2505" s="19"/>
      <c r="T2505" s="15" t="str">
        <f aca="false">IF(R2505="維持",J2505,IF(R2505="排除","無關新聞事件",IFERROR(INDEX(事件規則!$B$2:$B$53,MATCH(S2505,事件規則!$A$2:$A$53,0)),"")))</f>
        <v>無關新聞事件</v>
      </c>
      <c r="U2505" s="20" t="n">
        <f aca="false">IF(R2505="維持",K2505,IF(R2505="排除",0,IFERROR(INDEX(事件規則!$C$2:$C$53,MATCH(S2505,事件規則!$A$2:$A$53,0)),"")))</f>
        <v>0</v>
      </c>
      <c r="V2505" s="21"/>
      <c r="W2505" s="22"/>
      <c r="X2505" s="10" t="str">
        <f aca="false">IF(AND(R2505="修改",S2505=""),"請選新事件代碼",IF(AND(R2505&lt;&gt;"修改",S2505&lt;&gt;""),"只有「修改」才需填代碼",""))</f>
        <v/>
      </c>
      <c r="Y2505" s="21"/>
      <c r="Z2505" s="22"/>
      <c r="AA2505" s="12" t="s">
        <v>6925</v>
      </c>
      <c r="AB2505" s="24"/>
    </row>
    <row r="2506" customFormat="false" ht="44" hidden="false" customHeight="false" outlineLevel="0" collapsed="false">
      <c r="A2506" s="17" t="n">
        <v>2505</v>
      </c>
      <c r="B2506" s="9" t="s">
        <v>2326</v>
      </c>
      <c r="C2506" s="9" t="s">
        <v>771</v>
      </c>
      <c r="D2506" s="10" t="s">
        <v>772</v>
      </c>
      <c r="E2506" s="11" t="s">
        <v>6926</v>
      </c>
      <c r="F2506" s="15"/>
      <c r="G2506" s="12" t="s">
        <v>74</v>
      </c>
      <c r="H2506" s="13" t="n">
        <v>0.06</v>
      </c>
      <c r="I2506" s="14"/>
      <c r="J2506" s="15"/>
      <c r="K2506" s="9"/>
      <c r="L2506" s="17" t="s">
        <v>2324</v>
      </c>
      <c r="M2506" s="16" t="s">
        <v>53</v>
      </c>
      <c r="N2506" s="14"/>
      <c r="O2506" s="17" t="s">
        <v>54</v>
      </c>
      <c r="P2506" s="15" t="s">
        <v>55</v>
      </c>
      <c r="Q2506" s="17"/>
      <c r="R2506" s="18" t="s">
        <v>53</v>
      </c>
      <c r="S2506" s="19"/>
      <c r="T2506" s="15" t="str">
        <f aca="false">IF(R2506="維持",J2506,IF(R2506="排除","無關新聞事件",IFERROR(INDEX(事件規則!$B$2:$B$53,MATCH(S2506,事件規則!$A$2:$A$53,0)),"")))</f>
        <v>無關新聞事件</v>
      </c>
      <c r="U2506" s="20" t="n">
        <f aca="false">IF(R2506="維持",K2506,IF(R2506="排除",0,IFERROR(INDEX(事件規則!$C$2:$C$53,MATCH(S2506,事件規則!$A$2:$A$53,0)),"")))</f>
        <v>0</v>
      </c>
      <c r="V2506" s="21"/>
      <c r="W2506" s="22"/>
      <c r="X2506" s="10" t="str">
        <f aca="false">IF(AND(R2506="修改",S2506=""),"請選新事件代碼",IF(AND(R2506&lt;&gt;"修改",S2506&lt;&gt;""),"只有「修改」才需填代碼",""))</f>
        <v/>
      </c>
      <c r="Y2506" s="21"/>
      <c r="Z2506" s="22"/>
      <c r="AA2506" s="12" t="s">
        <v>6927</v>
      </c>
      <c r="AB2506" s="24"/>
    </row>
    <row r="2507" customFormat="false" ht="44" hidden="false" customHeight="false" outlineLevel="0" collapsed="false">
      <c r="A2507" s="17" t="n">
        <v>2506</v>
      </c>
      <c r="B2507" s="9" t="s">
        <v>2326</v>
      </c>
      <c r="C2507" s="9" t="s">
        <v>1826</v>
      </c>
      <c r="D2507" s="10" t="s">
        <v>1827</v>
      </c>
      <c r="E2507" s="11" t="s">
        <v>6928</v>
      </c>
      <c r="F2507" s="15"/>
      <c r="G2507" s="12" t="s">
        <v>74</v>
      </c>
      <c r="H2507" s="13" t="n">
        <v>0.06</v>
      </c>
      <c r="I2507" s="14"/>
      <c r="J2507" s="15"/>
      <c r="K2507" s="9"/>
      <c r="L2507" s="17" t="s">
        <v>2324</v>
      </c>
      <c r="M2507" s="16" t="s">
        <v>53</v>
      </c>
      <c r="N2507" s="14"/>
      <c r="O2507" s="17" t="s">
        <v>54</v>
      </c>
      <c r="P2507" s="15" t="s">
        <v>55</v>
      </c>
      <c r="Q2507" s="17"/>
      <c r="R2507" s="18" t="s">
        <v>53</v>
      </c>
      <c r="S2507" s="19"/>
      <c r="T2507" s="15" t="str">
        <f aca="false">IF(R2507="維持",J2507,IF(R2507="排除","無關新聞事件",IFERROR(INDEX(事件規則!$B$2:$B$53,MATCH(S2507,事件規則!$A$2:$A$53,0)),"")))</f>
        <v>無關新聞事件</v>
      </c>
      <c r="U2507" s="20" t="n">
        <f aca="false">IF(R2507="維持",K2507,IF(R2507="排除",0,IFERROR(INDEX(事件規則!$C$2:$C$53,MATCH(S2507,事件規則!$A$2:$A$53,0)),"")))</f>
        <v>0</v>
      </c>
      <c r="V2507" s="21"/>
      <c r="W2507" s="22"/>
      <c r="X2507" s="10" t="str">
        <f aca="false">IF(AND(R2507="修改",S2507=""),"請選新事件代碼",IF(AND(R2507&lt;&gt;"修改",S2507&lt;&gt;""),"只有「修改」才需填代碼",""))</f>
        <v/>
      </c>
      <c r="Y2507" s="21"/>
      <c r="Z2507" s="22"/>
      <c r="AA2507" s="12" t="s">
        <v>6929</v>
      </c>
      <c r="AB2507" s="24"/>
    </row>
    <row r="2508" customFormat="false" ht="44" hidden="false" customHeight="false" outlineLevel="0" collapsed="false">
      <c r="A2508" s="17" t="n">
        <v>2507</v>
      </c>
      <c r="B2508" s="9" t="s">
        <v>2335</v>
      </c>
      <c r="C2508" s="9" t="s">
        <v>814</v>
      </c>
      <c r="D2508" s="10" t="s">
        <v>2422</v>
      </c>
      <c r="E2508" s="11" t="s">
        <v>6930</v>
      </c>
      <c r="F2508" s="15"/>
      <c r="G2508" s="12" t="s">
        <v>4202</v>
      </c>
      <c r="H2508" s="13" t="n">
        <v>0.06</v>
      </c>
      <c r="I2508" s="14"/>
      <c r="J2508" s="15"/>
      <c r="K2508" s="9"/>
      <c r="L2508" s="17" t="s">
        <v>2324</v>
      </c>
      <c r="M2508" s="16" t="s">
        <v>53</v>
      </c>
      <c r="N2508" s="14"/>
      <c r="O2508" s="17" t="s">
        <v>54</v>
      </c>
      <c r="P2508" s="15" t="s">
        <v>55</v>
      </c>
      <c r="Q2508" s="17"/>
      <c r="R2508" s="18" t="s">
        <v>53</v>
      </c>
      <c r="S2508" s="19"/>
      <c r="T2508" s="15" t="str">
        <f aca="false">IF(R2508="維持",J2508,IF(R2508="排除","無關新聞事件",IFERROR(INDEX(事件規則!$B$2:$B$53,MATCH(S2508,事件規則!$A$2:$A$53,0)),"")))</f>
        <v>無關新聞事件</v>
      </c>
      <c r="U2508" s="20" t="n">
        <f aca="false">IF(R2508="維持",K2508,IF(R2508="排除",0,IFERROR(INDEX(事件規則!$C$2:$C$53,MATCH(S2508,事件規則!$A$2:$A$53,0)),"")))</f>
        <v>0</v>
      </c>
      <c r="V2508" s="21"/>
      <c r="W2508" s="22"/>
      <c r="X2508" s="10" t="str">
        <f aca="false">IF(AND(R2508="修改",S2508=""),"請選新事件代碼",IF(AND(R2508&lt;&gt;"修改",S2508&lt;&gt;""),"只有「修改」才需填代碼",""))</f>
        <v/>
      </c>
      <c r="Y2508" s="21"/>
      <c r="Z2508" s="22"/>
      <c r="AA2508" s="12" t="s">
        <v>6931</v>
      </c>
      <c r="AB2508" s="24"/>
    </row>
    <row r="2509" customFormat="false" ht="44" hidden="false" customHeight="false" outlineLevel="0" collapsed="false">
      <c r="A2509" s="17" t="n">
        <v>2508</v>
      </c>
      <c r="B2509" s="9" t="s">
        <v>2335</v>
      </c>
      <c r="C2509" s="9" t="s">
        <v>3135</v>
      </c>
      <c r="D2509" s="10" t="s">
        <v>3136</v>
      </c>
      <c r="E2509" s="11" t="s">
        <v>6932</v>
      </c>
      <c r="F2509" s="15"/>
      <c r="G2509" s="12" t="s">
        <v>74</v>
      </c>
      <c r="H2509" s="13" t="n">
        <v>0.06</v>
      </c>
      <c r="I2509" s="14"/>
      <c r="J2509" s="15"/>
      <c r="K2509" s="9"/>
      <c r="L2509" s="17" t="s">
        <v>2324</v>
      </c>
      <c r="M2509" s="16" t="s">
        <v>53</v>
      </c>
      <c r="N2509" s="14"/>
      <c r="O2509" s="17" t="s">
        <v>54</v>
      </c>
      <c r="P2509" s="15" t="s">
        <v>55</v>
      </c>
      <c r="Q2509" s="17"/>
      <c r="R2509" s="18" t="s">
        <v>53</v>
      </c>
      <c r="S2509" s="19"/>
      <c r="T2509" s="15" t="str">
        <f aca="false">IF(R2509="維持",J2509,IF(R2509="排除","無關新聞事件",IFERROR(INDEX(事件規則!$B$2:$B$53,MATCH(S2509,事件規則!$A$2:$A$53,0)),"")))</f>
        <v>無關新聞事件</v>
      </c>
      <c r="U2509" s="20" t="n">
        <f aca="false">IF(R2509="維持",K2509,IF(R2509="排除",0,IFERROR(INDEX(事件規則!$C$2:$C$53,MATCH(S2509,事件規則!$A$2:$A$53,0)),"")))</f>
        <v>0</v>
      </c>
      <c r="V2509" s="21"/>
      <c r="W2509" s="22"/>
      <c r="X2509" s="10" t="str">
        <f aca="false">IF(AND(R2509="修改",S2509=""),"請選新事件代碼",IF(AND(R2509&lt;&gt;"修改",S2509&lt;&gt;""),"只有「修改」才需填代碼",""))</f>
        <v/>
      </c>
      <c r="Y2509" s="21"/>
      <c r="Z2509" s="22"/>
      <c r="AA2509" s="12" t="s">
        <v>6933</v>
      </c>
      <c r="AB2509" s="24"/>
    </row>
    <row r="2510" customFormat="false" ht="44" hidden="false" customHeight="false" outlineLevel="0" collapsed="false">
      <c r="A2510" s="17" t="n">
        <v>2509</v>
      </c>
      <c r="B2510" s="9" t="s">
        <v>2326</v>
      </c>
      <c r="C2510" s="9" t="s">
        <v>1558</v>
      </c>
      <c r="D2510" s="10" t="s">
        <v>3213</v>
      </c>
      <c r="E2510" s="11" t="s">
        <v>6934</v>
      </c>
      <c r="F2510" s="15"/>
      <c r="G2510" s="12" t="s">
        <v>6935</v>
      </c>
      <c r="H2510" s="13" t="n">
        <v>0.06</v>
      </c>
      <c r="I2510" s="14"/>
      <c r="J2510" s="15"/>
      <c r="K2510" s="9"/>
      <c r="L2510" s="17" t="s">
        <v>2324</v>
      </c>
      <c r="M2510" s="16" t="s">
        <v>53</v>
      </c>
      <c r="N2510" s="14"/>
      <c r="O2510" s="17" t="s">
        <v>54</v>
      </c>
      <c r="P2510" s="15" t="s">
        <v>55</v>
      </c>
      <c r="Q2510" s="17"/>
      <c r="R2510" s="18" t="s">
        <v>53</v>
      </c>
      <c r="S2510" s="19"/>
      <c r="T2510" s="15" t="str">
        <f aca="false">IF(R2510="維持",J2510,IF(R2510="排除","無關新聞事件",IFERROR(INDEX(事件規則!$B$2:$B$53,MATCH(S2510,事件規則!$A$2:$A$53,0)),"")))</f>
        <v>無關新聞事件</v>
      </c>
      <c r="U2510" s="20" t="n">
        <f aca="false">IF(R2510="維持",K2510,IF(R2510="排除",0,IFERROR(INDEX(事件規則!$C$2:$C$53,MATCH(S2510,事件規則!$A$2:$A$53,0)),"")))</f>
        <v>0</v>
      </c>
      <c r="V2510" s="21"/>
      <c r="W2510" s="22"/>
      <c r="X2510" s="10" t="str">
        <f aca="false">IF(AND(R2510="修改",S2510=""),"請選新事件代碼",IF(AND(R2510&lt;&gt;"修改",S2510&lt;&gt;""),"只有「修改」才需填代碼",""))</f>
        <v/>
      </c>
      <c r="Y2510" s="21"/>
      <c r="Z2510" s="22"/>
      <c r="AA2510" s="12" t="s">
        <v>6936</v>
      </c>
      <c r="AB2510" s="24"/>
    </row>
    <row r="2511" customFormat="false" ht="44" hidden="false" customHeight="false" outlineLevel="0" collapsed="false">
      <c r="A2511" s="17" t="n">
        <v>2510</v>
      </c>
      <c r="B2511" s="9" t="s">
        <v>2326</v>
      </c>
      <c r="C2511" s="9" t="s">
        <v>278</v>
      </c>
      <c r="D2511" s="10" t="s">
        <v>3673</v>
      </c>
      <c r="E2511" s="11" t="s">
        <v>6937</v>
      </c>
      <c r="F2511" s="15"/>
      <c r="G2511" s="12" t="s">
        <v>3810</v>
      </c>
      <c r="H2511" s="13" t="n">
        <v>0.06</v>
      </c>
      <c r="I2511" s="14"/>
      <c r="J2511" s="15"/>
      <c r="K2511" s="9"/>
      <c r="L2511" s="17" t="s">
        <v>2324</v>
      </c>
      <c r="M2511" s="16" t="s">
        <v>53</v>
      </c>
      <c r="N2511" s="14"/>
      <c r="O2511" s="17" t="s">
        <v>54</v>
      </c>
      <c r="P2511" s="15" t="s">
        <v>55</v>
      </c>
      <c r="Q2511" s="17"/>
      <c r="R2511" s="18" t="s">
        <v>53</v>
      </c>
      <c r="S2511" s="19"/>
      <c r="T2511" s="15" t="str">
        <f aca="false">IF(R2511="維持",J2511,IF(R2511="排除","無關新聞事件",IFERROR(INDEX(事件規則!$B$2:$B$53,MATCH(S2511,事件規則!$A$2:$A$53,0)),"")))</f>
        <v>無關新聞事件</v>
      </c>
      <c r="U2511" s="20" t="n">
        <f aca="false">IF(R2511="維持",K2511,IF(R2511="排除",0,IFERROR(INDEX(事件規則!$C$2:$C$53,MATCH(S2511,事件規則!$A$2:$A$53,0)),"")))</f>
        <v>0</v>
      </c>
      <c r="V2511" s="21"/>
      <c r="W2511" s="22"/>
      <c r="X2511" s="10" t="str">
        <f aca="false">IF(AND(R2511="修改",S2511=""),"請選新事件代碼",IF(AND(R2511&lt;&gt;"修改",S2511&lt;&gt;""),"只有「修改」才需填代碼",""))</f>
        <v/>
      </c>
      <c r="Y2511" s="21"/>
      <c r="Z2511" s="22"/>
      <c r="AA2511" s="12" t="s">
        <v>6938</v>
      </c>
      <c r="AB2511" s="24"/>
    </row>
    <row r="2512" customFormat="false" ht="44" hidden="false" customHeight="false" outlineLevel="0" collapsed="false">
      <c r="A2512" s="17" t="n">
        <v>2511</v>
      </c>
      <c r="B2512" s="9" t="s">
        <v>2319</v>
      </c>
      <c r="C2512" s="9" t="s">
        <v>2036</v>
      </c>
      <c r="D2512" s="10" t="s">
        <v>2416</v>
      </c>
      <c r="E2512" s="11" t="s">
        <v>6939</v>
      </c>
      <c r="F2512" s="15"/>
      <c r="G2512" s="12" t="s">
        <v>3625</v>
      </c>
      <c r="H2512" s="13" t="n">
        <v>0.061</v>
      </c>
      <c r="I2512" s="14"/>
      <c r="J2512" s="15"/>
      <c r="K2512" s="9"/>
      <c r="L2512" s="17" t="s">
        <v>2324</v>
      </c>
      <c r="M2512" s="16" t="s">
        <v>53</v>
      </c>
      <c r="N2512" s="14"/>
      <c r="O2512" s="17" t="s">
        <v>54</v>
      </c>
      <c r="P2512" s="15" t="s">
        <v>55</v>
      </c>
      <c r="Q2512" s="17"/>
      <c r="R2512" s="18" t="s">
        <v>53</v>
      </c>
      <c r="S2512" s="19"/>
      <c r="T2512" s="15" t="str">
        <f aca="false">IF(R2512="維持",J2512,IF(R2512="排除","無關新聞事件",IFERROR(INDEX(事件規則!$B$2:$B$53,MATCH(S2512,事件規則!$A$2:$A$53,0)),"")))</f>
        <v>無關新聞事件</v>
      </c>
      <c r="U2512" s="20" t="n">
        <f aca="false">IF(R2512="維持",K2512,IF(R2512="排除",0,IFERROR(INDEX(事件規則!$C$2:$C$53,MATCH(S2512,事件規則!$A$2:$A$53,0)),"")))</f>
        <v>0</v>
      </c>
      <c r="V2512" s="21"/>
      <c r="W2512" s="22"/>
      <c r="X2512" s="10" t="str">
        <f aca="false">IF(AND(R2512="修改",S2512=""),"請選新事件代碼",IF(AND(R2512&lt;&gt;"修改",S2512&lt;&gt;""),"只有「修改」才需填代碼",""))</f>
        <v/>
      </c>
      <c r="Y2512" s="21"/>
      <c r="Z2512" s="22"/>
      <c r="AA2512" s="12" t="s">
        <v>6940</v>
      </c>
      <c r="AB2512" s="24"/>
    </row>
    <row r="2513" customFormat="false" ht="44" hidden="false" customHeight="false" outlineLevel="0" collapsed="false">
      <c r="A2513" s="17" t="n">
        <v>2512</v>
      </c>
      <c r="B2513" s="9" t="s">
        <v>2319</v>
      </c>
      <c r="C2513" s="9" t="s">
        <v>127</v>
      </c>
      <c r="D2513" s="10" t="s">
        <v>2395</v>
      </c>
      <c r="E2513" s="11" t="s">
        <v>6941</v>
      </c>
      <c r="F2513" s="15"/>
      <c r="G2513" s="12" t="s">
        <v>194</v>
      </c>
      <c r="H2513" s="13" t="n">
        <v>0.061</v>
      </c>
      <c r="I2513" s="14"/>
      <c r="J2513" s="15"/>
      <c r="K2513" s="9"/>
      <c r="L2513" s="17" t="s">
        <v>2324</v>
      </c>
      <c r="M2513" s="16" t="s">
        <v>53</v>
      </c>
      <c r="N2513" s="14"/>
      <c r="O2513" s="17" t="s">
        <v>54</v>
      </c>
      <c r="P2513" s="15" t="s">
        <v>55</v>
      </c>
      <c r="Q2513" s="17"/>
      <c r="R2513" s="18" t="s">
        <v>53</v>
      </c>
      <c r="S2513" s="19"/>
      <c r="T2513" s="15" t="str">
        <f aca="false">IF(R2513="維持",J2513,IF(R2513="排除","無關新聞事件",IFERROR(INDEX(事件規則!$B$2:$B$53,MATCH(S2513,事件規則!$A$2:$A$53,0)),"")))</f>
        <v>無關新聞事件</v>
      </c>
      <c r="U2513" s="20" t="n">
        <f aca="false">IF(R2513="維持",K2513,IF(R2513="排除",0,IFERROR(INDEX(事件規則!$C$2:$C$53,MATCH(S2513,事件規則!$A$2:$A$53,0)),"")))</f>
        <v>0</v>
      </c>
      <c r="V2513" s="21"/>
      <c r="W2513" s="22"/>
      <c r="X2513" s="10" t="str">
        <f aca="false">IF(AND(R2513="修改",S2513=""),"請選新事件代碼",IF(AND(R2513&lt;&gt;"修改",S2513&lt;&gt;""),"只有「修改」才需填代碼",""))</f>
        <v/>
      </c>
      <c r="Y2513" s="21"/>
      <c r="Z2513" s="22"/>
      <c r="AA2513" s="12" t="s">
        <v>6942</v>
      </c>
      <c r="AB2513" s="24"/>
    </row>
    <row r="2514" customFormat="false" ht="44" hidden="false" customHeight="false" outlineLevel="0" collapsed="false">
      <c r="A2514" s="17" t="n">
        <v>2513</v>
      </c>
      <c r="B2514" s="9" t="s">
        <v>2319</v>
      </c>
      <c r="C2514" s="9" t="s">
        <v>2336</v>
      </c>
      <c r="D2514" s="10" t="s">
        <v>2337</v>
      </c>
      <c r="E2514" s="11" t="s">
        <v>6943</v>
      </c>
      <c r="F2514" s="15"/>
      <c r="G2514" s="12" t="s">
        <v>74</v>
      </c>
      <c r="H2514" s="13" t="n">
        <v>0.061</v>
      </c>
      <c r="I2514" s="14"/>
      <c r="J2514" s="15"/>
      <c r="K2514" s="9"/>
      <c r="L2514" s="17" t="s">
        <v>2324</v>
      </c>
      <c r="M2514" s="16" t="s">
        <v>53</v>
      </c>
      <c r="N2514" s="14"/>
      <c r="O2514" s="17" t="s">
        <v>54</v>
      </c>
      <c r="P2514" s="15" t="s">
        <v>55</v>
      </c>
      <c r="Q2514" s="17"/>
      <c r="R2514" s="18" t="s">
        <v>53</v>
      </c>
      <c r="S2514" s="19"/>
      <c r="T2514" s="15" t="str">
        <f aca="false">IF(R2514="維持",J2514,IF(R2514="排除","無關新聞事件",IFERROR(INDEX(事件規則!$B$2:$B$53,MATCH(S2514,事件規則!$A$2:$A$53,0)),"")))</f>
        <v>無關新聞事件</v>
      </c>
      <c r="U2514" s="20" t="n">
        <f aca="false">IF(R2514="維持",K2514,IF(R2514="排除",0,IFERROR(INDEX(事件規則!$C$2:$C$53,MATCH(S2514,事件規則!$A$2:$A$53,0)),"")))</f>
        <v>0</v>
      </c>
      <c r="V2514" s="21"/>
      <c r="W2514" s="22"/>
      <c r="X2514" s="10" t="str">
        <f aca="false">IF(AND(R2514="修改",S2514=""),"請選新事件代碼",IF(AND(R2514&lt;&gt;"修改",S2514&lt;&gt;""),"只有「修改」才需填代碼",""))</f>
        <v/>
      </c>
      <c r="Y2514" s="21"/>
      <c r="Z2514" s="22"/>
      <c r="AA2514" s="12" t="s">
        <v>6944</v>
      </c>
      <c r="AB2514" s="24"/>
    </row>
    <row r="2515" customFormat="false" ht="44" hidden="false" customHeight="false" outlineLevel="0" collapsed="false">
      <c r="A2515" s="17" t="n">
        <v>2514</v>
      </c>
      <c r="B2515" s="9" t="s">
        <v>2319</v>
      </c>
      <c r="C2515" s="9" t="s">
        <v>322</v>
      </c>
      <c r="D2515" s="10" t="s">
        <v>2535</v>
      </c>
      <c r="E2515" s="11" t="s">
        <v>6945</v>
      </c>
      <c r="F2515" s="15"/>
      <c r="G2515" s="12" t="s">
        <v>119</v>
      </c>
      <c r="H2515" s="13" t="n">
        <v>0.061</v>
      </c>
      <c r="I2515" s="14"/>
      <c r="J2515" s="15"/>
      <c r="K2515" s="9"/>
      <c r="L2515" s="17" t="s">
        <v>2324</v>
      </c>
      <c r="M2515" s="16" t="s">
        <v>53</v>
      </c>
      <c r="N2515" s="14"/>
      <c r="O2515" s="17" t="s">
        <v>54</v>
      </c>
      <c r="P2515" s="15" t="s">
        <v>55</v>
      </c>
      <c r="Q2515" s="17"/>
      <c r="R2515" s="18" t="s">
        <v>53</v>
      </c>
      <c r="S2515" s="19"/>
      <c r="T2515" s="15" t="str">
        <f aca="false">IF(R2515="維持",J2515,IF(R2515="排除","無關新聞事件",IFERROR(INDEX(事件規則!$B$2:$B$53,MATCH(S2515,事件規則!$A$2:$A$53,0)),"")))</f>
        <v>無關新聞事件</v>
      </c>
      <c r="U2515" s="20" t="n">
        <f aca="false">IF(R2515="維持",K2515,IF(R2515="排除",0,IFERROR(INDEX(事件規則!$C$2:$C$53,MATCH(S2515,事件規則!$A$2:$A$53,0)),"")))</f>
        <v>0</v>
      </c>
      <c r="V2515" s="21"/>
      <c r="W2515" s="22"/>
      <c r="X2515" s="10" t="str">
        <f aca="false">IF(AND(R2515="修改",S2515=""),"請選新事件代碼",IF(AND(R2515&lt;&gt;"修改",S2515&lt;&gt;""),"只有「修改」才需填代碼",""))</f>
        <v/>
      </c>
      <c r="Y2515" s="21"/>
      <c r="Z2515" s="22"/>
      <c r="AA2515" s="12" t="s">
        <v>6946</v>
      </c>
      <c r="AB2515" s="24"/>
    </row>
    <row r="2516" customFormat="false" ht="44" hidden="false" customHeight="false" outlineLevel="0" collapsed="false">
      <c r="A2516" s="17" t="n">
        <v>2515</v>
      </c>
      <c r="B2516" s="9" t="s">
        <v>2335</v>
      </c>
      <c r="C2516" s="9" t="s">
        <v>111</v>
      </c>
      <c r="D2516" s="10" t="s">
        <v>112</v>
      </c>
      <c r="E2516" s="11" t="s">
        <v>6947</v>
      </c>
      <c r="F2516" s="15"/>
      <c r="G2516" s="12" t="s">
        <v>194</v>
      </c>
      <c r="H2516" s="13" t="n">
        <v>0.061</v>
      </c>
      <c r="I2516" s="14"/>
      <c r="J2516" s="15"/>
      <c r="K2516" s="9"/>
      <c r="L2516" s="17" t="s">
        <v>2324</v>
      </c>
      <c r="M2516" s="16" t="s">
        <v>53</v>
      </c>
      <c r="N2516" s="14"/>
      <c r="O2516" s="17" t="s">
        <v>54</v>
      </c>
      <c r="P2516" s="15" t="s">
        <v>55</v>
      </c>
      <c r="Q2516" s="17"/>
      <c r="R2516" s="18" t="s">
        <v>53</v>
      </c>
      <c r="S2516" s="19"/>
      <c r="T2516" s="15" t="str">
        <f aca="false">IF(R2516="維持",J2516,IF(R2516="排除","無關新聞事件",IFERROR(INDEX(事件規則!$B$2:$B$53,MATCH(S2516,事件規則!$A$2:$A$53,0)),"")))</f>
        <v>無關新聞事件</v>
      </c>
      <c r="U2516" s="20" t="n">
        <f aca="false">IF(R2516="維持",K2516,IF(R2516="排除",0,IFERROR(INDEX(事件規則!$C$2:$C$53,MATCH(S2516,事件規則!$A$2:$A$53,0)),"")))</f>
        <v>0</v>
      </c>
      <c r="V2516" s="21"/>
      <c r="W2516" s="22"/>
      <c r="X2516" s="10" t="str">
        <f aca="false">IF(AND(R2516="修改",S2516=""),"請選新事件代碼",IF(AND(R2516&lt;&gt;"修改",S2516&lt;&gt;""),"只有「修改」才需填代碼",""))</f>
        <v/>
      </c>
      <c r="Y2516" s="21"/>
      <c r="Z2516" s="22"/>
      <c r="AA2516" s="12" t="s">
        <v>6948</v>
      </c>
      <c r="AB2516" s="24"/>
    </row>
    <row r="2517" customFormat="false" ht="44" hidden="false" customHeight="false" outlineLevel="0" collapsed="false">
      <c r="A2517" s="17" t="n">
        <v>2516</v>
      </c>
      <c r="B2517" s="9" t="s">
        <v>2335</v>
      </c>
      <c r="C2517" s="9" t="s">
        <v>2046</v>
      </c>
      <c r="D2517" s="10" t="s">
        <v>3094</v>
      </c>
      <c r="E2517" s="11" t="s">
        <v>6949</v>
      </c>
      <c r="F2517" s="15"/>
      <c r="G2517" s="12" t="s">
        <v>6503</v>
      </c>
      <c r="H2517" s="13" t="n">
        <v>0.061</v>
      </c>
      <c r="I2517" s="14"/>
      <c r="J2517" s="15"/>
      <c r="K2517" s="9"/>
      <c r="L2517" s="17" t="s">
        <v>2324</v>
      </c>
      <c r="M2517" s="16" t="s">
        <v>53</v>
      </c>
      <c r="N2517" s="14"/>
      <c r="O2517" s="17" t="s">
        <v>54</v>
      </c>
      <c r="P2517" s="15" t="s">
        <v>55</v>
      </c>
      <c r="Q2517" s="17"/>
      <c r="R2517" s="18" t="s">
        <v>53</v>
      </c>
      <c r="S2517" s="19"/>
      <c r="T2517" s="15" t="str">
        <f aca="false">IF(R2517="維持",J2517,IF(R2517="排除","無關新聞事件",IFERROR(INDEX(事件規則!$B$2:$B$53,MATCH(S2517,事件規則!$A$2:$A$53,0)),"")))</f>
        <v>無關新聞事件</v>
      </c>
      <c r="U2517" s="20" t="n">
        <f aca="false">IF(R2517="維持",K2517,IF(R2517="排除",0,IFERROR(INDEX(事件規則!$C$2:$C$53,MATCH(S2517,事件規則!$A$2:$A$53,0)),"")))</f>
        <v>0</v>
      </c>
      <c r="V2517" s="21"/>
      <c r="W2517" s="22"/>
      <c r="X2517" s="10" t="str">
        <f aca="false">IF(AND(R2517="修改",S2517=""),"請選新事件代碼",IF(AND(R2517&lt;&gt;"修改",S2517&lt;&gt;""),"只有「修改」才需填代碼",""))</f>
        <v/>
      </c>
      <c r="Y2517" s="21"/>
      <c r="Z2517" s="22"/>
      <c r="AA2517" s="12" t="s">
        <v>6950</v>
      </c>
      <c r="AB2517" s="24"/>
    </row>
    <row r="2518" customFormat="false" ht="44" hidden="false" customHeight="false" outlineLevel="0" collapsed="false">
      <c r="A2518" s="17" t="n">
        <v>2517</v>
      </c>
      <c r="B2518" s="9" t="s">
        <v>2335</v>
      </c>
      <c r="C2518" s="9" t="s">
        <v>1064</v>
      </c>
      <c r="D2518" s="10" t="s">
        <v>2497</v>
      </c>
      <c r="E2518" s="11" t="s">
        <v>6951</v>
      </c>
      <c r="F2518" s="15"/>
      <c r="G2518" s="12" t="s">
        <v>2597</v>
      </c>
      <c r="H2518" s="13" t="n">
        <v>0.061</v>
      </c>
      <c r="I2518" s="14"/>
      <c r="J2518" s="15"/>
      <c r="K2518" s="9"/>
      <c r="L2518" s="17" t="s">
        <v>2324</v>
      </c>
      <c r="M2518" s="16" t="s">
        <v>53</v>
      </c>
      <c r="N2518" s="14"/>
      <c r="O2518" s="17" t="s">
        <v>54</v>
      </c>
      <c r="P2518" s="15" t="s">
        <v>55</v>
      </c>
      <c r="Q2518" s="17"/>
      <c r="R2518" s="18" t="s">
        <v>53</v>
      </c>
      <c r="S2518" s="19"/>
      <c r="T2518" s="15" t="str">
        <f aca="false">IF(R2518="維持",J2518,IF(R2518="排除","無關新聞事件",IFERROR(INDEX(事件規則!$B$2:$B$53,MATCH(S2518,事件規則!$A$2:$A$53,0)),"")))</f>
        <v>無關新聞事件</v>
      </c>
      <c r="U2518" s="20" t="n">
        <f aca="false">IF(R2518="維持",K2518,IF(R2518="排除",0,IFERROR(INDEX(事件規則!$C$2:$C$53,MATCH(S2518,事件規則!$A$2:$A$53,0)),"")))</f>
        <v>0</v>
      </c>
      <c r="V2518" s="21"/>
      <c r="W2518" s="22"/>
      <c r="X2518" s="10" t="str">
        <f aca="false">IF(AND(R2518="修改",S2518=""),"請選新事件代碼",IF(AND(R2518&lt;&gt;"修改",S2518&lt;&gt;""),"只有「修改」才需填代碼",""))</f>
        <v/>
      </c>
      <c r="Y2518" s="21"/>
      <c r="Z2518" s="22"/>
      <c r="AA2518" s="12" t="s">
        <v>6952</v>
      </c>
      <c r="AB2518" s="24"/>
    </row>
    <row r="2519" customFormat="false" ht="44" hidden="false" customHeight="false" outlineLevel="0" collapsed="false">
      <c r="A2519" s="17" t="n">
        <v>2518</v>
      </c>
      <c r="B2519" s="9" t="s">
        <v>2326</v>
      </c>
      <c r="C2519" s="9" t="s">
        <v>1972</v>
      </c>
      <c r="D2519" s="10" t="s">
        <v>4516</v>
      </c>
      <c r="E2519" s="11" t="s">
        <v>6953</v>
      </c>
      <c r="F2519" s="15"/>
      <c r="G2519" s="12" t="s">
        <v>6954</v>
      </c>
      <c r="H2519" s="13" t="n">
        <v>0.061</v>
      </c>
      <c r="I2519" s="14"/>
      <c r="J2519" s="15"/>
      <c r="K2519" s="9"/>
      <c r="L2519" s="17" t="s">
        <v>2324</v>
      </c>
      <c r="M2519" s="16" t="s">
        <v>53</v>
      </c>
      <c r="N2519" s="14"/>
      <c r="O2519" s="17" t="s">
        <v>54</v>
      </c>
      <c r="P2519" s="15" t="s">
        <v>55</v>
      </c>
      <c r="Q2519" s="17"/>
      <c r="R2519" s="18" t="s">
        <v>53</v>
      </c>
      <c r="S2519" s="19"/>
      <c r="T2519" s="15" t="str">
        <f aca="false">IF(R2519="維持",J2519,IF(R2519="排除","無關新聞事件",IFERROR(INDEX(事件規則!$B$2:$B$53,MATCH(S2519,事件規則!$A$2:$A$53,0)),"")))</f>
        <v>無關新聞事件</v>
      </c>
      <c r="U2519" s="20" t="n">
        <f aca="false">IF(R2519="維持",K2519,IF(R2519="排除",0,IFERROR(INDEX(事件規則!$C$2:$C$53,MATCH(S2519,事件規則!$A$2:$A$53,0)),"")))</f>
        <v>0</v>
      </c>
      <c r="V2519" s="21"/>
      <c r="W2519" s="22"/>
      <c r="X2519" s="10" t="str">
        <f aca="false">IF(AND(R2519="修改",S2519=""),"請選新事件代碼",IF(AND(R2519&lt;&gt;"修改",S2519&lt;&gt;""),"只有「修改」才需填代碼",""))</f>
        <v/>
      </c>
      <c r="Y2519" s="21"/>
      <c r="Z2519" s="22"/>
      <c r="AA2519" s="12" t="s">
        <v>6955</v>
      </c>
      <c r="AB2519" s="24"/>
    </row>
    <row r="2520" customFormat="false" ht="44" hidden="false" customHeight="false" outlineLevel="0" collapsed="false">
      <c r="A2520" s="17" t="n">
        <v>2519</v>
      </c>
      <c r="B2520" s="9" t="s">
        <v>2319</v>
      </c>
      <c r="C2520" s="9" t="s">
        <v>2360</v>
      </c>
      <c r="D2520" s="10" t="s">
        <v>2361</v>
      </c>
      <c r="E2520" s="11" t="s">
        <v>6956</v>
      </c>
      <c r="F2520" s="15"/>
      <c r="G2520" s="12" t="s">
        <v>62</v>
      </c>
      <c r="H2520" s="13" t="n">
        <v>0.061</v>
      </c>
      <c r="I2520" s="14"/>
      <c r="J2520" s="15"/>
      <c r="K2520" s="9"/>
      <c r="L2520" s="17" t="s">
        <v>2324</v>
      </c>
      <c r="M2520" s="16" t="s">
        <v>53</v>
      </c>
      <c r="N2520" s="14"/>
      <c r="O2520" s="17" t="s">
        <v>54</v>
      </c>
      <c r="P2520" s="15" t="s">
        <v>55</v>
      </c>
      <c r="Q2520" s="17"/>
      <c r="R2520" s="18" t="s">
        <v>53</v>
      </c>
      <c r="S2520" s="19"/>
      <c r="T2520" s="15" t="str">
        <f aca="false">IF(R2520="維持",J2520,IF(R2520="排除","無關新聞事件",IFERROR(INDEX(事件規則!$B$2:$B$53,MATCH(S2520,事件規則!$A$2:$A$53,0)),"")))</f>
        <v>無關新聞事件</v>
      </c>
      <c r="U2520" s="20" t="n">
        <f aca="false">IF(R2520="維持",K2520,IF(R2520="排除",0,IFERROR(INDEX(事件規則!$C$2:$C$53,MATCH(S2520,事件規則!$A$2:$A$53,0)),"")))</f>
        <v>0</v>
      </c>
      <c r="V2520" s="21"/>
      <c r="W2520" s="22"/>
      <c r="X2520" s="10" t="str">
        <f aca="false">IF(AND(R2520="修改",S2520=""),"請選新事件代碼",IF(AND(R2520&lt;&gt;"修改",S2520&lt;&gt;""),"只有「修改」才需填代碼",""))</f>
        <v/>
      </c>
      <c r="Y2520" s="21"/>
      <c r="Z2520" s="22"/>
      <c r="AA2520" s="12" t="s">
        <v>6957</v>
      </c>
      <c r="AB2520" s="24"/>
    </row>
    <row r="2521" customFormat="false" ht="44" hidden="false" customHeight="false" outlineLevel="0" collapsed="false">
      <c r="A2521" s="17" t="n">
        <v>2520</v>
      </c>
      <c r="B2521" s="9" t="s">
        <v>2319</v>
      </c>
      <c r="C2521" s="9" t="s">
        <v>2567</v>
      </c>
      <c r="D2521" s="10" t="s">
        <v>2568</v>
      </c>
      <c r="E2521" s="11" t="s">
        <v>6958</v>
      </c>
      <c r="F2521" s="15"/>
      <c r="G2521" s="12" t="s">
        <v>6959</v>
      </c>
      <c r="H2521" s="13" t="n">
        <v>0.061</v>
      </c>
      <c r="I2521" s="14"/>
      <c r="J2521" s="15"/>
      <c r="K2521" s="9"/>
      <c r="L2521" s="17" t="s">
        <v>2324</v>
      </c>
      <c r="M2521" s="16" t="s">
        <v>53</v>
      </c>
      <c r="N2521" s="14"/>
      <c r="O2521" s="17" t="s">
        <v>54</v>
      </c>
      <c r="P2521" s="15" t="s">
        <v>55</v>
      </c>
      <c r="Q2521" s="17"/>
      <c r="R2521" s="18" t="s">
        <v>53</v>
      </c>
      <c r="S2521" s="19"/>
      <c r="T2521" s="15" t="str">
        <f aca="false">IF(R2521="維持",J2521,IF(R2521="排除","無關新聞事件",IFERROR(INDEX(事件規則!$B$2:$B$53,MATCH(S2521,事件規則!$A$2:$A$53,0)),"")))</f>
        <v>無關新聞事件</v>
      </c>
      <c r="U2521" s="20" t="n">
        <f aca="false">IF(R2521="維持",K2521,IF(R2521="排除",0,IFERROR(INDEX(事件規則!$C$2:$C$53,MATCH(S2521,事件規則!$A$2:$A$53,0)),"")))</f>
        <v>0</v>
      </c>
      <c r="V2521" s="21"/>
      <c r="W2521" s="22"/>
      <c r="X2521" s="10" t="str">
        <f aca="false">IF(AND(R2521="修改",S2521=""),"請選新事件代碼",IF(AND(R2521&lt;&gt;"修改",S2521&lt;&gt;""),"只有「修改」才需填代碼",""))</f>
        <v/>
      </c>
      <c r="Y2521" s="21"/>
      <c r="Z2521" s="22"/>
      <c r="AA2521" s="12" t="s">
        <v>6960</v>
      </c>
      <c r="AB2521" s="24"/>
    </row>
    <row r="2522" customFormat="false" ht="44" hidden="false" customHeight="false" outlineLevel="0" collapsed="false">
      <c r="A2522" s="17" t="n">
        <v>2521</v>
      </c>
      <c r="B2522" s="9" t="s">
        <v>2319</v>
      </c>
      <c r="C2522" s="9" t="s">
        <v>377</v>
      </c>
      <c r="D2522" s="10" t="s">
        <v>2410</v>
      </c>
      <c r="E2522" s="11" t="s">
        <v>6961</v>
      </c>
      <c r="F2522" s="15"/>
      <c r="G2522" s="12" t="s">
        <v>62</v>
      </c>
      <c r="H2522" s="13" t="n">
        <v>0.061</v>
      </c>
      <c r="I2522" s="14"/>
      <c r="J2522" s="15"/>
      <c r="K2522" s="9"/>
      <c r="L2522" s="17" t="s">
        <v>2324</v>
      </c>
      <c r="M2522" s="16" t="s">
        <v>53</v>
      </c>
      <c r="N2522" s="14"/>
      <c r="O2522" s="17" t="s">
        <v>54</v>
      </c>
      <c r="P2522" s="15" t="s">
        <v>55</v>
      </c>
      <c r="Q2522" s="17"/>
      <c r="R2522" s="18" t="s">
        <v>53</v>
      </c>
      <c r="S2522" s="19"/>
      <c r="T2522" s="15" t="str">
        <f aca="false">IF(R2522="維持",J2522,IF(R2522="排除","無關新聞事件",IFERROR(INDEX(事件規則!$B$2:$B$53,MATCH(S2522,事件規則!$A$2:$A$53,0)),"")))</f>
        <v>無關新聞事件</v>
      </c>
      <c r="U2522" s="20" t="n">
        <f aca="false">IF(R2522="維持",K2522,IF(R2522="排除",0,IFERROR(INDEX(事件規則!$C$2:$C$53,MATCH(S2522,事件規則!$A$2:$A$53,0)),"")))</f>
        <v>0</v>
      </c>
      <c r="V2522" s="21"/>
      <c r="W2522" s="22"/>
      <c r="X2522" s="10" t="str">
        <f aca="false">IF(AND(R2522="修改",S2522=""),"請選新事件代碼",IF(AND(R2522&lt;&gt;"修改",S2522&lt;&gt;""),"只有「修改」才需填代碼",""))</f>
        <v/>
      </c>
      <c r="Y2522" s="21"/>
      <c r="Z2522" s="22"/>
      <c r="AA2522" s="12" t="s">
        <v>6962</v>
      </c>
      <c r="AB2522" s="24"/>
    </row>
    <row r="2523" customFormat="false" ht="44" hidden="false" customHeight="false" outlineLevel="0" collapsed="false">
      <c r="A2523" s="17" t="n">
        <v>2522</v>
      </c>
      <c r="B2523" s="9" t="s">
        <v>2319</v>
      </c>
      <c r="C2523" s="9" t="s">
        <v>2663</v>
      </c>
      <c r="D2523" s="10" t="s">
        <v>2664</v>
      </c>
      <c r="E2523" s="11" t="s">
        <v>6963</v>
      </c>
      <c r="F2523" s="15"/>
      <c r="G2523" s="12" t="s">
        <v>194</v>
      </c>
      <c r="H2523" s="13" t="n">
        <v>0.061</v>
      </c>
      <c r="I2523" s="14"/>
      <c r="J2523" s="15"/>
      <c r="K2523" s="9"/>
      <c r="L2523" s="17" t="s">
        <v>2324</v>
      </c>
      <c r="M2523" s="16" t="s">
        <v>53</v>
      </c>
      <c r="N2523" s="14"/>
      <c r="O2523" s="17" t="s">
        <v>54</v>
      </c>
      <c r="P2523" s="15" t="s">
        <v>55</v>
      </c>
      <c r="Q2523" s="17"/>
      <c r="R2523" s="18" t="s">
        <v>53</v>
      </c>
      <c r="S2523" s="19"/>
      <c r="T2523" s="15" t="str">
        <f aca="false">IF(R2523="維持",J2523,IF(R2523="排除","無關新聞事件",IFERROR(INDEX(事件規則!$B$2:$B$53,MATCH(S2523,事件規則!$A$2:$A$53,0)),"")))</f>
        <v>無關新聞事件</v>
      </c>
      <c r="U2523" s="20" t="n">
        <f aca="false">IF(R2523="維持",K2523,IF(R2523="排除",0,IFERROR(INDEX(事件規則!$C$2:$C$53,MATCH(S2523,事件規則!$A$2:$A$53,0)),"")))</f>
        <v>0</v>
      </c>
      <c r="V2523" s="21"/>
      <c r="W2523" s="22"/>
      <c r="X2523" s="10" t="str">
        <f aca="false">IF(AND(R2523="修改",S2523=""),"請選新事件代碼",IF(AND(R2523&lt;&gt;"修改",S2523&lt;&gt;""),"只有「修改」才需填代碼",""))</f>
        <v/>
      </c>
      <c r="Y2523" s="21"/>
      <c r="Z2523" s="22"/>
      <c r="AA2523" s="12" t="s">
        <v>6964</v>
      </c>
      <c r="AB2523" s="24"/>
    </row>
    <row r="2524" customFormat="false" ht="44" hidden="false" customHeight="false" outlineLevel="0" collapsed="false">
      <c r="A2524" s="17" t="n">
        <v>2523</v>
      </c>
      <c r="B2524" s="9" t="s">
        <v>2326</v>
      </c>
      <c r="C2524" s="9" t="s">
        <v>2501</v>
      </c>
      <c r="D2524" s="10" t="s">
        <v>2502</v>
      </c>
      <c r="E2524" s="11" t="s">
        <v>6965</v>
      </c>
      <c r="F2524" s="15"/>
      <c r="G2524" s="12" t="s">
        <v>6966</v>
      </c>
      <c r="H2524" s="13" t="n">
        <v>0.061</v>
      </c>
      <c r="I2524" s="14"/>
      <c r="J2524" s="15"/>
      <c r="K2524" s="9"/>
      <c r="L2524" s="17" t="s">
        <v>2324</v>
      </c>
      <c r="M2524" s="16" t="s">
        <v>53</v>
      </c>
      <c r="N2524" s="14"/>
      <c r="O2524" s="17" t="s">
        <v>54</v>
      </c>
      <c r="P2524" s="15" t="s">
        <v>55</v>
      </c>
      <c r="Q2524" s="17"/>
      <c r="R2524" s="18" t="s">
        <v>53</v>
      </c>
      <c r="S2524" s="19"/>
      <c r="T2524" s="15" t="str">
        <f aca="false">IF(R2524="維持",J2524,IF(R2524="排除","無關新聞事件",IFERROR(INDEX(事件規則!$B$2:$B$53,MATCH(S2524,事件規則!$A$2:$A$53,0)),"")))</f>
        <v>無關新聞事件</v>
      </c>
      <c r="U2524" s="20" t="n">
        <f aca="false">IF(R2524="維持",K2524,IF(R2524="排除",0,IFERROR(INDEX(事件規則!$C$2:$C$53,MATCH(S2524,事件規則!$A$2:$A$53,0)),"")))</f>
        <v>0</v>
      </c>
      <c r="V2524" s="21"/>
      <c r="W2524" s="22"/>
      <c r="X2524" s="10" t="str">
        <f aca="false">IF(AND(R2524="修改",S2524=""),"請選新事件代碼",IF(AND(R2524&lt;&gt;"修改",S2524&lt;&gt;""),"只有「修改」才需填代碼",""))</f>
        <v/>
      </c>
      <c r="Y2524" s="21"/>
      <c r="Z2524" s="22"/>
      <c r="AA2524" s="12" t="s">
        <v>6967</v>
      </c>
      <c r="AB2524" s="24"/>
    </row>
    <row r="2525" customFormat="false" ht="44" hidden="false" customHeight="false" outlineLevel="0" collapsed="false">
      <c r="A2525" s="17" t="n">
        <v>2524</v>
      </c>
      <c r="B2525" s="9" t="s">
        <v>2436</v>
      </c>
      <c r="C2525" s="9" t="s">
        <v>464</v>
      </c>
      <c r="D2525" s="10" t="s">
        <v>2612</v>
      </c>
      <c r="E2525" s="11" t="s">
        <v>6968</v>
      </c>
      <c r="F2525" s="15"/>
      <c r="G2525" s="12" t="s">
        <v>2438</v>
      </c>
      <c r="H2525" s="13" t="n">
        <v>0.061</v>
      </c>
      <c r="I2525" s="14"/>
      <c r="J2525" s="15"/>
      <c r="K2525" s="9"/>
      <c r="L2525" s="17" t="s">
        <v>2324</v>
      </c>
      <c r="M2525" s="16" t="s">
        <v>53</v>
      </c>
      <c r="N2525" s="14"/>
      <c r="O2525" s="17" t="s">
        <v>54</v>
      </c>
      <c r="P2525" s="15" t="s">
        <v>55</v>
      </c>
      <c r="Q2525" s="17"/>
      <c r="R2525" s="18" t="s">
        <v>53</v>
      </c>
      <c r="S2525" s="19"/>
      <c r="T2525" s="15" t="str">
        <f aca="false">IF(R2525="維持",J2525,IF(R2525="排除","無關新聞事件",IFERROR(INDEX(事件規則!$B$2:$B$53,MATCH(S2525,事件規則!$A$2:$A$53,0)),"")))</f>
        <v>無關新聞事件</v>
      </c>
      <c r="U2525" s="20" t="n">
        <f aca="false">IF(R2525="維持",K2525,IF(R2525="排除",0,IFERROR(INDEX(事件規則!$C$2:$C$53,MATCH(S2525,事件規則!$A$2:$A$53,0)),"")))</f>
        <v>0</v>
      </c>
      <c r="V2525" s="21"/>
      <c r="W2525" s="22"/>
      <c r="X2525" s="10" t="str">
        <f aca="false">IF(AND(R2525="修改",S2525=""),"請選新事件代碼",IF(AND(R2525&lt;&gt;"修改",S2525&lt;&gt;""),"只有「修改」才需填代碼",""))</f>
        <v/>
      </c>
      <c r="Y2525" s="21"/>
      <c r="Z2525" s="22"/>
      <c r="AA2525" s="12" t="s">
        <v>6969</v>
      </c>
      <c r="AB2525" s="24"/>
    </row>
    <row r="2526" customFormat="false" ht="44" hidden="false" customHeight="false" outlineLevel="0" collapsed="false">
      <c r="A2526" s="17" t="n">
        <v>2525</v>
      </c>
      <c r="B2526" s="9" t="s">
        <v>2326</v>
      </c>
      <c r="C2526" s="9" t="s">
        <v>127</v>
      </c>
      <c r="D2526" s="10" t="s">
        <v>2395</v>
      </c>
      <c r="E2526" s="11" t="s">
        <v>6941</v>
      </c>
      <c r="F2526" s="15"/>
      <c r="G2526" s="12" t="s">
        <v>194</v>
      </c>
      <c r="H2526" s="13" t="n">
        <v>0.061</v>
      </c>
      <c r="I2526" s="14"/>
      <c r="J2526" s="15"/>
      <c r="K2526" s="9"/>
      <c r="L2526" s="17" t="s">
        <v>2324</v>
      </c>
      <c r="M2526" s="16" t="s">
        <v>53</v>
      </c>
      <c r="N2526" s="14"/>
      <c r="O2526" s="17" t="s">
        <v>54</v>
      </c>
      <c r="P2526" s="15" t="s">
        <v>55</v>
      </c>
      <c r="Q2526" s="17"/>
      <c r="R2526" s="18" t="s">
        <v>53</v>
      </c>
      <c r="S2526" s="19"/>
      <c r="T2526" s="15" t="str">
        <f aca="false">IF(R2526="維持",J2526,IF(R2526="排除","無關新聞事件",IFERROR(INDEX(事件規則!$B$2:$B$53,MATCH(S2526,事件規則!$A$2:$A$53,0)),"")))</f>
        <v>無關新聞事件</v>
      </c>
      <c r="U2526" s="20" t="n">
        <f aca="false">IF(R2526="維持",K2526,IF(R2526="排除",0,IFERROR(INDEX(事件規則!$C$2:$C$53,MATCH(S2526,事件規則!$A$2:$A$53,0)),"")))</f>
        <v>0</v>
      </c>
      <c r="V2526" s="21"/>
      <c r="W2526" s="22"/>
      <c r="X2526" s="10" t="str">
        <f aca="false">IF(AND(R2526="修改",S2526=""),"請選新事件代碼",IF(AND(R2526&lt;&gt;"修改",S2526&lt;&gt;""),"只有「修改」才需填代碼",""))</f>
        <v/>
      </c>
      <c r="Y2526" s="21"/>
      <c r="Z2526" s="22"/>
      <c r="AA2526" s="12" t="s">
        <v>6970</v>
      </c>
      <c r="AB2526" s="24"/>
    </row>
    <row r="2527" customFormat="false" ht="44" hidden="false" customHeight="false" outlineLevel="0" collapsed="false">
      <c r="A2527" s="17" t="n">
        <v>2526</v>
      </c>
      <c r="B2527" s="9" t="s">
        <v>2326</v>
      </c>
      <c r="C2527" s="9" t="s">
        <v>2605</v>
      </c>
      <c r="D2527" s="10" t="s">
        <v>2606</v>
      </c>
      <c r="E2527" s="11" t="s">
        <v>6971</v>
      </c>
      <c r="F2527" s="15"/>
      <c r="G2527" s="12" t="s">
        <v>50</v>
      </c>
      <c r="H2527" s="13" t="n">
        <v>0.061</v>
      </c>
      <c r="I2527" s="14"/>
      <c r="J2527" s="15"/>
      <c r="K2527" s="9"/>
      <c r="L2527" s="17" t="s">
        <v>2324</v>
      </c>
      <c r="M2527" s="16" t="s">
        <v>53</v>
      </c>
      <c r="N2527" s="14"/>
      <c r="O2527" s="17" t="s">
        <v>54</v>
      </c>
      <c r="P2527" s="15" t="s">
        <v>55</v>
      </c>
      <c r="Q2527" s="17"/>
      <c r="R2527" s="18" t="s">
        <v>53</v>
      </c>
      <c r="S2527" s="19"/>
      <c r="T2527" s="15" t="str">
        <f aca="false">IF(R2527="維持",J2527,IF(R2527="排除","無關新聞事件",IFERROR(INDEX(事件規則!$B$2:$B$53,MATCH(S2527,事件規則!$A$2:$A$53,0)),"")))</f>
        <v>無關新聞事件</v>
      </c>
      <c r="U2527" s="20" t="n">
        <f aca="false">IF(R2527="維持",K2527,IF(R2527="排除",0,IFERROR(INDEX(事件規則!$C$2:$C$53,MATCH(S2527,事件規則!$A$2:$A$53,0)),"")))</f>
        <v>0</v>
      </c>
      <c r="V2527" s="21"/>
      <c r="W2527" s="22"/>
      <c r="X2527" s="10" t="str">
        <f aca="false">IF(AND(R2527="修改",S2527=""),"請選新事件代碼",IF(AND(R2527&lt;&gt;"修改",S2527&lt;&gt;""),"只有「修改」才需填代碼",""))</f>
        <v/>
      </c>
      <c r="Y2527" s="21"/>
      <c r="Z2527" s="22"/>
      <c r="AA2527" s="12" t="s">
        <v>6972</v>
      </c>
      <c r="AB2527" s="24"/>
    </row>
    <row r="2528" customFormat="false" ht="44" hidden="false" customHeight="false" outlineLevel="0" collapsed="false">
      <c r="A2528" s="17" t="n">
        <v>2527</v>
      </c>
      <c r="B2528" s="9" t="s">
        <v>2326</v>
      </c>
      <c r="C2528" s="17"/>
      <c r="D2528" s="10" t="s">
        <v>6780</v>
      </c>
      <c r="E2528" s="23" t="s">
        <v>6973</v>
      </c>
      <c r="F2528" s="15" t="s">
        <v>6973</v>
      </c>
      <c r="G2528" s="12" t="s">
        <v>194</v>
      </c>
      <c r="H2528" s="13" t="n">
        <v>0.061</v>
      </c>
      <c r="I2528" s="14"/>
      <c r="J2528" s="15"/>
      <c r="K2528" s="9"/>
      <c r="L2528" s="17" t="s">
        <v>2324</v>
      </c>
      <c r="M2528" s="16" t="s">
        <v>53</v>
      </c>
      <c r="N2528" s="14"/>
      <c r="O2528" s="17" t="s">
        <v>54</v>
      </c>
      <c r="P2528" s="15" t="s">
        <v>55</v>
      </c>
      <c r="Q2528" s="17"/>
      <c r="R2528" s="18" t="s">
        <v>53</v>
      </c>
      <c r="S2528" s="19"/>
      <c r="T2528" s="15" t="str">
        <f aca="false">IF(R2528="維持",J2528,IF(R2528="排除","無關新聞事件",IFERROR(INDEX(事件規則!$B$2:$B$53,MATCH(S2528,事件規則!$A$2:$A$53,0)),"")))</f>
        <v>無關新聞事件</v>
      </c>
      <c r="U2528" s="20" t="n">
        <f aca="false">IF(R2528="維持",K2528,IF(R2528="排除",0,IFERROR(INDEX(事件規則!$C$2:$C$53,MATCH(S2528,事件規則!$A$2:$A$53,0)),"")))</f>
        <v>0</v>
      </c>
      <c r="V2528" s="21"/>
      <c r="W2528" s="22"/>
      <c r="X2528" s="10" t="str">
        <f aca="false">IF(AND(R2528="修改",S2528=""),"請選新事件代碼",IF(AND(R2528&lt;&gt;"修改",S2528&lt;&gt;""),"只有「修改」才需填代碼",""))</f>
        <v/>
      </c>
      <c r="Y2528" s="21"/>
      <c r="Z2528" s="22"/>
      <c r="AA2528" s="12" t="s">
        <v>6974</v>
      </c>
      <c r="AB2528" s="24"/>
    </row>
    <row r="2529" customFormat="false" ht="44" hidden="false" customHeight="false" outlineLevel="0" collapsed="false">
      <c r="A2529" s="17" t="n">
        <v>2528</v>
      </c>
      <c r="B2529" s="9" t="s">
        <v>2436</v>
      </c>
      <c r="C2529" s="9" t="s">
        <v>322</v>
      </c>
      <c r="D2529" s="10" t="s">
        <v>2535</v>
      </c>
      <c r="E2529" s="11" t="s">
        <v>6975</v>
      </c>
      <c r="F2529" s="15"/>
      <c r="G2529" s="12" t="s">
        <v>6976</v>
      </c>
      <c r="H2529" s="13" t="n">
        <v>0.062</v>
      </c>
      <c r="I2529" s="14"/>
      <c r="J2529" s="15"/>
      <c r="K2529" s="9"/>
      <c r="L2529" s="17" t="s">
        <v>2324</v>
      </c>
      <c r="M2529" s="16" t="s">
        <v>53</v>
      </c>
      <c r="N2529" s="14"/>
      <c r="O2529" s="17" t="s">
        <v>54</v>
      </c>
      <c r="P2529" s="15" t="s">
        <v>55</v>
      </c>
      <c r="Q2529" s="17"/>
      <c r="R2529" s="18" t="s">
        <v>53</v>
      </c>
      <c r="S2529" s="19"/>
      <c r="T2529" s="15" t="str">
        <f aca="false">IF(R2529="維持",J2529,IF(R2529="排除","無關新聞事件",IFERROR(INDEX(事件規則!$B$2:$B$53,MATCH(S2529,事件規則!$A$2:$A$53,0)),"")))</f>
        <v>無關新聞事件</v>
      </c>
      <c r="U2529" s="20" t="n">
        <f aca="false">IF(R2529="維持",K2529,IF(R2529="排除",0,IFERROR(INDEX(事件規則!$C$2:$C$53,MATCH(S2529,事件規則!$A$2:$A$53,0)),"")))</f>
        <v>0</v>
      </c>
      <c r="V2529" s="21"/>
      <c r="W2529" s="22"/>
      <c r="X2529" s="10" t="str">
        <f aca="false">IF(AND(R2529="修改",S2529=""),"請選新事件代碼",IF(AND(R2529&lt;&gt;"修改",S2529&lt;&gt;""),"只有「修改」才需填代碼",""))</f>
        <v/>
      </c>
      <c r="Y2529" s="21"/>
      <c r="Z2529" s="22"/>
      <c r="AA2529" s="12" t="s">
        <v>6977</v>
      </c>
      <c r="AB2529" s="24"/>
    </row>
    <row r="2530" customFormat="false" ht="44" hidden="false" customHeight="false" outlineLevel="0" collapsed="false">
      <c r="A2530" s="17" t="n">
        <v>2529</v>
      </c>
      <c r="B2530" s="9" t="s">
        <v>2319</v>
      </c>
      <c r="C2530" s="9" t="s">
        <v>754</v>
      </c>
      <c r="D2530" s="10" t="s">
        <v>3409</v>
      </c>
      <c r="E2530" s="11" t="s">
        <v>6978</v>
      </c>
      <c r="F2530" s="15"/>
      <c r="G2530" s="12" t="s">
        <v>332</v>
      </c>
      <c r="H2530" s="13" t="n">
        <v>0.062</v>
      </c>
      <c r="I2530" s="14"/>
      <c r="J2530" s="15"/>
      <c r="K2530" s="9"/>
      <c r="L2530" s="17" t="s">
        <v>2324</v>
      </c>
      <c r="M2530" s="16" t="s">
        <v>53</v>
      </c>
      <c r="N2530" s="14"/>
      <c r="O2530" s="17" t="s">
        <v>54</v>
      </c>
      <c r="P2530" s="15" t="s">
        <v>55</v>
      </c>
      <c r="Q2530" s="17"/>
      <c r="R2530" s="18" t="s">
        <v>53</v>
      </c>
      <c r="S2530" s="19"/>
      <c r="T2530" s="15" t="str">
        <f aca="false">IF(R2530="維持",J2530,IF(R2530="排除","無關新聞事件",IFERROR(INDEX(事件規則!$B$2:$B$53,MATCH(S2530,事件規則!$A$2:$A$53,0)),"")))</f>
        <v>無關新聞事件</v>
      </c>
      <c r="U2530" s="20" t="n">
        <f aca="false">IF(R2530="維持",K2530,IF(R2530="排除",0,IFERROR(INDEX(事件規則!$C$2:$C$53,MATCH(S2530,事件規則!$A$2:$A$53,0)),"")))</f>
        <v>0</v>
      </c>
      <c r="V2530" s="21"/>
      <c r="W2530" s="22"/>
      <c r="X2530" s="10" t="str">
        <f aca="false">IF(AND(R2530="修改",S2530=""),"請選新事件代碼",IF(AND(R2530&lt;&gt;"修改",S2530&lt;&gt;""),"只有「修改」才需填代碼",""))</f>
        <v/>
      </c>
      <c r="Y2530" s="21"/>
      <c r="Z2530" s="22"/>
      <c r="AA2530" s="12" t="s">
        <v>6979</v>
      </c>
      <c r="AB2530" s="24"/>
    </row>
    <row r="2531" customFormat="false" ht="44" hidden="false" customHeight="false" outlineLevel="0" collapsed="false">
      <c r="A2531" s="17" t="n">
        <v>2530</v>
      </c>
      <c r="B2531" s="9" t="s">
        <v>2326</v>
      </c>
      <c r="C2531" s="9" t="s">
        <v>429</v>
      </c>
      <c r="D2531" s="10" t="s">
        <v>2369</v>
      </c>
      <c r="E2531" s="11" t="s">
        <v>6980</v>
      </c>
      <c r="F2531" s="15"/>
      <c r="G2531" s="12" t="s">
        <v>4713</v>
      </c>
      <c r="H2531" s="13" t="n">
        <v>0.062</v>
      </c>
      <c r="I2531" s="14"/>
      <c r="J2531" s="15"/>
      <c r="K2531" s="9"/>
      <c r="L2531" s="17" t="s">
        <v>2324</v>
      </c>
      <c r="M2531" s="16" t="s">
        <v>53</v>
      </c>
      <c r="N2531" s="14"/>
      <c r="O2531" s="17" t="s">
        <v>54</v>
      </c>
      <c r="P2531" s="15" t="s">
        <v>55</v>
      </c>
      <c r="Q2531" s="17"/>
      <c r="R2531" s="18" t="s">
        <v>53</v>
      </c>
      <c r="S2531" s="19"/>
      <c r="T2531" s="15" t="str">
        <f aca="false">IF(R2531="維持",J2531,IF(R2531="排除","無關新聞事件",IFERROR(INDEX(事件規則!$B$2:$B$53,MATCH(S2531,事件規則!$A$2:$A$53,0)),"")))</f>
        <v>無關新聞事件</v>
      </c>
      <c r="U2531" s="20" t="n">
        <f aca="false">IF(R2531="維持",K2531,IF(R2531="排除",0,IFERROR(INDEX(事件規則!$C$2:$C$53,MATCH(S2531,事件規則!$A$2:$A$53,0)),"")))</f>
        <v>0</v>
      </c>
      <c r="V2531" s="21"/>
      <c r="W2531" s="22"/>
      <c r="X2531" s="10" t="str">
        <f aca="false">IF(AND(R2531="修改",S2531=""),"請選新事件代碼",IF(AND(R2531&lt;&gt;"修改",S2531&lt;&gt;""),"只有「修改」才需填代碼",""))</f>
        <v/>
      </c>
      <c r="Y2531" s="21"/>
      <c r="Z2531" s="22"/>
      <c r="AA2531" s="12" t="s">
        <v>6981</v>
      </c>
      <c r="AB2531" s="24"/>
    </row>
    <row r="2532" customFormat="false" ht="44" hidden="false" customHeight="false" outlineLevel="0" collapsed="false">
      <c r="A2532" s="17" t="n">
        <v>2531</v>
      </c>
      <c r="B2532" s="9" t="s">
        <v>2319</v>
      </c>
      <c r="C2532" s="9" t="s">
        <v>1045</v>
      </c>
      <c r="D2532" s="10" t="s">
        <v>3632</v>
      </c>
      <c r="E2532" s="11" t="s">
        <v>6982</v>
      </c>
      <c r="F2532" s="15"/>
      <c r="G2532" s="12" t="s">
        <v>119</v>
      </c>
      <c r="H2532" s="13" t="n">
        <v>0.062</v>
      </c>
      <c r="I2532" s="14"/>
      <c r="J2532" s="15"/>
      <c r="K2532" s="9"/>
      <c r="L2532" s="17" t="s">
        <v>2324</v>
      </c>
      <c r="M2532" s="16" t="s">
        <v>53</v>
      </c>
      <c r="N2532" s="14"/>
      <c r="O2532" s="17" t="s">
        <v>54</v>
      </c>
      <c r="P2532" s="15" t="s">
        <v>55</v>
      </c>
      <c r="Q2532" s="17"/>
      <c r="R2532" s="18" t="s">
        <v>53</v>
      </c>
      <c r="S2532" s="19"/>
      <c r="T2532" s="15" t="str">
        <f aca="false">IF(R2532="維持",J2532,IF(R2532="排除","無關新聞事件",IFERROR(INDEX(事件規則!$B$2:$B$53,MATCH(S2532,事件規則!$A$2:$A$53,0)),"")))</f>
        <v>無關新聞事件</v>
      </c>
      <c r="U2532" s="20" t="n">
        <f aca="false">IF(R2532="維持",K2532,IF(R2532="排除",0,IFERROR(INDEX(事件規則!$C$2:$C$53,MATCH(S2532,事件規則!$A$2:$A$53,0)),"")))</f>
        <v>0</v>
      </c>
      <c r="V2532" s="21"/>
      <c r="W2532" s="22"/>
      <c r="X2532" s="10" t="str">
        <f aca="false">IF(AND(R2532="修改",S2532=""),"請選新事件代碼",IF(AND(R2532&lt;&gt;"修改",S2532&lt;&gt;""),"只有「修改」才需填代碼",""))</f>
        <v/>
      </c>
      <c r="Y2532" s="21"/>
      <c r="Z2532" s="22"/>
      <c r="AA2532" s="12" t="s">
        <v>6983</v>
      </c>
      <c r="AB2532" s="24"/>
    </row>
    <row r="2533" customFormat="false" ht="44" hidden="false" customHeight="false" outlineLevel="0" collapsed="false">
      <c r="A2533" s="17" t="n">
        <v>2532</v>
      </c>
      <c r="B2533" s="9" t="s">
        <v>2319</v>
      </c>
      <c r="C2533" s="9" t="s">
        <v>2543</v>
      </c>
      <c r="D2533" s="10" t="s">
        <v>2544</v>
      </c>
      <c r="E2533" s="11" t="s">
        <v>6984</v>
      </c>
      <c r="F2533" s="15"/>
      <c r="G2533" s="12" t="s">
        <v>6985</v>
      </c>
      <c r="H2533" s="13" t="n">
        <v>0.062</v>
      </c>
      <c r="I2533" s="14"/>
      <c r="J2533" s="15"/>
      <c r="K2533" s="9"/>
      <c r="L2533" s="17" t="s">
        <v>2324</v>
      </c>
      <c r="M2533" s="16" t="s">
        <v>53</v>
      </c>
      <c r="N2533" s="14"/>
      <c r="O2533" s="17" t="s">
        <v>54</v>
      </c>
      <c r="P2533" s="15" t="s">
        <v>55</v>
      </c>
      <c r="Q2533" s="17"/>
      <c r="R2533" s="18" t="s">
        <v>53</v>
      </c>
      <c r="S2533" s="19"/>
      <c r="T2533" s="15" t="str">
        <f aca="false">IF(R2533="維持",J2533,IF(R2533="排除","無關新聞事件",IFERROR(INDEX(事件規則!$B$2:$B$53,MATCH(S2533,事件規則!$A$2:$A$53,0)),"")))</f>
        <v>無關新聞事件</v>
      </c>
      <c r="U2533" s="20" t="n">
        <f aca="false">IF(R2533="維持",K2533,IF(R2533="排除",0,IFERROR(INDEX(事件規則!$C$2:$C$53,MATCH(S2533,事件規則!$A$2:$A$53,0)),"")))</f>
        <v>0</v>
      </c>
      <c r="V2533" s="21"/>
      <c r="W2533" s="22"/>
      <c r="X2533" s="10" t="str">
        <f aca="false">IF(AND(R2533="修改",S2533=""),"請選新事件代碼",IF(AND(R2533&lt;&gt;"修改",S2533&lt;&gt;""),"只有「修改」才需填代碼",""))</f>
        <v/>
      </c>
      <c r="Y2533" s="21"/>
      <c r="Z2533" s="22"/>
      <c r="AA2533" s="12" t="s">
        <v>6986</v>
      </c>
      <c r="AB2533" s="24"/>
    </row>
    <row r="2534" customFormat="false" ht="44" hidden="false" customHeight="false" outlineLevel="0" collapsed="false">
      <c r="A2534" s="17" t="n">
        <v>2533</v>
      </c>
      <c r="B2534" s="9" t="s">
        <v>2335</v>
      </c>
      <c r="C2534" s="9" t="s">
        <v>5091</v>
      </c>
      <c r="D2534" s="10" t="s">
        <v>5092</v>
      </c>
      <c r="E2534" s="11" t="s">
        <v>6987</v>
      </c>
      <c r="F2534" s="15"/>
      <c r="G2534" s="12" t="s">
        <v>4285</v>
      </c>
      <c r="H2534" s="13" t="n">
        <v>0.062</v>
      </c>
      <c r="I2534" s="14"/>
      <c r="J2534" s="15"/>
      <c r="K2534" s="9"/>
      <c r="L2534" s="17" t="s">
        <v>2324</v>
      </c>
      <c r="M2534" s="16" t="s">
        <v>53</v>
      </c>
      <c r="N2534" s="14"/>
      <c r="O2534" s="17" t="s">
        <v>54</v>
      </c>
      <c r="P2534" s="15" t="s">
        <v>55</v>
      </c>
      <c r="Q2534" s="17"/>
      <c r="R2534" s="18" t="s">
        <v>53</v>
      </c>
      <c r="S2534" s="19"/>
      <c r="T2534" s="15" t="str">
        <f aca="false">IF(R2534="維持",J2534,IF(R2534="排除","無關新聞事件",IFERROR(INDEX(事件規則!$B$2:$B$53,MATCH(S2534,事件規則!$A$2:$A$53,0)),"")))</f>
        <v>無關新聞事件</v>
      </c>
      <c r="U2534" s="20" t="n">
        <f aca="false">IF(R2534="維持",K2534,IF(R2534="排除",0,IFERROR(INDEX(事件規則!$C$2:$C$53,MATCH(S2534,事件規則!$A$2:$A$53,0)),"")))</f>
        <v>0</v>
      </c>
      <c r="V2534" s="21"/>
      <c r="W2534" s="22"/>
      <c r="X2534" s="10" t="str">
        <f aca="false">IF(AND(R2534="修改",S2534=""),"請選新事件代碼",IF(AND(R2534&lt;&gt;"修改",S2534&lt;&gt;""),"只有「修改」才需填代碼",""))</f>
        <v/>
      </c>
      <c r="Y2534" s="21"/>
      <c r="Z2534" s="22"/>
      <c r="AA2534" s="12" t="s">
        <v>6988</v>
      </c>
      <c r="AB2534" s="24"/>
    </row>
    <row r="2535" customFormat="false" ht="44" hidden="false" customHeight="false" outlineLevel="0" collapsed="false">
      <c r="A2535" s="17" t="n">
        <v>2534</v>
      </c>
      <c r="B2535" s="9" t="s">
        <v>2335</v>
      </c>
      <c r="C2535" s="9" t="s">
        <v>2046</v>
      </c>
      <c r="D2535" s="10" t="s">
        <v>3094</v>
      </c>
      <c r="E2535" s="11" t="s">
        <v>6989</v>
      </c>
      <c r="F2535" s="15"/>
      <c r="G2535" s="12" t="s">
        <v>74</v>
      </c>
      <c r="H2535" s="13" t="n">
        <v>0.062</v>
      </c>
      <c r="I2535" s="14"/>
      <c r="J2535" s="15"/>
      <c r="K2535" s="9"/>
      <c r="L2535" s="17" t="s">
        <v>2324</v>
      </c>
      <c r="M2535" s="16" t="s">
        <v>53</v>
      </c>
      <c r="N2535" s="14"/>
      <c r="O2535" s="17" t="s">
        <v>54</v>
      </c>
      <c r="P2535" s="15" t="s">
        <v>55</v>
      </c>
      <c r="Q2535" s="17"/>
      <c r="R2535" s="18" t="s">
        <v>53</v>
      </c>
      <c r="S2535" s="19"/>
      <c r="T2535" s="15" t="str">
        <f aca="false">IF(R2535="維持",J2535,IF(R2535="排除","無關新聞事件",IFERROR(INDEX(事件規則!$B$2:$B$53,MATCH(S2535,事件規則!$A$2:$A$53,0)),"")))</f>
        <v>無關新聞事件</v>
      </c>
      <c r="U2535" s="20" t="n">
        <f aca="false">IF(R2535="維持",K2535,IF(R2535="排除",0,IFERROR(INDEX(事件規則!$C$2:$C$53,MATCH(S2535,事件規則!$A$2:$A$53,0)),"")))</f>
        <v>0</v>
      </c>
      <c r="V2535" s="21"/>
      <c r="W2535" s="22"/>
      <c r="X2535" s="10" t="str">
        <f aca="false">IF(AND(R2535="修改",S2535=""),"請選新事件代碼",IF(AND(R2535&lt;&gt;"修改",S2535&lt;&gt;""),"只有「修改」才需填代碼",""))</f>
        <v/>
      </c>
      <c r="Y2535" s="21"/>
      <c r="Z2535" s="22"/>
      <c r="AA2535" s="12" t="s">
        <v>6990</v>
      </c>
      <c r="AB2535" s="24"/>
    </row>
    <row r="2536" customFormat="false" ht="44" hidden="false" customHeight="false" outlineLevel="0" collapsed="false">
      <c r="A2536" s="17" t="n">
        <v>2535</v>
      </c>
      <c r="B2536" s="9" t="s">
        <v>2319</v>
      </c>
      <c r="C2536" s="9" t="s">
        <v>968</v>
      </c>
      <c r="D2536" s="10" t="s">
        <v>969</v>
      </c>
      <c r="E2536" s="11" t="s">
        <v>6991</v>
      </c>
      <c r="F2536" s="15"/>
      <c r="G2536" s="12" t="s">
        <v>6992</v>
      </c>
      <c r="H2536" s="13" t="n">
        <v>0.062</v>
      </c>
      <c r="I2536" s="14"/>
      <c r="J2536" s="15"/>
      <c r="K2536" s="9"/>
      <c r="L2536" s="17" t="s">
        <v>2324</v>
      </c>
      <c r="M2536" s="16" t="s">
        <v>53</v>
      </c>
      <c r="N2536" s="14"/>
      <c r="O2536" s="17" t="s">
        <v>54</v>
      </c>
      <c r="P2536" s="15" t="s">
        <v>55</v>
      </c>
      <c r="Q2536" s="17"/>
      <c r="R2536" s="18" t="s">
        <v>53</v>
      </c>
      <c r="S2536" s="19"/>
      <c r="T2536" s="15" t="str">
        <f aca="false">IF(R2536="維持",J2536,IF(R2536="排除","無關新聞事件",IFERROR(INDEX(事件規則!$B$2:$B$53,MATCH(S2536,事件規則!$A$2:$A$53,0)),"")))</f>
        <v>無關新聞事件</v>
      </c>
      <c r="U2536" s="20" t="n">
        <f aca="false">IF(R2536="維持",K2536,IF(R2536="排除",0,IFERROR(INDEX(事件規則!$C$2:$C$53,MATCH(S2536,事件規則!$A$2:$A$53,0)),"")))</f>
        <v>0</v>
      </c>
      <c r="V2536" s="21"/>
      <c r="W2536" s="22"/>
      <c r="X2536" s="10" t="str">
        <f aca="false">IF(AND(R2536="修改",S2536=""),"請選新事件代碼",IF(AND(R2536&lt;&gt;"修改",S2536&lt;&gt;""),"只有「修改」才需填代碼",""))</f>
        <v/>
      </c>
      <c r="Y2536" s="21"/>
      <c r="Z2536" s="22"/>
      <c r="AA2536" s="12" t="s">
        <v>6993</v>
      </c>
      <c r="AB2536" s="24"/>
    </row>
    <row r="2537" customFormat="false" ht="44" hidden="false" customHeight="false" outlineLevel="0" collapsed="false">
      <c r="A2537" s="17" t="n">
        <v>2536</v>
      </c>
      <c r="B2537" s="9" t="s">
        <v>2319</v>
      </c>
      <c r="C2537" s="9" t="s">
        <v>2184</v>
      </c>
      <c r="D2537" s="10" t="s">
        <v>2463</v>
      </c>
      <c r="E2537" s="11" t="s">
        <v>6994</v>
      </c>
      <c r="F2537" s="15"/>
      <c r="G2537" s="12" t="s">
        <v>74</v>
      </c>
      <c r="H2537" s="13" t="n">
        <v>0.062</v>
      </c>
      <c r="I2537" s="14"/>
      <c r="J2537" s="15"/>
      <c r="K2537" s="9"/>
      <c r="L2537" s="17" t="s">
        <v>2324</v>
      </c>
      <c r="M2537" s="16" t="s">
        <v>53</v>
      </c>
      <c r="N2537" s="14"/>
      <c r="O2537" s="17" t="s">
        <v>54</v>
      </c>
      <c r="P2537" s="15" t="s">
        <v>55</v>
      </c>
      <c r="Q2537" s="17"/>
      <c r="R2537" s="18" t="s">
        <v>53</v>
      </c>
      <c r="S2537" s="19"/>
      <c r="T2537" s="15" t="str">
        <f aca="false">IF(R2537="維持",J2537,IF(R2537="排除","無關新聞事件",IFERROR(INDEX(事件規則!$B$2:$B$53,MATCH(S2537,事件規則!$A$2:$A$53,0)),"")))</f>
        <v>無關新聞事件</v>
      </c>
      <c r="U2537" s="20" t="n">
        <f aca="false">IF(R2537="維持",K2537,IF(R2537="排除",0,IFERROR(INDEX(事件規則!$C$2:$C$53,MATCH(S2537,事件規則!$A$2:$A$53,0)),"")))</f>
        <v>0</v>
      </c>
      <c r="V2537" s="21"/>
      <c r="W2537" s="22"/>
      <c r="X2537" s="10" t="str">
        <f aca="false">IF(AND(R2537="修改",S2537=""),"請選新事件代碼",IF(AND(R2537&lt;&gt;"修改",S2537&lt;&gt;""),"只有「修改」才需填代碼",""))</f>
        <v/>
      </c>
      <c r="Y2537" s="21"/>
      <c r="Z2537" s="22"/>
      <c r="AA2537" s="12" t="s">
        <v>6995</v>
      </c>
      <c r="AB2537" s="24"/>
    </row>
    <row r="2538" customFormat="false" ht="44" hidden="false" customHeight="false" outlineLevel="0" collapsed="false">
      <c r="A2538" s="17" t="n">
        <v>2537</v>
      </c>
      <c r="B2538" s="9" t="s">
        <v>2319</v>
      </c>
      <c r="C2538" s="9" t="s">
        <v>339</v>
      </c>
      <c r="D2538" s="10" t="s">
        <v>340</v>
      </c>
      <c r="E2538" s="11" t="s">
        <v>6996</v>
      </c>
      <c r="F2538" s="15"/>
      <c r="G2538" s="12" t="s">
        <v>2438</v>
      </c>
      <c r="H2538" s="13" t="n">
        <v>0.063</v>
      </c>
      <c r="I2538" s="14"/>
      <c r="J2538" s="15"/>
      <c r="K2538" s="9"/>
      <c r="L2538" s="17" t="s">
        <v>2324</v>
      </c>
      <c r="M2538" s="16" t="s">
        <v>53</v>
      </c>
      <c r="N2538" s="14"/>
      <c r="O2538" s="17" t="s">
        <v>54</v>
      </c>
      <c r="P2538" s="15" t="s">
        <v>55</v>
      </c>
      <c r="Q2538" s="17"/>
      <c r="R2538" s="18" t="s">
        <v>53</v>
      </c>
      <c r="S2538" s="19"/>
      <c r="T2538" s="15" t="str">
        <f aca="false">IF(R2538="維持",J2538,IF(R2538="排除","無關新聞事件",IFERROR(INDEX(事件規則!$B$2:$B$53,MATCH(S2538,事件規則!$A$2:$A$53,0)),"")))</f>
        <v>無關新聞事件</v>
      </c>
      <c r="U2538" s="20" t="n">
        <f aca="false">IF(R2538="維持",K2538,IF(R2538="排除",0,IFERROR(INDEX(事件規則!$C$2:$C$53,MATCH(S2538,事件規則!$A$2:$A$53,0)),"")))</f>
        <v>0</v>
      </c>
      <c r="V2538" s="21"/>
      <c r="W2538" s="22"/>
      <c r="X2538" s="10" t="str">
        <f aca="false">IF(AND(R2538="修改",S2538=""),"請選新事件代碼",IF(AND(R2538&lt;&gt;"修改",S2538&lt;&gt;""),"只有「修改」才需填代碼",""))</f>
        <v/>
      </c>
      <c r="Y2538" s="21"/>
      <c r="Z2538" s="22"/>
      <c r="AA2538" s="12" t="s">
        <v>6997</v>
      </c>
      <c r="AB2538" s="24"/>
    </row>
    <row r="2539" customFormat="false" ht="44" hidden="false" customHeight="false" outlineLevel="0" collapsed="false">
      <c r="A2539" s="17" t="n">
        <v>2538</v>
      </c>
      <c r="B2539" s="9" t="s">
        <v>2335</v>
      </c>
      <c r="C2539" s="9" t="s">
        <v>2831</v>
      </c>
      <c r="D2539" s="10" t="s">
        <v>2832</v>
      </c>
      <c r="E2539" s="11" t="s">
        <v>6998</v>
      </c>
      <c r="F2539" s="15"/>
      <c r="G2539" s="12" t="s">
        <v>6999</v>
      </c>
      <c r="H2539" s="13" t="n">
        <v>0.063</v>
      </c>
      <c r="I2539" s="14"/>
      <c r="J2539" s="15"/>
      <c r="K2539" s="9"/>
      <c r="L2539" s="17" t="s">
        <v>2324</v>
      </c>
      <c r="M2539" s="16" t="s">
        <v>53</v>
      </c>
      <c r="N2539" s="14"/>
      <c r="O2539" s="17" t="s">
        <v>54</v>
      </c>
      <c r="P2539" s="15" t="s">
        <v>55</v>
      </c>
      <c r="Q2539" s="17"/>
      <c r="R2539" s="18" t="s">
        <v>53</v>
      </c>
      <c r="S2539" s="19"/>
      <c r="T2539" s="15" t="str">
        <f aca="false">IF(R2539="維持",J2539,IF(R2539="排除","無關新聞事件",IFERROR(INDEX(事件規則!$B$2:$B$53,MATCH(S2539,事件規則!$A$2:$A$53,0)),"")))</f>
        <v>無關新聞事件</v>
      </c>
      <c r="U2539" s="20" t="n">
        <f aca="false">IF(R2539="維持",K2539,IF(R2539="排除",0,IFERROR(INDEX(事件規則!$C$2:$C$53,MATCH(S2539,事件規則!$A$2:$A$53,0)),"")))</f>
        <v>0</v>
      </c>
      <c r="V2539" s="21"/>
      <c r="W2539" s="22"/>
      <c r="X2539" s="10" t="str">
        <f aca="false">IF(AND(R2539="修改",S2539=""),"請選新事件代碼",IF(AND(R2539&lt;&gt;"修改",S2539&lt;&gt;""),"只有「修改」才需填代碼",""))</f>
        <v/>
      </c>
      <c r="Y2539" s="21"/>
      <c r="Z2539" s="22"/>
      <c r="AA2539" s="12" t="s">
        <v>7000</v>
      </c>
      <c r="AB2539" s="24"/>
    </row>
    <row r="2540" customFormat="false" ht="44" hidden="false" customHeight="false" outlineLevel="0" collapsed="false">
      <c r="A2540" s="17" t="n">
        <v>2539</v>
      </c>
      <c r="B2540" s="9" t="s">
        <v>2335</v>
      </c>
      <c r="C2540" s="9" t="s">
        <v>2860</v>
      </c>
      <c r="D2540" s="10" t="s">
        <v>2861</v>
      </c>
      <c r="E2540" s="11" t="s">
        <v>7001</v>
      </c>
      <c r="F2540" s="15"/>
      <c r="G2540" s="24" t="s">
        <v>3582</v>
      </c>
      <c r="H2540" s="13" t="n">
        <v>0.063</v>
      </c>
      <c r="I2540" s="14"/>
      <c r="J2540" s="15"/>
      <c r="K2540" s="9"/>
      <c r="L2540" s="17" t="s">
        <v>2324</v>
      </c>
      <c r="M2540" s="16" t="s">
        <v>53</v>
      </c>
      <c r="N2540" s="14"/>
      <c r="O2540" s="17" t="s">
        <v>54</v>
      </c>
      <c r="P2540" s="15" t="s">
        <v>55</v>
      </c>
      <c r="Q2540" s="17"/>
      <c r="R2540" s="18" t="s">
        <v>53</v>
      </c>
      <c r="S2540" s="19"/>
      <c r="T2540" s="15" t="str">
        <f aca="false">IF(R2540="維持",J2540,IF(R2540="排除","無關新聞事件",IFERROR(INDEX(事件規則!$B$2:$B$53,MATCH(S2540,事件規則!$A$2:$A$53,0)),"")))</f>
        <v>無關新聞事件</v>
      </c>
      <c r="U2540" s="20" t="n">
        <f aca="false">IF(R2540="維持",K2540,IF(R2540="排除",0,IFERROR(INDEX(事件規則!$C$2:$C$53,MATCH(S2540,事件規則!$A$2:$A$53,0)),"")))</f>
        <v>0</v>
      </c>
      <c r="V2540" s="21"/>
      <c r="W2540" s="22"/>
      <c r="X2540" s="10" t="str">
        <f aca="false">IF(AND(R2540="修改",S2540=""),"請選新事件代碼",IF(AND(R2540&lt;&gt;"修改",S2540&lt;&gt;""),"只有「修改」才需填代碼",""))</f>
        <v/>
      </c>
      <c r="Y2540" s="21"/>
      <c r="Z2540" s="22"/>
      <c r="AA2540" s="12" t="s">
        <v>7002</v>
      </c>
      <c r="AB2540" s="24"/>
    </row>
    <row r="2541" customFormat="false" ht="44" hidden="false" customHeight="false" outlineLevel="0" collapsed="false">
      <c r="A2541" s="17" t="n">
        <v>2540</v>
      </c>
      <c r="B2541" s="9" t="s">
        <v>2335</v>
      </c>
      <c r="C2541" s="9" t="s">
        <v>468</v>
      </c>
      <c r="D2541" s="10" t="s">
        <v>469</v>
      </c>
      <c r="E2541" s="11" t="s">
        <v>7003</v>
      </c>
      <c r="F2541" s="15"/>
      <c r="G2541" s="12" t="s">
        <v>7004</v>
      </c>
      <c r="H2541" s="13" t="n">
        <v>0.063</v>
      </c>
      <c r="I2541" s="14"/>
      <c r="J2541" s="15"/>
      <c r="K2541" s="9"/>
      <c r="L2541" s="17" t="s">
        <v>2324</v>
      </c>
      <c r="M2541" s="16" t="s">
        <v>53</v>
      </c>
      <c r="N2541" s="14"/>
      <c r="O2541" s="17" t="s">
        <v>54</v>
      </c>
      <c r="P2541" s="15" t="s">
        <v>55</v>
      </c>
      <c r="Q2541" s="17"/>
      <c r="R2541" s="18" t="s">
        <v>53</v>
      </c>
      <c r="S2541" s="19"/>
      <c r="T2541" s="15" t="str">
        <f aca="false">IF(R2541="維持",J2541,IF(R2541="排除","無關新聞事件",IFERROR(INDEX(事件規則!$B$2:$B$53,MATCH(S2541,事件規則!$A$2:$A$53,0)),"")))</f>
        <v>無關新聞事件</v>
      </c>
      <c r="U2541" s="20" t="n">
        <f aca="false">IF(R2541="維持",K2541,IF(R2541="排除",0,IFERROR(INDEX(事件規則!$C$2:$C$53,MATCH(S2541,事件規則!$A$2:$A$53,0)),"")))</f>
        <v>0</v>
      </c>
      <c r="V2541" s="21"/>
      <c r="W2541" s="22"/>
      <c r="X2541" s="10" t="str">
        <f aca="false">IF(AND(R2541="修改",S2541=""),"請選新事件代碼",IF(AND(R2541&lt;&gt;"修改",S2541&lt;&gt;""),"只有「修改」才需填代碼",""))</f>
        <v/>
      </c>
      <c r="Y2541" s="21"/>
      <c r="Z2541" s="22"/>
      <c r="AA2541" s="12" t="s">
        <v>7005</v>
      </c>
      <c r="AB2541" s="24"/>
    </row>
    <row r="2542" customFormat="false" ht="44" hidden="false" customHeight="false" outlineLevel="0" collapsed="false">
      <c r="A2542" s="17" t="n">
        <v>2541</v>
      </c>
      <c r="B2542" s="9" t="s">
        <v>2335</v>
      </c>
      <c r="C2542" s="9" t="s">
        <v>1064</v>
      </c>
      <c r="D2542" s="10" t="s">
        <v>2497</v>
      </c>
      <c r="E2542" s="11" t="s">
        <v>7006</v>
      </c>
      <c r="F2542" s="15"/>
      <c r="G2542" s="12" t="s">
        <v>2597</v>
      </c>
      <c r="H2542" s="13" t="n">
        <v>0.063</v>
      </c>
      <c r="I2542" s="14"/>
      <c r="J2542" s="15"/>
      <c r="K2542" s="9"/>
      <c r="L2542" s="17" t="s">
        <v>2324</v>
      </c>
      <c r="M2542" s="16" t="s">
        <v>53</v>
      </c>
      <c r="N2542" s="14"/>
      <c r="O2542" s="17" t="s">
        <v>54</v>
      </c>
      <c r="P2542" s="15" t="s">
        <v>55</v>
      </c>
      <c r="Q2542" s="17"/>
      <c r="R2542" s="18" t="s">
        <v>53</v>
      </c>
      <c r="S2542" s="19"/>
      <c r="T2542" s="15" t="str">
        <f aca="false">IF(R2542="維持",J2542,IF(R2542="排除","無關新聞事件",IFERROR(INDEX(事件規則!$B$2:$B$53,MATCH(S2542,事件規則!$A$2:$A$53,0)),"")))</f>
        <v>無關新聞事件</v>
      </c>
      <c r="U2542" s="20" t="n">
        <f aca="false">IF(R2542="維持",K2542,IF(R2542="排除",0,IFERROR(INDEX(事件規則!$C$2:$C$53,MATCH(S2542,事件規則!$A$2:$A$53,0)),"")))</f>
        <v>0</v>
      </c>
      <c r="V2542" s="21"/>
      <c r="W2542" s="22"/>
      <c r="X2542" s="10" t="str">
        <f aca="false">IF(AND(R2542="修改",S2542=""),"請選新事件代碼",IF(AND(R2542&lt;&gt;"修改",S2542&lt;&gt;""),"只有「修改」才需填代碼",""))</f>
        <v/>
      </c>
      <c r="Y2542" s="21"/>
      <c r="Z2542" s="22"/>
      <c r="AA2542" s="12" t="s">
        <v>7007</v>
      </c>
      <c r="AB2542" s="24"/>
    </row>
    <row r="2543" customFormat="false" ht="44" hidden="false" customHeight="false" outlineLevel="0" collapsed="false">
      <c r="A2543" s="17" t="n">
        <v>2542</v>
      </c>
      <c r="B2543" s="9" t="s">
        <v>2335</v>
      </c>
      <c r="C2543" s="9" t="s">
        <v>1589</v>
      </c>
      <c r="D2543" s="10" t="s">
        <v>1590</v>
      </c>
      <c r="E2543" s="11" t="s">
        <v>7008</v>
      </c>
      <c r="F2543" s="15"/>
      <c r="G2543" s="12" t="s">
        <v>7009</v>
      </c>
      <c r="H2543" s="13" t="n">
        <v>0.063</v>
      </c>
      <c r="I2543" s="14"/>
      <c r="J2543" s="15"/>
      <c r="K2543" s="9"/>
      <c r="L2543" s="17" t="s">
        <v>2324</v>
      </c>
      <c r="M2543" s="16" t="s">
        <v>53</v>
      </c>
      <c r="N2543" s="14"/>
      <c r="O2543" s="17" t="s">
        <v>54</v>
      </c>
      <c r="P2543" s="15" t="s">
        <v>55</v>
      </c>
      <c r="Q2543" s="17"/>
      <c r="R2543" s="18" t="s">
        <v>53</v>
      </c>
      <c r="S2543" s="19"/>
      <c r="T2543" s="15" t="str">
        <f aca="false">IF(R2543="維持",J2543,IF(R2543="排除","無關新聞事件",IFERROR(INDEX(事件規則!$B$2:$B$53,MATCH(S2543,事件規則!$A$2:$A$53,0)),"")))</f>
        <v>無關新聞事件</v>
      </c>
      <c r="U2543" s="20" t="n">
        <f aca="false">IF(R2543="維持",K2543,IF(R2543="排除",0,IFERROR(INDEX(事件規則!$C$2:$C$53,MATCH(S2543,事件規則!$A$2:$A$53,0)),"")))</f>
        <v>0</v>
      </c>
      <c r="V2543" s="21"/>
      <c r="W2543" s="22"/>
      <c r="X2543" s="10" t="str">
        <f aca="false">IF(AND(R2543="修改",S2543=""),"請選新事件代碼",IF(AND(R2543&lt;&gt;"修改",S2543&lt;&gt;""),"只有「修改」才需填代碼",""))</f>
        <v/>
      </c>
      <c r="Y2543" s="21"/>
      <c r="Z2543" s="22"/>
      <c r="AA2543" s="12" t="s">
        <v>7010</v>
      </c>
      <c r="AB2543" s="24"/>
    </row>
    <row r="2544" customFormat="false" ht="44" hidden="false" customHeight="false" outlineLevel="0" collapsed="false">
      <c r="A2544" s="17" t="n">
        <v>2543</v>
      </c>
      <c r="B2544" s="9" t="s">
        <v>2326</v>
      </c>
      <c r="C2544" s="9" t="s">
        <v>2030</v>
      </c>
      <c r="D2544" s="10" t="s">
        <v>7011</v>
      </c>
      <c r="E2544" s="11" t="s">
        <v>7012</v>
      </c>
      <c r="F2544" s="15"/>
      <c r="G2544" s="12" t="s">
        <v>194</v>
      </c>
      <c r="H2544" s="13" t="n">
        <v>0.063</v>
      </c>
      <c r="I2544" s="14"/>
      <c r="J2544" s="15"/>
      <c r="K2544" s="9"/>
      <c r="L2544" s="17" t="s">
        <v>2324</v>
      </c>
      <c r="M2544" s="16" t="s">
        <v>53</v>
      </c>
      <c r="N2544" s="14"/>
      <c r="O2544" s="17" t="s">
        <v>54</v>
      </c>
      <c r="P2544" s="15" t="s">
        <v>55</v>
      </c>
      <c r="Q2544" s="17"/>
      <c r="R2544" s="18" t="s">
        <v>53</v>
      </c>
      <c r="S2544" s="19"/>
      <c r="T2544" s="15" t="str">
        <f aca="false">IF(R2544="維持",J2544,IF(R2544="排除","無關新聞事件",IFERROR(INDEX(事件規則!$B$2:$B$53,MATCH(S2544,事件規則!$A$2:$A$53,0)),"")))</f>
        <v>無關新聞事件</v>
      </c>
      <c r="U2544" s="20" t="n">
        <f aca="false">IF(R2544="維持",K2544,IF(R2544="排除",0,IFERROR(INDEX(事件規則!$C$2:$C$53,MATCH(S2544,事件規則!$A$2:$A$53,0)),"")))</f>
        <v>0</v>
      </c>
      <c r="V2544" s="21"/>
      <c r="W2544" s="22"/>
      <c r="X2544" s="10" t="str">
        <f aca="false">IF(AND(R2544="修改",S2544=""),"請選新事件代碼",IF(AND(R2544&lt;&gt;"修改",S2544&lt;&gt;""),"只有「修改」才需填代碼",""))</f>
        <v/>
      </c>
      <c r="Y2544" s="21"/>
      <c r="Z2544" s="22"/>
      <c r="AA2544" s="12" t="s">
        <v>7013</v>
      </c>
      <c r="AB2544" s="24"/>
    </row>
    <row r="2545" customFormat="false" ht="44" hidden="false" customHeight="false" outlineLevel="0" collapsed="false">
      <c r="A2545" s="17" t="n">
        <v>2544</v>
      </c>
      <c r="B2545" s="9" t="s">
        <v>2326</v>
      </c>
      <c r="C2545" s="9" t="s">
        <v>2223</v>
      </c>
      <c r="D2545" s="10" t="s">
        <v>3391</v>
      </c>
      <c r="E2545" s="11" t="s">
        <v>7014</v>
      </c>
      <c r="F2545" s="15"/>
      <c r="G2545" s="12" t="s">
        <v>3393</v>
      </c>
      <c r="H2545" s="13" t="n">
        <v>0.063</v>
      </c>
      <c r="I2545" s="14"/>
      <c r="J2545" s="15"/>
      <c r="K2545" s="9"/>
      <c r="L2545" s="17" t="s">
        <v>2324</v>
      </c>
      <c r="M2545" s="16" t="s">
        <v>53</v>
      </c>
      <c r="N2545" s="14"/>
      <c r="O2545" s="17" t="s">
        <v>54</v>
      </c>
      <c r="P2545" s="15" t="s">
        <v>55</v>
      </c>
      <c r="Q2545" s="17"/>
      <c r="R2545" s="18" t="s">
        <v>53</v>
      </c>
      <c r="S2545" s="19"/>
      <c r="T2545" s="15" t="str">
        <f aca="false">IF(R2545="維持",J2545,IF(R2545="排除","無關新聞事件",IFERROR(INDEX(事件規則!$B$2:$B$53,MATCH(S2545,事件規則!$A$2:$A$53,0)),"")))</f>
        <v>無關新聞事件</v>
      </c>
      <c r="U2545" s="20" t="n">
        <f aca="false">IF(R2545="維持",K2545,IF(R2545="排除",0,IFERROR(INDEX(事件規則!$C$2:$C$53,MATCH(S2545,事件規則!$A$2:$A$53,0)),"")))</f>
        <v>0</v>
      </c>
      <c r="V2545" s="21"/>
      <c r="W2545" s="22"/>
      <c r="X2545" s="10" t="str">
        <f aca="false">IF(AND(R2545="修改",S2545=""),"請選新事件代碼",IF(AND(R2545&lt;&gt;"修改",S2545&lt;&gt;""),"只有「修改」才需填代碼",""))</f>
        <v/>
      </c>
      <c r="Y2545" s="21"/>
      <c r="Z2545" s="22"/>
      <c r="AA2545" s="12" t="s">
        <v>7015</v>
      </c>
      <c r="AB2545" s="24"/>
    </row>
    <row r="2546" customFormat="false" ht="44" hidden="false" customHeight="false" outlineLevel="0" collapsed="false">
      <c r="A2546" s="17" t="n">
        <v>2545</v>
      </c>
      <c r="B2546" s="9" t="s">
        <v>2326</v>
      </c>
      <c r="C2546" s="9" t="s">
        <v>814</v>
      </c>
      <c r="D2546" s="10" t="s">
        <v>2422</v>
      </c>
      <c r="E2546" s="11" t="s">
        <v>7016</v>
      </c>
      <c r="F2546" s="15"/>
      <c r="G2546" s="12" t="s">
        <v>5013</v>
      </c>
      <c r="H2546" s="13" t="n">
        <v>0.063</v>
      </c>
      <c r="I2546" s="14"/>
      <c r="J2546" s="15"/>
      <c r="K2546" s="9"/>
      <c r="L2546" s="17" t="s">
        <v>2324</v>
      </c>
      <c r="M2546" s="16" t="s">
        <v>53</v>
      </c>
      <c r="N2546" s="14"/>
      <c r="O2546" s="17" t="s">
        <v>54</v>
      </c>
      <c r="P2546" s="15" t="s">
        <v>55</v>
      </c>
      <c r="Q2546" s="17"/>
      <c r="R2546" s="18" t="s">
        <v>53</v>
      </c>
      <c r="S2546" s="19"/>
      <c r="T2546" s="15" t="str">
        <f aca="false">IF(R2546="維持",J2546,IF(R2546="排除","無關新聞事件",IFERROR(INDEX(事件規則!$B$2:$B$53,MATCH(S2546,事件規則!$A$2:$A$53,0)),"")))</f>
        <v>無關新聞事件</v>
      </c>
      <c r="U2546" s="20" t="n">
        <f aca="false">IF(R2546="維持",K2546,IF(R2546="排除",0,IFERROR(INDEX(事件規則!$C$2:$C$53,MATCH(S2546,事件規則!$A$2:$A$53,0)),"")))</f>
        <v>0</v>
      </c>
      <c r="V2546" s="21"/>
      <c r="W2546" s="22"/>
      <c r="X2546" s="10" t="str">
        <f aca="false">IF(AND(R2546="修改",S2546=""),"請選新事件代碼",IF(AND(R2546&lt;&gt;"修改",S2546&lt;&gt;""),"只有「修改」才需填代碼",""))</f>
        <v/>
      </c>
      <c r="Y2546" s="21"/>
      <c r="Z2546" s="22"/>
      <c r="AA2546" s="12" t="s">
        <v>7017</v>
      </c>
      <c r="AB2546" s="24"/>
    </row>
    <row r="2547" customFormat="false" ht="44" hidden="false" customHeight="false" outlineLevel="0" collapsed="false">
      <c r="A2547" s="17" t="n">
        <v>2546</v>
      </c>
      <c r="B2547" s="9" t="s">
        <v>2436</v>
      </c>
      <c r="C2547" s="9" t="s">
        <v>1064</v>
      </c>
      <c r="D2547" s="10" t="s">
        <v>2497</v>
      </c>
      <c r="E2547" s="11" t="s">
        <v>7018</v>
      </c>
      <c r="F2547" s="15"/>
      <c r="G2547" s="12" t="s">
        <v>7019</v>
      </c>
      <c r="H2547" s="13" t="n">
        <v>0.063</v>
      </c>
      <c r="I2547" s="14"/>
      <c r="J2547" s="15"/>
      <c r="K2547" s="9"/>
      <c r="L2547" s="17" t="s">
        <v>2324</v>
      </c>
      <c r="M2547" s="16" t="s">
        <v>53</v>
      </c>
      <c r="N2547" s="14"/>
      <c r="O2547" s="17" t="s">
        <v>54</v>
      </c>
      <c r="P2547" s="15" t="s">
        <v>55</v>
      </c>
      <c r="Q2547" s="17"/>
      <c r="R2547" s="18" t="s">
        <v>53</v>
      </c>
      <c r="S2547" s="19"/>
      <c r="T2547" s="15" t="str">
        <f aca="false">IF(R2547="維持",J2547,IF(R2547="排除","無關新聞事件",IFERROR(INDEX(事件規則!$B$2:$B$53,MATCH(S2547,事件規則!$A$2:$A$53,0)),"")))</f>
        <v>無關新聞事件</v>
      </c>
      <c r="U2547" s="20" t="n">
        <f aca="false">IF(R2547="維持",K2547,IF(R2547="排除",0,IFERROR(INDEX(事件規則!$C$2:$C$53,MATCH(S2547,事件規則!$A$2:$A$53,0)),"")))</f>
        <v>0</v>
      </c>
      <c r="V2547" s="21"/>
      <c r="W2547" s="22"/>
      <c r="X2547" s="10" t="str">
        <f aca="false">IF(AND(R2547="修改",S2547=""),"請選新事件代碼",IF(AND(R2547&lt;&gt;"修改",S2547&lt;&gt;""),"只有「修改」才需填代碼",""))</f>
        <v/>
      </c>
      <c r="Y2547" s="21"/>
      <c r="Z2547" s="22"/>
      <c r="AA2547" s="12" t="s">
        <v>7020</v>
      </c>
      <c r="AB2547" s="24"/>
    </row>
    <row r="2548" customFormat="false" ht="44" hidden="false" customHeight="false" outlineLevel="0" collapsed="false">
      <c r="A2548" s="17" t="n">
        <v>2547</v>
      </c>
      <c r="B2548" s="9" t="s">
        <v>2436</v>
      </c>
      <c r="C2548" s="9" t="s">
        <v>2860</v>
      </c>
      <c r="D2548" s="10" t="s">
        <v>2861</v>
      </c>
      <c r="E2548" s="11" t="s">
        <v>7021</v>
      </c>
      <c r="F2548" s="15"/>
      <c r="G2548" s="12" t="s">
        <v>7022</v>
      </c>
      <c r="H2548" s="13" t="n">
        <v>0.064</v>
      </c>
      <c r="I2548" s="14"/>
      <c r="J2548" s="15"/>
      <c r="K2548" s="9"/>
      <c r="L2548" s="17" t="s">
        <v>2324</v>
      </c>
      <c r="M2548" s="16" t="s">
        <v>53</v>
      </c>
      <c r="N2548" s="14"/>
      <c r="O2548" s="17" t="s">
        <v>54</v>
      </c>
      <c r="P2548" s="15" t="s">
        <v>55</v>
      </c>
      <c r="Q2548" s="17"/>
      <c r="R2548" s="18" t="s">
        <v>53</v>
      </c>
      <c r="S2548" s="19"/>
      <c r="T2548" s="15" t="str">
        <f aca="false">IF(R2548="維持",J2548,IF(R2548="排除","無關新聞事件",IFERROR(INDEX(事件規則!$B$2:$B$53,MATCH(S2548,事件規則!$A$2:$A$53,0)),"")))</f>
        <v>無關新聞事件</v>
      </c>
      <c r="U2548" s="20" t="n">
        <f aca="false">IF(R2548="維持",K2548,IF(R2548="排除",0,IFERROR(INDEX(事件規則!$C$2:$C$53,MATCH(S2548,事件規則!$A$2:$A$53,0)),"")))</f>
        <v>0</v>
      </c>
      <c r="V2548" s="21"/>
      <c r="W2548" s="22"/>
      <c r="X2548" s="10" t="str">
        <f aca="false">IF(AND(R2548="修改",S2548=""),"請選新事件代碼",IF(AND(R2548&lt;&gt;"修改",S2548&lt;&gt;""),"只有「修改」才需填代碼",""))</f>
        <v/>
      </c>
      <c r="Y2548" s="21"/>
      <c r="Z2548" s="22"/>
      <c r="AA2548" s="12" t="s">
        <v>7023</v>
      </c>
      <c r="AB2548" s="24"/>
    </row>
    <row r="2549" customFormat="false" ht="44" hidden="false" customHeight="false" outlineLevel="0" collapsed="false">
      <c r="A2549" s="17" t="n">
        <v>2548</v>
      </c>
      <c r="B2549" s="9" t="s">
        <v>2436</v>
      </c>
      <c r="C2549" s="9" t="s">
        <v>1939</v>
      </c>
      <c r="D2549" s="10" t="s">
        <v>1940</v>
      </c>
      <c r="E2549" s="11" t="s">
        <v>7024</v>
      </c>
      <c r="F2549" s="15"/>
      <c r="G2549" s="12" t="s">
        <v>2713</v>
      </c>
      <c r="H2549" s="13" t="n">
        <v>0.064</v>
      </c>
      <c r="I2549" s="14"/>
      <c r="J2549" s="15"/>
      <c r="K2549" s="9"/>
      <c r="L2549" s="17" t="s">
        <v>2324</v>
      </c>
      <c r="M2549" s="16" t="s">
        <v>53</v>
      </c>
      <c r="N2549" s="14"/>
      <c r="O2549" s="17" t="s">
        <v>54</v>
      </c>
      <c r="P2549" s="15" t="s">
        <v>55</v>
      </c>
      <c r="Q2549" s="17"/>
      <c r="R2549" s="18" t="s">
        <v>53</v>
      </c>
      <c r="S2549" s="19"/>
      <c r="T2549" s="15" t="str">
        <f aca="false">IF(R2549="維持",J2549,IF(R2549="排除","無關新聞事件",IFERROR(INDEX(事件規則!$B$2:$B$53,MATCH(S2549,事件規則!$A$2:$A$53,0)),"")))</f>
        <v>無關新聞事件</v>
      </c>
      <c r="U2549" s="20" t="n">
        <f aca="false">IF(R2549="維持",K2549,IF(R2549="排除",0,IFERROR(INDEX(事件規則!$C$2:$C$53,MATCH(S2549,事件規則!$A$2:$A$53,0)),"")))</f>
        <v>0</v>
      </c>
      <c r="V2549" s="21"/>
      <c r="W2549" s="22"/>
      <c r="X2549" s="10" t="str">
        <f aca="false">IF(AND(R2549="修改",S2549=""),"請選新事件代碼",IF(AND(R2549&lt;&gt;"修改",S2549&lt;&gt;""),"只有「修改」才需填代碼",""))</f>
        <v/>
      </c>
      <c r="Y2549" s="21"/>
      <c r="Z2549" s="22"/>
      <c r="AA2549" s="12" t="s">
        <v>7025</v>
      </c>
      <c r="AB2549" s="24"/>
    </row>
    <row r="2550" customFormat="false" ht="44" hidden="false" customHeight="false" outlineLevel="0" collapsed="false">
      <c r="A2550" s="17" t="n">
        <v>2549</v>
      </c>
      <c r="B2550" s="9" t="s">
        <v>2319</v>
      </c>
      <c r="C2550" s="9" t="s">
        <v>567</v>
      </c>
      <c r="D2550" s="10" t="s">
        <v>2764</v>
      </c>
      <c r="E2550" s="11" t="s">
        <v>7026</v>
      </c>
      <c r="F2550" s="15"/>
      <c r="G2550" s="12" t="s">
        <v>194</v>
      </c>
      <c r="H2550" s="13" t="n">
        <v>0.064</v>
      </c>
      <c r="I2550" s="14"/>
      <c r="J2550" s="15"/>
      <c r="K2550" s="9"/>
      <c r="L2550" s="17" t="s">
        <v>2324</v>
      </c>
      <c r="M2550" s="16" t="s">
        <v>53</v>
      </c>
      <c r="N2550" s="14"/>
      <c r="O2550" s="17" t="s">
        <v>54</v>
      </c>
      <c r="P2550" s="15" t="s">
        <v>55</v>
      </c>
      <c r="Q2550" s="17"/>
      <c r="R2550" s="18" t="s">
        <v>53</v>
      </c>
      <c r="S2550" s="19"/>
      <c r="T2550" s="15" t="str">
        <f aca="false">IF(R2550="維持",J2550,IF(R2550="排除","無關新聞事件",IFERROR(INDEX(事件規則!$B$2:$B$53,MATCH(S2550,事件規則!$A$2:$A$53,0)),"")))</f>
        <v>無關新聞事件</v>
      </c>
      <c r="U2550" s="20" t="n">
        <f aca="false">IF(R2550="維持",K2550,IF(R2550="排除",0,IFERROR(INDEX(事件規則!$C$2:$C$53,MATCH(S2550,事件規則!$A$2:$A$53,0)),"")))</f>
        <v>0</v>
      </c>
      <c r="V2550" s="21"/>
      <c r="W2550" s="22"/>
      <c r="X2550" s="10" t="str">
        <f aca="false">IF(AND(R2550="修改",S2550=""),"請選新事件代碼",IF(AND(R2550&lt;&gt;"修改",S2550&lt;&gt;""),"只有「修改」才需填代碼",""))</f>
        <v/>
      </c>
      <c r="Y2550" s="21"/>
      <c r="Z2550" s="22"/>
      <c r="AA2550" s="12" t="s">
        <v>7027</v>
      </c>
      <c r="AB2550" s="24"/>
    </row>
    <row r="2551" customFormat="false" ht="44" hidden="false" customHeight="false" outlineLevel="0" collapsed="false">
      <c r="A2551" s="17" t="n">
        <v>2550</v>
      </c>
      <c r="B2551" s="9" t="s">
        <v>2319</v>
      </c>
      <c r="C2551" s="9" t="s">
        <v>4141</v>
      </c>
      <c r="D2551" s="10" t="s">
        <v>4142</v>
      </c>
      <c r="E2551" s="11" t="s">
        <v>7028</v>
      </c>
      <c r="F2551" s="15"/>
      <c r="G2551" s="12" t="s">
        <v>74</v>
      </c>
      <c r="H2551" s="13" t="n">
        <v>0.064</v>
      </c>
      <c r="I2551" s="14"/>
      <c r="J2551" s="15"/>
      <c r="K2551" s="9"/>
      <c r="L2551" s="17" t="s">
        <v>2324</v>
      </c>
      <c r="M2551" s="16" t="s">
        <v>53</v>
      </c>
      <c r="N2551" s="14"/>
      <c r="O2551" s="17" t="s">
        <v>54</v>
      </c>
      <c r="P2551" s="15" t="s">
        <v>55</v>
      </c>
      <c r="Q2551" s="17"/>
      <c r="R2551" s="18" t="s">
        <v>53</v>
      </c>
      <c r="S2551" s="19"/>
      <c r="T2551" s="15" t="str">
        <f aca="false">IF(R2551="維持",J2551,IF(R2551="排除","無關新聞事件",IFERROR(INDEX(事件規則!$B$2:$B$53,MATCH(S2551,事件規則!$A$2:$A$53,0)),"")))</f>
        <v>無關新聞事件</v>
      </c>
      <c r="U2551" s="20" t="n">
        <f aca="false">IF(R2551="維持",K2551,IF(R2551="排除",0,IFERROR(INDEX(事件規則!$C$2:$C$53,MATCH(S2551,事件規則!$A$2:$A$53,0)),"")))</f>
        <v>0</v>
      </c>
      <c r="V2551" s="21"/>
      <c r="W2551" s="22"/>
      <c r="X2551" s="10" t="str">
        <f aca="false">IF(AND(R2551="修改",S2551=""),"請選新事件代碼",IF(AND(R2551&lt;&gt;"修改",S2551&lt;&gt;""),"只有「修改」才需填代碼",""))</f>
        <v/>
      </c>
      <c r="Y2551" s="21"/>
      <c r="Z2551" s="22"/>
      <c r="AA2551" s="12" t="s">
        <v>7029</v>
      </c>
      <c r="AB2551" s="24"/>
    </row>
    <row r="2552" customFormat="false" ht="44" hidden="false" customHeight="false" outlineLevel="0" collapsed="false">
      <c r="A2552" s="17" t="n">
        <v>2551</v>
      </c>
      <c r="B2552" s="9" t="s">
        <v>2335</v>
      </c>
      <c r="C2552" s="9" t="s">
        <v>382</v>
      </c>
      <c r="D2552" s="10" t="s">
        <v>2352</v>
      </c>
      <c r="E2552" s="11" t="s">
        <v>7030</v>
      </c>
      <c r="F2552" s="15"/>
      <c r="G2552" s="12" t="s">
        <v>1210</v>
      </c>
      <c r="H2552" s="13" t="n">
        <v>0.064</v>
      </c>
      <c r="I2552" s="14"/>
      <c r="J2552" s="15"/>
      <c r="K2552" s="9"/>
      <c r="L2552" s="17" t="s">
        <v>2324</v>
      </c>
      <c r="M2552" s="16" t="s">
        <v>53</v>
      </c>
      <c r="N2552" s="14"/>
      <c r="O2552" s="17" t="s">
        <v>54</v>
      </c>
      <c r="P2552" s="15" t="s">
        <v>55</v>
      </c>
      <c r="Q2552" s="17"/>
      <c r="R2552" s="18" t="s">
        <v>53</v>
      </c>
      <c r="S2552" s="19"/>
      <c r="T2552" s="15" t="str">
        <f aca="false">IF(R2552="維持",J2552,IF(R2552="排除","無關新聞事件",IFERROR(INDEX(事件規則!$B$2:$B$53,MATCH(S2552,事件規則!$A$2:$A$53,0)),"")))</f>
        <v>無關新聞事件</v>
      </c>
      <c r="U2552" s="20" t="n">
        <f aca="false">IF(R2552="維持",K2552,IF(R2552="排除",0,IFERROR(INDEX(事件規則!$C$2:$C$53,MATCH(S2552,事件規則!$A$2:$A$53,0)),"")))</f>
        <v>0</v>
      </c>
      <c r="V2552" s="21"/>
      <c r="W2552" s="22"/>
      <c r="X2552" s="10" t="str">
        <f aca="false">IF(AND(R2552="修改",S2552=""),"請選新事件代碼",IF(AND(R2552&lt;&gt;"修改",S2552&lt;&gt;""),"只有「修改」才需填代碼",""))</f>
        <v/>
      </c>
      <c r="Y2552" s="21"/>
      <c r="Z2552" s="22"/>
      <c r="AA2552" s="12" t="s">
        <v>7031</v>
      </c>
      <c r="AB2552" s="24"/>
    </row>
    <row r="2553" customFormat="false" ht="44" hidden="false" customHeight="false" outlineLevel="0" collapsed="false">
      <c r="A2553" s="17" t="n">
        <v>2552</v>
      </c>
      <c r="B2553" s="9" t="s">
        <v>2326</v>
      </c>
      <c r="C2553" s="9" t="s">
        <v>3381</v>
      </c>
      <c r="D2553" s="10" t="s">
        <v>3382</v>
      </c>
      <c r="E2553" s="11" t="s">
        <v>7032</v>
      </c>
      <c r="F2553" s="15"/>
      <c r="G2553" s="12" t="s">
        <v>7033</v>
      </c>
      <c r="H2553" s="13" t="n">
        <v>0.064</v>
      </c>
      <c r="I2553" s="14"/>
      <c r="J2553" s="15"/>
      <c r="K2553" s="9"/>
      <c r="L2553" s="17" t="s">
        <v>2324</v>
      </c>
      <c r="M2553" s="16" t="s">
        <v>53</v>
      </c>
      <c r="N2553" s="14"/>
      <c r="O2553" s="17" t="s">
        <v>54</v>
      </c>
      <c r="P2553" s="15" t="s">
        <v>55</v>
      </c>
      <c r="Q2553" s="17"/>
      <c r="R2553" s="18" t="s">
        <v>53</v>
      </c>
      <c r="S2553" s="19"/>
      <c r="T2553" s="15" t="str">
        <f aca="false">IF(R2553="維持",J2553,IF(R2553="排除","無關新聞事件",IFERROR(INDEX(事件規則!$B$2:$B$53,MATCH(S2553,事件規則!$A$2:$A$53,0)),"")))</f>
        <v>無關新聞事件</v>
      </c>
      <c r="U2553" s="20" t="n">
        <f aca="false">IF(R2553="維持",K2553,IF(R2553="排除",0,IFERROR(INDEX(事件規則!$C$2:$C$53,MATCH(S2553,事件規則!$A$2:$A$53,0)),"")))</f>
        <v>0</v>
      </c>
      <c r="V2553" s="21"/>
      <c r="W2553" s="22"/>
      <c r="X2553" s="10" t="str">
        <f aca="false">IF(AND(R2553="修改",S2553=""),"請選新事件代碼",IF(AND(R2553&lt;&gt;"修改",S2553&lt;&gt;""),"只有「修改」才需填代碼",""))</f>
        <v/>
      </c>
      <c r="Y2553" s="21"/>
      <c r="Z2553" s="22"/>
      <c r="AA2553" s="12" t="s">
        <v>7034</v>
      </c>
      <c r="AB2553" s="24"/>
    </row>
    <row r="2554" customFormat="false" ht="44" hidden="false" customHeight="false" outlineLevel="0" collapsed="false">
      <c r="A2554" s="17" t="n">
        <v>2553</v>
      </c>
      <c r="B2554" s="9" t="s">
        <v>2335</v>
      </c>
      <c r="C2554" s="9" t="s">
        <v>2022</v>
      </c>
      <c r="D2554" s="10" t="s">
        <v>2866</v>
      </c>
      <c r="E2554" s="11" t="s">
        <v>7035</v>
      </c>
      <c r="F2554" s="15"/>
      <c r="G2554" s="12" t="s">
        <v>74</v>
      </c>
      <c r="H2554" s="13" t="n">
        <v>0.064</v>
      </c>
      <c r="I2554" s="14"/>
      <c r="J2554" s="15"/>
      <c r="K2554" s="9"/>
      <c r="L2554" s="17" t="s">
        <v>2324</v>
      </c>
      <c r="M2554" s="16" t="s">
        <v>53</v>
      </c>
      <c r="N2554" s="14"/>
      <c r="O2554" s="17" t="s">
        <v>54</v>
      </c>
      <c r="P2554" s="15" t="s">
        <v>55</v>
      </c>
      <c r="Q2554" s="17"/>
      <c r="R2554" s="18" t="s">
        <v>53</v>
      </c>
      <c r="S2554" s="19"/>
      <c r="T2554" s="15" t="str">
        <f aca="false">IF(R2554="維持",J2554,IF(R2554="排除","無關新聞事件",IFERROR(INDEX(事件規則!$B$2:$B$53,MATCH(S2554,事件規則!$A$2:$A$53,0)),"")))</f>
        <v>無關新聞事件</v>
      </c>
      <c r="U2554" s="20" t="n">
        <f aca="false">IF(R2554="維持",K2554,IF(R2554="排除",0,IFERROR(INDEX(事件規則!$C$2:$C$53,MATCH(S2554,事件規則!$A$2:$A$53,0)),"")))</f>
        <v>0</v>
      </c>
      <c r="V2554" s="21"/>
      <c r="W2554" s="22"/>
      <c r="X2554" s="10" t="str">
        <f aca="false">IF(AND(R2554="修改",S2554=""),"請選新事件代碼",IF(AND(R2554&lt;&gt;"修改",S2554&lt;&gt;""),"只有「修改」才需填代碼",""))</f>
        <v/>
      </c>
      <c r="Y2554" s="21"/>
      <c r="Z2554" s="22"/>
      <c r="AA2554" s="12" t="s">
        <v>7036</v>
      </c>
      <c r="AB2554" s="24"/>
    </row>
    <row r="2555" customFormat="false" ht="44" hidden="false" customHeight="false" outlineLevel="0" collapsed="false">
      <c r="A2555" s="17" t="n">
        <v>2554</v>
      </c>
      <c r="B2555" s="9" t="s">
        <v>2335</v>
      </c>
      <c r="C2555" s="9" t="s">
        <v>2686</v>
      </c>
      <c r="D2555" s="10" t="s">
        <v>2687</v>
      </c>
      <c r="E2555" s="11" t="s">
        <v>7037</v>
      </c>
      <c r="F2555" s="15"/>
      <c r="G2555" s="12" t="s">
        <v>119</v>
      </c>
      <c r="H2555" s="13" t="n">
        <v>0.064</v>
      </c>
      <c r="I2555" s="14"/>
      <c r="J2555" s="15"/>
      <c r="K2555" s="9"/>
      <c r="L2555" s="17" t="s">
        <v>2324</v>
      </c>
      <c r="M2555" s="16" t="s">
        <v>53</v>
      </c>
      <c r="N2555" s="14"/>
      <c r="O2555" s="17" t="s">
        <v>54</v>
      </c>
      <c r="P2555" s="15" t="s">
        <v>55</v>
      </c>
      <c r="Q2555" s="17"/>
      <c r="R2555" s="18" t="s">
        <v>53</v>
      </c>
      <c r="S2555" s="19"/>
      <c r="T2555" s="15" t="str">
        <f aca="false">IF(R2555="維持",J2555,IF(R2555="排除","無關新聞事件",IFERROR(INDEX(事件規則!$B$2:$B$53,MATCH(S2555,事件規則!$A$2:$A$53,0)),"")))</f>
        <v>無關新聞事件</v>
      </c>
      <c r="U2555" s="20" t="n">
        <f aca="false">IF(R2555="維持",K2555,IF(R2555="排除",0,IFERROR(INDEX(事件規則!$C$2:$C$53,MATCH(S2555,事件規則!$A$2:$A$53,0)),"")))</f>
        <v>0</v>
      </c>
      <c r="V2555" s="21"/>
      <c r="W2555" s="22"/>
      <c r="X2555" s="10" t="str">
        <f aca="false">IF(AND(R2555="修改",S2555=""),"請選新事件代碼",IF(AND(R2555&lt;&gt;"修改",S2555&lt;&gt;""),"只有「修改」才需填代碼",""))</f>
        <v/>
      </c>
      <c r="Y2555" s="21"/>
      <c r="Z2555" s="22"/>
      <c r="AA2555" s="12" t="s">
        <v>7038</v>
      </c>
      <c r="AB2555" s="24"/>
    </row>
    <row r="2556" customFormat="false" ht="44" hidden="false" customHeight="false" outlineLevel="0" collapsed="false">
      <c r="A2556" s="17" t="n">
        <v>2555</v>
      </c>
      <c r="B2556" s="9" t="s">
        <v>2335</v>
      </c>
      <c r="C2556" s="9" t="s">
        <v>841</v>
      </c>
      <c r="D2556" s="10" t="s">
        <v>2413</v>
      </c>
      <c r="E2556" s="11" t="s">
        <v>7039</v>
      </c>
      <c r="F2556" s="15"/>
      <c r="G2556" s="12" t="s">
        <v>74</v>
      </c>
      <c r="H2556" s="13" t="n">
        <v>0.064</v>
      </c>
      <c r="I2556" s="14"/>
      <c r="J2556" s="15"/>
      <c r="K2556" s="9"/>
      <c r="L2556" s="17" t="s">
        <v>2324</v>
      </c>
      <c r="M2556" s="16" t="s">
        <v>53</v>
      </c>
      <c r="N2556" s="14"/>
      <c r="O2556" s="17" t="s">
        <v>54</v>
      </c>
      <c r="P2556" s="15" t="s">
        <v>55</v>
      </c>
      <c r="Q2556" s="17"/>
      <c r="R2556" s="18" t="s">
        <v>53</v>
      </c>
      <c r="S2556" s="19"/>
      <c r="T2556" s="15" t="str">
        <f aca="false">IF(R2556="維持",J2556,IF(R2556="排除","無關新聞事件",IFERROR(INDEX(事件規則!$B$2:$B$53,MATCH(S2556,事件規則!$A$2:$A$53,0)),"")))</f>
        <v>無關新聞事件</v>
      </c>
      <c r="U2556" s="20" t="n">
        <f aca="false">IF(R2556="維持",K2556,IF(R2556="排除",0,IFERROR(INDEX(事件規則!$C$2:$C$53,MATCH(S2556,事件規則!$A$2:$A$53,0)),"")))</f>
        <v>0</v>
      </c>
      <c r="V2556" s="21"/>
      <c r="W2556" s="22"/>
      <c r="X2556" s="10" t="str">
        <f aca="false">IF(AND(R2556="修改",S2556=""),"請選新事件代碼",IF(AND(R2556&lt;&gt;"修改",S2556&lt;&gt;""),"只有「修改」才需填代碼",""))</f>
        <v/>
      </c>
      <c r="Y2556" s="21"/>
      <c r="Z2556" s="22"/>
      <c r="AA2556" s="12" t="s">
        <v>7040</v>
      </c>
      <c r="AB2556" s="24"/>
    </row>
    <row r="2557" customFormat="false" ht="44" hidden="false" customHeight="false" outlineLevel="0" collapsed="false">
      <c r="A2557" s="17" t="n">
        <v>2556</v>
      </c>
      <c r="B2557" s="9" t="s">
        <v>2436</v>
      </c>
      <c r="C2557" s="9" t="s">
        <v>2378</v>
      </c>
      <c r="D2557" s="10" t="s">
        <v>2379</v>
      </c>
      <c r="E2557" s="11" t="s">
        <v>7041</v>
      </c>
      <c r="F2557" s="15"/>
      <c r="G2557" s="12" t="s">
        <v>7042</v>
      </c>
      <c r="H2557" s="13" t="n">
        <v>0.064</v>
      </c>
      <c r="I2557" s="14"/>
      <c r="J2557" s="15"/>
      <c r="K2557" s="9"/>
      <c r="L2557" s="17" t="s">
        <v>2324</v>
      </c>
      <c r="M2557" s="16" t="s">
        <v>53</v>
      </c>
      <c r="N2557" s="14"/>
      <c r="O2557" s="17" t="s">
        <v>54</v>
      </c>
      <c r="P2557" s="15" t="s">
        <v>55</v>
      </c>
      <c r="Q2557" s="17"/>
      <c r="R2557" s="18" t="s">
        <v>53</v>
      </c>
      <c r="S2557" s="19"/>
      <c r="T2557" s="15" t="str">
        <f aca="false">IF(R2557="維持",J2557,IF(R2557="排除","無關新聞事件",IFERROR(INDEX(事件規則!$B$2:$B$53,MATCH(S2557,事件規則!$A$2:$A$53,0)),"")))</f>
        <v>無關新聞事件</v>
      </c>
      <c r="U2557" s="20" t="n">
        <f aca="false">IF(R2557="維持",K2557,IF(R2557="排除",0,IFERROR(INDEX(事件規則!$C$2:$C$53,MATCH(S2557,事件規則!$A$2:$A$53,0)),"")))</f>
        <v>0</v>
      </c>
      <c r="V2557" s="21"/>
      <c r="W2557" s="22"/>
      <c r="X2557" s="10" t="str">
        <f aca="false">IF(AND(R2557="修改",S2557=""),"請選新事件代碼",IF(AND(R2557&lt;&gt;"修改",S2557&lt;&gt;""),"只有「修改」才需填代碼",""))</f>
        <v/>
      </c>
      <c r="Y2557" s="21"/>
      <c r="Z2557" s="22"/>
      <c r="AA2557" s="12" t="s">
        <v>7043</v>
      </c>
      <c r="AB2557" s="24"/>
    </row>
    <row r="2558" customFormat="false" ht="44" hidden="false" customHeight="false" outlineLevel="0" collapsed="false">
      <c r="A2558" s="17" t="n">
        <v>2557</v>
      </c>
      <c r="B2558" s="9" t="s">
        <v>2436</v>
      </c>
      <c r="C2558" s="9" t="s">
        <v>855</v>
      </c>
      <c r="D2558" s="10" t="s">
        <v>4171</v>
      </c>
      <c r="E2558" s="11" t="s">
        <v>7044</v>
      </c>
      <c r="F2558" s="15"/>
      <c r="G2558" s="12" t="s">
        <v>7045</v>
      </c>
      <c r="H2558" s="13" t="n">
        <v>0.064</v>
      </c>
      <c r="I2558" s="14"/>
      <c r="J2558" s="15"/>
      <c r="K2558" s="9"/>
      <c r="L2558" s="17" t="s">
        <v>2324</v>
      </c>
      <c r="M2558" s="16" t="s">
        <v>53</v>
      </c>
      <c r="N2558" s="14"/>
      <c r="O2558" s="17" t="s">
        <v>54</v>
      </c>
      <c r="P2558" s="15" t="s">
        <v>55</v>
      </c>
      <c r="Q2558" s="17"/>
      <c r="R2558" s="18" t="s">
        <v>53</v>
      </c>
      <c r="S2558" s="19"/>
      <c r="T2558" s="15" t="str">
        <f aca="false">IF(R2558="維持",J2558,IF(R2558="排除","無關新聞事件",IFERROR(INDEX(事件規則!$B$2:$B$53,MATCH(S2558,事件規則!$A$2:$A$53,0)),"")))</f>
        <v>無關新聞事件</v>
      </c>
      <c r="U2558" s="20" t="n">
        <f aca="false">IF(R2558="維持",K2558,IF(R2558="排除",0,IFERROR(INDEX(事件規則!$C$2:$C$53,MATCH(S2558,事件規則!$A$2:$A$53,0)),"")))</f>
        <v>0</v>
      </c>
      <c r="V2558" s="21"/>
      <c r="W2558" s="22"/>
      <c r="X2558" s="10" t="str">
        <f aca="false">IF(AND(R2558="修改",S2558=""),"請選新事件代碼",IF(AND(R2558&lt;&gt;"修改",S2558&lt;&gt;""),"只有「修改」才需填代碼",""))</f>
        <v/>
      </c>
      <c r="Y2558" s="21"/>
      <c r="Z2558" s="22"/>
      <c r="AA2558" s="12" t="s">
        <v>7046</v>
      </c>
      <c r="AB2558" s="24"/>
    </row>
    <row r="2559" customFormat="false" ht="44" hidden="false" customHeight="false" outlineLevel="0" collapsed="false">
      <c r="A2559" s="17" t="n">
        <v>2558</v>
      </c>
      <c r="B2559" s="9" t="s">
        <v>2319</v>
      </c>
      <c r="C2559" s="9" t="s">
        <v>377</v>
      </c>
      <c r="D2559" s="10" t="s">
        <v>2410</v>
      </c>
      <c r="E2559" s="11" t="s">
        <v>7047</v>
      </c>
      <c r="F2559" s="15"/>
      <c r="G2559" s="12" t="s">
        <v>119</v>
      </c>
      <c r="H2559" s="13" t="n">
        <v>0.064</v>
      </c>
      <c r="I2559" s="14"/>
      <c r="J2559" s="15"/>
      <c r="K2559" s="9"/>
      <c r="L2559" s="17" t="s">
        <v>2324</v>
      </c>
      <c r="M2559" s="16" t="s">
        <v>53</v>
      </c>
      <c r="N2559" s="14"/>
      <c r="O2559" s="17" t="s">
        <v>54</v>
      </c>
      <c r="P2559" s="15" t="s">
        <v>55</v>
      </c>
      <c r="Q2559" s="17"/>
      <c r="R2559" s="18" t="s">
        <v>53</v>
      </c>
      <c r="S2559" s="19"/>
      <c r="T2559" s="15" t="str">
        <f aca="false">IF(R2559="維持",J2559,IF(R2559="排除","無關新聞事件",IFERROR(INDEX(事件規則!$B$2:$B$53,MATCH(S2559,事件規則!$A$2:$A$53,0)),"")))</f>
        <v>無關新聞事件</v>
      </c>
      <c r="U2559" s="20" t="n">
        <f aca="false">IF(R2559="維持",K2559,IF(R2559="排除",0,IFERROR(INDEX(事件規則!$C$2:$C$53,MATCH(S2559,事件規則!$A$2:$A$53,0)),"")))</f>
        <v>0</v>
      </c>
      <c r="V2559" s="21"/>
      <c r="W2559" s="22"/>
      <c r="X2559" s="10" t="str">
        <f aca="false">IF(AND(R2559="修改",S2559=""),"請選新事件代碼",IF(AND(R2559&lt;&gt;"修改",S2559&lt;&gt;""),"只有「修改」才需填代碼",""))</f>
        <v/>
      </c>
      <c r="Y2559" s="21"/>
      <c r="Z2559" s="22"/>
      <c r="AA2559" s="12" t="s">
        <v>7048</v>
      </c>
      <c r="AB2559" s="24"/>
    </row>
    <row r="2560" customFormat="false" ht="44" hidden="false" customHeight="false" outlineLevel="0" collapsed="false">
      <c r="A2560" s="17" t="n">
        <v>2559</v>
      </c>
      <c r="B2560" s="9" t="s">
        <v>2319</v>
      </c>
      <c r="C2560" s="9" t="s">
        <v>387</v>
      </c>
      <c r="D2560" s="10" t="s">
        <v>2746</v>
      </c>
      <c r="E2560" s="11" t="s">
        <v>7049</v>
      </c>
      <c r="F2560" s="15"/>
      <c r="G2560" s="12" t="s">
        <v>7050</v>
      </c>
      <c r="H2560" s="13" t="n">
        <v>0.064</v>
      </c>
      <c r="I2560" s="14"/>
      <c r="J2560" s="15"/>
      <c r="K2560" s="9"/>
      <c r="L2560" s="17" t="s">
        <v>2324</v>
      </c>
      <c r="M2560" s="16" t="s">
        <v>53</v>
      </c>
      <c r="N2560" s="14"/>
      <c r="O2560" s="17" t="s">
        <v>54</v>
      </c>
      <c r="P2560" s="15" t="s">
        <v>55</v>
      </c>
      <c r="Q2560" s="17"/>
      <c r="R2560" s="18" t="s">
        <v>53</v>
      </c>
      <c r="S2560" s="19"/>
      <c r="T2560" s="15" t="str">
        <f aca="false">IF(R2560="維持",J2560,IF(R2560="排除","無關新聞事件",IFERROR(INDEX(事件規則!$B$2:$B$53,MATCH(S2560,事件規則!$A$2:$A$53,0)),"")))</f>
        <v>無關新聞事件</v>
      </c>
      <c r="U2560" s="20" t="n">
        <f aca="false">IF(R2560="維持",K2560,IF(R2560="排除",0,IFERROR(INDEX(事件規則!$C$2:$C$53,MATCH(S2560,事件規則!$A$2:$A$53,0)),"")))</f>
        <v>0</v>
      </c>
      <c r="V2560" s="21"/>
      <c r="W2560" s="22"/>
      <c r="X2560" s="10" t="str">
        <f aca="false">IF(AND(R2560="修改",S2560=""),"請選新事件代碼",IF(AND(R2560&lt;&gt;"修改",S2560&lt;&gt;""),"只有「修改」才需填代碼",""))</f>
        <v/>
      </c>
      <c r="Y2560" s="21"/>
      <c r="Z2560" s="22"/>
      <c r="AA2560" s="12" t="s">
        <v>7051</v>
      </c>
      <c r="AB2560" s="24"/>
    </row>
    <row r="2561" customFormat="false" ht="44" hidden="false" customHeight="false" outlineLevel="0" collapsed="false">
      <c r="A2561" s="17" t="n">
        <v>2560</v>
      </c>
      <c r="B2561" s="9" t="s">
        <v>2326</v>
      </c>
      <c r="C2561" s="9" t="s">
        <v>121</v>
      </c>
      <c r="D2561" s="10" t="s">
        <v>122</v>
      </c>
      <c r="E2561" s="11" t="s">
        <v>7052</v>
      </c>
      <c r="F2561" s="15"/>
      <c r="G2561" s="12" t="s">
        <v>7053</v>
      </c>
      <c r="H2561" s="13" t="n">
        <v>0.064</v>
      </c>
      <c r="I2561" s="14"/>
      <c r="J2561" s="15"/>
      <c r="K2561" s="9"/>
      <c r="L2561" s="17" t="s">
        <v>2324</v>
      </c>
      <c r="M2561" s="16" t="s">
        <v>53</v>
      </c>
      <c r="N2561" s="14"/>
      <c r="O2561" s="17" t="s">
        <v>54</v>
      </c>
      <c r="P2561" s="15" t="s">
        <v>55</v>
      </c>
      <c r="Q2561" s="17"/>
      <c r="R2561" s="18" t="s">
        <v>53</v>
      </c>
      <c r="S2561" s="19"/>
      <c r="T2561" s="15" t="str">
        <f aca="false">IF(R2561="維持",J2561,IF(R2561="排除","無關新聞事件",IFERROR(INDEX(事件規則!$B$2:$B$53,MATCH(S2561,事件規則!$A$2:$A$53,0)),"")))</f>
        <v>無關新聞事件</v>
      </c>
      <c r="U2561" s="20" t="n">
        <f aca="false">IF(R2561="維持",K2561,IF(R2561="排除",0,IFERROR(INDEX(事件規則!$C$2:$C$53,MATCH(S2561,事件規則!$A$2:$A$53,0)),"")))</f>
        <v>0</v>
      </c>
      <c r="V2561" s="21"/>
      <c r="W2561" s="22"/>
      <c r="X2561" s="10" t="str">
        <f aca="false">IF(AND(R2561="修改",S2561=""),"請選新事件代碼",IF(AND(R2561&lt;&gt;"修改",S2561&lt;&gt;""),"只有「修改」才需填代碼",""))</f>
        <v/>
      </c>
      <c r="Y2561" s="21"/>
      <c r="Z2561" s="22"/>
      <c r="AA2561" s="12" t="s">
        <v>7054</v>
      </c>
      <c r="AB2561" s="24"/>
    </row>
    <row r="2562" customFormat="false" ht="44" hidden="false" customHeight="false" outlineLevel="0" collapsed="false">
      <c r="A2562" s="17" t="n">
        <v>2561</v>
      </c>
      <c r="B2562" s="9" t="s">
        <v>2326</v>
      </c>
      <c r="C2562" s="9" t="s">
        <v>7055</v>
      </c>
      <c r="D2562" s="10" t="s">
        <v>7056</v>
      </c>
      <c r="E2562" s="11" t="s">
        <v>7057</v>
      </c>
      <c r="F2562" s="15"/>
      <c r="G2562" s="12" t="s">
        <v>4505</v>
      </c>
      <c r="H2562" s="13" t="n">
        <v>0.064</v>
      </c>
      <c r="I2562" s="14"/>
      <c r="J2562" s="15"/>
      <c r="K2562" s="9"/>
      <c r="L2562" s="17" t="s">
        <v>2324</v>
      </c>
      <c r="M2562" s="16" t="s">
        <v>53</v>
      </c>
      <c r="N2562" s="14"/>
      <c r="O2562" s="17" t="s">
        <v>54</v>
      </c>
      <c r="P2562" s="15" t="s">
        <v>55</v>
      </c>
      <c r="Q2562" s="17"/>
      <c r="R2562" s="18" t="s">
        <v>53</v>
      </c>
      <c r="S2562" s="19"/>
      <c r="T2562" s="15" t="str">
        <f aca="false">IF(R2562="維持",J2562,IF(R2562="排除","無關新聞事件",IFERROR(INDEX(事件規則!$B$2:$B$53,MATCH(S2562,事件規則!$A$2:$A$53,0)),"")))</f>
        <v>無關新聞事件</v>
      </c>
      <c r="U2562" s="20" t="n">
        <f aca="false">IF(R2562="維持",K2562,IF(R2562="排除",0,IFERROR(INDEX(事件規則!$C$2:$C$53,MATCH(S2562,事件規則!$A$2:$A$53,0)),"")))</f>
        <v>0</v>
      </c>
      <c r="V2562" s="21"/>
      <c r="W2562" s="22"/>
      <c r="X2562" s="10" t="str">
        <f aca="false">IF(AND(R2562="修改",S2562=""),"請選新事件代碼",IF(AND(R2562&lt;&gt;"修改",S2562&lt;&gt;""),"只有「修改」才需填代碼",""))</f>
        <v/>
      </c>
      <c r="Y2562" s="21"/>
      <c r="Z2562" s="22"/>
      <c r="AA2562" s="12" t="s">
        <v>7058</v>
      </c>
      <c r="AB2562" s="24"/>
    </row>
    <row r="2563" customFormat="false" ht="44" hidden="false" customHeight="false" outlineLevel="0" collapsed="false">
      <c r="A2563" s="17" t="n">
        <v>2562</v>
      </c>
      <c r="B2563" s="9" t="s">
        <v>2335</v>
      </c>
      <c r="C2563" s="9" t="s">
        <v>3174</v>
      </c>
      <c r="D2563" s="10" t="s">
        <v>3175</v>
      </c>
      <c r="E2563" s="11" t="s">
        <v>7059</v>
      </c>
      <c r="F2563" s="15"/>
      <c r="G2563" s="12" t="s">
        <v>6327</v>
      </c>
      <c r="H2563" s="13" t="n">
        <v>0.064</v>
      </c>
      <c r="I2563" s="14"/>
      <c r="J2563" s="15"/>
      <c r="K2563" s="9"/>
      <c r="L2563" s="17" t="s">
        <v>2324</v>
      </c>
      <c r="M2563" s="16" t="s">
        <v>53</v>
      </c>
      <c r="N2563" s="14"/>
      <c r="O2563" s="17" t="s">
        <v>54</v>
      </c>
      <c r="P2563" s="15" t="s">
        <v>55</v>
      </c>
      <c r="Q2563" s="17"/>
      <c r="R2563" s="18" t="s">
        <v>53</v>
      </c>
      <c r="S2563" s="19"/>
      <c r="T2563" s="15" t="str">
        <f aca="false">IF(R2563="維持",J2563,IF(R2563="排除","無關新聞事件",IFERROR(INDEX(事件規則!$B$2:$B$53,MATCH(S2563,事件規則!$A$2:$A$53,0)),"")))</f>
        <v>無關新聞事件</v>
      </c>
      <c r="U2563" s="20" t="n">
        <f aca="false">IF(R2563="維持",K2563,IF(R2563="排除",0,IFERROR(INDEX(事件規則!$C$2:$C$53,MATCH(S2563,事件規則!$A$2:$A$53,0)),"")))</f>
        <v>0</v>
      </c>
      <c r="V2563" s="21"/>
      <c r="W2563" s="22"/>
      <c r="X2563" s="10" t="str">
        <f aca="false">IF(AND(R2563="修改",S2563=""),"請選新事件代碼",IF(AND(R2563&lt;&gt;"修改",S2563&lt;&gt;""),"只有「修改」才需填代碼",""))</f>
        <v/>
      </c>
      <c r="Y2563" s="21"/>
      <c r="Z2563" s="22"/>
      <c r="AA2563" s="12" t="s">
        <v>7060</v>
      </c>
      <c r="AB2563" s="24"/>
    </row>
    <row r="2564" customFormat="false" ht="44" hidden="false" customHeight="false" outlineLevel="0" collapsed="false">
      <c r="A2564" s="17" t="n">
        <v>2563</v>
      </c>
      <c r="B2564" s="9" t="s">
        <v>2335</v>
      </c>
      <c r="C2564" s="9" t="s">
        <v>7061</v>
      </c>
      <c r="D2564" s="10" t="s">
        <v>7062</v>
      </c>
      <c r="E2564" s="11" t="s">
        <v>7063</v>
      </c>
      <c r="F2564" s="15"/>
      <c r="G2564" s="12" t="s">
        <v>74</v>
      </c>
      <c r="H2564" s="13" t="n">
        <v>0.064</v>
      </c>
      <c r="I2564" s="14"/>
      <c r="J2564" s="15"/>
      <c r="K2564" s="9"/>
      <c r="L2564" s="17" t="s">
        <v>2324</v>
      </c>
      <c r="M2564" s="16" t="s">
        <v>53</v>
      </c>
      <c r="N2564" s="14"/>
      <c r="O2564" s="17" t="s">
        <v>54</v>
      </c>
      <c r="P2564" s="15" t="s">
        <v>55</v>
      </c>
      <c r="Q2564" s="17"/>
      <c r="R2564" s="18" t="s">
        <v>53</v>
      </c>
      <c r="S2564" s="19"/>
      <c r="T2564" s="15" t="str">
        <f aca="false">IF(R2564="維持",J2564,IF(R2564="排除","無關新聞事件",IFERROR(INDEX(事件規則!$B$2:$B$53,MATCH(S2564,事件規則!$A$2:$A$53,0)),"")))</f>
        <v>無關新聞事件</v>
      </c>
      <c r="U2564" s="20" t="n">
        <f aca="false">IF(R2564="維持",K2564,IF(R2564="排除",0,IFERROR(INDEX(事件規則!$C$2:$C$53,MATCH(S2564,事件規則!$A$2:$A$53,0)),"")))</f>
        <v>0</v>
      </c>
      <c r="V2564" s="21"/>
      <c r="W2564" s="22"/>
      <c r="X2564" s="10" t="str">
        <f aca="false">IF(AND(R2564="修改",S2564=""),"請選新事件代碼",IF(AND(R2564&lt;&gt;"修改",S2564&lt;&gt;""),"只有「修改」才需填代碼",""))</f>
        <v/>
      </c>
      <c r="Y2564" s="21"/>
      <c r="Z2564" s="22"/>
      <c r="AA2564" s="12" t="s">
        <v>7064</v>
      </c>
      <c r="AB2564" s="24"/>
    </row>
    <row r="2565" customFormat="false" ht="44" hidden="false" customHeight="false" outlineLevel="0" collapsed="false">
      <c r="A2565" s="17" t="n">
        <v>2564</v>
      </c>
      <c r="B2565" s="9" t="s">
        <v>2335</v>
      </c>
      <c r="C2565" s="9" t="s">
        <v>4723</v>
      </c>
      <c r="D2565" s="10" t="s">
        <v>4724</v>
      </c>
      <c r="E2565" s="11" t="s">
        <v>7065</v>
      </c>
      <c r="F2565" s="15"/>
      <c r="G2565" s="12" t="s">
        <v>797</v>
      </c>
      <c r="H2565" s="13" t="n">
        <v>0.064</v>
      </c>
      <c r="I2565" s="14"/>
      <c r="J2565" s="15"/>
      <c r="K2565" s="9"/>
      <c r="L2565" s="17" t="s">
        <v>2324</v>
      </c>
      <c r="M2565" s="16" t="s">
        <v>53</v>
      </c>
      <c r="N2565" s="14"/>
      <c r="O2565" s="17" t="s">
        <v>54</v>
      </c>
      <c r="P2565" s="15" t="s">
        <v>55</v>
      </c>
      <c r="Q2565" s="17"/>
      <c r="R2565" s="18" t="s">
        <v>53</v>
      </c>
      <c r="S2565" s="19"/>
      <c r="T2565" s="15" t="str">
        <f aca="false">IF(R2565="維持",J2565,IF(R2565="排除","無關新聞事件",IFERROR(INDEX(事件規則!$B$2:$B$53,MATCH(S2565,事件規則!$A$2:$A$53,0)),"")))</f>
        <v>無關新聞事件</v>
      </c>
      <c r="U2565" s="20" t="n">
        <f aca="false">IF(R2565="維持",K2565,IF(R2565="排除",0,IFERROR(INDEX(事件規則!$C$2:$C$53,MATCH(S2565,事件規則!$A$2:$A$53,0)),"")))</f>
        <v>0</v>
      </c>
      <c r="V2565" s="21"/>
      <c r="W2565" s="22"/>
      <c r="X2565" s="10" t="str">
        <f aca="false">IF(AND(R2565="修改",S2565=""),"請選新事件代碼",IF(AND(R2565&lt;&gt;"修改",S2565&lt;&gt;""),"只有「修改」才需填代碼",""))</f>
        <v/>
      </c>
      <c r="Y2565" s="21"/>
      <c r="Z2565" s="22"/>
      <c r="AA2565" s="12" t="s">
        <v>7066</v>
      </c>
      <c r="AB2565" s="24"/>
    </row>
    <row r="2566" customFormat="false" ht="44" hidden="false" customHeight="false" outlineLevel="0" collapsed="false">
      <c r="A2566" s="17" t="n">
        <v>2565</v>
      </c>
      <c r="B2566" s="9" t="s">
        <v>2335</v>
      </c>
      <c r="C2566" s="9" t="s">
        <v>1064</v>
      </c>
      <c r="D2566" s="10" t="s">
        <v>2497</v>
      </c>
      <c r="E2566" s="11" t="s">
        <v>7067</v>
      </c>
      <c r="F2566" s="15"/>
      <c r="G2566" s="12" t="s">
        <v>2597</v>
      </c>
      <c r="H2566" s="13" t="n">
        <v>0.064</v>
      </c>
      <c r="I2566" s="14"/>
      <c r="J2566" s="15"/>
      <c r="K2566" s="9"/>
      <c r="L2566" s="17" t="s">
        <v>2324</v>
      </c>
      <c r="M2566" s="16" t="s">
        <v>53</v>
      </c>
      <c r="N2566" s="14"/>
      <c r="O2566" s="17" t="s">
        <v>54</v>
      </c>
      <c r="P2566" s="15" t="s">
        <v>55</v>
      </c>
      <c r="Q2566" s="17"/>
      <c r="R2566" s="18" t="s">
        <v>53</v>
      </c>
      <c r="S2566" s="19"/>
      <c r="T2566" s="15" t="str">
        <f aca="false">IF(R2566="維持",J2566,IF(R2566="排除","無關新聞事件",IFERROR(INDEX(事件規則!$B$2:$B$53,MATCH(S2566,事件規則!$A$2:$A$53,0)),"")))</f>
        <v>無關新聞事件</v>
      </c>
      <c r="U2566" s="20" t="n">
        <f aca="false">IF(R2566="維持",K2566,IF(R2566="排除",0,IFERROR(INDEX(事件規則!$C$2:$C$53,MATCH(S2566,事件規則!$A$2:$A$53,0)),"")))</f>
        <v>0</v>
      </c>
      <c r="V2566" s="21"/>
      <c r="W2566" s="22"/>
      <c r="X2566" s="10" t="str">
        <f aca="false">IF(AND(R2566="修改",S2566=""),"請選新事件代碼",IF(AND(R2566&lt;&gt;"修改",S2566&lt;&gt;""),"只有「修改」才需填代碼",""))</f>
        <v/>
      </c>
      <c r="Y2566" s="21"/>
      <c r="Z2566" s="22"/>
      <c r="AA2566" s="12" t="s">
        <v>7068</v>
      </c>
      <c r="AB2566" s="24"/>
    </row>
    <row r="2567" customFormat="false" ht="44" hidden="false" customHeight="false" outlineLevel="0" collapsed="false">
      <c r="A2567" s="17" t="n">
        <v>2566</v>
      </c>
      <c r="B2567" s="9" t="s">
        <v>2436</v>
      </c>
      <c r="C2567" s="9" t="s">
        <v>1273</v>
      </c>
      <c r="D2567" s="10" t="s">
        <v>1274</v>
      </c>
      <c r="E2567" s="11" t="s">
        <v>7069</v>
      </c>
      <c r="F2567" s="15"/>
      <c r="G2567" s="12" t="s">
        <v>7070</v>
      </c>
      <c r="H2567" s="13" t="n">
        <v>0.064</v>
      </c>
      <c r="I2567" s="14"/>
      <c r="J2567" s="15"/>
      <c r="K2567" s="9"/>
      <c r="L2567" s="17" t="s">
        <v>2324</v>
      </c>
      <c r="M2567" s="16" t="s">
        <v>53</v>
      </c>
      <c r="N2567" s="14"/>
      <c r="O2567" s="17" t="s">
        <v>54</v>
      </c>
      <c r="P2567" s="15" t="s">
        <v>55</v>
      </c>
      <c r="Q2567" s="17"/>
      <c r="R2567" s="18" t="s">
        <v>53</v>
      </c>
      <c r="S2567" s="19"/>
      <c r="T2567" s="15" t="str">
        <f aca="false">IF(R2567="維持",J2567,IF(R2567="排除","無關新聞事件",IFERROR(INDEX(事件規則!$B$2:$B$53,MATCH(S2567,事件規則!$A$2:$A$53,0)),"")))</f>
        <v>無關新聞事件</v>
      </c>
      <c r="U2567" s="20" t="n">
        <f aca="false">IF(R2567="維持",K2567,IF(R2567="排除",0,IFERROR(INDEX(事件規則!$C$2:$C$53,MATCH(S2567,事件規則!$A$2:$A$53,0)),"")))</f>
        <v>0</v>
      </c>
      <c r="V2567" s="21"/>
      <c r="W2567" s="22"/>
      <c r="X2567" s="10" t="str">
        <f aca="false">IF(AND(R2567="修改",S2567=""),"請選新事件代碼",IF(AND(R2567&lt;&gt;"修改",S2567&lt;&gt;""),"只有「修改」才需填代碼",""))</f>
        <v/>
      </c>
      <c r="Y2567" s="21"/>
      <c r="Z2567" s="22"/>
      <c r="AA2567" s="12" t="s">
        <v>7071</v>
      </c>
      <c r="AB2567" s="24"/>
    </row>
    <row r="2568" customFormat="false" ht="44" hidden="false" customHeight="false" outlineLevel="0" collapsed="false">
      <c r="A2568" s="17" t="n">
        <v>2567</v>
      </c>
      <c r="B2568" s="9" t="s">
        <v>2335</v>
      </c>
      <c r="C2568" s="9" t="s">
        <v>2543</v>
      </c>
      <c r="D2568" s="10" t="s">
        <v>2544</v>
      </c>
      <c r="E2568" s="11" t="s">
        <v>7072</v>
      </c>
      <c r="F2568" s="15"/>
      <c r="G2568" s="12" t="s">
        <v>74</v>
      </c>
      <c r="H2568" s="13" t="n">
        <v>0.065</v>
      </c>
      <c r="I2568" s="14"/>
      <c r="J2568" s="15"/>
      <c r="K2568" s="9"/>
      <c r="L2568" s="17" t="s">
        <v>2324</v>
      </c>
      <c r="M2568" s="16" t="s">
        <v>53</v>
      </c>
      <c r="N2568" s="14"/>
      <c r="O2568" s="17" t="s">
        <v>54</v>
      </c>
      <c r="P2568" s="15" t="s">
        <v>55</v>
      </c>
      <c r="Q2568" s="17"/>
      <c r="R2568" s="18" t="s">
        <v>53</v>
      </c>
      <c r="S2568" s="19"/>
      <c r="T2568" s="15" t="str">
        <f aca="false">IF(R2568="維持",J2568,IF(R2568="排除","無關新聞事件",IFERROR(INDEX(事件規則!$B$2:$B$53,MATCH(S2568,事件規則!$A$2:$A$53,0)),"")))</f>
        <v>無關新聞事件</v>
      </c>
      <c r="U2568" s="20" t="n">
        <f aca="false">IF(R2568="維持",K2568,IF(R2568="排除",0,IFERROR(INDEX(事件規則!$C$2:$C$53,MATCH(S2568,事件規則!$A$2:$A$53,0)),"")))</f>
        <v>0</v>
      </c>
      <c r="V2568" s="21"/>
      <c r="W2568" s="22"/>
      <c r="X2568" s="10" t="str">
        <f aca="false">IF(AND(R2568="修改",S2568=""),"請選新事件代碼",IF(AND(R2568&lt;&gt;"修改",S2568&lt;&gt;""),"只有「修改」才需填代碼",""))</f>
        <v/>
      </c>
      <c r="Y2568" s="21"/>
      <c r="Z2568" s="22"/>
      <c r="AA2568" s="12" t="s">
        <v>7073</v>
      </c>
      <c r="AB2568" s="24"/>
    </row>
    <row r="2569" customFormat="false" ht="44" hidden="false" customHeight="false" outlineLevel="0" collapsed="false">
      <c r="A2569" s="17" t="n">
        <v>2568</v>
      </c>
      <c r="B2569" s="9" t="s">
        <v>2326</v>
      </c>
      <c r="C2569" s="9" t="s">
        <v>4781</v>
      </c>
      <c r="D2569" s="10" t="s">
        <v>4782</v>
      </c>
      <c r="E2569" s="11" t="s">
        <v>7074</v>
      </c>
      <c r="F2569" s="15"/>
      <c r="G2569" s="12" t="s">
        <v>194</v>
      </c>
      <c r="H2569" s="13" t="n">
        <v>0.065</v>
      </c>
      <c r="I2569" s="14"/>
      <c r="J2569" s="15"/>
      <c r="K2569" s="9"/>
      <c r="L2569" s="17" t="s">
        <v>2324</v>
      </c>
      <c r="M2569" s="16" t="s">
        <v>53</v>
      </c>
      <c r="N2569" s="14"/>
      <c r="O2569" s="17" t="s">
        <v>54</v>
      </c>
      <c r="P2569" s="15" t="s">
        <v>55</v>
      </c>
      <c r="Q2569" s="17"/>
      <c r="R2569" s="18" t="s">
        <v>53</v>
      </c>
      <c r="S2569" s="19"/>
      <c r="T2569" s="15" t="str">
        <f aca="false">IF(R2569="維持",J2569,IF(R2569="排除","無關新聞事件",IFERROR(INDEX(事件規則!$B$2:$B$53,MATCH(S2569,事件規則!$A$2:$A$53,0)),"")))</f>
        <v>無關新聞事件</v>
      </c>
      <c r="U2569" s="20" t="n">
        <f aca="false">IF(R2569="維持",K2569,IF(R2569="排除",0,IFERROR(INDEX(事件規則!$C$2:$C$53,MATCH(S2569,事件規則!$A$2:$A$53,0)),"")))</f>
        <v>0</v>
      </c>
      <c r="V2569" s="21"/>
      <c r="W2569" s="22"/>
      <c r="X2569" s="10" t="str">
        <f aca="false">IF(AND(R2569="修改",S2569=""),"請選新事件代碼",IF(AND(R2569&lt;&gt;"修改",S2569&lt;&gt;""),"只有「修改」才需填代碼",""))</f>
        <v/>
      </c>
      <c r="Y2569" s="21"/>
      <c r="Z2569" s="22"/>
      <c r="AA2569" s="12" t="s">
        <v>7075</v>
      </c>
      <c r="AB2569" s="24"/>
    </row>
    <row r="2570" customFormat="false" ht="44" hidden="false" customHeight="false" outlineLevel="0" collapsed="false">
      <c r="A2570" s="17" t="n">
        <v>2569</v>
      </c>
      <c r="B2570" s="9" t="s">
        <v>2326</v>
      </c>
      <c r="C2570" s="9" t="s">
        <v>6649</v>
      </c>
      <c r="D2570" s="10" t="s">
        <v>6650</v>
      </c>
      <c r="E2570" s="11" t="s">
        <v>7076</v>
      </c>
      <c r="F2570" s="15"/>
      <c r="G2570" s="12" t="s">
        <v>194</v>
      </c>
      <c r="H2570" s="13" t="n">
        <v>0.065</v>
      </c>
      <c r="I2570" s="14"/>
      <c r="J2570" s="15"/>
      <c r="K2570" s="9"/>
      <c r="L2570" s="17" t="s">
        <v>2324</v>
      </c>
      <c r="M2570" s="16" t="s">
        <v>53</v>
      </c>
      <c r="N2570" s="14"/>
      <c r="O2570" s="17" t="s">
        <v>54</v>
      </c>
      <c r="P2570" s="15" t="s">
        <v>55</v>
      </c>
      <c r="Q2570" s="17"/>
      <c r="R2570" s="18" t="s">
        <v>53</v>
      </c>
      <c r="S2570" s="19"/>
      <c r="T2570" s="15" t="str">
        <f aca="false">IF(R2570="維持",J2570,IF(R2570="排除","無關新聞事件",IFERROR(INDEX(事件規則!$B$2:$B$53,MATCH(S2570,事件規則!$A$2:$A$53,0)),"")))</f>
        <v>無關新聞事件</v>
      </c>
      <c r="U2570" s="20" t="n">
        <f aca="false">IF(R2570="維持",K2570,IF(R2570="排除",0,IFERROR(INDEX(事件規則!$C$2:$C$53,MATCH(S2570,事件規則!$A$2:$A$53,0)),"")))</f>
        <v>0</v>
      </c>
      <c r="V2570" s="21"/>
      <c r="W2570" s="22"/>
      <c r="X2570" s="10" t="str">
        <f aca="false">IF(AND(R2570="修改",S2570=""),"請選新事件代碼",IF(AND(R2570&lt;&gt;"修改",S2570&lt;&gt;""),"只有「修改」才需填代碼",""))</f>
        <v/>
      </c>
      <c r="Y2570" s="21"/>
      <c r="Z2570" s="22"/>
      <c r="AA2570" s="12" t="s">
        <v>7077</v>
      </c>
      <c r="AB2570" s="24"/>
    </row>
    <row r="2571" customFormat="false" ht="44" hidden="false" customHeight="false" outlineLevel="0" collapsed="false">
      <c r="A2571" s="17" t="n">
        <v>2570</v>
      </c>
      <c r="B2571" s="9" t="s">
        <v>2319</v>
      </c>
      <c r="C2571" s="9" t="s">
        <v>369</v>
      </c>
      <c r="D2571" s="10" t="s">
        <v>2460</v>
      </c>
      <c r="E2571" s="11" t="s">
        <v>7078</v>
      </c>
      <c r="F2571" s="15"/>
      <c r="G2571" s="12" t="s">
        <v>2460</v>
      </c>
      <c r="H2571" s="13" t="n">
        <v>0.065</v>
      </c>
      <c r="I2571" s="14"/>
      <c r="J2571" s="15"/>
      <c r="K2571" s="9"/>
      <c r="L2571" s="17" t="s">
        <v>2324</v>
      </c>
      <c r="M2571" s="16" t="s">
        <v>53</v>
      </c>
      <c r="N2571" s="14"/>
      <c r="O2571" s="17" t="s">
        <v>54</v>
      </c>
      <c r="P2571" s="15" t="s">
        <v>55</v>
      </c>
      <c r="Q2571" s="17"/>
      <c r="R2571" s="18" t="s">
        <v>53</v>
      </c>
      <c r="S2571" s="19"/>
      <c r="T2571" s="15" t="str">
        <f aca="false">IF(R2571="維持",J2571,IF(R2571="排除","無關新聞事件",IFERROR(INDEX(事件規則!$B$2:$B$53,MATCH(S2571,事件規則!$A$2:$A$53,0)),"")))</f>
        <v>無關新聞事件</v>
      </c>
      <c r="U2571" s="20" t="n">
        <f aca="false">IF(R2571="維持",K2571,IF(R2571="排除",0,IFERROR(INDEX(事件規則!$C$2:$C$53,MATCH(S2571,事件規則!$A$2:$A$53,0)),"")))</f>
        <v>0</v>
      </c>
      <c r="V2571" s="21"/>
      <c r="W2571" s="22"/>
      <c r="X2571" s="10" t="str">
        <f aca="false">IF(AND(R2571="修改",S2571=""),"請選新事件代碼",IF(AND(R2571&lt;&gt;"修改",S2571&lt;&gt;""),"只有「修改」才需填代碼",""))</f>
        <v/>
      </c>
      <c r="Y2571" s="21"/>
      <c r="Z2571" s="22"/>
      <c r="AA2571" s="12" t="s">
        <v>7079</v>
      </c>
      <c r="AB2571" s="24"/>
    </row>
    <row r="2572" customFormat="false" ht="44" hidden="false" customHeight="false" outlineLevel="0" collapsed="false">
      <c r="A2572" s="17" t="n">
        <v>2571</v>
      </c>
      <c r="B2572" s="9" t="s">
        <v>2319</v>
      </c>
      <c r="C2572" s="9" t="s">
        <v>3964</v>
      </c>
      <c r="D2572" s="10" t="s">
        <v>3965</v>
      </c>
      <c r="E2572" s="11" t="s">
        <v>7080</v>
      </c>
      <c r="F2572" s="15"/>
      <c r="G2572" s="12" t="s">
        <v>7081</v>
      </c>
      <c r="H2572" s="13" t="n">
        <v>0.065</v>
      </c>
      <c r="I2572" s="14"/>
      <c r="J2572" s="15"/>
      <c r="K2572" s="9"/>
      <c r="L2572" s="17" t="s">
        <v>2324</v>
      </c>
      <c r="M2572" s="16" t="s">
        <v>53</v>
      </c>
      <c r="N2572" s="14"/>
      <c r="O2572" s="17" t="s">
        <v>54</v>
      </c>
      <c r="P2572" s="15" t="s">
        <v>55</v>
      </c>
      <c r="Q2572" s="17"/>
      <c r="R2572" s="18" t="s">
        <v>53</v>
      </c>
      <c r="S2572" s="19"/>
      <c r="T2572" s="15" t="str">
        <f aca="false">IF(R2572="維持",J2572,IF(R2572="排除","無關新聞事件",IFERROR(INDEX(事件規則!$B$2:$B$53,MATCH(S2572,事件規則!$A$2:$A$53,0)),"")))</f>
        <v>無關新聞事件</v>
      </c>
      <c r="U2572" s="20" t="n">
        <f aca="false">IF(R2572="維持",K2572,IF(R2572="排除",0,IFERROR(INDEX(事件規則!$C$2:$C$53,MATCH(S2572,事件規則!$A$2:$A$53,0)),"")))</f>
        <v>0</v>
      </c>
      <c r="V2572" s="21"/>
      <c r="W2572" s="22"/>
      <c r="X2572" s="10" t="str">
        <f aca="false">IF(AND(R2572="修改",S2572=""),"請選新事件代碼",IF(AND(R2572&lt;&gt;"修改",S2572&lt;&gt;""),"只有「修改」才需填代碼",""))</f>
        <v/>
      </c>
      <c r="Y2572" s="21"/>
      <c r="Z2572" s="22"/>
      <c r="AA2572" s="12" t="s">
        <v>7082</v>
      </c>
      <c r="AB2572" s="24"/>
    </row>
    <row r="2573" customFormat="false" ht="44" hidden="false" customHeight="false" outlineLevel="0" collapsed="false">
      <c r="A2573" s="17" t="n">
        <v>2572</v>
      </c>
      <c r="B2573" s="9" t="s">
        <v>2326</v>
      </c>
      <c r="C2573" s="9" t="s">
        <v>1191</v>
      </c>
      <c r="D2573" s="10" t="s">
        <v>1192</v>
      </c>
      <c r="E2573" s="11" t="s">
        <v>7083</v>
      </c>
      <c r="F2573" s="15"/>
      <c r="G2573" s="12" t="s">
        <v>200</v>
      </c>
      <c r="H2573" s="13" t="n">
        <v>0.065</v>
      </c>
      <c r="I2573" s="14"/>
      <c r="J2573" s="15"/>
      <c r="K2573" s="9"/>
      <c r="L2573" s="17" t="s">
        <v>2324</v>
      </c>
      <c r="M2573" s="16" t="s">
        <v>53</v>
      </c>
      <c r="N2573" s="14"/>
      <c r="O2573" s="17" t="s">
        <v>54</v>
      </c>
      <c r="P2573" s="15" t="s">
        <v>55</v>
      </c>
      <c r="Q2573" s="17"/>
      <c r="R2573" s="18" t="s">
        <v>53</v>
      </c>
      <c r="S2573" s="19"/>
      <c r="T2573" s="15" t="str">
        <f aca="false">IF(R2573="維持",J2573,IF(R2573="排除","無關新聞事件",IFERROR(INDEX(事件規則!$B$2:$B$53,MATCH(S2573,事件規則!$A$2:$A$53,0)),"")))</f>
        <v>無關新聞事件</v>
      </c>
      <c r="U2573" s="20" t="n">
        <f aca="false">IF(R2573="維持",K2573,IF(R2573="排除",0,IFERROR(INDEX(事件規則!$C$2:$C$53,MATCH(S2573,事件規則!$A$2:$A$53,0)),"")))</f>
        <v>0</v>
      </c>
      <c r="V2573" s="21"/>
      <c r="W2573" s="22"/>
      <c r="X2573" s="10" t="str">
        <f aca="false">IF(AND(R2573="修改",S2573=""),"請選新事件代碼",IF(AND(R2573&lt;&gt;"修改",S2573&lt;&gt;""),"只有「修改」才需填代碼",""))</f>
        <v/>
      </c>
      <c r="Y2573" s="21"/>
      <c r="Z2573" s="22"/>
      <c r="AA2573" s="12" t="s">
        <v>7084</v>
      </c>
      <c r="AB2573" s="24"/>
    </row>
    <row r="2574" customFormat="false" ht="44" hidden="false" customHeight="false" outlineLevel="0" collapsed="false">
      <c r="A2574" s="17" t="n">
        <v>2573</v>
      </c>
      <c r="B2574" s="9" t="s">
        <v>2319</v>
      </c>
      <c r="C2574" s="9" t="s">
        <v>2663</v>
      </c>
      <c r="D2574" s="10" t="s">
        <v>2664</v>
      </c>
      <c r="E2574" s="11" t="s">
        <v>7085</v>
      </c>
      <c r="F2574" s="15"/>
      <c r="G2574" s="12" t="s">
        <v>194</v>
      </c>
      <c r="H2574" s="13" t="n">
        <v>0.065</v>
      </c>
      <c r="I2574" s="14"/>
      <c r="J2574" s="15"/>
      <c r="K2574" s="9"/>
      <c r="L2574" s="17" t="s">
        <v>2324</v>
      </c>
      <c r="M2574" s="16" t="s">
        <v>53</v>
      </c>
      <c r="N2574" s="14"/>
      <c r="O2574" s="17" t="s">
        <v>54</v>
      </c>
      <c r="P2574" s="15" t="s">
        <v>55</v>
      </c>
      <c r="Q2574" s="17"/>
      <c r="R2574" s="18" t="s">
        <v>53</v>
      </c>
      <c r="S2574" s="19"/>
      <c r="T2574" s="15" t="str">
        <f aca="false">IF(R2574="維持",J2574,IF(R2574="排除","無關新聞事件",IFERROR(INDEX(事件規則!$B$2:$B$53,MATCH(S2574,事件規則!$A$2:$A$53,0)),"")))</f>
        <v>無關新聞事件</v>
      </c>
      <c r="U2574" s="20" t="n">
        <f aca="false">IF(R2574="維持",K2574,IF(R2574="排除",0,IFERROR(INDEX(事件規則!$C$2:$C$53,MATCH(S2574,事件規則!$A$2:$A$53,0)),"")))</f>
        <v>0</v>
      </c>
      <c r="V2574" s="21"/>
      <c r="W2574" s="22"/>
      <c r="X2574" s="10" t="str">
        <f aca="false">IF(AND(R2574="修改",S2574=""),"請選新事件代碼",IF(AND(R2574&lt;&gt;"修改",S2574&lt;&gt;""),"只有「修改」才需填代碼",""))</f>
        <v/>
      </c>
      <c r="Y2574" s="21"/>
      <c r="Z2574" s="22"/>
      <c r="AA2574" s="12" t="s">
        <v>7086</v>
      </c>
      <c r="AB2574" s="24"/>
    </row>
    <row r="2575" customFormat="false" ht="44" hidden="false" customHeight="false" outlineLevel="0" collapsed="false">
      <c r="A2575" s="17" t="n">
        <v>2574</v>
      </c>
      <c r="B2575" s="9" t="s">
        <v>2319</v>
      </c>
      <c r="C2575" s="9" t="s">
        <v>2365</v>
      </c>
      <c r="D2575" s="10" t="s">
        <v>2366</v>
      </c>
      <c r="E2575" s="11" t="s">
        <v>7087</v>
      </c>
      <c r="F2575" s="15"/>
      <c r="G2575" s="12" t="s">
        <v>1704</v>
      </c>
      <c r="H2575" s="13" t="n">
        <v>0.065</v>
      </c>
      <c r="I2575" s="14"/>
      <c r="J2575" s="15"/>
      <c r="K2575" s="9"/>
      <c r="L2575" s="17" t="s">
        <v>2324</v>
      </c>
      <c r="M2575" s="16" t="s">
        <v>53</v>
      </c>
      <c r="N2575" s="14"/>
      <c r="O2575" s="17" t="s">
        <v>54</v>
      </c>
      <c r="P2575" s="15" t="s">
        <v>55</v>
      </c>
      <c r="Q2575" s="17"/>
      <c r="R2575" s="18" t="s">
        <v>53</v>
      </c>
      <c r="S2575" s="19"/>
      <c r="T2575" s="15" t="str">
        <f aca="false">IF(R2575="維持",J2575,IF(R2575="排除","無關新聞事件",IFERROR(INDEX(事件規則!$B$2:$B$53,MATCH(S2575,事件規則!$A$2:$A$53,0)),"")))</f>
        <v>無關新聞事件</v>
      </c>
      <c r="U2575" s="20" t="n">
        <f aca="false">IF(R2575="維持",K2575,IF(R2575="排除",0,IFERROR(INDEX(事件規則!$C$2:$C$53,MATCH(S2575,事件規則!$A$2:$A$53,0)),"")))</f>
        <v>0</v>
      </c>
      <c r="V2575" s="21"/>
      <c r="W2575" s="22"/>
      <c r="X2575" s="10" t="str">
        <f aca="false">IF(AND(R2575="修改",S2575=""),"請選新事件代碼",IF(AND(R2575&lt;&gt;"修改",S2575&lt;&gt;""),"只有「修改」才需填代碼",""))</f>
        <v/>
      </c>
      <c r="Y2575" s="21"/>
      <c r="Z2575" s="22"/>
      <c r="AA2575" s="12" t="s">
        <v>7088</v>
      </c>
      <c r="AB2575" s="24"/>
    </row>
    <row r="2576" customFormat="false" ht="44" hidden="false" customHeight="false" outlineLevel="0" collapsed="false">
      <c r="A2576" s="17" t="n">
        <v>2575</v>
      </c>
      <c r="B2576" s="9" t="s">
        <v>2326</v>
      </c>
      <c r="C2576" s="9" t="s">
        <v>904</v>
      </c>
      <c r="D2576" s="10" t="s">
        <v>2478</v>
      </c>
      <c r="E2576" s="11" t="s">
        <v>7089</v>
      </c>
      <c r="F2576" s="15"/>
      <c r="G2576" s="12" t="s">
        <v>7090</v>
      </c>
      <c r="H2576" s="13" t="n">
        <v>0.065</v>
      </c>
      <c r="I2576" s="14"/>
      <c r="J2576" s="15"/>
      <c r="K2576" s="9"/>
      <c r="L2576" s="17" t="s">
        <v>2324</v>
      </c>
      <c r="M2576" s="16" t="s">
        <v>53</v>
      </c>
      <c r="N2576" s="14"/>
      <c r="O2576" s="17" t="s">
        <v>54</v>
      </c>
      <c r="P2576" s="15" t="s">
        <v>55</v>
      </c>
      <c r="Q2576" s="17"/>
      <c r="R2576" s="18" t="s">
        <v>53</v>
      </c>
      <c r="S2576" s="19"/>
      <c r="T2576" s="15" t="str">
        <f aca="false">IF(R2576="維持",J2576,IF(R2576="排除","無關新聞事件",IFERROR(INDEX(事件規則!$B$2:$B$53,MATCH(S2576,事件規則!$A$2:$A$53,0)),"")))</f>
        <v>無關新聞事件</v>
      </c>
      <c r="U2576" s="20" t="n">
        <f aca="false">IF(R2576="維持",K2576,IF(R2576="排除",0,IFERROR(INDEX(事件規則!$C$2:$C$53,MATCH(S2576,事件規則!$A$2:$A$53,0)),"")))</f>
        <v>0</v>
      </c>
      <c r="V2576" s="21"/>
      <c r="W2576" s="22"/>
      <c r="X2576" s="10" t="str">
        <f aca="false">IF(AND(R2576="修改",S2576=""),"請選新事件代碼",IF(AND(R2576&lt;&gt;"修改",S2576&lt;&gt;""),"只有「修改」才需填代碼",""))</f>
        <v/>
      </c>
      <c r="Y2576" s="21"/>
      <c r="Z2576" s="22"/>
      <c r="AA2576" s="12" t="s">
        <v>7091</v>
      </c>
      <c r="AB2576" s="24"/>
    </row>
    <row r="2577" customFormat="false" ht="44" hidden="false" customHeight="false" outlineLevel="0" collapsed="false">
      <c r="A2577" s="17" t="n">
        <v>2576</v>
      </c>
      <c r="B2577" s="9" t="s">
        <v>2319</v>
      </c>
      <c r="C2577" s="9" t="s">
        <v>2184</v>
      </c>
      <c r="D2577" s="10" t="s">
        <v>2463</v>
      </c>
      <c r="E2577" s="11" t="s">
        <v>7092</v>
      </c>
      <c r="F2577" s="15"/>
      <c r="G2577" s="12" t="s">
        <v>194</v>
      </c>
      <c r="H2577" s="13" t="n">
        <v>0.065</v>
      </c>
      <c r="I2577" s="14"/>
      <c r="J2577" s="15"/>
      <c r="K2577" s="9"/>
      <c r="L2577" s="17" t="s">
        <v>2324</v>
      </c>
      <c r="M2577" s="16" t="s">
        <v>53</v>
      </c>
      <c r="N2577" s="14"/>
      <c r="O2577" s="17" t="s">
        <v>54</v>
      </c>
      <c r="P2577" s="15" t="s">
        <v>55</v>
      </c>
      <c r="Q2577" s="17"/>
      <c r="R2577" s="18" t="s">
        <v>53</v>
      </c>
      <c r="S2577" s="19"/>
      <c r="T2577" s="15" t="str">
        <f aca="false">IF(R2577="維持",J2577,IF(R2577="排除","無關新聞事件",IFERROR(INDEX(事件規則!$B$2:$B$53,MATCH(S2577,事件規則!$A$2:$A$53,0)),"")))</f>
        <v>無關新聞事件</v>
      </c>
      <c r="U2577" s="20" t="n">
        <f aca="false">IF(R2577="維持",K2577,IF(R2577="排除",0,IFERROR(INDEX(事件規則!$C$2:$C$53,MATCH(S2577,事件規則!$A$2:$A$53,0)),"")))</f>
        <v>0</v>
      </c>
      <c r="V2577" s="21"/>
      <c r="W2577" s="22"/>
      <c r="X2577" s="10" t="str">
        <f aca="false">IF(AND(R2577="修改",S2577=""),"請選新事件代碼",IF(AND(R2577&lt;&gt;"修改",S2577&lt;&gt;""),"只有「修改」才需填代碼",""))</f>
        <v/>
      </c>
      <c r="Y2577" s="21"/>
      <c r="Z2577" s="22"/>
      <c r="AA2577" s="12" t="s">
        <v>7093</v>
      </c>
      <c r="AB2577" s="24"/>
    </row>
    <row r="2578" customFormat="false" ht="44" hidden="false" customHeight="false" outlineLevel="0" collapsed="false">
      <c r="A2578" s="17" t="n">
        <v>2577</v>
      </c>
      <c r="B2578" s="9" t="s">
        <v>2326</v>
      </c>
      <c r="C2578" s="9" t="s">
        <v>1333</v>
      </c>
      <c r="D2578" s="10" t="s">
        <v>1334</v>
      </c>
      <c r="E2578" s="11" t="s">
        <v>7094</v>
      </c>
      <c r="F2578" s="15"/>
      <c r="G2578" s="12" t="s">
        <v>4578</v>
      </c>
      <c r="H2578" s="13" t="n">
        <v>0.065</v>
      </c>
      <c r="I2578" s="14"/>
      <c r="J2578" s="15"/>
      <c r="K2578" s="9"/>
      <c r="L2578" s="17" t="s">
        <v>2324</v>
      </c>
      <c r="M2578" s="16" t="s">
        <v>53</v>
      </c>
      <c r="N2578" s="14"/>
      <c r="O2578" s="17" t="s">
        <v>54</v>
      </c>
      <c r="P2578" s="15" t="s">
        <v>55</v>
      </c>
      <c r="Q2578" s="17"/>
      <c r="R2578" s="18" t="s">
        <v>53</v>
      </c>
      <c r="S2578" s="19"/>
      <c r="T2578" s="15" t="str">
        <f aca="false">IF(R2578="維持",J2578,IF(R2578="排除","無關新聞事件",IFERROR(INDEX(事件規則!$B$2:$B$53,MATCH(S2578,事件規則!$A$2:$A$53,0)),"")))</f>
        <v>無關新聞事件</v>
      </c>
      <c r="U2578" s="20" t="n">
        <f aca="false">IF(R2578="維持",K2578,IF(R2578="排除",0,IFERROR(INDEX(事件規則!$C$2:$C$53,MATCH(S2578,事件規則!$A$2:$A$53,0)),"")))</f>
        <v>0</v>
      </c>
      <c r="V2578" s="21"/>
      <c r="W2578" s="22"/>
      <c r="X2578" s="10" t="str">
        <f aca="false">IF(AND(R2578="修改",S2578=""),"請選新事件代碼",IF(AND(R2578&lt;&gt;"修改",S2578&lt;&gt;""),"只有「修改」才需填代碼",""))</f>
        <v/>
      </c>
      <c r="Y2578" s="21"/>
      <c r="Z2578" s="22"/>
      <c r="AA2578" s="12" t="s">
        <v>7095</v>
      </c>
      <c r="AB2578" s="24"/>
    </row>
    <row r="2579" customFormat="false" ht="44" hidden="false" customHeight="false" outlineLevel="0" collapsed="false">
      <c r="A2579" s="17" t="n">
        <v>2578</v>
      </c>
      <c r="B2579" s="9" t="s">
        <v>2335</v>
      </c>
      <c r="C2579" s="9" t="s">
        <v>288</v>
      </c>
      <c r="D2579" s="10" t="s">
        <v>3029</v>
      </c>
      <c r="E2579" s="11" t="s">
        <v>7096</v>
      </c>
      <c r="F2579" s="15"/>
      <c r="G2579" s="12" t="s">
        <v>7097</v>
      </c>
      <c r="H2579" s="13" t="n">
        <v>0.065</v>
      </c>
      <c r="I2579" s="14"/>
      <c r="J2579" s="15"/>
      <c r="K2579" s="9"/>
      <c r="L2579" s="17" t="s">
        <v>2324</v>
      </c>
      <c r="M2579" s="16" t="s">
        <v>53</v>
      </c>
      <c r="N2579" s="14"/>
      <c r="O2579" s="17" t="s">
        <v>54</v>
      </c>
      <c r="P2579" s="15" t="s">
        <v>55</v>
      </c>
      <c r="Q2579" s="17"/>
      <c r="R2579" s="18" t="s">
        <v>53</v>
      </c>
      <c r="S2579" s="19"/>
      <c r="T2579" s="15" t="str">
        <f aca="false">IF(R2579="維持",J2579,IF(R2579="排除","無關新聞事件",IFERROR(INDEX(事件規則!$B$2:$B$53,MATCH(S2579,事件規則!$A$2:$A$53,0)),"")))</f>
        <v>無關新聞事件</v>
      </c>
      <c r="U2579" s="20" t="n">
        <f aca="false">IF(R2579="維持",K2579,IF(R2579="排除",0,IFERROR(INDEX(事件規則!$C$2:$C$53,MATCH(S2579,事件規則!$A$2:$A$53,0)),"")))</f>
        <v>0</v>
      </c>
      <c r="V2579" s="21"/>
      <c r="W2579" s="22"/>
      <c r="X2579" s="10" t="str">
        <f aca="false">IF(AND(R2579="修改",S2579=""),"請選新事件代碼",IF(AND(R2579&lt;&gt;"修改",S2579&lt;&gt;""),"只有「修改」才需填代碼",""))</f>
        <v/>
      </c>
      <c r="Y2579" s="21"/>
      <c r="Z2579" s="22"/>
      <c r="AA2579" s="12" t="s">
        <v>7098</v>
      </c>
      <c r="AB2579" s="24"/>
    </row>
    <row r="2580" customFormat="false" ht="44" hidden="false" customHeight="false" outlineLevel="0" collapsed="false">
      <c r="A2580" s="17" t="n">
        <v>2579</v>
      </c>
      <c r="B2580" s="9" t="s">
        <v>2335</v>
      </c>
      <c r="C2580" s="9" t="s">
        <v>2389</v>
      </c>
      <c r="D2580" s="10" t="s">
        <v>2390</v>
      </c>
      <c r="E2580" s="11" t="s">
        <v>7099</v>
      </c>
      <c r="F2580" s="15"/>
      <c r="G2580" s="12" t="s">
        <v>2438</v>
      </c>
      <c r="H2580" s="13" t="n">
        <v>0.065</v>
      </c>
      <c r="I2580" s="14"/>
      <c r="J2580" s="15"/>
      <c r="K2580" s="9"/>
      <c r="L2580" s="17" t="s">
        <v>2324</v>
      </c>
      <c r="M2580" s="16" t="s">
        <v>53</v>
      </c>
      <c r="N2580" s="14"/>
      <c r="O2580" s="17" t="s">
        <v>54</v>
      </c>
      <c r="P2580" s="15" t="s">
        <v>55</v>
      </c>
      <c r="Q2580" s="17"/>
      <c r="R2580" s="18" t="s">
        <v>53</v>
      </c>
      <c r="S2580" s="19"/>
      <c r="T2580" s="15" t="str">
        <f aca="false">IF(R2580="維持",J2580,IF(R2580="排除","無關新聞事件",IFERROR(INDEX(事件規則!$B$2:$B$53,MATCH(S2580,事件規則!$A$2:$A$53,0)),"")))</f>
        <v>無關新聞事件</v>
      </c>
      <c r="U2580" s="20" t="n">
        <f aca="false">IF(R2580="維持",K2580,IF(R2580="排除",0,IFERROR(INDEX(事件規則!$C$2:$C$53,MATCH(S2580,事件規則!$A$2:$A$53,0)),"")))</f>
        <v>0</v>
      </c>
      <c r="V2580" s="21"/>
      <c r="W2580" s="22"/>
      <c r="X2580" s="10" t="str">
        <f aca="false">IF(AND(R2580="修改",S2580=""),"請選新事件代碼",IF(AND(R2580&lt;&gt;"修改",S2580&lt;&gt;""),"只有「修改」才需填代碼",""))</f>
        <v/>
      </c>
      <c r="Y2580" s="21"/>
      <c r="Z2580" s="22"/>
      <c r="AA2580" s="12" t="s">
        <v>7100</v>
      </c>
      <c r="AB2580" s="24"/>
    </row>
    <row r="2581" customFormat="false" ht="44" hidden="false" customHeight="false" outlineLevel="0" collapsed="false">
      <c r="A2581" s="17" t="n">
        <v>2580</v>
      </c>
      <c r="B2581" s="9" t="s">
        <v>2335</v>
      </c>
      <c r="C2581" s="9" t="s">
        <v>1064</v>
      </c>
      <c r="D2581" s="10" t="s">
        <v>2497</v>
      </c>
      <c r="E2581" s="11" t="s">
        <v>7101</v>
      </c>
      <c r="F2581" s="15"/>
      <c r="G2581" s="12" t="s">
        <v>2597</v>
      </c>
      <c r="H2581" s="13" t="n">
        <v>0.065</v>
      </c>
      <c r="I2581" s="14"/>
      <c r="J2581" s="15"/>
      <c r="K2581" s="9"/>
      <c r="L2581" s="17" t="s">
        <v>2324</v>
      </c>
      <c r="M2581" s="16" t="s">
        <v>53</v>
      </c>
      <c r="N2581" s="14"/>
      <c r="O2581" s="17" t="s">
        <v>54</v>
      </c>
      <c r="P2581" s="15" t="s">
        <v>55</v>
      </c>
      <c r="Q2581" s="17"/>
      <c r="R2581" s="18" t="s">
        <v>53</v>
      </c>
      <c r="S2581" s="19"/>
      <c r="T2581" s="15" t="str">
        <f aca="false">IF(R2581="維持",J2581,IF(R2581="排除","無關新聞事件",IFERROR(INDEX(事件規則!$B$2:$B$53,MATCH(S2581,事件規則!$A$2:$A$53,0)),"")))</f>
        <v>無關新聞事件</v>
      </c>
      <c r="U2581" s="20" t="n">
        <f aca="false">IF(R2581="維持",K2581,IF(R2581="排除",0,IFERROR(INDEX(事件規則!$C$2:$C$53,MATCH(S2581,事件規則!$A$2:$A$53,0)),"")))</f>
        <v>0</v>
      </c>
      <c r="V2581" s="21"/>
      <c r="W2581" s="22"/>
      <c r="X2581" s="10" t="str">
        <f aca="false">IF(AND(R2581="修改",S2581=""),"請選新事件代碼",IF(AND(R2581&lt;&gt;"修改",S2581&lt;&gt;""),"只有「修改」才需填代碼",""))</f>
        <v/>
      </c>
      <c r="Y2581" s="21"/>
      <c r="Z2581" s="22"/>
      <c r="AA2581" s="12" t="s">
        <v>7102</v>
      </c>
      <c r="AB2581" s="24"/>
    </row>
    <row r="2582" customFormat="false" ht="44" hidden="false" customHeight="false" outlineLevel="0" collapsed="false">
      <c r="A2582" s="17" t="n">
        <v>2581</v>
      </c>
      <c r="B2582" s="9" t="s">
        <v>2326</v>
      </c>
      <c r="C2582" s="9" t="s">
        <v>1632</v>
      </c>
      <c r="D2582" s="10" t="s">
        <v>2432</v>
      </c>
      <c r="E2582" s="11" t="s">
        <v>7103</v>
      </c>
      <c r="F2582" s="15"/>
      <c r="G2582" s="12" t="s">
        <v>194</v>
      </c>
      <c r="H2582" s="13" t="n">
        <v>0.065</v>
      </c>
      <c r="I2582" s="14"/>
      <c r="J2582" s="15"/>
      <c r="K2582" s="9"/>
      <c r="L2582" s="17" t="s">
        <v>2324</v>
      </c>
      <c r="M2582" s="16" t="s">
        <v>53</v>
      </c>
      <c r="N2582" s="14"/>
      <c r="O2582" s="17" t="s">
        <v>54</v>
      </c>
      <c r="P2582" s="15" t="s">
        <v>55</v>
      </c>
      <c r="Q2582" s="17"/>
      <c r="R2582" s="18" t="s">
        <v>53</v>
      </c>
      <c r="S2582" s="19"/>
      <c r="T2582" s="15" t="str">
        <f aca="false">IF(R2582="維持",J2582,IF(R2582="排除","無關新聞事件",IFERROR(INDEX(事件規則!$B$2:$B$53,MATCH(S2582,事件規則!$A$2:$A$53,0)),"")))</f>
        <v>無關新聞事件</v>
      </c>
      <c r="U2582" s="20" t="n">
        <f aca="false">IF(R2582="維持",K2582,IF(R2582="排除",0,IFERROR(INDEX(事件規則!$C$2:$C$53,MATCH(S2582,事件規則!$A$2:$A$53,0)),"")))</f>
        <v>0</v>
      </c>
      <c r="V2582" s="21"/>
      <c r="W2582" s="22"/>
      <c r="X2582" s="10" t="str">
        <f aca="false">IF(AND(R2582="修改",S2582=""),"請選新事件代碼",IF(AND(R2582&lt;&gt;"修改",S2582&lt;&gt;""),"只有「修改」才需填代碼",""))</f>
        <v/>
      </c>
      <c r="Y2582" s="21"/>
      <c r="Z2582" s="22"/>
      <c r="AA2582" s="12" t="s">
        <v>7104</v>
      </c>
      <c r="AB2582" s="24"/>
    </row>
    <row r="2583" customFormat="false" ht="44" hidden="false" customHeight="false" outlineLevel="0" collapsed="false">
      <c r="A2583" s="17" t="n">
        <v>2582</v>
      </c>
      <c r="B2583" s="9" t="s">
        <v>2326</v>
      </c>
      <c r="C2583" s="9" t="s">
        <v>247</v>
      </c>
      <c r="D2583" s="10" t="s">
        <v>3460</v>
      </c>
      <c r="E2583" s="11" t="s">
        <v>7105</v>
      </c>
      <c r="F2583" s="15"/>
      <c r="G2583" s="12" t="s">
        <v>4960</v>
      </c>
      <c r="H2583" s="13" t="n">
        <v>0.066</v>
      </c>
      <c r="I2583" s="14"/>
      <c r="J2583" s="15"/>
      <c r="K2583" s="9"/>
      <c r="L2583" s="17" t="s">
        <v>2324</v>
      </c>
      <c r="M2583" s="16" t="s">
        <v>53</v>
      </c>
      <c r="N2583" s="14"/>
      <c r="O2583" s="17" t="s">
        <v>54</v>
      </c>
      <c r="P2583" s="15" t="s">
        <v>55</v>
      </c>
      <c r="Q2583" s="17"/>
      <c r="R2583" s="18" t="s">
        <v>53</v>
      </c>
      <c r="S2583" s="19"/>
      <c r="T2583" s="15" t="str">
        <f aca="false">IF(R2583="維持",J2583,IF(R2583="排除","無關新聞事件",IFERROR(INDEX(事件規則!$B$2:$B$53,MATCH(S2583,事件規則!$A$2:$A$53,0)),"")))</f>
        <v>無關新聞事件</v>
      </c>
      <c r="U2583" s="20" t="n">
        <f aca="false">IF(R2583="維持",K2583,IF(R2583="排除",0,IFERROR(INDEX(事件規則!$C$2:$C$53,MATCH(S2583,事件規則!$A$2:$A$53,0)),"")))</f>
        <v>0</v>
      </c>
      <c r="V2583" s="21"/>
      <c r="W2583" s="22"/>
      <c r="X2583" s="10" t="str">
        <f aca="false">IF(AND(R2583="修改",S2583=""),"請選新事件代碼",IF(AND(R2583&lt;&gt;"修改",S2583&lt;&gt;""),"只有「修改」才需填代碼",""))</f>
        <v/>
      </c>
      <c r="Y2583" s="21"/>
      <c r="Z2583" s="22"/>
      <c r="AA2583" s="12" t="s">
        <v>7106</v>
      </c>
      <c r="AB2583" s="24"/>
    </row>
    <row r="2584" customFormat="false" ht="44" hidden="false" customHeight="false" outlineLevel="0" collapsed="false">
      <c r="A2584" s="17" t="n">
        <v>2583</v>
      </c>
      <c r="B2584" s="9" t="s">
        <v>2319</v>
      </c>
      <c r="C2584" s="9" t="s">
        <v>968</v>
      </c>
      <c r="D2584" s="10" t="s">
        <v>969</v>
      </c>
      <c r="E2584" s="11" t="s">
        <v>7107</v>
      </c>
      <c r="F2584" s="15"/>
      <c r="G2584" s="12" t="s">
        <v>7108</v>
      </c>
      <c r="H2584" s="13" t="n">
        <v>0.066</v>
      </c>
      <c r="I2584" s="14"/>
      <c r="J2584" s="15"/>
      <c r="K2584" s="9"/>
      <c r="L2584" s="17" t="s">
        <v>2324</v>
      </c>
      <c r="M2584" s="16" t="s">
        <v>53</v>
      </c>
      <c r="N2584" s="14"/>
      <c r="O2584" s="17" t="s">
        <v>54</v>
      </c>
      <c r="P2584" s="15" t="s">
        <v>55</v>
      </c>
      <c r="Q2584" s="17"/>
      <c r="R2584" s="18" t="s">
        <v>53</v>
      </c>
      <c r="S2584" s="19"/>
      <c r="T2584" s="15" t="str">
        <f aca="false">IF(R2584="維持",J2584,IF(R2584="排除","無關新聞事件",IFERROR(INDEX(事件規則!$B$2:$B$53,MATCH(S2584,事件規則!$A$2:$A$53,0)),"")))</f>
        <v>無關新聞事件</v>
      </c>
      <c r="U2584" s="20" t="n">
        <f aca="false">IF(R2584="維持",K2584,IF(R2584="排除",0,IFERROR(INDEX(事件規則!$C$2:$C$53,MATCH(S2584,事件規則!$A$2:$A$53,0)),"")))</f>
        <v>0</v>
      </c>
      <c r="V2584" s="21"/>
      <c r="W2584" s="22"/>
      <c r="X2584" s="10" t="str">
        <f aca="false">IF(AND(R2584="修改",S2584=""),"請選新事件代碼",IF(AND(R2584&lt;&gt;"修改",S2584&lt;&gt;""),"只有「修改」才需填代碼",""))</f>
        <v/>
      </c>
      <c r="Y2584" s="21"/>
      <c r="Z2584" s="22"/>
      <c r="AA2584" s="12" t="s">
        <v>7109</v>
      </c>
      <c r="AB2584" s="24"/>
    </row>
    <row r="2585" customFormat="false" ht="44" hidden="false" customHeight="false" outlineLevel="0" collapsed="false">
      <c r="A2585" s="17" t="n">
        <v>2584</v>
      </c>
      <c r="B2585" s="9" t="s">
        <v>2335</v>
      </c>
      <c r="C2585" s="17"/>
      <c r="D2585" s="10" t="s">
        <v>3485</v>
      </c>
      <c r="E2585" s="23" t="s">
        <v>7110</v>
      </c>
      <c r="F2585" s="15" t="s">
        <v>7110</v>
      </c>
      <c r="G2585" s="12" t="s">
        <v>194</v>
      </c>
      <c r="H2585" s="13" t="n">
        <v>0.066</v>
      </c>
      <c r="I2585" s="14"/>
      <c r="J2585" s="15"/>
      <c r="K2585" s="9"/>
      <c r="L2585" s="17" t="s">
        <v>2324</v>
      </c>
      <c r="M2585" s="16" t="s">
        <v>53</v>
      </c>
      <c r="N2585" s="14"/>
      <c r="O2585" s="17" t="s">
        <v>54</v>
      </c>
      <c r="P2585" s="15" t="s">
        <v>55</v>
      </c>
      <c r="Q2585" s="17"/>
      <c r="R2585" s="18" t="s">
        <v>53</v>
      </c>
      <c r="S2585" s="19"/>
      <c r="T2585" s="15" t="str">
        <f aca="false">IF(R2585="維持",J2585,IF(R2585="排除","無關新聞事件",IFERROR(INDEX(事件規則!$B$2:$B$53,MATCH(S2585,事件規則!$A$2:$A$53,0)),"")))</f>
        <v>無關新聞事件</v>
      </c>
      <c r="U2585" s="20" t="n">
        <f aca="false">IF(R2585="維持",K2585,IF(R2585="排除",0,IFERROR(INDEX(事件規則!$C$2:$C$53,MATCH(S2585,事件規則!$A$2:$A$53,0)),"")))</f>
        <v>0</v>
      </c>
      <c r="V2585" s="21"/>
      <c r="W2585" s="22"/>
      <c r="X2585" s="10" t="str">
        <f aca="false">IF(AND(R2585="修改",S2585=""),"請選新事件代碼",IF(AND(R2585&lt;&gt;"修改",S2585&lt;&gt;""),"只有「修改」才需填代碼",""))</f>
        <v/>
      </c>
      <c r="Y2585" s="21"/>
      <c r="Z2585" s="22"/>
      <c r="AA2585" s="12" t="s">
        <v>7111</v>
      </c>
      <c r="AB2585" s="24"/>
    </row>
    <row r="2586" customFormat="false" ht="44" hidden="false" customHeight="false" outlineLevel="0" collapsed="false">
      <c r="A2586" s="17" t="n">
        <v>2585</v>
      </c>
      <c r="B2586" s="9" t="s">
        <v>2335</v>
      </c>
      <c r="C2586" s="9" t="s">
        <v>1333</v>
      </c>
      <c r="D2586" s="10" t="s">
        <v>1334</v>
      </c>
      <c r="E2586" s="11" t="s">
        <v>7112</v>
      </c>
      <c r="F2586" s="15"/>
      <c r="G2586" s="12" t="s">
        <v>7113</v>
      </c>
      <c r="H2586" s="13" t="n">
        <v>0.066</v>
      </c>
      <c r="I2586" s="14"/>
      <c r="J2586" s="15"/>
      <c r="K2586" s="9"/>
      <c r="L2586" s="17" t="s">
        <v>2324</v>
      </c>
      <c r="M2586" s="16" t="s">
        <v>53</v>
      </c>
      <c r="N2586" s="14"/>
      <c r="O2586" s="17" t="s">
        <v>54</v>
      </c>
      <c r="P2586" s="15" t="s">
        <v>55</v>
      </c>
      <c r="Q2586" s="17"/>
      <c r="R2586" s="18" t="s">
        <v>53</v>
      </c>
      <c r="S2586" s="19"/>
      <c r="T2586" s="15" t="str">
        <f aca="false">IF(R2586="維持",J2586,IF(R2586="排除","無關新聞事件",IFERROR(INDEX(事件規則!$B$2:$B$53,MATCH(S2586,事件規則!$A$2:$A$53,0)),"")))</f>
        <v>無關新聞事件</v>
      </c>
      <c r="U2586" s="20" t="n">
        <f aca="false">IF(R2586="維持",K2586,IF(R2586="排除",0,IFERROR(INDEX(事件規則!$C$2:$C$53,MATCH(S2586,事件規則!$A$2:$A$53,0)),"")))</f>
        <v>0</v>
      </c>
      <c r="V2586" s="21"/>
      <c r="W2586" s="22"/>
      <c r="X2586" s="10" t="str">
        <f aca="false">IF(AND(R2586="修改",S2586=""),"請選新事件代碼",IF(AND(R2586&lt;&gt;"修改",S2586&lt;&gt;""),"只有「修改」才需填代碼",""))</f>
        <v/>
      </c>
      <c r="Y2586" s="21"/>
      <c r="Z2586" s="22"/>
      <c r="AA2586" s="12" t="s">
        <v>7114</v>
      </c>
      <c r="AB2586" s="24"/>
    </row>
    <row r="2587" customFormat="false" ht="44" hidden="false" customHeight="false" outlineLevel="0" collapsed="false">
      <c r="A2587" s="17" t="n">
        <v>2586</v>
      </c>
      <c r="B2587" s="9" t="s">
        <v>2326</v>
      </c>
      <c r="C2587" s="9" t="s">
        <v>2579</v>
      </c>
      <c r="D2587" s="10" t="s">
        <v>2580</v>
      </c>
      <c r="E2587" s="11" t="s">
        <v>7115</v>
      </c>
      <c r="F2587" s="15"/>
      <c r="G2587" s="12" t="s">
        <v>7116</v>
      </c>
      <c r="H2587" s="13" t="n">
        <v>0.066</v>
      </c>
      <c r="I2587" s="14"/>
      <c r="J2587" s="15"/>
      <c r="K2587" s="9"/>
      <c r="L2587" s="17" t="s">
        <v>2324</v>
      </c>
      <c r="M2587" s="16" t="s">
        <v>53</v>
      </c>
      <c r="N2587" s="14"/>
      <c r="O2587" s="17" t="s">
        <v>54</v>
      </c>
      <c r="P2587" s="15" t="s">
        <v>55</v>
      </c>
      <c r="Q2587" s="17"/>
      <c r="R2587" s="18" t="s">
        <v>53</v>
      </c>
      <c r="S2587" s="19"/>
      <c r="T2587" s="15" t="str">
        <f aca="false">IF(R2587="維持",J2587,IF(R2587="排除","無關新聞事件",IFERROR(INDEX(事件規則!$B$2:$B$53,MATCH(S2587,事件規則!$A$2:$A$53,0)),"")))</f>
        <v>無關新聞事件</v>
      </c>
      <c r="U2587" s="20" t="n">
        <f aca="false">IF(R2587="維持",K2587,IF(R2587="排除",0,IFERROR(INDEX(事件規則!$C$2:$C$53,MATCH(S2587,事件規則!$A$2:$A$53,0)),"")))</f>
        <v>0</v>
      </c>
      <c r="V2587" s="21"/>
      <c r="W2587" s="22"/>
      <c r="X2587" s="10" t="str">
        <f aca="false">IF(AND(R2587="修改",S2587=""),"請選新事件代碼",IF(AND(R2587&lt;&gt;"修改",S2587&lt;&gt;""),"只有「修改」才需填代碼",""))</f>
        <v/>
      </c>
      <c r="Y2587" s="21"/>
      <c r="Z2587" s="22"/>
      <c r="AA2587" s="12" t="s">
        <v>7117</v>
      </c>
      <c r="AB2587" s="24"/>
    </row>
    <row r="2588" customFormat="false" ht="44" hidden="false" customHeight="false" outlineLevel="0" collapsed="false">
      <c r="A2588" s="17" t="n">
        <v>2587</v>
      </c>
      <c r="B2588" s="9" t="s">
        <v>2326</v>
      </c>
      <c r="C2588" s="9" t="s">
        <v>639</v>
      </c>
      <c r="D2588" s="10" t="s">
        <v>3798</v>
      </c>
      <c r="E2588" s="11" t="s">
        <v>7118</v>
      </c>
      <c r="F2588" s="15"/>
      <c r="G2588" s="12" t="s">
        <v>74</v>
      </c>
      <c r="H2588" s="13" t="n">
        <v>0.066</v>
      </c>
      <c r="I2588" s="14"/>
      <c r="J2588" s="15"/>
      <c r="K2588" s="9"/>
      <c r="L2588" s="17" t="s">
        <v>2324</v>
      </c>
      <c r="M2588" s="16" t="s">
        <v>53</v>
      </c>
      <c r="N2588" s="14"/>
      <c r="O2588" s="17" t="s">
        <v>54</v>
      </c>
      <c r="P2588" s="15" t="s">
        <v>55</v>
      </c>
      <c r="Q2588" s="17"/>
      <c r="R2588" s="18" t="s">
        <v>53</v>
      </c>
      <c r="S2588" s="19"/>
      <c r="T2588" s="15" t="str">
        <f aca="false">IF(R2588="維持",J2588,IF(R2588="排除","無關新聞事件",IFERROR(INDEX(事件規則!$B$2:$B$53,MATCH(S2588,事件規則!$A$2:$A$53,0)),"")))</f>
        <v>無關新聞事件</v>
      </c>
      <c r="U2588" s="20" t="n">
        <f aca="false">IF(R2588="維持",K2588,IF(R2588="排除",0,IFERROR(INDEX(事件規則!$C$2:$C$53,MATCH(S2588,事件規則!$A$2:$A$53,0)),"")))</f>
        <v>0</v>
      </c>
      <c r="V2588" s="21"/>
      <c r="W2588" s="22"/>
      <c r="X2588" s="10" t="str">
        <f aca="false">IF(AND(R2588="修改",S2588=""),"請選新事件代碼",IF(AND(R2588&lt;&gt;"修改",S2588&lt;&gt;""),"只有「修改」才需填代碼",""))</f>
        <v/>
      </c>
      <c r="Y2588" s="21"/>
      <c r="Z2588" s="22"/>
      <c r="AA2588" s="12" t="s">
        <v>7119</v>
      </c>
      <c r="AB2588" s="24"/>
    </row>
    <row r="2589" customFormat="false" ht="44" hidden="false" customHeight="false" outlineLevel="0" collapsed="false">
      <c r="A2589" s="17" t="n">
        <v>2588</v>
      </c>
      <c r="B2589" s="9" t="s">
        <v>2436</v>
      </c>
      <c r="C2589" s="9" t="s">
        <v>1751</v>
      </c>
      <c r="D2589" s="10" t="s">
        <v>3552</v>
      </c>
      <c r="E2589" s="11" t="s">
        <v>7120</v>
      </c>
      <c r="F2589" s="15"/>
      <c r="G2589" s="12" t="s">
        <v>1243</v>
      </c>
      <c r="H2589" s="13" t="n">
        <v>0.066</v>
      </c>
      <c r="I2589" s="14"/>
      <c r="J2589" s="15"/>
      <c r="K2589" s="9"/>
      <c r="L2589" s="17" t="s">
        <v>2324</v>
      </c>
      <c r="M2589" s="16" t="s">
        <v>53</v>
      </c>
      <c r="N2589" s="14"/>
      <c r="O2589" s="17" t="s">
        <v>54</v>
      </c>
      <c r="P2589" s="15" t="s">
        <v>55</v>
      </c>
      <c r="Q2589" s="17"/>
      <c r="R2589" s="18" t="s">
        <v>53</v>
      </c>
      <c r="S2589" s="19"/>
      <c r="T2589" s="15" t="str">
        <f aca="false">IF(R2589="維持",J2589,IF(R2589="排除","無關新聞事件",IFERROR(INDEX(事件規則!$B$2:$B$53,MATCH(S2589,事件規則!$A$2:$A$53,0)),"")))</f>
        <v>無關新聞事件</v>
      </c>
      <c r="U2589" s="20" t="n">
        <f aca="false">IF(R2589="維持",K2589,IF(R2589="排除",0,IFERROR(INDEX(事件規則!$C$2:$C$53,MATCH(S2589,事件規則!$A$2:$A$53,0)),"")))</f>
        <v>0</v>
      </c>
      <c r="V2589" s="21"/>
      <c r="W2589" s="22"/>
      <c r="X2589" s="10" t="str">
        <f aca="false">IF(AND(R2589="修改",S2589=""),"請選新事件代碼",IF(AND(R2589&lt;&gt;"修改",S2589&lt;&gt;""),"只有「修改」才需填代碼",""))</f>
        <v/>
      </c>
      <c r="Y2589" s="21"/>
      <c r="Z2589" s="22"/>
      <c r="AA2589" s="12" t="s">
        <v>7121</v>
      </c>
      <c r="AB2589" s="24"/>
    </row>
    <row r="2590" customFormat="false" ht="44" hidden="false" customHeight="false" outlineLevel="0" collapsed="false">
      <c r="A2590" s="17" t="n">
        <v>2589</v>
      </c>
      <c r="B2590" s="9" t="s">
        <v>2335</v>
      </c>
      <c r="C2590" s="9" t="s">
        <v>1882</v>
      </c>
      <c r="D2590" s="10" t="s">
        <v>3606</v>
      </c>
      <c r="E2590" s="11" t="s">
        <v>7122</v>
      </c>
      <c r="F2590" s="15"/>
      <c r="G2590" s="12" t="s">
        <v>74</v>
      </c>
      <c r="H2590" s="13" t="n">
        <v>0.066</v>
      </c>
      <c r="I2590" s="14"/>
      <c r="J2590" s="15"/>
      <c r="K2590" s="9"/>
      <c r="L2590" s="17" t="s">
        <v>2324</v>
      </c>
      <c r="M2590" s="16" t="s">
        <v>53</v>
      </c>
      <c r="N2590" s="14"/>
      <c r="O2590" s="17" t="s">
        <v>54</v>
      </c>
      <c r="P2590" s="15" t="s">
        <v>55</v>
      </c>
      <c r="Q2590" s="17"/>
      <c r="R2590" s="18" t="s">
        <v>53</v>
      </c>
      <c r="S2590" s="19"/>
      <c r="T2590" s="15" t="str">
        <f aca="false">IF(R2590="維持",J2590,IF(R2590="排除","無關新聞事件",IFERROR(INDEX(事件規則!$B$2:$B$53,MATCH(S2590,事件規則!$A$2:$A$53,0)),"")))</f>
        <v>無關新聞事件</v>
      </c>
      <c r="U2590" s="20" t="n">
        <f aca="false">IF(R2590="維持",K2590,IF(R2590="排除",0,IFERROR(INDEX(事件規則!$C$2:$C$53,MATCH(S2590,事件規則!$A$2:$A$53,0)),"")))</f>
        <v>0</v>
      </c>
      <c r="V2590" s="21"/>
      <c r="W2590" s="22"/>
      <c r="X2590" s="10" t="str">
        <f aca="false">IF(AND(R2590="修改",S2590=""),"請選新事件代碼",IF(AND(R2590&lt;&gt;"修改",S2590&lt;&gt;""),"只有「修改」才需填代碼",""))</f>
        <v/>
      </c>
      <c r="Y2590" s="21"/>
      <c r="Z2590" s="22"/>
      <c r="AA2590" s="12" t="s">
        <v>7123</v>
      </c>
      <c r="AB2590" s="24"/>
    </row>
    <row r="2591" customFormat="false" ht="44" hidden="false" customHeight="false" outlineLevel="0" collapsed="false">
      <c r="A2591" s="17" t="n">
        <v>2590</v>
      </c>
      <c r="B2591" s="9" t="s">
        <v>2335</v>
      </c>
      <c r="C2591" s="9" t="s">
        <v>218</v>
      </c>
      <c r="D2591" s="10" t="s">
        <v>4131</v>
      </c>
      <c r="E2591" s="11" t="s">
        <v>7124</v>
      </c>
      <c r="F2591" s="15"/>
      <c r="G2591" s="12" t="s">
        <v>4188</v>
      </c>
      <c r="H2591" s="13" t="n">
        <v>0.066</v>
      </c>
      <c r="I2591" s="14"/>
      <c r="J2591" s="15"/>
      <c r="K2591" s="9"/>
      <c r="L2591" s="17" t="s">
        <v>2324</v>
      </c>
      <c r="M2591" s="16" t="s">
        <v>53</v>
      </c>
      <c r="N2591" s="14"/>
      <c r="O2591" s="17" t="s">
        <v>54</v>
      </c>
      <c r="P2591" s="15" t="s">
        <v>55</v>
      </c>
      <c r="Q2591" s="17"/>
      <c r="R2591" s="18" t="s">
        <v>53</v>
      </c>
      <c r="S2591" s="19"/>
      <c r="T2591" s="15" t="str">
        <f aca="false">IF(R2591="維持",J2591,IF(R2591="排除","無關新聞事件",IFERROR(INDEX(事件規則!$B$2:$B$53,MATCH(S2591,事件規則!$A$2:$A$53,0)),"")))</f>
        <v>無關新聞事件</v>
      </c>
      <c r="U2591" s="20" t="n">
        <f aca="false">IF(R2591="維持",K2591,IF(R2591="排除",0,IFERROR(INDEX(事件規則!$C$2:$C$53,MATCH(S2591,事件規則!$A$2:$A$53,0)),"")))</f>
        <v>0</v>
      </c>
      <c r="V2591" s="21"/>
      <c r="W2591" s="22"/>
      <c r="X2591" s="10" t="str">
        <f aca="false">IF(AND(R2591="修改",S2591=""),"請選新事件代碼",IF(AND(R2591&lt;&gt;"修改",S2591&lt;&gt;""),"只有「修改」才需填代碼",""))</f>
        <v/>
      </c>
      <c r="Y2591" s="21"/>
      <c r="Z2591" s="22"/>
      <c r="AA2591" s="12" t="s">
        <v>7125</v>
      </c>
      <c r="AB2591" s="24"/>
    </row>
    <row r="2592" customFormat="false" ht="44" hidden="false" customHeight="false" outlineLevel="0" collapsed="false">
      <c r="A2592" s="17" t="n">
        <v>2591</v>
      </c>
      <c r="B2592" s="9" t="s">
        <v>2335</v>
      </c>
      <c r="C2592" s="9" t="s">
        <v>2726</v>
      </c>
      <c r="D2592" s="10" t="s">
        <v>2727</v>
      </c>
      <c r="E2592" s="11" t="s">
        <v>7126</v>
      </c>
      <c r="F2592" s="15"/>
      <c r="G2592" s="12" t="s">
        <v>7127</v>
      </c>
      <c r="H2592" s="13" t="n">
        <v>0.066</v>
      </c>
      <c r="I2592" s="14"/>
      <c r="J2592" s="15"/>
      <c r="K2592" s="9"/>
      <c r="L2592" s="17" t="s">
        <v>2324</v>
      </c>
      <c r="M2592" s="16" t="s">
        <v>53</v>
      </c>
      <c r="N2592" s="14"/>
      <c r="O2592" s="17" t="s">
        <v>54</v>
      </c>
      <c r="P2592" s="15" t="s">
        <v>55</v>
      </c>
      <c r="Q2592" s="17"/>
      <c r="R2592" s="18" t="s">
        <v>53</v>
      </c>
      <c r="S2592" s="19"/>
      <c r="T2592" s="15" t="str">
        <f aca="false">IF(R2592="維持",J2592,IF(R2592="排除","無關新聞事件",IFERROR(INDEX(事件規則!$B$2:$B$53,MATCH(S2592,事件規則!$A$2:$A$53,0)),"")))</f>
        <v>無關新聞事件</v>
      </c>
      <c r="U2592" s="20" t="n">
        <f aca="false">IF(R2592="維持",K2592,IF(R2592="排除",0,IFERROR(INDEX(事件規則!$C$2:$C$53,MATCH(S2592,事件規則!$A$2:$A$53,0)),"")))</f>
        <v>0</v>
      </c>
      <c r="V2592" s="21"/>
      <c r="W2592" s="22"/>
      <c r="X2592" s="10" t="str">
        <f aca="false">IF(AND(R2592="修改",S2592=""),"請選新事件代碼",IF(AND(R2592&lt;&gt;"修改",S2592&lt;&gt;""),"只有「修改」才需填代碼",""))</f>
        <v/>
      </c>
      <c r="Y2592" s="21"/>
      <c r="Z2592" s="22"/>
      <c r="AA2592" s="12" t="s">
        <v>7128</v>
      </c>
      <c r="AB2592" s="24"/>
    </row>
    <row r="2593" customFormat="false" ht="44" hidden="false" customHeight="false" outlineLevel="0" collapsed="false">
      <c r="A2593" s="17" t="n">
        <v>2592</v>
      </c>
      <c r="B2593" s="9" t="s">
        <v>2335</v>
      </c>
      <c r="C2593" s="9" t="s">
        <v>2663</v>
      </c>
      <c r="D2593" s="10" t="s">
        <v>2664</v>
      </c>
      <c r="E2593" s="11" t="s">
        <v>7129</v>
      </c>
      <c r="F2593" s="15"/>
      <c r="G2593" s="12" t="s">
        <v>2713</v>
      </c>
      <c r="H2593" s="13" t="n">
        <v>0.066</v>
      </c>
      <c r="I2593" s="14"/>
      <c r="J2593" s="15"/>
      <c r="K2593" s="9"/>
      <c r="L2593" s="17" t="s">
        <v>2324</v>
      </c>
      <c r="M2593" s="16" t="s">
        <v>53</v>
      </c>
      <c r="N2593" s="14"/>
      <c r="O2593" s="17" t="s">
        <v>54</v>
      </c>
      <c r="P2593" s="15" t="s">
        <v>55</v>
      </c>
      <c r="Q2593" s="17"/>
      <c r="R2593" s="18" t="s">
        <v>53</v>
      </c>
      <c r="S2593" s="19"/>
      <c r="T2593" s="15" t="str">
        <f aca="false">IF(R2593="維持",J2593,IF(R2593="排除","無關新聞事件",IFERROR(INDEX(事件規則!$B$2:$B$53,MATCH(S2593,事件規則!$A$2:$A$53,0)),"")))</f>
        <v>無關新聞事件</v>
      </c>
      <c r="U2593" s="20" t="n">
        <f aca="false">IF(R2593="維持",K2593,IF(R2593="排除",0,IFERROR(INDEX(事件規則!$C$2:$C$53,MATCH(S2593,事件規則!$A$2:$A$53,0)),"")))</f>
        <v>0</v>
      </c>
      <c r="V2593" s="21"/>
      <c r="W2593" s="22"/>
      <c r="X2593" s="10" t="str">
        <f aca="false">IF(AND(R2593="修改",S2593=""),"請選新事件代碼",IF(AND(R2593&lt;&gt;"修改",S2593&lt;&gt;""),"只有「修改」才需填代碼",""))</f>
        <v/>
      </c>
      <c r="Y2593" s="21"/>
      <c r="Z2593" s="22"/>
      <c r="AA2593" s="12" t="s">
        <v>7130</v>
      </c>
      <c r="AB2593" s="24"/>
    </row>
    <row r="2594" customFormat="false" ht="44" hidden="false" customHeight="false" outlineLevel="0" collapsed="false">
      <c r="A2594" s="17" t="n">
        <v>2593</v>
      </c>
      <c r="B2594" s="9" t="s">
        <v>2335</v>
      </c>
      <c r="C2594" s="9" t="s">
        <v>2860</v>
      </c>
      <c r="D2594" s="10" t="s">
        <v>2861</v>
      </c>
      <c r="E2594" s="11" t="s">
        <v>7131</v>
      </c>
      <c r="F2594" s="15"/>
      <c r="G2594" s="12" t="s">
        <v>2597</v>
      </c>
      <c r="H2594" s="13" t="n">
        <v>0.066</v>
      </c>
      <c r="I2594" s="14"/>
      <c r="J2594" s="15"/>
      <c r="K2594" s="9"/>
      <c r="L2594" s="17" t="s">
        <v>2324</v>
      </c>
      <c r="M2594" s="16" t="s">
        <v>53</v>
      </c>
      <c r="N2594" s="14"/>
      <c r="O2594" s="17" t="s">
        <v>54</v>
      </c>
      <c r="P2594" s="15" t="s">
        <v>55</v>
      </c>
      <c r="Q2594" s="17"/>
      <c r="R2594" s="18" t="s">
        <v>53</v>
      </c>
      <c r="S2594" s="19"/>
      <c r="T2594" s="15" t="str">
        <f aca="false">IF(R2594="維持",J2594,IF(R2594="排除","無關新聞事件",IFERROR(INDEX(事件規則!$B$2:$B$53,MATCH(S2594,事件規則!$A$2:$A$53,0)),"")))</f>
        <v>無關新聞事件</v>
      </c>
      <c r="U2594" s="20" t="n">
        <f aca="false">IF(R2594="維持",K2594,IF(R2594="排除",0,IFERROR(INDEX(事件規則!$C$2:$C$53,MATCH(S2594,事件規則!$A$2:$A$53,0)),"")))</f>
        <v>0</v>
      </c>
      <c r="V2594" s="21"/>
      <c r="W2594" s="22"/>
      <c r="X2594" s="10" t="str">
        <f aca="false">IF(AND(R2594="修改",S2594=""),"請選新事件代碼",IF(AND(R2594&lt;&gt;"修改",S2594&lt;&gt;""),"只有「修改」才需填代碼",""))</f>
        <v/>
      </c>
      <c r="Y2594" s="21"/>
      <c r="Z2594" s="22"/>
      <c r="AA2594" s="12" t="s">
        <v>7132</v>
      </c>
      <c r="AB2594" s="24"/>
    </row>
    <row r="2595" customFormat="false" ht="44" hidden="false" customHeight="false" outlineLevel="0" collapsed="false">
      <c r="A2595" s="17" t="n">
        <v>2594</v>
      </c>
      <c r="B2595" s="9" t="s">
        <v>2319</v>
      </c>
      <c r="C2595" s="9" t="s">
        <v>3174</v>
      </c>
      <c r="D2595" s="10" t="s">
        <v>3175</v>
      </c>
      <c r="E2595" s="11" t="s">
        <v>7133</v>
      </c>
      <c r="F2595" s="15"/>
      <c r="G2595" s="12" t="s">
        <v>1217</v>
      </c>
      <c r="H2595" s="13" t="n">
        <v>0.066</v>
      </c>
      <c r="I2595" s="14"/>
      <c r="J2595" s="15"/>
      <c r="K2595" s="9"/>
      <c r="L2595" s="17" t="s">
        <v>2324</v>
      </c>
      <c r="M2595" s="16" t="s">
        <v>53</v>
      </c>
      <c r="N2595" s="14"/>
      <c r="O2595" s="17" t="s">
        <v>54</v>
      </c>
      <c r="P2595" s="15" t="s">
        <v>55</v>
      </c>
      <c r="Q2595" s="17"/>
      <c r="R2595" s="18" t="s">
        <v>53</v>
      </c>
      <c r="S2595" s="19"/>
      <c r="T2595" s="15" t="str">
        <f aca="false">IF(R2595="維持",J2595,IF(R2595="排除","無關新聞事件",IFERROR(INDEX(事件規則!$B$2:$B$53,MATCH(S2595,事件規則!$A$2:$A$53,0)),"")))</f>
        <v>無關新聞事件</v>
      </c>
      <c r="U2595" s="20" t="n">
        <f aca="false">IF(R2595="維持",K2595,IF(R2595="排除",0,IFERROR(INDEX(事件規則!$C$2:$C$53,MATCH(S2595,事件規則!$A$2:$A$53,0)),"")))</f>
        <v>0</v>
      </c>
      <c r="V2595" s="21"/>
      <c r="W2595" s="22"/>
      <c r="X2595" s="10" t="str">
        <f aca="false">IF(AND(R2595="修改",S2595=""),"請選新事件代碼",IF(AND(R2595&lt;&gt;"修改",S2595&lt;&gt;""),"只有「修改」才需填代碼",""))</f>
        <v/>
      </c>
      <c r="Y2595" s="21"/>
      <c r="Z2595" s="22"/>
      <c r="AA2595" s="12" t="s">
        <v>7134</v>
      </c>
      <c r="AB2595" s="24"/>
    </row>
    <row r="2596" customFormat="false" ht="44" hidden="false" customHeight="false" outlineLevel="0" collapsed="false">
      <c r="A2596" s="17" t="n">
        <v>2595</v>
      </c>
      <c r="B2596" s="9" t="s">
        <v>2335</v>
      </c>
      <c r="C2596" s="17"/>
      <c r="D2596" s="10" t="s">
        <v>3506</v>
      </c>
      <c r="E2596" s="23" t="s">
        <v>7110</v>
      </c>
      <c r="F2596" s="15" t="s">
        <v>7110</v>
      </c>
      <c r="G2596" s="12" t="s">
        <v>194</v>
      </c>
      <c r="H2596" s="13" t="n">
        <v>0.066</v>
      </c>
      <c r="I2596" s="14"/>
      <c r="J2596" s="15"/>
      <c r="K2596" s="9"/>
      <c r="L2596" s="17" t="s">
        <v>2324</v>
      </c>
      <c r="M2596" s="16" t="s">
        <v>53</v>
      </c>
      <c r="N2596" s="14"/>
      <c r="O2596" s="17" t="s">
        <v>54</v>
      </c>
      <c r="P2596" s="15" t="s">
        <v>55</v>
      </c>
      <c r="Q2596" s="17"/>
      <c r="R2596" s="18" t="s">
        <v>53</v>
      </c>
      <c r="S2596" s="19"/>
      <c r="T2596" s="15" t="str">
        <f aca="false">IF(R2596="維持",J2596,IF(R2596="排除","無關新聞事件",IFERROR(INDEX(事件規則!$B$2:$B$53,MATCH(S2596,事件規則!$A$2:$A$53,0)),"")))</f>
        <v>無關新聞事件</v>
      </c>
      <c r="U2596" s="20" t="n">
        <f aca="false">IF(R2596="維持",K2596,IF(R2596="排除",0,IFERROR(INDEX(事件規則!$C$2:$C$53,MATCH(S2596,事件規則!$A$2:$A$53,0)),"")))</f>
        <v>0</v>
      </c>
      <c r="V2596" s="21"/>
      <c r="W2596" s="22"/>
      <c r="X2596" s="10" t="str">
        <f aca="false">IF(AND(R2596="修改",S2596=""),"請選新事件代碼",IF(AND(R2596&lt;&gt;"修改",S2596&lt;&gt;""),"只有「修改」才需填代碼",""))</f>
        <v/>
      </c>
      <c r="Y2596" s="21"/>
      <c r="Z2596" s="22"/>
      <c r="AA2596" s="12" t="s">
        <v>7135</v>
      </c>
      <c r="AB2596" s="24"/>
    </row>
    <row r="2597" customFormat="false" ht="44" hidden="false" customHeight="false" outlineLevel="0" collapsed="false">
      <c r="A2597" s="17" t="n">
        <v>2596</v>
      </c>
      <c r="B2597" s="9" t="s">
        <v>2335</v>
      </c>
      <c r="C2597" s="9" t="s">
        <v>81</v>
      </c>
      <c r="D2597" s="10" t="s">
        <v>82</v>
      </c>
      <c r="E2597" s="11" t="s">
        <v>7112</v>
      </c>
      <c r="F2597" s="15"/>
      <c r="G2597" s="12" t="s">
        <v>7113</v>
      </c>
      <c r="H2597" s="13" t="n">
        <v>0.066</v>
      </c>
      <c r="I2597" s="14"/>
      <c r="J2597" s="15"/>
      <c r="K2597" s="9"/>
      <c r="L2597" s="17" t="s">
        <v>2324</v>
      </c>
      <c r="M2597" s="16" t="s">
        <v>53</v>
      </c>
      <c r="N2597" s="14"/>
      <c r="O2597" s="17" t="s">
        <v>54</v>
      </c>
      <c r="P2597" s="15" t="s">
        <v>55</v>
      </c>
      <c r="Q2597" s="17"/>
      <c r="R2597" s="18" t="s">
        <v>53</v>
      </c>
      <c r="S2597" s="19"/>
      <c r="T2597" s="15" t="str">
        <f aca="false">IF(R2597="維持",J2597,IF(R2597="排除","無關新聞事件",IFERROR(INDEX(事件規則!$B$2:$B$53,MATCH(S2597,事件規則!$A$2:$A$53,0)),"")))</f>
        <v>無關新聞事件</v>
      </c>
      <c r="U2597" s="20" t="n">
        <f aca="false">IF(R2597="維持",K2597,IF(R2597="排除",0,IFERROR(INDEX(事件規則!$C$2:$C$53,MATCH(S2597,事件規則!$A$2:$A$53,0)),"")))</f>
        <v>0</v>
      </c>
      <c r="V2597" s="21"/>
      <c r="W2597" s="22"/>
      <c r="X2597" s="10" t="str">
        <f aca="false">IF(AND(R2597="修改",S2597=""),"請選新事件代碼",IF(AND(R2597&lt;&gt;"修改",S2597&lt;&gt;""),"只有「修改」才需填代碼",""))</f>
        <v/>
      </c>
      <c r="Y2597" s="21"/>
      <c r="Z2597" s="22"/>
      <c r="AA2597" s="12" t="s">
        <v>7136</v>
      </c>
      <c r="AB2597" s="24"/>
    </row>
    <row r="2598" customFormat="false" ht="44" hidden="false" customHeight="false" outlineLevel="0" collapsed="false">
      <c r="A2598" s="17" t="n">
        <v>2597</v>
      </c>
      <c r="B2598" s="9" t="s">
        <v>2326</v>
      </c>
      <c r="C2598" s="9" t="s">
        <v>429</v>
      </c>
      <c r="D2598" s="10" t="s">
        <v>2369</v>
      </c>
      <c r="E2598" s="11" t="s">
        <v>7137</v>
      </c>
      <c r="F2598" s="15"/>
      <c r="G2598" s="12" t="s">
        <v>7138</v>
      </c>
      <c r="H2598" s="13" t="n">
        <v>0.066</v>
      </c>
      <c r="I2598" s="14"/>
      <c r="J2598" s="15"/>
      <c r="K2598" s="9"/>
      <c r="L2598" s="17" t="s">
        <v>2324</v>
      </c>
      <c r="M2598" s="16" t="s">
        <v>53</v>
      </c>
      <c r="N2598" s="14"/>
      <c r="O2598" s="17" t="s">
        <v>54</v>
      </c>
      <c r="P2598" s="15" t="s">
        <v>55</v>
      </c>
      <c r="Q2598" s="17"/>
      <c r="R2598" s="18" t="s">
        <v>53</v>
      </c>
      <c r="S2598" s="19"/>
      <c r="T2598" s="15" t="str">
        <f aca="false">IF(R2598="維持",J2598,IF(R2598="排除","無關新聞事件",IFERROR(INDEX(事件規則!$B$2:$B$53,MATCH(S2598,事件規則!$A$2:$A$53,0)),"")))</f>
        <v>無關新聞事件</v>
      </c>
      <c r="U2598" s="20" t="n">
        <f aca="false">IF(R2598="維持",K2598,IF(R2598="排除",0,IFERROR(INDEX(事件規則!$C$2:$C$53,MATCH(S2598,事件規則!$A$2:$A$53,0)),"")))</f>
        <v>0</v>
      </c>
      <c r="V2598" s="21"/>
      <c r="W2598" s="22"/>
      <c r="X2598" s="10" t="str">
        <f aca="false">IF(AND(R2598="修改",S2598=""),"請選新事件代碼",IF(AND(R2598&lt;&gt;"修改",S2598&lt;&gt;""),"只有「修改」才需填代碼",""))</f>
        <v/>
      </c>
      <c r="Y2598" s="21"/>
      <c r="Z2598" s="22"/>
      <c r="AA2598" s="12" t="s">
        <v>7139</v>
      </c>
      <c r="AB2598" s="24"/>
    </row>
    <row r="2599" customFormat="false" ht="44" hidden="false" customHeight="false" outlineLevel="0" collapsed="false">
      <c r="A2599" s="17" t="n">
        <v>2598</v>
      </c>
      <c r="B2599" s="9" t="s">
        <v>2335</v>
      </c>
      <c r="C2599" s="9" t="s">
        <v>3348</v>
      </c>
      <c r="D2599" s="10" t="s">
        <v>3349</v>
      </c>
      <c r="E2599" s="11" t="s">
        <v>7140</v>
      </c>
      <c r="F2599" s="15"/>
      <c r="G2599" s="12" t="s">
        <v>7141</v>
      </c>
      <c r="H2599" s="13" t="n">
        <v>0.067</v>
      </c>
      <c r="I2599" s="14"/>
      <c r="J2599" s="15"/>
      <c r="K2599" s="9"/>
      <c r="L2599" s="17" t="s">
        <v>2324</v>
      </c>
      <c r="M2599" s="16" t="s">
        <v>53</v>
      </c>
      <c r="N2599" s="14"/>
      <c r="O2599" s="17" t="s">
        <v>54</v>
      </c>
      <c r="P2599" s="15" t="s">
        <v>55</v>
      </c>
      <c r="Q2599" s="17"/>
      <c r="R2599" s="18" t="s">
        <v>53</v>
      </c>
      <c r="S2599" s="19"/>
      <c r="T2599" s="15" t="str">
        <f aca="false">IF(R2599="維持",J2599,IF(R2599="排除","無關新聞事件",IFERROR(INDEX(事件規則!$B$2:$B$53,MATCH(S2599,事件規則!$A$2:$A$53,0)),"")))</f>
        <v>無關新聞事件</v>
      </c>
      <c r="U2599" s="20" t="n">
        <f aca="false">IF(R2599="維持",K2599,IF(R2599="排除",0,IFERROR(INDEX(事件規則!$C$2:$C$53,MATCH(S2599,事件規則!$A$2:$A$53,0)),"")))</f>
        <v>0</v>
      </c>
      <c r="V2599" s="21"/>
      <c r="W2599" s="22"/>
      <c r="X2599" s="10" t="str">
        <f aca="false">IF(AND(R2599="修改",S2599=""),"請選新事件代碼",IF(AND(R2599&lt;&gt;"修改",S2599&lt;&gt;""),"只有「修改」才需填代碼",""))</f>
        <v/>
      </c>
      <c r="Y2599" s="21"/>
      <c r="Z2599" s="22"/>
      <c r="AA2599" s="12" t="s">
        <v>7142</v>
      </c>
      <c r="AB2599" s="24"/>
    </row>
    <row r="2600" customFormat="false" ht="44" hidden="false" customHeight="false" outlineLevel="0" collapsed="false">
      <c r="A2600" s="17" t="n">
        <v>2599</v>
      </c>
      <c r="B2600" s="9" t="s">
        <v>2335</v>
      </c>
      <c r="C2600" s="9" t="s">
        <v>1064</v>
      </c>
      <c r="D2600" s="10" t="s">
        <v>2497</v>
      </c>
      <c r="E2600" s="11" t="s">
        <v>7143</v>
      </c>
      <c r="F2600" s="15"/>
      <c r="G2600" s="12" t="s">
        <v>2597</v>
      </c>
      <c r="H2600" s="13" t="n">
        <v>0.067</v>
      </c>
      <c r="I2600" s="14"/>
      <c r="J2600" s="15"/>
      <c r="K2600" s="9"/>
      <c r="L2600" s="17" t="s">
        <v>2324</v>
      </c>
      <c r="M2600" s="16" t="s">
        <v>53</v>
      </c>
      <c r="N2600" s="14"/>
      <c r="O2600" s="17" t="s">
        <v>54</v>
      </c>
      <c r="P2600" s="15" t="s">
        <v>55</v>
      </c>
      <c r="Q2600" s="17"/>
      <c r="R2600" s="18" t="s">
        <v>53</v>
      </c>
      <c r="S2600" s="19"/>
      <c r="T2600" s="15" t="str">
        <f aca="false">IF(R2600="維持",J2600,IF(R2600="排除","無關新聞事件",IFERROR(INDEX(事件規則!$B$2:$B$53,MATCH(S2600,事件規則!$A$2:$A$53,0)),"")))</f>
        <v>無關新聞事件</v>
      </c>
      <c r="U2600" s="20" t="n">
        <f aca="false">IF(R2600="維持",K2600,IF(R2600="排除",0,IFERROR(INDEX(事件規則!$C$2:$C$53,MATCH(S2600,事件規則!$A$2:$A$53,0)),"")))</f>
        <v>0</v>
      </c>
      <c r="V2600" s="21"/>
      <c r="W2600" s="22"/>
      <c r="X2600" s="10" t="str">
        <f aca="false">IF(AND(R2600="修改",S2600=""),"請選新事件代碼",IF(AND(R2600&lt;&gt;"修改",S2600&lt;&gt;""),"只有「修改」才需填代碼",""))</f>
        <v/>
      </c>
      <c r="Y2600" s="21"/>
      <c r="Z2600" s="22"/>
      <c r="AA2600" s="12" t="s">
        <v>7144</v>
      </c>
      <c r="AB2600" s="24"/>
    </row>
    <row r="2601" customFormat="false" ht="44" hidden="false" customHeight="false" outlineLevel="0" collapsed="false">
      <c r="A2601" s="17" t="n">
        <v>2600</v>
      </c>
      <c r="B2601" s="9" t="s">
        <v>2319</v>
      </c>
      <c r="C2601" s="9" t="s">
        <v>81</v>
      </c>
      <c r="D2601" s="10" t="s">
        <v>82</v>
      </c>
      <c r="E2601" s="11" t="s">
        <v>7145</v>
      </c>
      <c r="F2601" s="15"/>
      <c r="G2601" s="12" t="s">
        <v>7146</v>
      </c>
      <c r="H2601" s="13" t="n">
        <v>0.067</v>
      </c>
      <c r="I2601" s="14"/>
      <c r="J2601" s="15"/>
      <c r="K2601" s="9"/>
      <c r="L2601" s="17" t="s">
        <v>2324</v>
      </c>
      <c r="M2601" s="16" t="s">
        <v>53</v>
      </c>
      <c r="N2601" s="14"/>
      <c r="O2601" s="17" t="s">
        <v>54</v>
      </c>
      <c r="P2601" s="15" t="s">
        <v>55</v>
      </c>
      <c r="Q2601" s="17"/>
      <c r="R2601" s="18" t="s">
        <v>53</v>
      </c>
      <c r="S2601" s="19"/>
      <c r="T2601" s="15" t="str">
        <f aca="false">IF(R2601="維持",J2601,IF(R2601="排除","無關新聞事件",IFERROR(INDEX(事件規則!$B$2:$B$53,MATCH(S2601,事件規則!$A$2:$A$53,0)),"")))</f>
        <v>無關新聞事件</v>
      </c>
      <c r="U2601" s="20" t="n">
        <f aca="false">IF(R2601="維持",K2601,IF(R2601="排除",0,IFERROR(INDEX(事件規則!$C$2:$C$53,MATCH(S2601,事件規則!$A$2:$A$53,0)),"")))</f>
        <v>0</v>
      </c>
      <c r="V2601" s="21"/>
      <c r="W2601" s="22"/>
      <c r="X2601" s="10" t="str">
        <f aca="false">IF(AND(R2601="修改",S2601=""),"請選新事件代碼",IF(AND(R2601&lt;&gt;"修改",S2601&lt;&gt;""),"只有「修改」才需填代碼",""))</f>
        <v/>
      </c>
      <c r="Y2601" s="21"/>
      <c r="Z2601" s="22"/>
      <c r="AA2601" s="12" t="s">
        <v>7147</v>
      </c>
      <c r="AB2601" s="24"/>
    </row>
    <row r="2602" customFormat="false" ht="44" hidden="false" customHeight="false" outlineLevel="0" collapsed="false">
      <c r="A2602" s="17" t="n">
        <v>2601</v>
      </c>
      <c r="B2602" s="9" t="s">
        <v>2319</v>
      </c>
      <c r="C2602" s="9" t="s">
        <v>583</v>
      </c>
      <c r="D2602" s="10" t="s">
        <v>6570</v>
      </c>
      <c r="E2602" s="11" t="s">
        <v>7148</v>
      </c>
      <c r="F2602" s="15"/>
      <c r="G2602" s="12" t="s">
        <v>119</v>
      </c>
      <c r="H2602" s="13" t="n">
        <v>0.067</v>
      </c>
      <c r="I2602" s="14"/>
      <c r="J2602" s="15"/>
      <c r="K2602" s="9"/>
      <c r="L2602" s="17" t="s">
        <v>2324</v>
      </c>
      <c r="M2602" s="16" t="s">
        <v>53</v>
      </c>
      <c r="N2602" s="14"/>
      <c r="O2602" s="17" t="s">
        <v>54</v>
      </c>
      <c r="P2602" s="15" t="s">
        <v>55</v>
      </c>
      <c r="Q2602" s="17"/>
      <c r="R2602" s="18" t="s">
        <v>53</v>
      </c>
      <c r="S2602" s="19"/>
      <c r="T2602" s="15" t="str">
        <f aca="false">IF(R2602="維持",J2602,IF(R2602="排除","無關新聞事件",IFERROR(INDEX(事件規則!$B$2:$B$53,MATCH(S2602,事件規則!$A$2:$A$53,0)),"")))</f>
        <v>無關新聞事件</v>
      </c>
      <c r="U2602" s="20" t="n">
        <f aca="false">IF(R2602="維持",K2602,IF(R2602="排除",0,IFERROR(INDEX(事件規則!$C$2:$C$53,MATCH(S2602,事件規則!$A$2:$A$53,0)),"")))</f>
        <v>0</v>
      </c>
      <c r="V2602" s="21"/>
      <c r="W2602" s="22"/>
      <c r="X2602" s="10" t="str">
        <f aca="false">IF(AND(R2602="修改",S2602=""),"請選新事件代碼",IF(AND(R2602&lt;&gt;"修改",S2602&lt;&gt;""),"只有「修改」才需填代碼",""))</f>
        <v/>
      </c>
      <c r="Y2602" s="21"/>
      <c r="Z2602" s="22"/>
      <c r="AA2602" s="12" t="s">
        <v>7149</v>
      </c>
      <c r="AB2602" s="24"/>
    </row>
    <row r="2603" customFormat="false" ht="44" hidden="false" customHeight="false" outlineLevel="0" collapsed="false">
      <c r="A2603" s="17" t="n">
        <v>2602</v>
      </c>
      <c r="B2603" s="9" t="s">
        <v>2335</v>
      </c>
      <c r="C2603" s="9" t="s">
        <v>1273</v>
      </c>
      <c r="D2603" s="10" t="s">
        <v>1274</v>
      </c>
      <c r="E2603" s="11" t="s">
        <v>7150</v>
      </c>
      <c r="F2603" s="15"/>
      <c r="G2603" s="12" t="s">
        <v>5791</v>
      </c>
      <c r="H2603" s="13" t="n">
        <v>0.067</v>
      </c>
      <c r="I2603" s="14"/>
      <c r="J2603" s="15"/>
      <c r="K2603" s="9"/>
      <c r="L2603" s="17" t="s">
        <v>2324</v>
      </c>
      <c r="M2603" s="16" t="s">
        <v>53</v>
      </c>
      <c r="N2603" s="14"/>
      <c r="O2603" s="17" t="s">
        <v>54</v>
      </c>
      <c r="P2603" s="15" t="s">
        <v>55</v>
      </c>
      <c r="Q2603" s="17"/>
      <c r="R2603" s="18" t="s">
        <v>53</v>
      </c>
      <c r="S2603" s="19"/>
      <c r="T2603" s="15" t="str">
        <f aca="false">IF(R2603="維持",J2603,IF(R2603="排除","無關新聞事件",IFERROR(INDEX(事件規則!$B$2:$B$53,MATCH(S2603,事件規則!$A$2:$A$53,0)),"")))</f>
        <v>無關新聞事件</v>
      </c>
      <c r="U2603" s="20" t="n">
        <f aca="false">IF(R2603="維持",K2603,IF(R2603="排除",0,IFERROR(INDEX(事件規則!$C$2:$C$53,MATCH(S2603,事件規則!$A$2:$A$53,0)),"")))</f>
        <v>0</v>
      </c>
      <c r="V2603" s="21"/>
      <c r="W2603" s="22"/>
      <c r="X2603" s="10" t="str">
        <f aca="false">IF(AND(R2603="修改",S2603=""),"請選新事件代碼",IF(AND(R2603&lt;&gt;"修改",S2603&lt;&gt;""),"只有「修改」才需填代碼",""))</f>
        <v/>
      </c>
      <c r="Y2603" s="21"/>
      <c r="Z2603" s="22"/>
      <c r="AA2603" s="12" t="s">
        <v>7151</v>
      </c>
      <c r="AB2603" s="24"/>
    </row>
    <row r="2604" customFormat="false" ht="44" hidden="false" customHeight="false" outlineLevel="0" collapsed="false">
      <c r="A2604" s="17" t="n">
        <v>2603</v>
      </c>
      <c r="B2604" s="9" t="s">
        <v>2436</v>
      </c>
      <c r="C2604" s="9" t="s">
        <v>814</v>
      </c>
      <c r="D2604" s="10" t="s">
        <v>2422</v>
      </c>
      <c r="E2604" s="11" t="s">
        <v>7152</v>
      </c>
      <c r="F2604" s="15"/>
      <c r="G2604" s="12" t="s">
        <v>3916</v>
      </c>
      <c r="H2604" s="13" t="n">
        <v>0.067</v>
      </c>
      <c r="I2604" s="14"/>
      <c r="J2604" s="15"/>
      <c r="K2604" s="9"/>
      <c r="L2604" s="17" t="s">
        <v>2324</v>
      </c>
      <c r="M2604" s="16" t="s">
        <v>53</v>
      </c>
      <c r="N2604" s="14"/>
      <c r="O2604" s="17" t="s">
        <v>54</v>
      </c>
      <c r="P2604" s="15" t="s">
        <v>55</v>
      </c>
      <c r="Q2604" s="17"/>
      <c r="R2604" s="18" t="s">
        <v>53</v>
      </c>
      <c r="S2604" s="19"/>
      <c r="T2604" s="15" t="str">
        <f aca="false">IF(R2604="維持",J2604,IF(R2604="排除","無關新聞事件",IFERROR(INDEX(事件規則!$B$2:$B$53,MATCH(S2604,事件規則!$A$2:$A$53,0)),"")))</f>
        <v>無關新聞事件</v>
      </c>
      <c r="U2604" s="20" t="n">
        <f aca="false">IF(R2604="維持",K2604,IF(R2604="排除",0,IFERROR(INDEX(事件規則!$C$2:$C$53,MATCH(S2604,事件規則!$A$2:$A$53,0)),"")))</f>
        <v>0</v>
      </c>
      <c r="V2604" s="21"/>
      <c r="W2604" s="22"/>
      <c r="X2604" s="10" t="str">
        <f aca="false">IF(AND(R2604="修改",S2604=""),"請選新事件代碼",IF(AND(R2604&lt;&gt;"修改",S2604&lt;&gt;""),"只有「修改」才需填代碼",""))</f>
        <v/>
      </c>
      <c r="Y2604" s="21"/>
      <c r="Z2604" s="22"/>
      <c r="AA2604" s="12" t="s">
        <v>7153</v>
      </c>
      <c r="AB2604" s="24"/>
    </row>
    <row r="2605" customFormat="false" ht="44" hidden="false" customHeight="false" outlineLevel="0" collapsed="false">
      <c r="A2605" s="17" t="n">
        <v>2604</v>
      </c>
      <c r="B2605" s="9" t="s">
        <v>2335</v>
      </c>
      <c r="C2605" s="9" t="s">
        <v>3377</v>
      </c>
      <c r="D2605" s="10" t="s">
        <v>3378</v>
      </c>
      <c r="E2605" s="11" t="s">
        <v>7154</v>
      </c>
      <c r="F2605" s="15"/>
      <c r="G2605" s="12" t="s">
        <v>3440</v>
      </c>
      <c r="H2605" s="13" t="n">
        <v>0.067</v>
      </c>
      <c r="I2605" s="14"/>
      <c r="J2605" s="15"/>
      <c r="K2605" s="9"/>
      <c r="L2605" s="17" t="s">
        <v>2324</v>
      </c>
      <c r="M2605" s="16" t="s">
        <v>53</v>
      </c>
      <c r="N2605" s="14"/>
      <c r="O2605" s="17" t="s">
        <v>54</v>
      </c>
      <c r="P2605" s="15" t="s">
        <v>55</v>
      </c>
      <c r="Q2605" s="17"/>
      <c r="R2605" s="18" t="s">
        <v>53</v>
      </c>
      <c r="S2605" s="19"/>
      <c r="T2605" s="15" t="str">
        <f aca="false">IF(R2605="維持",J2605,IF(R2605="排除","無關新聞事件",IFERROR(INDEX(事件規則!$B$2:$B$53,MATCH(S2605,事件規則!$A$2:$A$53,0)),"")))</f>
        <v>無關新聞事件</v>
      </c>
      <c r="U2605" s="20" t="n">
        <f aca="false">IF(R2605="維持",K2605,IF(R2605="排除",0,IFERROR(INDEX(事件規則!$C$2:$C$53,MATCH(S2605,事件規則!$A$2:$A$53,0)),"")))</f>
        <v>0</v>
      </c>
      <c r="V2605" s="21"/>
      <c r="W2605" s="22"/>
      <c r="X2605" s="10" t="str">
        <f aca="false">IF(AND(R2605="修改",S2605=""),"請選新事件代碼",IF(AND(R2605&lt;&gt;"修改",S2605&lt;&gt;""),"只有「修改」才需填代碼",""))</f>
        <v/>
      </c>
      <c r="Y2605" s="21"/>
      <c r="Z2605" s="22"/>
      <c r="AA2605" s="12" t="s">
        <v>7155</v>
      </c>
      <c r="AB2605" s="24"/>
    </row>
    <row r="2606" customFormat="false" ht="44" hidden="false" customHeight="false" outlineLevel="0" collapsed="false">
      <c r="A2606" s="17" t="n">
        <v>2605</v>
      </c>
      <c r="B2606" s="9" t="s">
        <v>2335</v>
      </c>
      <c r="C2606" s="9" t="s">
        <v>1434</v>
      </c>
      <c r="D2606" s="10" t="s">
        <v>1435</v>
      </c>
      <c r="E2606" s="11" t="s">
        <v>7156</v>
      </c>
      <c r="F2606" s="15"/>
      <c r="G2606" s="12" t="s">
        <v>2553</v>
      </c>
      <c r="H2606" s="13" t="n">
        <v>0.067</v>
      </c>
      <c r="I2606" s="14"/>
      <c r="J2606" s="15"/>
      <c r="K2606" s="9"/>
      <c r="L2606" s="17" t="s">
        <v>2324</v>
      </c>
      <c r="M2606" s="16" t="s">
        <v>53</v>
      </c>
      <c r="N2606" s="14"/>
      <c r="O2606" s="17" t="s">
        <v>54</v>
      </c>
      <c r="P2606" s="15" t="s">
        <v>55</v>
      </c>
      <c r="Q2606" s="17"/>
      <c r="R2606" s="18" t="s">
        <v>53</v>
      </c>
      <c r="S2606" s="19"/>
      <c r="T2606" s="15" t="str">
        <f aca="false">IF(R2606="維持",J2606,IF(R2606="排除","無關新聞事件",IFERROR(INDEX(事件規則!$B$2:$B$53,MATCH(S2606,事件規則!$A$2:$A$53,0)),"")))</f>
        <v>無關新聞事件</v>
      </c>
      <c r="U2606" s="20" t="n">
        <f aca="false">IF(R2606="維持",K2606,IF(R2606="排除",0,IFERROR(INDEX(事件規則!$C$2:$C$53,MATCH(S2606,事件規則!$A$2:$A$53,0)),"")))</f>
        <v>0</v>
      </c>
      <c r="V2606" s="21"/>
      <c r="W2606" s="22"/>
      <c r="X2606" s="10" t="str">
        <f aca="false">IF(AND(R2606="修改",S2606=""),"請選新事件代碼",IF(AND(R2606&lt;&gt;"修改",S2606&lt;&gt;""),"只有「修改」才需填代碼",""))</f>
        <v/>
      </c>
      <c r="Y2606" s="21"/>
      <c r="Z2606" s="22"/>
      <c r="AA2606" s="12" t="s">
        <v>7157</v>
      </c>
      <c r="AB2606" s="24"/>
    </row>
    <row r="2607" customFormat="false" ht="44" hidden="false" customHeight="false" outlineLevel="0" collapsed="false">
      <c r="A2607" s="17" t="n">
        <v>2606</v>
      </c>
      <c r="B2607" s="9" t="s">
        <v>2335</v>
      </c>
      <c r="C2607" s="9" t="s">
        <v>1069</v>
      </c>
      <c r="D2607" s="10" t="s">
        <v>2699</v>
      </c>
      <c r="E2607" s="11" t="s">
        <v>7158</v>
      </c>
      <c r="F2607" s="15"/>
      <c r="G2607" s="12" t="s">
        <v>4129</v>
      </c>
      <c r="H2607" s="13" t="n">
        <v>0.067</v>
      </c>
      <c r="I2607" s="14"/>
      <c r="J2607" s="15"/>
      <c r="K2607" s="9"/>
      <c r="L2607" s="17" t="s">
        <v>2324</v>
      </c>
      <c r="M2607" s="16" t="s">
        <v>53</v>
      </c>
      <c r="N2607" s="14"/>
      <c r="O2607" s="17" t="s">
        <v>54</v>
      </c>
      <c r="P2607" s="15" t="s">
        <v>55</v>
      </c>
      <c r="Q2607" s="17"/>
      <c r="R2607" s="18" t="s">
        <v>53</v>
      </c>
      <c r="S2607" s="19"/>
      <c r="T2607" s="15" t="str">
        <f aca="false">IF(R2607="維持",J2607,IF(R2607="排除","無關新聞事件",IFERROR(INDEX(事件規則!$B$2:$B$53,MATCH(S2607,事件規則!$A$2:$A$53,0)),"")))</f>
        <v>無關新聞事件</v>
      </c>
      <c r="U2607" s="20" t="n">
        <f aca="false">IF(R2607="維持",K2607,IF(R2607="排除",0,IFERROR(INDEX(事件規則!$C$2:$C$53,MATCH(S2607,事件規則!$A$2:$A$53,0)),"")))</f>
        <v>0</v>
      </c>
      <c r="V2607" s="21"/>
      <c r="W2607" s="22"/>
      <c r="X2607" s="10" t="str">
        <f aca="false">IF(AND(R2607="修改",S2607=""),"請選新事件代碼",IF(AND(R2607&lt;&gt;"修改",S2607&lt;&gt;""),"只有「修改」才需填代碼",""))</f>
        <v/>
      </c>
      <c r="Y2607" s="21"/>
      <c r="Z2607" s="22"/>
      <c r="AA2607" s="12" t="s">
        <v>7159</v>
      </c>
      <c r="AB2607" s="24"/>
    </row>
    <row r="2608" customFormat="false" ht="44" hidden="false" customHeight="false" outlineLevel="0" collapsed="false">
      <c r="A2608" s="17" t="n">
        <v>2607</v>
      </c>
      <c r="B2608" s="9" t="s">
        <v>2326</v>
      </c>
      <c r="C2608" s="9" t="s">
        <v>1434</v>
      </c>
      <c r="D2608" s="10" t="s">
        <v>1435</v>
      </c>
      <c r="E2608" s="11" t="s">
        <v>7160</v>
      </c>
      <c r="F2608" s="15"/>
      <c r="G2608" s="12" t="s">
        <v>2553</v>
      </c>
      <c r="H2608" s="13" t="n">
        <v>0.067</v>
      </c>
      <c r="I2608" s="14"/>
      <c r="J2608" s="15"/>
      <c r="K2608" s="9"/>
      <c r="L2608" s="17" t="s">
        <v>2324</v>
      </c>
      <c r="M2608" s="16" t="s">
        <v>53</v>
      </c>
      <c r="N2608" s="14"/>
      <c r="O2608" s="17" t="s">
        <v>54</v>
      </c>
      <c r="P2608" s="15" t="s">
        <v>55</v>
      </c>
      <c r="Q2608" s="17"/>
      <c r="R2608" s="18" t="s">
        <v>53</v>
      </c>
      <c r="S2608" s="19"/>
      <c r="T2608" s="15" t="str">
        <f aca="false">IF(R2608="維持",J2608,IF(R2608="排除","無關新聞事件",IFERROR(INDEX(事件規則!$B$2:$B$53,MATCH(S2608,事件規則!$A$2:$A$53,0)),"")))</f>
        <v>無關新聞事件</v>
      </c>
      <c r="U2608" s="20" t="n">
        <f aca="false">IF(R2608="維持",K2608,IF(R2608="排除",0,IFERROR(INDEX(事件規則!$C$2:$C$53,MATCH(S2608,事件規則!$A$2:$A$53,0)),"")))</f>
        <v>0</v>
      </c>
      <c r="V2608" s="21"/>
      <c r="W2608" s="22"/>
      <c r="X2608" s="10" t="str">
        <f aca="false">IF(AND(R2608="修改",S2608=""),"請選新事件代碼",IF(AND(R2608&lt;&gt;"修改",S2608&lt;&gt;""),"只有「修改」才需填代碼",""))</f>
        <v/>
      </c>
      <c r="Y2608" s="21"/>
      <c r="Z2608" s="22"/>
      <c r="AA2608" s="12" t="s">
        <v>7161</v>
      </c>
      <c r="AB2608" s="24"/>
    </row>
    <row r="2609" customFormat="false" ht="44" hidden="false" customHeight="false" outlineLevel="0" collapsed="false">
      <c r="A2609" s="17" t="n">
        <v>2608</v>
      </c>
      <c r="B2609" s="9" t="s">
        <v>2335</v>
      </c>
      <c r="C2609" s="9" t="s">
        <v>3964</v>
      </c>
      <c r="D2609" s="10" t="s">
        <v>3965</v>
      </c>
      <c r="E2609" s="11" t="s">
        <v>7162</v>
      </c>
      <c r="F2609" s="15"/>
      <c r="G2609" s="12" t="s">
        <v>5106</v>
      </c>
      <c r="H2609" s="13" t="n">
        <v>0.067</v>
      </c>
      <c r="I2609" s="14"/>
      <c r="J2609" s="15"/>
      <c r="K2609" s="9"/>
      <c r="L2609" s="17" t="s">
        <v>2324</v>
      </c>
      <c r="M2609" s="16" t="s">
        <v>53</v>
      </c>
      <c r="N2609" s="14"/>
      <c r="O2609" s="17" t="s">
        <v>54</v>
      </c>
      <c r="P2609" s="15" t="s">
        <v>55</v>
      </c>
      <c r="Q2609" s="17"/>
      <c r="R2609" s="18" t="s">
        <v>53</v>
      </c>
      <c r="S2609" s="19"/>
      <c r="T2609" s="15" t="str">
        <f aca="false">IF(R2609="維持",J2609,IF(R2609="排除","無關新聞事件",IFERROR(INDEX(事件規則!$B$2:$B$53,MATCH(S2609,事件規則!$A$2:$A$53,0)),"")))</f>
        <v>無關新聞事件</v>
      </c>
      <c r="U2609" s="20" t="n">
        <f aca="false">IF(R2609="維持",K2609,IF(R2609="排除",0,IFERROR(INDEX(事件規則!$C$2:$C$53,MATCH(S2609,事件規則!$A$2:$A$53,0)),"")))</f>
        <v>0</v>
      </c>
      <c r="V2609" s="21"/>
      <c r="W2609" s="22"/>
      <c r="X2609" s="10" t="str">
        <f aca="false">IF(AND(R2609="修改",S2609=""),"請選新事件代碼",IF(AND(R2609&lt;&gt;"修改",S2609&lt;&gt;""),"只有「修改」才需填代碼",""))</f>
        <v/>
      </c>
      <c r="Y2609" s="21"/>
      <c r="Z2609" s="22"/>
      <c r="AA2609" s="12" t="s">
        <v>7163</v>
      </c>
      <c r="AB2609" s="24"/>
    </row>
    <row r="2610" customFormat="false" ht="44" hidden="false" customHeight="false" outlineLevel="0" collapsed="false">
      <c r="A2610" s="17" t="n">
        <v>2609</v>
      </c>
      <c r="B2610" s="9" t="s">
        <v>2326</v>
      </c>
      <c r="C2610" s="9" t="s">
        <v>943</v>
      </c>
      <c r="D2610" s="10" t="s">
        <v>4224</v>
      </c>
      <c r="E2610" s="11" t="s">
        <v>7164</v>
      </c>
      <c r="F2610" s="15"/>
      <c r="G2610" s="12" t="s">
        <v>7165</v>
      </c>
      <c r="H2610" s="13" t="n">
        <v>0.067</v>
      </c>
      <c r="I2610" s="14"/>
      <c r="J2610" s="15"/>
      <c r="K2610" s="9"/>
      <c r="L2610" s="17" t="s">
        <v>2324</v>
      </c>
      <c r="M2610" s="16" t="s">
        <v>53</v>
      </c>
      <c r="N2610" s="14"/>
      <c r="O2610" s="17" t="s">
        <v>54</v>
      </c>
      <c r="P2610" s="15" t="s">
        <v>55</v>
      </c>
      <c r="Q2610" s="17"/>
      <c r="R2610" s="18" t="s">
        <v>53</v>
      </c>
      <c r="S2610" s="19"/>
      <c r="T2610" s="15" t="str">
        <f aca="false">IF(R2610="維持",J2610,IF(R2610="排除","無關新聞事件",IFERROR(INDEX(事件規則!$B$2:$B$53,MATCH(S2610,事件規則!$A$2:$A$53,0)),"")))</f>
        <v>無關新聞事件</v>
      </c>
      <c r="U2610" s="20" t="n">
        <f aca="false">IF(R2610="維持",K2610,IF(R2610="排除",0,IFERROR(INDEX(事件規則!$C$2:$C$53,MATCH(S2610,事件規則!$A$2:$A$53,0)),"")))</f>
        <v>0</v>
      </c>
      <c r="V2610" s="21"/>
      <c r="W2610" s="22"/>
      <c r="X2610" s="10" t="str">
        <f aca="false">IF(AND(R2610="修改",S2610=""),"請選新事件代碼",IF(AND(R2610&lt;&gt;"修改",S2610&lt;&gt;""),"只有「修改」才需填代碼",""))</f>
        <v/>
      </c>
      <c r="Y2610" s="21"/>
      <c r="Z2610" s="22"/>
      <c r="AA2610" s="12" t="s">
        <v>7166</v>
      </c>
      <c r="AB2610" s="24"/>
    </row>
    <row r="2611" customFormat="false" ht="44" hidden="false" customHeight="false" outlineLevel="0" collapsed="false">
      <c r="A2611" s="17" t="n">
        <v>2610</v>
      </c>
      <c r="B2611" s="9" t="s">
        <v>2319</v>
      </c>
      <c r="C2611" s="9" t="s">
        <v>2236</v>
      </c>
      <c r="D2611" s="10" t="s">
        <v>7167</v>
      </c>
      <c r="E2611" s="11" t="s">
        <v>7145</v>
      </c>
      <c r="F2611" s="15"/>
      <c r="G2611" s="12" t="s">
        <v>7146</v>
      </c>
      <c r="H2611" s="13" t="n">
        <v>0.067</v>
      </c>
      <c r="I2611" s="14"/>
      <c r="J2611" s="15"/>
      <c r="K2611" s="9"/>
      <c r="L2611" s="17" t="s">
        <v>2324</v>
      </c>
      <c r="M2611" s="16" t="s">
        <v>53</v>
      </c>
      <c r="N2611" s="14"/>
      <c r="O2611" s="17" t="s">
        <v>54</v>
      </c>
      <c r="P2611" s="15" t="s">
        <v>55</v>
      </c>
      <c r="Q2611" s="17"/>
      <c r="R2611" s="18" t="s">
        <v>53</v>
      </c>
      <c r="S2611" s="19"/>
      <c r="T2611" s="15" t="str">
        <f aca="false">IF(R2611="維持",J2611,IF(R2611="排除","無關新聞事件",IFERROR(INDEX(事件規則!$B$2:$B$53,MATCH(S2611,事件規則!$A$2:$A$53,0)),"")))</f>
        <v>無關新聞事件</v>
      </c>
      <c r="U2611" s="20" t="n">
        <f aca="false">IF(R2611="維持",K2611,IF(R2611="排除",0,IFERROR(INDEX(事件規則!$C$2:$C$53,MATCH(S2611,事件規則!$A$2:$A$53,0)),"")))</f>
        <v>0</v>
      </c>
      <c r="V2611" s="21"/>
      <c r="W2611" s="22"/>
      <c r="X2611" s="10" t="str">
        <f aca="false">IF(AND(R2611="修改",S2611=""),"請選新事件代碼",IF(AND(R2611&lt;&gt;"修改",S2611&lt;&gt;""),"只有「修改」才需填代碼",""))</f>
        <v/>
      </c>
      <c r="Y2611" s="21"/>
      <c r="Z2611" s="22"/>
      <c r="AA2611" s="12" t="s">
        <v>7168</v>
      </c>
      <c r="AB2611" s="24"/>
    </row>
    <row r="2612" customFormat="false" ht="44" hidden="false" customHeight="false" outlineLevel="0" collapsed="false">
      <c r="A2612" s="17" t="n">
        <v>2611</v>
      </c>
      <c r="B2612" s="9" t="s">
        <v>2436</v>
      </c>
      <c r="C2612" s="9" t="s">
        <v>377</v>
      </c>
      <c r="D2612" s="10" t="s">
        <v>2410</v>
      </c>
      <c r="E2612" s="11" t="s">
        <v>7169</v>
      </c>
      <c r="F2612" s="15"/>
      <c r="G2612" s="12" t="s">
        <v>7170</v>
      </c>
      <c r="H2612" s="13" t="n">
        <v>0.068</v>
      </c>
      <c r="I2612" s="14"/>
      <c r="J2612" s="15"/>
      <c r="K2612" s="9"/>
      <c r="L2612" s="17" t="s">
        <v>2324</v>
      </c>
      <c r="M2612" s="16" t="s">
        <v>53</v>
      </c>
      <c r="N2612" s="14"/>
      <c r="O2612" s="17" t="s">
        <v>54</v>
      </c>
      <c r="P2612" s="15" t="s">
        <v>55</v>
      </c>
      <c r="Q2612" s="17"/>
      <c r="R2612" s="18" t="s">
        <v>53</v>
      </c>
      <c r="S2612" s="19"/>
      <c r="T2612" s="15" t="str">
        <f aca="false">IF(R2612="維持",J2612,IF(R2612="排除","無關新聞事件",IFERROR(INDEX(事件規則!$B$2:$B$53,MATCH(S2612,事件規則!$A$2:$A$53,0)),"")))</f>
        <v>無關新聞事件</v>
      </c>
      <c r="U2612" s="20" t="n">
        <f aca="false">IF(R2612="維持",K2612,IF(R2612="排除",0,IFERROR(INDEX(事件規則!$C$2:$C$53,MATCH(S2612,事件規則!$A$2:$A$53,0)),"")))</f>
        <v>0</v>
      </c>
      <c r="V2612" s="21"/>
      <c r="W2612" s="22"/>
      <c r="X2612" s="10" t="str">
        <f aca="false">IF(AND(R2612="修改",S2612=""),"請選新事件代碼",IF(AND(R2612&lt;&gt;"修改",S2612&lt;&gt;""),"只有「修改」才需填代碼",""))</f>
        <v/>
      </c>
      <c r="Y2612" s="21"/>
      <c r="Z2612" s="22"/>
      <c r="AA2612" s="12" t="s">
        <v>7171</v>
      </c>
      <c r="AB2612" s="24"/>
    </row>
    <row r="2613" customFormat="false" ht="44" hidden="false" customHeight="false" outlineLevel="0" collapsed="false">
      <c r="A2613" s="17" t="n">
        <v>2612</v>
      </c>
      <c r="B2613" s="9" t="s">
        <v>2436</v>
      </c>
      <c r="C2613" s="9" t="s">
        <v>783</v>
      </c>
      <c r="D2613" s="10" t="s">
        <v>2785</v>
      </c>
      <c r="E2613" s="11" t="s">
        <v>7172</v>
      </c>
      <c r="F2613" s="15"/>
      <c r="G2613" s="12" t="s">
        <v>7173</v>
      </c>
      <c r="H2613" s="13" t="n">
        <v>0.068</v>
      </c>
      <c r="I2613" s="14"/>
      <c r="J2613" s="15"/>
      <c r="K2613" s="9"/>
      <c r="L2613" s="17" t="s">
        <v>2324</v>
      </c>
      <c r="M2613" s="16" t="s">
        <v>53</v>
      </c>
      <c r="N2613" s="14"/>
      <c r="O2613" s="17" t="s">
        <v>54</v>
      </c>
      <c r="P2613" s="15" t="s">
        <v>55</v>
      </c>
      <c r="Q2613" s="17"/>
      <c r="R2613" s="18" t="s">
        <v>53</v>
      </c>
      <c r="S2613" s="19"/>
      <c r="T2613" s="15" t="str">
        <f aca="false">IF(R2613="維持",J2613,IF(R2613="排除","無關新聞事件",IFERROR(INDEX(事件規則!$B$2:$B$53,MATCH(S2613,事件規則!$A$2:$A$53,0)),"")))</f>
        <v>無關新聞事件</v>
      </c>
      <c r="U2613" s="20" t="n">
        <f aca="false">IF(R2613="維持",K2613,IF(R2613="排除",0,IFERROR(INDEX(事件規則!$C$2:$C$53,MATCH(S2613,事件規則!$A$2:$A$53,0)),"")))</f>
        <v>0</v>
      </c>
      <c r="V2613" s="21"/>
      <c r="W2613" s="22"/>
      <c r="X2613" s="10" t="str">
        <f aca="false">IF(AND(R2613="修改",S2613=""),"請選新事件代碼",IF(AND(R2613&lt;&gt;"修改",S2613&lt;&gt;""),"只有「修改」才需填代碼",""))</f>
        <v/>
      </c>
      <c r="Y2613" s="21"/>
      <c r="Z2613" s="22"/>
      <c r="AA2613" s="12" t="s">
        <v>7174</v>
      </c>
      <c r="AB2613" s="24"/>
    </row>
    <row r="2614" customFormat="false" ht="44" hidden="false" customHeight="false" outlineLevel="0" collapsed="false">
      <c r="A2614" s="17" t="n">
        <v>2613</v>
      </c>
      <c r="B2614" s="9" t="s">
        <v>2326</v>
      </c>
      <c r="C2614" s="9" t="s">
        <v>910</v>
      </c>
      <c r="D2614" s="10" t="s">
        <v>911</v>
      </c>
      <c r="E2614" s="11" t="s">
        <v>7175</v>
      </c>
      <c r="F2614" s="15"/>
      <c r="G2614" s="12" t="s">
        <v>6314</v>
      </c>
      <c r="H2614" s="13" t="n">
        <v>0.068</v>
      </c>
      <c r="I2614" s="14"/>
      <c r="J2614" s="15"/>
      <c r="K2614" s="9"/>
      <c r="L2614" s="17" t="s">
        <v>2324</v>
      </c>
      <c r="M2614" s="16" t="s">
        <v>53</v>
      </c>
      <c r="N2614" s="14"/>
      <c r="O2614" s="17" t="s">
        <v>54</v>
      </c>
      <c r="P2614" s="15" t="s">
        <v>55</v>
      </c>
      <c r="Q2614" s="17"/>
      <c r="R2614" s="18" t="s">
        <v>53</v>
      </c>
      <c r="S2614" s="19"/>
      <c r="T2614" s="15" t="str">
        <f aca="false">IF(R2614="維持",J2614,IF(R2614="排除","無關新聞事件",IFERROR(INDEX(事件規則!$B$2:$B$53,MATCH(S2614,事件規則!$A$2:$A$53,0)),"")))</f>
        <v>無關新聞事件</v>
      </c>
      <c r="U2614" s="20" t="n">
        <f aca="false">IF(R2614="維持",K2614,IF(R2614="排除",0,IFERROR(INDEX(事件規則!$C$2:$C$53,MATCH(S2614,事件規則!$A$2:$A$53,0)),"")))</f>
        <v>0</v>
      </c>
      <c r="V2614" s="21"/>
      <c r="W2614" s="22"/>
      <c r="X2614" s="10" t="str">
        <f aca="false">IF(AND(R2614="修改",S2614=""),"請選新事件代碼",IF(AND(R2614&lt;&gt;"修改",S2614&lt;&gt;""),"只有「修改」才需填代碼",""))</f>
        <v/>
      </c>
      <c r="Y2614" s="21"/>
      <c r="Z2614" s="22"/>
      <c r="AA2614" s="12" t="s">
        <v>7176</v>
      </c>
      <c r="AB2614" s="24"/>
    </row>
    <row r="2615" customFormat="false" ht="44" hidden="false" customHeight="false" outlineLevel="0" collapsed="false">
      <c r="A2615" s="17" t="n">
        <v>2614</v>
      </c>
      <c r="B2615" s="9" t="s">
        <v>2436</v>
      </c>
      <c r="C2615" s="9" t="s">
        <v>4442</v>
      </c>
      <c r="D2615" s="10" t="s">
        <v>4443</v>
      </c>
      <c r="E2615" s="11" t="s">
        <v>7177</v>
      </c>
      <c r="F2615" s="15"/>
      <c r="G2615" s="12" t="s">
        <v>62</v>
      </c>
      <c r="H2615" s="13" t="n">
        <v>0.068</v>
      </c>
      <c r="I2615" s="14"/>
      <c r="J2615" s="15"/>
      <c r="K2615" s="9"/>
      <c r="L2615" s="17" t="s">
        <v>2324</v>
      </c>
      <c r="M2615" s="16" t="s">
        <v>53</v>
      </c>
      <c r="N2615" s="14"/>
      <c r="O2615" s="17" t="s">
        <v>54</v>
      </c>
      <c r="P2615" s="15" t="s">
        <v>55</v>
      </c>
      <c r="Q2615" s="17"/>
      <c r="R2615" s="18" t="s">
        <v>53</v>
      </c>
      <c r="S2615" s="19"/>
      <c r="T2615" s="15" t="str">
        <f aca="false">IF(R2615="維持",J2615,IF(R2615="排除","無關新聞事件",IFERROR(INDEX(事件規則!$B$2:$B$53,MATCH(S2615,事件規則!$A$2:$A$53,0)),"")))</f>
        <v>無關新聞事件</v>
      </c>
      <c r="U2615" s="20" t="n">
        <f aca="false">IF(R2615="維持",K2615,IF(R2615="排除",0,IFERROR(INDEX(事件規則!$C$2:$C$53,MATCH(S2615,事件規則!$A$2:$A$53,0)),"")))</f>
        <v>0</v>
      </c>
      <c r="V2615" s="21"/>
      <c r="W2615" s="22"/>
      <c r="X2615" s="10" t="str">
        <f aca="false">IF(AND(R2615="修改",S2615=""),"請選新事件代碼",IF(AND(R2615&lt;&gt;"修改",S2615&lt;&gt;""),"只有「修改」才需填代碼",""))</f>
        <v/>
      </c>
      <c r="Y2615" s="21"/>
      <c r="Z2615" s="22"/>
      <c r="AA2615" s="12" t="s">
        <v>7178</v>
      </c>
      <c r="AB2615" s="24"/>
    </row>
    <row r="2616" customFormat="false" ht="44" hidden="false" customHeight="false" outlineLevel="0" collapsed="false">
      <c r="A2616" s="17" t="n">
        <v>2615</v>
      </c>
      <c r="B2616" s="9" t="s">
        <v>2319</v>
      </c>
      <c r="C2616" s="9" t="s">
        <v>2320</v>
      </c>
      <c r="D2616" s="10" t="s">
        <v>2321</v>
      </c>
      <c r="E2616" s="11" t="s">
        <v>7179</v>
      </c>
      <c r="F2616" s="15"/>
      <c r="G2616" s="12" t="s">
        <v>6900</v>
      </c>
      <c r="H2616" s="13" t="n">
        <v>0.068</v>
      </c>
      <c r="I2616" s="14"/>
      <c r="J2616" s="15"/>
      <c r="K2616" s="9"/>
      <c r="L2616" s="17" t="s">
        <v>2324</v>
      </c>
      <c r="M2616" s="16" t="s">
        <v>53</v>
      </c>
      <c r="N2616" s="14"/>
      <c r="O2616" s="17" t="s">
        <v>54</v>
      </c>
      <c r="P2616" s="15" t="s">
        <v>55</v>
      </c>
      <c r="Q2616" s="17"/>
      <c r="R2616" s="18" t="s">
        <v>53</v>
      </c>
      <c r="S2616" s="19"/>
      <c r="T2616" s="15" t="str">
        <f aca="false">IF(R2616="維持",J2616,IF(R2616="排除","無關新聞事件",IFERROR(INDEX(事件規則!$B$2:$B$53,MATCH(S2616,事件規則!$A$2:$A$53,0)),"")))</f>
        <v>無關新聞事件</v>
      </c>
      <c r="U2616" s="20" t="n">
        <f aca="false">IF(R2616="維持",K2616,IF(R2616="排除",0,IFERROR(INDEX(事件規則!$C$2:$C$53,MATCH(S2616,事件規則!$A$2:$A$53,0)),"")))</f>
        <v>0</v>
      </c>
      <c r="V2616" s="21"/>
      <c r="W2616" s="22"/>
      <c r="X2616" s="10" t="str">
        <f aca="false">IF(AND(R2616="修改",S2616=""),"請選新事件代碼",IF(AND(R2616&lt;&gt;"修改",S2616&lt;&gt;""),"只有「修改」才需填代碼",""))</f>
        <v/>
      </c>
      <c r="Y2616" s="21"/>
      <c r="Z2616" s="22"/>
      <c r="AA2616" s="12" t="s">
        <v>7180</v>
      </c>
      <c r="AB2616" s="24"/>
    </row>
    <row r="2617" customFormat="false" ht="44" hidden="false" customHeight="false" outlineLevel="0" collapsed="false">
      <c r="A2617" s="17" t="n">
        <v>2616</v>
      </c>
      <c r="B2617" s="9" t="s">
        <v>2319</v>
      </c>
      <c r="C2617" s="17"/>
      <c r="D2617" s="10" t="s">
        <v>3060</v>
      </c>
      <c r="E2617" s="23" t="s">
        <v>7181</v>
      </c>
      <c r="F2617" s="15" t="s">
        <v>7182</v>
      </c>
      <c r="G2617" s="12" t="s">
        <v>194</v>
      </c>
      <c r="H2617" s="13" t="n">
        <v>0.068</v>
      </c>
      <c r="I2617" s="14"/>
      <c r="J2617" s="15"/>
      <c r="K2617" s="9"/>
      <c r="L2617" s="17" t="s">
        <v>2324</v>
      </c>
      <c r="M2617" s="16" t="s">
        <v>53</v>
      </c>
      <c r="N2617" s="14"/>
      <c r="O2617" s="17" t="s">
        <v>54</v>
      </c>
      <c r="P2617" s="15" t="s">
        <v>55</v>
      </c>
      <c r="Q2617" s="17"/>
      <c r="R2617" s="18" t="s">
        <v>53</v>
      </c>
      <c r="S2617" s="19"/>
      <c r="T2617" s="15" t="str">
        <f aca="false">IF(R2617="維持",J2617,IF(R2617="排除","無關新聞事件",IFERROR(INDEX(事件規則!$B$2:$B$53,MATCH(S2617,事件規則!$A$2:$A$53,0)),"")))</f>
        <v>無關新聞事件</v>
      </c>
      <c r="U2617" s="20" t="n">
        <f aca="false">IF(R2617="維持",K2617,IF(R2617="排除",0,IFERROR(INDEX(事件規則!$C$2:$C$53,MATCH(S2617,事件規則!$A$2:$A$53,0)),"")))</f>
        <v>0</v>
      </c>
      <c r="V2617" s="21"/>
      <c r="W2617" s="22"/>
      <c r="X2617" s="10" t="str">
        <f aca="false">IF(AND(R2617="修改",S2617=""),"請選新事件代碼",IF(AND(R2617&lt;&gt;"修改",S2617&lt;&gt;""),"只有「修改」才需填代碼",""))</f>
        <v/>
      </c>
      <c r="Y2617" s="21"/>
      <c r="Z2617" s="22"/>
      <c r="AA2617" s="12" t="s">
        <v>7183</v>
      </c>
      <c r="AB2617" s="24"/>
    </row>
    <row r="2618" customFormat="false" ht="44" hidden="false" customHeight="false" outlineLevel="0" collapsed="false">
      <c r="A2618" s="17" t="n">
        <v>2617</v>
      </c>
      <c r="B2618" s="9" t="s">
        <v>2326</v>
      </c>
      <c r="C2618" s="9" t="s">
        <v>4418</v>
      </c>
      <c r="D2618" s="10" t="s">
        <v>4419</v>
      </c>
      <c r="E2618" s="11" t="s">
        <v>7184</v>
      </c>
      <c r="F2618" s="15"/>
      <c r="G2618" s="12" t="s">
        <v>1462</v>
      </c>
      <c r="H2618" s="13" t="n">
        <v>0.068</v>
      </c>
      <c r="I2618" s="14"/>
      <c r="J2618" s="15"/>
      <c r="K2618" s="9"/>
      <c r="L2618" s="17" t="s">
        <v>2324</v>
      </c>
      <c r="M2618" s="16" t="s">
        <v>53</v>
      </c>
      <c r="N2618" s="14"/>
      <c r="O2618" s="17" t="s">
        <v>54</v>
      </c>
      <c r="P2618" s="15" t="s">
        <v>55</v>
      </c>
      <c r="Q2618" s="17"/>
      <c r="R2618" s="18" t="s">
        <v>53</v>
      </c>
      <c r="S2618" s="19"/>
      <c r="T2618" s="15" t="str">
        <f aca="false">IF(R2618="維持",J2618,IF(R2618="排除","無關新聞事件",IFERROR(INDEX(事件規則!$B$2:$B$53,MATCH(S2618,事件規則!$A$2:$A$53,0)),"")))</f>
        <v>無關新聞事件</v>
      </c>
      <c r="U2618" s="20" t="n">
        <f aca="false">IF(R2618="維持",K2618,IF(R2618="排除",0,IFERROR(INDEX(事件規則!$C$2:$C$53,MATCH(S2618,事件規則!$A$2:$A$53,0)),"")))</f>
        <v>0</v>
      </c>
      <c r="V2618" s="21"/>
      <c r="W2618" s="22"/>
      <c r="X2618" s="10" t="str">
        <f aca="false">IF(AND(R2618="修改",S2618=""),"請選新事件代碼",IF(AND(R2618&lt;&gt;"修改",S2618&lt;&gt;""),"只有「修改」才需填代碼",""))</f>
        <v/>
      </c>
      <c r="Y2618" s="21"/>
      <c r="Z2618" s="22"/>
      <c r="AA2618" s="12" t="s">
        <v>7185</v>
      </c>
      <c r="AB2618" s="24"/>
    </row>
    <row r="2619" customFormat="false" ht="44" hidden="false" customHeight="false" outlineLevel="0" collapsed="false">
      <c r="A2619" s="17" t="n">
        <v>2618</v>
      </c>
      <c r="B2619" s="9" t="s">
        <v>2319</v>
      </c>
      <c r="C2619" s="17"/>
      <c r="D2619" s="10" t="s">
        <v>6163</v>
      </c>
      <c r="E2619" s="23" t="s">
        <v>7186</v>
      </c>
      <c r="F2619" s="15" t="s">
        <v>7186</v>
      </c>
      <c r="G2619" s="12" t="s">
        <v>194</v>
      </c>
      <c r="H2619" s="13" t="n">
        <v>0.068</v>
      </c>
      <c r="I2619" s="14"/>
      <c r="J2619" s="15"/>
      <c r="K2619" s="9"/>
      <c r="L2619" s="17" t="s">
        <v>2324</v>
      </c>
      <c r="M2619" s="16" t="s">
        <v>53</v>
      </c>
      <c r="N2619" s="14"/>
      <c r="O2619" s="17" t="s">
        <v>54</v>
      </c>
      <c r="P2619" s="15" t="s">
        <v>55</v>
      </c>
      <c r="Q2619" s="17"/>
      <c r="R2619" s="18" t="s">
        <v>53</v>
      </c>
      <c r="S2619" s="19"/>
      <c r="T2619" s="15" t="str">
        <f aca="false">IF(R2619="維持",J2619,IF(R2619="排除","無關新聞事件",IFERROR(INDEX(事件規則!$B$2:$B$53,MATCH(S2619,事件規則!$A$2:$A$53,0)),"")))</f>
        <v>無關新聞事件</v>
      </c>
      <c r="U2619" s="20" t="n">
        <f aca="false">IF(R2619="維持",K2619,IF(R2619="排除",0,IFERROR(INDEX(事件規則!$C$2:$C$53,MATCH(S2619,事件規則!$A$2:$A$53,0)),"")))</f>
        <v>0</v>
      </c>
      <c r="V2619" s="21"/>
      <c r="W2619" s="22"/>
      <c r="X2619" s="10" t="str">
        <f aca="false">IF(AND(R2619="修改",S2619=""),"請選新事件代碼",IF(AND(R2619&lt;&gt;"修改",S2619&lt;&gt;""),"只有「修改」才需填代碼",""))</f>
        <v/>
      </c>
      <c r="Y2619" s="21"/>
      <c r="Z2619" s="22"/>
      <c r="AA2619" s="12" t="s">
        <v>7187</v>
      </c>
      <c r="AB2619" s="24"/>
    </row>
    <row r="2620" customFormat="false" ht="44" hidden="false" customHeight="false" outlineLevel="0" collapsed="false">
      <c r="A2620" s="17" t="n">
        <v>2619</v>
      </c>
      <c r="B2620" s="9" t="s">
        <v>2335</v>
      </c>
      <c r="C2620" s="9" t="s">
        <v>6272</v>
      </c>
      <c r="D2620" s="10" t="s">
        <v>6273</v>
      </c>
      <c r="E2620" s="11" t="s">
        <v>7188</v>
      </c>
      <c r="F2620" s="15"/>
      <c r="G2620" s="12" t="s">
        <v>392</v>
      </c>
      <c r="H2620" s="13" t="n">
        <v>0.068</v>
      </c>
      <c r="I2620" s="14"/>
      <c r="J2620" s="15"/>
      <c r="K2620" s="9"/>
      <c r="L2620" s="17" t="s">
        <v>2324</v>
      </c>
      <c r="M2620" s="16" t="s">
        <v>53</v>
      </c>
      <c r="N2620" s="14"/>
      <c r="O2620" s="17" t="s">
        <v>54</v>
      </c>
      <c r="P2620" s="15" t="s">
        <v>55</v>
      </c>
      <c r="Q2620" s="17"/>
      <c r="R2620" s="18" t="s">
        <v>53</v>
      </c>
      <c r="S2620" s="19"/>
      <c r="T2620" s="15" t="str">
        <f aca="false">IF(R2620="維持",J2620,IF(R2620="排除","無關新聞事件",IFERROR(INDEX(事件規則!$B$2:$B$53,MATCH(S2620,事件規則!$A$2:$A$53,0)),"")))</f>
        <v>無關新聞事件</v>
      </c>
      <c r="U2620" s="20" t="n">
        <f aca="false">IF(R2620="維持",K2620,IF(R2620="排除",0,IFERROR(INDEX(事件規則!$C$2:$C$53,MATCH(S2620,事件規則!$A$2:$A$53,0)),"")))</f>
        <v>0</v>
      </c>
      <c r="V2620" s="21"/>
      <c r="W2620" s="22"/>
      <c r="X2620" s="10" t="str">
        <f aca="false">IF(AND(R2620="修改",S2620=""),"請選新事件代碼",IF(AND(R2620&lt;&gt;"修改",S2620&lt;&gt;""),"只有「修改」才需填代碼",""))</f>
        <v/>
      </c>
      <c r="Y2620" s="21"/>
      <c r="Z2620" s="22"/>
      <c r="AA2620" s="12" t="s">
        <v>7189</v>
      </c>
      <c r="AB2620" s="24"/>
    </row>
    <row r="2621" customFormat="false" ht="44" hidden="false" customHeight="false" outlineLevel="0" collapsed="false">
      <c r="A2621" s="17" t="n">
        <v>2620</v>
      </c>
      <c r="B2621" s="9" t="s">
        <v>2436</v>
      </c>
      <c r="C2621" s="9" t="s">
        <v>499</v>
      </c>
      <c r="D2621" s="10" t="s">
        <v>4042</v>
      </c>
      <c r="E2621" s="11" t="s">
        <v>7190</v>
      </c>
      <c r="F2621" s="15"/>
      <c r="G2621" s="12" t="s">
        <v>62</v>
      </c>
      <c r="H2621" s="13" t="n">
        <v>0.068</v>
      </c>
      <c r="I2621" s="14"/>
      <c r="J2621" s="15"/>
      <c r="K2621" s="9"/>
      <c r="L2621" s="17" t="s">
        <v>2324</v>
      </c>
      <c r="M2621" s="16" t="s">
        <v>53</v>
      </c>
      <c r="N2621" s="14"/>
      <c r="O2621" s="17" t="s">
        <v>54</v>
      </c>
      <c r="P2621" s="15" t="s">
        <v>55</v>
      </c>
      <c r="Q2621" s="17"/>
      <c r="R2621" s="18" t="s">
        <v>53</v>
      </c>
      <c r="S2621" s="19"/>
      <c r="T2621" s="15" t="str">
        <f aca="false">IF(R2621="維持",J2621,IF(R2621="排除","無關新聞事件",IFERROR(INDEX(事件規則!$B$2:$B$53,MATCH(S2621,事件規則!$A$2:$A$53,0)),"")))</f>
        <v>無關新聞事件</v>
      </c>
      <c r="U2621" s="20" t="n">
        <f aca="false">IF(R2621="維持",K2621,IF(R2621="排除",0,IFERROR(INDEX(事件規則!$C$2:$C$53,MATCH(S2621,事件規則!$A$2:$A$53,0)),"")))</f>
        <v>0</v>
      </c>
      <c r="V2621" s="21"/>
      <c r="W2621" s="22"/>
      <c r="X2621" s="10" t="str">
        <f aca="false">IF(AND(R2621="修改",S2621=""),"請選新事件代碼",IF(AND(R2621&lt;&gt;"修改",S2621&lt;&gt;""),"只有「修改」才需填代碼",""))</f>
        <v/>
      </c>
      <c r="Y2621" s="21"/>
      <c r="Z2621" s="22"/>
      <c r="AA2621" s="12" t="s">
        <v>7191</v>
      </c>
      <c r="AB2621" s="24"/>
    </row>
    <row r="2622" customFormat="false" ht="44" hidden="false" customHeight="false" outlineLevel="0" collapsed="false">
      <c r="A2622" s="17" t="n">
        <v>2621</v>
      </c>
      <c r="B2622" s="9" t="s">
        <v>2436</v>
      </c>
      <c r="C2622" s="9" t="s">
        <v>2579</v>
      </c>
      <c r="D2622" s="10" t="s">
        <v>2580</v>
      </c>
      <c r="E2622" s="11" t="s">
        <v>7192</v>
      </c>
      <c r="F2622" s="15"/>
      <c r="G2622" s="12" t="s">
        <v>7193</v>
      </c>
      <c r="H2622" s="13" t="n">
        <v>0.068</v>
      </c>
      <c r="I2622" s="14"/>
      <c r="J2622" s="15"/>
      <c r="K2622" s="9"/>
      <c r="L2622" s="17" t="s">
        <v>2324</v>
      </c>
      <c r="M2622" s="16" t="s">
        <v>53</v>
      </c>
      <c r="N2622" s="14"/>
      <c r="O2622" s="17" t="s">
        <v>54</v>
      </c>
      <c r="P2622" s="15" t="s">
        <v>55</v>
      </c>
      <c r="Q2622" s="17"/>
      <c r="R2622" s="18" t="s">
        <v>53</v>
      </c>
      <c r="S2622" s="19"/>
      <c r="T2622" s="15" t="str">
        <f aca="false">IF(R2622="維持",J2622,IF(R2622="排除","無關新聞事件",IFERROR(INDEX(事件規則!$B$2:$B$53,MATCH(S2622,事件規則!$A$2:$A$53,0)),"")))</f>
        <v>無關新聞事件</v>
      </c>
      <c r="U2622" s="20" t="n">
        <f aca="false">IF(R2622="維持",K2622,IF(R2622="排除",0,IFERROR(INDEX(事件規則!$C$2:$C$53,MATCH(S2622,事件規則!$A$2:$A$53,0)),"")))</f>
        <v>0</v>
      </c>
      <c r="V2622" s="21"/>
      <c r="W2622" s="22"/>
      <c r="X2622" s="10" t="str">
        <f aca="false">IF(AND(R2622="修改",S2622=""),"請選新事件代碼",IF(AND(R2622&lt;&gt;"修改",S2622&lt;&gt;""),"只有「修改」才需填代碼",""))</f>
        <v/>
      </c>
      <c r="Y2622" s="21"/>
      <c r="Z2622" s="22"/>
      <c r="AA2622" s="12" t="s">
        <v>7194</v>
      </c>
      <c r="AB2622" s="24"/>
    </row>
    <row r="2623" customFormat="false" ht="44" hidden="false" customHeight="false" outlineLevel="0" collapsed="false">
      <c r="A2623" s="17" t="n">
        <v>2622</v>
      </c>
      <c r="B2623" s="9" t="s">
        <v>2326</v>
      </c>
      <c r="C2623" s="9" t="s">
        <v>1558</v>
      </c>
      <c r="D2623" s="10" t="s">
        <v>3213</v>
      </c>
      <c r="E2623" s="11" t="s">
        <v>7195</v>
      </c>
      <c r="F2623" s="15"/>
      <c r="G2623" s="12" t="s">
        <v>7196</v>
      </c>
      <c r="H2623" s="13" t="n">
        <v>0.068</v>
      </c>
      <c r="I2623" s="14"/>
      <c r="J2623" s="15"/>
      <c r="K2623" s="9"/>
      <c r="L2623" s="17" t="s">
        <v>2324</v>
      </c>
      <c r="M2623" s="16" t="s">
        <v>53</v>
      </c>
      <c r="N2623" s="14"/>
      <c r="O2623" s="17" t="s">
        <v>54</v>
      </c>
      <c r="P2623" s="15" t="s">
        <v>55</v>
      </c>
      <c r="Q2623" s="17"/>
      <c r="R2623" s="18" t="s">
        <v>53</v>
      </c>
      <c r="S2623" s="19"/>
      <c r="T2623" s="15" t="str">
        <f aca="false">IF(R2623="維持",J2623,IF(R2623="排除","無關新聞事件",IFERROR(INDEX(事件規則!$B$2:$B$53,MATCH(S2623,事件規則!$A$2:$A$53,0)),"")))</f>
        <v>無關新聞事件</v>
      </c>
      <c r="U2623" s="20" t="n">
        <f aca="false">IF(R2623="維持",K2623,IF(R2623="排除",0,IFERROR(INDEX(事件規則!$C$2:$C$53,MATCH(S2623,事件規則!$A$2:$A$53,0)),"")))</f>
        <v>0</v>
      </c>
      <c r="V2623" s="21"/>
      <c r="W2623" s="22"/>
      <c r="X2623" s="10" t="str">
        <f aca="false">IF(AND(R2623="修改",S2623=""),"請選新事件代碼",IF(AND(R2623&lt;&gt;"修改",S2623&lt;&gt;""),"只有「修改」才需填代碼",""))</f>
        <v/>
      </c>
      <c r="Y2623" s="21"/>
      <c r="Z2623" s="22"/>
      <c r="AA2623" s="12" t="s">
        <v>7197</v>
      </c>
      <c r="AB2623" s="24"/>
    </row>
    <row r="2624" customFormat="false" ht="44" hidden="false" customHeight="false" outlineLevel="0" collapsed="false">
      <c r="A2624" s="17" t="n">
        <v>2623</v>
      </c>
      <c r="B2624" s="9" t="s">
        <v>2335</v>
      </c>
      <c r="C2624" s="9" t="s">
        <v>644</v>
      </c>
      <c r="D2624" s="10" t="s">
        <v>645</v>
      </c>
      <c r="E2624" s="11" t="s">
        <v>7198</v>
      </c>
      <c r="F2624" s="15"/>
      <c r="G2624" s="12" t="s">
        <v>7199</v>
      </c>
      <c r="H2624" s="13" t="n">
        <v>0.068</v>
      </c>
      <c r="I2624" s="14"/>
      <c r="J2624" s="15"/>
      <c r="K2624" s="9"/>
      <c r="L2624" s="17" t="s">
        <v>2324</v>
      </c>
      <c r="M2624" s="16" t="s">
        <v>53</v>
      </c>
      <c r="N2624" s="14"/>
      <c r="O2624" s="17" t="s">
        <v>54</v>
      </c>
      <c r="P2624" s="15" t="s">
        <v>55</v>
      </c>
      <c r="Q2624" s="17"/>
      <c r="R2624" s="18" t="s">
        <v>53</v>
      </c>
      <c r="S2624" s="19"/>
      <c r="T2624" s="15" t="str">
        <f aca="false">IF(R2624="維持",J2624,IF(R2624="排除","無關新聞事件",IFERROR(INDEX(事件規則!$B$2:$B$53,MATCH(S2624,事件規則!$A$2:$A$53,0)),"")))</f>
        <v>無關新聞事件</v>
      </c>
      <c r="U2624" s="20" t="n">
        <f aca="false">IF(R2624="維持",K2624,IF(R2624="排除",0,IFERROR(INDEX(事件規則!$C$2:$C$53,MATCH(S2624,事件規則!$A$2:$A$53,0)),"")))</f>
        <v>0</v>
      </c>
      <c r="V2624" s="21"/>
      <c r="W2624" s="22"/>
      <c r="X2624" s="10" t="str">
        <f aca="false">IF(AND(R2624="修改",S2624=""),"請選新事件代碼",IF(AND(R2624&lt;&gt;"修改",S2624&lt;&gt;""),"只有「修改」才需填代碼",""))</f>
        <v/>
      </c>
      <c r="Y2624" s="21"/>
      <c r="Z2624" s="22"/>
      <c r="AA2624" s="12" t="s">
        <v>7200</v>
      </c>
      <c r="AB2624" s="24"/>
    </row>
    <row r="2625" customFormat="false" ht="44" hidden="false" customHeight="false" outlineLevel="0" collapsed="false">
      <c r="A2625" s="17" t="n">
        <v>2624</v>
      </c>
      <c r="B2625" s="9" t="s">
        <v>2326</v>
      </c>
      <c r="C2625" s="9" t="s">
        <v>313</v>
      </c>
      <c r="D2625" s="10" t="s">
        <v>3683</v>
      </c>
      <c r="E2625" s="11" t="s">
        <v>7201</v>
      </c>
      <c r="F2625" s="15"/>
      <c r="G2625" s="12" t="s">
        <v>62</v>
      </c>
      <c r="H2625" s="13" t="n">
        <v>0.068</v>
      </c>
      <c r="I2625" s="14"/>
      <c r="J2625" s="15"/>
      <c r="K2625" s="9"/>
      <c r="L2625" s="17" t="s">
        <v>2324</v>
      </c>
      <c r="M2625" s="16" t="s">
        <v>53</v>
      </c>
      <c r="N2625" s="14"/>
      <c r="O2625" s="17" t="s">
        <v>54</v>
      </c>
      <c r="P2625" s="15" t="s">
        <v>55</v>
      </c>
      <c r="Q2625" s="17"/>
      <c r="R2625" s="18" t="s">
        <v>53</v>
      </c>
      <c r="S2625" s="19"/>
      <c r="T2625" s="15" t="str">
        <f aca="false">IF(R2625="維持",J2625,IF(R2625="排除","無關新聞事件",IFERROR(INDEX(事件規則!$B$2:$B$53,MATCH(S2625,事件規則!$A$2:$A$53,0)),"")))</f>
        <v>無關新聞事件</v>
      </c>
      <c r="U2625" s="20" t="n">
        <f aca="false">IF(R2625="維持",K2625,IF(R2625="排除",0,IFERROR(INDEX(事件規則!$C$2:$C$53,MATCH(S2625,事件規則!$A$2:$A$53,0)),"")))</f>
        <v>0</v>
      </c>
      <c r="V2625" s="21"/>
      <c r="W2625" s="22"/>
      <c r="X2625" s="10" t="str">
        <f aca="false">IF(AND(R2625="修改",S2625=""),"請選新事件代碼",IF(AND(R2625&lt;&gt;"修改",S2625&lt;&gt;""),"只有「修改」才需填代碼",""))</f>
        <v/>
      </c>
      <c r="Y2625" s="21"/>
      <c r="Z2625" s="22"/>
      <c r="AA2625" s="12" t="s">
        <v>7202</v>
      </c>
      <c r="AB2625" s="24"/>
    </row>
    <row r="2626" customFormat="false" ht="44" hidden="false" customHeight="false" outlineLevel="0" collapsed="false">
      <c r="A2626" s="17" t="n">
        <v>2625</v>
      </c>
      <c r="B2626" s="9" t="s">
        <v>2319</v>
      </c>
      <c r="C2626" s="9" t="s">
        <v>369</v>
      </c>
      <c r="D2626" s="10" t="s">
        <v>2460</v>
      </c>
      <c r="E2626" s="11" t="s">
        <v>7203</v>
      </c>
      <c r="F2626" s="15"/>
      <c r="G2626" s="12" t="s">
        <v>332</v>
      </c>
      <c r="H2626" s="13" t="n">
        <v>0.068</v>
      </c>
      <c r="I2626" s="14"/>
      <c r="J2626" s="15"/>
      <c r="K2626" s="9"/>
      <c r="L2626" s="17" t="s">
        <v>2324</v>
      </c>
      <c r="M2626" s="16" t="s">
        <v>53</v>
      </c>
      <c r="N2626" s="14"/>
      <c r="O2626" s="17" t="s">
        <v>54</v>
      </c>
      <c r="P2626" s="15" t="s">
        <v>55</v>
      </c>
      <c r="Q2626" s="17"/>
      <c r="R2626" s="18" t="s">
        <v>53</v>
      </c>
      <c r="S2626" s="19"/>
      <c r="T2626" s="15" t="str">
        <f aca="false">IF(R2626="維持",J2626,IF(R2626="排除","無關新聞事件",IFERROR(INDEX(事件規則!$B$2:$B$53,MATCH(S2626,事件規則!$A$2:$A$53,0)),"")))</f>
        <v>無關新聞事件</v>
      </c>
      <c r="U2626" s="20" t="n">
        <f aca="false">IF(R2626="維持",K2626,IF(R2626="排除",0,IFERROR(INDEX(事件規則!$C$2:$C$53,MATCH(S2626,事件規則!$A$2:$A$53,0)),"")))</f>
        <v>0</v>
      </c>
      <c r="V2626" s="21"/>
      <c r="W2626" s="22"/>
      <c r="X2626" s="10" t="str">
        <f aca="false">IF(AND(R2626="修改",S2626=""),"請選新事件代碼",IF(AND(R2626&lt;&gt;"修改",S2626&lt;&gt;""),"只有「修改」才需填代碼",""))</f>
        <v/>
      </c>
      <c r="Y2626" s="21"/>
      <c r="Z2626" s="22"/>
      <c r="AA2626" s="12" t="s">
        <v>7204</v>
      </c>
      <c r="AB2626" s="24"/>
    </row>
    <row r="2627" customFormat="false" ht="44" hidden="false" customHeight="false" outlineLevel="0" collapsed="false">
      <c r="A2627" s="17" t="n">
        <v>2626</v>
      </c>
      <c r="B2627" s="9" t="s">
        <v>2436</v>
      </c>
      <c r="C2627" s="9" t="s">
        <v>2726</v>
      </c>
      <c r="D2627" s="10" t="s">
        <v>2727</v>
      </c>
      <c r="E2627" s="11" t="s">
        <v>7205</v>
      </c>
      <c r="F2627" s="15"/>
      <c r="G2627" s="12" t="s">
        <v>3087</v>
      </c>
      <c r="H2627" s="13" t="n">
        <v>0.068</v>
      </c>
      <c r="I2627" s="14"/>
      <c r="J2627" s="15"/>
      <c r="K2627" s="9"/>
      <c r="L2627" s="17" t="s">
        <v>2324</v>
      </c>
      <c r="M2627" s="16" t="s">
        <v>53</v>
      </c>
      <c r="N2627" s="14"/>
      <c r="O2627" s="17" t="s">
        <v>54</v>
      </c>
      <c r="P2627" s="15" t="s">
        <v>55</v>
      </c>
      <c r="Q2627" s="17"/>
      <c r="R2627" s="18" t="s">
        <v>53</v>
      </c>
      <c r="S2627" s="19"/>
      <c r="T2627" s="15" t="str">
        <f aca="false">IF(R2627="維持",J2627,IF(R2627="排除","無關新聞事件",IFERROR(INDEX(事件規則!$B$2:$B$53,MATCH(S2627,事件規則!$A$2:$A$53,0)),"")))</f>
        <v>無關新聞事件</v>
      </c>
      <c r="U2627" s="20" t="n">
        <f aca="false">IF(R2627="維持",K2627,IF(R2627="排除",0,IFERROR(INDEX(事件規則!$C$2:$C$53,MATCH(S2627,事件規則!$A$2:$A$53,0)),"")))</f>
        <v>0</v>
      </c>
      <c r="V2627" s="21"/>
      <c r="W2627" s="22"/>
      <c r="X2627" s="10" t="str">
        <f aca="false">IF(AND(R2627="修改",S2627=""),"請選新事件代碼",IF(AND(R2627&lt;&gt;"修改",S2627&lt;&gt;""),"只有「修改」才需填代碼",""))</f>
        <v/>
      </c>
      <c r="Y2627" s="21"/>
      <c r="Z2627" s="22"/>
      <c r="AA2627" s="12" t="s">
        <v>7206</v>
      </c>
      <c r="AB2627" s="24"/>
    </row>
    <row r="2628" customFormat="false" ht="44" hidden="false" customHeight="false" outlineLevel="0" collapsed="false">
      <c r="A2628" s="17" t="n">
        <v>2627</v>
      </c>
      <c r="B2628" s="9" t="s">
        <v>2326</v>
      </c>
      <c r="C2628" s="9" t="s">
        <v>943</v>
      </c>
      <c r="D2628" s="10" t="s">
        <v>4224</v>
      </c>
      <c r="E2628" s="11" t="s">
        <v>7207</v>
      </c>
      <c r="F2628" s="15"/>
      <c r="G2628" s="12" t="s">
        <v>7208</v>
      </c>
      <c r="H2628" s="13" t="n">
        <v>0.068</v>
      </c>
      <c r="I2628" s="14"/>
      <c r="J2628" s="15"/>
      <c r="K2628" s="9"/>
      <c r="L2628" s="17" t="s">
        <v>2324</v>
      </c>
      <c r="M2628" s="16" t="s">
        <v>53</v>
      </c>
      <c r="N2628" s="14"/>
      <c r="O2628" s="17" t="s">
        <v>54</v>
      </c>
      <c r="P2628" s="15" t="s">
        <v>55</v>
      </c>
      <c r="Q2628" s="17"/>
      <c r="R2628" s="18" t="s">
        <v>53</v>
      </c>
      <c r="S2628" s="19"/>
      <c r="T2628" s="15" t="str">
        <f aca="false">IF(R2628="維持",J2628,IF(R2628="排除","無關新聞事件",IFERROR(INDEX(事件規則!$B$2:$B$53,MATCH(S2628,事件規則!$A$2:$A$53,0)),"")))</f>
        <v>無關新聞事件</v>
      </c>
      <c r="U2628" s="20" t="n">
        <f aca="false">IF(R2628="維持",K2628,IF(R2628="排除",0,IFERROR(INDEX(事件規則!$C$2:$C$53,MATCH(S2628,事件規則!$A$2:$A$53,0)),"")))</f>
        <v>0</v>
      </c>
      <c r="V2628" s="21"/>
      <c r="W2628" s="22"/>
      <c r="X2628" s="10" t="str">
        <f aca="false">IF(AND(R2628="修改",S2628=""),"請選新事件代碼",IF(AND(R2628&lt;&gt;"修改",S2628&lt;&gt;""),"只有「修改」才需填代碼",""))</f>
        <v/>
      </c>
      <c r="Y2628" s="21"/>
      <c r="Z2628" s="22"/>
      <c r="AA2628" s="12" t="s">
        <v>7209</v>
      </c>
      <c r="AB2628" s="24"/>
    </row>
    <row r="2629" customFormat="false" ht="44" hidden="false" customHeight="false" outlineLevel="0" collapsed="false">
      <c r="A2629" s="17" t="n">
        <v>2628</v>
      </c>
      <c r="B2629" s="9" t="s">
        <v>2335</v>
      </c>
      <c r="C2629" s="9" t="s">
        <v>2513</v>
      </c>
      <c r="D2629" s="10" t="s">
        <v>2514</v>
      </c>
      <c r="E2629" s="11" t="s">
        <v>7210</v>
      </c>
      <c r="F2629" s="15"/>
      <c r="G2629" s="12" t="s">
        <v>1243</v>
      </c>
      <c r="H2629" s="13" t="n">
        <v>0.069</v>
      </c>
      <c r="I2629" s="14"/>
      <c r="J2629" s="15"/>
      <c r="K2629" s="9"/>
      <c r="L2629" s="17" t="s">
        <v>2324</v>
      </c>
      <c r="M2629" s="16" t="s">
        <v>53</v>
      </c>
      <c r="N2629" s="14"/>
      <c r="O2629" s="17" t="s">
        <v>54</v>
      </c>
      <c r="P2629" s="15" t="s">
        <v>55</v>
      </c>
      <c r="Q2629" s="17"/>
      <c r="R2629" s="18" t="s">
        <v>53</v>
      </c>
      <c r="S2629" s="19"/>
      <c r="T2629" s="15" t="str">
        <f aca="false">IF(R2629="維持",J2629,IF(R2629="排除","無關新聞事件",IFERROR(INDEX(事件規則!$B$2:$B$53,MATCH(S2629,事件規則!$A$2:$A$53,0)),"")))</f>
        <v>無關新聞事件</v>
      </c>
      <c r="U2629" s="20" t="n">
        <f aca="false">IF(R2629="維持",K2629,IF(R2629="排除",0,IFERROR(INDEX(事件規則!$C$2:$C$53,MATCH(S2629,事件規則!$A$2:$A$53,0)),"")))</f>
        <v>0</v>
      </c>
      <c r="V2629" s="21"/>
      <c r="W2629" s="22"/>
      <c r="X2629" s="10" t="str">
        <f aca="false">IF(AND(R2629="修改",S2629=""),"請選新事件代碼",IF(AND(R2629&lt;&gt;"修改",S2629&lt;&gt;""),"只有「修改」才需填代碼",""))</f>
        <v/>
      </c>
      <c r="Y2629" s="21"/>
      <c r="Z2629" s="22"/>
      <c r="AA2629" s="12" t="s">
        <v>7211</v>
      </c>
      <c r="AB2629" s="24"/>
    </row>
    <row r="2630" customFormat="false" ht="44" hidden="false" customHeight="false" outlineLevel="0" collapsed="false">
      <c r="A2630" s="17" t="n">
        <v>2629</v>
      </c>
      <c r="B2630" s="9" t="s">
        <v>2326</v>
      </c>
      <c r="C2630" s="9" t="s">
        <v>603</v>
      </c>
      <c r="D2630" s="10" t="s">
        <v>604</v>
      </c>
      <c r="E2630" s="11" t="s">
        <v>7212</v>
      </c>
      <c r="F2630" s="15"/>
      <c r="G2630" s="12" t="s">
        <v>74</v>
      </c>
      <c r="H2630" s="13" t="n">
        <v>0.069</v>
      </c>
      <c r="I2630" s="14"/>
      <c r="J2630" s="15"/>
      <c r="K2630" s="9"/>
      <c r="L2630" s="17" t="s">
        <v>2324</v>
      </c>
      <c r="M2630" s="16" t="s">
        <v>53</v>
      </c>
      <c r="N2630" s="14"/>
      <c r="O2630" s="17" t="s">
        <v>54</v>
      </c>
      <c r="P2630" s="15" t="s">
        <v>55</v>
      </c>
      <c r="Q2630" s="17"/>
      <c r="R2630" s="18" t="s">
        <v>53</v>
      </c>
      <c r="S2630" s="19"/>
      <c r="T2630" s="15" t="str">
        <f aca="false">IF(R2630="維持",J2630,IF(R2630="排除","無關新聞事件",IFERROR(INDEX(事件規則!$B$2:$B$53,MATCH(S2630,事件規則!$A$2:$A$53,0)),"")))</f>
        <v>無關新聞事件</v>
      </c>
      <c r="U2630" s="20" t="n">
        <f aca="false">IF(R2630="維持",K2630,IF(R2630="排除",0,IFERROR(INDEX(事件規則!$C$2:$C$53,MATCH(S2630,事件規則!$A$2:$A$53,0)),"")))</f>
        <v>0</v>
      </c>
      <c r="V2630" s="21"/>
      <c r="W2630" s="22"/>
      <c r="X2630" s="10" t="str">
        <f aca="false">IF(AND(R2630="修改",S2630=""),"請選新事件代碼",IF(AND(R2630&lt;&gt;"修改",S2630&lt;&gt;""),"只有「修改」才需填代碼",""))</f>
        <v/>
      </c>
      <c r="Y2630" s="21"/>
      <c r="Z2630" s="22"/>
      <c r="AA2630" s="12" t="s">
        <v>7213</v>
      </c>
      <c r="AB2630" s="24"/>
    </row>
    <row r="2631" customFormat="false" ht="44" hidden="false" customHeight="false" outlineLevel="0" collapsed="false">
      <c r="A2631" s="17" t="n">
        <v>2630</v>
      </c>
      <c r="B2631" s="9" t="s">
        <v>2326</v>
      </c>
      <c r="C2631" s="9" t="s">
        <v>3563</v>
      </c>
      <c r="D2631" s="10" t="s">
        <v>3564</v>
      </c>
      <c r="E2631" s="11" t="s">
        <v>7214</v>
      </c>
      <c r="F2631" s="15"/>
      <c r="G2631" s="12" t="s">
        <v>2999</v>
      </c>
      <c r="H2631" s="13" t="n">
        <v>0.069</v>
      </c>
      <c r="I2631" s="14"/>
      <c r="J2631" s="15"/>
      <c r="K2631" s="9"/>
      <c r="L2631" s="17" t="s">
        <v>2324</v>
      </c>
      <c r="M2631" s="16" t="s">
        <v>53</v>
      </c>
      <c r="N2631" s="14"/>
      <c r="O2631" s="17" t="s">
        <v>54</v>
      </c>
      <c r="P2631" s="15" t="s">
        <v>55</v>
      </c>
      <c r="Q2631" s="17"/>
      <c r="R2631" s="18" t="s">
        <v>53</v>
      </c>
      <c r="S2631" s="19"/>
      <c r="T2631" s="15" t="str">
        <f aca="false">IF(R2631="維持",J2631,IF(R2631="排除","無關新聞事件",IFERROR(INDEX(事件規則!$B$2:$B$53,MATCH(S2631,事件規則!$A$2:$A$53,0)),"")))</f>
        <v>無關新聞事件</v>
      </c>
      <c r="U2631" s="20" t="n">
        <f aca="false">IF(R2631="維持",K2631,IF(R2631="排除",0,IFERROR(INDEX(事件規則!$C$2:$C$53,MATCH(S2631,事件規則!$A$2:$A$53,0)),"")))</f>
        <v>0</v>
      </c>
      <c r="V2631" s="21"/>
      <c r="W2631" s="22"/>
      <c r="X2631" s="10" t="str">
        <f aca="false">IF(AND(R2631="修改",S2631=""),"請選新事件代碼",IF(AND(R2631&lt;&gt;"修改",S2631&lt;&gt;""),"只有「修改」才需填代碼",""))</f>
        <v/>
      </c>
      <c r="Y2631" s="21"/>
      <c r="Z2631" s="22"/>
      <c r="AA2631" s="12" t="s">
        <v>7215</v>
      </c>
      <c r="AB2631" s="24"/>
    </row>
    <row r="2632" customFormat="false" ht="44" hidden="false" customHeight="false" outlineLevel="0" collapsed="false">
      <c r="A2632" s="17" t="n">
        <v>2631</v>
      </c>
      <c r="B2632" s="9" t="s">
        <v>2326</v>
      </c>
      <c r="C2632" s="9" t="s">
        <v>429</v>
      </c>
      <c r="D2632" s="10" t="s">
        <v>2369</v>
      </c>
      <c r="E2632" s="11" t="s">
        <v>7216</v>
      </c>
      <c r="F2632" s="15"/>
      <c r="G2632" s="12" t="s">
        <v>7217</v>
      </c>
      <c r="H2632" s="13" t="n">
        <v>0.069</v>
      </c>
      <c r="I2632" s="14"/>
      <c r="J2632" s="15"/>
      <c r="K2632" s="9"/>
      <c r="L2632" s="17" t="s">
        <v>2324</v>
      </c>
      <c r="M2632" s="16" t="s">
        <v>53</v>
      </c>
      <c r="N2632" s="14"/>
      <c r="O2632" s="17" t="s">
        <v>54</v>
      </c>
      <c r="P2632" s="15" t="s">
        <v>55</v>
      </c>
      <c r="Q2632" s="17"/>
      <c r="R2632" s="18" t="s">
        <v>53</v>
      </c>
      <c r="S2632" s="19"/>
      <c r="T2632" s="15" t="str">
        <f aca="false">IF(R2632="維持",J2632,IF(R2632="排除","無關新聞事件",IFERROR(INDEX(事件規則!$B$2:$B$53,MATCH(S2632,事件規則!$A$2:$A$53,0)),"")))</f>
        <v>無關新聞事件</v>
      </c>
      <c r="U2632" s="20" t="n">
        <f aca="false">IF(R2632="維持",K2632,IF(R2632="排除",0,IFERROR(INDEX(事件規則!$C$2:$C$53,MATCH(S2632,事件規則!$A$2:$A$53,0)),"")))</f>
        <v>0</v>
      </c>
      <c r="V2632" s="21"/>
      <c r="W2632" s="22"/>
      <c r="X2632" s="10" t="str">
        <f aca="false">IF(AND(R2632="修改",S2632=""),"請選新事件代碼",IF(AND(R2632&lt;&gt;"修改",S2632&lt;&gt;""),"只有「修改」才需填代碼",""))</f>
        <v/>
      </c>
      <c r="Y2632" s="21"/>
      <c r="Z2632" s="22"/>
      <c r="AA2632" s="12" t="s">
        <v>7218</v>
      </c>
      <c r="AB2632" s="24"/>
    </row>
    <row r="2633" customFormat="false" ht="44" hidden="false" customHeight="false" outlineLevel="0" collapsed="false">
      <c r="A2633" s="17" t="n">
        <v>2632</v>
      </c>
      <c r="B2633" s="9" t="s">
        <v>2326</v>
      </c>
      <c r="C2633" s="9" t="s">
        <v>1191</v>
      </c>
      <c r="D2633" s="10" t="s">
        <v>1192</v>
      </c>
      <c r="E2633" s="11" t="s">
        <v>7219</v>
      </c>
      <c r="F2633" s="15"/>
      <c r="G2633" s="12" t="s">
        <v>5158</v>
      </c>
      <c r="H2633" s="13" t="n">
        <v>0.069</v>
      </c>
      <c r="I2633" s="14"/>
      <c r="J2633" s="15"/>
      <c r="K2633" s="9"/>
      <c r="L2633" s="17" t="s">
        <v>2324</v>
      </c>
      <c r="M2633" s="16" t="s">
        <v>53</v>
      </c>
      <c r="N2633" s="14"/>
      <c r="O2633" s="17" t="s">
        <v>54</v>
      </c>
      <c r="P2633" s="15" t="s">
        <v>55</v>
      </c>
      <c r="Q2633" s="17"/>
      <c r="R2633" s="18" t="s">
        <v>53</v>
      </c>
      <c r="S2633" s="19"/>
      <c r="T2633" s="15" t="str">
        <f aca="false">IF(R2633="維持",J2633,IF(R2633="排除","無關新聞事件",IFERROR(INDEX(事件規則!$B$2:$B$53,MATCH(S2633,事件規則!$A$2:$A$53,0)),"")))</f>
        <v>無關新聞事件</v>
      </c>
      <c r="U2633" s="20" t="n">
        <f aca="false">IF(R2633="維持",K2633,IF(R2633="排除",0,IFERROR(INDEX(事件規則!$C$2:$C$53,MATCH(S2633,事件規則!$A$2:$A$53,0)),"")))</f>
        <v>0</v>
      </c>
      <c r="V2633" s="21"/>
      <c r="W2633" s="22"/>
      <c r="X2633" s="10" t="str">
        <f aca="false">IF(AND(R2633="修改",S2633=""),"請選新事件代碼",IF(AND(R2633&lt;&gt;"修改",S2633&lt;&gt;""),"只有「修改」才需填代碼",""))</f>
        <v/>
      </c>
      <c r="Y2633" s="21"/>
      <c r="Z2633" s="22"/>
      <c r="AA2633" s="12" t="s">
        <v>7220</v>
      </c>
      <c r="AB2633" s="24"/>
    </row>
    <row r="2634" customFormat="false" ht="44" hidden="false" customHeight="false" outlineLevel="0" collapsed="false">
      <c r="A2634" s="17" t="n">
        <v>2633</v>
      </c>
      <c r="B2634" s="9" t="s">
        <v>2326</v>
      </c>
      <c r="C2634" s="9" t="s">
        <v>138</v>
      </c>
      <c r="D2634" s="10" t="s">
        <v>139</v>
      </c>
      <c r="E2634" s="11" t="s">
        <v>7221</v>
      </c>
      <c r="F2634" s="15"/>
      <c r="G2634" s="12" t="s">
        <v>6985</v>
      </c>
      <c r="H2634" s="13" t="n">
        <v>0.069</v>
      </c>
      <c r="I2634" s="14"/>
      <c r="J2634" s="15"/>
      <c r="K2634" s="9"/>
      <c r="L2634" s="17" t="s">
        <v>2324</v>
      </c>
      <c r="M2634" s="16" t="s">
        <v>53</v>
      </c>
      <c r="N2634" s="14"/>
      <c r="O2634" s="17" t="s">
        <v>54</v>
      </c>
      <c r="P2634" s="15" t="s">
        <v>55</v>
      </c>
      <c r="Q2634" s="17"/>
      <c r="R2634" s="18" t="s">
        <v>53</v>
      </c>
      <c r="S2634" s="19"/>
      <c r="T2634" s="15" t="str">
        <f aca="false">IF(R2634="維持",J2634,IF(R2634="排除","無關新聞事件",IFERROR(INDEX(事件規則!$B$2:$B$53,MATCH(S2634,事件規則!$A$2:$A$53,0)),"")))</f>
        <v>無關新聞事件</v>
      </c>
      <c r="U2634" s="20" t="n">
        <f aca="false">IF(R2634="維持",K2634,IF(R2634="排除",0,IFERROR(INDEX(事件規則!$C$2:$C$53,MATCH(S2634,事件規則!$A$2:$A$53,0)),"")))</f>
        <v>0</v>
      </c>
      <c r="V2634" s="21"/>
      <c r="W2634" s="22"/>
      <c r="X2634" s="10" t="str">
        <f aca="false">IF(AND(R2634="修改",S2634=""),"請選新事件代碼",IF(AND(R2634&lt;&gt;"修改",S2634&lt;&gt;""),"只有「修改」才需填代碼",""))</f>
        <v/>
      </c>
      <c r="Y2634" s="21"/>
      <c r="Z2634" s="22"/>
      <c r="AA2634" s="12" t="s">
        <v>7222</v>
      </c>
      <c r="AB2634" s="24"/>
    </row>
    <row r="2635" customFormat="false" ht="44" hidden="false" customHeight="false" outlineLevel="0" collapsed="false">
      <c r="A2635" s="17" t="n">
        <v>2634</v>
      </c>
      <c r="B2635" s="9" t="s">
        <v>2326</v>
      </c>
      <c r="C2635" s="9" t="s">
        <v>2046</v>
      </c>
      <c r="D2635" s="10" t="s">
        <v>3094</v>
      </c>
      <c r="E2635" s="11" t="s">
        <v>7223</v>
      </c>
      <c r="F2635" s="15"/>
      <c r="G2635" s="12" t="s">
        <v>4097</v>
      </c>
      <c r="H2635" s="13" t="n">
        <v>0.069</v>
      </c>
      <c r="I2635" s="14"/>
      <c r="J2635" s="15"/>
      <c r="K2635" s="9"/>
      <c r="L2635" s="17" t="s">
        <v>2324</v>
      </c>
      <c r="M2635" s="16" t="s">
        <v>53</v>
      </c>
      <c r="N2635" s="14"/>
      <c r="O2635" s="17" t="s">
        <v>54</v>
      </c>
      <c r="P2635" s="15" t="s">
        <v>55</v>
      </c>
      <c r="Q2635" s="17"/>
      <c r="R2635" s="18" t="s">
        <v>53</v>
      </c>
      <c r="S2635" s="19"/>
      <c r="T2635" s="15" t="str">
        <f aca="false">IF(R2635="維持",J2635,IF(R2635="排除","無關新聞事件",IFERROR(INDEX(事件規則!$B$2:$B$53,MATCH(S2635,事件規則!$A$2:$A$53,0)),"")))</f>
        <v>無關新聞事件</v>
      </c>
      <c r="U2635" s="20" t="n">
        <f aca="false">IF(R2635="維持",K2635,IF(R2635="排除",0,IFERROR(INDEX(事件規則!$C$2:$C$53,MATCH(S2635,事件規則!$A$2:$A$53,0)),"")))</f>
        <v>0</v>
      </c>
      <c r="V2635" s="21"/>
      <c r="W2635" s="22"/>
      <c r="X2635" s="10" t="str">
        <f aca="false">IF(AND(R2635="修改",S2635=""),"請選新事件代碼",IF(AND(R2635&lt;&gt;"修改",S2635&lt;&gt;""),"只有「修改」才需填代碼",""))</f>
        <v/>
      </c>
      <c r="Y2635" s="21"/>
      <c r="Z2635" s="22"/>
      <c r="AA2635" s="12" t="s">
        <v>7224</v>
      </c>
      <c r="AB2635" s="24"/>
    </row>
    <row r="2636" customFormat="false" ht="44" hidden="false" customHeight="false" outlineLevel="0" collapsed="false">
      <c r="A2636" s="17" t="n">
        <v>2635</v>
      </c>
      <c r="B2636" s="9" t="s">
        <v>2335</v>
      </c>
      <c r="C2636" s="9" t="s">
        <v>138</v>
      </c>
      <c r="D2636" s="10" t="s">
        <v>139</v>
      </c>
      <c r="E2636" s="11" t="s">
        <v>7221</v>
      </c>
      <c r="F2636" s="15"/>
      <c r="G2636" s="12" t="s">
        <v>6985</v>
      </c>
      <c r="H2636" s="13" t="n">
        <v>0.069</v>
      </c>
      <c r="I2636" s="14"/>
      <c r="J2636" s="15"/>
      <c r="K2636" s="9"/>
      <c r="L2636" s="17" t="s">
        <v>2324</v>
      </c>
      <c r="M2636" s="16" t="s">
        <v>53</v>
      </c>
      <c r="N2636" s="14"/>
      <c r="O2636" s="17" t="s">
        <v>54</v>
      </c>
      <c r="P2636" s="15" t="s">
        <v>55</v>
      </c>
      <c r="Q2636" s="17"/>
      <c r="R2636" s="18" t="s">
        <v>53</v>
      </c>
      <c r="S2636" s="19"/>
      <c r="T2636" s="15" t="str">
        <f aca="false">IF(R2636="維持",J2636,IF(R2636="排除","無關新聞事件",IFERROR(INDEX(事件規則!$B$2:$B$53,MATCH(S2636,事件規則!$A$2:$A$53,0)),"")))</f>
        <v>無關新聞事件</v>
      </c>
      <c r="U2636" s="20" t="n">
        <f aca="false">IF(R2636="維持",K2636,IF(R2636="排除",0,IFERROR(INDEX(事件規則!$C$2:$C$53,MATCH(S2636,事件規則!$A$2:$A$53,0)),"")))</f>
        <v>0</v>
      </c>
      <c r="V2636" s="21"/>
      <c r="W2636" s="22"/>
      <c r="X2636" s="10" t="str">
        <f aca="false">IF(AND(R2636="修改",S2636=""),"請選新事件代碼",IF(AND(R2636&lt;&gt;"修改",S2636&lt;&gt;""),"只有「修改」才需填代碼",""))</f>
        <v/>
      </c>
      <c r="Y2636" s="21"/>
      <c r="Z2636" s="22"/>
      <c r="AA2636" s="12" t="s">
        <v>7222</v>
      </c>
      <c r="AB2636" s="24"/>
    </row>
    <row r="2637" customFormat="false" ht="44" hidden="false" customHeight="false" outlineLevel="0" collapsed="false">
      <c r="A2637" s="17" t="n">
        <v>2636</v>
      </c>
      <c r="B2637" s="9" t="s">
        <v>2326</v>
      </c>
      <c r="C2637" s="9" t="s">
        <v>799</v>
      </c>
      <c r="D2637" s="10" t="s">
        <v>800</v>
      </c>
      <c r="E2637" s="11" t="s">
        <v>7225</v>
      </c>
      <c r="F2637" s="15"/>
      <c r="G2637" s="12" t="s">
        <v>1243</v>
      </c>
      <c r="H2637" s="13" t="n">
        <v>0.069</v>
      </c>
      <c r="I2637" s="14"/>
      <c r="J2637" s="15"/>
      <c r="K2637" s="9"/>
      <c r="L2637" s="17" t="s">
        <v>2324</v>
      </c>
      <c r="M2637" s="16" t="s">
        <v>53</v>
      </c>
      <c r="N2637" s="14"/>
      <c r="O2637" s="17" t="s">
        <v>54</v>
      </c>
      <c r="P2637" s="15" t="s">
        <v>55</v>
      </c>
      <c r="Q2637" s="17"/>
      <c r="R2637" s="18" t="s">
        <v>53</v>
      </c>
      <c r="S2637" s="19"/>
      <c r="T2637" s="15" t="str">
        <f aca="false">IF(R2637="維持",J2637,IF(R2637="排除","無關新聞事件",IFERROR(INDEX(事件規則!$B$2:$B$53,MATCH(S2637,事件規則!$A$2:$A$53,0)),"")))</f>
        <v>無關新聞事件</v>
      </c>
      <c r="U2637" s="20" t="n">
        <f aca="false">IF(R2637="維持",K2637,IF(R2637="排除",0,IFERROR(INDEX(事件規則!$C$2:$C$53,MATCH(S2637,事件規則!$A$2:$A$53,0)),"")))</f>
        <v>0</v>
      </c>
      <c r="V2637" s="21"/>
      <c r="W2637" s="22"/>
      <c r="X2637" s="10" t="str">
        <f aca="false">IF(AND(R2637="修改",S2637=""),"請選新事件代碼",IF(AND(R2637&lt;&gt;"修改",S2637&lt;&gt;""),"只有「修改」才需填代碼",""))</f>
        <v/>
      </c>
      <c r="Y2637" s="21"/>
      <c r="Z2637" s="22"/>
      <c r="AA2637" s="12" t="s">
        <v>7226</v>
      </c>
      <c r="AB2637" s="24"/>
    </row>
    <row r="2638" customFormat="false" ht="44" hidden="false" customHeight="false" outlineLevel="0" collapsed="false">
      <c r="A2638" s="17" t="n">
        <v>2637</v>
      </c>
      <c r="B2638" s="9" t="s">
        <v>2335</v>
      </c>
      <c r="C2638" s="9" t="s">
        <v>1589</v>
      </c>
      <c r="D2638" s="10" t="s">
        <v>1590</v>
      </c>
      <c r="E2638" s="11" t="s">
        <v>7227</v>
      </c>
      <c r="F2638" s="15"/>
      <c r="G2638" s="12" t="s">
        <v>4351</v>
      </c>
      <c r="H2638" s="13" t="n">
        <v>0.069</v>
      </c>
      <c r="I2638" s="14"/>
      <c r="J2638" s="15"/>
      <c r="K2638" s="9"/>
      <c r="L2638" s="17" t="s">
        <v>2324</v>
      </c>
      <c r="M2638" s="16" t="s">
        <v>53</v>
      </c>
      <c r="N2638" s="14"/>
      <c r="O2638" s="17" t="s">
        <v>54</v>
      </c>
      <c r="P2638" s="15" t="s">
        <v>55</v>
      </c>
      <c r="Q2638" s="17"/>
      <c r="R2638" s="18" t="s">
        <v>53</v>
      </c>
      <c r="S2638" s="19"/>
      <c r="T2638" s="15" t="str">
        <f aca="false">IF(R2638="維持",J2638,IF(R2638="排除","無關新聞事件",IFERROR(INDEX(事件規則!$B$2:$B$53,MATCH(S2638,事件規則!$A$2:$A$53,0)),"")))</f>
        <v>無關新聞事件</v>
      </c>
      <c r="U2638" s="20" t="n">
        <f aca="false">IF(R2638="維持",K2638,IF(R2638="排除",0,IFERROR(INDEX(事件規則!$C$2:$C$53,MATCH(S2638,事件規則!$A$2:$A$53,0)),"")))</f>
        <v>0</v>
      </c>
      <c r="V2638" s="21"/>
      <c r="W2638" s="22"/>
      <c r="X2638" s="10" t="str">
        <f aca="false">IF(AND(R2638="修改",S2638=""),"請選新事件代碼",IF(AND(R2638&lt;&gt;"修改",S2638&lt;&gt;""),"只有「修改」才需填代碼",""))</f>
        <v/>
      </c>
      <c r="Y2638" s="21"/>
      <c r="Z2638" s="22"/>
      <c r="AA2638" s="12" t="s">
        <v>7228</v>
      </c>
      <c r="AB2638" s="24"/>
    </row>
    <row r="2639" customFormat="false" ht="44" hidden="false" customHeight="false" outlineLevel="0" collapsed="false">
      <c r="A2639" s="17" t="n">
        <v>2638</v>
      </c>
      <c r="B2639" s="9" t="s">
        <v>2319</v>
      </c>
      <c r="C2639" s="9" t="s">
        <v>4141</v>
      </c>
      <c r="D2639" s="10" t="s">
        <v>4142</v>
      </c>
      <c r="E2639" s="11" t="s">
        <v>7229</v>
      </c>
      <c r="F2639" s="15"/>
      <c r="G2639" s="12" t="s">
        <v>74</v>
      </c>
      <c r="H2639" s="13" t="n">
        <v>0.069</v>
      </c>
      <c r="I2639" s="14"/>
      <c r="J2639" s="15"/>
      <c r="K2639" s="9"/>
      <c r="L2639" s="17" t="s">
        <v>2324</v>
      </c>
      <c r="M2639" s="16" t="s">
        <v>53</v>
      </c>
      <c r="N2639" s="14"/>
      <c r="O2639" s="17" t="s">
        <v>54</v>
      </c>
      <c r="P2639" s="15" t="s">
        <v>55</v>
      </c>
      <c r="Q2639" s="17"/>
      <c r="R2639" s="18" t="s">
        <v>53</v>
      </c>
      <c r="S2639" s="19"/>
      <c r="T2639" s="15" t="str">
        <f aca="false">IF(R2639="維持",J2639,IF(R2639="排除","無關新聞事件",IFERROR(INDEX(事件規則!$B$2:$B$53,MATCH(S2639,事件規則!$A$2:$A$53,0)),"")))</f>
        <v>無關新聞事件</v>
      </c>
      <c r="U2639" s="20" t="n">
        <f aca="false">IF(R2639="維持",K2639,IF(R2639="排除",0,IFERROR(INDEX(事件規則!$C$2:$C$53,MATCH(S2639,事件規則!$A$2:$A$53,0)),"")))</f>
        <v>0</v>
      </c>
      <c r="V2639" s="21"/>
      <c r="W2639" s="22"/>
      <c r="X2639" s="10" t="str">
        <f aca="false">IF(AND(R2639="修改",S2639=""),"請選新事件代碼",IF(AND(R2639&lt;&gt;"修改",S2639&lt;&gt;""),"只有「修改」才需填代碼",""))</f>
        <v/>
      </c>
      <c r="Y2639" s="21"/>
      <c r="Z2639" s="22"/>
      <c r="AA2639" s="12" t="s">
        <v>7230</v>
      </c>
      <c r="AB2639" s="24"/>
    </row>
    <row r="2640" customFormat="false" ht="44" hidden="false" customHeight="false" outlineLevel="0" collapsed="false">
      <c r="A2640" s="17" t="n">
        <v>2639</v>
      </c>
      <c r="B2640" s="9" t="s">
        <v>2326</v>
      </c>
      <c r="C2640" s="9" t="s">
        <v>7231</v>
      </c>
      <c r="D2640" s="10" t="s">
        <v>7232</v>
      </c>
      <c r="E2640" s="11" t="s">
        <v>7233</v>
      </c>
      <c r="F2640" s="15"/>
      <c r="G2640" s="12" t="s">
        <v>62</v>
      </c>
      <c r="H2640" s="13" t="n">
        <v>0.069</v>
      </c>
      <c r="I2640" s="14"/>
      <c r="J2640" s="15"/>
      <c r="K2640" s="9"/>
      <c r="L2640" s="17" t="s">
        <v>2324</v>
      </c>
      <c r="M2640" s="16" t="s">
        <v>53</v>
      </c>
      <c r="N2640" s="14"/>
      <c r="O2640" s="17" t="s">
        <v>54</v>
      </c>
      <c r="P2640" s="15" t="s">
        <v>55</v>
      </c>
      <c r="Q2640" s="17"/>
      <c r="R2640" s="18" t="s">
        <v>53</v>
      </c>
      <c r="S2640" s="19"/>
      <c r="T2640" s="15" t="str">
        <f aca="false">IF(R2640="維持",J2640,IF(R2640="排除","無關新聞事件",IFERROR(INDEX(事件規則!$B$2:$B$53,MATCH(S2640,事件規則!$A$2:$A$53,0)),"")))</f>
        <v>無關新聞事件</v>
      </c>
      <c r="U2640" s="20" t="n">
        <f aca="false">IF(R2640="維持",K2640,IF(R2640="排除",0,IFERROR(INDEX(事件規則!$C$2:$C$53,MATCH(S2640,事件規則!$A$2:$A$53,0)),"")))</f>
        <v>0</v>
      </c>
      <c r="V2640" s="21"/>
      <c r="W2640" s="22"/>
      <c r="X2640" s="10" t="str">
        <f aca="false">IF(AND(R2640="修改",S2640=""),"請選新事件代碼",IF(AND(R2640&lt;&gt;"修改",S2640&lt;&gt;""),"只有「修改」才需填代碼",""))</f>
        <v/>
      </c>
      <c r="Y2640" s="21"/>
      <c r="Z2640" s="22"/>
      <c r="AA2640" s="12" t="s">
        <v>7234</v>
      </c>
      <c r="AB2640" s="24"/>
    </row>
    <row r="2641" customFormat="false" ht="44" hidden="false" customHeight="false" outlineLevel="0" collapsed="false">
      <c r="A2641" s="17" t="n">
        <v>2640</v>
      </c>
      <c r="B2641" s="9" t="s">
        <v>2319</v>
      </c>
      <c r="C2641" s="9" t="s">
        <v>127</v>
      </c>
      <c r="D2641" s="10" t="s">
        <v>2395</v>
      </c>
      <c r="E2641" s="11" t="s">
        <v>7235</v>
      </c>
      <c r="F2641" s="15"/>
      <c r="G2641" s="12" t="s">
        <v>392</v>
      </c>
      <c r="H2641" s="13" t="n">
        <v>0.069</v>
      </c>
      <c r="I2641" s="14"/>
      <c r="J2641" s="15"/>
      <c r="K2641" s="9"/>
      <c r="L2641" s="17" t="s">
        <v>2324</v>
      </c>
      <c r="M2641" s="16" t="s">
        <v>53</v>
      </c>
      <c r="N2641" s="14"/>
      <c r="O2641" s="17" t="s">
        <v>54</v>
      </c>
      <c r="P2641" s="15" t="s">
        <v>55</v>
      </c>
      <c r="Q2641" s="17"/>
      <c r="R2641" s="18" t="s">
        <v>53</v>
      </c>
      <c r="S2641" s="19"/>
      <c r="T2641" s="15" t="str">
        <f aca="false">IF(R2641="維持",J2641,IF(R2641="排除","無關新聞事件",IFERROR(INDEX(事件規則!$B$2:$B$53,MATCH(S2641,事件規則!$A$2:$A$53,0)),"")))</f>
        <v>無關新聞事件</v>
      </c>
      <c r="U2641" s="20" t="n">
        <f aca="false">IF(R2641="維持",K2641,IF(R2641="排除",0,IFERROR(INDEX(事件規則!$C$2:$C$53,MATCH(S2641,事件規則!$A$2:$A$53,0)),"")))</f>
        <v>0</v>
      </c>
      <c r="V2641" s="21"/>
      <c r="W2641" s="22"/>
      <c r="X2641" s="10" t="str">
        <f aca="false">IF(AND(R2641="修改",S2641=""),"請選新事件代碼",IF(AND(R2641&lt;&gt;"修改",S2641&lt;&gt;""),"只有「修改」才需填代碼",""))</f>
        <v/>
      </c>
      <c r="Y2641" s="21"/>
      <c r="Z2641" s="22"/>
      <c r="AA2641" s="12" t="s">
        <v>7236</v>
      </c>
      <c r="AB2641" s="24"/>
    </row>
    <row r="2642" customFormat="false" ht="44" hidden="false" customHeight="false" outlineLevel="0" collapsed="false">
      <c r="A2642" s="17" t="n">
        <v>2641</v>
      </c>
      <c r="B2642" s="9" t="s">
        <v>2319</v>
      </c>
      <c r="C2642" s="9" t="s">
        <v>2088</v>
      </c>
      <c r="D2642" s="10" t="s">
        <v>3063</v>
      </c>
      <c r="E2642" s="11" t="s">
        <v>7237</v>
      </c>
      <c r="F2642" s="15"/>
      <c r="G2642" s="12" t="s">
        <v>119</v>
      </c>
      <c r="H2642" s="13" t="n">
        <v>0.069</v>
      </c>
      <c r="I2642" s="14"/>
      <c r="J2642" s="15"/>
      <c r="K2642" s="9"/>
      <c r="L2642" s="17" t="s">
        <v>2324</v>
      </c>
      <c r="M2642" s="16" t="s">
        <v>53</v>
      </c>
      <c r="N2642" s="14"/>
      <c r="O2642" s="17" t="s">
        <v>54</v>
      </c>
      <c r="P2642" s="15" t="s">
        <v>55</v>
      </c>
      <c r="Q2642" s="17"/>
      <c r="R2642" s="18" t="s">
        <v>53</v>
      </c>
      <c r="S2642" s="19"/>
      <c r="T2642" s="15" t="str">
        <f aca="false">IF(R2642="維持",J2642,IF(R2642="排除","無關新聞事件",IFERROR(INDEX(事件規則!$B$2:$B$53,MATCH(S2642,事件規則!$A$2:$A$53,0)),"")))</f>
        <v>無關新聞事件</v>
      </c>
      <c r="U2642" s="20" t="n">
        <f aca="false">IF(R2642="維持",K2642,IF(R2642="排除",0,IFERROR(INDEX(事件規則!$C$2:$C$53,MATCH(S2642,事件規則!$A$2:$A$53,0)),"")))</f>
        <v>0</v>
      </c>
      <c r="V2642" s="21"/>
      <c r="W2642" s="22"/>
      <c r="X2642" s="10" t="str">
        <f aca="false">IF(AND(R2642="修改",S2642=""),"請選新事件代碼",IF(AND(R2642&lt;&gt;"修改",S2642&lt;&gt;""),"只有「修改」才需填代碼",""))</f>
        <v/>
      </c>
      <c r="Y2642" s="21"/>
      <c r="Z2642" s="22"/>
      <c r="AA2642" s="12" t="s">
        <v>7238</v>
      </c>
      <c r="AB2642" s="24"/>
    </row>
    <row r="2643" customFormat="false" ht="44" hidden="false" customHeight="false" outlineLevel="0" collapsed="false">
      <c r="A2643" s="17" t="n">
        <v>2642</v>
      </c>
      <c r="B2643" s="9" t="s">
        <v>2335</v>
      </c>
      <c r="C2643" s="9" t="s">
        <v>3013</v>
      </c>
      <c r="D2643" s="10" t="s">
        <v>3014</v>
      </c>
      <c r="E2643" s="11" t="s">
        <v>7239</v>
      </c>
      <c r="F2643" s="15"/>
      <c r="G2643" s="12" t="s">
        <v>5300</v>
      </c>
      <c r="H2643" s="13" t="n">
        <v>0.069</v>
      </c>
      <c r="I2643" s="14"/>
      <c r="J2643" s="15"/>
      <c r="K2643" s="9"/>
      <c r="L2643" s="17" t="s">
        <v>2324</v>
      </c>
      <c r="M2643" s="16" t="s">
        <v>53</v>
      </c>
      <c r="N2643" s="14"/>
      <c r="O2643" s="17" t="s">
        <v>54</v>
      </c>
      <c r="P2643" s="15" t="s">
        <v>55</v>
      </c>
      <c r="Q2643" s="17"/>
      <c r="R2643" s="18" t="s">
        <v>53</v>
      </c>
      <c r="S2643" s="19"/>
      <c r="T2643" s="15" t="str">
        <f aca="false">IF(R2643="維持",J2643,IF(R2643="排除","無關新聞事件",IFERROR(INDEX(事件規則!$B$2:$B$53,MATCH(S2643,事件規則!$A$2:$A$53,0)),"")))</f>
        <v>無關新聞事件</v>
      </c>
      <c r="U2643" s="20" t="n">
        <f aca="false">IF(R2643="維持",K2643,IF(R2643="排除",0,IFERROR(INDEX(事件規則!$C$2:$C$53,MATCH(S2643,事件規則!$A$2:$A$53,0)),"")))</f>
        <v>0</v>
      </c>
      <c r="V2643" s="21"/>
      <c r="W2643" s="22"/>
      <c r="X2643" s="10" t="str">
        <f aca="false">IF(AND(R2643="修改",S2643=""),"請選新事件代碼",IF(AND(R2643&lt;&gt;"修改",S2643&lt;&gt;""),"只有「修改」才需填代碼",""))</f>
        <v/>
      </c>
      <c r="Y2643" s="21"/>
      <c r="Z2643" s="22"/>
      <c r="AA2643" s="12" t="s">
        <v>7240</v>
      </c>
      <c r="AB2643" s="24"/>
    </row>
    <row r="2644" customFormat="false" ht="44" hidden="false" customHeight="false" outlineLevel="0" collapsed="false">
      <c r="A2644" s="17" t="n">
        <v>2643</v>
      </c>
      <c r="B2644" s="9" t="s">
        <v>2319</v>
      </c>
      <c r="C2644" s="9" t="s">
        <v>1413</v>
      </c>
      <c r="D2644" s="10" t="s">
        <v>1414</v>
      </c>
      <c r="E2644" s="11" t="s">
        <v>7241</v>
      </c>
      <c r="F2644" s="15"/>
      <c r="G2644" s="12" t="s">
        <v>1704</v>
      </c>
      <c r="H2644" s="13" t="n">
        <v>0.069</v>
      </c>
      <c r="I2644" s="14"/>
      <c r="J2644" s="15"/>
      <c r="K2644" s="9"/>
      <c r="L2644" s="17" t="s">
        <v>2324</v>
      </c>
      <c r="M2644" s="16" t="s">
        <v>53</v>
      </c>
      <c r="N2644" s="14"/>
      <c r="O2644" s="17" t="s">
        <v>54</v>
      </c>
      <c r="P2644" s="15" t="s">
        <v>55</v>
      </c>
      <c r="Q2644" s="17"/>
      <c r="R2644" s="18" t="s">
        <v>53</v>
      </c>
      <c r="S2644" s="19"/>
      <c r="T2644" s="15" t="str">
        <f aca="false">IF(R2644="維持",J2644,IF(R2644="排除","無關新聞事件",IFERROR(INDEX(事件規則!$B$2:$B$53,MATCH(S2644,事件規則!$A$2:$A$53,0)),"")))</f>
        <v>無關新聞事件</v>
      </c>
      <c r="U2644" s="20" t="n">
        <f aca="false">IF(R2644="維持",K2644,IF(R2644="排除",0,IFERROR(INDEX(事件規則!$C$2:$C$53,MATCH(S2644,事件規則!$A$2:$A$53,0)),"")))</f>
        <v>0</v>
      </c>
      <c r="V2644" s="21"/>
      <c r="W2644" s="22"/>
      <c r="X2644" s="10" t="str">
        <f aca="false">IF(AND(R2644="修改",S2644=""),"請選新事件代碼",IF(AND(R2644&lt;&gt;"修改",S2644&lt;&gt;""),"只有「修改」才需填代碼",""))</f>
        <v/>
      </c>
      <c r="Y2644" s="21"/>
      <c r="Z2644" s="22"/>
      <c r="AA2644" s="12" t="s">
        <v>7242</v>
      </c>
      <c r="AB2644" s="24"/>
    </row>
    <row r="2645" customFormat="false" ht="44" hidden="false" customHeight="false" outlineLevel="0" collapsed="false">
      <c r="A2645" s="17" t="n">
        <v>2644</v>
      </c>
      <c r="B2645" s="9" t="s">
        <v>2335</v>
      </c>
      <c r="C2645" s="9" t="s">
        <v>2663</v>
      </c>
      <c r="D2645" s="10" t="s">
        <v>2664</v>
      </c>
      <c r="E2645" s="11" t="s">
        <v>7243</v>
      </c>
      <c r="F2645" s="15"/>
      <c r="G2645" s="12" t="s">
        <v>2713</v>
      </c>
      <c r="H2645" s="13" t="n">
        <v>0.069</v>
      </c>
      <c r="I2645" s="14"/>
      <c r="J2645" s="15"/>
      <c r="K2645" s="9"/>
      <c r="L2645" s="17" t="s">
        <v>2324</v>
      </c>
      <c r="M2645" s="16" t="s">
        <v>53</v>
      </c>
      <c r="N2645" s="14"/>
      <c r="O2645" s="17" t="s">
        <v>54</v>
      </c>
      <c r="P2645" s="15" t="s">
        <v>55</v>
      </c>
      <c r="Q2645" s="17"/>
      <c r="R2645" s="18" t="s">
        <v>53</v>
      </c>
      <c r="S2645" s="19"/>
      <c r="T2645" s="15" t="str">
        <f aca="false">IF(R2645="維持",J2645,IF(R2645="排除","無關新聞事件",IFERROR(INDEX(事件規則!$B$2:$B$53,MATCH(S2645,事件規則!$A$2:$A$53,0)),"")))</f>
        <v>無關新聞事件</v>
      </c>
      <c r="U2645" s="20" t="n">
        <f aca="false">IF(R2645="維持",K2645,IF(R2645="排除",0,IFERROR(INDEX(事件規則!$C$2:$C$53,MATCH(S2645,事件規則!$A$2:$A$53,0)),"")))</f>
        <v>0</v>
      </c>
      <c r="V2645" s="21"/>
      <c r="W2645" s="22"/>
      <c r="X2645" s="10" t="str">
        <f aca="false">IF(AND(R2645="修改",S2645=""),"請選新事件代碼",IF(AND(R2645&lt;&gt;"修改",S2645&lt;&gt;""),"只有「修改」才需填代碼",""))</f>
        <v/>
      </c>
      <c r="Y2645" s="21"/>
      <c r="Z2645" s="22"/>
      <c r="AA2645" s="12" t="s">
        <v>7244</v>
      </c>
      <c r="AB2645" s="24"/>
    </row>
    <row r="2646" customFormat="false" ht="44" hidden="false" customHeight="false" outlineLevel="0" collapsed="false">
      <c r="A2646" s="17" t="n">
        <v>2645</v>
      </c>
      <c r="B2646" s="9" t="s">
        <v>2335</v>
      </c>
      <c r="C2646" s="9" t="s">
        <v>278</v>
      </c>
      <c r="D2646" s="10" t="s">
        <v>3673</v>
      </c>
      <c r="E2646" s="11" t="s">
        <v>7245</v>
      </c>
      <c r="F2646" s="15"/>
      <c r="G2646" s="12" t="s">
        <v>6175</v>
      </c>
      <c r="H2646" s="13" t="n">
        <v>0.069</v>
      </c>
      <c r="I2646" s="14"/>
      <c r="J2646" s="15"/>
      <c r="K2646" s="9"/>
      <c r="L2646" s="17" t="s">
        <v>2324</v>
      </c>
      <c r="M2646" s="16" t="s">
        <v>53</v>
      </c>
      <c r="N2646" s="14"/>
      <c r="O2646" s="17" t="s">
        <v>54</v>
      </c>
      <c r="P2646" s="15" t="s">
        <v>55</v>
      </c>
      <c r="Q2646" s="17"/>
      <c r="R2646" s="18" t="s">
        <v>53</v>
      </c>
      <c r="S2646" s="19"/>
      <c r="T2646" s="15" t="str">
        <f aca="false">IF(R2646="維持",J2646,IF(R2646="排除","無關新聞事件",IFERROR(INDEX(事件規則!$B$2:$B$53,MATCH(S2646,事件規則!$A$2:$A$53,0)),"")))</f>
        <v>無關新聞事件</v>
      </c>
      <c r="U2646" s="20" t="n">
        <f aca="false">IF(R2646="維持",K2646,IF(R2646="排除",0,IFERROR(INDEX(事件規則!$C$2:$C$53,MATCH(S2646,事件規則!$A$2:$A$53,0)),"")))</f>
        <v>0</v>
      </c>
      <c r="V2646" s="21"/>
      <c r="W2646" s="22"/>
      <c r="X2646" s="10" t="str">
        <f aca="false">IF(AND(R2646="修改",S2646=""),"請選新事件代碼",IF(AND(R2646&lt;&gt;"修改",S2646&lt;&gt;""),"只有「修改」才需填代碼",""))</f>
        <v/>
      </c>
      <c r="Y2646" s="21"/>
      <c r="Z2646" s="22"/>
      <c r="AA2646" s="12" t="s">
        <v>7246</v>
      </c>
      <c r="AB2646" s="24"/>
    </row>
    <row r="2647" customFormat="false" ht="44" hidden="false" customHeight="false" outlineLevel="0" collapsed="false">
      <c r="A2647" s="17" t="n">
        <v>2646</v>
      </c>
      <c r="B2647" s="9" t="s">
        <v>2335</v>
      </c>
      <c r="C2647" s="9" t="s">
        <v>1069</v>
      </c>
      <c r="D2647" s="10" t="s">
        <v>2699</v>
      </c>
      <c r="E2647" s="11" t="s">
        <v>7247</v>
      </c>
      <c r="F2647" s="15"/>
      <c r="G2647" s="24" t="s">
        <v>7248</v>
      </c>
      <c r="H2647" s="13" t="n">
        <v>0.069</v>
      </c>
      <c r="I2647" s="14"/>
      <c r="J2647" s="15"/>
      <c r="K2647" s="9"/>
      <c r="L2647" s="17" t="s">
        <v>2324</v>
      </c>
      <c r="M2647" s="16" t="s">
        <v>53</v>
      </c>
      <c r="N2647" s="14"/>
      <c r="O2647" s="17" t="s">
        <v>54</v>
      </c>
      <c r="P2647" s="15" t="s">
        <v>55</v>
      </c>
      <c r="Q2647" s="17"/>
      <c r="R2647" s="18" t="s">
        <v>53</v>
      </c>
      <c r="S2647" s="19"/>
      <c r="T2647" s="15" t="str">
        <f aca="false">IF(R2647="維持",J2647,IF(R2647="排除","無關新聞事件",IFERROR(INDEX(事件規則!$B$2:$B$53,MATCH(S2647,事件規則!$A$2:$A$53,0)),"")))</f>
        <v>無關新聞事件</v>
      </c>
      <c r="U2647" s="20" t="n">
        <f aca="false">IF(R2647="維持",K2647,IF(R2647="排除",0,IFERROR(INDEX(事件規則!$C$2:$C$53,MATCH(S2647,事件規則!$A$2:$A$53,0)),"")))</f>
        <v>0</v>
      </c>
      <c r="V2647" s="21"/>
      <c r="W2647" s="22"/>
      <c r="X2647" s="10" t="str">
        <f aca="false">IF(AND(R2647="修改",S2647=""),"請選新事件代碼",IF(AND(R2647&lt;&gt;"修改",S2647&lt;&gt;""),"只有「修改」才需填代碼",""))</f>
        <v/>
      </c>
      <c r="Y2647" s="21"/>
      <c r="Z2647" s="22"/>
      <c r="AA2647" s="12" t="s">
        <v>7249</v>
      </c>
      <c r="AB2647" s="24"/>
    </row>
    <row r="2648" customFormat="false" ht="44" hidden="false" customHeight="false" outlineLevel="0" collapsed="false">
      <c r="A2648" s="17" t="n">
        <v>2647</v>
      </c>
      <c r="B2648" s="9" t="s">
        <v>2335</v>
      </c>
      <c r="C2648" s="9" t="s">
        <v>1558</v>
      </c>
      <c r="D2648" s="10" t="s">
        <v>3213</v>
      </c>
      <c r="E2648" s="11" t="s">
        <v>7250</v>
      </c>
      <c r="F2648" s="15"/>
      <c r="G2648" s="12" t="s">
        <v>1031</v>
      </c>
      <c r="H2648" s="13" t="n">
        <v>0.069</v>
      </c>
      <c r="I2648" s="14"/>
      <c r="J2648" s="15"/>
      <c r="K2648" s="9"/>
      <c r="L2648" s="17" t="s">
        <v>2324</v>
      </c>
      <c r="M2648" s="16" t="s">
        <v>53</v>
      </c>
      <c r="N2648" s="14"/>
      <c r="O2648" s="17" t="s">
        <v>54</v>
      </c>
      <c r="P2648" s="15" t="s">
        <v>55</v>
      </c>
      <c r="Q2648" s="17"/>
      <c r="R2648" s="18" t="s">
        <v>53</v>
      </c>
      <c r="S2648" s="19"/>
      <c r="T2648" s="15" t="str">
        <f aca="false">IF(R2648="維持",J2648,IF(R2648="排除","無關新聞事件",IFERROR(INDEX(事件規則!$B$2:$B$53,MATCH(S2648,事件規則!$A$2:$A$53,0)),"")))</f>
        <v>無關新聞事件</v>
      </c>
      <c r="U2648" s="20" t="n">
        <f aca="false">IF(R2648="維持",K2648,IF(R2648="排除",0,IFERROR(INDEX(事件規則!$C$2:$C$53,MATCH(S2648,事件規則!$A$2:$A$53,0)),"")))</f>
        <v>0</v>
      </c>
      <c r="V2648" s="21"/>
      <c r="W2648" s="22"/>
      <c r="X2648" s="10" t="str">
        <f aca="false">IF(AND(R2648="修改",S2648=""),"請選新事件代碼",IF(AND(R2648&lt;&gt;"修改",S2648&lt;&gt;""),"只有「修改」才需填代碼",""))</f>
        <v/>
      </c>
      <c r="Y2648" s="21"/>
      <c r="Z2648" s="22"/>
      <c r="AA2648" s="12" t="s">
        <v>7251</v>
      </c>
      <c r="AB2648" s="24"/>
    </row>
    <row r="2649" customFormat="false" ht="44" hidden="false" customHeight="false" outlineLevel="0" collapsed="false">
      <c r="A2649" s="17" t="n">
        <v>2648</v>
      </c>
      <c r="B2649" s="9" t="s">
        <v>2436</v>
      </c>
      <c r="C2649" s="17"/>
      <c r="D2649" s="10" t="s">
        <v>3606</v>
      </c>
      <c r="E2649" s="11" t="s">
        <v>7252</v>
      </c>
      <c r="F2649" s="15"/>
      <c r="G2649" s="12" t="s">
        <v>7253</v>
      </c>
      <c r="H2649" s="13" t="n">
        <v>0.069</v>
      </c>
      <c r="I2649" s="14"/>
      <c r="J2649" s="15"/>
      <c r="K2649" s="9"/>
      <c r="L2649" s="17" t="s">
        <v>2324</v>
      </c>
      <c r="M2649" s="16" t="s">
        <v>53</v>
      </c>
      <c r="N2649" s="14"/>
      <c r="O2649" s="17" t="s">
        <v>54</v>
      </c>
      <c r="P2649" s="15" t="s">
        <v>55</v>
      </c>
      <c r="Q2649" s="17"/>
      <c r="R2649" s="18" t="s">
        <v>53</v>
      </c>
      <c r="S2649" s="19"/>
      <c r="T2649" s="15" t="str">
        <f aca="false">IF(R2649="維持",J2649,IF(R2649="排除","無關新聞事件",IFERROR(INDEX(事件規則!$B$2:$B$53,MATCH(S2649,事件規則!$A$2:$A$53,0)),"")))</f>
        <v>無關新聞事件</v>
      </c>
      <c r="U2649" s="20" t="n">
        <f aca="false">IF(R2649="維持",K2649,IF(R2649="排除",0,IFERROR(INDEX(事件規則!$C$2:$C$53,MATCH(S2649,事件規則!$A$2:$A$53,0)),"")))</f>
        <v>0</v>
      </c>
      <c r="V2649" s="21"/>
      <c r="W2649" s="22"/>
      <c r="X2649" s="10" t="str">
        <f aca="false">IF(AND(R2649="修改",S2649=""),"請選新事件代碼",IF(AND(R2649&lt;&gt;"修改",S2649&lt;&gt;""),"只有「修改」才需填代碼",""))</f>
        <v/>
      </c>
      <c r="Y2649" s="21"/>
      <c r="Z2649" s="22"/>
      <c r="AA2649" s="12" t="s">
        <v>7254</v>
      </c>
      <c r="AB2649" s="24"/>
    </row>
    <row r="2650" customFormat="false" ht="44" hidden="false" customHeight="false" outlineLevel="0" collapsed="false">
      <c r="A2650" s="17" t="n">
        <v>2649</v>
      </c>
      <c r="B2650" s="9" t="s">
        <v>2319</v>
      </c>
      <c r="C2650" s="9" t="s">
        <v>3174</v>
      </c>
      <c r="D2650" s="10" t="s">
        <v>3175</v>
      </c>
      <c r="E2650" s="11" t="s">
        <v>7255</v>
      </c>
      <c r="F2650" s="15"/>
      <c r="G2650" s="12" t="s">
        <v>1462</v>
      </c>
      <c r="H2650" s="13" t="n">
        <v>0.069</v>
      </c>
      <c r="I2650" s="14"/>
      <c r="J2650" s="15"/>
      <c r="K2650" s="9"/>
      <c r="L2650" s="17" t="s">
        <v>2324</v>
      </c>
      <c r="M2650" s="16" t="s">
        <v>53</v>
      </c>
      <c r="N2650" s="14"/>
      <c r="O2650" s="17" t="s">
        <v>54</v>
      </c>
      <c r="P2650" s="15" t="s">
        <v>55</v>
      </c>
      <c r="Q2650" s="17"/>
      <c r="R2650" s="18" t="s">
        <v>53</v>
      </c>
      <c r="S2650" s="19"/>
      <c r="T2650" s="15" t="str">
        <f aca="false">IF(R2650="維持",J2650,IF(R2650="排除","無關新聞事件",IFERROR(INDEX(事件規則!$B$2:$B$53,MATCH(S2650,事件規則!$A$2:$A$53,0)),"")))</f>
        <v>無關新聞事件</v>
      </c>
      <c r="U2650" s="20" t="n">
        <f aca="false">IF(R2650="維持",K2650,IF(R2650="排除",0,IFERROR(INDEX(事件規則!$C$2:$C$53,MATCH(S2650,事件規則!$A$2:$A$53,0)),"")))</f>
        <v>0</v>
      </c>
      <c r="V2650" s="21"/>
      <c r="W2650" s="22"/>
      <c r="X2650" s="10" t="str">
        <f aca="false">IF(AND(R2650="修改",S2650=""),"請選新事件代碼",IF(AND(R2650&lt;&gt;"修改",S2650&lt;&gt;""),"只有「修改」才需填代碼",""))</f>
        <v/>
      </c>
      <c r="Y2650" s="21"/>
      <c r="Z2650" s="22"/>
      <c r="AA2650" s="12" t="s">
        <v>7256</v>
      </c>
      <c r="AB2650" s="24"/>
    </row>
    <row r="2651" customFormat="false" ht="44" hidden="false" customHeight="false" outlineLevel="0" collapsed="false">
      <c r="A2651" s="17" t="n">
        <v>2650</v>
      </c>
      <c r="B2651" s="9" t="s">
        <v>2319</v>
      </c>
      <c r="C2651" s="9" t="s">
        <v>2605</v>
      </c>
      <c r="D2651" s="10" t="s">
        <v>2606</v>
      </c>
      <c r="E2651" s="11" t="s">
        <v>7255</v>
      </c>
      <c r="F2651" s="15"/>
      <c r="G2651" s="12" t="s">
        <v>1462</v>
      </c>
      <c r="H2651" s="13" t="n">
        <v>0.069</v>
      </c>
      <c r="I2651" s="14"/>
      <c r="J2651" s="15"/>
      <c r="K2651" s="9"/>
      <c r="L2651" s="17" t="s">
        <v>2324</v>
      </c>
      <c r="M2651" s="16" t="s">
        <v>53</v>
      </c>
      <c r="N2651" s="14"/>
      <c r="O2651" s="17" t="s">
        <v>54</v>
      </c>
      <c r="P2651" s="15" t="s">
        <v>55</v>
      </c>
      <c r="Q2651" s="17"/>
      <c r="R2651" s="18" t="s">
        <v>53</v>
      </c>
      <c r="S2651" s="19"/>
      <c r="T2651" s="15" t="str">
        <f aca="false">IF(R2651="維持",J2651,IF(R2651="排除","無關新聞事件",IFERROR(INDEX(事件規則!$B$2:$B$53,MATCH(S2651,事件規則!$A$2:$A$53,0)),"")))</f>
        <v>無關新聞事件</v>
      </c>
      <c r="U2651" s="20" t="n">
        <f aca="false">IF(R2651="維持",K2651,IF(R2651="排除",0,IFERROR(INDEX(事件規則!$C$2:$C$53,MATCH(S2651,事件規則!$A$2:$A$53,0)),"")))</f>
        <v>0</v>
      </c>
      <c r="V2651" s="21"/>
      <c r="W2651" s="22"/>
      <c r="X2651" s="10" t="str">
        <f aca="false">IF(AND(R2651="修改",S2651=""),"請選新事件代碼",IF(AND(R2651&lt;&gt;"修改",S2651&lt;&gt;""),"只有「修改」才需填代碼",""))</f>
        <v/>
      </c>
      <c r="Y2651" s="21"/>
      <c r="Z2651" s="22"/>
      <c r="AA2651" s="12" t="s">
        <v>7257</v>
      </c>
      <c r="AB2651" s="24"/>
    </row>
    <row r="2652" customFormat="false" ht="44" hidden="false" customHeight="false" outlineLevel="0" collapsed="false">
      <c r="A2652" s="17" t="n">
        <v>2651</v>
      </c>
      <c r="B2652" s="9" t="s">
        <v>2319</v>
      </c>
      <c r="C2652" s="9" t="s">
        <v>1995</v>
      </c>
      <c r="D2652" s="10" t="s">
        <v>3489</v>
      </c>
      <c r="E2652" s="11" t="s">
        <v>7258</v>
      </c>
      <c r="F2652" s="15"/>
      <c r="G2652" s="12" t="s">
        <v>194</v>
      </c>
      <c r="H2652" s="13" t="n">
        <v>0.07</v>
      </c>
      <c r="I2652" s="14"/>
      <c r="J2652" s="15"/>
      <c r="K2652" s="9"/>
      <c r="L2652" s="17" t="s">
        <v>2324</v>
      </c>
      <c r="M2652" s="16" t="s">
        <v>53</v>
      </c>
      <c r="N2652" s="14"/>
      <c r="O2652" s="17" t="s">
        <v>54</v>
      </c>
      <c r="P2652" s="15" t="s">
        <v>55</v>
      </c>
      <c r="Q2652" s="17"/>
      <c r="R2652" s="18" t="s">
        <v>53</v>
      </c>
      <c r="S2652" s="19"/>
      <c r="T2652" s="15" t="str">
        <f aca="false">IF(R2652="維持",J2652,IF(R2652="排除","無關新聞事件",IFERROR(INDEX(事件規則!$B$2:$B$53,MATCH(S2652,事件規則!$A$2:$A$53,0)),"")))</f>
        <v>無關新聞事件</v>
      </c>
      <c r="U2652" s="20" t="n">
        <f aca="false">IF(R2652="維持",K2652,IF(R2652="排除",0,IFERROR(INDEX(事件規則!$C$2:$C$53,MATCH(S2652,事件規則!$A$2:$A$53,0)),"")))</f>
        <v>0</v>
      </c>
      <c r="V2652" s="21"/>
      <c r="W2652" s="22"/>
      <c r="X2652" s="10" t="str">
        <f aca="false">IF(AND(R2652="修改",S2652=""),"請選新事件代碼",IF(AND(R2652&lt;&gt;"修改",S2652&lt;&gt;""),"只有「修改」才需填代碼",""))</f>
        <v/>
      </c>
      <c r="Y2652" s="21"/>
      <c r="Z2652" s="22"/>
      <c r="AA2652" s="12" t="s">
        <v>7259</v>
      </c>
      <c r="AB2652" s="24"/>
    </row>
    <row r="2653" customFormat="false" ht="44" hidden="false" customHeight="false" outlineLevel="0" collapsed="false">
      <c r="A2653" s="17" t="n">
        <v>2652</v>
      </c>
      <c r="B2653" s="9" t="s">
        <v>2326</v>
      </c>
      <c r="C2653" s="9" t="s">
        <v>814</v>
      </c>
      <c r="D2653" s="10" t="s">
        <v>2422</v>
      </c>
      <c r="E2653" s="11" t="s">
        <v>7260</v>
      </c>
      <c r="F2653" s="15"/>
      <c r="G2653" s="12" t="s">
        <v>455</v>
      </c>
      <c r="H2653" s="13" t="n">
        <v>0.07</v>
      </c>
      <c r="I2653" s="14"/>
      <c r="J2653" s="15"/>
      <c r="K2653" s="9"/>
      <c r="L2653" s="17" t="s">
        <v>2324</v>
      </c>
      <c r="M2653" s="16" t="s">
        <v>53</v>
      </c>
      <c r="N2653" s="14"/>
      <c r="O2653" s="17" t="s">
        <v>54</v>
      </c>
      <c r="P2653" s="15" t="s">
        <v>55</v>
      </c>
      <c r="Q2653" s="17"/>
      <c r="R2653" s="18" t="s">
        <v>53</v>
      </c>
      <c r="S2653" s="19"/>
      <c r="T2653" s="15" t="str">
        <f aca="false">IF(R2653="維持",J2653,IF(R2653="排除","無關新聞事件",IFERROR(INDEX(事件規則!$B$2:$B$53,MATCH(S2653,事件規則!$A$2:$A$53,0)),"")))</f>
        <v>無關新聞事件</v>
      </c>
      <c r="U2653" s="20" t="n">
        <f aca="false">IF(R2653="維持",K2653,IF(R2653="排除",0,IFERROR(INDEX(事件規則!$C$2:$C$53,MATCH(S2653,事件規則!$A$2:$A$53,0)),"")))</f>
        <v>0</v>
      </c>
      <c r="V2653" s="21"/>
      <c r="W2653" s="22"/>
      <c r="X2653" s="10" t="str">
        <f aca="false">IF(AND(R2653="修改",S2653=""),"請選新事件代碼",IF(AND(R2653&lt;&gt;"修改",S2653&lt;&gt;""),"只有「修改」才需填代碼",""))</f>
        <v/>
      </c>
      <c r="Y2653" s="21"/>
      <c r="Z2653" s="22"/>
      <c r="AA2653" s="12" t="s">
        <v>7261</v>
      </c>
      <c r="AB2653" s="24"/>
    </row>
    <row r="2654" customFormat="false" ht="44" hidden="false" customHeight="false" outlineLevel="0" collapsed="false">
      <c r="A2654" s="17" t="n">
        <v>2653</v>
      </c>
      <c r="B2654" s="9" t="s">
        <v>2326</v>
      </c>
      <c r="C2654" s="9" t="s">
        <v>179</v>
      </c>
      <c r="D2654" s="10" t="s">
        <v>3595</v>
      </c>
      <c r="E2654" s="11" t="s">
        <v>7262</v>
      </c>
      <c r="F2654" s="15"/>
      <c r="G2654" s="12" t="s">
        <v>2713</v>
      </c>
      <c r="H2654" s="13" t="n">
        <v>0.07</v>
      </c>
      <c r="I2654" s="14"/>
      <c r="J2654" s="15"/>
      <c r="K2654" s="9"/>
      <c r="L2654" s="17" t="s">
        <v>2324</v>
      </c>
      <c r="M2654" s="16" t="s">
        <v>53</v>
      </c>
      <c r="N2654" s="14"/>
      <c r="O2654" s="17" t="s">
        <v>54</v>
      </c>
      <c r="P2654" s="15" t="s">
        <v>55</v>
      </c>
      <c r="Q2654" s="17"/>
      <c r="R2654" s="18" t="s">
        <v>53</v>
      </c>
      <c r="S2654" s="19"/>
      <c r="T2654" s="15" t="str">
        <f aca="false">IF(R2654="維持",J2654,IF(R2654="排除","無關新聞事件",IFERROR(INDEX(事件規則!$B$2:$B$53,MATCH(S2654,事件規則!$A$2:$A$53,0)),"")))</f>
        <v>無關新聞事件</v>
      </c>
      <c r="U2654" s="20" t="n">
        <f aca="false">IF(R2654="維持",K2654,IF(R2654="排除",0,IFERROR(INDEX(事件規則!$C$2:$C$53,MATCH(S2654,事件規則!$A$2:$A$53,0)),"")))</f>
        <v>0</v>
      </c>
      <c r="V2654" s="21"/>
      <c r="W2654" s="22"/>
      <c r="X2654" s="10" t="str">
        <f aca="false">IF(AND(R2654="修改",S2654=""),"請選新事件代碼",IF(AND(R2654&lt;&gt;"修改",S2654&lt;&gt;""),"只有「修改」才需填代碼",""))</f>
        <v/>
      </c>
      <c r="Y2654" s="21"/>
      <c r="Z2654" s="22"/>
      <c r="AA2654" s="12" t="s">
        <v>7263</v>
      </c>
      <c r="AB2654" s="24"/>
    </row>
    <row r="2655" customFormat="false" ht="44" hidden="false" customHeight="false" outlineLevel="0" collapsed="false">
      <c r="A2655" s="17" t="n">
        <v>2654</v>
      </c>
      <c r="B2655" s="9" t="s">
        <v>2326</v>
      </c>
      <c r="C2655" s="9" t="s">
        <v>2790</v>
      </c>
      <c r="D2655" s="10" t="s">
        <v>2791</v>
      </c>
      <c r="E2655" s="11" t="s">
        <v>7264</v>
      </c>
      <c r="F2655" s="15"/>
      <c r="G2655" s="12" t="s">
        <v>62</v>
      </c>
      <c r="H2655" s="13" t="n">
        <v>0.07</v>
      </c>
      <c r="I2655" s="14"/>
      <c r="J2655" s="15"/>
      <c r="K2655" s="9"/>
      <c r="L2655" s="17" t="s">
        <v>2324</v>
      </c>
      <c r="M2655" s="16" t="s">
        <v>53</v>
      </c>
      <c r="N2655" s="14"/>
      <c r="O2655" s="17" t="s">
        <v>54</v>
      </c>
      <c r="P2655" s="15" t="s">
        <v>55</v>
      </c>
      <c r="Q2655" s="17"/>
      <c r="R2655" s="18" t="s">
        <v>53</v>
      </c>
      <c r="S2655" s="19"/>
      <c r="T2655" s="15" t="str">
        <f aca="false">IF(R2655="維持",J2655,IF(R2655="排除","無關新聞事件",IFERROR(INDEX(事件規則!$B$2:$B$53,MATCH(S2655,事件規則!$A$2:$A$53,0)),"")))</f>
        <v>無關新聞事件</v>
      </c>
      <c r="U2655" s="20" t="n">
        <f aca="false">IF(R2655="維持",K2655,IF(R2655="排除",0,IFERROR(INDEX(事件規則!$C$2:$C$53,MATCH(S2655,事件規則!$A$2:$A$53,0)),"")))</f>
        <v>0</v>
      </c>
      <c r="V2655" s="21"/>
      <c r="W2655" s="22"/>
      <c r="X2655" s="10" t="str">
        <f aca="false">IF(AND(R2655="修改",S2655=""),"請選新事件代碼",IF(AND(R2655&lt;&gt;"修改",S2655&lt;&gt;""),"只有「修改」才需填代碼",""))</f>
        <v/>
      </c>
      <c r="Y2655" s="21"/>
      <c r="Z2655" s="22"/>
      <c r="AA2655" s="12" t="s">
        <v>7265</v>
      </c>
      <c r="AB2655" s="24"/>
    </row>
    <row r="2656" customFormat="false" ht="44" hidden="false" customHeight="false" outlineLevel="0" collapsed="false">
      <c r="A2656" s="17" t="n">
        <v>2655</v>
      </c>
      <c r="B2656" s="9" t="s">
        <v>2335</v>
      </c>
      <c r="C2656" s="9" t="s">
        <v>66</v>
      </c>
      <c r="D2656" s="10" t="s">
        <v>67</v>
      </c>
      <c r="E2656" s="11" t="s">
        <v>7266</v>
      </c>
      <c r="F2656" s="15"/>
      <c r="G2656" s="12" t="s">
        <v>74</v>
      </c>
      <c r="H2656" s="13" t="n">
        <v>0.07</v>
      </c>
      <c r="I2656" s="14"/>
      <c r="J2656" s="15"/>
      <c r="K2656" s="9"/>
      <c r="L2656" s="17" t="s">
        <v>2324</v>
      </c>
      <c r="M2656" s="16" t="s">
        <v>53</v>
      </c>
      <c r="N2656" s="14"/>
      <c r="O2656" s="17" t="s">
        <v>54</v>
      </c>
      <c r="P2656" s="15" t="s">
        <v>55</v>
      </c>
      <c r="Q2656" s="17"/>
      <c r="R2656" s="18" t="s">
        <v>53</v>
      </c>
      <c r="S2656" s="19"/>
      <c r="T2656" s="15" t="str">
        <f aca="false">IF(R2656="維持",J2656,IF(R2656="排除","無關新聞事件",IFERROR(INDEX(事件規則!$B$2:$B$53,MATCH(S2656,事件規則!$A$2:$A$53,0)),"")))</f>
        <v>無關新聞事件</v>
      </c>
      <c r="U2656" s="20" t="n">
        <f aca="false">IF(R2656="維持",K2656,IF(R2656="排除",0,IFERROR(INDEX(事件規則!$C$2:$C$53,MATCH(S2656,事件規則!$A$2:$A$53,0)),"")))</f>
        <v>0</v>
      </c>
      <c r="V2656" s="21"/>
      <c r="W2656" s="22"/>
      <c r="X2656" s="10" t="str">
        <f aca="false">IF(AND(R2656="修改",S2656=""),"請選新事件代碼",IF(AND(R2656&lt;&gt;"修改",S2656&lt;&gt;""),"只有「修改」才需填代碼",""))</f>
        <v/>
      </c>
      <c r="Y2656" s="21"/>
      <c r="Z2656" s="22"/>
      <c r="AA2656" s="12" t="s">
        <v>7267</v>
      </c>
      <c r="AB2656" s="24"/>
    </row>
    <row r="2657" customFormat="false" ht="44" hidden="false" customHeight="false" outlineLevel="0" collapsed="false">
      <c r="A2657" s="17" t="n">
        <v>2656</v>
      </c>
      <c r="B2657" s="9" t="s">
        <v>2326</v>
      </c>
      <c r="C2657" s="9" t="s">
        <v>1816</v>
      </c>
      <c r="D2657" s="10" t="s">
        <v>1817</v>
      </c>
      <c r="E2657" s="11" t="s">
        <v>7260</v>
      </c>
      <c r="F2657" s="15"/>
      <c r="G2657" s="12" t="s">
        <v>455</v>
      </c>
      <c r="H2657" s="13" t="n">
        <v>0.07</v>
      </c>
      <c r="I2657" s="14"/>
      <c r="J2657" s="15"/>
      <c r="K2657" s="9"/>
      <c r="L2657" s="17" t="s">
        <v>2324</v>
      </c>
      <c r="M2657" s="16" t="s">
        <v>53</v>
      </c>
      <c r="N2657" s="14"/>
      <c r="O2657" s="17" t="s">
        <v>54</v>
      </c>
      <c r="P2657" s="15" t="s">
        <v>55</v>
      </c>
      <c r="Q2657" s="17"/>
      <c r="R2657" s="18" t="s">
        <v>53</v>
      </c>
      <c r="S2657" s="19"/>
      <c r="T2657" s="15" t="str">
        <f aca="false">IF(R2657="維持",J2657,IF(R2657="排除","無關新聞事件",IFERROR(INDEX(事件規則!$B$2:$B$53,MATCH(S2657,事件規則!$A$2:$A$53,0)),"")))</f>
        <v>無關新聞事件</v>
      </c>
      <c r="U2657" s="20" t="n">
        <f aca="false">IF(R2657="維持",K2657,IF(R2657="排除",0,IFERROR(INDEX(事件規則!$C$2:$C$53,MATCH(S2657,事件規則!$A$2:$A$53,0)),"")))</f>
        <v>0</v>
      </c>
      <c r="V2657" s="21"/>
      <c r="W2657" s="22"/>
      <c r="X2657" s="10" t="str">
        <f aca="false">IF(AND(R2657="修改",S2657=""),"請選新事件代碼",IF(AND(R2657&lt;&gt;"修改",S2657&lt;&gt;""),"只有「修改」才需填代碼",""))</f>
        <v/>
      </c>
      <c r="Y2657" s="21"/>
      <c r="Z2657" s="22"/>
      <c r="AA2657" s="12" t="s">
        <v>7268</v>
      </c>
      <c r="AB2657" s="24"/>
    </row>
    <row r="2658" customFormat="false" ht="44" hidden="false" customHeight="false" outlineLevel="0" collapsed="false">
      <c r="A2658" s="17" t="n">
        <v>2657</v>
      </c>
      <c r="B2658" s="9" t="s">
        <v>2326</v>
      </c>
      <c r="C2658" s="9" t="s">
        <v>898</v>
      </c>
      <c r="D2658" s="10" t="s">
        <v>899</v>
      </c>
      <c r="E2658" s="11" t="s">
        <v>7260</v>
      </c>
      <c r="F2658" s="15"/>
      <c r="G2658" s="12" t="s">
        <v>455</v>
      </c>
      <c r="H2658" s="13" t="n">
        <v>0.07</v>
      </c>
      <c r="I2658" s="14"/>
      <c r="J2658" s="15"/>
      <c r="K2658" s="9"/>
      <c r="L2658" s="17" t="s">
        <v>2324</v>
      </c>
      <c r="M2658" s="16" t="s">
        <v>53</v>
      </c>
      <c r="N2658" s="14"/>
      <c r="O2658" s="17" t="s">
        <v>54</v>
      </c>
      <c r="P2658" s="15" t="s">
        <v>55</v>
      </c>
      <c r="Q2658" s="17"/>
      <c r="R2658" s="18" t="s">
        <v>53</v>
      </c>
      <c r="S2658" s="19"/>
      <c r="T2658" s="15" t="str">
        <f aca="false">IF(R2658="維持",J2658,IF(R2658="排除","無關新聞事件",IFERROR(INDEX(事件規則!$B$2:$B$53,MATCH(S2658,事件規則!$A$2:$A$53,0)),"")))</f>
        <v>無關新聞事件</v>
      </c>
      <c r="U2658" s="20" t="n">
        <f aca="false">IF(R2658="維持",K2658,IF(R2658="排除",0,IFERROR(INDEX(事件規則!$C$2:$C$53,MATCH(S2658,事件規則!$A$2:$A$53,0)),"")))</f>
        <v>0</v>
      </c>
      <c r="V2658" s="21"/>
      <c r="W2658" s="22"/>
      <c r="X2658" s="10" t="str">
        <f aca="false">IF(AND(R2658="修改",S2658=""),"請選新事件代碼",IF(AND(R2658&lt;&gt;"修改",S2658&lt;&gt;""),"只有「修改」才需填代碼",""))</f>
        <v/>
      </c>
      <c r="Y2658" s="21"/>
      <c r="Z2658" s="22"/>
      <c r="AA2658" s="12" t="s">
        <v>7269</v>
      </c>
      <c r="AB2658" s="24"/>
    </row>
    <row r="2659" customFormat="false" ht="44" hidden="false" customHeight="false" outlineLevel="0" collapsed="false">
      <c r="A2659" s="17" t="n">
        <v>2658</v>
      </c>
      <c r="B2659" s="9" t="s">
        <v>2319</v>
      </c>
      <c r="C2659" s="9" t="s">
        <v>1191</v>
      </c>
      <c r="D2659" s="10" t="s">
        <v>1192</v>
      </c>
      <c r="E2659" s="11" t="s">
        <v>7270</v>
      </c>
      <c r="F2659" s="15"/>
      <c r="G2659" s="12" t="s">
        <v>7271</v>
      </c>
      <c r="H2659" s="13" t="n">
        <v>0.07</v>
      </c>
      <c r="I2659" s="14"/>
      <c r="J2659" s="15"/>
      <c r="K2659" s="9"/>
      <c r="L2659" s="17" t="s">
        <v>2324</v>
      </c>
      <c r="M2659" s="16" t="s">
        <v>53</v>
      </c>
      <c r="N2659" s="14"/>
      <c r="O2659" s="17" t="s">
        <v>54</v>
      </c>
      <c r="P2659" s="15" t="s">
        <v>55</v>
      </c>
      <c r="Q2659" s="17"/>
      <c r="R2659" s="18" t="s">
        <v>53</v>
      </c>
      <c r="S2659" s="19"/>
      <c r="T2659" s="15" t="str">
        <f aca="false">IF(R2659="維持",J2659,IF(R2659="排除","無關新聞事件",IFERROR(INDEX(事件規則!$B$2:$B$53,MATCH(S2659,事件規則!$A$2:$A$53,0)),"")))</f>
        <v>無關新聞事件</v>
      </c>
      <c r="U2659" s="20" t="n">
        <f aca="false">IF(R2659="維持",K2659,IF(R2659="排除",0,IFERROR(INDEX(事件規則!$C$2:$C$53,MATCH(S2659,事件規則!$A$2:$A$53,0)),"")))</f>
        <v>0</v>
      </c>
      <c r="V2659" s="21"/>
      <c r="W2659" s="22"/>
      <c r="X2659" s="10" t="str">
        <f aca="false">IF(AND(R2659="修改",S2659=""),"請選新事件代碼",IF(AND(R2659&lt;&gt;"修改",S2659&lt;&gt;""),"只有「修改」才需填代碼",""))</f>
        <v/>
      </c>
      <c r="Y2659" s="21"/>
      <c r="Z2659" s="22"/>
      <c r="AA2659" s="12" t="s">
        <v>7272</v>
      </c>
      <c r="AB2659" s="24"/>
    </row>
    <row r="2660" customFormat="false" ht="44" hidden="false" customHeight="false" outlineLevel="0" collapsed="false">
      <c r="A2660" s="17" t="n">
        <v>2659</v>
      </c>
      <c r="B2660" s="9" t="s">
        <v>2335</v>
      </c>
      <c r="C2660" s="9" t="s">
        <v>1064</v>
      </c>
      <c r="D2660" s="10" t="s">
        <v>2497</v>
      </c>
      <c r="E2660" s="11" t="s">
        <v>7273</v>
      </c>
      <c r="F2660" s="15"/>
      <c r="G2660" s="12" t="s">
        <v>2597</v>
      </c>
      <c r="H2660" s="13" t="n">
        <v>0.07</v>
      </c>
      <c r="I2660" s="14"/>
      <c r="J2660" s="15"/>
      <c r="K2660" s="9"/>
      <c r="L2660" s="17" t="s">
        <v>2324</v>
      </c>
      <c r="M2660" s="16" t="s">
        <v>53</v>
      </c>
      <c r="N2660" s="14"/>
      <c r="O2660" s="17" t="s">
        <v>54</v>
      </c>
      <c r="P2660" s="15" t="s">
        <v>55</v>
      </c>
      <c r="Q2660" s="17"/>
      <c r="R2660" s="18" t="s">
        <v>53</v>
      </c>
      <c r="S2660" s="19"/>
      <c r="T2660" s="15" t="str">
        <f aca="false">IF(R2660="維持",J2660,IF(R2660="排除","無關新聞事件",IFERROR(INDEX(事件規則!$B$2:$B$53,MATCH(S2660,事件規則!$A$2:$A$53,0)),"")))</f>
        <v>無關新聞事件</v>
      </c>
      <c r="U2660" s="20" t="n">
        <f aca="false">IF(R2660="維持",K2660,IF(R2660="排除",0,IFERROR(INDEX(事件規則!$C$2:$C$53,MATCH(S2660,事件規則!$A$2:$A$53,0)),"")))</f>
        <v>0</v>
      </c>
      <c r="V2660" s="21"/>
      <c r="W2660" s="22"/>
      <c r="X2660" s="10" t="str">
        <f aca="false">IF(AND(R2660="修改",S2660=""),"請選新事件代碼",IF(AND(R2660&lt;&gt;"修改",S2660&lt;&gt;""),"只有「修改」才需填代碼",""))</f>
        <v/>
      </c>
      <c r="Y2660" s="21"/>
      <c r="Z2660" s="22"/>
      <c r="AA2660" s="12" t="s">
        <v>7274</v>
      </c>
      <c r="AB2660" s="24"/>
    </row>
    <row r="2661" customFormat="false" ht="44" hidden="false" customHeight="false" outlineLevel="0" collapsed="false">
      <c r="A2661" s="17" t="n">
        <v>2660</v>
      </c>
      <c r="B2661" s="9" t="s">
        <v>2436</v>
      </c>
      <c r="C2661" s="9" t="s">
        <v>347</v>
      </c>
      <c r="D2661" s="10" t="s">
        <v>2719</v>
      </c>
      <c r="E2661" s="11" t="s">
        <v>7275</v>
      </c>
      <c r="F2661" s="15"/>
      <c r="G2661" s="12" t="s">
        <v>1243</v>
      </c>
      <c r="H2661" s="13" t="n">
        <v>0.07</v>
      </c>
      <c r="I2661" s="14"/>
      <c r="J2661" s="15"/>
      <c r="K2661" s="9"/>
      <c r="L2661" s="17" t="s">
        <v>2324</v>
      </c>
      <c r="M2661" s="16" t="s">
        <v>53</v>
      </c>
      <c r="N2661" s="14"/>
      <c r="O2661" s="17" t="s">
        <v>54</v>
      </c>
      <c r="P2661" s="15" t="s">
        <v>55</v>
      </c>
      <c r="Q2661" s="17"/>
      <c r="R2661" s="18" t="s">
        <v>53</v>
      </c>
      <c r="S2661" s="19"/>
      <c r="T2661" s="15" t="str">
        <f aca="false">IF(R2661="維持",J2661,IF(R2661="排除","無關新聞事件",IFERROR(INDEX(事件規則!$B$2:$B$53,MATCH(S2661,事件規則!$A$2:$A$53,0)),"")))</f>
        <v>無關新聞事件</v>
      </c>
      <c r="U2661" s="20" t="n">
        <f aca="false">IF(R2661="維持",K2661,IF(R2661="排除",0,IFERROR(INDEX(事件規則!$C$2:$C$53,MATCH(S2661,事件規則!$A$2:$A$53,0)),"")))</f>
        <v>0</v>
      </c>
      <c r="V2661" s="21"/>
      <c r="W2661" s="22"/>
      <c r="X2661" s="10" t="str">
        <f aca="false">IF(AND(R2661="修改",S2661=""),"請選新事件代碼",IF(AND(R2661&lt;&gt;"修改",S2661&lt;&gt;""),"只有「修改」才需填代碼",""))</f>
        <v/>
      </c>
      <c r="Y2661" s="21"/>
      <c r="Z2661" s="22"/>
      <c r="AA2661" s="12" t="s">
        <v>7276</v>
      </c>
      <c r="AB2661" s="24"/>
    </row>
    <row r="2662" customFormat="false" ht="44" hidden="false" customHeight="false" outlineLevel="0" collapsed="false">
      <c r="A2662" s="17" t="n">
        <v>2661</v>
      </c>
      <c r="B2662" s="9" t="s">
        <v>2436</v>
      </c>
      <c r="C2662" s="9" t="s">
        <v>468</v>
      </c>
      <c r="D2662" s="10" t="s">
        <v>469</v>
      </c>
      <c r="E2662" s="11" t="s">
        <v>7277</v>
      </c>
      <c r="F2662" s="15"/>
      <c r="G2662" s="12" t="s">
        <v>7278</v>
      </c>
      <c r="H2662" s="13" t="n">
        <v>0.07</v>
      </c>
      <c r="I2662" s="14"/>
      <c r="J2662" s="15"/>
      <c r="K2662" s="9"/>
      <c r="L2662" s="17" t="s">
        <v>2324</v>
      </c>
      <c r="M2662" s="16" t="s">
        <v>53</v>
      </c>
      <c r="N2662" s="14"/>
      <c r="O2662" s="17" t="s">
        <v>54</v>
      </c>
      <c r="P2662" s="15" t="s">
        <v>55</v>
      </c>
      <c r="Q2662" s="17"/>
      <c r="R2662" s="18" t="s">
        <v>53</v>
      </c>
      <c r="S2662" s="19"/>
      <c r="T2662" s="15" t="str">
        <f aca="false">IF(R2662="維持",J2662,IF(R2662="排除","無關新聞事件",IFERROR(INDEX(事件規則!$B$2:$B$53,MATCH(S2662,事件規則!$A$2:$A$53,0)),"")))</f>
        <v>無關新聞事件</v>
      </c>
      <c r="U2662" s="20" t="n">
        <f aca="false">IF(R2662="維持",K2662,IF(R2662="排除",0,IFERROR(INDEX(事件規則!$C$2:$C$53,MATCH(S2662,事件規則!$A$2:$A$53,0)),"")))</f>
        <v>0</v>
      </c>
      <c r="V2662" s="21"/>
      <c r="W2662" s="22"/>
      <c r="X2662" s="10" t="str">
        <f aca="false">IF(AND(R2662="修改",S2662=""),"請選新事件代碼",IF(AND(R2662&lt;&gt;"修改",S2662&lt;&gt;""),"只有「修改」才需填代碼",""))</f>
        <v/>
      </c>
      <c r="Y2662" s="21"/>
      <c r="Z2662" s="22"/>
      <c r="AA2662" s="12" t="s">
        <v>7279</v>
      </c>
      <c r="AB2662" s="24"/>
    </row>
    <row r="2663" customFormat="false" ht="44" hidden="false" customHeight="false" outlineLevel="0" collapsed="false">
      <c r="A2663" s="17" t="n">
        <v>2662</v>
      </c>
      <c r="B2663" s="9" t="s">
        <v>2319</v>
      </c>
      <c r="C2663" s="9" t="s">
        <v>1214</v>
      </c>
      <c r="D2663" s="10" t="s">
        <v>2692</v>
      </c>
      <c r="E2663" s="11" t="s">
        <v>7280</v>
      </c>
      <c r="F2663" s="15"/>
      <c r="G2663" s="12" t="s">
        <v>62</v>
      </c>
      <c r="H2663" s="13" t="n">
        <v>0.07</v>
      </c>
      <c r="I2663" s="14"/>
      <c r="J2663" s="15"/>
      <c r="K2663" s="9"/>
      <c r="L2663" s="17" t="s">
        <v>2324</v>
      </c>
      <c r="M2663" s="16" t="s">
        <v>53</v>
      </c>
      <c r="N2663" s="14"/>
      <c r="O2663" s="17" t="s">
        <v>54</v>
      </c>
      <c r="P2663" s="15" t="s">
        <v>55</v>
      </c>
      <c r="Q2663" s="17"/>
      <c r="R2663" s="18" t="s">
        <v>53</v>
      </c>
      <c r="S2663" s="19"/>
      <c r="T2663" s="15" t="str">
        <f aca="false">IF(R2663="維持",J2663,IF(R2663="排除","無關新聞事件",IFERROR(INDEX(事件規則!$B$2:$B$53,MATCH(S2663,事件規則!$A$2:$A$53,0)),"")))</f>
        <v>無關新聞事件</v>
      </c>
      <c r="U2663" s="20" t="n">
        <f aca="false">IF(R2663="維持",K2663,IF(R2663="排除",0,IFERROR(INDEX(事件規則!$C$2:$C$53,MATCH(S2663,事件規則!$A$2:$A$53,0)),"")))</f>
        <v>0</v>
      </c>
      <c r="V2663" s="21"/>
      <c r="W2663" s="22"/>
      <c r="X2663" s="10" t="str">
        <f aca="false">IF(AND(R2663="修改",S2663=""),"請選新事件代碼",IF(AND(R2663&lt;&gt;"修改",S2663&lt;&gt;""),"只有「修改」才需填代碼",""))</f>
        <v/>
      </c>
      <c r="Y2663" s="21"/>
      <c r="Z2663" s="22"/>
      <c r="AA2663" s="12" t="s">
        <v>7281</v>
      </c>
      <c r="AB2663" s="24"/>
    </row>
    <row r="2664" customFormat="false" ht="44" hidden="false" customHeight="false" outlineLevel="0" collapsed="false">
      <c r="A2664" s="17" t="n">
        <v>2663</v>
      </c>
      <c r="B2664" s="9" t="s">
        <v>2326</v>
      </c>
      <c r="C2664" s="9" t="s">
        <v>1756</v>
      </c>
      <c r="D2664" s="10" t="s">
        <v>2629</v>
      </c>
      <c r="E2664" s="11" t="s">
        <v>7282</v>
      </c>
      <c r="F2664" s="15"/>
      <c r="G2664" s="12" t="s">
        <v>194</v>
      </c>
      <c r="H2664" s="13" t="n">
        <v>0.07</v>
      </c>
      <c r="I2664" s="14"/>
      <c r="J2664" s="15"/>
      <c r="K2664" s="9"/>
      <c r="L2664" s="17" t="s">
        <v>2324</v>
      </c>
      <c r="M2664" s="16" t="s">
        <v>53</v>
      </c>
      <c r="N2664" s="14"/>
      <c r="O2664" s="17" t="s">
        <v>54</v>
      </c>
      <c r="P2664" s="15" t="s">
        <v>55</v>
      </c>
      <c r="Q2664" s="17"/>
      <c r="R2664" s="18" t="s">
        <v>53</v>
      </c>
      <c r="S2664" s="19"/>
      <c r="T2664" s="15" t="str">
        <f aca="false">IF(R2664="維持",J2664,IF(R2664="排除","無關新聞事件",IFERROR(INDEX(事件規則!$B$2:$B$53,MATCH(S2664,事件規則!$A$2:$A$53,0)),"")))</f>
        <v>無關新聞事件</v>
      </c>
      <c r="U2664" s="20" t="n">
        <f aca="false">IF(R2664="維持",K2664,IF(R2664="排除",0,IFERROR(INDEX(事件規則!$C$2:$C$53,MATCH(S2664,事件規則!$A$2:$A$53,0)),"")))</f>
        <v>0</v>
      </c>
      <c r="V2664" s="21"/>
      <c r="W2664" s="22"/>
      <c r="X2664" s="10" t="str">
        <f aca="false">IF(AND(R2664="修改",S2664=""),"請選新事件代碼",IF(AND(R2664&lt;&gt;"修改",S2664&lt;&gt;""),"只有「修改」才需填代碼",""))</f>
        <v/>
      </c>
      <c r="Y2664" s="21"/>
      <c r="Z2664" s="22"/>
      <c r="AA2664" s="12" t="s">
        <v>7283</v>
      </c>
      <c r="AB2664" s="24"/>
    </row>
    <row r="2665" customFormat="false" ht="44" hidden="false" customHeight="false" outlineLevel="0" collapsed="false">
      <c r="A2665" s="17" t="n">
        <v>2664</v>
      </c>
      <c r="B2665" s="9" t="s">
        <v>2326</v>
      </c>
      <c r="C2665" s="9" t="s">
        <v>1434</v>
      </c>
      <c r="D2665" s="10" t="s">
        <v>1435</v>
      </c>
      <c r="E2665" s="11" t="s">
        <v>7284</v>
      </c>
      <c r="F2665" s="15"/>
      <c r="G2665" s="12" t="s">
        <v>7285</v>
      </c>
      <c r="H2665" s="13" t="n">
        <v>0.071</v>
      </c>
      <c r="I2665" s="14"/>
      <c r="J2665" s="15"/>
      <c r="K2665" s="9"/>
      <c r="L2665" s="17" t="s">
        <v>2324</v>
      </c>
      <c r="M2665" s="16" t="s">
        <v>53</v>
      </c>
      <c r="N2665" s="14"/>
      <c r="O2665" s="17" t="s">
        <v>54</v>
      </c>
      <c r="P2665" s="15" t="s">
        <v>55</v>
      </c>
      <c r="Q2665" s="17"/>
      <c r="R2665" s="18" t="s">
        <v>53</v>
      </c>
      <c r="S2665" s="19"/>
      <c r="T2665" s="15" t="str">
        <f aca="false">IF(R2665="維持",J2665,IF(R2665="排除","無關新聞事件",IFERROR(INDEX(事件規則!$B$2:$B$53,MATCH(S2665,事件規則!$A$2:$A$53,0)),"")))</f>
        <v>無關新聞事件</v>
      </c>
      <c r="U2665" s="20" t="n">
        <f aca="false">IF(R2665="維持",K2665,IF(R2665="排除",0,IFERROR(INDEX(事件規則!$C$2:$C$53,MATCH(S2665,事件規則!$A$2:$A$53,0)),"")))</f>
        <v>0</v>
      </c>
      <c r="V2665" s="21"/>
      <c r="W2665" s="22"/>
      <c r="X2665" s="10" t="str">
        <f aca="false">IF(AND(R2665="修改",S2665=""),"請選新事件代碼",IF(AND(R2665&lt;&gt;"修改",S2665&lt;&gt;""),"只有「修改」才需填代碼",""))</f>
        <v/>
      </c>
      <c r="Y2665" s="21"/>
      <c r="Z2665" s="22"/>
      <c r="AA2665" s="12" t="s">
        <v>7286</v>
      </c>
      <c r="AB2665" s="24"/>
    </row>
    <row r="2666" customFormat="false" ht="44" hidden="false" customHeight="false" outlineLevel="0" collapsed="false">
      <c r="A2666" s="17" t="n">
        <v>2665</v>
      </c>
      <c r="B2666" s="9" t="s">
        <v>2335</v>
      </c>
      <c r="C2666" s="9" t="s">
        <v>1064</v>
      </c>
      <c r="D2666" s="10" t="s">
        <v>2497</v>
      </c>
      <c r="E2666" s="11" t="s">
        <v>7287</v>
      </c>
      <c r="F2666" s="15"/>
      <c r="G2666" s="12" t="s">
        <v>2597</v>
      </c>
      <c r="H2666" s="13" t="n">
        <v>0.071</v>
      </c>
      <c r="I2666" s="14"/>
      <c r="J2666" s="15"/>
      <c r="K2666" s="9"/>
      <c r="L2666" s="17" t="s">
        <v>2324</v>
      </c>
      <c r="M2666" s="16" t="s">
        <v>53</v>
      </c>
      <c r="N2666" s="14"/>
      <c r="O2666" s="17" t="s">
        <v>54</v>
      </c>
      <c r="P2666" s="15" t="s">
        <v>55</v>
      </c>
      <c r="Q2666" s="17"/>
      <c r="R2666" s="18" t="s">
        <v>53</v>
      </c>
      <c r="S2666" s="19"/>
      <c r="T2666" s="15" t="str">
        <f aca="false">IF(R2666="維持",J2666,IF(R2666="排除","無關新聞事件",IFERROR(INDEX(事件規則!$B$2:$B$53,MATCH(S2666,事件規則!$A$2:$A$53,0)),"")))</f>
        <v>無關新聞事件</v>
      </c>
      <c r="U2666" s="20" t="n">
        <f aca="false">IF(R2666="維持",K2666,IF(R2666="排除",0,IFERROR(INDEX(事件規則!$C$2:$C$53,MATCH(S2666,事件規則!$A$2:$A$53,0)),"")))</f>
        <v>0</v>
      </c>
      <c r="V2666" s="21"/>
      <c r="W2666" s="22"/>
      <c r="X2666" s="10" t="str">
        <f aca="false">IF(AND(R2666="修改",S2666=""),"請選新事件代碼",IF(AND(R2666&lt;&gt;"修改",S2666&lt;&gt;""),"只有「修改」才需填代碼",""))</f>
        <v/>
      </c>
      <c r="Y2666" s="21"/>
      <c r="Z2666" s="22"/>
      <c r="AA2666" s="12" t="s">
        <v>7288</v>
      </c>
      <c r="AB2666" s="24"/>
    </row>
    <row r="2667" customFormat="false" ht="44" hidden="false" customHeight="false" outlineLevel="0" collapsed="false">
      <c r="A2667" s="17" t="n">
        <v>2666</v>
      </c>
      <c r="B2667" s="9" t="s">
        <v>2326</v>
      </c>
      <c r="C2667" s="9" t="s">
        <v>2591</v>
      </c>
      <c r="D2667" s="10" t="s">
        <v>2592</v>
      </c>
      <c r="E2667" s="11" t="s">
        <v>7289</v>
      </c>
      <c r="F2667" s="15"/>
      <c r="G2667" s="12" t="s">
        <v>7290</v>
      </c>
      <c r="H2667" s="13" t="n">
        <v>0.071</v>
      </c>
      <c r="I2667" s="14"/>
      <c r="J2667" s="15"/>
      <c r="K2667" s="9"/>
      <c r="L2667" s="17" t="s">
        <v>2324</v>
      </c>
      <c r="M2667" s="16" t="s">
        <v>53</v>
      </c>
      <c r="N2667" s="14"/>
      <c r="O2667" s="17" t="s">
        <v>54</v>
      </c>
      <c r="P2667" s="15" t="s">
        <v>55</v>
      </c>
      <c r="Q2667" s="17"/>
      <c r="R2667" s="18" t="s">
        <v>53</v>
      </c>
      <c r="S2667" s="19"/>
      <c r="T2667" s="15" t="str">
        <f aca="false">IF(R2667="維持",J2667,IF(R2667="排除","無關新聞事件",IFERROR(INDEX(事件規則!$B$2:$B$53,MATCH(S2667,事件規則!$A$2:$A$53,0)),"")))</f>
        <v>無關新聞事件</v>
      </c>
      <c r="U2667" s="20" t="n">
        <f aca="false">IF(R2667="維持",K2667,IF(R2667="排除",0,IFERROR(INDEX(事件規則!$C$2:$C$53,MATCH(S2667,事件規則!$A$2:$A$53,0)),"")))</f>
        <v>0</v>
      </c>
      <c r="V2667" s="21"/>
      <c r="W2667" s="22"/>
      <c r="X2667" s="10" t="str">
        <f aca="false">IF(AND(R2667="修改",S2667=""),"請選新事件代碼",IF(AND(R2667&lt;&gt;"修改",S2667&lt;&gt;""),"只有「修改」才需填代碼",""))</f>
        <v/>
      </c>
      <c r="Y2667" s="21"/>
      <c r="Z2667" s="22"/>
      <c r="AA2667" s="12" t="s">
        <v>7291</v>
      </c>
      <c r="AB2667" s="24"/>
    </row>
    <row r="2668" customFormat="false" ht="44" hidden="false" customHeight="false" outlineLevel="0" collapsed="false">
      <c r="A2668" s="17" t="n">
        <v>2667</v>
      </c>
      <c r="B2668" s="9" t="s">
        <v>2326</v>
      </c>
      <c r="C2668" s="9" t="s">
        <v>1566</v>
      </c>
      <c r="D2668" s="10" t="s">
        <v>1567</v>
      </c>
      <c r="E2668" s="11" t="s">
        <v>7292</v>
      </c>
      <c r="F2668" s="15"/>
      <c r="G2668" s="12" t="s">
        <v>7293</v>
      </c>
      <c r="H2668" s="13" t="n">
        <v>0.071</v>
      </c>
      <c r="I2668" s="14"/>
      <c r="J2668" s="15"/>
      <c r="K2668" s="9"/>
      <c r="L2668" s="17" t="s">
        <v>2324</v>
      </c>
      <c r="M2668" s="16" t="s">
        <v>53</v>
      </c>
      <c r="N2668" s="14"/>
      <c r="O2668" s="17" t="s">
        <v>54</v>
      </c>
      <c r="P2668" s="15" t="s">
        <v>55</v>
      </c>
      <c r="Q2668" s="17"/>
      <c r="R2668" s="18" t="s">
        <v>53</v>
      </c>
      <c r="S2668" s="19"/>
      <c r="T2668" s="15" t="str">
        <f aca="false">IF(R2668="維持",J2668,IF(R2668="排除","無關新聞事件",IFERROR(INDEX(事件規則!$B$2:$B$53,MATCH(S2668,事件規則!$A$2:$A$53,0)),"")))</f>
        <v>無關新聞事件</v>
      </c>
      <c r="U2668" s="20" t="n">
        <f aca="false">IF(R2668="維持",K2668,IF(R2668="排除",0,IFERROR(INDEX(事件規則!$C$2:$C$53,MATCH(S2668,事件規則!$A$2:$A$53,0)),"")))</f>
        <v>0</v>
      </c>
      <c r="V2668" s="21"/>
      <c r="W2668" s="22"/>
      <c r="X2668" s="10" t="str">
        <f aca="false">IF(AND(R2668="修改",S2668=""),"請選新事件代碼",IF(AND(R2668&lt;&gt;"修改",S2668&lt;&gt;""),"只有「修改」才需填代碼",""))</f>
        <v/>
      </c>
      <c r="Y2668" s="21"/>
      <c r="Z2668" s="22"/>
      <c r="AA2668" s="12" t="s">
        <v>7294</v>
      </c>
      <c r="AB2668" s="24"/>
    </row>
    <row r="2669" customFormat="false" ht="44" hidden="false" customHeight="false" outlineLevel="0" collapsed="false">
      <c r="A2669" s="17" t="n">
        <v>2668</v>
      </c>
      <c r="B2669" s="9" t="s">
        <v>2326</v>
      </c>
      <c r="C2669" s="9" t="s">
        <v>2269</v>
      </c>
      <c r="D2669" s="10" t="s">
        <v>2270</v>
      </c>
      <c r="E2669" s="11" t="s">
        <v>7295</v>
      </c>
      <c r="F2669" s="15"/>
      <c r="G2669" s="12" t="s">
        <v>74</v>
      </c>
      <c r="H2669" s="13" t="n">
        <v>0.071</v>
      </c>
      <c r="I2669" s="14"/>
      <c r="J2669" s="15"/>
      <c r="K2669" s="9"/>
      <c r="L2669" s="17" t="s">
        <v>2324</v>
      </c>
      <c r="M2669" s="16" t="s">
        <v>53</v>
      </c>
      <c r="N2669" s="14"/>
      <c r="O2669" s="17" t="s">
        <v>54</v>
      </c>
      <c r="P2669" s="15" t="s">
        <v>55</v>
      </c>
      <c r="Q2669" s="17"/>
      <c r="R2669" s="18" t="s">
        <v>53</v>
      </c>
      <c r="S2669" s="19"/>
      <c r="T2669" s="15" t="str">
        <f aca="false">IF(R2669="維持",J2669,IF(R2669="排除","無關新聞事件",IFERROR(INDEX(事件規則!$B$2:$B$53,MATCH(S2669,事件規則!$A$2:$A$53,0)),"")))</f>
        <v>無關新聞事件</v>
      </c>
      <c r="U2669" s="20" t="n">
        <f aca="false">IF(R2669="維持",K2669,IF(R2669="排除",0,IFERROR(INDEX(事件規則!$C$2:$C$53,MATCH(S2669,事件規則!$A$2:$A$53,0)),"")))</f>
        <v>0</v>
      </c>
      <c r="V2669" s="21"/>
      <c r="W2669" s="22"/>
      <c r="X2669" s="10" t="str">
        <f aca="false">IF(AND(R2669="修改",S2669=""),"請選新事件代碼",IF(AND(R2669&lt;&gt;"修改",S2669&lt;&gt;""),"只有「修改」才需填代碼",""))</f>
        <v/>
      </c>
      <c r="Y2669" s="21"/>
      <c r="Z2669" s="22"/>
      <c r="AA2669" s="12" t="s">
        <v>7296</v>
      </c>
      <c r="AB2669" s="24"/>
    </row>
    <row r="2670" customFormat="false" ht="44" hidden="false" customHeight="false" outlineLevel="0" collapsed="false">
      <c r="A2670" s="17" t="n">
        <v>2669</v>
      </c>
      <c r="B2670" s="9" t="s">
        <v>2326</v>
      </c>
      <c r="C2670" s="9" t="s">
        <v>127</v>
      </c>
      <c r="D2670" s="10" t="s">
        <v>2395</v>
      </c>
      <c r="E2670" s="11" t="s">
        <v>7297</v>
      </c>
      <c r="F2670" s="15"/>
      <c r="G2670" s="12" t="s">
        <v>2444</v>
      </c>
      <c r="H2670" s="13" t="n">
        <v>0.071</v>
      </c>
      <c r="I2670" s="14"/>
      <c r="J2670" s="15"/>
      <c r="K2670" s="9"/>
      <c r="L2670" s="17" t="s">
        <v>2324</v>
      </c>
      <c r="M2670" s="16" t="s">
        <v>53</v>
      </c>
      <c r="N2670" s="14"/>
      <c r="O2670" s="17" t="s">
        <v>54</v>
      </c>
      <c r="P2670" s="15" t="s">
        <v>55</v>
      </c>
      <c r="Q2670" s="17"/>
      <c r="R2670" s="18" t="s">
        <v>53</v>
      </c>
      <c r="S2670" s="19"/>
      <c r="T2670" s="15" t="str">
        <f aca="false">IF(R2670="維持",J2670,IF(R2670="排除","無關新聞事件",IFERROR(INDEX(事件規則!$B$2:$B$53,MATCH(S2670,事件規則!$A$2:$A$53,0)),"")))</f>
        <v>無關新聞事件</v>
      </c>
      <c r="U2670" s="20" t="n">
        <f aca="false">IF(R2670="維持",K2670,IF(R2670="排除",0,IFERROR(INDEX(事件規則!$C$2:$C$53,MATCH(S2670,事件規則!$A$2:$A$53,0)),"")))</f>
        <v>0</v>
      </c>
      <c r="V2670" s="21"/>
      <c r="W2670" s="22"/>
      <c r="X2670" s="10" t="str">
        <f aca="false">IF(AND(R2670="修改",S2670=""),"請選新事件代碼",IF(AND(R2670&lt;&gt;"修改",S2670&lt;&gt;""),"只有「修改」才需填代碼",""))</f>
        <v/>
      </c>
      <c r="Y2670" s="21"/>
      <c r="Z2670" s="22"/>
      <c r="AA2670" s="12" t="s">
        <v>7298</v>
      </c>
      <c r="AB2670" s="24"/>
    </row>
    <row r="2671" customFormat="false" ht="44" hidden="false" customHeight="false" outlineLevel="0" collapsed="false">
      <c r="A2671" s="17" t="n">
        <v>2670</v>
      </c>
      <c r="B2671" s="9" t="s">
        <v>2326</v>
      </c>
      <c r="C2671" s="9" t="s">
        <v>1636</v>
      </c>
      <c r="D2671" s="10" t="s">
        <v>4912</v>
      </c>
      <c r="E2671" s="11" t="s">
        <v>7299</v>
      </c>
      <c r="F2671" s="15"/>
      <c r="G2671" s="12" t="s">
        <v>7300</v>
      </c>
      <c r="H2671" s="13" t="n">
        <v>0.071</v>
      </c>
      <c r="I2671" s="14"/>
      <c r="J2671" s="15"/>
      <c r="K2671" s="9"/>
      <c r="L2671" s="17" t="s">
        <v>2324</v>
      </c>
      <c r="M2671" s="16" t="s">
        <v>53</v>
      </c>
      <c r="N2671" s="14"/>
      <c r="O2671" s="17" t="s">
        <v>54</v>
      </c>
      <c r="P2671" s="15" t="s">
        <v>55</v>
      </c>
      <c r="Q2671" s="17"/>
      <c r="R2671" s="18" t="s">
        <v>53</v>
      </c>
      <c r="S2671" s="19"/>
      <c r="T2671" s="15" t="str">
        <f aca="false">IF(R2671="維持",J2671,IF(R2671="排除","無關新聞事件",IFERROR(INDEX(事件規則!$B$2:$B$53,MATCH(S2671,事件規則!$A$2:$A$53,0)),"")))</f>
        <v>無關新聞事件</v>
      </c>
      <c r="U2671" s="20" t="n">
        <f aca="false">IF(R2671="維持",K2671,IF(R2671="排除",0,IFERROR(INDEX(事件規則!$C$2:$C$53,MATCH(S2671,事件規則!$A$2:$A$53,0)),"")))</f>
        <v>0</v>
      </c>
      <c r="V2671" s="21"/>
      <c r="W2671" s="22"/>
      <c r="X2671" s="10" t="str">
        <f aca="false">IF(AND(R2671="修改",S2671=""),"請選新事件代碼",IF(AND(R2671&lt;&gt;"修改",S2671&lt;&gt;""),"只有「修改」才需填代碼",""))</f>
        <v/>
      </c>
      <c r="Y2671" s="21"/>
      <c r="Z2671" s="22"/>
      <c r="AA2671" s="12" t="s">
        <v>7301</v>
      </c>
      <c r="AB2671" s="24"/>
    </row>
    <row r="2672" customFormat="false" ht="44" hidden="false" customHeight="false" outlineLevel="0" collapsed="false">
      <c r="A2672" s="17" t="n">
        <v>2671</v>
      </c>
      <c r="B2672" s="9" t="s">
        <v>2326</v>
      </c>
      <c r="C2672" s="9" t="s">
        <v>1069</v>
      </c>
      <c r="D2672" s="10" t="s">
        <v>2699</v>
      </c>
      <c r="E2672" s="11" t="s">
        <v>7302</v>
      </c>
      <c r="F2672" s="15"/>
      <c r="G2672" s="12" t="s">
        <v>7303</v>
      </c>
      <c r="H2672" s="13" t="n">
        <v>0.071</v>
      </c>
      <c r="I2672" s="14"/>
      <c r="J2672" s="15"/>
      <c r="K2672" s="9"/>
      <c r="L2672" s="17" t="s">
        <v>2324</v>
      </c>
      <c r="M2672" s="16" t="s">
        <v>53</v>
      </c>
      <c r="N2672" s="14"/>
      <c r="O2672" s="17" t="s">
        <v>54</v>
      </c>
      <c r="P2672" s="15" t="s">
        <v>55</v>
      </c>
      <c r="Q2672" s="17"/>
      <c r="R2672" s="18" t="s">
        <v>53</v>
      </c>
      <c r="S2672" s="19"/>
      <c r="T2672" s="15" t="str">
        <f aca="false">IF(R2672="維持",J2672,IF(R2672="排除","無關新聞事件",IFERROR(INDEX(事件規則!$B$2:$B$53,MATCH(S2672,事件規則!$A$2:$A$53,0)),"")))</f>
        <v>無關新聞事件</v>
      </c>
      <c r="U2672" s="20" t="n">
        <f aca="false">IF(R2672="維持",K2672,IF(R2672="排除",0,IFERROR(INDEX(事件規則!$C$2:$C$53,MATCH(S2672,事件規則!$A$2:$A$53,0)),"")))</f>
        <v>0</v>
      </c>
      <c r="V2672" s="21"/>
      <c r="W2672" s="22"/>
      <c r="X2672" s="10" t="str">
        <f aca="false">IF(AND(R2672="修改",S2672=""),"請選新事件代碼",IF(AND(R2672&lt;&gt;"修改",S2672&lt;&gt;""),"只有「修改」才需填代碼",""))</f>
        <v/>
      </c>
      <c r="Y2672" s="21"/>
      <c r="Z2672" s="22"/>
      <c r="AA2672" s="12" t="s">
        <v>7304</v>
      </c>
      <c r="AB2672" s="24"/>
    </row>
    <row r="2673" customFormat="false" ht="44" hidden="false" customHeight="false" outlineLevel="0" collapsed="false">
      <c r="A2673" s="17" t="n">
        <v>2672</v>
      </c>
      <c r="B2673" s="9" t="s">
        <v>2335</v>
      </c>
      <c r="C2673" s="9" t="s">
        <v>111</v>
      </c>
      <c r="D2673" s="10" t="s">
        <v>112</v>
      </c>
      <c r="E2673" s="11" t="s">
        <v>7305</v>
      </c>
      <c r="F2673" s="15"/>
      <c r="G2673" s="12" t="s">
        <v>1011</v>
      </c>
      <c r="H2673" s="13" t="n">
        <v>0.071</v>
      </c>
      <c r="I2673" s="14"/>
      <c r="J2673" s="15"/>
      <c r="K2673" s="9"/>
      <c r="L2673" s="17" t="s">
        <v>2324</v>
      </c>
      <c r="M2673" s="16" t="s">
        <v>53</v>
      </c>
      <c r="N2673" s="14"/>
      <c r="O2673" s="17" t="s">
        <v>54</v>
      </c>
      <c r="P2673" s="15" t="s">
        <v>55</v>
      </c>
      <c r="Q2673" s="17"/>
      <c r="R2673" s="18" t="s">
        <v>53</v>
      </c>
      <c r="S2673" s="19"/>
      <c r="T2673" s="15" t="str">
        <f aca="false">IF(R2673="維持",J2673,IF(R2673="排除","無關新聞事件",IFERROR(INDEX(事件規則!$B$2:$B$53,MATCH(S2673,事件規則!$A$2:$A$53,0)),"")))</f>
        <v>無關新聞事件</v>
      </c>
      <c r="U2673" s="20" t="n">
        <f aca="false">IF(R2673="維持",K2673,IF(R2673="排除",0,IFERROR(INDEX(事件規則!$C$2:$C$53,MATCH(S2673,事件規則!$A$2:$A$53,0)),"")))</f>
        <v>0</v>
      </c>
      <c r="V2673" s="21"/>
      <c r="W2673" s="22"/>
      <c r="X2673" s="10" t="str">
        <f aca="false">IF(AND(R2673="修改",S2673=""),"請選新事件代碼",IF(AND(R2673&lt;&gt;"修改",S2673&lt;&gt;""),"只有「修改」才需填代碼",""))</f>
        <v/>
      </c>
      <c r="Y2673" s="21"/>
      <c r="Z2673" s="22"/>
      <c r="AA2673" s="12" t="s">
        <v>7306</v>
      </c>
      <c r="AB2673" s="24"/>
    </row>
    <row r="2674" customFormat="false" ht="44" hidden="false" customHeight="false" outlineLevel="0" collapsed="false">
      <c r="A2674" s="17" t="n">
        <v>2673</v>
      </c>
      <c r="B2674" s="9" t="s">
        <v>2436</v>
      </c>
      <c r="C2674" s="9" t="s">
        <v>1064</v>
      </c>
      <c r="D2674" s="10" t="s">
        <v>2497</v>
      </c>
      <c r="E2674" s="11" t="s">
        <v>7307</v>
      </c>
      <c r="F2674" s="15"/>
      <c r="G2674" s="12" t="s">
        <v>1300</v>
      </c>
      <c r="H2674" s="13" t="n">
        <v>0.071</v>
      </c>
      <c r="I2674" s="14"/>
      <c r="J2674" s="15"/>
      <c r="K2674" s="9"/>
      <c r="L2674" s="17" t="s">
        <v>2324</v>
      </c>
      <c r="M2674" s="16" t="s">
        <v>53</v>
      </c>
      <c r="N2674" s="14"/>
      <c r="O2674" s="17" t="s">
        <v>54</v>
      </c>
      <c r="P2674" s="15" t="s">
        <v>55</v>
      </c>
      <c r="Q2674" s="17"/>
      <c r="R2674" s="18" t="s">
        <v>53</v>
      </c>
      <c r="S2674" s="19"/>
      <c r="T2674" s="15" t="str">
        <f aca="false">IF(R2674="維持",J2674,IF(R2674="排除","無關新聞事件",IFERROR(INDEX(事件規則!$B$2:$B$53,MATCH(S2674,事件規則!$A$2:$A$53,0)),"")))</f>
        <v>無關新聞事件</v>
      </c>
      <c r="U2674" s="20" t="n">
        <f aca="false">IF(R2674="維持",K2674,IF(R2674="排除",0,IFERROR(INDEX(事件規則!$C$2:$C$53,MATCH(S2674,事件規則!$A$2:$A$53,0)),"")))</f>
        <v>0</v>
      </c>
      <c r="V2674" s="21"/>
      <c r="W2674" s="22"/>
      <c r="X2674" s="10" t="str">
        <f aca="false">IF(AND(R2674="修改",S2674=""),"請選新事件代碼",IF(AND(R2674&lt;&gt;"修改",S2674&lt;&gt;""),"只有「修改」才需填代碼",""))</f>
        <v/>
      </c>
      <c r="Y2674" s="21"/>
      <c r="Z2674" s="22"/>
      <c r="AA2674" s="12" t="s">
        <v>7308</v>
      </c>
      <c r="AB2674" s="24"/>
    </row>
    <row r="2675" customFormat="false" ht="44" hidden="false" customHeight="false" outlineLevel="0" collapsed="false">
      <c r="A2675" s="17" t="n">
        <v>2674</v>
      </c>
      <c r="B2675" s="9" t="s">
        <v>2335</v>
      </c>
      <c r="C2675" s="9" t="s">
        <v>827</v>
      </c>
      <c r="D2675" s="10" t="s">
        <v>3344</v>
      </c>
      <c r="E2675" s="11" t="s">
        <v>7309</v>
      </c>
      <c r="F2675" s="15"/>
      <c r="G2675" s="12" t="s">
        <v>2597</v>
      </c>
      <c r="H2675" s="13" t="n">
        <v>0.071</v>
      </c>
      <c r="I2675" s="14"/>
      <c r="J2675" s="15"/>
      <c r="K2675" s="9"/>
      <c r="L2675" s="17" t="s">
        <v>2324</v>
      </c>
      <c r="M2675" s="16" t="s">
        <v>53</v>
      </c>
      <c r="N2675" s="14"/>
      <c r="O2675" s="17" t="s">
        <v>54</v>
      </c>
      <c r="P2675" s="15" t="s">
        <v>55</v>
      </c>
      <c r="Q2675" s="17"/>
      <c r="R2675" s="18" t="s">
        <v>53</v>
      </c>
      <c r="S2675" s="19"/>
      <c r="T2675" s="15" t="str">
        <f aca="false">IF(R2675="維持",J2675,IF(R2675="排除","無關新聞事件",IFERROR(INDEX(事件規則!$B$2:$B$53,MATCH(S2675,事件規則!$A$2:$A$53,0)),"")))</f>
        <v>無關新聞事件</v>
      </c>
      <c r="U2675" s="20" t="n">
        <f aca="false">IF(R2675="維持",K2675,IF(R2675="排除",0,IFERROR(INDEX(事件規則!$C$2:$C$53,MATCH(S2675,事件規則!$A$2:$A$53,0)),"")))</f>
        <v>0</v>
      </c>
      <c r="V2675" s="21"/>
      <c r="W2675" s="22"/>
      <c r="X2675" s="10" t="str">
        <f aca="false">IF(AND(R2675="修改",S2675=""),"請選新事件代碼",IF(AND(R2675&lt;&gt;"修改",S2675&lt;&gt;""),"只有「修改」才需填代碼",""))</f>
        <v/>
      </c>
      <c r="Y2675" s="21"/>
      <c r="Z2675" s="22"/>
      <c r="AA2675" s="12" t="s">
        <v>7310</v>
      </c>
      <c r="AB2675" s="24"/>
    </row>
    <row r="2676" customFormat="false" ht="44" hidden="false" customHeight="false" outlineLevel="0" collapsed="false">
      <c r="A2676" s="17" t="n">
        <v>2675</v>
      </c>
      <c r="B2676" s="9" t="s">
        <v>2436</v>
      </c>
      <c r="C2676" s="9" t="s">
        <v>715</v>
      </c>
      <c r="D2676" s="10" t="s">
        <v>3128</v>
      </c>
      <c r="E2676" s="11" t="s">
        <v>7311</v>
      </c>
      <c r="F2676" s="15"/>
      <c r="G2676" s="12" t="s">
        <v>7312</v>
      </c>
      <c r="H2676" s="13" t="n">
        <v>0.071</v>
      </c>
      <c r="I2676" s="14"/>
      <c r="J2676" s="15"/>
      <c r="K2676" s="9"/>
      <c r="L2676" s="17" t="s">
        <v>2324</v>
      </c>
      <c r="M2676" s="16" t="s">
        <v>53</v>
      </c>
      <c r="N2676" s="14"/>
      <c r="O2676" s="17" t="s">
        <v>54</v>
      </c>
      <c r="P2676" s="15" t="s">
        <v>55</v>
      </c>
      <c r="Q2676" s="17"/>
      <c r="R2676" s="18" t="s">
        <v>53</v>
      </c>
      <c r="S2676" s="19"/>
      <c r="T2676" s="15" t="str">
        <f aca="false">IF(R2676="維持",J2676,IF(R2676="排除","無關新聞事件",IFERROR(INDEX(事件規則!$B$2:$B$53,MATCH(S2676,事件規則!$A$2:$A$53,0)),"")))</f>
        <v>無關新聞事件</v>
      </c>
      <c r="U2676" s="20" t="n">
        <f aca="false">IF(R2676="維持",K2676,IF(R2676="排除",0,IFERROR(INDEX(事件規則!$C$2:$C$53,MATCH(S2676,事件規則!$A$2:$A$53,0)),"")))</f>
        <v>0</v>
      </c>
      <c r="V2676" s="21"/>
      <c r="W2676" s="22"/>
      <c r="X2676" s="10" t="str">
        <f aca="false">IF(AND(R2676="修改",S2676=""),"請選新事件代碼",IF(AND(R2676&lt;&gt;"修改",S2676&lt;&gt;""),"只有「修改」才需填代碼",""))</f>
        <v/>
      </c>
      <c r="Y2676" s="21"/>
      <c r="Z2676" s="22"/>
      <c r="AA2676" s="12" t="s">
        <v>7313</v>
      </c>
      <c r="AB2676" s="24"/>
    </row>
    <row r="2677" customFormat="false" ht="44" hidden="false" customHeight="false" outlineLevel="0" collapsed="false">
      <c r="A2677" s="17" t="n">
        <v>2676</v>
      </c>
      <c r="B2677" s="9" t="s">
        <v>2335</v>
      </c>
      <c r="C2677" s="9" t="s">
        <v>771</v>
      </c>
      <c r="D2677" s="10" t="s">
        <v>772</v>
      </c>
      <c r="E2677" s="11" t="s">
        <v>7314</v>
      </c>
      <c r="F2677" s="15"/>
      <c r="G2677" s="12" t="s">
        <v>1243</v>
      </c>
      <c r="H2677" s="13" t="n">
        <v>0.072</v>
      </c>
      <c r="I2677" s="14"/>
      <c r="J2677" s="15"/>
      <c r="K2677" s="9"/>
      <c r="L2677" s="17" t="s">
        <v>2324</v>
      </c>
      <c r="M2677" s="16" t="s">
        <v>53</v>
      </c>
      <c r="N2677" s="14"/>
      <c r="O2677" s="17" t="s">
        <v>54</v>
      </c>
      <c r="P2677" s="15" t="s">
        <v>55</v>
      </c>
      <c r="Q2677" s="17"/>
      <c r="R2677" s="18" t="s">
        <v>53</v>
      </c>
      <c r="S2677" s="19"/>
      <c r="T2677" s="15" t="str">
        <f aca="false">IF(R2677="維持",J2677,IF(R2677="排除","無關新聞事件",IFERROR(INDEX(事件規則!$B$2:$B$53,MATCH(S2677,事件規則!$A$2:$A$53,0)),"")))</f>
        <v>無關新聞事件</v>
      </c>
      <c r="U2677" s="20" t="n">
        <f aca="false">IF(R2677="維持",K2677,IF(R2677="排除",0,IFERROR(INDEX(事件規則!$C$2:$C$53,MATCH(S2677,事件規則!$A$2:$A$53,0)),"")))</f>
        <v>0</v>
      </c>
      <c r="V2677" s="21"/>
      <c r="W2677" s="22"/>
      <c r="X2677" s="10" t="str">
        <f aca="false">IF(AND(R2677="修改",S2677=""),"請選新事件代碼",IF(AND(R2677&lt;&gt;"修改",S2677&lt;&gt;""),"只有「修改」才需填代碼",""))</f>
        <v/>
      </c>
      <c r="Y2677" s="21"/>
      <c r="Z2677" s="22"/>
      <c r="AA2677" s="12" t="s">
        <v>7315</v>
      </c>
      <c r="AB2677" s="24"/>
    </row>
    <row r="2678" customFormat="false" ht="44" hidden="false" customHeight="false" outlineLevel="0" collapsed="false">
      <c r="A2678" s="17" t="n">
        <v>2677</v>
      </c>
      <c r="B2678" s="9" t="s">
        <v>2319</v>
      </c>
      <c r="C2678" s="9" t="s">
        <v>1273</v>
      </c>
      <c r="D2678" s="10" t="s">
        <v>1274</v>
      </c>
      <c r="E2678" s="11" t="s">
        <v>7316</v>
      </c>
      <c r="F2678" s="15"/>
      <c r="G2678" s="12" t="s">
        <v>7317</v>
      </c>
      <c r="H2678" s="13" t="n">
        <v>0.072</v>
      </c>
      <c r="I2678" s="14"/>
      <c r="J2678" s="15"/>
      <c r="K2678" s="9"/>
      <c r="L2678" s="17" t="s">
        <v>2324</v>
      </c>
      <c r="M2678" s="16" t="s">
        <v>53</v>
      </c>
      <c r="N2678" s="14"/>
      <c r="O2678" s="17" t="s">
        <v>54</v>
      </c>
      <c r="P2678" s="15" t="s">
        <v>55</v>
      </c>
      <c r="Q2678" s="17"/>
      <c r="R2678" s="18" t="s">
        <v>53</v>
      </c>
      <c r="S2678" s="19"/>
      <c r="T2678" s="15" t="str">
        <f aca="false">IF(R2678="維持",J2678,IF(R2678="排除","無關新聞事件",IFERROR(INDEX(事件規則!$B$2:$B$53,MATCH(S2678,事件規則!$A$2:$A$53,0)),"")))</f>
        <v>無關新聞事件</v>
      </c>
      <c r="U2678" s="20" t="n">
        <f aca="false">IF(R2678="維持",K2678,IF(R2678="排除",0,IFERROR(INDEX(事件規則!$C$2:$C$53,MATCH(S2678,事件規則!$A$2:$A$53,0)),"")))</f>
        <v>0</v>
      </c>
      <c r="V2678" s="21"/>
      <c r="W2678" s="22"/>
      <c r="X2678" s="10" t="str">
        <f aca="false">IF(AND(R2678="修改",S2678=""),"請選新事件代碼",IF(AND(R2678&lt;&gt;"修改",S2678&lt;&gt;""),"只有「修改」才需填代碼",""))</f>
        <v/>
      </c>
      <c r="Y2678" s="21"/>
      <c r="Z2678" s="22"/>
      <c r="AA2678" s="12" t="s">
        <v>7318</v>
      </c>
      <c r="AB2678" s="24"/>
    </row>
    <row r="2679" customFormat="false" ht="44" hidden="false" customHeight="false" outlineLevel="0" collapsed="false">
      <c r="A2679" s="17" t="n">
        <v>2678</v>
      </c>
      <c r="B2679" s="9" t="s">
        <v>2319</v>
      </c>
      <c r="C2679" s="9" t="s">
        <v>5155</v>
      </c>
      <c r="D2679" s="10" t="s">
        <v>5156</v>
      </c>
      <c r="E2679" s="11" t="s">
        <v>7319</v>
      </c>
      <c r="F2679" s="15"/>
      <c r="G2679" s="12" t="s">
        <v>1437</v>
      </c>
      <c r="H2679" s="13" t="n">
        <v>0.072</v>
      </c>
      <c r="I2679" s="14"/>
      <c r="J2679" s="15"/>
      <c r="K2679" s="9"/>
      <c r="L2679" s="17" t="s">
        <v>2324</v>
      </c>
      <c r="M2679" s="16" t="s">
        <v>53</v>
      </c>
      <c r="N2679" s="14"/>
      <c r="O2679" s="17" t="s">
        <v>54</v>
      </c>
      <c r="P2679" s="15" t="s">
        <v>55</v>
      </c>
      <c r="Q2679" s="17"/>
      <c r="R2679" s="18" t="s">
        <v>53</v>
      </c>
      <c r="S2679" s="19"/>
      <c r="T2679" s="15" t="str">
        <f aca="false">IF(R2679="維持",J2679,IF(R2679="排除","無關新聞事件",IFERROR(INDEX(事件規則!$B$2:$B$53,MATCH(S2679,事件規則!$A$2:$A$53,0)),"")))</f>
        <v>無關新聞事件</v>
      </c>
      <c r="U2679" s="20" t="n">
        <f aca="false">IF(R2679="維持",K2679,IF(R2679="排除",0,IFERROR(INDEX(事件規則!$C$2:$C$53,MATCH(S2679,事件規則!$A$2:$A$53,0)),"")))</f>
        <v>0</v>
      </c>
      <c r="V2679" s="21"/>
      <c r="W2679" s="22"/>
      <c r="X2679" s="10" t="str">
        <f aca="false">IF(AND(R2679="修改",S2679=""),"請選新事件代碼",IF(AND(R2679&lt;&gt;"修改",S2679&lt;&gt;""),"只有「修改」才需填代碼",""))</f>
        <v/>
      </c>
      <c r="Y2679" s="21"/>
      <c r="Z2679" s="22"/>
      <c r="AA2679" s="12" t="s">
        <v>7320</v>
      </c>
      <c r="AB2679" s="24"/>
    </row>
    <row r="2680" customFormat="false" ht="44" hidden="false" customHeight="false" outlineLevel="0" collapsed="false">
      <c r="A2680" s="17" t="n">
        <v>2679</v>
      </c>
      <c r="B2680" s="9" t="s">
        <v>2335</v>
      </c>
      <c r="C2680" s="9" t="s">
        <v>468</v>
      </c>
      <c r="D2680" s="10" t="s">
        <v>469</v>
      </c>
      <c r="E2680" s="11" t="s">
        <v>7321</v>
      </c>
      <c r="F2680" s="15"/>
      <c r="G2680" s="12" t="s">
        <v>7322</v>
      </c>
      <c r="H2680" s="13" t="n">
        <v>0.072</v>
      </c>
      <c r="I2680" s="14"/>
      <c r="J2680" s="15"/>
      <c r="K2680" s="9"/>
      <c r="L2680" s="17" t="s">
        <v>2324</v>
      </c>
      <c r="M2680" s="16" t="s">
        <v>53</v>
      </c>
      <c r="N2680" s="14"/>
      <c r="O2680" s="17" t="s">
        <v>54</v>
      </c>
      <c r="P2680" s="15" t="s">
        <v>55</v>
      </c>
      <c r="Q2680" s="17"/>
      <c r="R2680" s="18" t="s">
        <v>53</v>
      </c>
      <c r="S2680" s="19"/>
      <c r="T2680" s="15" t="str">
        <f aca="false">IF(R2680="維持",J2680,IF(R2680="排除","無關新聞事件",IFERROR(INDEX(事件規則!$B$2:$B$53,MATCH(S2680,事件規則!$A$2:$A$53,0)),"")))</f>
        <v>無關新聞事件</v>
      </c>
      <c r="U2680" s="20" t="n">
        <f aca="false">IF(R2680="維持",K2680,IF(R2680="排除",0,IFERROR(INDEX(事件規則!$C$2:$C$53,MATCH(S2680,事件規則!$A$2:$A$53,0)),"")))</f>
        <v>0</v>
      </c>
      <c r="V2680" s="21"/>
      <c r="W2680" s="22"/>
      <c r="X2680" s="10" t="str">
        <f aca="false">IF(AND(R2680="修改",S2680=""),"請選新事件代碼",IF(AND(R2680&lt;&gt;"修改",S2680&lt;&gt;""),"只有「修改」才需填代碼",""))</f>
        <v/>
      </c>
      <c r="Y2680" s="21"/>
      <c r="Z2680" s="22"/>
      <c r="AA2680" s="12" t="s">
        <v>7323</v>
      </c>
      <c r="AB2680" s="24"/>
    </row>
    <row r="2681" customFormat="false" ht="44" hidden="false" customHeight="false" outlineLevel="0" collapsed="false">
      <c r="A2681" s="17" t="n">
        <v>2680</v>
      </c>
      <c r="B2681" s="9" t="s">
        <v>2335</v>
      </c>
      <c r="C2681" s="9" t="s">
        <v>1069</v>
      </c>
      <c r="D2681" s="10" t="s">
        <v>2699</v>
      </c>
      <c r="E2681" s="11" t="s">
        <v>7324</v>
      </c>
      <c r="F2681" s="15"/>
      <c r="G2681" s="12" t="s">
        <v>4285</v>
      </c>
      <c r="H2681" s="13" t="n">
        <v>0.072</v>
      </c>
      <c r="I2681" s="14"/>
      <c r="J2681" s="15"/>
      <c r="K2681" s="9"/>
      <c r="L2681" s="17" t="s">
        <v>2324</v>
      </c>
      <c r="M2681" s="16" t="s">
        <v>53</v>
      </c>
      <c r="N2681" s="14"/>
      <c r="O2681" s="17" t="s">
        <v>54</v>
      </c>
      <c r="P2681" s="15" t="s">
        <v>55</v>
      </c>
      <c r="Q2681" s="17"/>
      <c r="R2681" s="18" t="s">
        <v>53</v>
      </c>
      <c r="S2681" s="19"/>
      <c r="T2681" s="15" t="str">
        <f aca="false">IF(R2681="維持",J2681,IF(R2681="排除","無關新聞事件",IFERROR(INDEX(事件規則!$B$2:$B$53,MATCH(S2681,事件規則!$A$2:$A$53,0)),"")))</f>
        <v>無關新聞事件</v>
      </c>
      <c r="U2681" s="20" t="n">
        <f aca="false">IF(R2681="維持",K2681,IF(R2681="排除",0,IFERROR(INDEX(事件規則!$C$2:$C$53,MATCH(S2681,事件規則!$A$2:$A$53,0)),"")))</f>
        <v>0</v>
      </c>
      <c r="V2681" s="21"/>
      <c r="W2681" s="22"/>
      <c r="X2681" s="10" t="str">
        <f aca="false">IF(AND(R2681="修改",S2681=""),"請選新事件代碼",IF(AND(R2681&lt;&gt;"修改",S2681&lt;&gt;""),"只有「修改」才需填代碼",""))</f>
        <v/>
      </c>
      <c r="Y2681" s="21"/>
      <c r="Z2681" s="22"/>
      <c r="AA2681" s="12" t="s">
        <v>7325</v>
      </c>
      <c r="AB2681" s="24"/>
    </row>
    <row r="2682" customFormat="false" ht="44" hidden="false" customHeight="false" outlineLevel="0" collapsed="false">
      <c r="A2682" s="17" t="n">
        <v>2681</v>
      </c>
      <c r="B2682" s="9" t="s">
        <v>2326</v>
      </c>
      <c r="C2682" s="9" t="s">
        <v>1170</v>
      </c>
      <c r="D2682" s="10" t="s">
        <v>1171</v>
      </c>
      <c r="E2682" s="11" t="s">
        <v>7326</v>
      </c>
      <c r="F2682" s="15"/>
      <c r="G2682" s="12" t="s">
        <v>7327</v>
      </c>
      <c r="H2682" s="13" t="n">
        <v>0.072</v>
      </c>
      <c r="I2682" s="14"/>
      <c r="J2682" s="15"/>
      <c r="K2682" s="9"/>
      <c r="L2682" s="17" t="s">
        <v>2324</v>
      </c>
      <c r="M2682" s="16" t="s">
        <v>53</v>
      </c>
      <c r="N2682" s="14"/>
      <c r="O2682" s="17" t="s">
        <v>54</v>
      </c>
      <c r="P2682" s="15" t="s">
        <v>55</v>
      </c>
      <c r="Q2682" s="17"/>
      <c r="R2682" s="18" t="s">
        <v>53</v>
      </c>
      <c r="S2682" s="19"/>
      <c r="T2682" s="15" t="str">
        <f aca="false">IF(R2682="維持",J2682,IF(R2682="排除","無關新聞事件",IFERROR(INDEX(事件規則!$B$2:$B$53,MATCH(S2682,事件規則!$A$2:$A$53,0)),"")))</f>
        <v>無關新聞事件</v>
      </c>
      <c r="U2682" s="20" t="n">
        <f aca="false">IF(R2682="維持",K2682,IF(R2682="排除",0,IFERROR(INDEX(事件規則!$C$2:$C$53,MATCH(S2682,事件規則!$A$2:$A$53,0)),"")))</f>
        <v>0</v>
      </c>
      <c r="V2682" s="21"/>
      <c r="W2682" s="22"/>
      <c r="X2682" s="10" t="str">
        <f aca="false">IF(AND(R2682="修改",S2682=""),"請選新事件代碼",IF(AND(R2682&lt;&gt;"修改",S2682&lt;&gt;""),"只有「修改」才需填代碼",""))</f>
        <v/>
      </c>
      <c r="Y2682" s="21"/>
      <c r="Z2682" s="22"/>
      <c r="AA2682" s="12" t="s">
        <v>7328</v>
      </c>
      <c r="AB2682" s="24"/>
    </row>
    <row r="2683" customFormat="false" ht="44" hidden="false" customHeight="false" outlineLevel="0" collapsed="false">
      <c r="A2683" s="17" t="n">
        <v>2682</v>
      </c>
      <c r="B2683" s="9" t="s">
        <v>2326</v>
      </c>
      <c r="C2683" s="9" t="s">
        <v>1558</v>
      </c>
      <c r="D2683" s="10" t="s">
        <v>3213</v>
      </c>
      <c r="E2683" s="11" t="s">
        <v>7329</v>
      </c>
      <c r="F2683" s="15"/>
      <c r="G2683" s="12" t="s">
        <v>7330</v>
      </c>
      <c r="H2683" s="13" t="n">
        <v>0.072</v>
      </c>
      <c r="I2683" s="14"/>
      <c r="J2683" s="15"/>
      <c r="K2683" s="9"/>
      <c r="L2683" s="17" t="s">
        <v>2324</v>
      </c>
      <c r="M2683" s="16" t="s">
        <v>53</v>
      </c>
      <c r="N2683" s="14"/>
      <c r="O2683" s="17" t="s">
        <v>54</v>
      </c>
      <c r="P2683" s="15" t="s">
        <v>55</v>
      </c>
      <c r="Q2683" s="17"/>
      <c r="R2683" s="18" t="s">
        <v>53</v>
      </c>
      <c r="S2683" s="19"/>
      <c r="T2683" s="15" t="str">
        <f aca="false">IF(R2683="維持",J2683,IF(R2683="排除","無關新聞事件",IFERROR(INDEX(事件規則!$B$2:$B$53,MATCH(S2683,事件規則!$A$2:$A$53,0)),"")))</f>
        <v>無關新聞事件</v>
      </c>
      <c r="U2683" s="20" t="n">
        <f aca="false">IF(R2683="維持",K2683,IF(R2683="排除",0,IFERROR(INDEX(事件規則!$C$2:$C$53,MATCH(S2683,事件規則!$A$2:$A$53,0)),"")))</f>
        <v>0</v>
      </c>
      <c r="V2683" s="21"/>
      <c r="W2683" s="22"/>
      <c r="X2683" s="10" t="str">
        <f aca="false">IF(AND(R2683="修改",S2683=""),"請選新事件代碼",IF(AND(R2683&lt;&gt;"修改",S2683&lt;&gt;""),"只有「修改」才需填代碼",""))</f>
        <v/>
      </c>
      <c r="Y2683" s="21"/>
      <c r="Z2683" s="22"/>
      <c r="AA2683" s="12" t="s">
        <v>7331</v>
      </c>
      <c r="AB2683" s="24"/>
    </row>
    <row r="2684" customFormat="false" ht="44" hidden="false" customHeight="false" outlineLevel="0" collapsed="false">
      <c r="A2684" s="17" t="n">
        <v>2683</v>
      </c>
      <c r="B2684" s="9" t="s">
        <v>2326</v>
      </c>
      <c r="C2684" s="9" t="s">
        <v>121</v>
      </c>
      <c r="D2684" s="10" t="s">
        <v>122</v>
      </c>
      <c r="E2684" s="11" t="s">
        <v>7332</v>
      </c>
      <c r="F2684" s="15"/>
      <c r="G2684" s="12" t="s">
        <v>3734</v>
      </c>
      <c r="H2684" s="13" t="n">
        <v>0.072</v>
      </c>
      <c r="I2684" s="14"/>
      <c r="J2684" s="15"/>
      <c r="K2684" s="9"/>
      <c r="L2684" s="17" t="s">
        <v>2324</v>
      </c>
      <c r="M2684" s="16" t="s">
        <v>53</v>
      </c>
      <c r="N2684" s="14"/>
      <c r="O2684" s="17" t="s">
        <v>54</v>
      </c>
      <c r="P2684" s="15" t="s">
        <v>55</v>
      </c>
      <c r="Q2684" s="17"/>
      <c r="R2684" s="18" t="s">
        <v>53</v>
      </c>
      <c r="S2684" s="19"/>
      <c r="T2684" s="15" t="str">
        <f aca="false">IF(R2684="維持",J2684,IF(R2684="排除","無關新聞事件",IFERROR(INDEX(事件規則!$B$2:$B$53,MATCH(S2684,事件規則!$A$2:$A$53,0)),"")))</f>
        <v>無關新聞事件</v>
      </c>
      <c r="U2684" s="20" t="n">
        <f aca="false">IF(R2684="維持",K2684,IF(R2684="排除",0,IFERROR(INDEX(事件規則!$C$2:$C$53,MATCH(S2684,事件規則!$A$2:$A$53,0)),"")))</f>
        <v>0</v>
      </c>
      <c r="V2684" s="21"/>
      <c r="W2684" s="22"/>
      <c r="X2684" s="10" t="str">
        <f aca="false">IF(AND(R2684="修改",S2684=""),"請選新事件代碼",IF(AND(R2684&lt;&gt;"修改",S2684&lt;&gt;""),"只有「修改」才需填代碼",""))</f>
        <v/>
      </c>
      <c r="Y2684" s="21"/>
      <c r="Z2684" s="22"/>
      <c r="AA2684" s="12" t="s">
        <v>7333</v>
      </c>
      <c r="AB2684" s="24"/>
    </row>
    <row r="2685" customFormat="false" ht="44" hidden="false" customHeight="false" outlineLevel="0" collapsed="false">
      <c r="A2685" s="17" t="n">
        <v>2684</v>
      </c>
      <c r="B2685" s="9" t="s">
        <v>2326</v>
      </c>
      <c r="C2685" s="9" t="s">
        <v>1191</v>
      </c>
      <c r="D2685" s="10" t="s">
        <v>1192</v>
      </c>
      <c r="E2685" s="11" t="s">
        <v>7334</v>
      </c>
      <c r="F2685" s="15"/>
      <c r="G2685" s="12" t="s">
        <v>188</v>
      </c>
      <c r="H2685" s="13" t="n">
        <v>0.072</v>
      </c>
      <c r="I2685" s="14"/>
      <c r="J2685" s="15"/>
      <c r="K2685" s="9"/>
      <c r="L2685" s="17" t="s">
        <v>2324</v>
      </c>
      <c r="M2685" s="16" t="s">
        <v>53</v>
      </c>
      <c r="N2685" s="14"/>
      <c r="O2685" s="17" t="s">
        <v>54</v>
      </c>
      <c r="P2685" s="15" t="s">
        <v>55</v>
      </c>
      <c r="Q2685" s="17"/>
      <c r="R2685" s="18" t="s">
        <v>53</v>
      </c>
      <c r="S2685" s="19"/>
      <c r="T2685" s="15" t="str">
        <f aca="false">IF(R2685="維持",J2685,IF(R2685="排除","無關新聞事件",IFERROR(INDEX(事件規則!$B$2:$B$53,MATCH(S2685,事件規則!$A$2:$A$53,0)),"")))</f>
        <v>無關新聞事件</v>
      </c>
      <c r="U2685" s="20" t="n">
        <f aca="false">IF(R2685="維持",K2685,IF(R2685="排除",0,IFERROR(INDEX(事件規則!$C$2:$C$53,MATCH(S2685,事件規則!$A$2:$A$53,0)),"")))</f>
        <v>0</v>
      </c>
      <c r="V2685" s="21"/>
      <c r="W2685" s="22"/>
      <c r="X2685" s="10" t="str">
        <f aca="false">IF(AND(R2685="修改",S2685=""),"請選新事件代碼",IF(AND(R2685&lt;&gt;"修改",S2685&lt;&gt;""),"只有「修改」才需填代碼",""))</f>
        <v/>
      </c>
      <c r="Y2685" s="21"/>
      <c r="Z2685" s="22"/>
      <c r="AA2685" s="12" t="s">
        <v>7335</v>
      </c>
      <c r="AB2685" s="24"/>
    </row>
    <row r="2686" customFormat="false" ht="44" hidden="false" customHeight="false" outlineLevel="0" collapsed="false">
      <c r="A2686" s="17" t="n">
        <v>2685</v>
      </c>
      <c r="B2686" s="9" t="s">
        <v>2326</v>
      </c>
      <c r="C2686" s="9" t="s">
        <v>1423</v>
      </c>
      <c r="D2686" s="10" t="s">
        <v>3692</v>
      </c>
      <c r="E2686" s="11" t="s">
        <v>7336</v>
      </c>
      <c r="F2686" s="15"/>
      <c r="G2686" s="12" t="s">
        <v>7337</v>
      </c>
      <c r="H2686" s="13" t="n">
        <v>0.072</v>
      </c>
      <c r="I2686" s="14"/>
      <c r="J2686" s="15"/>
      <c r="K2686" s="9"/>
      <c r="L2686" s="17" t="s">
        <v>2324</v>
      </c>
      <c r="M2686" s="16" t="s">
        <v>53</v>
      </c>
      <c r="N2686" s="14"/>
      <c r="O2686" s="17" t="s">
        <v>54</v>
      </c>
      <c r="P2686" s="15" t="s">
        <v>55</v>
      </c>
      <c r="Q2686" s="17"/>
      <c r="R2686" s="18" t="s">
        <v>53</v>
      </c>
      <c r="S2686" s="19"/>
      <c r="T2686" s="15" t="str">
        <f aca="false">IF(R2686="維持",J2686,IF(R2686="排除","無關新聞事件",IFERROR(INDEX(事件規則!$B$2:$B$53,MATCH(S2686,事件規則!$A$2:$A$53,0)),"")))</f>
        <v>無關新聞事件</v>
      </c>
      <c r="U2686" s="20" t="n">
        <f aca="false">IF(R2686="維持",K2686,IF(R2686="排除",0,IFERROR(INDEX(事件規則!$C$2:$C$53,MATCH(S2686,事件規則!$A$2:$A$53,0)),"")))</f>
        <v>0</v>
      </c>
      <c r="V2686" s="21"/>
      <c r="W2686" s="22"/>
      <c r="X2686" s="10" t="str">
        <f aca="false">IF(AND(R2686="修改",S2686=""),"請選新事件代碼",IF(AND(R2686&lt;&gt;"修改",S2686&lt;&gt;""),"只有「修改」才需填代碼",""))</f>
        <v/>
      </c>
      <c r="Y2686" s="21"/>
      <c r="Z2686" s="22"/>
      <c r="AA2686" s="12" t="s">
        <v>7338</v>
      </c>
      <c r="AB2686" s="24"/>
    </row>
    <row r="2687" customFormat="false" ht="44" hidden="false" customHeight="false" outlineLevel="0" collapsed="false">
      <c r="A2687" s="17" t="n">
        <v>2686</v>
      </c>
      <c r="B2687" s="9" t="s">
        <v>2335</v>
      </c>
      <c r="C2687" s="9" t="s">
        <v>1589</v>
      </c>
      <c r="D2687" s="10" t="s">
        <v>1590</v>
      </c>
      <c r="E2687" s="11" t="s">
        <v>7339</v>
      </c>
      <c r="F2687" s="15"/>
      <c r="G2687" s="12" t="s">
        <v>2623</v>
      </c>
      <c r="H2687" s="13" t="n">
        <v>0.072</v>
      </c>
      <c r="I2687" s="14"/>
      <c r="J2687" s="15"/>
      <c r="K2687" s="9"/>
      <c r="L2687" s="17" t="s">
        <v>2324</v>
      </c>
      <c r="M2687" s="16" t="s">
        <v>53</v>
      </c>
      <c r="N2687" s="14"/>
      <c r="O2687" s="17" t="s">
        <v>54</v>
      </c>
      <c r="P2687" s="15" t="s">
        <v>55</v>
      </c>
      <c r="Q2687" s="17"/>
      <c r="R2687" s="18" t="s">
        <v>53</v>
      </c>
      <c r="S2687" s="19"/>
      <c r="T2687" s="15" t="str">
        <f aca="false">IF(R2687="維持",J2687,IF(R2687="排除","無關新聞事件",IFERROR(INDEX(事件規則!$B$2:$B$53,MATCH(S2687,事件規則!$A$2:$A$53,0)),"")))</f>
        <v>無關新聞事件</v>
      </c>
      <c r="U2687" s="20" t="n">
        <f aca="false">IF(R2687="維持",K2687,IF(R2687="排除",0,IFERROR(INDEX(事件規則!$C$2:$C$53,MATCH(S2687,事件規則!$A$2:$A$53,0)),"")))</f>
        <v>0</v>
      </c>
      <c r="V2687" s="21"/>
      <c r="W2687" s="22"/>
      <c r="X2687" s="10" t="str">
        <f aca="false">IF(AND(R2687="修改",S2687=""),"請選新事件代碼",IF(AND(R2687&lt;&gt;"修改",S2687&lt;&gt;""),"只有「修改」才需填代碼",""))</f>
        <v/>
      </c>
      <c r="Y2687" s="21"/>
      <c r="Z2687" s="22"/>
      <c r="AA2687" s="12" t="s">
        <v>7340</v>
      </c>
      <c r="AB2687" s="24"/>
    </row>
    <row r="2688" customFormat="false" ht="44" hidden="false" customHeight="false" outlineLevel="0" collapsed="false">
      <c r="A2688" s="17" t="n">
        <v>2687</v>
      </c>
      <c r="B2688" s="9" t="s">
        <v>2326</v>
      </c>
      <c r="C2688" s="9" t="s">
        <v>1558</v>
      </c>
      <c r="D2688" s="10" t="s">
        <v>3213</v>
      </c>
      <c r="E2688" s="11" t="s">
        <v>7326</v>
      </c>
      <c r="F2688" s="15"/>
      <c r="G2688" s="12" t="s">
        <v>7327</v>
      </c>
      <c r="H2688" s="13" t="n">
        <v>0.072</v>
      </c>
      <c r="I2688" s="14"/>
      <c r="J2688" s="15"/>
      <c r="K2688" s="9"/>
      <c r="L2688" s="17" t="s">
        <v>2324</v>
      </c>
      <c r="M2688" s="16" t="s">
        <v>53</v>
      </c>
      <c r="N2688" s="14"/>
      <c r="O2688" s="17" t="s">
        <v>54</v>
      </c>
      <c r="P2688" s="15" t="s">
        <v>55</v>
      </c>
      <c r="Q2688" s="17"/>
      <c r="R2688" s="18" t="s">
        <v>53</v>
      </c>
      <c r="S2688" s="19"/>
      <c r="T2688" s="15" t="str">
        <f aca="false">IF(R2688="維持",J2688,IF(R2688="排除","無關新聞事件",IFERROR(INDEX(事件規則!$B$2:$B$53,MATCH(S2688,事件規則!$A$2:$A$53,0)),"")))</f>
        <v>無關新聞事件</v>
      </c>
      <c r="U2688" s="20" t="n">
        <f aca="false">IF(R2688="維持",K2688,IF(R2688="排除",0,IFERROR(INDEX(事件規則!$C$2:$C$53,MATCH(S2688,事件規則!$A$2:$A$53,0)),"")))</f>
        <v>0</v>
      </c>
      <c r="V2688" s="21"/>
      <c r="W2688" s="22"/>
      <c r="X2688" s="10" t="str">
        <f aca="false">IF(AND(R2688="修改",S2688=""),"請選新事件代碼",IF(AND(R2688&lt;&gt;"修改",S2688&lt;&gt;""),"只有「修改」才需填代碼",""))</f>
        <v/>
      </c>
      <c r="Y2688" s="21"/>
      <c r="Z2688" s="22"/>
      <c r="AA2688" s="12" t="s">
        <v>7341</v>
      </c>
      <c r="AB2688" s="24"/>
    </row>
    <row r="2689" customFormat="false" ht="44" hidden="false" customHeight="false" outlineLevel="0" collapsed="false">
      <c r="A2689" s="17" t="n">
        <v>2688</v>
      </c>
      <c r="B2689" s="9" t="s">
        <v>2326</v>
      </c>
      <c r="C2689" s="9" t="s">
        <v>487</v>
      </c>
      <c r="D2689" s="10" t="s">
        <v>487</v>
      </c>
      <c r="E2689" s="11" t="s">
        <v>7342</v>
      </c>
      <c r="F2689" s="15"/>
      <c r="G2689" s="12" t="s">
        <v>119</v>
      </c>
      <c r="H2689" s="13" t="n">
        <v>0.072</v>
      </c>
      <c r="I2689" s="14"/>
      <c r="J2689" s="15"/>
      <c r="K2689" s="9"/>
      <c r="L2689" s="17" t="s">
        <v>2324</v>
      </c>
      <c r="M2689" s="16" t="s">
        <v>53</v>
      </c>
      <c r="N2689" s="14"/>
      <c r="O2689" s="17" t="s">
        <v>54</v>
      </c>
      <c r="P2689" s="15" t="s">
        <v>55</v>
      </c>
      <c r="Q2689" s="17"/>
      <c r="R2689" s="18" t="s">
        <v>53</v>
      </c>
      <c r="S2689" s="19"/>
      <c r="T2689" s="15" t="str">
        <f aca="false">IF(R2689="維持",J2689,IF(R2689="排除","無關新聞事件",IFERROR(INDEX(事件規則!$B$2:$B$53,MATCH(S2689,事件規則!$A$2:$A$53,0)),"")))</f>
        <v>無關新聞事件</v>
      </c>
      <c r="U2689" s="20" t="n">
        <f aca="false">IF(R2689="維持",K2689,IF(R2689="排除",0,IFERROR(INDEX(事件規則!$C$2:$C$53,MATCH(S2689,事件規則!$A$2:$A$53,0)),"")))</f>
        <v>0</v>
      </c>
      <c r="V2689" s="21"/>
      <c r="W2689" s="22"/>
      <c r="X2689" s="10" t="str">
        <f aca="false">IF(AND(R2689="修改",S2689=""),"請選新事件代碼",IF(AND(R2689&lt;&gt;"修改",S2689&lt;&gt;""),"只有「修改」才需填代碼",""))</f>
        <v/>
      </c>
      <c r="Y2689" s="21"/>
      <c r="Z2689" s="22"/>
      <c r="AA2689" s="12" t="s">
        <v>7343</v>
      </c>
      <c r="AB2689" s="24"/>
    </row>
    <row r="2690" customFormat="false" ht="44" hidden="false" customHeight="false" outlineLevel="0" collapsed="false">
      <c r="A2690" s="17" t="n">
        <v>2689</v>
      </c>
      <c r="B2690" s="9" t="s">
        <v>2436</v>
      </c>
      <c r="C2690" s="9" t="s">
        <v>1064</v>
      </c>
      <c r="D2690" s="10" t="s">
        <v>2497</v>
      </c>
      <c r="E2690" s="11" t="s">
        <v>7344</v>
      </c>
      <c r="F2690" s="15"/>
      <c r="G2690" s="12" t="s">
        <v>7345</v>
      </c>
      <c r="H2690" s="13" t="n">
        <v>0.072</v>
      </c>
      <c r="I2690" s="14"/>
      <c r="J2690" s="15"/>
      <c r="K2690" s="9"/>
      <c r="L2690" s="17" t="s">
        <v>2324</v>
      </c>
      <c r="M2690" s="16" t="s">
        <v>53</v>
      </c>
      <c r="N2690" s="14"/>
      <c r="O2690" s="17" t="s">
        <v>54</v>
      </c>
      <c r="P2690" s="15" t="s">
        <v>55</v>
      </c>
      <c r="Q2690" s="17"/>
      <c r="R2690" s="18" t="s">
        <v>53</v>
      </c>
      <c r="S2690" s="19"/>
      <c r="T2690" s="15" t="str">
        <f aca="false">IF(R2690="維持",J2690,IF(R2690="排除","無關新聞事件",IFERROR(INDEX(事件規則!$B$2:$B$53,MATCH(S2690,事件規則!$A$2:$A$53,0)),"")))</f>
        <v>無關新聞事件</v>
      </c>
      <c r="U2690" s="20" t="n">
        <f aca="false">IF(R2690="維持",K2690,IF(R2690="排除",0,IFERROR(INDEX(事件規則!$C$2:$C$53,MATCH(S2690,事件規則!$A$2:$A$53,0)),"")))</f>
        <v>0</v>
      </c>
      <c r="V2690" s="21"/>
      <c r="W2690" s="22"/>
      <c r="X2690" s="10" t="str">
        <f aca="false">IF(AND(R2690="修改",S2690=""),"請選新事件代碼",IF(AND(R2690&lt;&gt;"修改",S2690&lt;&gt;""),"只有「修改」才需填代碼",""))</f>
        <v/>
      </c>
      <c r="Y2690" s="21"/>
      <c r="Z2690" s="22"/>
      <c r="AA2690" s="12" t="s">
        <v>7346</v>
      </c>
      <c r="AB2690" s="24"/>
    </row>
    <row r="2691" customFormat="false" ht="44" hidden="false" customHeight="false" outlineLevel="0" collapsed="false">
      <c r="A2691" s="17" t="n">
        <v>2690</v>
      </c>
      <c r="B2691" s="9" t="s">
        <v>2319</v>
      </c>
      <c r="C2691" s="17"/>
      <c r="D2691" s="10" t="s">
        <v>2410</v>
      </c>
      <c r="E2691" s="23" t="s">
        <v>7347</v>
      </c>
      <c r="F2691" s="15" t="s">
        <v>7348</v>
      </c>
      <c r="G2691" s="12" t="s">
        <v>194</v>
      </c>
      <c r="H2691" s="13" t="n">
        <v>0.073</v>
      </c>
      <c r="I2691" s="14"/>
      <c r="J2691" s="15"/>
      <c r="K2691" s="9"/>
      <c r="L2691" s="17" t="s">
        <v>2324</v>
      </c>
      <c r="M2691" s="16" t="s">
        <v>53</v>
      </c>
      <c r="N2691" s="14"/>
      <c r="O2691" s="17" t="s">
        <v>54</v>
      </c>
      <c r="P2691" s="15" t="s">
        <v>55</v>
      </c>
      <c r="Q2691" s="17"/>
      <c r="R2691" s="18" t="s">
        <v>53</v>
      </c>
      <c r="S2691" s="19"/>
      <c r="T2691" s="15" t="str">
        <f aca="false">IF(R2691="維持",J2691,IF(R2691="排除","無關新聞事件",IFERROR(INDEX(事件規則!$B$2:$B$53,MATCH(S2691,事件規則!$A$2:$A$53,0)),"")))</f>
        <v>無關新聞事件</v>
      </c>
      <c r="U2691" s="20" t="n">
        <f aca="false">IF(R2691="維持",K2691,IF(R2691="排除",0,IFERROR(INDEX(事件規則!$C$2:$C$53,MATCH(S2691,事件規則!$A$2:$A$53,0)),"")))</f>
        <v>0</v>
      </c>
      <c r="V2691" s="21"/>
      <c r="W2691" s="22"/>
      <c r="X2691" s="10" t="str">
        <f aca="false">IF(AND(R2691="修改",S2691=""),"請選新事件代碼",IF(AND(R2691&lt;&gt;"修改",S2691&lt;&gt;""),"只有「修改」才需填代碼",""))</f>
        <v/>
      </c>
      <c r="Y2691" s="21"/>
      <c r="Z2691" s="22"/>
      <c r="AA2691" s="12" t="s">
        <v>7349</v>
      </c>
      <c r="AB2691" s="24"/>
    </row>
    <row r="2692" customFormat="false" ht="44" hidden="false" customHeight="false" outlineLevel="0" collapsed="false">
      <c r="A2692" s="17" t="n">
        <v>2691</v>
      </c>
      <c r="B2692" s="9" t="s">
        <v>2319</v>
      </c>
      <c r="C2692" s="9" t="s">
        <v>2560</v>
      </c>
      <c r="D2692" s="10" t="s">
        <v>2561</v>
      </c>
      <c r="E2692" s="11" t="s">
        <v>7350</v>
      </c>
      <c r="F2692" s="15"/>
      <c r="G2692" s="12" t="s">
        <v>617</v>
      </c>
      <c r="H2692" s="13" t="n">
        <v>0.073</v>
      </c>
      <c r="I2692" s="14"/>
      <c r="J2692" s="15"/>
      <c r="K2692" s="9"/>
      <c r="L2692" s="17" t="s">
        <v>2324</v>
      </c>
      <c r="M2692" s="16" t="s">
        <v>53</v>
      </c>
      <c r="N2692" s="14"/>
      <c r="O2692" s="17" t="s">
        <v>54</v>
      </c>
      <c r="P2692" s="15" t="s">
        <v>55</v>
      </c>
      <c r="Q2692" s="17"/>
      <c r="R2692" s="18" t="s">
        <v>53</v>
      </c>
      <c r="S2692" s="19"/>
      <c r="T2692" s="15" t="str">
        <f aca="false">IF(R2692="維持",J2692,IF(R2692="排除","無關新聞事件",IFERROR(INDEX(事件規則!$B$2:$B$53,MATCH(S2692,事件規則!$A$2:$A$53,0)),"")))</f>
        <v>無關新聞事件</v>
      </c>
      <c r="U2692" s="20" t="n">
        <f aca="false">IF(R2692="維持",K2692,IF(R2692="排除",0,IFERROR(INDEX(事件規則!$C$2:$C$53,MATCH(S2692,事件規則!$A$2:$A$53,0)),"")))</f>
        <v>0</v>
      </c>
      <c r="V2692" s="21"/>
      <c r="W2692" s="22"/>
      <c r="X2692" s="10" t="str">
        <f aca="false">IF(AND(R2692="修改",S2692=""),"請選新事件代碼",IF(AND(R2692&lt;&gt;"修改",S2692&lt;&gt;""),"只有「修改」才需填代碼",""))</f>
        <v/>
      </c>
      <c r="Y2692" s="21"/>
      <c r="Z2692" s="22"/>
      <c r="AA2692" s="12" t="s">
        <v>7351</v>
      </c>
      <c r="AB2692" s="24"/>
    </row>
    <row r="2693" customFormat="false" ht="44" hidden="false" customHeight="false" outlineLevel="0" collapsed="false">
      <c r="A2693" s="17" t="n">
        <v>2692</v>
      </c>
      <c r="B2693" s="9" t="s">
        <v>2319</v>
      </c>
      <c r="C2693" s="9" t="s">
        <v>1069</v>
      </c>
      <c r="D2693" s="10" t="s">
        <v>2699</v>
      </c>
      <c r="E2693" s="11" t="s">
        <v>7352</v>
      </c>
      <c r="F2693" s="15"/>
      <c r="G2693" s="12" t="s">
        <v>7353</v>
      </c>
      <c r="H2693" s="13" t="n">
        <v>0.073</v>
      </c>
      <c r="I2693" s="14"/>
      <c r="J2693" s="15"/>
      <c r="K2693" s="9"/>
      <c r="L2693" s="17" t="s">
        <v>2324</v>
      </c>
      <c r="M2693" s="16" t="s">
        <v>53</v>
      </c>
      <c r="N2693" s="14"/>
      <c r="O2693" s="17" t="s">
        <v>54</v>
      </c>
      <c r="P2693" s="15" t="s">
        <v>55</v>
      </c>
      <c r="Q2693" s="17"/>
      <c r="R2693" s="18" t="s">
        <v>53</v>
      </c>
      <c r="S2693" s="19"/>
      <c r="T2693" s="15" t="str">
        <f aca="false">IF(R2693="維持",J2693,IF(R2693="排除","無關新聞事件",IFERROR(INDEX(事件規則!$B$2:$B$53,MATCH(S2693,事件規則!$A$2:$A$53,0)),"")))</f>
        <v>無關新聞事件</v>
      </c>
      <c r="U2693" s="20" t="n">
        <f aca="false">IF(R2693="維持",K2693,IF(R2693="排除",0,IFERROR(INDEX(事件規則!$C$2:$C$53,MATCH(S2693,事件規則!$A$2:$A$53,0)),"")))</f>
        <v>0</v>
      </c>
      <c r="V2693" s="21"/>
      <c r="W2693" s="22"/>
      <c r="X2693" s="10" t="str">
        <f aca="false">IF(AND(R2693="修改",S2693=""),"請選新事件代碼",IF(AND(R2693&lt;&gt;"修改",S2693&lt;&gt;""),"只有「修改」才需填代碼",""))</f>
        <v/>
      </c>
      <c r="Y2693" s="21"/>
      <c r="Z2693" s="22"/>
      <c r="AA2693" s="12" t="s">
        <v>7354</v>
      </c>
      <c r="AB2693" s="24"/>
    </row>
    <row r="2694" customFormat="false" ht="44" hidden="false" customHeight="false" outlineLevel="0" collapsed="false">
      <c r="A2694" s="17" t="n">
        <v>2693</v>
      </c>
      <c r="B2694" s="9" t="s">
        <v>2335</v>
      </c>
      <c r="C2694" s="9" t="s">
        <v>7061</v>
      </c>
      <c r="D2694" s="10" t="s">
        <v>7062</v>
      </c>
      <c r="E2694" s="11" t="s">
        <v>7355</v>
      </c>
      <c r="F2694" s="15"/>
      <c r="G2694" s="12" t="s">
        <v>74</v>
      </c>
      <c r="H2694" s="13" t="n">
        <v>0.073</v>
      </c>
      <c r="I2694" s="14"/>
      <c r="J2694" s="15"/>
      <c r="K2694" s="9"/>
      <c r="L2694" s="17" t="s">
        <v>2324</v>
      </c>
      <c r="M2694" s="16" t="s">
        <v>53</v>
      </c>
      <c r="N2694" s="14"/>
      <c r="O2694" s="17" t="s">
        <v>54</v>
      </c>
      <c r="P2694" s="15" t="s">
        <v>55</v>
      </c>
      <c r="Q2694" s="17"/>
      <c r="R2694" s="18" t="s">
        <v>53</v>
      </c>
      <c r="S2694" s="19"/>
      <c r="T2694" s="15" t="str">
        <f aca="false">IF(R2694="維持",J2694,IF(R2694="排除","無關新聞事件",IFERROR(INDEX(事件規則!$B$2:$B$53,MATCH(S2694,事件規則!$A$2:$A$53,0)),"")))</f>
        <v>無關新聞事件</v>
      </c>
      <c r="U2694" s="20" t="n">
        <f aca="false">IF(R2694="維持",K2694,IF(R2694="排除",0,IFERROR(INDEX(事件規則!$C$2:$C$53,MATCH(S2694,事件規則!$A$2:$A$53,0)),"")))</f>
        <v>0</v>
      </c>
      <c r="V2694" s="21"/>
      <c r="W2694" s="22"/>
      <c r="X2694" s="10" t="str">
        <f aca="false">IF(AND(R2694="修改",S2694=""),"請選新事件代碼",IF(AND(R2694&lt;&gt;"修改",S2694&lt;&gt;""),"只有「修改」才需填代碼",""))</f>
        <v/>
      </c>
      <c r="Y2694" s="21"/>
      <c r="Z2694" s="22"/>
      <c r="AA2694" s="12" t="s">
        <v>7356</v>
      </c>
      <c r="AB2694" s="24"/>
    </row>
    <row r="2695" customFormat="false" ht="44" hidden="false" customHeight="false" outlineLevel="0" collapsed="false">
      <c r="A2695" s="17" t="n">
        <v>2694</v>
      </c>
      <c r="B2695" s="9" t="s">
        <v>2326</v>
      </c>
      <c r="C2695" s="9" t="s">
        <v>352</v>
      </c>
      <c r="D2695" s="10" t="s">
        <v>3077</v>
      </c>
      <c r="E2695" s="11" t="s">
        <v>7357</v>
      </c>
      <c r="F2695" s="15"/>
      <c r="G2695" s="12" t="s">
        <v>7358</v>
      </c>
      <c r="H2695" s="13" t="n">
        <v>0.073</v>
      </c>
      <c r="I2695" s="14"/>
      <c r="J2695" s="15"/>
      <c r="K2695" s="9"/>
      <c r="L2695" s="17" t="s">
        <v>2324</v>
      </c>
      <c r="M2695" s="16" t="s">
        <v>53</v>
      </c>
      <c r="N2695" s="14"/>
      <c r="O2695" s="17" t="s">
        <v>54</v>
      </c>
      <c r="P2695" s="15" t="s">
        <v>55</v>
      </c>
      <c r="Q2695" s="17"/>
      <c r="R2695" s="18" t="s">
        <v>53</v>
      </c>
      <c r="S2695" s="19"/>
      <c r="T2695" s="15" t="str">
        <f aca="false">IF(R2695="維持",J2695,IF(R2695="排除","無關新聞事件",IFERROR(INDEX(事件規則!$B$2:$B$53,MATCH(S2695,事件規則!$A$2:$A$53,0)),"")))</f>
        <v>無關新聞事件</v>
      </c>
      <c r="U2695" s="20" t="n">
        <f aca="false">IF(R2695="維持",K2695,IF(R2695="排除",0,IFERROR(INDEX(事件規則!$C$2:$C$53,MATCH(S2695,事件規則!$A$2:$A$53,0)),"")))</f>
        <v>0</v>
      </c>
      <c r="V2695" s="21"/>
      <c r="W2695" s="22"/>
      <c r="X2695" s="10" t="str">
        <f aca="false">IF(AND(R2695="修改",S2695=""),"請選新事件代碼",IF(AND(R2695&lt;&gt;"修改",S2695&lt;&gt;""),"只有「修改」才需填代碼",""))</f>
        <v/>
      </c>
      <c r="Y2695" s="21"/>
      <c r="Z2695" s="22"/>
      <c r="AA2695" s="12" t="s">
        <v>7359</v>
      </c>
      <c r="AB2695" s="24"/>
    </row>
    <row r="2696" customFormat="false" ht="44" hidden="false" customHeight="false" outlineLevel="0" collapsed="false">
      <c r="A2696" s="17" t="n">
        <v>2695</v>
      </c>
      <c r="B2696" s="9" t="s">
        <v>2326</v>
      </c>
      <c r="C2696" s="9" t="s">
        <v>1064</v>
      </c>
      <c r="D2696" s="10" t="s">
        <v>2497</v>
      </c>
      <c r="E2696" s="11" t="s">
        <v>7360</v>
      </c>
      <c r="F2696" s="15"/>
      <c r="G2696" s="12" t="s">
        <v>7361</v>
      </c>
      <c r="H2696" s="13" t="n">
        <v>0.073</v>
      </c>
      <c r="I2696" s="14"/>
      <c r="J2696" s="15"/>
      <c r="K2696" s="9"/>
      <c r="L2696" s="17" t="s">
        <v>2324</v>
      </c>
      <c r="M2696" s="16" t="s">
        <v>53</v>
      </c>
      <c r="N2696" s="14"/>
      <c r="O2696" s="17" t="s">
        <v>54</v>
      </c>
      <c r="P2696" s="15" t="s">
        <v>55</v>
      </c>
      <c r="Q2696" s="17"/>
      <c r="R2696" s="18" t="s">
        <v>53</v>
      </c>
      <c r="S2696" s="19"/>
      <c r="T2696" s="15" t="str">
        <f aca="false">IF(R2696="維持",J2696,IF(R2696="排除","無關新聞事件",IFERROR(INDEX(事件規則!$B$2:$B$53,MATCH(S2696,事件規則!$A$2:$A$53,0)),"")))</f>
        <v>無關新聞事件</v>
      </c>
      <c r="U2696" s="20" t="n">
        <f aca="false">IF(R2696="維持",K2696,IF(R2696="排除",0,IFERROR(INDEX(事件規則!$C$2:$C$53,MATCH(S2696,事件規則!$A$2:$A$53,0)),"")))</f>
        <v>0</v>
      </c>
      <c r="V2696" s="21"/>
      <c r="W2696" s="22"/>
      <c r="X2696" s="10" t="str">
        <f aca="false">IF(AND(R2696="修改",S2696=""),"請選新事件代碼",IF(AND(R2696&lt;&gt;"修改",S2696&lt;&gt;""),"只有「修改」才需填代碼",""))</f>
        <v/>
      </c>
      <c r="Y2696" s="21"/>
      <c r="Z2696" s="22"/>
      <c r="AA2696" s="12" t="s">
        <v>7362</v>
      </c>
      <c r="AB2696" s="24"/>
    </row>
    <row r="2697" customFormat="false" ht="44" hidden="false" customHeight="false" outlineLevel="0" collapsed="false">
      <c r="A2697" s="17" t="n">
        <v>2696</v>
      </c>
      <c r="B2697" s="9" t="s">
        <v>2335</v>
      </c>
      <c r="C2697" s="9" t="s">
        <v>1892</v>
      </c>
      <c r="D2697" s="10" t="s">
        <v>3569</v>
      </c>
      <c r="E2697" s="11" t="s">
        <v>7363</v>
      </c>
      <c r="F2697" s="15"/>
      <c r="G2697" s="12" t="s">
        <v>5300</v>
      </c>
      <c r="H2697" s="13" t="n">
        <v>0.073</v>
      </c>
      <c r="I2697" s="14"/>
      <c r="J2697" s="15"/>
      <c r="K2697" s="9"/>
      <c r="L2697" s="17" t="s">
        <v>2324</v>
      </c>
      <c r="M2697" s="16" t="s">
        <v>53</v>
      </c>
      <c r="N2697" s="14"/>
      <c r="O2697" s="17" t="s">
        <v>54</v>
      </c>
      <c r="P2697" s="15" t="s">
        <v>55</v>
      </c>
      <c r="Q2697" s="17"/>
      <c r="R2697" s="18" t="s">
        <v>53</v>
      </c>
      <c r="S2697" s="19"/>
      <c r="T2697" s="15" t="str">
        <f aca="false">IF(R2697="維持",J2697,IF(R2697="排除","無關新聞事件",IFERROR(INDEX(事件規則!$B$2:$B$53,MATCH(S2697,事件規則!$A$2:$A$53,0)),"")))</f>
        <v>無關新聞事件</v>
      </c>
      <c r="U2697" s="20" t="n">
        <f aca="false">IF(R2697="維持",K2697,IF(R2697="排除",0,IFERROR(INDEX(事件規則!$C$2:$C$53,MATCH(S2697,事件規則!$A$2:$A$53,0)),"")))</f>
        <v>0</v>
      </c>
      <c r="V2697" s="21"/>
      <c r="W2697" s="22"/>
      <c r="X2697" s="10" t="str">
        <f aca="false">IF(AND(R2697="修改",S2697=""),"請選新事件代碼",IF(AND(R2697&lt;&gt;"修改",S2697&lt;&gt;""),"只有「修改」才需填代碼",""))</f>
        <v/>
      </c>
      <c r="Y2697" s="21"/>
      <c r="Z2697" s="22"/>
      <c r="AA2697" s="12" t="s">
        <v>7364</v>
      </c>
      <c r="AB2697" s="24"/>
    </row>
    <row r="2698" customFormat="false" ht="44" hidden="false" customHeight="false" outlineLevel="0" collapsed="false">
      <c r="A2698" s="17" t="n">
        <v>2697</v>
      </c>
      <c r="B2698" s="9" t="s">
        <v>2319</v>
      </c>
      <c r="C2698" s="9" t="s">
        <v>5035</v>
      </c>
      <c r="D2698" s="10" t="s">
        <v>5036</v>
      </c>
      <c r="E2698" s="11" t="s">
        <v>7365</v>
      </c>
      <c r="F2698" s="15"/>
      <c r="G2698" s="12" t="s">
        <v>7366</v>
      </c>
      <c r="H2698" s="13" t="n">
        <v>0.073</v>
      </c>
      <c r="I2698" s="14"/>
      <c r="J2698" s="15"/>
      <c r="K2698" s="9"/>
      <c r="L2698" s="17" t="s">
        <v>2324</v>
      </c>
      <c r="M2698" s="16" t="s">
        <v>53</v>
      </c>
      <c r="N2698" s="14"/>
      <c r="O2698" s="17" t="s">
        <v>54</v>
      </c>
      <c r="P2698" s="15" t="s">
        <v>55</v>
      </c>
      <c r="Q2698" s="17"/>
      <c r="R2698" s="18" t="s">
        <v>53</v>
      </c>
      <c r="S2698" s="19"/>
      <c r="T2698" s="15" t="str">
        <f aca="false">IF(R2698="維持",J2698,IF(R2698="排除","無關新聞事件",IFERROR(INDEX(事件規則!$B$2:$B$53,MATCH(S2698,事件規則!$A$2:$A$53,0)),"")))</f>
        <v>無關新聞事件</v>
      </c>
      <c r="U2698" s="20" t="n">
        <f aca="false">IF(R2698="維持",K2698,IF(R2698="排除",0,IFERROR(INDEX(事件規則!$C$2:$C$53,MATCH(S2698,事件規則!$A$2:$A$53,0)),"")))</f>
        <v>0</v>
      </c>
      <c r="V2698" s="21"/>
      <c r="W2698" s="22"/>
      <c r="X2698" s="10" t="str">
        <f aca="false">IF(AND(R2698="修改",S2698=""),"請選新事件代碼",IF(AND(R2698&lt;&gt;"修改",S2698&lt;&gt;""),"只有「修改」才需填代碼",""))</f>
        <v/>
      </c>
      <c r="Y2698" s="21"/>
      <c r="Z2698" s="22"/>
      <c r="AA2698" s="12" t="s">
        <v>7367</v>
      </c>
      <c r="AB2698" s="24"/>
    </row>
    <row r="2699" customFormat="false" ht="44" hidden="false" customHeight="false" outlineLevel="0" collapsed="false">
      <c r="A2699" s="17" t="n">
        <v>2698</v>
      </c>
      <c r="B2699" s="9" t="s">
        <v>2335</v>
      </c>
      <c r="C2699" s="9" t="s">
        <v>369</v>
      </c>
      <c r="D2699" s="10" t="s">
        <v>2460</v>
      </c>
      <c r="E2699" s="11" t="s">
        <v>7368</v>
      </c>
      <c r="F2699" s="15"/>
      <c r="G2699" s="12" t="s">
        <v>3181</v>
      </c>
      <c r="H2699" s="13" t="n">
        <v>0.073</v>
      </c>
      <c r="I2699" s="14"/>
      <c r="J2699" s="15"/>
      <c r="K2699" s="9"/>
      <c r="L2699" s="17" t="s">
        <v>2324</v>
      </c>
      <c r="M2699" s="16" t="s">
        <v>53</v>
      </c>
      <c r="N2699" s="14"/>
      <c r="O2699" s="17" t="s">
        <v>54</v>
      </c>
      <c r="P2699" s="15" t="s">
        <v>55</v>
      </c>
      <c r="Q2699" s="17"/>
      <c r="R2699" s="18" t="s">
        <v>53</v>
      </c>
      <c r="S2699" s="19"/>
      <c r="T2699" s="15" t="str">
        <f aca="false">IF(R2699="維持",J2699,IF(R2699="排除","無關新聞事件",IFERROR(INDEX(事件規則!$B$2:$B$53,MATCH(S2699,事件規則!$A$2:$A$53,0)),"")))</f>
        <v>無關新聞事件</v>
      </c>
      <c r="U2699" s="20" t="n">
        <f aca="false">IF(R2699="維持",K2699,IF(R2699="排除",0,IFERROR(INDEX(事件規則!$C$2:$C$53,MATCH(S2699,事件規則!$A$2:$A$53,0)),"")))</f>
        <v>0</v>
      </c>
      <c r="V2699" s="21"/>
      <c r="W2699" s="22"/>
      <c r="X2699" s="10" t="str">
        <f aca="false">IF(AND(R2699="修改",S2699=""),"請選新事件代碼",IF(AND(R2699&lt;&gt;"修改",S2699&lt;&gt;""),"只有「修改」才需填代碼",""))</f>
        <v/>
      </c>
      <c r="Y2699" s="21"/>
      <c r="Z2699" s="22"/>
      <c r="AA2699" s="12" t="s">
        <v>7369</v>
      </c>
      <c r="AB2699" s="24"/>
    </row>
    <row r="2700" customFormat="false" ht="44" hidden="false" customHeight="false" outlineLevel="0" collapsed="false">
      <c r="A2700" s="17" t="n">
        <v>2699</v>
      </c>
      <c r="B2700" s="9" t="s">
        <v>2335</v>
      </c>
      <c r="C2700" s="9" t="s">
        <v>2860</v>
      </c>
      <c r="D2700" s="10" t="s">
        <v>2861</v>
      </c>
      <c r="E2700" s="11" t="s">
        <v>7370</v>
      </c>
      <c r="F2700" s="15"/>
      <c r="G2700" s="12" t="s">
        <v>7371</v>
      </c>
      <c r="H2700" s="13" t="n">
        <v>0.073</v>
      </c>
      <c r="I2700" s="14"/>
      <c r="J2700" s="15"/>
      <c r="K2700" s="9"/>
      <c r="L2700" s="17" t="s">
        <v>2324</v>
      </c>
      <c r="M2700" s="16" t="s">
        <v>53</v>
      </c>
      <c r="N2700" s="14"/>
      <c r="O2700" s="17" t="s">
        <v>54</v>
      </c>
      <c r="P2700" s="15" t="s">
        <v>55</v>
      </c>
      <c r="Q2700" s="17"/>
      <c r="R2700" s="18" t="s">
        <v>53</v>
      </c>
      <c r="S2700" s="19"/>
      <c r="T2700" s="15" t="str">
        <f aca="false">IF(R2700="維持",J2700,IF(R2700="排除","無關新聞事件",IFERROR(INDEX(事件規則!$B$2:$B$53,MATCH(S2700,事件規則!$A$2:$A$53,0)),"")))</f>
        <v>無關新聞事件</v>
      </c>
      <c r="U2700" s="20" t="n">
        <f aca="false">IF(R2700="維持",K2700,IF(R2700="排除",0,IFERROR(INDEX(事件規則!$C$2:$C$53,MATCH(S2700,事件規則!$A$2:$A$53,0)),"")))</f>
        <v>0</v>
      </c>
      <c r="V2700" s="21"/>
      <c r="W2700" s="22"/>
      <c r="X2700" s="10" t="str">
        <f aca="false">IF(AND(R2700="修改",S2700=""),"請選新事件代碼",IF(AND(R2700&lt;&gt;"修改",S2700&lt;&gt;""),"只有「修改」才需填代碼",""))</f>
        <v/>
      </c>
      <c r="Y2700" s="21"/>
      <c r="Z2700" s="22"/>
      <c r="AA2700" s="12" t="s">
        <v>7372</v>
      </c>
      <c r="AB2700" s="24"/>
    </row>
    <row r="2701" customFormat="false" ht="44" hidden="false" customHeight="false" outlineLevel="0" collapsed="false">
      <c r="A2701" s="17" t="n">
        <v>2700</v>
      </c>
      <c r="B2701" s="9" t="s">
        <v>2436</v>
      </c>
      <c r="C2701" s="9" t="s">
        <v>5197</v>
      </c>
      <c r="D2701" s="10" t="s">
        <v>5198</v>
      </c>
      <c r="E2701" s="11" t="s">
        <v>7373</v>
      </c>
      <c r="F2701" s="15"/>
      <c r="G2701" s="12" t="s">
        <v>50</v>
      </c>
      <c r="H2701" s="13" t="n">
        <v>0.073</v>
      </c>
      <c r="I2701" s="14"/>
      <c r="J2701" s="15"/>
      <c r="K2701" s="9"/>
      <c r="L2701" s="17" t="s">
        <v>2324</v>
      </c>
      <c r="M2701" s="16" t="s">
        <v>53</v>
      </c>
      <c r="N2701" s="14"/>
      <c r="O2701" s="17" t="s">
        <v>54</v>
      </c>
      <c r="P2701" s="15" t="s">
        <v>55</v>
      </c>
      <c r="Q2701" s="17"/>
      <c r="R2701" s="18" t="s">
        <v>53</v>
      </c>
      <c r="S2701" s="19"/>
      <c r="T2701" s="15" t="str">
        <f aca="false">IF(R2701="維持",J2701,IF(R2701="排除","無關新聞事件",IFERROR(INDEX(事件規則!$B$2:$B$53,MATCH(S2701,事件規則!$A$2:$A$53,0)),"")))</f>
        <v>無關新聞事件</v>
      </c>
      <c r="U2701" s="20" t="n">
        <f aca="false">IF(R2701="維持",K2701,IF(R2701="排除",0,IFERROR(INDEX(事件規則!$C$2:$C$53,MATCH(S2701,事件規則!$A$2:$A$53,0)),"")))</f>
        <v>0</v>
      </c>
      <c r="V2701" s="21"/>
      <c r="W2701" s="22"/>
      <c r="X2701" s="10" t="str">
        <f aca="false">IF(AND(R2701="修改",S2701=""),"請選新事件代碼",IF(AND(R2701&lt;&gt;"修改",S2701&lt;&gt;""),"只有「修改」才需填代碼",""))</f>
        <v/>
      </c>
      <c r="Y2701" s="21"/>
      <c r="Z2701" s="22"/>
      <c r="AA2701" s="12" t="s">
        <v>7374</v>
      </c>
      <c r="AB2701" s="24"/>
    </row>
    <row r="2702" customFormat="false" ht="44" hidden="false" customHeight="false" outlineLevel="0" collapsed="false">
      <c r="A2702" s="17" t="n">
        <v>2701</v>
      </c>
      <c r="B2702" s="9" t="s">
        <v>2436</v>
      </c>
      <c r="C2702" s="9" t="s">
        <v>1064</v>
      </c>
      <c r="D2702" s="10" t="s">
        <v>2497</v>
      </c>
      <c r="E2702" s="11" t="s">
        <v>7375</v>
      </c>
      <c r="F2702" s="15"/>
      <c r="G2702" s="12" t="s">
        <v>119</v>
      </c>
      <c r="H2702" s="13" t="n">
        <v>0.073</v>
      </c>
      <c r="I2702" s="14"/>
      <c r="J2702" s="15"/>
      <c r="K2702" s="9"/>
      <c r="L2702" s="17" t="s">
        <v>2324</v>
      </c>
      <c r="M2702" s="16" t="s">
        <v>53</v>
      </c>
      <c r="N2702" s="14"/>
      <c r="O2702" s="17" t="s">
        <v>54</v>
      </c>
      <c r="P2702" s="15" t="s">
        <v>55</v>
      </c>
      <c r="Q2702" s="17"/>
      <c r="R2702" s="18" t="s">
        <v>53</v>
      </c>
      <c r="S2702" s="19"/>
      <c r="T2702" s="15" t="str">
        <f aca="false">IF(R2702="維持",J2702,IF(R2702="排除","無關新聞事件",IFERROR(INDEX(事件規則!$B$2:$B$53,MATCH(S2702,事件規則!$A$2:$A$53,0)),"")))</f>
        <v>無關新聞事件</v>
      </c>
      <c r="U2702" s="20" t="n">
        <f aca="false">IF(R2702="維持",K2702,IF(R2702="排除",0,IFERROR(INDEX(事件規則!$C$2:$C$53,MATCH(S2702,事件規則!$A$2:$A$53,0)),"")))</f>
        <v>0</v>
      </c>
      <c r="V2702" s="21"/>
      <c r="W2702" s="22"/>
      <c r="X2702" s="10" t="str">
        <f aca="false">IF(AND(R2702="修改",S2702=""),"請選新事件代碼",IF(AND(R2702&lt;&gt;"修改",S2702&lt;&gt;""),"只有「修改」才需填代碼",""))</f>
        <v/>
      </c>
      <c r="Y2702" s="21"/>
      <c r="Z2702" s="22"/>
      <c r="AA2702" s="12" t="s">
        <v>7376</v>
      </c>
      <c r="AB2702" s="24"/>
    </row>
    <row r="2703" customFormat="false" ht="44" hidden="false" customHeight="false" outlineLevel="0" collapsed="false">
      <c r="A2703" s="17" t="n">
        <v>2702</v>
      </c>
      <c r="B2703" s="9" t="s">
        <v>2326</v>
      </c>
      <c r="C2703" s="9" t="s">
        <v>1069</v>
      </c>
      <c r="D2703" s="10" t="s">
        <v>2699</v>
      </c>
      <c r="E2703" s="11" t="s">
        <v>7377</v>
      </c>
      <c r="F2703" s="15"/>
      <c r="G2703" s="12" t="s">
        <v>7378</v>
      </c>
      <c r="H2703" s="13" t="n">
        <v>0.074</v>
      </c>
      <c r="I2703" s="14"/>
      <c r="J2703" s="15"/>
      <c r="K2703" s="9"/>
      <c r="L2703" s="17" t="s">
        <v>2324</v>
      </c>
      <c r="M2703" s="16" t="s">
        <v>53</v>
      </c>
      <c r="N2703" s="14"/>
      <c r="O2703" s="17" t="s">
        <v>54</v>
      </c>
      <c r="P2703" s="15" t="s">
        <v>55</v>
      </c>
      <c r="Q2703" s="17"/>
      <c r="R2703" s="18" t="s">
        <v>53</v>
      </c>
      <c r="S2703" s="19"/>
      <c r="T2703" s="15" t="str">
        <f aca="false">IF(R2703="維持",J2703,IF(R2703="排除","無關新聞事件",IFERROR(INDEX(事件規則!$B$2:$B$53,MATCH(S2703,事件規則!$A$2:$A$53,0)),"")))</f>
        <v>無關新聞事件</v>
      </c>
      <c r="U2703" s="20" t="n">
        <f aca="false">IF(R2703="維持",K2703,IF(R2703="排除",0,IFERROR(INDEX(事件規則!$C$2:$C$53,MATCH(S2703,事件規則!$A$2:$A$53,0)),"")))</f>
        <v>0</v>
      </c>
      <c r="V2703" s="21"/>
      <c r="W2703" s="22"/>
      <c r="X2703" s="10" t="str">
        <f aca="false">IF(AND(R2703="修改",S2703=""),"請選新事件代碼",IF(AND(R2703&lt;&gt;"修改",S2703&lt;&gt;""),"只有「修改」才需填代碼",""))</f>
        <v/>
      </c>
      <c r="Y2703" s="21"/>
      <c r="Z2703" s="22"/>
      <c r="AA2703" s="12" t="s">
        <v>7379</v>
      </c>
      <c r="AB2703" s="24"/>
    </row>
    <row r="2704" customFormat="false" ht="44" hidden="false" customHeight="false" outlineLevel="0" collapsed="false">
      <c r="A2704" s="17" t="n">
        <v>2703</v>
      </c>
      <c r="B2704" s="9" t="s">
        <v>2335</v>
      </c>
      <c r="C2704" s="9" t="s">
        <v>308</v>
      </c>
      <c r="D2704" s="10" t="s">
        <v>309</v>
      </c>
      <c r="E2704" s="11" t="s">
        <v>7380</v>
      </c>
      <c r="F2704" s="15"/>
      <c r="G2704" s="12" t="s">
        <v>7381</v>
      </c>
      <c r="H2704" s="13" t="n">
        <v>0.074</v>
      </c>
      <c r="I2704" s="14"/>
      <c r="J2704" s="15"/>
      <c r="K2704" s="9"/>
      <c r="L2704" s="17" t="s">
        <v>2324</v>
      </c>
      <c r="M2704" s="16" t="s">
        <v>53</v>
      </c>
      <c r="N2704" s="14"/>
      <c r="O2704" s="17" t="s">
        <v>54</v>
      </c>
      <c r="P2704" s="15" t="s">
        <v>55</v>
      </c>
      <c r="Q2704" s="17"/>
      <c r="R2704" s="18" t="s">
        <v>53</v>
      </c>
      <c r="S2704" s="19"/>
      <c r="T2704" s="15" t="str">
        <f aca="false">IF(R2704="維持",J2704,IF(R2704="排除","無關新聞事件",IFERROR(INDEX(事件規則!$B$2:$B$53,MATCH(S2704,事件規則!$A$2:$A$53,0)),"")))</f>
        <v>無關新聞事件</v>
      </c>
      <c r="U2704" s="20" t="n">
        <f aca="false">IF(R2704="維持",K2704,IF(R2704="排除",0,IFERROR(INDEX(事件規則!$C$2:$C$53,MATCH(S2704,事件規則!$A$2:$A$53,0)),"")))</f>
        <v>0</v>
      </c>
      <c r="V2704" s="21"/>
      <c r="W2704" s="22"/>
      <c r="X2704" s="10" t="str">
        <f aca="false">IF(AND(R2704="修改",S2704=""),"請選新事件代碼",IF(AND(R2704&lt;&gt;"修改",S2704&lt;&gt;""),"只有「修改」才需填代碼",""))</f>
        <v/>
      </c>
      <c r="Y2704" s="21"/>
      <c r="Z2704" s="22"/>
      <c r="AA2704" s="12" t="s">
        <v>7382</v>
      </c>
      <c r="AB2704" s="24"/>
    </row>
    <row r="2705" customFormat="false" ht="44" hidden="false" customHeight="false" outlineLevel="0" collapsed="false">
      <c r="A2705" s="17" t="n">
        <v>2704</v>
      </c>
      <c r="B2705" s="9" t="s">
        <v>2319</v>
      </c>
      <c r="C2705" s="9" t="s">
        <v>2722</v>
      </c>
      <c r="D2705" s="10" t="s">
        <v>2723</v>
      </c>
      <c r="E2705" s="11" t="s">
        <v>7383</v>
      </c>
      <c r="F2705" s="15"/>
      <c r="G2705" s="12" t="s">
        <v>194</v>
      </c>
      <c r="H2705" s="13" t="n">
        <v>0.074</v>
      </c>
      <c r="I2705" s="14"/>
      <c r="J2705" s="15"/>
      <c r="K2705" s="9"/>
      <c r="L2705" s="17" t="s">
        <v>2324</v>
      </c>
      <c r="M2705" s="16" t="s">
        <v>53</v>
      </c>
      <c r="N2705" s="14"/>
      <c r="O2705" s="17" t="s">
        <v>54</v>
      </c>
      <c r="P2705" s="15" t="s">
        <v>55</v>
      </c>
      <c r="Q2705" s="17"/>
      <c r="R2705" s="18" t="s">
        <v>53</v>
      </c>
      <c r="S2705" s="19"/>
      <c r="T2705" s="15" t="str">
        <f aca="false">IF(R2705="維持",J2705,IF(R2705="排除","無關新聞事件",IFERROR(INDEX(事件規則!$B$2:$B$53,MATCH(S2705,事件規則!$A$2:$A$53,0)),"")))</f>
        <v>無關新聞事件</v>
      </c>
      <c r="U2705" s="20" t="n">
        <f aca="false">IF(R2705="維持",K2705,IF(R2705="排除",0,IFERROR(INDEX(事件規則!$C$2:$C$53,MATCH(S2705,事件規則!$A$2:$A$53,0)),"")))</f>
        <v>0</v>
      </c>
      <c r="V2705" s="21"/>
      <c r="W2705" s="22"/>
      <c r="X2705" s="10" t="str">
        <f aca="false">IF(AND(R2705="修改",S2705=""),"請選新事件代碼",IF(AND(R2705&lt;&gt;"修改",S2705&lt;&gt;""),"只有「修改」才需填代碼",""))</f>
        <v/>
      </c>
      <c r="Y2705" s="21"/>
      <c r="Z2705" s="22"/>
      <c r="AA2705" s="12" t="s">
        <v>7384</v>
      </c>
      <c r="AB2705" s="24"/>
    </row>
    <row r="2706" customFormat="false" ht="44" hidden="false" customHeight="false" outlineLevel="0" collapsed="false">
      <c r="A2706" s="17" t="n">
        <v>2705</v>
      </c>
      <c r="B2706" s="9" t="s">
        <v>2319</v>
      </c>
      <c r="C2706" s="9" t="s">
        <v>184</v>
      </c>
      <c r="D2706" s="10" t="s">
        <v>185</v>
      </c>
      <c r="E2706" s="11" t="s">
        <v>7385</v>
      </c>
      <c r="F2706" s="15"/>
      <c r="G2706" s="12" t="s">
        <v>62</v>
      </c>
      <c r="H2706" s="13" t="n">
        <v>0.074</v>
      </c>
      <c r="I2706" s="14"/>
      <c r="J2706" s="15"/>
      <c r="K2706" s="9"/>
      <c r="L2706" s="17" t="s">
        <v>2324</v>
      </c>
      <c r="M2706" s="16" t="s">
        <v>53</v>
      </c>
      <c r="N2706" s="14"/>
      <c r="O2706" s="17" t="s">
        <v>54</v>
      </c>
      <c r="P2706" s="15" t="s">
        <v>55</v>
      </c>
      <c r="Q2706" s="17"/>
      <c r="R2706" s="18" t="s">
        <v>53</v>
      </c>
      <c r="S2706" s="19"/>
      <c r="T2706" s="15" t="str">
        <f aca="false">IF(R2706="維持",J2706,IF(R2706="排除","無關新聞事件",IFERROR(INDEX(事件規則!$B$2:$B$53,MATCH(S2706,事件規則!$A$2:$A$53,0)),"")))</f>
        <v>無關新聞事件</v>
      </c>
      <c r="U2706" s="20" t="n">
        <f aca="false">IF(R2706="維持",K2706,IF(R2706="排除",0,IFERROR(INDEX(事件規則!$C$2:$C$53,MATCH(S2706,事件規則!$A$2:$A$53,0)),"")))</f>
        <v>0</v>
      </c>
      <c r="V2706" s="21"/>
      <c r="W2706" s="22"/>
      <c r="X2706" s="10" t="str">
        <f aca="false">IF(AND(R2706="修改",S2706=""),"請選新事件代碼",IF(AND(R2706&lt;&gt;"修改",S2706&lt;&gt;""),"只有「修改」才需填代碼",""))</f>
        <v/>
      </c>
      <c r="Y2706" s="21"/>
      <c r="Z2706" s="22"/>
      <c r="AA2706" s="12" t="s">
        <v>7386</v>
      </c>
      <c r="AB2706" s="24"/>
    </row>
    <row r="2707" customFormat="false" ht="44" hidden="false" customHeight="false" outlineLevel="0" collapsed="false">
      <c r="A2707" s="17" t="n">
        <v>2706</v>
      </c>
      <c r="B2707" s="9" t="s">
        <v>2319</v>
      </c>
      <c r="C2707" s="9" t="s">
        <v>1069</v>
      </c>
      <c r="D2707" s="10" t="s">
        <v>2699</v>
      </c>
      <c r="E2707" s="11" t="s">
        <v>7387</v>
      </c>
      <c r="F2707" s="15"/>
      <c r="G2707" s="12" t="s">
        <v>62</v>
      </c>
      <c r="H2707" s="13" t="n">
        <v>0.074</v>
      </c>
      <c r="I2707" s="14"/>
      <c r="J2707" s="15"/>
      <c r="K2707" s="9"/>
      <c r="L2707" s="17" t="s">
        <v>2324</v>
      </c>
      <c r="M2707" s="16" t="s">
        <v>53</v>
      </c>
      <c r="N2707" s="14"/>
      <c r="O2707" s="17" t="s">
        <v>54</v>
      </c>
      <c r="P2707" s="15" t="s">
        <v>55</v>
      </c>
      <c r="Q2707" s="17"/>
      <c r="R2707" s="18" t="s">
        <v>53</v>
      </c>
      <c r="S2707" s="19"/>
      <c r="T2707" s="15" t="str">
        <f aca="false">IF(R2707="維持",J2707,IF(R2707="排除","無關新聞事件",IFERROR(INDEX(事件規則!$B$2:$B$53,MATCH(S2707,事件規則!$A$2:$A$53,0)),"")))</f>
        <v>無關新聞事件</v>
      </c>
      <c r="U2707" s="20" t="n">
        <f aca="false">IF(R2707="維持",K2707,IF(R2707="排除",0,IFERROR(INDEX(事件規則!$C$2:$C$53,MATCH(S2707,事件規則!$A$2:$A$53,0)),"")))</f>
        <v>0</v>
      </c>
      <c r="V2707" s="21"/>
      <c r="W2707" s="22"/>
      <c r="X2707" s="10" t="str">
        <f aca="false">IF(AND(R2707="修改",S2707=""),"請選新事件代碼",IF(AND(R2707&lt;&gt;"修改",S2707&lt;&gt;""),"只有「修改」才需填代碼",""))</f>
        <v/>
      </c>
      <c r="Y2707" s="21"/>
      <c r="Z2707" s="22"/>
      <c r="AA2707" s="12" t="s">
        <v>7388</v>
      </c>
      <c r="AB2707" s="24"/>
    </row>
    <row r="2708" customFormat="false" ht="44" hidden="false" customHeight="false" outlineLevel="0" collapsed="false">
      <c r="A2708" s="17" t="n">
        <v>2707</v>
      </c>
      <c r="B2708" s="9" t="s">
        <v>2326</v>
      </c>
      <c r="C2708" s="9" t="s">
        <v>530</v>
      </c>
      <c r="D2708" s="10" t="s">
        <v>531</v>
      </c>
      <c r="E2708" s="11" t="s">
        <v>7389</v>
      </c>
      <c r="F2708" s="15"/>
      <c r="G2708" s="12" t="s">
        <v>2438</v>
      </c>
      <c r="H2708" s="13" t="n">
        <v>0.074</v>
      </c>
      <c r="I2708" s="14"/>
      <c r="J2708" s="15"/>
      <c r="K2708" s="9"/>
      <c r="L2708" s="17" t="s">
        <v>2324</v>
      </c>
      <c r="M2708" s="16" t="s">
        <v>53</v>
      </c>
      <c r="N2708" s="14"/>
      <c r="O2708" s="17" t="s">
        <v>54</v>
      </c>
      <c r="P2708" s="15" t="s">
        <v>55</v>
      </c>
      <c r="Q2708" s="17"/>
      <c r="R2708" s="18" t="s">
        <v>53</v>
      </c>
      <c r="S2708" s="19"/>
      <c r="T2708" s="15" t="str">
        <f aca="false">IF(R2708="維持",J2708,IF(R2708="排除","無關新聞事件",IFERROR(INDEX(事件規則!$B$2:$B$53,MATCH(S2708,事件規則!$A$2:$A$53,0)),"")))</f>
        <v>無關新聞事件</v>
      </c>
      <c r="U2708" s="20" t="n">
        <f aca="false">IF(R2708="維持",K2708,IF(R2708="排除",0,IFERROR(INDEX(事件規則!$C$2:$C$53,MATCH(S2708,事件規則!$A$2:$A$53,0)),"")))</f>
        <v>0</v>
      </c>
      <c r="V2708" s="21"/>
      <c r="W2708" s="22"/>
      <c r="X2708" s="10" t="str">
        <f aca="false">IF(AND(R2708="修改",S2708=""),"請選新事件代碼",IF(AND(R2708&lt;&gt;"修改",S2708&lt;&gt;""),"只有「修改」才需填代碼",""))</f>
        <v/>
      </c>
      <c r="Y2708" s="21"/>
      <c r="Z2708" s="22"/>
      <c r="AA2708" s="12" t="s">
        <v>7390</v>
      </c>
      <c r="AB2708" s="24"/>
    </row>
    <row r="2709" customFormat="false" ht="44" hidden="false" customHeight="false" outlineLevel="0" collapsed="false">
      <c r="A2709" s="17" t="n">
        <v>2708</v>
      </c>
      <c r="B2709" s="9" t="s">
        <v>2335</v>
      </c>
      <c r="C2709" s="9" t="s">
        <v>2572</v>
      </c>
      <c r="D2709" s="10" t="s">
        <v>2573</v>
      </c>
      <c r="E2709" s="11" t="s">
        <v>7391</v>
      </c>
      <c r="F2709" s="15"/>
      <c r="G2709" s="12" t="s">
        <v>5801</v>
      </c>
      <c r="H2709" s="13" t="n">
        <v>0.074</v>
      </c>
      <c r="I2709" s="14"/>
      <c r="J2709" s="15"/>
      <c r="K2709" s="9"/>
      <c r="L2709" s="17" t="s">
        <v>2324</v>
      </c>
      <c r="M2709" s="16" t="s">
        <v>53</v>
      </c>
      <c r="N2709" s="14"/>
      <c r="O2709" s="17" t="s">
        <v>54</v>
      </c>
      <c r="P2709" s="15" t="s">
        <v>55</v>
      </c>
      <c r="Q2709" s="17"/>
      <c r="R2709" s="18" t="s">
        <v>53</v>
      </c>
      <c r="S2709" s="19"/>
      <c r="T2709" s="15" t="str">
        <f aca="false">IF(R2709="維持",J2709,IF(R2709="排除","無關新聞事件",IFERROR(INDEX(事件規則!$B$2:$B$53,MATCH(S2709,事件規則!$A$2:$A$53,0)),"")))</f>
        <v>無關新聞事件</v>
      </c>
      <c r="U2709" s="20" t="n">
        <f aca="false">IF(R2709="維持",K2709,IF(R2709="排除",0,IFERROR(INDEX(事件規則!$C$2:$C$53,MATCH(S2709,事件規則!$A$2:$A$53,0)),"")))</f>
        <v>0</v>
      </c>
      <c r="V2709" s="21"/>
      <c r="W2709" s="22"/>
      <c r="X2709" s="10" t="str">
        <f aca="false">IF(AND(R2709="修改",S2709=""),"請選新事件代碼",IF(AND(R2709&lt;&gt;"修改",S2709&lt;&gt;""),"只有「修改」才需填代碼",""))</f>
        <v/>
      </c>
      <c r="Y2709" s="21"/>
      <c r="Z2709" s="22"/>
      <c r="AA2709" s="12" t="s">
        <v>7392</v>
      </c>
      <c r="AB2709" s="24"/>
    </row>
    <row r="2710" customFormat="false" ht="44" hidden="false" customHeight="false" outlineLevel="0" collapsed="false">
      <c r="A2710" s="17" t="n">
        <v>2709</v>
      </c>
      <c r="B2710" s="9" t="s">
        <v>2319</v>
      </c>
      <c r="C2710" s="9" t="s">
        <v>1069</v>
      </c>
      <c r="D2710" s="10" t="s">
        <v>2699</v>
      </c>
      <c r="E2710" s="11" t="s">
        <v>7393</v>
      </c>
      <c r="F2710" s="15"/>
      <c r="G2710" s="12" t="s">
        <v>2809</v>
      </c>
      <c r="H2710" s="13" t="n">
        <v>0.074</v>
      </c>
      <c r="I2710" s="14"/>
      <c r="J2710" s="15"/>
      <c r="K2710" s="9"/>
      <c r="L2710" s="17" t="s">
        <v>2324</v>
      </c>
      <c r="M2710" s="16" t="s">
        <v>53</v>
      </c>
      <c r="N2710" s="14"/>
      <c r="O2710" s="17" t="s">
        <v>54</v>
      </c>
      <c r="P2710" s="15" t="s">
        <v>55</v>
      </c>
      <c r="Q2710" s="17"/>
      <c r="R2710" s="18" t="s">
        <v>53</v>
      </c>
      <c r="S2710" s="19"/>
      <c r="T2710" s="15" t="str">
        <f aca="false">IF(R2710="維持",J2710,IF(R2710="排除","無關新聞事件",IFERROR(INDEX(事件規則!$B$2:$B$53,MATCH(S2710,事件規則!$A$2:$A$53,0)),"")))</f>
        <v>無關新聞事件</v>
      </c>
      <c r="U2710" s="20" t="n">
        <f aca="false">IF(R2710="維持",K2710,IF(R2710="排除",0,IFERROR(INDEX(事件規則!$C$2:$C$53,MATCH(S2710,事件規則!$A$2:$A$53,0)),"")))</f>
        <v>0</v>
      </c>
      <c r="V2710" s="21"/>
      <c r="W2710" s="22"/>
      <c r="X2710" s="10" t="str">
        <f aca="false">IF(AND(R2710="修改",S2710=""),"請選新事件代碼",IF(AND(R2710&lt;&gt;"修改",S2710&lt;&gt;""),"只有「修改」才需填代碼",""))</f>
        <v/>
      </c>
      <c r="Y2710" s="21"/>
      <c r="Z2710" s="22"/>
      <c r="AA2710" s="12" t="s">
        <v>7394</v>
      </c>
      <c r="AB2710" s="24"/>
    </row>
    <row r="2711" customFormat="false" ht="44" hidden="false" customHeight="false" outlineLevel="0" collapsed="false">
      <c r="A2711" s="17" t="n">
        <v>2710</v>
      </c>
      <c r="B2711" s="9" t="s">
        <v>2319</v>
      </c>
      <c r="C2711" s="9" t="s">
        <v>1191</v>
      </c>
      <c r="D2711" s="10" t="s">
        <v>1192</v>
      </c>
      <c r="E2711" s="11" t="s">
        <v>7383</v>
      </c>
      <c r="F2711" s="15"/>
      <c r="G2711" s="12" t="s">
        <v>4960</v>
      </c>
      <c r="H2711" s="13" t="n">
        <v>0.074</v>
      </c>
      <c r="I2711" s="14"/>
      <c r="J2711" s="15"/>
      <c r="K2711" s="9"/>
      <c r="L2711" s="17" t="s">
        <v>2324</v>
      </c>
      <c r="M2711" s="16" t="s">
        <v>53</v>
      </c>
      <c r="N2711" s="14"/>
      <c r="O2711" s="17" t="s">
        <v>54</v>
      </c>
      <c r="P2711" s="15" t="s">
        <v>55</v>
      </c>
      <c r="Q2711" s="17"/>
      <c r="R2711" s="18" t="s">
        <v>53</v>
      </c>
      <c r="S2711" s="19"/>
      <c r="T2711" s="15" t="str">
        <f aca="false">IF(R2711="維持",J2711,IF(R2711="排除","無關新聞事件",IFERROR(INDEX(事件規則!$B$2:$B$53,MATCH(S2711,事件規則!$A$2:$A$53,0)),"")))</f>
        <v>無關新聞事件</v>
      </c>
      <c r="U2711" s="20" t="n">
        <f aca="false">IF(R2711="維持",K2711,IF(R2711="排除",0,IFERROR(INDEX(事件規則!$C$2:$C$53,MATCH(S2711,事件規則!$A$2:$A$53,0)),"")))</f>
        <v>0</v>
      </c>
      <c r="V2711" s="21"/>
      <c r="W2711" s="22"/>
      <c r="X2711" s="10" t="str">
        <f aca="false">IF(AND(R2711="修改",S2711=""),"請選新事件代碼",IF(AND(R2711&lt;&gt;"修改",S2711&lt;&gt;""),"只有「修改」才需填代碼",""))</f>
        <v/>
      </c>
      <c r="Y2711" s="21"/>
      <c r="Z2711" s="22"/>
      <c r="AA2711" s="12" t="s">
        <v>7395</v>
      </c>
      <c r="AB2711" s="24"/>
    </row>
    <row r="2712" customFormat="false" ht="44" hidden="false" customHeight="false" outlineLevel="0" collapsed="false">
      <c r="A2712" s="17" t="n">
        <v>2711</v>
      </c>
      <c r="B2712" s="9" t="s">
        <v>2335</v>
      </c>
      <c r="C2712" s="9" t="s">
        <v>4418</v>
      </c>
      <c r="D2712" s="10" t="s">
        <v>4419</v>
      </c>
      <c r="E2712" s="11" t="s">
        <v>7396</v>
      </c>
      <c r="F2712" s="15"/>
      <c r="G2712" s="12" t="s">
        <v>2999</v>
      </c>
      <c r="H2712" s="13" t="n">
        <v>0.074</v>
      </c>
      <c r="I2712" s="14"/>
      <c r="J2712" s="15"/>
      <c r="K2712" s="9"/>
      <c r="L2712" s="17" t="s">
        <v>2324</v>
      </c>
      <c r="M2712" s="16" t="s">
        <v>53</v>
      </c>
      <c r="N2712" s="14"/>
      <c r="O2712" s="17" t="s">
        <v>54</v>
      </c>
      <c r="P2712" s="15" t="s">
        <v>55</v>
      </c>
      <c r="Q2712" s="17"/>
      <c r="R2712" s="18" t="s">
        <v>53</v>
      </c>
      <c r="S2712" s="19"/>
      <c r="T2712" s="15" t="str">
        <f aca="false">IF(R2712="維持",J2712,IF(R2712="排除","無關新聞事件",IFERROR(INDEX(事件規則!$B$2:$B$53,MATCH(S2712,事件規則!$A$2:$A$53,0)),"")))</f>
        <v>無關新聞事件</v>
      </c>
      <c r="U2712" s="20" t="n">
        <f aca="false">IF(R2712="維持",K2712,IF(R2712="排除",0,IFERROR(INDEX(事件規則!$C$2:$C$53,MATCH(S2712,事件規則!$A$2:$A$53,0)),"")))</f>
        <v>0</v>
      </c>
      <c r="V2712" s="21"/>
      <c r="W2712" s="22"/>
      <c r="X2712" s="10" t="str">
        <f aca="false">IF(AND(R2712="修改",S2712=""),"請選新事件代碼",IF(AND(R2712&lt;&gt;"修改",S2712&lt;&gt;""),"只有「修改」才需填代碼",""))</f>
        <v/>
      </c>
      <c r="Y2712" s="21"/>
      <c r="Z2712" s="22"/>
      <c r="AA2712" s="12" t="s">
        <v>7397</v>
      </c>
      <c r="AB2712" s="24"/>
    </row>
    <row r="2713" customFormat="false" ht="44" hidden="false" customHeight="false" outlineLevel="0" collapsed="false">
      <c r="A2713" s="17" t="n">
        <v>2712</v>
      </c>
      <c r="B2713" s="9" t="s">
        <v>2319</v>
      </c>
      <c r="C2713" s="9" t="s">
        <v>2360</v>
      </c>
      <c r="D2713" s="10" t="s">
        <v>2361</v>
      </c>
      <c r="E2713" s="11" t="s">
        <v>7387</v>
      </c>
      <c r="F2713" s="15"/>
      <c r="G2713" s="12" t="s">
        <v>62</v>
      </c>
      <c r="H2713" s="13" t="n">
        <v>0.074</v>
      </c>
      <c r="I2713" s="14"/>
      <c r="J2713" s="15"/>
      <c r="K2713" s="9"/>
      <c r="L2713" s="17" t="s">
        <v>2324</v>
      </c>
      <c r="M2713" s="16" t="s">
        <v>53</v>
      </c>
      <c r="N2713" s="14"/>
      <c r="O2713" s="17" t="s">
        <v>54</v>
      </c>
      <c r="P2713" s="15" t="s">
        <v>55</v>
      </c>
      <c r="Q2713" s="17"/>
      <c r="R2713" s="18" t="s">
        <v>53</v>
      </c>
      <c r="S2713" s="19"/>
      <c r="T2713" s="15" t="str">
        <f aca="false">IF(R2713="維持",J2713,IF(R2713="排除","無關新聞事件",IFERROR(INDEX(事件規則!$B$2:$B$53,MATCH(S2713,事件規則!$A$2:$A$53,0)),"")))</f>
        <v>無關新聞事件</v>
      </c>
      <c r="U2713" s="20" t="n">
        <f aca="false">IF(R2713="維持",K2713,IF(R2713="排除",0,IFERROR(INDEX(事件規則!$C$2:$C$53,MATCH(S2713,事件規則!$A$2:$A$53,0)),"")))</f>
        <v>0</v>
      </c>
      <c r="V2713" s="21"/>
      <c r="W2713" s="22"/>
      <c r="X2713" s="10" t="str">
        <f aca="false">IF(AND(R2713="修改",S2713=""),"請選新事件代碼",IF(AND(R2713&lt;&gt;"修改",S2713&lt;&gt;""),"只有「修改」才需填代碼",""))</f>
        <v/>
      </c>
      <c r="Y2713" s="21"/>
      <c r="Z2713" s="22"/>
      <c r="AA2713" s="12" t="s">
        <v>7398</v>
      </c>
      <c r="AB2713" s="24"/>
    </row>
    <row r="2714" customFormat="false" ht="44" hidden="false" customHeight="false" outlineLevel="0" collapsed="false">
      <c r="A2714" s="17" t="n">
        <v>2713</v>
      </c>
      <c r="B2714" s="9" t="s">
        <v>2319</v>
      </c>
      <c r="C2714" s="9" t="s">
        <v>2348</v>
      </c>
      <c r="D2714" s="10" t="s">
        <v>2349</v>
      </c>
      <c r="E2714" s="11" t="s">
        <v>7399</v>
      </c>
      <c r="F2714" s="15"/>
      <c r="G2714" s="12" t="s">
        <v>74</v>
      </c>
      <c r="H2714" s="13" t="n">
        <v>0.075</v>
      </c>
      <c r="I2714" s="14"/>
      <c r="J2714" s="15"/>
      <c r="K2714" s="9"/>
      <c r="L2714" s="17" t="s">
        <v>2324</v>
      </c>
      <c r="M2714" s="16" t="s">
        <v>53</v>
      </c>
      <c r="N2714" s="14"/>
      <c r="O2714" s="17" t="s">
        <v>54</v>
      </c>
      <c r="P2714" s="15" t="s">
        <v>55</v>
      </c>
      <c r="Q2714" s="17"/>
      <c r="R2714" s="18" t="s">
        <v>53</v>
      </c>
      <c r="S2714" s="19"/>
      <c r="T2714" s="15" t="str">
        <f aca="false">IF(R2714="維持",J2714,IF(R2714="排除","無關新聞事件",IFERROR(INDEX(事件規則!$B$2:$B$53,MATCH(S2714,事件規則!$A$2:$A$53,0)),"")))</f>
        <v>無關新聞事件</v>
      </c>
      <c r="U2714" s="20" t="n">
        <f aca="false">IF(R2714="維持",K2714,IF(R2714="排除",0,IFERROR(INDEX(事件規則!$C$2:$C$53,MATCH(S2714,事件規則!$A$2:$A$53,0)),"")))</f>
        <v>0</v>
      </c>
      <c r="V2714" s="21"/>
      <c r="W2714" s="22"/>
      <c r="X2714" s="10" t="str">
        <f aca="false">IF(AND(R2714="修改",S2714=""),"請選新事件代碼",IF(AND(R2714&lt;&gt;"修改",S2714&lt;&gt;""),"只有「修改」才需填代碼",""))</f>
        <v/>
      </c>
      <c r="Y2714" s="21"/>
      <c r="Z2714" s="22"/>
      <c r="AA2714" s="12" t="s">
        <v>7400</v>
      </c>
      <c r="AB2714" s="24"/>
    </row>
    <row r="2715" customFormat="false" ht="44" hidden="false" customHeight="false" outlineLevel="0" collapsed="false">
      <c r="A2715" s="17" t="n">
        <v>2714</v>
      </c>
      <c r="B2715" s="9" t="s">
        <v>2335</v>
      </c>
      <c r="C2715" s="9" t="s">
        <v>1069</v>
      </c>
      <c r="D2715" s="10" t="s">
        <v>2699</v>
      </c>
      <c r="E2715" s="11" t="s">
        <v>7401</v>
      </c>
      <c r="F2715" s="15"/>
      <c r="G2715" s="12" t="s">
        <v>2999</v>
      </c>
      <c r="H2715" s="13" t="n">
        <v>0.075</v>
      </c>
      <c r="I2715" s="14"/>
      <c r="J2715" s="15"/>
      <c r="K2715" s="9"/>
      <c r="L2715" s="17" t="s">
        <v>2324</v>
      </c>
      <c r="M2715" s="16" t="s">
        <v>53</v>
      </c>
      <c r="N2715" s="14"/>
      <c r="O2715" s="17" t="s">
        <v>54</v>
      </c>
      <c r="P2715" s="15" t="s">
        <v>55</v>
      </c>
      <c r="Q2715" s="17"/>
      <c r="R2715" s="18" t="s">
        <v>53</v>
      </c>
      <c r="S2715" s="19"/>
      <c r="T2715" s="15" t="str">
        <f aca="false">IF(R2715="維持",J2715,IF(R2715="排除","無關新聞事件",IFERROR(INDEX(事件規則!$B$2:$B$53,MATCH(S2715,事件規則!$A$2:$A$53,0)),"")))</f>
        <v>無關新聞事件</v>
      </c>
      <c r="U2715" s="20" t="n">
        <f aca="false">IF(R2715="維持",K2715,IF(R2715="排除",0,IFERROR(INDEX(事件規則!$C$2:$C$53,MATCH(S2715,事件規則!$A$2:$A$53,0)),"")))</f>
        <v>0</v>
      </c>
      <c r="V2715" s="21"/>
      <c r="W2715" s="22"/>
      <c r="X2715" s="10" t="str">
        <f aca="false">IF(AND(R2715="修改",S2715=""),"請選新事件代碼",IF(AND(R2715&lt;&gt;"修改",S2715&lt;&gt;""),"只有「修改」才需填代碼",""))</f>
        <v/>
      </c>
      <c r="Y2715" s="21"/>
      <c r="Z2715" s="22"/>
      <c r="AA2715" s="12" t="s">
        <v>7402</v>
      </c>
      <c r="AB2715" s="24"/>
    </row>
    <row r="2716" customFormat="false" ht="44" hidden="false" customHeight="false" outlineLevel="0" collapsed="false">
      <c r="A2716" s="17" t="n">
        <v>2715</v>
      </c>
      <c r="B2716" s="9" t="s">
        <v>2436</v>
      </c>
      <c r="C2716" s="9" t="s">
        <v>429</v>
      </c>
      <c r="D2716" s="10" t="s">
        <v>2369</v>
      </c>
      <c r="E2716" s="11" t="s">
        <v>7403</v>
      </c>
      <c r="F2716" s="15"/>
      <c r="G2716" s="12" t="s">
        <v>50</v>
      </c>
      <c r="H2716" s="13" t="n">
        <v>0.075</v>
      </c>
      <c r="I2716" s="14"/>
      <c r="J2716" s="15"/>
      <c r="K2716" s="9"/>
      <c r="L2716" s="17" t="s">
        <v>2324</v>
      </c>
      <c r="M2716" s="16" t="s">
        <v>53</v>
      </c>
      <c r="N2716" s="14"/>
      <c r="O2716" s="17" t="s">
        <v>54</v>
      </c>
      <c r="P2716" s="15" t="s">
        <v>55</v>
      </c>
      <c r="Q2716" s="17"/>
      <c r="R2716" s="18" t="s">
        <v>53</v>
      </c>
      <c r="S2716" s="19"/>
      <c r="T2716" s="15" t="str">
        <f aca="false">IF(R2716="維持",J2716,IF(R2716="排除","無關新聞事件",IFERROR(INDEX(事件規則!$B$2:$B$53,MATCH(S2716,事件規則!$A$2:$A$53,0)),"")))</f>
        <v>無關新聞事件</v>
      </c>
      <c r="U2716" s="20" t="n">
        <f aca="false">IF(R2716="維持",K2716,IF(R2716="排除",0,IFERROR(INDEX(事件規則!$C$2:$C$53,MATCH(S2716,事件規則!$A$2:$A$53,0)),"")))</f>
        <v>0</v>
      </c>
      <c r="V2716" s="21"/>
      <c r="W2716" s="22"/>
      <c r="X2716" s="10" t="str">
        <f aca="false">IF(AND(R2716="修改",S2716=""),"請選新事件代碼",IF(AND(R2716&lt;&gt;"修改",S2716&lt;&gt;""),"只有「修改」才需填代碼",""))</f>
        <v/>
      </c>
      <c r="Y2716" s="21"/>
      <c r="Z2716" s="22"/>
      <c r="AA2716" s="12" t="s">
        <v>7404</v>
      </c>
      <c r="AB2716" s="24"/>
    </row>
    <row r="2717" customFormat="false" ht="44" hidden="false" customHeight="false" outlineLevel="0" collapsed="false">
      <c r="A2717" s="17" t="n">
        <v>2716</v>
      </c>
      <c r="B2717" s="9" t="s">
        <v>2335</v>
      </c>
      <c r="C2717" s="9" t="s">
        <v>3348</v>
      </c>
      <c r="D2717" s="10" t="s">
        <v>3349</v>
      </c>
      <c r="E2717" s="11" t="s">
        <v>7405</v>
      </c>
      <c r="F2717" s="15"/>
      <c r="G2717" s="12" t="s">
        <v>5566</v>
      </c>
      <c r="H2717" s="13" t="n">
        <v>0.075</v>
      </c>
      <c r="I2717" s="14"/>
      <c r="J2717" s="15"/>
      <c r="K2717" s="9"/>
      <c r="L2717" s="17" t="s">
        <v>2324</v>
      </c>
      <c r="M2717" s="16" t="s">
        <v>53</v>
      </c>
      <c r="N2717" s="14"/>
      <c r="O2717" s="17" t="s">
        <v>54</v>
      </c>
      <c r="P2717" s="15" t="s">
        <v>55</v>
      </c>
      <c r="Q2717" s="17"/>
      <c r="R2717" s="18" t="s">
        <v>53</v>
      </c>
      <c r="S2717" s="19"/>
      <c r="T2717" s="15" t="str">
        <f aca="false">IF(R2717="維持",J2717,IF(R2717="排除","無關新聞事件",IFERROR(INDEX(事件規則!$B$2:$B$53,MATCH(S2717,事件規則!$A$2:$A$53,0)),"")))</f>
        <v>無關新聞事件</v>
      </c>
      <c r="U2717" s="20" t="n">
        <f aca="false">IF(R2717="維持",K2717,IF(R2717="排除",0,IFERROR(INDEX(事件規則!$C$2:$C$53,MATCH(S2717,事件規則!$A$2:$A$53,0)),"")))</f>
        <v>0</v>
      </c>
      <c r="V2717" s="21"/>
      <c r="W2717" s="22"/>
      <c r="X2717" s="10" t="str">
        <f aca="false">IF(AND(R2717="修改",S2717=""),"請選新事件代碼",IF(AND(R2717&lt;&gt;"修改",S2717&lt;&gt;""),"只有「修改」才需填代碼",""))</f>
        <v/>
      </c>
      <c r="Y2717" s="21"/>
      <c r="Z2717" s="22"/>
      <c r="AA2717" s="12" t="s">
        <v>7406</v>
      </c>
      <c r="AB2717" s="24"/>
    </row>
    <row r="2718" customFormat="false" ht="44" hidden="false" customHeight="false" outlineLevel="0" collapsed="false">
      <c r="A2718" s="17" t="n">
        <v>2717</v>
      </c>
      <c r="B2718" s="9" t="s">
        <v>2326</v>
      </c>
      <c r="C2718" s="9" t="s">
        <v>2673</v>
      </c>
      <c r="D2718" s="10" t="s">
        <v>2674</v>
      </c>
      <c r="E2718" s="11" t="s">
        <v>7407</v>
      </c>
      <c r="F2718" s="15"/>
      <c r="G2718" s="12" t="s">
        <v>1462</v>
      </c>
      <c r="H2718" s="13" t="n">
        <v>0.075</v>
      </c>
      <c r="I2718" s="14"/>
      <c r="J2718" s="15"/>
      <c r="K2718" s="9"/>
      <c r="L2718" s="17" t="s">
        <v>2324</v>
      </c>
      <c r="M2718" s="16" t="s">
        <v>53</v>
      </c>
      <c r="N2718" s="14"/>
      <c r="O2718" s="17" t="s">
        <v>54</v>
      </c>
      <c r="P2718" s="15" t="s">
        <v>55</v>
      </c>
      <c r="Q2718" s="17"/>
      <c r="R2718" s="18" t="s">
        <v>53</v>
      </c>
      <c r="S2718" s="19"/>
      <c r="T2718" s="15" t="str">
        <f aca="false">IF(R2718="維持",J2718,IF(R2718="排除","無關新聞事件",IFERROR(INDEX(事件規則!$B$2:$B$53,MATCH(S2718,事件規則!$A$2:$A$53,0)),"")))</f>
        <v>無關新聞事件</v>
      </c>
      <c r="U2718" s="20" t="n">
        <f aca="false">IF(R2718="維持",K2718,IF(R2718="排除",0,IFERROR(INDEX(事件規則!$C$2:$C$53,MATCH(S2718,事件規則!$A$2:$A$53,0)),"")))</f>
        <v>0</v>
      </c>
      <c r="V2718" s="21"/>
      <c r="W2718" s="22"/>
      <c r="X2718" s="10" t="str">
        <f aca="false">IF(AND(R2718="修改",S2718=""),"請選新事件代碼",IF(AND(R2718&lt;&gt;"修改",S2718&lt;&gt;""),"只有「修改」才需填代碼",""))</f>
        <v/>
      </c>
      <c r="Y2718" s="21"/>
      <c r="Z2718" s="22"/>
      <c r="AA2718" s="12" t="s">
        <v>7408</v>
      </c>
      <c r="AB2718" s="24"/>
    </row>
    <row r="2719" customFormat="false" ht="44" hidden="false" customHeight="false" outlineLevel="0" collapsed="false">
      <c r="A2719" s="17" t="n">
        <v>2718</v>
      </c>
      <c r="B2719" s="9" t="s">
        <v>2326</v>
      </c>
      <c r="C2719" s="9" t="s">
        <v>2831</v>
      </c>
      <c r="D2719" s="10" t="s">
        <v>2832</v>
      </c>
      <c r="E2719" s="11" t="s">
        <v>7409</v>
      </c>
      <c r="F2719" s="15"/>
      <c r="G2719" s="12" t="s">
        <v>7410</v>
      </c>
      <c r="H2719" s="13" t="n">
        <v>0.075</v>
      </c>
      <c r="I2719" s="14"/>
      <c r="J2719" s="15"/>
      <c r="K2719" s="9"/>
      <c r="L2719" s="17" t="s">
        <v>2324</v>
      </c>
      <c r="M2719" s="16" t="s">
        <v>53</v>
      </c>
      <c r="N2719" s="14"/>
      <c r="O2719" s="17" t="s">
        <v>54</v>
      </c>
      <c r="P2719" s="15" t="s">
        <v>55</v>
      </c>
      <c r="Q2719" s="17"/>
      <c r="R2719" s="18" t="s">
        <v>53</v>
      </c>
      <c r="S2719" s="19"/>
      <c r="T2719" s="15" t="str">
        <f aca="false">IF(R2719="維持",J2719,IF(R2719="排除","無關新聞事件",IFERROR(INDEX(事件規則!$B$2:$B$53,MATCH(S2719,事件規則!$A$2:$A$53,0)),"")))</f>
        <v>無關新聞事件</v>
      </c>
      <c r="U2719" s="20" t="n">
        <f aca="false">IF(R2719="維持",K2719,IF(R2719="排除",0,IFERROR(INDEX(事件規則!$C$2:$C$53,MATCH(S2719,事件規則!$A$2:$A$53,0)),"")))</f>
        <v>0</v>
      </c>
      <c r="V2719" s="21"/>
      <c r="W2719" s="22"/>
      <c r="X2719" s="10" t="str">
        <f aca="false">IF(AND(R2719="修改",S2719=""),"請選新事件代碼",IF(AND(R2719&lt;&gt;"修改",S2719&lt;&gt;""),"只有「修改」才需填代碼",""))</f>
        <v/>
      </c>
      <c r="Y2719" s="21"/>
      <c r="Z2719" s="22"/>
      <c r="AA2719" s="12" t="s">
        <v>7411</v>
      </c>
      <c r="AB2719" s="24"/>
    </row>
    <row r="2720" customFormat="false" ht="44" hidden="false" customHeight="false" outlineLevel="0" collapsed="false">
      <c r="A2720" s="17" t="n">
        <v>2719</v>
      </c>
      <c r="B2720" s="9" t="s">
        <v>2326</v>
      </c>
      <c r="C2720" s="9" t="s">
        <v>841</v>
      </c>
      <c r="D2720" s="10" t="s">
        <v>2413</v>
      </c>
      <c r="E2720" s="11" t="s">
        <v>7412</v>
      </c>
      <c r="F2720" s="15"/>
      <c r="G2720" s="12" t="s">
        <v>74</v>
      </c>
      <c r="H2720" s="13" t="n">
        <v>0.075</v>
      </c>
      <c r="I2720" s="14"/>
      <c r="J2720" s="15"/>
      <c r="K2720" s="9"/>
      <c r="L2720" s="17" t="s">
        <v>2324</v>
      </c>
      <c r="M2720" s="16" t="s">
        <v>53</v>
      </c>
      <c r="N2720" s="14"/>
      <c r="O2720" s="17" t="s">
        <v>54</v>
      </c>
      <c r="P2720" s="15" t="s">
        <v>55</v>
      </c>
      <c r="Q2720" s="17"/>
      <c r="R2720" s="18" t="s">
        <v>53</v>
      </c>
      <c r="S2720" s="19"/>
      <c r="T2720" s="15" t="str">
        <f aca="false">IF(R2720="維持",J2720,IF(R2720="排除","無關新聞事件",IFERROR(INDEX(事件規則!$B$2:$B$53,MATCH(S2720,事件規則!$A$2:$A$53,0)),"")))</f>
        <v>無關新聞事件</v>
      </c>
      <c r="U2720" s="20" t="n">
        <f aca="false">IF(R2720="維持",K2720,IF(R2720="排除",0,IFERROR(INDEX(事件規則!$C$2:$C$53,MATCH(S2720,事件規則!$A$2:$A$53,0)),"")))</f>
        <v>0</v>
      </c>
      <c r="V2720" s="21"/>
      <c r="W2720" s="22"/>
      <c r="X2720" s="10" t="str">
        <f aca="false">IF(AND(R2720="修改",S2720=""),"請選新事件代碼",IF(AND(R2720&lt;&gt;"修改",S2720&lt;&gt;""),"只有「修改」才需填代碼",""))</f>
        <v/>
      </c>
      <c r="Y2720" s="21"/>
      <c r="Z2720" s="22"/>
      <c r="AA2720" s="12" t="s">
        <v>7413</v>
      </c>
      <c r="AB2720" s="24"/>
    </row>
    <row r="2721" customFormat="false" ht="44" hidden="false" customHeight="false" outlineLevel="0" collapsed="false">
      <c r="A2721" s="17" t="n">
        <v>2720</v>
      </c>
      <c r="B2721" s="9" t="s">
        <v>2335</v>
      </c>
      <c r="C2721" s="9" t="s">
        <v>429</v>
      </c>
      <c r="D2721" s="10" t="s">
        <v>2369</v>
      </c>
      <c r="E2721" s="11" t="s">
        <v>7414</v>
      </c>
      <c r="F2721" s="15"/>
      <c r="G2721" s="12" t="s">
        <v>2999</v>
      </c>
      <c r="H2721" s="13" t="n">
        <v>0.075</v>
      </c>
      <c r="I2721" s="14"/>
      <c r="J2721" s="15"/>
      <c r="K2721" s="9"/>
      <c r="L2721" s="17" t="s">
        <v>2324</v>
      </c>
      <c r="M2721" s="16" t="s">
        <v>53</v>
      </c>
      <c r="N2721" s="14"/>
      <c r="O2721" s="17" t="s">
        <v>54</v>
      </c>
      <c r="P2721" s="15" t="s">
        <v>55</v>
      </c>
      <c r="Q2721" s="17"/>
      <c r="R2721" s="18" t="s">
        <v>53</v>
      </c>
      <c r="S2721" s="19"/>
      <c r="T2721" s="15" t="str">
        <f aca="false">IF(R2721="維持",J2721,IF(R2721="排除","無關新聞事件",IFERROR(INDEX(事件規則!$B$2:$B$53,MATCH(S2721,事件規則!$A$2:$A$53,0)),"")))</f>
        <v>無關新聞事件</v>
      </c>
      <c r="U2721" s="20" t="n">
        <f aca="false">IF(R2721="維持",K2721,IF(R2721="排除",0,IFERROR(INDEX(事件規則!$C$2:$C$53,MATCH(S2721,事件規則!$A$2:$A$53,0)),"")))</f>
        <v>0</v>
      </c>
      <c r="V2721" s="21"/>
      <c r="W2721" s="22"/>
      <c r="X2721" s="10" t="str">
        <f aca="false">IF(AND(R2721="修改",S2721=""),"請選新事件代碼",IF(AND(R2721&lt;&gt;"修改",S2721&lt;&gt;""),"只有「修改」才需填代碼",""))</f>
        <v/>
      </c>
      <c r="Y2721" s="21"/>
      <c r="Z2721" s="22"/>
      <c r="AA2721" s="12" t="s">
        <v>7415</v>
      </c>
      <c r="AB2721" s="24"/>
    </row>
    <row r="2722" customFormat="false" ht="44" hidden="false" customHeight="false" outlineLevel="0" collapsed="false">
      <c r="A2722" s="17" t="n">
        <v>2721</v>
      </c>
      <c r="B2722" s="9" t="s">
        <v>2335</v>
      </c>
      <c r="C2722" s="9" t="s">
        <v>530</v>
      </c>
      <c r="D2722" s="10" t="s">
        <v>531</v>
      </c>
      <c r="E2722" s="11" t="s">
        <v>7416</v>
      </c>
      <c r="F2722" s="15"/>
      <c r="G2722" s="12" t="s">
        <v>74</v>
      </c>
      <c r="H2722" s="13" t="n">
        <v>0.075</v>
      </c>
      <c r="I2722" s="14"/>
      <c r="J2722" s="15"/>
      <c r="K2722" s="9"/>
      <c r="L2722" s="17" t="s">
        <v>2324</v>
      </c>
      <c r="M2722" s="16" t="s">
        <v>53</v>
      </c>
      <c r="N2722" s="14"/>
      <c r="O2722" s="17" t="s">
        <v>54</v>
      </c>
      <c r="P2722" s="15" t="s">
        <v>55</v>
      </c>
      <c r="Q2722" s="17"/>
      <c r="R2722" s="18" t="s">
        <v>53</v>
      </c>
      <c r="S2722" s="19"/>
      <c r="T2722" s="15" t="str">
        <f aca="false">IF(R2722="維持",J2722,IF(R2722="排除","無關新聞事件",IFERROR(INDEX(事件規則!$B$2:$B$53,MATCH(S2722,事件規則!$A$2:$A$53,0)),"")))</f>
        <v>無關新聞事件</v>
      </c>
      <c r="U2722" s="20" t="n">
        <f aca="false">IF(R2722="維持",K2722,IF(R2722="排除",0,IFERROR(INDEX(事件規則!$C$2:$C$53,MATCH(S2722,事件規則!$A$2:$A$53,0)),"")))</f>
        <v>0</v>
      </c>
      <c r="V2722" s="21"/>
      <c r="W2722" s="22"/>
      <c r="X2722" s="10" t="str">
        <f aca="false">IF(AND(R2722="修改",S2722=""),"請選新事件代碼",IF(AND(R2722&lt;&gt;"修改",S2722&lt;&gt;""),"只有「修改」才需填代碼",""))</f>
        <v/>
      </c>
      <c r="Y2722" s="21"/>
      <c r="Z2722" s="22"/>
      <c r="AA2722" s="12" t="s">
        <v>7417</v>
      </c>
      <c r="AB2722" s="24"/>
    </row>
    <row r="2723" customFormat="false" ht="44" hidden="false" customHeight="false" outlineLevel="0" collapsed="false">
      <c r="A2723" s="17" t="n">
        <v>2722</v>
      </c>
      <c r="B2723" s="9" t="s">
        <v>2319</v>
      </c>
      <c r="C2723" s="9" t="s">
        <v>3339</v>
      </c>
      <c r="D2723" s="10" t="s">
        <v>3340</v>
      </c>
      <c r="E2723" s="11" t="s">
        <v>7418</v>
      </c>
      <c r="F2723" s="15"/>
      <c r="G2723" s="12" t="s">
        <v>7419</v>
      </c>
      <c r="H2723" s="13" t="n">
        <v>0.075</v>
      </c>
      <c r="I2723" s="14"/>
      <c r="J2723" s="15"/>
      <c r="K2723" s="9"/>
      <c r="L2723" s="17" t="s">
        <v>2324</v>
      </c>
      <c r="M2723" s="16" t="s">
        <v>53</v>
      </c>
      <c r="N2723" s="14"/>
      <c r="O2723" s="17" t="s">
        <v>54</v>
      </c>
      <c r="P2723" s="15" t="s">
        <v>55</v>
      </c>
      <c r="Q2723" s="17"/>
      <c r="R2723" s="18" t="s">
        <v>53</v>
      </c>
      <c r="S2723" s="19"/>
      <c r="T2723" s="15" t="str">
        <f aca="false">IF(R2723="維持",J2723,IF(R2723="排除","無關新聞事件",IFERROR(INDEX(事件規則!$B$2:$B$53,MATCH(S2723,事件規則!$A$2:$A$53,0)),"")))</f>
        <v>無關新聞事件</v>
      </c>
      <c r="U2723" s="20" t="n">
        <f aca="false">IF(R2723="維持",K2723,IF(R2723="排除",0,IFERROR(INDEX(事件規則!$C$2:$C$53,MATCH(S2723,事件規則!$A$2:$A$53,0)),"")))</f>
        <v>0</v>
      </c>
      <c r="V2723" s="21"/>
      <c r="W2723" s="22"/>
      <c r="X2723" s="10" t="str">
        <f aca="false">IF(AND(R2723="修改",S2723=""),"請選新事件代碼",IF(AND(R2723&lt;&gt;"修改",S2723&lt;&gt;""),"只有「修改」才需填代碼",""))</f>
        <v/>
      </c>
      <c r="Y2723" s="21"/>
      <c r="Z2723" s="22"/>
      <c r="AA2723" s="12" t="s">
        <v>7420</v>
      </c>
      <c r="AB2723" s="24"/>
    </row>
    <row r="2724" customFormat="false" ht="44" hidden="false" customHeight="false" outlineLevel="0" collapsed="false">
      <c r="A2724" s="17" t="n">
        <v>2723</v>
      </c>
      <c r="B2724" s="9" t="s">
        <v>2326</v>
      </c>
      <c r="C2724" s="9" t="s">
        <v>2269</v>
      </c>
      <c r="D2724" s="10" t="s">
        <v>2270</v>
      </c>
      <c r="E2724" s="11" t="s">
        <v>7421</v>
      </c>
      <c r="F2724" s="15"/>
      <c r="G2724" s="12" t="s">
        <v>74</v>
      </c>
      <c r="H2724" s="13" t="n">
        <v>0.075</v>
      </c>
      <c r="I2724" s="14"/>
      <c r="J2724" s="15"/>
      <c r="K2724" s="9"/>
      <c r="L2724" s="17" t="s">
        <v>2324</v>
      </c>
      <c r="M2724" s="16" t="s">
        <v>53</v>
      </c>
      <c r="N2724" s="14"/>
      <c r="O2724" s="17" t="s">
        <v>54</v>
      </c>
      <c r="P2724" s="15" t="s">
        <v>55</v>
      </c>
      <c r="Q2724" s="17"/>
      <c r="R2724" s="18" t="s">
        <v>53</v>
      </c>
      <c r="S2724" s="19"/>
      <c r="T2724" s="15" t="str">
        <f aca="false">IF(R2724="維持",J2724,IF(R2724="排除","無關新聞事件",IFERROR(INDEX(事件規則!$B$2:$B$53,MATCH(S2724,事件規則!$A$2:$A$53,0)),"")))</f>
        <v>無關新聞事件</v>
      </c>
      <c r="U2724" s="20" t="n">
        <f aca="false">IF(R2724="維持",K2724,IF(R2724="排除",0,IFERROR(INDEX(事件規則!$C$2:$C$53,MATCH(S2724,事件規則!$A$2:$A$53,0)),"")))</f>
        <v>0</v>
      </c>
      <c r="V2724" s="21"/>
      <c r="W2724" s="22"/>
      <c r="X2724" s="10" t="str">
        <f aca="false">IF(AND(R2724="修改",S2724=""),"請選新事件代碼",IF(AND(R2724&lt;&gt;"修改",S2724&lt;&gt;""),"只有「修改」才需填代碼",""))</f>
        <v/>
      </c>
      <c r="Y2724" s="21"/>
      <c r="Z2724" s="22"/>
      <c r="AA2724" s="12" t="s">
        <v>7422</v>
      </c>
      <c r="AB2724" s="24"/>
    </row>
    <row r="2725" customFormat="false" ht="44" hidden="false" customHeight="false" outlineLevel="0" collapsed="false">
      <c r="A2725" s="17" t="n">
        <v>2724</v>
      </c>
      <c r="B2725" s="9" t="s">
        <v>2319</v>
      </c>
      <c r="C2725" s="9" t="s">
        <v>567</v>
      </c>
      <c r="D2725" s="10" t="s">
        <v>2764</v>
      </c>
      <c r="E2725" s="11" t="s">
        <v>7423</v>
      </c>
      <c r="F2725" s="15"/>
      <c r="G2725" s="12" t="s">
        <v>194</v>
      </c>
      <c r="H2725" s="13" t="n">
        <v>0.075</v>
      </c>
      <c r="I2725" s="14"/>
      <c r="J2725" s="15"/>
      <c r="K2725" s="9"/>
      <c r="L2725" s="17" t="s">
        <v>2324</v>
      </c>
      <c r="M2725" s="16" t="s">
        <v>53</v>
      </c>
      <c r="N2725" s="14"/>
      <c r="O2725" s="17" t="s">
        <v>54</v>
      </c>
      <c r="P2725" s="15" t="s">
        <v>55</v>
      </c>
      <c r="Q2725" s="17"/>
      <c r="R2725" s="18" t="s">
        <v>53</v>
      </c>
      <c r="S2725" s="19"/>
      <c r="T2725" s="15" t="str">
        <f aca="false">IF(R2725="維持",J2725,IF(R2725="排除","無關新聞事件",IFERROR(INDEX(事件規則!$B$2:$B$53,MATCH(S2725,事件規則!$A$2:$A$53,0)),"")))</f>
        <v>無關新聞事件</v>
      </c>
      <c r="U2725" s="20" t="n">
        <f aca="false">IF(R2725="維持",K2725,IF(R2725="排除",0,IFERROR(INDEX(事件規則!$C$2:$C$53,MATCH(S2725,事件規則!$A$2:$A$53,0)),"")))</f>
        <v>0</v>
      </c>
      <c r="V2725" s="21"/>
      <c r="W2725" s="22"/>
      <c r="X2725" s="10" t="str">
        <f aca="false">IF(AND(R2725="修改",S2725=""),"請選新事件代碼",IF(AND(R2725&lt;&gt;"修改",S2725&lt;&gt;""),"只有「修改」才需填代碼",""))</f>
        <v/>
      </c>
      <c r="Y2725" s="21"/>
      <c r="Z2725" s="22"/>
      <c r="AA2725" s="12" t="s">
        <v>7424</v>
      </c>
      <c r="AB2725" s="24"/>
    </row>
    <row r="2726" customFormat="false" ht="44" hidden="false" customHeight="false" outlineLevel="0" collapsed="false">
      <c r="A2726" s="17" t="n">
        <v>2725</v>
      </c>
      <c r="B2726" s="9" t="s">
        <v>2335</v>
      </c>
      <c r="C2726" s="9" t="s">
        <v>2543</v>
      </c>
      <c r="D2726" s="10" t="s">
        <v>2544</v>
      </c>
      <c r="E2726" s="11" t="s">
        <v>7425</v>
      </c>
      <c r="F2726" s="15"/>
      <c r="G2726" s="12" t="s">
        <v>74</v>
      </c>
      <c r="H2726" s="13" t="n">
        <v>0.075</v>
      </c>
      <c r="I2726" s="14"/>
      <c r="J2726" s="15"/>
      <c r="K2726" s="9"/>
      <c r="L2726" s="17" t="s">
        <v>2324</v>
      </c>
      <c r="M2726" s="16" t="s">
        <v>53</v>
      </c>
      <c r="N2726" s="14"/>
      <c r="O2726" s="17" t="s">
        <v>54</v>
      </c>
      <c r="P2726" s="15" t="s">
        <v>55</v>
      </c>
      <c r="Q2726" s="17"/>
      <c r="R2726" s="18" t="s">
        <v>53</v>
      </c>
      <c r="S2726" s="19"/>
      <c r="T2726" s="15" t="str">
        <f aca="false">IF(R2726="維持",J2726,IF(R2726="排除","無關新聞事件",IFERROR(INDEX(事件規則!$B$2:$B$53,MATCH(S2726,事件規則!$A$2:$A$53,0)),"")))</f>
        <v>無關新聞事件</v>
      </c>
      <c r="U2726" s="20" t="n">
        <f aca="false">IF(R2726="維持",K2726,IF(R2726="排除",0,IFERROR(INDEX(事件規則!$C$2:$C$53,MATCH(S2726,事件規則!$A$2:$A$53,0)),"")))</f>
        <v>0</v>
      </c>
      <c r="V2726" s="21"/>
      <c r="W2726" s="22"/>
      <c r="X2726" s="10" t="str">
        <f aca="false">IF(AND(R2726="修改",S2726=""),"請選新事件代碼",IF(AND(R2726&lt;&gt;"修改",S2726&lt;&gt;""),"只有「修改」才需填代碼",""))</f>
        <v/>
      </c>
      <c r="Y2726" s="21"/>
      <c r="Z2726" s="22"/>
      <c r="AA2726" s="12" t="s">
        <v>7426</v>
      </c>
      <c r="AB2726" s="24"/>
    </row>
    <row r="2727" customFormat="false" ht="44" hidden="false" customHeight="false" outlineLevel="0" collapsed="false">
      <c r="A2727" s="17" t="n">
        <v>2726</v>
      </c>
      <c r="B2727" s="9" t="s">
        <v>2319</v>
      </c>
      <c r="C2727" s="9" t="s">
        <v>783</v>
      </c>
      <c r="D2727" s="10" t="s">
        <v>2785</v>
      </c>
      <c r="E2727" s="11" t="s">
        <v>7427</v>
      </c>
      <c r="F2727" s="15"/>
      <c r="G2727" s="12" t="s">
        <v>3916</v>
      </c>
      <c r="H2727" s="13" t="n">
        <v>0.075</v>
      </c>
      <c r="I2727" s="14"/>
      <c r="J2727" s="15"/>
      <c r="K2727" s="9"/>
      <c r="L2727" s="17" t="s">
        <v>2324</v>
      </c>
      <c r="M2727" s="16" t="s">
        <v>53</v>
      </c>
      <c r="N2727" s="14"/>
      <c r="O2727" s="17" t="s">
        <v>54</v>
      </c>
      <c r="P2727" s="15" t="s">
        <v>55</v>
      </c>
      <c r="Q2727" s="17"/>
      <c r="R2727" s="18" t="s">
        <v>53</v>
      </c>
      <c r="S2727" s="19"/>
      <c r="T2727" s="15" t="str">
        <f aca="false">IF(R2727="維持",J2727,IF(R2727="排除","無關新聞事件",IFERROR(INDEX(事件規則!$B$2:$B$53,MATCH(S2727,事件規則!$A$2:$A$53,0)),"")))</f>
        <v>無關新聞事件</v>
      </c>
      <c r="U2727" s="20" t="n">
        <f aca="false">IF(R2727="維持",K2727,IF(R2727="排除",0,IFERROR(INDEX(事件規則!$C$2:$C$53,MATCH(S2727,事件規則!$A$2:$A$53,0)),"")))</f>
        <v>0</v>
      </c>
      <c r="V2727" s="21"/>
      <c r="W2727" s="22"/>
      <c r="X2727" s="10" t="str">
        <f aca="false">IF(AND(R2727="修改",S2727=""),"請選新事件代碼",IF(AND(R2727&lt;&gt;"修改",S2727&lt;&gt;""),"只有「修改」才需填代碼",""))</f>
        <v/>
      </c>
      <c r="Y2727" s="21"/>
      <c r="Z2727" s="22"/>
      <c r="AA2727" s="12" t="s">
        <v>7428</v>
      </c>
      <c r="AB2727" s="24"/>
    </row>
    <row r="2728" customFormat="false" ht="44" hidden="false" customHeight="false" outlineLevel="0" collapsed="false">
      <c r="A2728" s="17" t="n">
        <v>2727</v>
      </c>
      <c r="B2728" s="9" t="s">
        <v>2335</v>
      </c>
      <c r="C2728" s="9" t="s">
        <v>2348</v>
      </c>
      <c r="D2728" s="10" t="s">
        <v>2349</v>
      </c>
      <c r="E2728" s="11" t="s">
        <v>7399</v>
      </c>
      <c r="F2728" s="15"/>
      <c r="G2728" s="12" t="s">
        <v>74</v>
      </c>
      <c r="H2728" s="13" t="n">
        <v>0.075</v>
      </c>
      <c r="I2728" s="14"/>
      <c r="J2728" s="15"/>
      <c r="K2728" s="9"/>
      <c r="L2728" s="17" t="s">
        <v>2324</v>
      </c>
      <c r="M2728" s="16" t="s">
        <v>53</v>
      </c>
      <c r="N2728" s="14"/>
      <c r="O2728" s="17" t="s">
        <v>54</v>
      </c>
      <c r="P2728" s="15" t="s">
        <v>55</v>
      </c>
      <c r="Q2728" s="17"/>
      <c r="R2728" s="18" t="s">
        <v>53</v>
      </c>
      <c r="S2728" s="19"/>
      <c r="T2728" s="15" t="str">
        <f aca="false">IF(R2728="維持",J2728,IF(R2728="排除","無關新聞事件",IFERROR(INDEX(事件規則!$B$2:$B$53,MATCH(S2728,事件規則!$A$2:$A$53,0)),"")))</f>
        <v>無關新聞事件</v>
      </c>
      <c r="U2728" s="20" t="n">
        <f aca="false">IF(R2728="維持",K2728,IF(R2728="排除",0,IFERROR(INDEX(事件規則!$C$2:$C$53,MATCH(S2728,事件規則!$A$2:$A$53,0)),"")))</f>
        <v>0</v>
      </c>
      <c r="V2728" s="21"/>
      <c r="W2728" s="22"/>
      <c r="X2728" s="10" t="str">
        <f aca="false">IF(AND(R2728="修改",S2728=""),"請選新事件代碼",IF(AND(R2728&lt;&gt;"修改",S2728&lt;&gt;""),"只有「修改」才需填代碼",""))</f>
        <v/>
      </c>
      <c r="Y2728" s="21"/>
      <c r="Z2728" s="22"/>
      <c r="AA2728" s="12" t="s">
        <v>7400</v>
      </c>
      <c r="AB2728" s="24"/>
    </row>
    <row r="2729" customFormat="false" ht="44" hidden="false" customHeight="false" outlineLevel="0" collapsed="false">
      <c r="A2729" s="17" t="n">
        <v>2728</v>
      </c>
      <c r="B2729" s="9" t="s">
        <v>2436</v>
      </c>
      <c r="C2729" s="9" t="s">
        <v>1101</v>
      </c>
      <c r="D2729" s="10" t="s">
        <v>7429</v>
      </c>
      <c r="E2729" s="11" t="s">
        <v>7430</v>
      </c>
      <c r="F2729" s="15"/>
      <c r="G2729" s="12" t="s">
        <v>62</v>
      </c>
      <c r="H2729" s="13" t="n">
        <v>0.075</v>
      </c>
      <c r="I2729" s="14"/>
      <c r="J2729" s="15"/>
      <c r="K2729" s="9"/>
      <c r="L2729" s="17" t="s">
        <v>2324</v>
      </c>
      <c r="M2729" s="16" t="s">
        <v>53</v>
      </c>
      <c r="N2729" s="14"/>
      <c r="O2729" s="17" t="s">
        <v>54</v>
      </c>
      <c r="P2729" s="15" t="s">
        <v>55</v>
      </c>
      <c r="Q2729" s="17"/>
      <c r="R2729" s="18" t="s">
        <v>53</v>
      </c>
      <c r="S2729" s="19"/>
      <c r="T2729" s="15" t="str">
        <f aca="false">IF(R2729="維持",J2729,IF(R2729="排除","無關新聞事件",IFERROR(INDEX(事件規則!$B$2:$B$53,MATCH(S2729,事件規則!$A$2:$A$53,0)),"")))</f>
        <v>無關新聞事件</v>
      </c>
      <c r="U2729" s="20" t="n">
        <f aca="false">IF(R2729="維持",K2729,IF(R2729="排除",0,IFERROR(INDEX(事件規則!$C$2:$C$53,MATCH(S2729,事件規則!$A$2:$A$53,0)),"")))</f>
        <v>0</v>
      </c>
      <c r="V2729" s="21"/>
      <c r="W2729" s="22"/>
      <c r="X2729" s="10" t="str">
        <f aca="false">IF(AND(R2729="修改",S2729=""),"請選新事件代碼",IF(AND(R2729&lt;&gt;"修改",S2729&lt;&gt;""),"只有「修改」才需填代碼",""))</f>
        <v/>
      </c>
      <c r="Y2729" s="21"/>
      <c r="Z2729" s="22"/>
      <c r="AA2729" s="12" t="s">
        <v>7431</v>
      </c>
      <c r="AB2729" s="24"/>
    </row>
    <row r="2730" customFormat="false" ht="44" hidden="false" customHeight="false" outlineLevel="0" collapsed="false">
      <c r="A2730" s="17" t="n">
        <v>2729</v>
      </c>
      <c r="B2730" s="9" t="s">
        <v>2319</v>
      </c>
      <c r="C2730" s="9" t="s">
        <v>3131</v>
      </c>
      <c r="D2730" s="10" t="s">
        <v>3132</v>
      </c>
      <c r="E2730" s="11" t="s">
        <v>7432</v>
      </c>
      <c r="F2730" s="15"/>
      <c r="G2730" s="12" t="s">
        <v>74</v>
      </c>
      <c r="H2730" s="13" t="n">
        <v>0.075</v>
      </c>
      <c r="I2730" s="14"/>
      <c r="J2730" s="15"/>
      <c r="K2730" s="9"/>
      <c r="L2730" s="17" t="s">
        <v>2324</v>
      </c>
      <c r="M2730" s="16" t="s">
        <v>53</v>
      </c>
      <c r="N2730" s="14"/>
      <c r="O2730" s="17" t="s">
        <v>54</v>
      </c>
      <c r="P2730" s="15" t="s">
        <v>55</v>
      </c>
      <c r="Q2730" s="17"/>
      <c r="R2730" s="18" t="s">
        <v>53</v>
      </c>
      <c r="S2730" s="19"/>
      <c r="T2730" s="15" t="str">
        <f aca="false">IF(R2730="維持",J2730,IF(R2730="排除","無關新聞事件",IFERROR(INDEX(事件規則!$B$2:$B$53,MATCH(S2730,事件規則!$A$2:$A$53,0)),"")))</f>
        <v>無關新聞事件</v>
      </c>
      <c r="U2730" s="20" t="n">
        <f aca="false">IF(R2730="維持",K2730,IF(R2730="排除",0,IFERROR(INDEX(事件規則!$C$2:$C$53,MATCH(S2730,事件規則!$A$2:$A$53,0)),"")))</f>
        <v>0</v>
      </c>
      <c r="V2730" s="21"/>
      <c r="W2730" s="22"/>
      <c r="X2730" s="10" t="str">
        <f aca="false">IF(AND(R2730="修改",S2730=""),"請選新事件代碼",IF(AND(R2730&lt;&gt;"修改",S2730&lt;&gt;""),"只有「修改」才需填代碼",""))</f>
        <v/>
      </c>
      <c r="Y2730" s="21"/>
      <c r="Z2730" s="22"/>
      <c r="AA2730" s="12" t="s">
        <v>7433</v>
      </c>
      <c r="AB2730" s="24"/>
    </row>
    <row r="2731" customFormat="false" ht="44" hidden="false" customHeight="false" outlineLevel="0" collapsed="false">
      <c r="A2731" s="17" t="n">
        <v>2730</v>
      </c>
      <c r="B2731" s="9" t="s">
        <v>2326</v>
      </c>
      <c r="C2731" s="9" t="s">
        <v>2453</v>
      </c>
      <c r="D2731" s="10" t="s">
        <v>2454</v>
      </c>
      <c r="E2731" s="11" t="s">
        <v>7434</v>
      </c>
      <c r="F2731" s="15"/>
      <c r="G2731" s="12" t="s">
        <v>3181</v>
      </c>
      <c r="H2731" s="13" t="n">
        <v>0.076</v>
      </c>
      <c r="I2731" s="14"/>
      <c r="J2731" s="15"/>
      <c r="K2731" s="9"/>
      <c r="L2731" s="17" t="s">
        <v>2324</v>
      </c>
      <c r="M2731" s="16" t="s">
        <v>53</v>
      </c>
      <c r="N2731" s="14"/>
      <c r="O2731" s="17" t="s">
        <v>54</v>
      </c>
      <c r="P2731" s="15" t="s">
        <v>55</v>
      </c>
      <c r="Q2731" s="17"/>
      <c r="R2731" s="18" t="s">
        <v>53</v>
      </c>
      <c r="S2731" s="19"/>
      <c r="T2731" s="15" t="str">
        <f aca="false">IF(R2731="維持",J2731,IF(R2731="排除","無關新聞事件",IFERROR(INDEX(事件規則!$B$2:$B$53,MATCH(S2731,事件規則!$A$2:$A$53,0)),"")))</f>
        <v>無關新聞事件</v>
      </c>
      <c r="U2731" s="20" t="n">
        <f aca="false">IF(R2731="維持",K2731,IF(R2731="排除",0,IFERROR(INDEX(事件規則!$C$2:$C$53,MATCH(S2731,事件規則!$A$2:$A$53,0)),"")))</f>
        <v>0</v>
      </c>
      <c r="V2731" s="21"/>
      <c r="W2731" s="22"/>
      <c r="X2731" s="10" t="str">
        <f aca="false">IF(AND(R2731="修改",S2731=""),"請選新事件代碼",IF(AND(R2731&lt;&gt;"修改",S2731&lt;&gt;""),"只有「修改」才需填代碼",""))</f>
        <v/>
      </c>
      <c r="Y2731" s="21"/>
      <c r="Z2731" s="22"/>
      <c r="AA2731" s="12" t="s">
        <v>7435</v>
      </c>
      <c r="AB2731" s="24"/>
    </row>
    <row r="2732" customFormat="false" ht="44" hidden="false" customHeight="false" outlineLevel="0" collapsed="false">
      <c r="A2732" s="17" t="n">
        <v>2731</v>
      </c>
      <c r="B2732" s="9" t="s">
        <v>2326</v>
      </c>
      <c r="C2732" s="9" t="s">
        <v>1273</v>
      </c>
      <c r="D2732" s="10" t="s">
        <v>1274</v>
      </c>
      <c r="E2732" s="11" t="s">
        <v>7436</v>
      </c>
      <c r="F2732" s="15"/>
      <c r="G2732" s="12" t="s">
        <v>3916</v>
      </c>
      <c r="H2732" s="13" t="n">
        <v>0.076</v>
      </c>
      <c r="I2732" s="14"/>
      <c r="J2732" s="15"/>
      <c r="K2732" s="9"/>
      <c r="L2732" s="17" t="s">
        <v>2324</v>
      </c>
      <c r="M2732" s="16" t="s">
        <v>53</v>
      </c>
      <c r="N2732" s="14"/>
      <c r="O2732" s="17" t="s">
        <v>54</v>
      </c>
      <c r="P2732" s="15" t="s">
        <v>55</v>
      </c>
      <c r="Q2732" s="17"/>
      <c r="R2732" s="18" t="s">
        <v>53</v>
      </c>
      <c r="S2732" s="19"/>
      <c r="T2732" s="15" t="str">
        <f aca="false">IF(R2732="維持",J2732,IF(R2732="排除","無關新聞事件",IFERROR(INDEX(事件規則!$B$2:$B$53,MATCH(S2732,事件規則!$A$2:$A$53,0)),"")))</f>
        <v>無關新聞事件</v>
      </c>
      <c r="U2732" s="20" t="n">
        <f aca="false">IF(R2732="維持",K2732,IF(R2732="排除",0,IFERROR(INDEX(事件規則!$C$2:$C$53,MATCH(S2732,事件規則!$A$2:$A$53,0)),"")))</f>
        <v>0</v>
      </c>
      <c r="V2732" s="21"/>
      <c r="W2732" s="22"/>
      <c r="X2732" s="10" t="str">
        <f aca="false">IF(AND(R2732="修改",S2732=""),"請選新事件代碼",IF(AND(R2732&lt;&gt;"修改",S2732&lt;&gt;""),"只有「修改」才需填代碼",""))</f>
        <v/>
      </c>
      <c r="Y2732" s="21"/>
      <c r="Z2732" s="22"/>
      <c r="AA2732" s="12" t="s">
        <v>7437</v>
      </c>
      <c r="AB2732" s="24"/>
    </row>
    <row r="2733" customFormat="false" ht="44" hidden="false" customHeight="false" outlineLevel="0" collapsed="false">
      <c r="A2733" s="17" t="n">
        <v>2732</v>
      </c>
      <c r="B2733" s="9" t="s">
        <v>2319</v>
      </c>
      <c r="C2733" s="9" t="s">
        <v>347</v>
      </c>
      <c r="D2733" s="10" t="s">
        <v>2719</v>
      </c>
      <c r="E2733" s="11" t="s">
        <v>7438</v>
      </c>
      <c r="F2733" s="15"/>
      <c r="G2733" s="12" t="s">
        <v>4960</v>
      </c>
      <c r="H2733" s="13" t="n">
        <v>0.076</v>
      </c>
      <c r="I2733" s="14"/>
      <c r="J2733" s="15"/>
      <c r="K2733" s="9"/>
      <c r="L2733" s="17" t="s">
        <v>2324</v>
      </c>
      <c r="M2733" s="16" t="s">
        <v>53</v>
      </c>
      <c r="N2733" s="14"/>
      <c r="O2733" s="17" t="s">
        <v>54</v>
      </c>
      <c r="P2733" s="15" t="s">
        <v>55</v>
      </c>
      <c r="Q2733" s="17"/>
      <c r="R2733" s="18" t="s">
        <v>53</v>
      </c>
      <c r="S2733" s="19"/>
      <c r="T2733" s="15" t="str">
        <f aca="false">IF(R2733="維持",J2733,IF(R2733="排除","無關新聞事件",IFERROR(INDEX(事件規則!$B$2:$B$53,MATCH(S2733,事件規則!$A$2:$A$53,0)),"")))</f>
        <v>無關新聞事件</v>
      </c>
      <c r="U2733" s="20" t="n">
        <f aca="false">IF(R2733="維持",K2733,IF(R2733="排除",0,IFERROR(INDEX(事件規則!$C$2:$C$53,MATCH(S2733,事件規則!$A$2:$A$53,0)),"")))</f>
        <v>0</v>
      </c>
      <c r="V2733" s="21"/>
      <c r="W2733" s="22"/>
      <c r="X2733" s="10" t="str">
        <f aca="false">IF(AND(R2733="修改",S2733=""),"請選新事件代碼",IF(AND(R2733&lt;&gt;"修改",S2733&lt;&gt;""),"只有「修改」才需填代碼",""))</f>
        <v/>
      </c>
      <c r="Y2733" s="21"/>
      <c r="Z2733" s="22"/>
      <c r="AA2733" s="12" t="s">
        <v>7439</v>
      </c>
      <c r="AB2733" s="24"/>
    </row>
    <row r="2734" customFormat="false" ht="44" hidden="false" customHeight="false" outlineLevel="0" collapsed="false">
      <c r="A2734" s="17" t="n">
        <v>2733</v>
      </c>
      <c r="B2734" s="9" t="s">
        <v>2436</v>
      </c>
      <c r="C2734" s="9" t="s">
        <v>1085</v>
      </c>
      <c r="D2734" s="10" t="s">
        <v>1086</v>
      </c>
      <c r="E2734" s="11" t="s">
        <v>7440</v>
      </c>
      <c r="F2734" s="15"/>
      <c r="G2734" s="12" t="s">
        <v>7441</v>
      </c>
      <c r="H2734" s="13" t="n">
        <v>0.076</v>
      </c>
      <c r="I2734" s="14"/>
      <c r="J2734" s="15"/>
      <c r="K2734" s="9"/>
      <c r="L2734" s="17" t="s">
        <v>2324</v>
      </c>
      <c r="M2734" s="16" t="s">
        <v>53</v>
      </c>
      <c r="N2734" s="14"/>
      <c r="O2734" s="17" t="s">
        <v>54</v>
      </c>
      <c r="P2734" s="15" t="s">
        <v>55</v>
      </c>
      <c r="Q2734" s="17"/>
      <c r="R2734" s="18" t="s">
        <v>53</v>
      </c>
      <c r="S2734" s="19"/>
      <c r="T2734" s="15" t="str">
        <f aca="false">IF(R2734="維持",J2734,IF(R2734="排除","無關新聞事件",IFERROR(INDEX(事件規則!$B$2:$B$53,MATCH(S2734,事件規則!$A$2:$A$53,0)),"")))</f>
        <v>無關新聞事件</v>
      </c>
      <c r="U2734" s="20" t="n">
        <f aca="false">IF(R2734="維持",K2734,IF(R2734="排除",0,IFERROR(INDEX(事件規則!$C$2:$C$53,MATCH(S2734,事件規則!$A$2:$A$53,0)),"")))</f>
        <v>0</v>
      </c>
      <c r="V2734" s="21"/>
      <c r="W2734" s="22"/>
      <c r="X2734" s="10" t="str">
        <f aca="false">IF(AND(R2734="修改",S2734=""),"請選新事件代碼",IF(AND(R2734&lt;&gt;"修改",S2734&lt;&gt;""),"只有「修改」才需填代碼",""))</f>
        <v/>
      </c>
      <c r="Y2734" s="21"/>
      <c r="Z2734" s="22"/>
      <c r="AA2734" s="12" t="s">
        <v>7442</v>
      </c>
      <c r="AB2734" s="24"/>
    </row>
    <row r="2735" customFormat="false" ht="44" hidden="false" customHeight="false" outlineLevel="0" collapsed="false">
      <c r="A2735" s="17" t="n">
        <v>2734</v>
      </c>
      <c r="B2735" s="9" t="s">
        <v>2335</v>
      </c>
      <c r="C2735" s="9" t="s">
        <v>943</v>
      </c>
      <c r="D2735" s="10" t="s">
        <v>4224</v>
      </c>
      <c r="E2735" s="11" t="s">
        <v>7443</v>
      </c>
      <c r="F2735" s="15"/>
      <c r="G2735" s="12" t="s">
        <v>7444</v>
      </c>
      <c r="H2735" s="13" t="n">
        <v>0.076</v>
      </c>
      <c r="I2735" s="14"/>
      <c r="J2735" s="15"/>
      <c r="K2735" s="9"/>
      <c r="L2735" s="17" t="s">
        <v>2324</v>
      </c>
      <c r="M2735" s="16" t="s">
        <v>53</v>
      </c>
      <c r="N2735" s="14"/>
      <c r="O2735" s="17" t="s">
        <v>54</v>
      </c>
      <c r="P2735" s="15" t="s">
        <v>55</v>
      </c>
      <c r="Q2735" s="17"/>
      <c r="R2735" s="18" t="s">
        <v>53</v>
      </c>
      <c r="S2735" s="19"/>
      <c r="T2735" s="15" t="str">
        <f aca="false">IF(R2735="維持",J2735,IF(R2735="排除","無關新聞事件",IFERROR(INDEX(事件規則!$B$2:$B$53,MATCH(S2735,事件規則!$A$2:$A$53,0)),"")))</f>
        <v>無關新聞事件</v>
      </c>
      <c r="U2735" s="20" t="n">
        <f aca="false">IF(R2735="維持",K2735,IF(R2735="排除",0,IFERROR(INDEX(事件規則!$C$2:$C$53,MATCH(S2735,事件規則!$A$2:$A$53,0)),"")))</f>
        <v>0</v>
      </c>
      <c r="V2735" s="21"/>
      <c r="W2735" s="22"/>
      <c r="X2735" s="10" t="str">
        <f aca="false">IF(AND(R2735="修改",S2735=""),"請選新事件代碼",IF(AND(R2735&lt;&gt;"修改",S2735&lt;&gt;""),"只有「修改」才需填代碼",""))</f>
        <v/>
      </c>
      <c r="Y2735" s="21"/>
      <c r="Z2735" s="22"/>
      <c r="AA2735" s="12" t="s">
        <v>7445</v>
      </c>
      <c r="AB2735" s="24"/>
    </row>
    <row r="2736" customFormat="false" ht="44" hidden="false" customHeight="false" outlineLevel="0" collapsed="false">
      <c r="A2736" s="17" t="n">
        <v>2735</v>
      </c>
      <c r="B2736" s="9" t="s">
        <v>2335</v>
      </c>
      <c r="C2736" s="9" t="s">
        <v>943</v>
      </c>
      <c r="D2736" s="10" t="s">
        <v>4224</v>
      </c>
      <c r="E2736" s="11" t="s">
        <v>7446</v>
      </c>
      <c r="F2736" s="10" t="s">
        <v>7447</v>
      </c>
      <c r="G2736" s="12" t="s">
        <v>4866</v>
      </c>
      <c r="H2736" s="13" t="n">
        <v>0.076</v>
      </c>
      <c r="I2736" s="14"/>
      <c r="J2736" s="15"/>
      <c r="K2736" s="9"/>
      <c r="L2736" s="17" t="s">
        <v>2324</v>
      </c>
      <c r="M2736" s="16" t="s">
        <v>53</v>
      </c>
      <c r="N2736" s="14"/>
      <c r="O2736" s="17" t="s">
        <v>54</v>
      </c>
      <c r="P2736" s="15" t="s">
        <v>55</v>
      </c>
      <c r="Q2736" s="17"/>
      <c r="R2736" s="18" t="s">
        <v>53</v>
      </c>
      <c r="S2736" s="19"/>
      <c r="T2736" s="15" t="str">
        <f aca="false">IF(R2736="維持",J2736,IF(R2736="排除","無關新聞事件",IFERROR(INDEX(事件規則!$B$2:$B$53,MATCH(S2736,事件規則!$A$2:$A$53,0)),"")))</f>
        <v>無關新聞事件</v>
      </c>
      <c r="U2736" s="20" t="n">
        <f aca="false">IF(R2736="維持",K2736,IF(R2736="排除",0,IFERROR(INDEX(事件規則!$C$2:$C$53,MATCH(S2736,事件規則!$A$2:$A$53,0)),"")))</f>
        <v>0</v>
      </c>
      <c r="V2736" s="21"/>
      <c r="W2736" s="22"/>
      <c r="X2736" s="10" t="str">
        <f aca="false">IF(AND(R2736="修改",S2736=""),"請選新事件代碼",IF(AND(R2736&lt;&gt;"修改",S2736&lt;&gt;""),"只有「修改」才需填代碼",""))</f>
        <v/>
      </c>
      <c r="Y2736" s="21"/>
      <c r="Z2736" s="22"/>
      <c r="AA2736" s="12" t="s">
        <v>7448</v>
      </c>
      <c r="AB2736" s="24"/>
    </row>
    <row r="2737" customFormat="false" ht="44" hidden="false" customHeight="false" outlineLevel="0" collapsed="false">
      <c r="A2737" s="17" t="n">
        <v>2736</v>
      </c>
      <c r="B2737" s="9" t="s">
        <v>2335</v>
      </c>
      <c r="C2737" s="9" t="s">
        <v>1064</v>
      </c>
      <c r="D2737" s="10" t="s">
        <v>2497</v>
      </c>
      <c r="E2737" s="11" t="s">
        <v>7449</v>
      </c>
      <c r="F2737" s="15"/>
      <c r="G2737" s="12" t="s">
        <v>2597</v>
      </c>
      <c r="H2737" s="13" t="n">
        <v>0.076</v>
      </c>
      <c r="I2737" s="14"/>
      <c r="J2737" s="15"/>
      <c r="K2737" s="9"/>
      <c r="L2737" s="17" t="s">
        <v>2324</v>
      </c>
      <c r="M2737" s="16" t="s">
        <v>53</v>
      </c>
      <c r="N2737" s="14"/>
      <c r="O2737" s="17" t="s">
        <v>54</v>
      </c>
      <c r="P2737" s="15" t="s">
        <v>55</v>
      </c>
      <c r="Q2737" s="17"/>
      <c r="R2737" s="18" t="s">
        <v>53</v>
      </c>
      <c r="S2737" s="19"/>
      <c r="T2737" s="15" t="str">
        <f aca="false">IF(R2737="維持",J2737,IF(R2737="排除","無關新聞事件",IFERROR(INDEX(事件規則!$B$2:$B$53,MATCH(S2737,事件規則!$A$2:$A$53,0)),"")))</f>
        <v>無關新聞事件</v>
      </c>
      <c r="U2737" s="20" t="n">
        <f aca="false">IF(R2737="維持",K2737,IF(R2737="排除",0,IFERROR(INDEX(事件規則!$C$2:$C$53,MATCH(S2737,事件規則!$A$2:$A$53,0)),"")))</f>
        <v>0</v>
      </c>
      <c r="V2737" s="21"/>
      <c r="W2737" s="22"/>
      <c r="X2737" s="10" t="str">
        <f aca="false">IF(AND(R2737="修改",S2737=""),"請選新事件代碼",IF(AND(R2737&lt;&gt;"修改",S2737&lt;&gt;""),"只有「修改」才需填代碼",""))</f>
        <v/>
      </c>
      <c r="Y2737" s="21"/>
      <c r="Z2737" s="22"/>
      <c r="AA2737" s="12" t="s">
        <v>7450</v>
      </c>
      <c r="AB2737" s="24"/>
    </row>
    <row r="2738" customFormat="false" ht="44" hidden="false" customHeight="false" outlineLevel="0" collapsed="false">
      <c r="A2738" s="17" t="n">
        <v>2737</v>
      </c>
      <c r="B2738" s="9" t="s">
        <v>2326</v>
      </c>
      <c r="C2738" s="9" t="s">
        <v>3964</v>
      </c>
      <c r="D2738" s="10" t="s">
        <v>3965</v>
      </c>
      <c r="E2738" s="11" t="s">
        <v>7451</v>
      </c>
      <c r="F2738" s="15"/>
      <c r="G2738" s="12" t="s">
        <v>1243</v>
      </c>
      <c r="H2738" s="13" t="n">
        <v>0.076</v>
      </c>
      <c r="I2738" s="14"/>
      <c r="J2738" s="15"/>
      <c r="K2738" s="9"/>
      <c r="L2738" s="17" t="s">
        <v>2324</v>
      </c>
      <c r="M2738" s="16" t="s">
        <v>53</v>
      </c>
      <c r="N2738" s="14"/>
      <c r="O2738" s="17" t="s">
        <v>54</v>
      </c>
      <c r="P2738" s="15" t="s">
        <v>55</v>
      </c>
      <c r="Q2738" s="17"/>
      <c r="R2738" s="18" t="s">
        <v>53</v>
      </c>
      <c r="S2738" s="19"/>
      <c r="T2738" s="15" t="str">
        <f aca="false">IF(R2738="維持",J2738,IF(R2738="排除","無關新聞事件",IFERROR(INDEX(事件規則!$B$2:$B$53,MATCH(S2738,事件規則!$A$2:$A$53,0)),"")))</f>
        <v>無關新聞事件</v>
      </c>
      <c r="U2738" s="20" t="n">
        <f aca="false">IF(R2738="維持",K2738,IF(R2738="排除",0,IFERROR(INDEX(事件規則!$C$2:$C$53,MATCH(S2738,事件規則!$A$2:$A$53,0)),"")))</f>
        <v>0</v>
      </c>
      <c r="V2738" s="21"/>
      <c r="W2738" s="22"/>
      <c r="X2738" s="10" t="str">
        <f aca="false">IF(AND(R2738="修改",S2738=""),"請選新事件代碼",IF(AND(R2738&lt;&gt;"修改",S2738&lt;&gt;""),"只有「修改」才需填代碼",""))</f>
        <v/>
      </c>
      <c r="Y2738" s="21"/>
      <c r="Z2738" s="22"/>
      <c r="AA2738" s="12" t="s">
        <v>7452</v>
      </c>
      <c r="AB2738" s="24"/>
    </row>
    <row r="2739" customFormat="false" ht="44" hidden="false" customHeight="false" outlineLevel="0" collapsed="false">
      <c r="A2739" s="17" t="n">
        <v>2738</v>
      </c>
      <c r="B2739" s="9" t="s">
        <v>2319</v>
      </c>
      <c r="C2739" s="9" t="s">
        <v>127</v>
      </c>
      <c r="D2739" s="10" t="s">
        <v>2395</v>
      </c>
      <c r="E2739" s="11" t="s">
        <v>7453</v>
      </c>
      <c r="F2739" s="15"/>
      <c r="G2739" s="12" t="s">
        <v>194</v>
      </c>
      <c r="H2739" s="13" t="n">
        <v>0.076</v>
      </c>
      <c r="I2739" s="14"/>
      <c r="J2739" s="15"/>
      <c r="K2739" s="9"/>
      <c r="L2739" s="17" t="s">
        <v>2324</v>
      </c>
      <c r="M2739" s="16" t="s">
        <v>53</v>
      </c>
      <c r="N2739" s="14"/>
      <c r="O2739" s="17" t="s">
        <v>54</v>
      </c>
      <c r="P2739" s="15" t="s">
        <v>55</v>
      </c>
      <c r="Q2739" s="17"/>
      <c r="R2739" s="18" t="s">
        <v>53</v>
      </c>
      <c r="S2739" s="19"/>
      <c r="T2739" s="15" t="str">
        <f aca="false">IF(R2739="維持",J2739,IF(R2739="排除","無關新聞事件",IFERROR(INDEX(事件規則!$B$2:$B$53,MATCH(S2739,事件規則!$A$2:$A$53,0)),"")))</f>
        <v>無關新聞事件</v>
      </c>
      <c r="U2739" s="20" t="n">
        <f aca="false">IF(R2739="維持",K2739,IF(R2739="排除",0,IFERROR(INDEX(事件規則!$C$2:$C$53,MATCH(S2739,事件規則!$A$2:$A$53,0)),"")))</f>
        <v>0</v>
      </c>
      <c r="V2739" s="21"/>
      <c r="W2739" s="22"/>
      <c r="X2739" s="10" t="str">
        <f aca="false">IF(AND(R2739="修改",S2739=""),"請選新事件代碼",IF(AND(R2739&lt;&gt;"修改",S2739&lt;&gt;""),"只有「修改」才需填代碼",""))</f>
        <v/>
      </c>
      <c r="Y2739" s="21"/>
      <c r="Z2739" s="22"/>
      <c r="AA2739" s="12" t="s">
        <v>7454</v>
      </c>
      <c r="AB2739" s="24"/>
    </row>
    <row r="2740" customFormat="false" ht="15" hidden="false" customHeight="false" outlineLevel="0" collapsed="false">
      <c r="A2740" s="17" t="n">
        <v>2739</v>
      </c>
      <c r="B2740" s="9" t="s">
        <v>2319</v>
      </c>
      <c r="C2740" s="9" t="s">
        <v>3185</v>
      </c>
      <c r="D2740" s="10" t="s">
        <v>3186</v>
      </c>
      <c r="E2740" s="11" t="s">
        <v>7455</v>
      </c>
      <c r="F2740" s="15"/>
      <c r="G2740" s="12" t="s">
        <v>1189</v>
      </c>
      <c r="H2740" s="13" t="n">
        <v>0.076</v>
      </c>
      <c r="I2740" s="14"/>
      <c r="J2740" s="15"/>
      <c r="K2740" s="9"/>
      <c r="L2740" s="17" t="s">
        <v>2324</v>
      </c>
      <c r="M2740" s="16" t="s">
        <v>959</v>
      </c>
      <c r="N2740" s="14" t="s">
        <v>1076</v>
      </c>
      <c r="O2740" s="17" t="s">
        <v>54</v>
      </c>
      <c r="P2740" s="10" t="s">
        <v>7456</v>
      </c>
      <c r="Q2740" s="17"/>
      <c r="R2740" s="18" t="s">
        <v>959</v>
      </c>
      <c r="S2740" s="19" t="s">
        <v>1076</v>
      </c>
      <c r="T2740" s="15" t="str">
        <f aca="false">IF(R2740="維持",J2740,IF(R2740="排除","無關新聞事件",IFERROR(INDEX(事件規則!$B$2:$B$53,MATCH(S2740,事件規則!$A$2:$A$53,0)),"")))</f>
        <v>重大訴訟</v>
      </c>
      <c r="U2740" s="20" t="n">
        <f aca="false">IF(R2740="維持",K2740,IF(R2740="排除",0,IFERROR(INDEX(事件規則!$C$2:$C$53,MATCH(S2740,事件規則!$A$2:$A$53,0)),"")))</f>
        <v>4</v>
      </c>
      <c r="V2740" s="21"/>
      <c r="W2740" s="22"/>
      <c r="X2740" s="10" t="str">
        <f aca="false">IF(AND(R2740="修改",S2740=""),"請選新事件代碼",IF(AND(R2740&lt;&gt;"修改",S2740&lt;&gt;""),"只有「修改」才需填代碼",""))</f>
        <v/>
      </c>
      <c r="Y2740" s="21"/>
      <c r="Z2740" s="22"/>
      <c r="AA2740" s="12" t="s">
        <v>7457</v>
      </c>
      <c r="AB2740" s="24"/>
    </row>
    <row r="2741" customFormat="false" ht="44" hidden="false" customHeight="false" outlineLevel="0" collapsed="false">
      <c r="A2741" s="17" t="n">
        <v>2740</v>
      </c>
      <c r="B2741" s="9" t="s">
        <v>2335</v>
      </c>
      <c r="C2741" s="9" t="s">
        <v>2860</v>
      </c>
      <c r="D2741" s="10" t="s">
        <v>2861</v>
      </c>
      <c r="E2741" s="11" t="s">
        <v>7458</v>
      </c>
      <c r="F2741" s="15"/>
      <c r="G2741" s="12" t="s">
        <v>7371</v>
      </c>
      <c r="H2741" s="13" t="n">
        <v>0.076</v>
      </c>
      <c r="I2741" s="14"/>
      <c r="J2741" s="15"/>
      <c r="K2741" s="9"/>
      <c r="L2741" s="17" t="s">
        <v>2324</v>
      </c>
      <c r="M2741" s="16" t="s">
        <v>53</v>
      </c>
      <c r="N2741" s="14"/>
      <c r="O2741" s="17" t="s">
        <v>54</v>
      </c>
      <c r="P2741" s="15" t="s">
        <v>55</v>
      </c>
      <c r="Q2741" s="17"/>
      <c r="R2741" s="18" t="s">
        <v>53</v>
      </c>
      <c r="S2741" s="19"/>
      <c r="T2741" s="15" t="str">
        <f aca="false">IF(R2741="維持",J2741,IF(R2741="排除","無關新聞事件",IFERROR(INDEX(事件規則!$B$2:$B$53,MATCH(S2741,事件規則!$A$2:$A$53,0)),"")))</f>
        <v>無關新聞事件</v>
      </c>
      <c r="U2741" s="20" t="n">
        <f aca="false">IF(R2741="維持",K2741,IF(R2741="排除",0,IFERROR(INDEX(事件規則!$C$2:$C$53,MATCH(S2741,事件規則!$A$2:$A$53,0)),"")))</f>
        <v>0</v>
      </c>
      <c r="V2741" s="21"/>
      <c r="W2741" s="22"/>
      <c r="X2741" s="10" t="str">
        <f aca="false">IF(AND(R2741="修改",S2741=""),"請選新事件代碼",IF(AND(R2741&lt;&gt;"修改",S2741&lt;&gt;""),"只有「修改」才需填代碼",""))</f>
        <v/>
      </c>
      <c r="Y2741" s="21"/>
      <c r="Z2741" s="22"/>
      <c r="AA2741" s="12" t="s">
        <v>7459</v>
      </c>
      <c r="AB2741" s="24"/>
    </row>
    <row r="2742" customFormat="false" ht="44" hidden="false" customHeight="false" outlineLevel="0" collapsed="false">
      <c r="A2742" s="17" t="n">
        <v>2741</v>
      </c>
      <c r="B2742" s="9" t="s">
        <v>2335</v>
      </c>
      <c r="C2742" s="9" t="s">
        <v>3348</v>
      </c>
      <c r="D2742" s="10" t="s">
        <v>3349</v>
      </c>
      <c r="E2742" s="11" t="s">
        <v>7460</v>
      </c>
      <c r="F2742" s="15"/>
      <c r="G2742" s="12" t="s">
        <v>7461</v>
      </c>
      <c r="H2742" s="13" t="n">
        <v>0.076</v>
      </c>
      <c r="I2742" s="14"/>
      <c r="J2742" s="15"/>
      <c r="K2742" s="9"/>
      <c r="L2742" s="17" t="s">
        <v>2324</v>
      </c>
      <c r="M2742" s="16" t="s">
        <v>53</v>
      </c>
      <c r="N2742" s="14"/>
      <c r="O2742" s="17" t="s">
        <v>54</v>
      </c>
      <c r="P2742" s="15" t="s">
        <v>55</v>
      </c>
      <c r="Q2742" s="17"/>
      <c r="R2742" s="18" t="s">
        <v>53</v>
      </c>
      <c r="S2742" s="19"/>
      <c r="T2742" s="15" t="str">
        <f aca="false">IF(R2742="維持",J2742,IF(R2742="排除","無關新聞事件",IFERROR(INDEX(事件規則!$B$2:$B$53,MATCH(S2742,事件規則!$A$2:$A$53,0)),"")))</f>
        <v>無關新聞事件</v>
      </c>
      <c r="U2742" s="20" t="n">
        <f aca="false">IF(R2742="維持",K2742,IF(R2742="排除",0,IFERROR(INDEX(事件規則!$C$2:$C$53,MATCH(S2742,事件規則!$A$2:$A$53,0)),"")))</f>
        <v>0</v>
      </c>
      <c r="V2742" s="21"/>
      <c r="W2742" s="22"/>
      <c r="X2742" s="10" t="str">
        <f aca="false">IF(AND(R2742="修改",S2742=""),"請選新事件代碼",IF(AND(R2742&lt;&gt;"修改",S2742&lt;&gt;""),"只有「修改」才需填代碼",""))</f>
        <v/>
      </c>
      <c r="Y2742" s="21"/>
      <c r="Z2742" s="22"/>
      <c r="AA2742" s="12" t="s">
        <v>7462</v>
      </c>
      <c r="AB2742" s="24"/>
    </row>
    <row r="2743" customFormat="false" ht="44" hidden="false" customHeight="false" outlineLevel="0" collapsed="false">
      <c r="A2743" s="17" t="n">
        <v>2742</v>
      </c>
      <c r="B2743" s="9" t="s">
        <v>2335</v>
      </c>
      <c r="C2743" s="9" t="s">
        <v>347</v>
      </c>
      <c r="D2743" s="10" t="s">
        <v>2719</v>
      </c>
      <c r="E2743" s="11" t="s">
        <v>7463</v>
      </c>
      <c r="F2743" s="15"/>
      <c r="G2743" s="12" t="s">
        <v>1243</v>
      </c>
      <c r="H2743" s="13" t="n">
        <v>0.076</v>
      </c>
      <c r="I2743" s="14"/>
      <c r="J2743" s="15"/>
      <c r="K2743" s="9"/>
      <c r="L2743" s="17" t="s">
        <v>2324</v>
      </c>
      <c r="M2743" s="16" t="s">
        <v>53</v>
      </c>
      <c r="N2743" s="14"/>
      <c r="O2743" s="17" t="s">
        <v>54</v>
      </c>
      <c r="P2743" s="15" t="s">
        <v>55</v>
      </c>
      <c r="Q2743" s="17"/>
      <c r="R2743" s="18" t="s">
        <v>53</v>
      </c>
      <c r="S2743" s="19"/>
      <c r="T2743" s="15" t="str">
        <f aca="false">IF(R2743="維持",J2743,IF(R2743="排除","無關新聞事件",IFERROR(INDEX(事件規則!$B$2:$B$53,MATCH(S2743,事件規則!$A$2:$A$53,0)),"")))</f>
        <v>無關新聞事件</v>
      </c>
      <c r="U2743" s="20" t="n">
        <f aca="false">IF(R2743="維持",K2743,IF(R2743="排除",0,IFERROR(INDEX(事件規則!$C$2:$C$53,MATCH(S2743,事件規則!$A$2:$A$53,0)),"")))</f>
        <v>0</v>
      </c>
      <c r="V2743" s="21"/>
      <c r="W2743" s="22"/>
      <c r="X2743" s="10" t="str">
        <f aca="false">IF(AND(R2743="修改",S2743=""),"請選新事件代碼",IF(AND(R2743&lt;&gt;"修改",S2743&lt;&gt;""),"只有「修改」才需填代碼",""))</f>
        <v/>
      </c>
      <c r="Y2743" s="21"/>
      <c r="Z2743" s="22"/>
      <c r="AA2743" s="12" t="s">
        <v>7464</v>
      </c>
      <c r="AB2743" s="24"/>
    </row>
    <row r="2744" customFormat="false" ht="44" hidden="false" customHeight="false" outlineLevel="0" collapsed="false">
      <c r="A2744" s="17" t="n">
        <v>2743</v>
      </c>
      <c r="B2744" s="9" t="s">
        <v>2326</v>
      </c>
      <c r="C2744" s="9" t="s">
        <v>2591</v>
      </c>
      <c r="D2744" s="10" t="s">
        <v>2592</v>
      </c>
      <c r="E2744" s="11" t="s">
        <v>7465</v>
      </c>
      <c r="F2744" s="15"/>
      <c r="G2744" s="12" t="s">
        <v>7466</v>
      </c>
      <c r="H2744" s="13" t="n">
        <v>0.076</v>
      </c>
      <c r="I2744" s="14"/>
      <c r="J2744" s="15"/>
      <c r="K2744" s="9"/>
      <c r="L2744" s="17" t="s">
        <v>2324</v>
      </c>
      <c r="M2744" s="16" t="s">
        <v>53</v>
      </c>
      <c r="N2744" s="14"/>
      <c r="O2744" s="17" t="s">
        <v>54</v>
      </c>
      <c r="P2744" s="15" t="s">
        <v>55</v>
      </c>
      <c r="Q2744" s="17"/>
      <c r="R2744" s="18" t="s">
        <v>53</v>
      </c>
      <c r="S2744" s="19"/>
      <c r="T2744" s="15" t="str">
        <f aca="false">IF(R2744="維持",J2744,IF(R2744="排除","無關新聞事件",IFERROR(INDEX(事件規則!$B$2:$B$53,MATCH(S2744,事件規則!$A$2:$A$53,0)),"")))</f>
        <v>無關新聞事件</v>
      </c>
      <c r="U2744" s="20" t="n">
        <f aca="false">IF(R2744="維持",K2744,IF(R2744="排除",0,IFERROR(INDEX(事件規則!$C$2:$C$53,MATCH(S2744,事件規則!$A$2:$A$53,0)),"")))</f>
        <v>0</v>
      </c>
      <c r="V2744" s="21"/>
      <c r="W2744" s="22"/>
      <c r="X2744" s="10" t="str">
        <f aca="false">IF(AND(R2744="修改",S2744=""),"請選新事件代碼",IF(AND(R2744&lt;&gt;"修改",S2744&lt;&gt;""),"只有「修改」才需填代碼",""))</f>
        <v/>
      </c>
      <c r="Y2744" s="21"/>
      <c r="Z2744" s="22"/>
      <c r="AA2744" s="12" t="s">
        <v>7467</v>
      </c>
      <c r="AB2744" s="24"/>
    </row>
    <row r="2745" customFormat="false" ht="44" hidden="false" customHeight="false" outlineLevel="0" collapsed="false">
      <c r="A2745" s="17" t="n">
        <v>2744</v>
      </c>
      <c r="B2745" s="9" t="s">
        <v>2335</v>
      </c>
      <c r="C2745" s="9" t="s">
        <v>3424</v>
      </c>
      <c r="D2745" s="10" t="s">
        <v>3425</v>
      </c>
      <c r="E2745" s="11" t="s">
        <v>7468</v>
      </c>
      <c r="F2745" s="15"/>
      <c r="G2745" s="12" t="s">
        <v>1243</v>
      </c>
      <c r="H2745" s="13" t="n">
        <v>0.076</v>
      </c>
      <c r="I2745" s="14"/>
      <c r="J2745" s="15"/>
      <c r="K2745" s="9"/>
      <c r="L2745" s="17" t="s">
        <v>2324</v>
      </c>
      <c r="M2745" s="16" t="s">
        <v>53</v>
      </c>
      <c r="N2745" s="14"/>
      <c r="O2745" s="17" t="s">
        <v>54</v>
      </c>
      <c r="P2745" s="15" t="s">
        <v>55</v>
      </c>
      <c r="Q2745" s="17"/>
      <c r="R2745" s="18" t="s">
        <v>53</v>
      </c>
      <c r="S2745" s="19"/>
      <c r="T2745" s="15" t="str">
        <f aca="false">IF(R2745="維持",J2745,IF(R2745="排除","無關新聞事件",IFERROR(INDEX(事件規則!$B$2:$B$53,MATCH(S2745,事件規則!$A$2:$A$53,0)),"")))</f>
        <v>無關新聞事件</v>
      </c>
      <c r="U2745" s="20" t="n">
        <f aca="false">IF(R2745="維持",K2745,IF(R2745="排除",0,IFERROR(INDEX(事件規則!$C$2:$C$53,MATCH(S2745,事件規則!$A$2:$A$53,0)),"")))</f>
        <v>0</v>
      </c>
      <c r="V2745" s="21"/>
      <c r="W2745" s="22"/>
      <c r="X2745" s="10" t="str">
        <f aca="false">IF(AND(R2745="修改",S2745=""),"請選新事件代碼",IF(AND(R2745&lt;&gt;"修改",S2745&lt;&gt;""),"只有「修改」才需填代碼",""))</f>
        <v/>
      </c>
      <c r="Y2745" s="21"/>
      <c r="Z2745" s="22"/>
      <c r="AA2745" s="12" t="s">
        <v>7469</v>
      </c>
      <c r="AB2745" s="24"/>
    </row>
    <row r="2746" customFormat="false" ht="44" hidden="false" customHeight="false" outlineLevel="0" collapsed="false">
      <c r="A2746" s="17" t="n">
        <v>2745</v>
      </c>
      <c r="B2746" s="9" t="s">
        <v>2436</v>
      </c>
      <c r="C2746" s="9" t="s">
        <v>1273</v>
      </c>
      <c r="D2746" s="10" t="s">
        <v>1274</v>
      </c>
      <c r="E2746" s="11" t="s">
        <v>7436</v>
      </c>
      <c r="F2746" s="15"/>
      <c r="G2746" s="12" t="s">
        <v>3916</v>
      </c>
      <c r="H2746" s="13" t="n">
        <v>0.076</v>
      </c>
      <c r="I2746" s="14"/>
      <c r="J2746" s="15"/>
      <c r="K2746" s="9"/>
      <c r="L2746" s="17" t="s">
        <v>2324</v>
      </c>
      <c r="M2746" s="16" t="s">
        <v>53</v>
      </c>
      <c r="N2746" s="14"/>
      <c r="O2746" s="17" t="s">
        <v>54</v>
      </c>
      <c r="P2746" s="15" t="s">
        <v>55</v>
      </c>
      <c r="Q2746" s="17"/>
      <c r="R2746" s="18" t="s">
        <v>53</v>
      </c>
      <c r="S2746" s="19"/>
      <c r="T2746" s="15" t="str">
        <f aca="false">IF(R2746="維持",J2746,IF(R2746="排除","無關新聞事件",IFERROR(INDEX(事件規則!$B$2:$B$53,MATCH(S2746,事件規則!$A$2:$A$53,0)),"")))</f>
        <v>無關新聞事件</v>
      </c>
      <c r="U2746" s="20" t="n">
        <f aca="false">IF(R2746="維持",K2746,IF(R2746="排除",0,IFERROR(INDEX(事件規則!$C$2:$C$53,MATCH(S2746,事件規則!$A$2:$A$53,0)),"")))</f>
        <v>0</v>
      </c>
      <c r="V2746" s="21"/>
      <c r="W2746" s="22"/>
      <c r="X2746" s="10" t="str">
        <f aca="false">IF(AND(R2746="修改",S2746=""),"請選新事件代碼",IF(AND(R2746&lt;&gt;"修改",S2746&lt;&gt;""),"只有「修改」才需填代碼",""))</f>
        <v/>
      </c>
      <c r="Y2746" s="21"/>
      <c r="Z2746" s="22"/>
      <c r="AA2746" s="12" t="s">
        <v>7437</v>
      </c>
      <c r="AB2746" s="24"/>
    </row>
    <row r="2747" customFormat="false" ht="44" hidden="false" customHeight="false" outlineLevel="0" collapsed="false">
      <c r="A2747" s="17" t="n">
        <v>2746</v>
      </c>
      <c r="B2747" s="9" t="s">
        <v>2319</v>
      </c>
      <c r="C2747" s="9" t="s">
        <v>754</v>
      </c>
      <c r="D2747" s="10" t="s">
        <v>3409</v>
      </c>
      <c r="E2747" s="11" t="s">
        <v>7470</v>
      </c>
      <c r="F2747" s="15"/>
      <c r="G2747" s="12" t="s">
        <v>7471</v>
      </c>
      <c r="H2747" s="13" t="n">
        <v>0.076</v>
      </c>
      <c r="I2747" s="14"/>
      <c r="J2747" s="15"/>
      <c r="K2747" s="9"/>
      <c r="L2747" s="17" t="s">
        <v>2324</v>
      </c>
      <c r="M2747" s="16" t="s">
        <v>53</v>
      </c>
      <c r="N2747" s="14"/>
      <c r="O2747" s="17" t="s">
        <v>54</v>
      </c>
      <c r="P2747" s="15" t="s">
        <v>55</v>
      </c>
      <c r="Q2747" s="17"/>
      <c r="R2747" s="18" t="s">
        <v>53</v>
      </c>
      <c r="S2747" s="19"/>
      <c r="T2747" s="15" t="str">
        <f aca="false">IF(R2747="維持",J2747,IF(R2747="排除","無關新聞事件",IFERROR(INDEX(事件規則!$B$2:$B$53,MATCH(S2747,事件規則!$A$2:$A$53,0)),"")))</f>
        <v>無關新聞事件</v>
      </c>
      <c r="U2747" s="20" t="n">
        <f aca="false">IF(R2747="維持",K2747,IF(R2747="排除",0,IFERROR(INDEX(事件規則!$C$2:$C$53,MATCH(S2747,事件規則!$A$2:$A$53,0)),"")))</f>
        <v>0</v>
      </c>
      <c r="V2747" s="21"/>
      <c r="W2747" s="22"/>
      <c r="X2747" s="10" t="str">
        <f aca="false">IF(AND(R2747="修改",S2747=""),"請選新事件代碼",IF(AND(R2747&lt;&gt;"修改",S2747&lt;&gt;""),"只有「修改」才需填代碼",""))</f>
        <v/>
      </c>
      <c r="Y2747" s="21"/>
      <c r="Z2747" s="22"/>
      <c r="AA2747" s="12" t="s">
        <v>7472</v>
      </c>
      <c r="AB2747" s="24"/>
    </row>
    <row r="2748" customFormat="false" ht="44" hidden="false" customHeight="false" outlineLevel="0" collapsed="false">
      <c r="A2748" s="17" t="n">
        <v>2747</v>
      </c>
      <c r="B2748" s="9" t="s">
        <v>2326</v>
      </c>
      <c r="C2748" s="9" t="s">
        <v>387</v>
      </c>
      <c r="D2748" s="10" t="s">
        <v>2746</v>
      </c>
      <c r="E2748" s="11" t="s">
        <v>7473</v>
      </c>
      <c r="F2748" s="15"/>
      <c r="G2748" s="12" t="s">
        <v>1300</v>
      </c>
      <c r="H2748" s="13" t="n">
        <v>0.076</v>
      </c>
      <c r="I2748" s="14"/>
      <c r="J2748" s="15"/>
      <c r="K2748" s="9"/>
      <c r="L2748" s="17" t="s">
        <v>2324</v>
      </c>
      <c r="M2748" s="16" t="s">
        <v>53</v>
      </c>
      <c r="N2748" s="14"/>
      <c r="O2748" s="17" t="s">
        <v>54</v>
      </c>
      <c r="P2748" s="15" t="s">
        <v>55</v>
      </c>
      <c r="Q2748" s="17"/>
      <c r="R2748" s="18" t="s">
        <v>53</v>
      </c>
      <c r="S2748" s="19"/>
      <c r="T2748" s="15" t="str">
        <f aca="false">IF(R2748="維持",J2748,IF(R2748="排除","無關新聞事件",IFERROR(INDEX(事件規則!$B$2:$B$53,MATCH(S2748,事件規則!$A$2:$A$53,0)),"")))</f>
        <v>無關新聞事件</v>
      </c>
      <c r="U2748" s="20" t="n">
        <f aca="false">IF(R2748="維持",K2748,IF(R2748="排除",0,IFERROR(INDEX(事件規則!$C$2:$C$53,MATCH(S2748,事件規則!$A$2:$A$53,0)),"")))</f>
        <v>0</v>
      </c>
      <c r="V2748" s="21"/>
      <c r="W2748" s="22"/>
      <c r="X2748" s="10" t="str">
        <f aca="false">IF(AND(R2748="修改",S2748=""),"請選新事件代碼",IF(AND(R2748&lt;&gt;"修改",S2748&lt;&gt;""),"只有「修改」才需填代碼",""))</f>
        <v/>
      </c>
      <c r="Y2748" s="21"/>
      <c r="Z2748" s="22"/>
      <c r="AA2748" s="12" t="s">
        <v>7474</v>
      </c>
      <c r="AB2748" s="24"/>
    </row>
    <row r="2749" customFormat="false" ht="44" hidden="false" customHeight="false" outlineLevel="0" collapsed="false">
      <c r="A2749" s="17" t="n">
        <v>2748</v>
      </c>
      <c r="B2749" s="9" t="s">
        <v>2319</v>
      </c>
      <c r="C2749" s="9" t="s">
        <v>2360</v>
      </c>
      <c r="D2749" s="10" t="s">
        <v>2361</v>
      </c>
      <c r="E2749" s="11" t="s">
        <v>7475</v>
      </c>
      <c r="F2749" s="15"/>
      <c r="G2749" s="12" t="s">
        <v>62</v>
      </c>
      <c r="H2749" s="13" t="n">
        <v>0.077</v>
      </c>
      <c r="I2749" s="14"/>
      <c r="J2749" s="15"/>
      <c r="K2749" s="9"/>
      <c r="L2749" s="17" t="s">
        <v>2324</v>
      </c>
      <c r="M2749" s="16" t="s">
        <v>53</v>
      </c>
      <c r="N2749" s="14"/>
      <c r="O2749" s="17" t="s">
        <v>54</v>
      </c>
      <c r="P2749" s="15" t="s">
        <v>55</v>
      </c>
      <c r="Q2749" s="17"/>
      <c r="R2749" s="18" t="s">
        <v>53</v>
      </c>
      <c r="S2749" s="19"/>
      <c r="T2749" s="15" t="str">
        <f aca="false">IF(R2749="維持",J2749,IF(R2749="排除","無關新聞事件",IFERROR(INDEX(事件規則!$B$2:$B$53,MATCH(S2749,事件規則!$A$2:$A$53,0)),"")))</f>
        <v>無關新聞事件</v>
      </c>
      <c r="U2749" s="20" t="n">
        <f aca="false">IF(R2749="維持",K2749,IF(R2749="排除",0,IFERROR(INDEX(事件規則!$C$2:$C$53,MATCH(S2749,事件規則!$A$2:$A$53,0)),"")))</f>
        <v>0</v>
      </c>
      <c r="V2749" s="21"/>
      <c r="W2749" s="22"/>
      <c r="X2749" s="10" t="str">
        <f aca="false">IF(AND(R2749="修改",S2749=""),"請選新事件代碼",IF(AND(R2749&lt;&gt;"修改",S2749&lt;&gt;""),"只有「修改」才需填代碼",""))</f>
        <v/>
      </c>
      <c r="Y2749" s="21"/>
      <c r="Z2749" s="22"/>
      <c r="AA2749" s="12" t="s">
        <v>7476</v>
      </c>
      <c r="AB2749" s="24"/>
    </row>
    <row r="2750" customFormat="false" ht="44" hidden="false" customHeight="false" outlineLevel="0" collapsed="false">
      <c r="A2750" s="17" t="n">
        <v>2749</v>
      </c>
      <c r="B2750" s="9" t="s">
        <v>2319</v>
      </c>
      <c r="C2750" s="9" t="s">
        <v>4474</v>
      </c>
      <c r="D2750" s="10" t="s">
        <v>4475</v>
      </c>
      <c r="E2750" s="11" t="s">
        <v>7477</v>
      </c>
      <c r="F2750" s="15"/>
      <c r="G2750" s="12" t="s">
        <v>119</v>
      </c>
      <c r="H2750" s="13" t="n">
        <v>0.077</v>
      </c>
      <c r="I2750" s="14"/>
      <c r="J2750" s="15"/>
      <c r="K2750" s="9"/>
      <c r="L2750" s="17" t="s">
        <v>2324</v>
      </c>
      <c r="M2750" s="16" t="s">
        <v>53</v>
      </c>
      <c r="N2750" s="14"/>
      <c r="O2750" s="17" t="s">
        <v>54</v>
      </c>
      <c r="P2750" s="15" t="s">
        <v>55</v>
      </c>
      <c r="Q2750" s="17"/>
      <c r="R2750" s="18" t="s">
        <v>53</v>
      </c>
      <c r="S2750" s="19"/>
      <c r="T2750" s="15" t="str">
        <f aca="false">IF(R2750="維持",J2750,IF(R2750="排除","無關新聞事件",IFERROR(INDEX(事件規則!$B$2:$B$53,MATCH(S2750,事件規則!$A$2:$A$53,0)),"")))</f>
        <v>無關新聞事件</v>
      </c>
      <c r="U2750" s="20" t="n">
        <f aca="false">IF(R2750="維持",K2750,IF(R2750="排除",0,IFERROR(INDEX(事件規則!$C$2:$C$53,MATCH(S2750,事件規則!$A$2:$A$53,0)),"")))</f>
        <v>0</v>
      </c>
      <c r="V2750" s="21"/>
      <c r="W2750" s="22"/>
      <c r="X2750" s="10" t="str">
        <f aca="false">IF(AND(R2750="修改",S2750=""),"請選新事件代碼",IF(AND(R2750&lt;&gt;"修改",S2750&lt;&gt;""),"只有「修改」才需填代碼",""))</f>
        <v/>
      </c>
      <c r="Y2750" s="21"/>
      <c r="Z2750" s="22"/>
      <c r="AA2750" s="12" t="s">
        <v>7478</v>
      </c>
      <c r="AB2750" s="24"/>
    </row>
    <row r="2751" customFormat="false" ht="44" hidden="false" customHeight="false" outlineLevel="0" collapsed="false">
      <c r="A2751" s="17" t="n">
        <v>2750</v>
      </c>
      <c r="B2751" s="9" t="s">
        <v>2326</v>
      </c>
      <c r="C2751" s="9" t="s">
        <v>387</v>
      </c>
      <c r="D2751" s="10" t="s">
        <v>2746</v>
      </c>
      <c r="E2751" s="11" t="s">
        <v>7479</v>
      </c>
      <c r="F2751" s="15"/>
      <c r="G2751" s="12" t="s">
        <v>3916</v>
      </c>
      <c r="H2751" s="13" t="n">
        <v>0.077</v>
      </c>
      <c r="I2751" s="14"/>
      <c r="J2751" s="15"/>
      <c r="K2751" s="9"/>
      <c r="L2751" s="17" t="s">
        <v>2324</v>
      </c>
      <c r="M2751" s="16" t="s">
        <v>53</v>
      </c>
      <c r="N2751" s="14"/>
      <c r="O2751" s="17" t="s">
        <v>54</v>
      </c>
      <c r="P2751" s="15" t="s">
        <v>55</v>
      </c>
      <c r="Q2751" s="17"/>
      <c r="R2751" s="18" t="s">
        <v>53</v>
      </c>
      <c r="S2751" s="19"/>
      <c r="T2751" s="15" t="str">
        <f aca="false">IF(R2751="維持",J2751,IF(R2751="排除","無關新聞事件",IFERROR(INDEX(事件規則!$B$2:$B$53,MATCH(S2751,事件規則!$A$2:$A$53,0)),"")))</f>
        <v>無關新聞事件</v>
      </c>
      <c r="U2751" s="20" t="n">
        <f aca="false">IF(R2751="維持",K2751,IF(R2751="排除",0,IFERROR(INDEX(事件規則!$C$2:$C$53,MATCH(S2751,事件規則!$A$2:$A$53,0)),"")))</f>
        <v>0</v>
      </c>
      <c r="V2751" s="21"/>
      <c r="W2751" s="22"/>
      <c r="X2751" s="10" t="str">
        <f aca="false">IF(AND(R2751="修改",S2751=""),"請選新事件代碼",IF(AND(R2751&lt;&gt;"修改",S2751&lt;&gt;""),"只有「修改」才需填代碼",""))</f>
        <v/>
      </c>
      <c r="Y2751" s="21"/>
      <c r="Z2751" s="22"/>
      <c r="AA2751" s="12" t="s">
        <v>7480</v>
      </c>
      <c r="AB2751" s="24"/>
    </row>
    <row r="2752" customFormat="false" ht="44" hidden="false" customHeight="false" outlineLevel="0" collapsed="false">
      <c r="A2752" s="17" t="n">
        <v>2751</v>
      </c>
      <c r="B2752" s="9" t="s">
        <v>2326</v>
      </c>
      <c r="C2752" s="9" t="s">
        <v>2204</v>
      </c>
      <c r="D2752" s="10" t="s">
        <v>2743</v>
      </c>
      <c r="E2752" s="11" t="s">
        <v>7481</v>
      </c>
      <c r="F2752" s="15"/>
      <c r="G2752" s="12" t="s">
        <v>74</v>
      </c>
      <c r="H2752" s="13" t="n">
        <v>0.077</v>
      </c>
      <c r="I2752" s="14"/>
      <c r="J2752" s="15"/>
      <c r="K2752" s="9"/>
      <c r="L2752" s="17" t="s">
        <v>2324</v>
      </c>
      <c r="M2752" s="16" t="s">
        <v>53</v>
      </c>
      <c r="N2752" s="14"/>
      <c r="O2752" s="17" t="s">
        <v>54</v>
      </c>
      <c r="P2752" s="15" t="s">
        <v>55</v>
      </c>
      <c r="Q2752" s="17"/>
      <c r="R2752" s="18" t="s">
        <v>53</v>
      </c>
      <c r="S2752" s="19"/>
      <c r="T2752" s="15" t="str">
        <f aca="false">IF(R2752="維持",J2752,IF(R2752="排除","無關新聞事件",IFERROR(INDEX(事件規則!$B$2:$B$53,MATCH(S2752,事件規則!$A$2:$A$53,0)),"")))</f>
        <v>無關新聞事件</v>
      </c>
      <c r="U2752" s="20" t="n">
        <f aca="false">IF(R2752="維持",K2752,IF(R2752="排除",0,IFERROR(INDEX(事件規則!$C$2:$C$53,MATCH(S2752,事件規則!$A$2:$A$53,0)),"")))</f>
        <v>0</v>
      </c>
      <c r="V2752" s="21"/>
      <c r="W2752" s="22"/>
      <c r="X2752" s="10" t="str">
        <f aca="false">IF(AND(R2752="修改",S2752=""),"請選新事件代碼",IF(AND(R2752&lt;&gt;"修改",S2752&lt;&gt;""),"只有「修改」才需填代碼",""))</f>
        <v/>
      </c>
      <c r="Y2752" s="21"/>
      <c r="Z2752" s="22"/>
      <c r="AA2752" s="12" t="s">
        <v>7482</v>
      </c>
      <c r="AB2752" s="24"/>
    </row>
    <row r="2753" customFormat="false" ht="44" hidden="false" customHeight="false" outlineLevel="0" collapsed="false">
      <c r="A2753" s="17" t="n">
        <v>2752</v>
      </c>
      <c r="B2753" s="9" t="s">
        <v>2335</v>
      </c>
      <c r="C2753" s="9" t="s">
        <v>2046</v>
      </c>
      <c r="D2753" s="10" t="s">
        <v>3094</v>
      </c>
      <c r="E2753" s="11" t="s">
        <v>7483</v>
      </c>
      <c r="F2753" s="15"/>
      <c r="G2753" s="12" t="s">
        <v>1300</v>
      </c>
      <c r="H2753" s="13" t="n">
        <v>0.077</v>
      </c>
      <c r="I2753" s="14"/>
      <c r="J2753" s="15"/>
      <c r="K2753" s="9"/>
      <c r="L2753" s="17" t="s">
        <v>2324</v>
      </c>
      <c r="M2753" s="16" t="s">
        <v>53</v>
      </c>
      <c r="N2753" s="14"/>
      <c r="O2753" s="17" t="s">
        <v>54</v>
      </c>
      <c r="P2753" s="15" t="s">
        <v>55</v>
      </c>
      <c r="Q2753" s="17"/>
      <c r="R2753" s="18" t="s">
        <v>53</v>
      </c>
      <c r="S2753" s="19"/>
      <c r="T2753" s="15" t="str">
        <f aca="false">IF(R2753="維持",J2753,IF(R2753="排除","無關新聞事件",IFERROR(INDEX(事件規則!$B$2:$B$53,MATCH(S2753,事件規則!$A$2:$A$53,0)),"")))</f>
        <v>無關新聞事件</v>
      </c>
      <c r="U2753" s="20" t="n">
        <f aca="false">IF(R2753="維持",K2753,IF(R2753="排除",0,IFERROR(INDEX(事件規則!$C$2:$C$53,MATCH(S2753,事件規則!$A$2:$A$53,0)),"")))</f>
        <v>0</v>
      </c>
      <c r="V2753" s="21"/>
      <c r="W2753" s="22"/>
      <c r="X2753" s="10" t="str">
        <f aca="false">IF(AND(R2753="修改",S2753=""),"請選新事件代碼",IF(AND(R2753&lt;&gt;"修改",S2753&lt;&gt;""),"只有「修改」才需填代碼",""))</f>
        <v/>
      </c>
      <c r="Y2753" s="21"/>
      <c r="Z2753" s="22"/>
      <c r="AA2753" s="12" t="s">
        <v>7484</v>
      </c>
      <c r="AB2753" s="24"/>
    </row>
    <row r="2754" customFormat="false" ht="44" hidden="false" customHeight="false" outlineLevel="0" collapsed="false">
      <c r="A2754" s="17" t="n">
        <v>2753</v>
      </c>
      <c r="B2754" s="9" t="s">
        <v>2326</v>
      </c>
      <c r="C2754" s="9" t="s">
        <v>5155</v>
      </c>
      <c r="D2754" s="10" t="s">
        <v>5156</v>
      </c>
      <c r="E2754" s="11" t="s">
        <v>7485</v>
      </c>
      <c r="F2754" s="15"/>
      <c r="G2754" s="12" t="s">
        <v>5847</v>
      </c>
      <c r="H2754" s="13" t="n">
        <v>0.077</v>
      </c>
      <c r="I2754" s="14"/>
      <c r="J2754" s="15"/>
      <c r="K2754" s="9"/>
      <c r="L2754" s="17" t="s">
        <v>2324</v>
      </c>
      <c r="M2754" s="16" t="s">
        <v>53</v>
      </c>
      <c r="N2754" s="14"/>
      <c r="O2754" s="17" t="s">
        <v>54</v>
      </c>
      <c r="P2754" s="15" t="s">
        <v>55</v>
      </c>
      <c r="Q2754" s="17"/>
      <c r="R2754" s="18" t="s">
        <v>53</v>
      </c>
      <c r="S2754" s="19"/>
      <c r="T2754" s="15" t="str">
        <f aca="false">IF(R2754="維持",J2754,IF(R2754="排除","無關新聞事件",IFERROR(INDEX(事件規則!$B$2:$B$53,MATCH(S2754,事件規則!$A$2:$A$53,0)),"")))</f>
        <v>無關新聞事件</v>
      </c>
      <c r="U2754" s="20" t="n">
        <f aca="false">IF(R2754="維持",K2754,IF(R2754="排除",0,IFERROR(INDEX(事件規則!$C$2:$C$53,MATCH(S2754,事件規則!$A$2:$A$53,0)),"")))</f>
        <v>0</v>
      </c>
      <c r="V2754" s="21"/>
      <c r="W2754" s="22"/>
      <c r="X2754" s="10" t="str">
        <f aca="false">IF(AND(R2754="修改",S2754=""),"請選新事件代碼",IF(AND(R2754&lt;&gt;"修改",S2754&lt;&gt;""),"只有「修改」才需填代碼",""))</f>
        <v/>
      </c>
      <c r="Y2754" s="21"/>
      <c r="Z2754" s="22"/>
      <c r="AA2754" s="12" t="s">
        <v>7486</v>
      </c>
      <c r="AB2754" s="24"/>
    </row>
    <row r="2755" customFormat="false" ht="44" hidden="false" customHeight="false" outlineLevel="0" collapsed="false">
      <c r="A2755" s="17" t="n">
        <v>2754</v>
      </c>
      <c r="B2755" s="9" t="s">
        <v>2335</v>
      </c>
      <c r="C2755" s="9" t="s">
        <v>5963</v>
      </c>
      <c r="D2755" s="10" t="s">
        <v>5964</v>
      </c>
      <c r="E2755" s="11" t="s">
        <v>7487</v>
      </c>
      <c r="F2755" s="15"/>
      <c r="G2755" s="12" t="s">
        <v>7488</v>
      </c>
      <c r="H2755" s="13" t="n">
        <v>0.077</v>
      </c>
      <c r="I2755" s="14"/>
      <c r="J2755" s="15"/>
      <c r="K2755" s="9"/>
      <c r="L2755" s="17" t="s">
        <v>2324</v>
      </c>
      <c r="M2755" s="16" t="s">
        <v>53</v>
      </c>
      <c r="N2755" s="14"/>
      <c r="O2755" s="17" t="s">
        <v>54</v>
      </c>
      <c r="P2755" s="15" t="s">
        <v>55</v>
      </c>
      <c r="Q2755" s="17"/>
      <c r="R2755" s="18" t="s">
        <v>53</v>
      </c>
      <c r="S2755" s="19"/>
      <c r="T2755" s="15" t="str">
        <f aca="false">IF(R2755="維持",J2755,IF(R2755="排除","無關新聞事件",IFERROR(INDEX(事件規則!$B$2:$B$53,MATCH(S2755,事件規則!$A$2:$A$53,0)),"")))</f>
        <v>無關新聞事件</v>
      </c>
      <c r="U2755" s="20" t="n">
        <f aca="false">IF(R2755="維持",K2755,IF(R2755="排除",0,IFERROR(INDEX(事件規則!$C$2:$C$53,MATCH(S2755,事件規則!$A$2:$A$53,0)),"")))</f>
        <v>0</v>
      </c>
      <c r="V2755" s="21"/>
      <c r="W2755" s="22"/>
      <c r="X2755" s="10" t="str">
        <f aca="false">IF(AND(R2755="修改",S2755=""),"請選新事件代碼",IF(AND(R2755&lt;&gt;"修改",S2755&lt;&gt;""),"只有「修改」才需填代碼",""))</f>
        <v/>
      </c>
      <c r="Y2755" s="21"/>
      <c r="Z2755" s="22"/>
      <c r="AA2755" s="12" t="s">
        <v>7489</v>
      </c>
      <c r="AB2755" s="24"/>
    </row>
    <row r="2756" customFormat="false" ht="44" hidden="false" customHeight="false" outlineLevel="0" collapsed="false">
      <c r="A2756" s="17" t="n">
        <v>2755</v>
      </c>
      <c r="B2756" s="9" t="s">
        <v>2326</v>
      </c>
      <c r="C2756" s="9" t="s">
        <v>1892</v>
      </c>
      <c r="D2756" s="10" t="s">
        <v>3569</v>
      </c>
      <c r="E2756" s="11" t="s">
        <v>7490</v>
      </c>
      <c r="F2756" s="15"/>
      <c r="G2756" s="12" t="s">
        <v>7491</v>
      </c>
      <c r="H2756" s="13" t="n">
        <v>0.077</v>
      </c>
      <c r="I2756" s="14"/>
      <c r="J2756" s="15"/>
      <c r="K2756" s="9"/>
      <c r="L2756" s="17" t="s">
        <v>2324</v>
      </c>
      <c r="M2756" s="16" t="s">
        <v>53</v>
      </c>
      <c r="N2756" s="14"/>
      <c r="O2756" s="17" t="s">
        <v>54</v>
      </c>
      <c r="P2756" s="15" t="s">
        <v>55</v>
      </c>
      <c r="Q2756" s="17"/>
      <c r="R2756" s="18" t="s">
        <v>53</v>
      </c>
      <c r="S2756" s="19"/>
      <c r="T2756" s="15" t="str">
        <f aca="false">IF(R2756="維持",J2756,IF(R2756="排除","無關新聞事件",IFERROR(INDEX(事件規則!$B$2:$B$53,MATCH(S2756,事件規則!$A$2:$A$53,0)),"")))</f>
        <v>無關新聞事件</v>
      </c>
      <c r="U2756" s="20" t="n">
        <f aca="false">IF(R2756="維持",K2756,IF(R2756="排除",0,IFERROR(INDEX(事件規則!$C$2:$C$53,MATCH(S2756,事件規則!$A$2:$A$53,0)),"")))</f>
        <v>0</v>
      </c>
      <c r="V2756" s="21"/>
      <c r="W2756" s="22"/>
      <c r="X2756" s="10" t="str">
        <f aca="false">IF(AND(R2756="修改",S2756=""),"請選新事件代碼",IF(AND(R2756&lt;&gt;"修改",S2756&lt;&gt;""),"只有「修改」才需填代碼",""))</f>
        <v/>
      </c>
      <c r="Y2756" s="21"/>
      <c r="Z2756" s="22"/>
      <c r="AA2756" s="12" t="s">
        <v>7492</v>
      </c>
      <c r="AB2756" s="24"/>
    </row>
    <row r="2757" customFormat="false" ht="44" hidden="false" customHeight="false" outlineLevel="0" collapsed="false">
      <c r="A2757" s="17" t="n">
        <v>2756</v>
      </c>
      <c r="B2757" s="9" t="s">
        <v>2319</v>
      </c>
      <c r="C2757" s="9" t="s">
        <v>487</v>
      </c>
      <c r="D2757" s="10" t="s">
        <v>487</v>
      </c>
      <c r="E2757" s="11" t="s">
        <v>7493</v>
      </c>
      <c r="F2757" s="15"/>
      <c r="G2757" s="12" t="s">
        <v>7494</v>
      </c>
      <c r="H2757" s="13" t="n">
        <v>0.077</v>
      </c>
      <c r="I2757" s="14"/>
      <c r="J2757" s="15"/>
      <c r="K2757" s="9"/>
      <c r="L2757" s="17" t="s">
        <v>2324</v>
      </c>
      <c r="M2757" s="16" t="s">
        <v>53</v>
      </c>
      <c r="N2757" s="14"/>
      <c r="O2757" s="17" t="s">
        <v>54</v>
      </c>
      <c r="P2757" s="15" t="s">
        <v>55</v>
      </c>
      <c r="Q2757" s="17"/>
      <c r="R2757" s="18" t="s">
        <v>53</v>
      </c>
      <c r="S2757" s="19"/>
      <c r="T2757" s="15" t="str">
        <f aca="false">IF(R2757="維持",J2757,IF(R2757="排除","無關新聞事件",IFERROR(INDEX(事件規則!$B$2:$B$53,MATCH(S2757,事件規則!$A$2:$A$53,0)),"")))</f>
        <v>無關新聞事件</v>
      </c>
      <c r="U2757" s="20" t="n">
        <f aca="false">IF(R2757="維持",K2757,IF(R2757="排除",0,IFERROR(INDEX(事件規則!$C$2:$C$53,MATCH(S2757,事件規則!$A$2:$A$53,0)),"")))</f>
        <v>0</v>
      </c>
      <c r="V2757" s="21"/>
      <c r="W2757" s="22"/>
      <c r="X2757" s="10" t="str">
        <f aca="false">IF(AND(R2757="修改",S2757=""),"請選新事件代碼",IF(AND(R2757&lt;&gt;"修改",S2757&lt;&gt;""),"只有「修改」才需填代碼",""))</f>
        <v/>
      </c>
      <c r="Y2757" s="21"/>
      <c r="Z2757" s="22"/>
      <c r="AA2757" s="12" t="s">
        <v>7495</v>
      </c>
      <c r="AB2757" s="24"/>
    </row>
    <row r="2758" customFormat="false" ht="44" hidden="false" customHeight="false" outlineLevel="0" collapsed="false">
      <c r="A2758" s="17" t="n">
        <v>2757</v>
      </c>
      <c r="B2758" s="9" t="s">
        <v>2335</v>
      </c>
      <c r="C2758" s="9" t="s">
        <v>814</v>
      </c>
      <c r="D2758" s="10" t="s">
        <v>2422</v>
      </c>
      <c r="E2758" s="11" t="s">
        <v>7496</v>
      </c>
      <c r="F2758" s="15"/>
      <c r="G2758" s="12" t="s">
        <v>222</v>
      </c>
      <c r="H2758" s="13" t="n">
        <v>0.077</v>
      </c>
      <c r="I2758" s="14"/>
      <c r="J2758" s="15"/>
      <c r="K2758" s="9"/>
      <c r="L2758" s="17" t="s">
        <v>2324</v>
      </c>
      <c r="M2758" s="16" t="s">
        <v>53</v>
      </c>
      <c r="N2758" s="14"/>
      <c r="O2758" s="17" t="s">
        <v>54</v>
      </c>
      <c r="P2758" s="15" t="s">
        <v>55</v>
      </c>
      <c r="Q2758" s="17"/>
      <c r="R2758" s="18" t="s">
        <v>53</v>
      </c>
      <c r="S2758" s="19"/>
      <c r="T2758" s="15" t="str">
        <f aca="false">IF(R2758="維持",J2758,IF(R2758="排除","無關新聞事件",IFERROR(INDEX(事件規則!$B$2:$B$53,MATCH(S2758,事件規則!$A$2:$A$53,0)),"")))</f>
        <v>無關新聞事件</v>
      </c>
      <c r="U2758" s="20" t="n">
        <f aca="false">IF(R2758="維持",K2758,IF(R2758="排除",0,IFERROR(INDEX(事件規則!$C$2:$C$53,MATCH(S2758,事件規則!$A$2:$A$53,0)),"")))</f>
        <v>0</v>
      </c>
      <c r="V2758" s="21"/>
      <c r="W2758" s="22"/>
      <c r="X2758" s="10" t="str">
        <f aca="false">IF(AND(R2758="修改",S2758=""),"請選新事件代碼",IF(AND(R2758&lt;&gt;"修改",S2758&lt;&gt;""),"只有「修改」才需填代碼",""))</f>
        <v/>
      </c>
      <c r="Y2758" s="21"/>
      <c r="Z2758" s="22"/>
      <c r="AA2758" s="12" t="s">
        <v>7497</v>
      </c>
      <c r="AB2758" s="24"/>
    </row>
    <row r="2759" customFormat="false" ht="44" hidden="false" customHeight="false" outlineLevel="0" collapsed="false">
      <c r="A2759" s="17" t="n">
        <v>2758</v>
      </c>
      <c r="B2759" s="9" t="s">
        <v>2436</v>
      </c>
      <c r="C2759" s="9" t="s">
        <v>2078</v>
      </c>
      <c r="D2759" s="10" t="s">
        <v>3332</v>
      </c>
      <c r="E2759" s="11" t="s">
        <v>7498</v>
      </c>
      <c r="F2759" s="15"/>
      <c r="G2759" s="12" t="s">
        <v>3334</v>
      </c>
      <c r="H2759" s="13" t="n">
        <v>0.078</v>
      </c>
      <c r="I2759" s="14"/>
      <c r="J2759" s="15"/>
      <c r="K2759" s="9"/>
      <c r="L2759" s="17" t="s">
        <v>2324</v>
      </c>
      <c r="M2759" s="16" t="s">
        <v>53</v>
      </c>
      <c r="N2759" s="14"/>
      <c r="O2759" s="17" t="s">
        <v>54</v>
      </c>
      <c r="P2759" s="15" t="s">
        <v>55</v>
      </c>
      <c r="Q2759" s="17"/>
      <c r="R2759" s="18" t="s">
        <v>53</v>
      </c>
      <c r="S2759" s="19"/>
      <c r="T2759" s="15" t="str">
        <f aca="false">IF(R2759="維持",J2759,IF(R2759="排除","無關新聞事件",IFERROR(INDEX(事件規則!$B$2:$B$53,MATCH(S2759,事件規則!$A$2:$A$53,0)),"")))</f>
        <v>無關新聞事件</v>
      </c>
      <c r="U2759" s="20" t="n">
        <f aca="false">IF(R2759="維持",K2759,IF(R2759="排除",0,IFERROR(INDEX(事件規則!$C$2:$C$53,MATCH(S2759,事件規則!$A$2:$A$53,0)),"")))</f>
        <v>0</v>
      </c>
      <c r="V2759" s="21"/>
      <c r="W2759" s="22"/>
      <c r="X2759" s="10" t="str">
        <f aca="false">IF(AND(R2759="修改",S2759=""),"請選新事件代碼",IF(AND(R2759&lt;&gt;"修改",S2759&lt;&gt;""),"只有「修改」才需填代碼",""))</f>
        <v/>
      </c>
      <c r="Y2759" s="21"/>
      <c r="Z2759" s="22"/>
      <c r="AA2759" s="12" t="s">
        <v>7499</v>
      </c>
      <c r="AB2759" s="24"/>
    </row>
    <row r="2760" customFormat="false" ht="44" hidden="false" customHeight="false" outlineLevel="0" collapsed="false">
      <c r="A2760" s="17" t="n">
        <v>2759</v>
      </c>
      <c r="B2760" s="9" t="s">
        <v>2319</v>
      </c>
      <c r="C2760" s="9" t="s">
        <v>2283</v>
      </c>
      <c r="D2760" s="10" t="s">
        <v>2284</v>
      </c>
      <c r="E2760" s="11" t="s">
        <v>7500</v>
      </c>
      <c r="F2760" s="15"/>
      <c r="G2760" s="12" t="s">
        <v>194</v>
      </c>
      <c r="H2760" s="13" t="n">
        <v>0.078</v>
      </c>
      <c r="I2760" s="14"/>
      <c r="J2760" s="15"/>
      <c r="K2760" s="9"/>
      <c r="L2760" s="17" t="s">
        <v>2324</v>
      </c>
      <c r="M2760" s="16" t="s">
        <v>53</v>
      </c>
      <c r="N2760" s="14"/>
      <c r="O2760" s="17" t="s">
        <v>54</v>
      </c>
      <c r="P2760" s="15" t="s">
        <v>55</v>
      </c>
      <c r="Q2760" s="17"/>
      <c r="R2760" s="18" t="s">
        <v>53</v>
      </c>
      <c r="S2760" s="19"/>
      <c r="T2760" s="15" t="str">
        <f aca="false">IF(R2760="維持",J2760,IF(R2760="排除","無關新聞事件",IFERROR(INDEX(事件規則!$B$2:$B$53,MATCH(S2760,事件規則!$A$2:$A$53,0)),"")))</f>
        <v>無關新聞事件</v>
      </c>
      <c r="U2760" s="20" t="n">
        <f aca="false">IF(R2760="維持",K2760,IF(R2760="排除",0,IFERROR(INDEX(事件規則!$C$2:$C$53,MATCH(S2760,事件規則!$A$2:$A$53,0)),"")))</f>
        <v>0</v>
      </c>
      <c r="V2760" s="21"/>
      <c r="W2760" s="22"/>
      <c r="X2760" s="10" t="str">
        <f aca="false">IF(AND(R2760="修改",S2760=""),"請選新事件代碼",IF(AND(R2760&lt;&gt;"修改",S2760&lt;&gt;""),"只有「修改」才需填代碼",""))</f>
        <v/>
      </c>
      <c r="Y2760" s="21"/>
      <c r="Z2760" s="22"/>
      <c r="AA2760" s="12" t="s">
        <v>7501</v>
      </c>
      <c r="AB2760" s="24"/>
    </row>
    <row r="2761" customFormat="false" ht="44" hidden="false" customHeight="false" outlineLevel="0" collapsed="false">
      <c r="A2761" s="17" t="n">
        <v>2760</v>
      </c>
      <c r="B2761" s="9" t="s">
        <v>2319</v>
      </c>
      <c r="C2761" s="9" t="s">
        <v>2378</v>
      </c>
      <c r="D2761" s="10" t="s">
        <v>2379</v>
      </c>
      <c r="E2761" s="11" t="s">
        <v>7502</v>
      </c>
      <c r="F2761" s="15"/>
      <c r="G2761" s="12" t="s">
        <v>7503</v>
      </c>
      <c r="H2761" s="13" t="n">
        <v>0.078</v>
      </c>
      <c r="I2761" s="14"/>
      <c r="J2761" s="15"/>
      <c r="K2761" s="9"/>
      <c r="L2761" s="17" t="s">
        <v>2324</v>
      </c>
      <c r="M2761" s="16" t="s">
        <v>53</v>
      </c>
      <c r="N2761" s="14"/>
      <c r="O2761" s="17" t="s">
        <v>54</v>
      </c>
      <c r="P2761" s="15" t="s">
        <v>55</v>
      </c>
      <c r="Q2761" s="17"/>
      <c r="R2761" s="18" t="s">
        <v>53</v>
      </c>
      <c r="S2761" s="19"/>
      <c r="T2761" s="15" t="str">
        <f aca="false">IF(R2761="維持",J2761,IF(R2761="排除","無關新聞事件",IFERROR(INDEX(事件規則!$B$2:$B$53,MATCH(S2761,事件規則!$A$2:$A$53,0)),"")))</f>
        <v>無關新聞事件</v>
      </c>
      <c r="U2761" s="20" t="n">
        <f aca="false">IF(R2761="維持",K2761,IF(R2761="排除",0,IFERROR(INDEX(事件規則!$C$2:$C$53,MATCH(S2761,事件規則!$A$2:$A$53,0)),"")))</f>
        <v>0</v>
      </c>
      <c r="V2761" s="21"/>
      <c r="W2761" s="22"/>
      <c r="X2761" s="10" t="str">
        <f aca="false">IF(AND(R2761="修改",S2761=""),"請選新事件代碼",IF(AND(R2761&lt;&gt;"修改",S2761&lt;&gt;""),"只有「修改」才需填代碼",""))</f>
        <v/>
      </c>
      <c r="Y2761" s="21"/>
      <c r="Z2761" s="22"/>
      <c r="AA2761" s="12" t="s">
        <v>7504</v>
      </c>
      <c r="AB2761" s="24"/>
    </row>
    <row r="2762" customFormat="false" ht="44" hidden="false" customHeight="false" outlineLevel="0" collapsed="false">
      <c r="A2762" s="17" t="n">
        <v>2761</v>
      </c>
      <c r="B2762" s="9" t="s">
        <v>2319</v>
      </c>
      <c r="C2762" s="9" t="s">
        <v>2389</v>
      </c>
      <c r="D2762" s="10" t="s">
        <v>2390</v>
      </c>
      <c r="E2762" s="11" t="s">
        <v>7505</v>
      </c>
      <c r="F2762" s="15"/>
      <c r="G2762" s="12" t="s">
        <v>119</v>
      </c>
      <c r="H2762" s="13" t="n">
        <v>0.078</v>
      </c>
      <c r="I2762" s="14"/>
      <c r="J2762" s="15"/>
      <c r="K2762" s="9"/>
      <c r="L2762" s="17" t="s">
        <v>2324</v>
      </c>
      <c r="M2762" s="16" t="s">
        <v>53</v>
      </c>
      <c r="N2762" s="14"/>
      <c r="O2762" s="17" t="s">
        <v>54</v>
      </c>
      <c r="P2762" s="15" t="s">
        <v>55</v>
      </c>
      <c r="Q2762" s="17"/>
      <c r="R2762" s="18" t="s">
        <v>53</v>
      </c>
      <c r="S2762" s="19"/>
      <c r="T2762" s="15" t="str">
        <f aca="false">IF(R2762="維持",J2762,IF(R2762="排除","無關新聞事件",IFERROR(INDEX(事件規則!$B$2:$B$53,MATCH(S2762,事件規則!$A$2:$A$53,0)),"")))</f>
        <v>無關新聞事件</v>
      </c>
      <c r="U2762" s="20" t="n">
        <f aca="false">IF(R2762="維持",K2762,IF(R2762="排除",0,IFERROR(INDEX(事件規則!$C$2:$C$53,MATCH(S2762,事件規則!$A$2:$A$53,0)),"")))</f>
        <v>0</v>
      </c>
      <c r="V2762" s="21"/>
      <c r="W2762" s="22"/>
      <c r="X2762" s="10" t="str">
        <f aca="false">IF(AND(R2762="修改",S2762=""),"請選新事件代碼",IF(AND(R2762&lt;&gt;"修改",S2762&lt;&gt;""),"只有「修改」才需填代碼",""))</f>
        <v/>
      </c>
      <c r="Y2762" s="21"/>
      <c r="Z2762" s="22"/>
      <c r="AA2762" s="12" t="s">
        <v>7506</v>
      </c>
      <c r="AB2762" s="24"/>
    </row>
    <row r="2763" customFormat="false" ht="44" hidden="false" customHeight="false" outlineLevel="0" collapsed="false">
      <c r="A2763" s="17" t="n">
        <v>2762</v>
      </c>
      <c r="B2763" s="9" t="s">
        <v>2326</v>
      </c>
      <c r="C2763" s="9" t="s">
        <v>2591</v>
      </c>
      <c r="D2763" s="10" t="s">
        <v>2592</v>
      </c>
      <c r="E2763" s="11" t="s">
        <v>7507</v>
      </c>
      <c r="F2763" s="15"/>
      <c r="G2763" s="12" t="s">
        <v>1031</v>
      </c>
      <c r="H2763" s="13" t="n">
        <v>0.078</v>
      </c>
      <c r="I2763" s="14"/>
      <c r="J2763" s="15"/>
      <c r="K2763" s="9"/>
      <c r="L2763" s="17" t="s">
        <v>2324</v>
      </c>
      <c r="M2763" s="16" t="s">
        <v>53</v>
      </c>
      <c r="N2763" s="14"/>
      <c r="O2763" s="17" t="s">
        <v>54</v>
      </c>
      <c r="P2763" s="15" t="s">
        <v>55</v>
      </c>
      <c r="Q2763" s="17"/>
      <c r="R2763" s="18" t="s">
        <v>53</v>
      </c>
      <c r="S2763" s="19"/>
      <c r="T2763" s="15" t="str">
        <f aca="false">IF(R2763="維持",J2763,IF(R2763="排除","無關新聞事件",IFERROR(INDEX(事件規則!$B$2:$B$53,MATCH(S2763,事件規則!$A$2:$A$53,0)),"")))</f>
        <v>無關新聞事件</v>
      </c>
      <c r="U2763" s="20" t="n">
        <f aca="false">IF(R2763="維持",K2763,IF(R2763="排除",0,IFERROR(INDEX(事件規則!$C$2:$C$53,MATCH(S2763,事件規則!$A$2:$A$53,0)),"")))</f>
        <v>0</v>
      </c>
      <c r="V2763" s="21"/>
      <c r="W2763" s="22"/>
      <c r="X2763" s="10" t="str">
        <f aca="false">IF(AND(R2763="修改",S2763=""),"請選新事件代碼",IF(AND(R2763&lt;&gt;"修改",S2763&lt;&gt;""),"只有「修改」才需填代碼",""))</f>
        <v/>
      </c>
      <c r="Y2763" s="21"/>
      <c r="Z2763" s="22"/>
      <c r="AA2763" s="12" t="s">
        <v>7508</v>
      </c>
      <c r="AB2763" s="24"/>
    </row>
    <row r="2764" customFormat="false" ht="44" hidden="false" customHeight="false" outlineLevel="0" collapsed="false">
      <c r="A2764" s="17" t="n">
        <v>2763</v>
      </c>
      <c r="B2764" s="9" t="s">
        <v>2326</v>
      </c>
      <c r="C2764" s="9" t="s">
        <v>765</v>
      </c>
      <c r="D2764" s="10" t="s">
        <v>3085</v>
      </c>
      <c r="E2764" s="11" t="s">
        <v>7509</v>
      </c>
      <c r="F2764" s="15"/>
      <c r="G2764" s="12" t="s">
        <v>74</v>
      </c>
      <c r="H2764" s="13" t="n">
        <v>0.078</v>
      </c>
      <c r="I2764" s="14"/>
      <c r="J2764" s="15"/>
      <c r="K2764" s="9"/>
      <c r="L2764" s="17" t="s">
        <v>2324</v>
      </c>
      <c r="M2764" s="16" t="s">
        <v>53</v>
      </c>
      <c r="N2764" s="14"/>
      <c r="O2764" s="17" t="s">
        <v>54</v>
      </c>
      <c r="P2764" s="15" t="s">
        <v>55</v>
      </c>
      <c r="Q2764" s="17"/>
      <c r="R2764" s="18" t="s">
        <v>53</v>
      </c>
      <c r="S2764" s="19"/>
      <c r="T2764" s="15" t="str">
        <f aca="false">IF(R2764="維持",J2764,IF(R2764="排除","無關新聞事件",IFERROR(INDEX(事件規則!$B$2:$B$53,MATCH(S2764,事件規則!$A$2:$A$53,0)),"")))</f>
        <v>無關新聞事件</v>
      </c>
      <c r="U2764" s="20" t="n">
        <f aca="false">IF(R2764="維持",K2764,IF(R2764="排除",0,IFERROR(INDEX(事件規則!$C$2:$C$53,MATCH(S2764,事件規則!$A$2:$A$53,0)),"")))</f>
        <v>0</v>
      </c>
      <c r="V2764" s="21"/>
      <c r="W2764" s="22"/>
      <c r="X2764" s="10" t="str">
        <f aca="false">IF(AND(R2764="修改",S2764=""),"請選新事件代碼",IF(AND(R2764&lt;&gt;"修改",S2764&lt;&gt;""),"只有「修改」才需填代碼",""))</f>
        <v/>
      </c>
      <c r="Y2764" s="21"/>
      <c r="Z2764" s="22"/>
      <c r="AA2764" s="12" t="s">
        <v>7510</v>
      </c>
      <c r="AB2764" s="24"/>
    </row>
    <row r="2765" customFormat="false" ht="44" hidden="false" customHeight="false" outlineLevel="0" collapsed="false">
      <c r="A2765" s="17" t="n">
        <v>2764</v>
      </c>
      <c r="B2765" s="9" t="s">
        <v>2326</v>
      </c>
      <c r="C2765" s="9" t="s">
        <v>473</v>
      </c>
      <c r="D2765" s="10" t="s">
        <v>3160</v>
      </c>
      <c r="E2765" s="11" t="s">
        <v>7511</v>
      </c>
      <c r="F2765" s="15"/>
      <c r="G2765" s="12" t="s">
        <v>50</v>
      </c>
      <c r="H2765" s="13" t="n">
        <v>0.078</v>
      </c>
      <c r="I2765" s="14"/>
      <c r="J2765" s="15"/>
      <c r="K2765" s="9"/>
      <c r="L2765" s="17" t="s">
        <v>2324</v>
      </c>
      <c r="M2765" s="16" t="s">
        <v>53</v>
      </c>
      <c r="N2765" s="14"/>
      <c r="O2765" s="17" t="s">
        <v>54</v>
      </c>
      <c r="P2765" s="15" t="s">
        <v>55</v>
      </c>
      <c r="Q2765" s="17"/>
      <c r="R2765" s="18" t="s">
        <v>53</v>
      </c>
      <c r="S2765" s="19"/>
      <c r="T2765" s="15" t="str">
        <f aca="false">IF(R2765="維持",J2765,IF(R2765="排除","無關新聞事件",IFERROR(INDEX(事件規則!$B$2:$B$53,MATCH(S2765,事件規則!$A$2:$A$53,0)),"")))</f>
        <v>無關新聞事件</v>
      </c>
      <c r="U2765" s="20" t="n">
        <f aca="false">IF(R2765="維持",K2765,IF(R2765="排除",0,IFERROR(INDEX(事件規則!$C$2:$C$53,MATCH(S2765,事件規則!$A$2:$A$53,0)),"")))</f>
        <v>0</v>
      </c>
      <c r="V2765" s="21"/>
      <c r="W2765" s="22"/>
      <c r="X2765" s="10" t="str">
        <f aca="false">IF(AND(R2765="修改",S2765=""),"請選新事件代碼",IF(AND(R2765&lt;&gt;"修改",S2765&lt;&gt;""),"只有「修改」才需填代碼",""))</f>
        <v/>
      </c>
      <c r="Y2765" s="21"/>
      <c r="Z2765" s="22"/>
      <c r="AA2765" s="12" t="s">
        <v>7512</v>
      </c>
      <c r="AB2765" s="24"/>
    </row>
    <row r="2766" customFormat="false" ht="44" hidden="false" customHeight="false" outlineLevel="0" collapsed="false">
      <c r="A2766" s="17" t="n">
        <v>2765</v>
      </c>
      <c r="B2766" s="9" t="s">
        <v>2326</v>
      </c>
      <c r="C2766" s="9" t="s">
        <v>2320</v>
      </c>
      <c r="D2766" s="10" t="s">
        <v>2321</v>
      </c>
      <c r="E2766" s="11" t="s">
        <v>7513</v>
      </c>
      <c r="F2766" s="15"/>
      <c r="G2766" s="12" t="s">
        <v>7514</v>
      </c>
      <c r="H2766" s="13" t="n">
        <v>0.079</v>
      </c>
      <c r="I2766" s="14"/>
      <c r="J2766" s="15"/>
      <c r="K2766" s="9"/>
      <c r="L2766" s="17" t="s">
        <v>2324</v>
      </c>
      <c r="M2766" s="16" t="s">
        <v>53</v>
      </c>
      <c r="N2766" s="14"/>
      <c r="O2766" s="17" t="s">
        <v>54</v>
      </c>
      <c r="P2766" s="15" t="s">
        <v>55</v>
      </c>
      <c r="Q2766" s="17"/>
      <c r="R2766" s="18" t="s">
        <v>53</v>
      </c>
      <c r="S2766" s="19"/>
      <c r="T2766" s="15" t="str">
        <f aca="false">IF(R2766="維持",J2766,IF(R2766="排除","無關新聞事件",IFERROR(INDEX(事件規則!$B$2:$B$53,MATCH(S2766,事件規則!$A$2:$A$53,0)),"")))</f>
        <v>無關新聞事件</v>
      </c>
      <c r="U2766" s="20" t="n">
        <f aca="false">IF(R2766="維持",K2766,IF(R2766="排除",0,IFERROR(INDEX(事件規則!$C$2:$C$53,MATCH(S2766,事件規則!$A$2:$A$53,0)),"")))</f>
        <v>0</v>
      </c>
      <c r="V2766" s="21"/>
      <c r="W2766" s="22"/>
      <c r="X2766" s="10" t="str">
        <f aca="false">IF(AND(R2766="修改",S2766=""),"請選新事件代碼",IF(AND(R2766&lt;&gt;"修改",S2766&lt;&gt;""),"只有「修改」才需填代碼",""))</f>
        <v/>
      </c>
      <c r="Y2766" s="21"/>
      <c r="Z2766" s="22"/>
      <c r="AA2766" s="12" t="s">
        <v>7515</v>
      </c>
      <c r="AB2766" s="24"/>
    </row>
    <row r="2767" customFormat="false" ht="44" hidden="false" customHeight="false" outlineLevel="0" collapsed="false">
      <c r="A2767" s="17" t="n">
        <v>2766</v>
      </c>
      <c r="B2767" s="9" t="s">
        <v>2326</v>
      </c>
      <c r="C2767" s="9" t="s">
        <v>1064</v>
      </c>
      <c r="D2767" s="10" t="s">
        <v>2497</v>
      </c>
      <c r="E2767" s="11" t="s">
        <v>7516</v>
      </c>
      <c r="F2767" s="15"/>
      <c r="G2767" s="12" t="s">
        <v>7517</v>
      </c>
      <c r="H2767" s="13" t="n">
        <v>0.079</v>
      </c>
      <c r="I2767" s="14"/>
      <c r="J2767" s="15"/>
      <c r="K2767" s="9"/>
      <c r="L2767" s="17" t="s">
        <v>2324</v>
      </c>
      <c r="M2767" s="16" t="s">
        <v>53</v>
      </c>
      <c r="N2767" s="14"/>
      <c r="O2767" s="17" t="s">
        <v>54</v>
      </c>
      <c r="P2767" s="15" t="s">
        <v>55</v>
      </c>
      <c r="Q2767" s="17"/>
      <c r="R2767" s="18" t="s">
        <v>53</v>
      </c>
      <c r="S2767" s="19"/>
      <c r="T2767" s="15" t="str">
        <f aca="false">IF(R2767="維持",J2767,IF(R2767="排除","無關新聞事件",IFERROR(INDEX(事件規則!$B$2:$B$53,MATCH(S2767,事件規則!$A$2:$A$53,0)),"")))</f>
        <v>無關新聞事件</v>
      </c>
      <c r="U2767" s="20" t="n">
        <f aca="false">IF(R2767="維持",K2767,IF(R2767="排除",0,IFERROR(INDEX(事件規則!$C$2:$C$53,MATCH(S2767,事件規則!$A$2:$A$53,0)),"")))</f>
        <v>0</v>
      </c>
      <c r="V2767" s="21"/>
      <c r="W2767" s="22"/>
      <c r="X2767" s="10" t="str">
        <f aca="false">IF(AND(R2767="修改",S2767=""),"請選新事件代碼",IF(AND(R2767&lt;&gt;"修改",S2767&lt;&gt;""),"只有「修改」才需填代碼",""))</f>
        <v/>
      </c>
      <c r="Y2767" s="21"/>
      <c r="Z2767" s="22"/>
      <c r="AA2767" s="12" t="s">
        <v>7518</v>
      </c>
      <c r="AB2767" s="24"/>
    </row>
    <row r="2768" customFormat="false" ht="44" hidden="false" customHeight="false" outlineLevel="0" collapsed="false">
      <c r="A2768" s="17" t="n">
        <v>2767</v>
      </c>
      <c r="B2768" s="9" t="s">
        <v>2326</v>
      </c>
      <c r="C2768" s="9" t="s">
        <v>2572</v>
      </c>
      <c r="D2768" s="10" t="s">
        <v>2573</v>
      </c>
      <c r="E2768" s="11" t="s">
        <v>7519</v>
      </c>
      <c r="F2768" s="15"/>
      <c r="G2768" s="12" t="s">
        <v>4609</v>
      </c>
      <c r="H2768" s="13" t="n">
        <v>0.079</v>
      </c>
      <c r="I2768" s="14"/>
      <c r="J2768" s="15"/>
      <c r="K2768" s="9"/>
      <c r="L2768" s="17" t="s">
        <v>2324</v>
      </c>
      <c r="M2768" s="16" t="s">
        <v>53</v>
      </c>
      <c r="N2768" s="14"/>
      <c r="O2768" s="17" t="s">
        <v>54</v>
      </c>
      <c r="P2768" s="15" t="s">
        <v>55</v>
      </c>
      <c r="Q2768" s="17"/>
      <c r="R2768" s="18" t="s">
        <v>53</v>
      </c>
      <c r="S2768" s="19"/>
      <c r="T2768" s="15" t="str">
        <f aca="false">IF(R2768="維持",J2768,IF(R2768="排除","無關新聞事件",IFERROR(INDEX(事件規則!$B$2:$B$53,MATCH(S2768,事件規則!$A$2:$A$53,0)),"")))</f>
        <v>無關新聞事件</v>
      </c>
      <c r="U2768" s="20" t="n">
        <f aca="false">IF(R2768="維持",K2768,IF(R2768="排除",0,IFERROR(INDEX(事件規則!$C$2:$C$53,MATCH(S2768,事件規則!$A$2:$A$53,0)),"")))</f>
        <v>0</v>
      </c>
      <c r="V2768" s="21"/>
      <c r="W2768" s="22"/>
      <c r="X2768" s="10" t="str">
        <f aca="false">IF(AND(R2768="修改",S2768=""),"請選新事件代碼",IF(AND(R2768&lt;&gt;"修改",S2768&lt;&gt;""),"只有「修改」才需填代碼",""))</f>
        <v/>
      </c>
      <c r="Y2768" s="21"/>
      <c r="Z2768" s="22"/>
      <c r="AA2768" s="12" t="s">
        <v>7520</v>
      </c>
      <c r="AB2768" s="24"/>
    </row>
    <row r="2769" customFormat="false" ht="44" hidden="false" customHeight="false" outlineLevel="0" collapsed="false">
      <c r="A2769" s="17" t="n">
        <v>2768</v>
      </c>
      <c r="B2769" s="9" t="s">
        <v>2319</v>
      </c>
      <c r="C2769" s="9" t="s">
        <v>81</v>
      </c>
      <c r="D2769" s="10" t="s">
        <v>82</v>
      </c>
      <c r="E2769" s="11" t="s">
        <v>7521</v>
      </c>
      <c r="F2769" s="15"/>
      <c r="G2769" s="12" t="s">
        <v>7522</v>
      </c>
      <c r="H2769" s="13" t="n">
        <v>0.079</v>
      </c>
      <c r="I2769" s="14"/>
      <c r="J2769" s="15"/>
      <c r="K2769" s="9"/>
      <c r="L2769" s="17" t="s">
        <v>2324</v>
      </c>
      <c r="M2769" s="16" t="s">
        <v>53</v>
      </c>
      <c r="N2769" s="14"/>
      <c r="O2769" s="17" t="s">
        <v>54</v>
      </c>
      <c r="P2769" s="15" t="s">
        <v>55</v>
      </c>
      <c r="Q2769" s="17"/>
      <c r="R2769" s="18" t="s">
        <v>53</v>
      </c>
      <c r="S2769" s="19"/>
      <c r="T2769" s="15" t="str">
        <f aca="false">IF(R2769="維持",J2769,IF(R2769="排除","無關新聞事件",IFERROR(INDEX(事件規則!$B$2:$B$53,MATCH(S2769,事件規則!$A$2:$A$53,0)),"")))</f>
        <v>無關新聞事件</v>
      </c>
      <c r="U2769" s="20" t="n">
        <f aca="false">IF(R2769="維持",K2769,IF(R2769="排除",0,IFERROR(INDEX(事件規則!$C$2:$C$53,MATCH(S2769,事件規則!$A$2:$A$53,0)),"")))</f>
        <v>0</v>
      </c>
      <c r="V2769" s="21"/>
      <c r="W2769" s="22"/>
      <c r="X2769" s="10" t="str">
        <f aca="false">IF(AND(R2769="修改",S2769=""),"請選新事件代碼",IF(AND(R2769&lt;&gt;"修改",S2769&lt;&gt;""),"只有「修改」才需填代碼",""))</f>
        <v/>
      </c>
      <c r="Y2769" s="21"/>
      <c r="Z2769" s="22"/>
      <c r="AA2769" s="12" t="s">
        <v>7523</v>
      </c>
      <c r="AB2769" s="24"/>
    </row>
    <row r="2770" customFormat="false" ht="44" hidden="false" customHeight="false" outlineLevel="0" collapsed="false">
      <c r="A2770" s="17" t="n">
        <v>2769</v>
      </c>
      <c r="B2770" s="9" t="s">
        <v>2326</v>
      </c>
      <c r="C2770" s="9" t="s">
        <v>5918</v>
      </c>
      <c r="D2770" s="10" t="s">
        <v>5919</v>
      </c>
      <c r="E2770" s="11" t="s">
        <v>7524</v>
      </c>
      <c r="F2770" s="15"/>
      <c r="G2770" s="12" t="s">
        <v>1343</v>
      </c>
      <c r="H2770" s="13" t="n">
        <v>0.079</v>
      </c>
      <c r="I2770" s="14"/>
      <c r="J2770" s="15"/>
      <c r="K2770" s="9"/>
      <c r="L2770" s="17" t="s">
        <v>2324</v>
      </c>
      <c r="M2770" s="16" t="s">
        <v>53</v>
      </c>
      <c r="N2770" s="14"/>
      <c r="O2770" s="17" t="s">
        <v>54</v>
      </c>
      <c r="P2770" s="15" t="s">
        <v>55</v>
      </c>
      <c r="Q2770" s="17"/>
      <c r="R2770" s="18" t="s">
        <v>53</v>
      </c>
      <c r="S2770" s="19"/>
      <c r="T2770" s="15" t="str">
        <f aca="false">IF(R2770="維持",J2770,IF(R2770="排除","無關新聞事件",IFERROR(INDEX(事件規則!$B$2:$B$53,MATCH(S2770,事件規則!$A$2:$A$53,0)),"")))</f>
        <v>無關新聞事件</v>
      </c>
      <c r="U2770" s="20" t="n">
        <f aca="false">IF(R2770="維持",K2770,IF(R2770="排除",0,IFERROR(INDEX(事件規則!$C$2:$C$53,MATCH(S2770,事件規則!$A$2:$A$53,0)),"")))</f>
        <v>0</v>
      </c>
      <c r="V2770" s="21"/>
      <c r="W2770" s="22"/>
      <c r="X2770" s="10" t="str">
        <f aca="false">IF(AND(R2770="修改",S2770=""),"請選新事件代碼",IF(AND(R2770&lt;&gt;"修改",S2770&lt;&gt;""),"只有「修改」才需填代碼",""))</f>
        <v/>
      </c>
      <c r="Y2770" s="21"/>
      <c r="Z2770" s="22"/>
      <c r="AA2770" s="12" t="s">
        <v>7525</v>
      </c>
      <c r="AB2770" s="24"/>
    </row>
    <row r="2771" customFormat="false" ht="44" hidden="false" customHeight="false" outlineLevel="0" collapsed="false">
      <c r="A2771" s="17" t="n">
        <v>2770</v>
      </c>
      <c r="B2771" s="9" t="s">
        <v>2326</v>
      </c>
      <c r="C2771" s="9" t="s">
        <v>1642</v>
      </c>
      <c r="D2771" s="10" t="s">
        <v>6787</v>
      </c>
      <c r="E2771" s="11" t="s">
        <v>7526</v>
      </c>
      <c r="F2771" s="15"/>
      <c r="G2771" s="12" t="s">
        <v>194</v>
      </c>
      <c r="H2771" s="13" t="n">
        <v>0.079</v>
      </c>
      <c r="I2771" s="14"/>
      <c r="J2771" s="15"/>
      <c r="K2771" s="9"/>
      <c r="L2771" s="17" t="s">
        <v>2324</v>
      </c>
      <c r="M2771" s="16" t="s">
        <v>53</v>
      </c>
      <c r="N2771" s="14"/>
      <c r="O2771" s="17" t="s">
        <v>54</v>
      </c>
      <c r="P2771" s="15" t="s">
        <v>55</v>
      </c>
      <c r="Q2771" s="17"/>
      <c r="R2771" s="18" t="s">
        <v>53</v>
      </c>
      <c r="S2771" s="19"/>
      <c r="T2771" s="15" t="str">
        <f aca="false">IF(R2771="維持",J2771,IF(R2771="排除","無關新聞事件",IFERROR(INDEX(事件規則!$B$2:$B$53,MATCH(S2771,事件規則!$A$2:$A$53,0)),"")))</f>
        <v>無關新聞事件</v>
      </c>
      <c r="U2771" s="20" t="n">
        <f aca="false">IF(R2771="維持",K2771,IF(R2771="排除",0,IFERROR(INDEX(事件規則!$C$2:$C$53,MATCH(S2771,事件規則!$A$2:$A$53,0)),"")))</f>
        <v>0</v>
      </c>
      <c r="V2771" s="21"/>
      <c r="W2771" s="22"/>
      <c r="X2771" s="10" t="str">
        <f aca="false">IF(AND(R2771="修改",S2771=""),"請選新事件代碼",IF(AND(R2771&lt;&gt;"修改",S2771&lt;&gt;""),"只有「修改」才需填代碼",""))</f>
        <v/>
      </c>
      <c r="Y2771" s="21"/>
      <c r="Z2771" s="22"/>
      <c r="AA2771" s="12" t="s">
        <v>7527</v>
      </c>
      <c r="AB2771" s="24"/>
    </row>
    <row r="2772" customFormat="false" ht="44" hidden="false" customHeight="false" outlineLevel="0" collapsed="false">
      <c r="A2772" s="17" t="n">
        <v>2771</v>
      </c>
      <c r="B2772" s="9" t="s">
        <v>2319</v>
      </c>
      <c r="C2772" s="9" t="s">
        <v>1497</v>
      </c>
      <c r="D2772" s="10" t="s">
        <v>1498</v>
      </c>
      <c r="E2772" s="11" t="s">
        <v>7528</v>
      </c>
      <c r="F2772" s="15"/>
      <c r="G2772" s="12" t="s">
        <v>62</v>
      </c>
      <c r="H2772" s="13" t="n">
        <v>0.079</v>
      </c>
      <c r="I2772" s="14"/>
      <c r="J2772" s="15"/>
      <c r="K2772" s="9"/>
      <c r="L2772" s="17" t="s">
        <v>2324</v>
      </c>
      <c r="M2772" s="16" t="s">
        <v>53</v>
      </c>
      <c r="N2772" s="14"/>
      <c r="O2772" s="17" t="s">
        <v>54</v>
      </c>
      <c r="P2772" s="15" t="s">
        <v>55</v>
      </c>
      <c r="Q2772" s="17"/>
      <c r="R2772" s="18" t="s">
        <v>53</v>
      </c>
      <c r="S2772" s="19"/>
      <c r="T2772" s="15" t="str">
        <f aca="false">IF(R2772="維持",J2772,IF(R2772="排除","無關新聞事件",IFERROR(INDEX(事件規則!$B$2:$B$53,MATCH(S2772,事件規則!$A$2:$A$53,0)),"")))</f>
        <v>無關新聞事件</v>
      </c>
      <c r="U2772" s="20" t="n">
        <f aca="false">IF(R2772="維持",K2772,IF(R2772="排除",0,IFERROR(INDEX(事件規則!$C$2:$C$53,MATCH(S2772,事件規則!$A$2:$A$53,0)),"")))</f>
        <v>0</v>
      </c>
      <c r="V2772" s="21"/>
      <c r="W2772" s="22"/>
      <c r="X2772" s="10" t="str">
        <f aca="false">IF(AND(R2772="修改",S2772=""),"請選新事件代碼",IF(AND(R2772&lt;&gt;"修改",S2772&lt;&gt;""),"只有「修改」才需填代碼",""))</f>
        <v/>
      </c>
      <c r="Y2772" s="21"/>
      <c r="Z2772" s="22"/>
      <c r="AA2772" s="12" t="s">
        <v>7529</v>
      </c>
      <c r="AB2772" s="24"/>
    </row>
    <row r="2773" customFormat="false" ht="44" hidden="false" customHeight="false" outlineLevel="0" collapsed="false">
      <c r="A2773" s="17" t="n">
        <v>2772</v>
      </c>
      <c r="B2773" s="9" t="s">
        <v>2335</v>
      </c>
      <c r="C2773" s="9" t="s">
        <v>4151</v>
      </c>
      <c r="D2773" s="10" t="s">
        <v>4152</v>
      </c>
      <c r="E2773" s="11" t="s">
        <v>7530</v>
      </c>
      <c r="F2773" s="15"/>
      <c r="G2773" s="12" t="s">
        <v>1704</v>
      </c>
      <c r="H2773" s="13" t="n">
        <v>0.079</v>
      </c>
      <c r="I2773" s="14"/>
      <c r="J2773" s="15"/>
      <c r="K2773" s="9"/>
      <c r="L2773" s="17" t="s">
        <v>2324</v>
      </c>
      <c r="M2773" s="16" t="s">
        <v>53</v>
      </c>
      <c r="N2773" s="14"/>
      <c r="O2773" s="17" t="s">
        <v>54</v>
      </c>
      <c r="P2773" s="15" t="s">
        <v>55</v>
      </c>
      <c r="Q2773" s="17"/>
      <c r="R2773" s="18" t="s">
        <v>53</v>
      </c>
      <c r="S2773" s="19"/>
      <c r="T2773" s="15" t="str">
        <f aca="false">IF(R2773="維持",J2773,IF(R2773="排除","無關新聞事件",IFERROR(INDEX(事件規則!$B$2:$B$53,MATCH(S2773,事件規則!$A$2:$A$53,0)),"")))</f>
        <v>無關新聞事件</v>
      </c>
      <c r="U2773" s="20" t="n">
        <f aca="false">IF(R2773="維持",K2773,IF(R2773="排除",0,IFERROR(INDEX(事件規則!$C$2:$C$53,MATCH(S2773,事件規則!$A$2:$A$53,0)),"")))</f>
        <v>0</v>
      </c>
      <c r="V2773" s="21"/>
      <c r="W2773" s="22"/>
      <c r="X2773" s="10" t="str">
        <f aca="false">IF(AND(R2773="修改",S2773=""),"請選新事件代碼",IF(AND(R2773&lt;&gt;"修改",S2773&lt;&gt;""),"只有「修改」才需填代碼",""))</f>
        <v/>
      </c>
      <c r="Y2773" s="21"/>
      <c r="Z2773" s="22"/>
      <c r="AA2773" s="12" t="s">
        <v>7531</v>
      </c>
      <c r="AB2773" s="24"/>
    </row>
    <row r="2774" customFormat="false" ht="44" hidden="false" customHeight="false" outlineLevel="0" collapsed="false">
      <c r="A2774" s="17" t="n">
        <v>2773</v>
      </c>
      <c r="B2774" s="9" t="s">
        <v>2326</v>
      </c>
      <c r="C2774" s="9" t="s">
        <v>855</v>
      </c>
      <c r="D2774" s="10" t="s">
        <v>4171</v>
      </c>
      <c r="E2774" s="11" t="s">
        <v>7532</v>
      </c>
      <c r="F2774" s="15"/>
      <c r="G2774" s="12" t="s">
        <v>5320</v>
      </c>
      <c r="H2774" s="13" t="n">
        <v>0.079</v>
      </c>
      <c r="I2774" s="14"/>
      <c r="J2774" s="15"/>
      <c r="K2774" s="9"/>
      <c r="L2774" s="17" t="s">
        <v>2324</v>
      </c>
      <c r="M2774" s="16" t="s">
        <v>53</v>
      </c>
      <c r="N2774" s="14"/>
      <c r="O2774" s="17" t="s">
        <v>54</v>
      </c>
      <c r="P2774" s="15" t="s">
        <v>55</v>
      </c>
      <c r="Q2774" s="17"/>
      <c r="R2774" s="18" t="s">
        <v>53</v>
      </c>
      <c r="S2774" s="19"/>
      <c r="T2774" s="15" t="str">
        <f aca="false">IF(R2774="維持",J2774,IF(R2774="排除","無關新聞事件",IFERROR(INDEX(事件規則!$B$2:$B$53,MATCH(S2774,事件規則!$A$2:$A$53,0)),"")))</f>
        <v>無關新聞事件</v>
      </c>
      <c r="U2774" s="20" t="n">
        <f aca="false">IF(R2774="維持",K2774,IF(R2774="排除",0,IFERROR(INDEX(事件規則!$C$2:$C$53,MATCH(S2774,事件規則!$A$2:$A$53,0)),"")))</f>
        <v>0</v>
      </c>
      <c r="V2774" s="21"/>
      <c r="W2774" s="22"/>
      <c r="X2774" s="10" t="str">
        <f aca="false">IF(AND(R2774="修改",S2774=""),"請選新事件代碼",IF(AND(R2774&lt;&gt;"修改",S2774&lt;&gt;""),"只有「修改」才需填代碼",""))</f>
        <v/>
      </c>
      <c r="Y2774" s="21"/>
      <c r="Z2774" s="22"/>
      <c r="AA2774" s="12" t="s">
        <v>7533</v>
      </c>
      <c r="AB2774" s="24"/>
    </row>
    <row r="2775" customFormat="false" ht="44" hidden="false" customHeight="false" outlineLevel="0" collapsed="false">
      <c r="A2775" s="17" t="n">
        <v>2774</v>
      </c>
      <c r="B2775" s="9" t="s">
        <v>2326</v>
      </c>
      <c r="C2775" s="9" t="s">
        <v>3348</v>
      </c>
      <c r="D2775" s="10" t="s">
        <v>3349</v>
      </c>
      <c r="E2775" s="11" t="s">
        <v>7534</v>
      </c>
      <c r="F2775" s="15"/>
      <c r="G2775" s="12" t="s">
        <v>3354</v>
      </c>
      <c r="H2775" s="13" t="n">
        <v>0.079</v>
      </c>
      <c r="I2775" s="14"/>
      <c r="J2775" s="15"/>
      <c r="K2775" s="9"/>
      <c r="L2775" s="17" t="s">
        <v>2324</v>
      </c>
      <c r="M2775" s="16" t="s">
        <v>53</v>
      </c>
      <c r="N2775" s="14"/>
      <c r="O2775" s="17" t="s">
        <v>54</v>
      </c>
      <c r="P2775" s="15" t="s">
        <v>55</v>
      </c>
      <c r="Q2775" s="17"/>
      <c r="R2775" s="18" t="s">
        <v>53</v>
      </c>
      <c r="S2775" s="19"/>
      <c r="T2775" s="15" t="str">
        <f aca="false">IF(R2775="維持",J2775,IF(R2775="排除","無關新聞事件",IFERROR(INDEX(事件規則!$B$2:$B$53,MATCH(S2775,事件規則!$A$2:$A$53,0)),"")))</f>
        <v>無關新聞事件</v>
      </c>
      <c r="U2775" s="20" t="n">
        <f aca="false">IF(R2775="維持",K2775,IF(R2775="排除",0,IFERROR(INDEX(事件規則!$C$2:$C$53,MATCH(S2775,事件規則!$A$2:$A$53,0)),"")))</f>
        <v>0</v>
      </c>
      <c r="V2775" s="21"/>
      <c r="W2775" s="22"/>
      <c r="X2775" s="10" t="str">
        <f aca="false">IF(AND(R2775="修改",S2775=""),"請選新事件代碼",IF(AND(R2775&lt;&gt;"修改",S2775&lt;&gt;""),"只有「修改」才需填代碼",""))</f>
        <v/>
      </c>
      <c r="Y2775" s="21"/>
      <c r="Z2775" s="22"/>
      <c r="AA2775" s="12" t="s">
        <v>7535</v>
      </c>
      <c r="AB2775" s="24"/>
    </row>
    <row r="2776" customFormat="false" ht="44" hidden="false" customHeight="false" outlineLevel="0" collapsed="false">
      <c r="A2776" s="17" t="n">
        <v>2775</v>
      </c>
      <c r="B2776" s="9" t="s">
        <v>2326</v>
      </c>
      <c r="C2776" s="9" t="s">
        <v>2336</v>
      </c>
      <c r="D2776" s="10" t="s">
        <v>2337</v>
      </c>
      <c r="E2776" s="11" t="s">
        <v>7536</v>
      </c>
      <c r="F2776" s="15"/>
      <c r="G2776" s="12" t="s">
        <v>62</v>
      </c>
      <c r="H2776" s="13" t="n">
        <v>0.079</v>
      </c>
      <c r="I2776" s="14"/>
      <c r="J2776" s="15"/>
      <c r="K2776" s="9"/>
      <c r="L2776" s="17" t="s">
        <v>2324</v>
      </c>
      <c r="M2776" s="16" t="s">
        <v>53</v>
      </c>
      <c r="N2776" s="14"/>
      <c r="O2776" s="17" t="s">
        <v>54</v>
      </c>
      <c r="P2776" s="15" t="s">
        <v>55</v>
      </c>
      <c r="Q2776" s="17"/>
      <c r="R2776" s="18" t="s">
        <v>53</v>
      </c>
      <c r="S2776" s="19"/>
      <c r="T2776" s="15" t="str">
        <f aca="false">IF(R2776="維持",J2776,IF(R2776="排除","無關新聞事件",IFERROR(INDEX(事件規則!$B$2:$B$53,MATCH(S2776,事件規則!$A$2:$A$53,0)),"")))</f>
        <v>無關新聞事件</v>
      </c>
      <c r="U2776" s="20" t="n">
        <f aca="false">IF(R2776="維持",K2776,IF(R2776="排除",0,IFERROR(INDEX(事件規則!$C$2:$C$53,MATCH(S2776,事件規則!$A$2:$A$53,0)),"")))</f>
        <v>0</v>
      </c>
      <c r="V2776" s="21"/>
      <c r="W2776" s="22"/>
      <c r="X2776" s="10" t="str">
        <f aca="false">IF(AND(R2776="修改",S2776=""),"請選新事件代碼",IF(AND(R2776&lt;&gt;"修改",S2776&lt;&gt;""),"只有「修改」才需填代碼",""))</f>
        <v/>
      </c>
      <c r="Y2776" s="21"/>
      <c r="Z2776" s="22"/>
      <c r="AA2776" s="12" t="s">
        <v>7537</v>
      </c>
      <c r="AB2776" s="24"/>
    </row>
    <row r="2777" customFormat="false" ht="44" hidden="false" customHeight="false" outlineLevel="0" collapsed="false">
      <c r="A2777" s="17" t="n">
        <v>2776</v>
      </c>
      <c r="B2777" s="9" t="s">
        <v>2335</v>
      </c>
      <c r="C2777" s="9" t="s">
        <v>429</v>
      </c>
      <c r="D2777" s="10" t="s">
        <v>2369</v>
      </c>
      <c r="E2777" s="11" t="s">
        <v>7538</v>
      </c>
      <c r="F2777" s="15"/>
      <c r="G2777" s="12" t="s">
        <v>7539</v>
      </c>
      <c r="H2777" s="13" t="n">
        <v>0.079</v>
      </c>
      <c r="I2777" s="14"/>
      <c r="J2777" s="15"/>
      <c r="K2777" s="9"/>
      <c r="L2777" s="17" t="s">
        <v>2324</v>
      </c>
      <c r="M2777" s="16" t="s">
        <v>53</v>
      </c>
      <c r="N2777" s="14"/>
      <c r="O2777" s="17" t="s">
        <v>54</v>
      </c>
      <c r="P2777" s="15" t="s">
        <v>55</v>
      </c>
      <c r="Q2777" s="17"/>
      <c r="R2777" s="18" t="s">
        <v>53</v>
      </c>
      <c r="S2777" s="19"/>
      <c r="T2777" s="15" t="str">
        <f aca="false">IF(R2777="維持",J2777,IF(R2777="排除","無關新聞事件",IFERROR(INDEX(事件規則!$B$2:$B$53,MATCH(S2777,事件規則!$A$2:$A$53,0)),"")))</f>
        <v>無關新聞事件</v>
      </c>
      <c r="U2777" s="20" t="n">
        <f aca="false">IF(R2777="維持",K2777,IF(R2777="排除",0,IFERROR(INDEX(事件規則!$C$2:$C$53,MATCH(S2777,事件規則!$A$2:$A$53,0)),"")))</f>
        <v>0</v>
      </c>
      <c r="V2777" s="21"/>
      <c r="W2777" s="22"/>
      <c r="X2777" s="10" t="str">
        <f aca="false">IF(AND(R2777="修改",S2777=""),"請選新事件代碼",IF(AND(R2777&lt;&gt;"修改",S2777&lt;&gt;""),"只有「修改」才需填代碼",""))</f>
        <v/>
      </c>
      <c r="Y2777" s="21"/>
      <c r="Z2777" s="22"/>
      <c r="AA2777" s="12" t="s">
        <v>7540</v>
      </c>
      <c r="AB2777" s="24"/>
    </row>
    <row r="2778" customFormat="false" ht="44" hidden="false" customHeight="false" outlineLevel="0" collapsed="false">
      <c r="A2778" s="17" t="n">
        <v>2777</v>
      </c>
      <c r="B2778" s="9" t="s">
        <v>2335</v>
      </c>
      <c r="C2778" s="9" t="s">
        <v>2860</v>
      </c>
      <c r="D2778" s="10" t="s">
        <v>2861</v>
      </c>
      <c r="E2778" s="11" t="s">
        <v>7541</v>
      </c>
      <c r="F2778" s="15"/>
      <c r="G2778" s="12" t="s">
        <v>2597</v>
      </c>
      <c r="H2778" s="13" t="n">
        <v>0.079</v>
      </c>
      <c r="I2778" s="14"/>
      <c r="J2778" s="15"/>
      <c r="K2778" s="9"/>
      <c r="L2778" s="17" t="s">
        <v>2324</v>
      </c>
      <c r="M2778" s="16" t="s">
        <v>53</v>
      </c>
      <c r="N2778" s="14"/>
      <c r="O2778" s="17" t="s">
        <v>54</v>
      </c>
      <c r="P2778" s="15" t="s">
        <v>55</v>
      </c>
      <c r="Q2778" s="17"/>
      <c r="R2778" s="18" t="s">
        <v>53</v>
      </c>
      <c r="S2778" s="19"/>
      <c r="T2778" s="15" t="str">
        <f aca="false">IF(R2778="維持",J2778,IF(R2778="排除","無關新聞事件",IFERROR(INDEX(事件規則!$B$2:$B$53,MATCH(S2778,事件規則!$A$2:$A$53,0)),"")))</f>
        <v>無關新聞事件</v>
      </c>
      <c r="U2778" s="20" t="n">
        <f aca="false">IF(R2778="維持",K2778,IF(R2778="排除",0,IFERROR(INDEX(事件規則!$C$2:$C$53,MATCH(S2778,事件規則!$A$2:$A$53,0)),"")))</f>
        <v>0</v>
      </c>
      <c r="V2778" s="21"/>
      <c r="W2778" s="22"/>
      <c r="X2778" s="10" t="str">
        <f aca="false">IF(AND(R2778="修改",S2778=""),"請選新事件代碼",IF(AND(R2778&lt;&gt;"修改",S2778&lt;&gt;""),"只有「修改」才需填代碼",""))</f>
        <v/>
      </c>
      <c r="Y2778" s="21"/>
      <c r="Z2778" s="22"/>
      <c r="AA2778" s="12" t="s">
        <v>7542</v>
      </c>
      <c r="AB2778" s="24"/>
    </row>
    <row r="2779" customFormat="false" ht="44" hidden="false" customHeight="false" outlineLevel="0" collapsed="false">
      <c r="A2779" s="17" t="n">
        <v>2778</v>
      </c>
      <c r="B2779" s="9" t="s">
        <v>2319</v>
      </c>
      <c r="C2779" s="9" t="s">
        <v>377</v>
      </c>
      <c r="D2779" s="10" t="s">
        <v>2410</v>
      </c>
      <c r="E2779" s="11" t="s">
        <v>7543</v>
      </c>
      <c r="F2779" s="15"/>
      <c r="G2779" s="12" t="s">
        <v>1462</v>
      </c>
      <c r="H2779" s="13" t="n">
        <v>0.079</v>
      </c>
      <c r="I2779" s="14"/>
      <c r="J2779" s="15"/>
      <c r="K2779" s="9"/>
      <c r="L2779" s="17" t="s">
        <v>2324</v>
      </c>
      <c r="M2779" s="16" t="s">
        <v>53</v>
      </c>
      <c r="N2779" s="14"/>
      <c r="O2779" s="17" t="s">
        <v>54</v>
      </c>
      <c r="P2779" s="15" t="s">
        <v>55</v>
      </c>
      <c r="Q2779" s="17"/>
      <c r="R2779" s="18" t="s">
        <v>53</v>
      </c>
      <c r="S2779" s="19"/>
      <c r="T2779" s="15" t="str">
        <f aca="false">IF(R2779="維持",J2779,IF(R2779="排除","無關新聞事件",IFERROR(INDEX(事件規則!$B$2:$B$53,MATCH(S2779,事件規則!$A$2:$A$53,0)),"")))</f>
        <v>無關新聞事件</v>
      </c>
      <c r="U2779" s="20" t="n">
        <f aca="false">IF(R2779="維持",K2779,IF(R2779="排除",0,IFERROR(INDEX(事件規則!$C$2:$C$53,MATCH(S2779,事件規則!$A$2:$A$53,0)),"")))</f>
        <v>0</v>
      </c>
      <c r="V2779" s="21"/>
      <c r="W2779" s="22"/>
      <c r="X2779" s="10" t="str">
        <f aca="false">IF(AND(R2779="修改",S2779=""),"請選新事件代碼",IF(AND(R2779&lt;&gt;"修改",S2779&lt;&gt;""),"只有「修改」才需填代碼",""))</f>
        <v/>
      </c>
      <c r="Y2779" s="21"/>
      <c r="Z2779" s="22"/>
      <c r="AA2779" s="12" t="s">
        <v>7544</v>
      </c>
      <c r="AB2779" s="24"/>
    </row>
    <row r="2780" customFormat="false" ht="44" hidden="false" customHeight="false" outlineLevel="0" collapsed="false">
      <c r="A2780" s="17" t="n">
        <v>2779</v>
      </c>
      <c r="B2780" s="9" t="s">
        <v>2326</v>
      </c>
      <c r="C2780" s="9" t="s">
        <v>81</v>
      </c>
      <c r="D2780" s="10" t="s">
        <v>82</v>
      </c>
      <c r="E2780" s="11" t="s">
        <v>7545</v>
      </c>
      <c r="F2780" s="15"/>
      <c r="G2780" s="12" t="s">
        <v>3393</v>
      </c>
      <c r="H2780" s="13" t="n">
        <v>0.079</v>
      </c>
      <c r="I2780" s="14"/>
      <c r="J2780" s="15"/>
      <c r="K2780" s="9"/>
      <c r="L2780" s="17" t="s">
        <v>2324</v>
      </c>
      <c r="M2780" s="16" t="s">
        <v>53</v>
      </c>
      <c r="N2780" s="14"/>
      <c r="O2780" s="17" t="s">
        <v>54</v>
      </c>
      <c r="P2780" s="15" t="s">
        <v>55</v>
      </c>
      <c r="Q2780" s="17"/>
      <c r="R2780" s="18" t="s">
        <v>53</v>
      </c>
      <c r="S2780" s="19"/>
      <c r="T2780" s="15" t="str">
        <f aca="false">IF(R2780="維持",J2780,IF(R2780="排除","無關新聞事件",IFERROR(INDEX(事件規則!$B$2:$B$53,MATCH(S2780,事件規則!$A$2:$A$53,0)),"")))</f>
        <v>無關新聞事件</v>
      </c>
      <c r="U2780" s="20" t="n">
        <f aca="false">IF(R2780="維持",K2780,IF(R2780="排除",0,IFERROR(INDEX(事件規則!$C$2:$C$53,MATCH(S2780,事件規則!$A$2:$A$53,0)),"")))</f>
        <v>0</v>
      </c>
      <c r="V2780" s="21"/>
      <c r="W2780" s="22"/>
      <c r="X2780" s="10" t="str">
        <f aca="false">IF(AND(R2780="修改",S2780=""),"請選新事件代碼",IF(AND(R2780&lt;&gt;"修改",S2780&lt;&gt;""),"只有「修改」才需填代碼",""))</f>
        <v/>
      </c>
      <c r="Y2780" s="21"/>
      <c r="Z2780" s="22"/>
      <c r="AA2780" s="12" t="s">
        <v>7546</v>
      </c>
      <c r="AB2780" s="24"/>
    </row>
    <row r="2781" customFormat="false" ht="44" hidden="false" customHeight="false" outlineLevel="0" collapsed="false">
      <c r="A2781" s="17" t="n">
        <v>2780</v>
      </c>
      <c r="B2781" s="9" t="s">
        <v>2326</v>
      </c>
      <c r="C2781" s="9" t="s">
        <v>387</v>
      </c>
      <c r="D2781" s="10" t="s">
        <v>2746</v>
      </c>
      <c r="E2781" s="11" t="s">
        <v>7524</v>
      </c>
      <c r="F2781" s="15"/>
      <c r="G2781" s="12" t="s">
        <v>1343</v>
      </c>
      <c r="H2781" s="13" t="n">
        <v>0.079</v>
      </c>
      <c r="I2781" s="14"/>
      <c r="J2781" s="15"/>
      <c r="K2781" s="9"/>
      <c r="L2781" s="17" t="s">
        <v>2324</v>
      </c>
      <c r="M2781" s="16" t="s">
        <v>53</v>
      </c>
      <c r="N2781" s="14"/>
      <c r="O2781" s="17" t="s">
        <v>54</v>
      </c>
      <c r="P2781" s="15" t="s">
        <v>55</v>
      </c>
      <c r="Q2781" s="17"/>
      <c r="R2781" s="18" t="s">
        <v>53</v>
      </c>
      <c r="S2781" s="19"/>
      <c r="T2781" s="15" t="str">
        <f aca="false">IF(R2781="維持",J2781,IF(R2781="排除","無關新聞事件",IFERROR(INDEX(事件規則!$B$2:$B$53,MATCH(S2781,事件規則!$A$2:$A$53,0)),"")))</f>
        <v>無關新聞事件</v>
      </c>
      <c r="U2781" s="20" t="n">
        <f aca="false">IF(R2781="維持",K2781,IF(R2781="排除",0,IFERROR(INDEX(事件規則!$C$2:$C$53,MATCH(S2781,事件規則!$A$2:$A$53,0)),"")))</f>
        <v>0</v>
      </c>
      <c r="V2781" s="21"/>
      <c r="W2781" s="22"/>
      <c r="X2781" s="10" t="str">
        <f aca="false">IF(AND(R2781="修改",S2781=""),"請選新事件代碼",IF(AND(R2781&lt;&gt;"修改",S2781&lt;&gt;""),"只有「修改」才需填代碼",""))</f>
        <v/>
      </c>
      <c r="Y2781" s="21"/>
      <c r="Z2781" s="22"/>
      <c r="AA2781" s="12" t="s">
        <v>7547</v>
      </c>
      <c r="AB2781" s="24"/>
    </row>
    <row r="2782" customFormat="false" ht="44" hidden="false" customHeight="false" outlineLevel="0" collapsed="false">
      <c r="A2782" s="17" t="n">
        <v>2781</v>
      </c>
      <c r="B2782" s="9" t="s">
        <v>2326</v>
      </c>
      <c r="C2782" s="9" t="s">
        <v>644</v>
      </c>
      <c r="D2782" s="10" t="s">
        <v>645</v>
      </c>
      <c r="E2782" s="11" t="s">
        <v>7548</v>
      </c>
      <c r="F2782" s="15"/>
      <c r="G2782" s="12" t="s">
        <v>7549</v>
      </c>
      <c r="H2782" s="13" t="n">
        <v>0.08</v>
      </c>
      <c r="I2782" s="14"/>
      <c r="J2782" s="15"/>
      <c r="K2782" s="9"/>
      <c r="L2782" s="17" t="s">
        <v>2324</v>
      </c>
      <c r="M2782" s="16" t="s">
        <v>53</v>
      </c>
      <c r="N2782" s="14"/>
      <c r="O2782" s="17" t="s">
        <v>54</v>
      </c>
      <c r="P2782" s="15" t="s">
        <v>55</v>
      </c>
      <c r="Q2782" s="17"/>
      <c r="R2782" s="18" t="s">
        <v>53</v>
      </c>
      <c r="S2782" s="19"/>
      <c r="T2782" s="15" t="str">
        <f aca="false">IF(R2782="維持",J2782,IF(R2782="排除","無關新聞事件",IFERROR(INDEX(事件規則!$B$2:$B$53,MATCH(S2782,事件規則!$A$2:$A$53,0)),"")))</f>
        <v>無關新聞事件</v>
      </c>
      <c r="U2782" s="20" t="n">
        <f aca="false">IF(R2782="維持",K2782,IF(R2782="排除",0,IFERROR(INDEX(事件規則!$C$2:$C$53,MATCH(S2782,事件規則!$A$2:$A$53,0)),"")))</f>
        <v>0</v>
      </c>
      <c r="V2782" s="21"/>
      <c r="W2782" s="22"/>
      <c r="X2782" s="10" t="str">
        <f aca="false">IF(AND(R2782="修改",S2782=""),"請選新事件代碼",IF(AND(R2782&lt;&gt;"修改",S2782&lt;&gt;""),"只有「修改」才需填代碼",""))</f>
        <v/>
      </c>
      <c r="Y2782" s="21"/>
      <c r="Z2782" s="22"/>
      <c r="AA2782" s="12" t="s">
        <v>7550</v>
      </c>
      <c r="AB2782" s="24"/>
    </row>
    <row r="2783" customFormat="false" ht="44" hidden="false" customHeight="false" outlineLevel="0" collapsed="false">
      <c r="A2783" s="17" t="n">
        <v>2782</v>
      </c>
      <c r="B2783" s="9" t="s">
        <v>2326</v>
      </c>
      <c r="C2783" s="9" t="s">
        <v>2860</v>
      </c>
      <c r="D2783" s="10" t="s">
        <v>2861</v>
      </c>
      <c r="E2783" s="11" t="s">
        <v>7551</v>
      </c>
      <c r="F2783" s="15"/>
      <c r="G2783" s="12" t="s">
        <v>7552</v>
      </c>
      <c r="H2783" s="13" t="n">
        <v>0.08</v>
      </c>
      <c r="I2783" s="14"/>
      <c r="J2783" s="15"/>
      <c r="K2783" s="9"/>
      <c r="L2783" s="17" t="s">
        <v>2324</v>
      </c>
      <c r="M2783" s="16" t="s">
        <v>53</v>
      </c>
      <c r="N2783" s="14"/>
      <c r="O2783" s="17" t="s">
        <v>54</v>
      </c>
      <c r="P2783" s="15" t="s">
        <v>55</v>
      </c>
      <c r="Q2783" s="17"/>
      <c r="R2783" s="18" t="s">
        <v>53</v>
      </c>
      <c r="S2783" s="19"/>
      <c r="T2783" s="15" t="str">
        <f aca="false">IF(R2783="維持",J2783,IF(R2783="排除","無關新聞事件",IFERROR(INDEX(事件規則!$B$2:$B$53,MATCH(S2783,事件規則!$A$2:$A$53,0)),"")))</f>
        <v>無關新聞事件</v>
      </c>
      <c r="U2783" s="20" t="n">
        <f aca="false">IF(R2783="維持",K2783,IF(R2783="排除",0,IFERROR(INDEX(事件規則!$C$2:$C$53,MATCH(S2783,事件規則!$A$2:$A$53,0)),"")))</f>
        <v>0</v>
      </c>
      <c r="V2783" s="21"/>
      <c r="W2783" s="22"/>
      <c r="X2783" s="10" t="str">
        <f aca="false">IF(AND(R2783="修改",S2783=""),"請選新事件代碼",IF(AND(R2783&lt;&gt;"修改",S2783&lt;&gt;""),"只有「修改」才需填代碼",""))</f>
        <v/>
      </c>
      <c r="Y2783" s="21"/>
      <c r="Z2783" s="22"/>
      <c r="AA2783" s="12" t="s">
        <v>7553</v>
      </c>
      <c r="AB2783" s="24"/>
    </row>
    <row r="2784" customFormat="false" ht="44" hidden="false" customHeight="false" outlineLevel="0" collapsed="false">
      <c r="A2784" s="17" t="n">
        <v>2783</v>
      </c>
      <c r="B2784" s="9" t="s">
        <v>2319</v>
      </c>
      <c r="C2784" s="9" t="s">
        <v>2184</v>
      </c>
      <c r="D2784" s="10" t="s">
        <v>2463</v>
      </c>
      <c r="E2784" s="11" t="s">
        <v>7554</v>
      </c>
      <c r="F2784" s="15"/>
      <c r="G2784" s="12" t="s">
        <v>2438</v>
      </c>
      <c r="H2784" s="13" t="n">
        <v>0.08</v>
      </c>
      <c r="I2784" s="14"/>
      <c r="J2784" s="15"/>
      <c r="K2784" s="9"/>
      <c r="L2784" s="17" t="s">
        <v>2324</v>
      </c>
      <c r="M2784" s="16" t="s">
        <v>53</v>
      </c>
      <c r="N2784" s="14"/>
      <c r="O2784" s="17" t="s">
        <v>54</v>
      </c>
      <c r="P2784" s="15" t="s">
        <v>55</v>
      </c>
      <c r="Q2784" s="17"/>
      <c r="R2784" s="18" t="s">
        <v>53</v>
      </c>
      <c r="S2784" s="19"/>
      <c r="T2784" s="15" t="str">
        <f aca="false">IF(R2784="維持",J2784,IF(R2784="排除","無關新聞事件",IFERROR(INDEX(事件規則!$B$2:$B$53,MATCH(S2784,事件規則!$A$2:$A$53,0)),"")))</f>
        <v>無關新聞事件</v>
      </c>
      <c r="U2784" s="20" t="n">
        <f aca="false">IF(R2784="維持",K2784,IF(R2784="排除",0,IFERROR(INDEX(事件規則!$C$2:$C$53,MATCH(S2784,事件規則!$A$2:$A$53,0)),"")))</f>
        <v>0</v>
      </c>
      <c r="V2784" s="21"/>
      <c r="W2784" s="22"/>
      <c r="X2784" s="10" t="str">
        <f aca="false">IF(AND(R2784="修改",S2784=""),"請選新事件代碼",IF(AND(R2784&lt;&gt;"修改",S2784&lt;&gt;""),"只有「修改」才需填代碼",""))</f>
        <v/>
      </c>
      <c r="Y2784" s="21"/>
      <c r="Z2784" s="22"/>
      <c r="AA2784" s="12" t="s">
        <v>7555</v>
      </c>
      <c r="AB2784" s="24"/>
    </row>
    <row r="2785" customFormat="false" ht="44" hidden="false" customHeight="false" outlineLevel="0" collapsed="false">
      <c r="A2785" s="17" t="n">
        <v>2784</v>
      </c>
      <c r="B2785" s="9" t="s">
        <v>2319</v>
      </c>
      <c r="C2785" s="9" t="s">
        <v>814</v>
      </c>
      <c r="D2785" s="10" t="s">
        <v>2422</v>
      </c>
      <c r="E2785" s="11" t="s">
        <v>7556</v>
      </c>
      <c r="F2785" s="15"/>
      <c r="G2785" s="12" t="s">
        <v>62</v>
      </c>
      <c r="H2785" s="13" t="n">
        <v>0.08</v>
      </c>
      <c r="I2785" s="14"/>
      <c r="J2785" s="15"/>
      <c r="K2785" s="9"/>
      <c r="L2785" s="17" t="s">
        <v>2324</v>
      </c>
      <c r="M2785" s="16" t="s">
        <v>53</v>
      </c>
      <c r="N2785" s="14"/>
      <c r="O2785" s="17" t="s">
        <v>54</v>
      </c>
      <c r="P2785" s="15" t="s">
        <v>55</v>
      </c>
      <c r="Q2785" s="17"/>
      <c r="R2785" s="18" t="s">
        <v>53</v>
      </c>
      <c r="S2785" s="19"/>
      <c r="T2785" s="15" t="str">
        <f aca="false">IF(R2785="維持",J2785,IF(R2785="排除","無關新聞事件",IFERROR(INDEX(事件規則!$B$2:$B$53,MATCH(S2785,事件規則!$A$2:$A$53,0)),"")))</f>
        <v>無關新聞事件</v>
      </c>
      <c r="U2785" s="20" t="n">
        <f aca="false">IF(R2785="維持",K2785,IF(R2785="排除",0,IFERROR(INDEX(事件規則!$C$2:$C$53,MATCH(S2785,事件規則!$A$2:$A$53,0)),"")))</f>
        <v>0</v>
      </c>
      <c r="V2785" s="21"/>
      <c r="W2785" s="22"/>
      <c r="X2785" s="10" t="str">
        <f aca="false">IF(AND(R2785="修改",S2785=""),"請選新事件代碼",IF(AND(R2785&lt;&gt;"修改",S2785&lt;&gt;""),"只有「修改」才需填代碼",""))</f>
        <v/>
      </c>
      <c r="Y2785" s="21"/>
      <c r="Z2785" s="22"/>
      <c r="AA2785" s="12" t="s">
        <v>7557</v>
      </c>
      <c r="AB2785" s="24"/>
    </row>
    <row r="2786" customFormat="false" ht="44" hidden="false" customHeight="false" outlineLevel="0" collapsed="false">
      <c r="A2786" s="17" t="n">
        <v>2785</v>
      </c>
      <c r="B2786" s="9" t="s">
        <v>2436</v>
      </c>
      <c r="C2786" s="9" t="s">
        <v>387</v>
      </c>
      <c r="D2786" s="10" t="s">
        <v>2746</v>
      </c>
      <c r="E2786" s="11" t="s">
        <v>7558</v>
      </c>
      <c r="F2786" s="15"/>
      <c r="G2786" s="12" t="s">
        <v>7559</v>
      </c>
      <c r="H2786" s="13" t="n">
        <v>0.08</v>
      </c>
      <c r="I2786" s="14"/>
      <c r="J2786" s="15"/>
      <c r="K2786" s="9"/>
      <c r="L2786" s="17" t="s">
        <v>2324</v>
      </c>
      <c r="M2786" s="16" t="s">
        <v>53</v>
      </c>
      <c r="N2786" s="14"/>
      <c r="O2786" s="17" t="s">
        <v>54</v>
      </c>
      <c r="P2786" s="15" t="s">
        <v>55</v>
      </c>
      <c r="Q2786" s="17"/>
      <c r="R2786" s="18" t="s">
        <v>53</v>
      </c>
      <c r="S2786" s="19"/>
      <c r="T2786" s="15" t="str">
        <f aca="false">IF(R2786="維持",J2786,IF(R2786="排除","無關新聞事件",IFERROR(INDEX(事件規則!$B$2:$B$53,MATCH(S2786,事件規則!$A$2:$A$53,0)),"")))</f>
        <v>無關新聞事件</v>
      </c>
      <c r="U2786" s="20" t="n">
        <f aca="false">IF(R2786="維持",K2786,IF(R2786="排除",0,IFERROR(INDEX(事件規則!$C$2:$C$53,MATCH(S2786,事件規則!$A$2:$A$53,0)),"")))</f>
        <v>0</v>
      </c>
      <c r="V2786" s="21"/>
      <c r="W2786" s="22"/>
      <c r="X2786" s="10" t="str">
        <f aca="false">IF(AND(R2786="修改",S2786=""),"請選新事件代碼",IF(AND(R2786&lt;&gt;"修改",S2786&lt;&gt;""),"只有「修改」才需填代碼",""))</f>
        <v/>
      </c>
      <c r="Y2786" s="21"/>
      <c r="Z2786" s="22"/>
      <c r="AA2786" s="12" t="s">
        <v>7560</v>
      </c>
      <c r="AB2786" s="24"/>
    </row>
    <row r="2787" customFormat="false" ht="44" hidden="false" customHeight="false" outlineLevel="0" collapsed="false">
      <c r="A2787" s="17" t="n">
        <v>2786</v>
      </c>
      <c r="B2787" s="9" t="s">
        <v>2335</v>
      </c>
      <c r="C2787" s="9" t="s">
        <v>1069</v>
      </c>
      <c r="D2787" s="10" t="s">
        <v>2699</v>
      </c>
      <c r="E2787" s="11" t="s">
        <v>7561</v>
      </c>
      <c r="F2787" s="15"/>
      <c r="G2787" s="12" t="s">
        <v>4102</v>
      </c>
      <c r="H2787" s="13" t="n">
        <v>0.08</v>
      </c>
      <c r="I2787" s="14"/>
      <c r="J2787" s="15"/>
      <c r="K2787" s="9"/>
      <c r="L2787" s="17" t="s">
        <v>2324</v>
      </c>
      <c r="M2787" s="16" t="s">
        <v>53</v>
      </c>
      <c r="N2787" s="14"/>
      <c r="O2787" s="17" t="s">
        <v>54</v>
      </c>
      <c r="P2787" s="15" t="s">
        <v>55</v>
      </c>
      <c r="Q2787" s="17"/>
      <c r="R2787" s="18" t="s">
        <v>53</v>
      </c>
      <c r="S2787" s="19"/>
      <c r="T2787" s="15" t="str">
        <f aca="false">IF(R2787="維持",J2787,IF(R2787="排除","無關新聞事件",IFERROR(INDEX(事件規則!$B$2:$B$53,MATCH(S2787,事件規則!$A$2:$A$53,0)),"")))</f>
        <v>無關新聞事件</v>
      </c>
      <c r="U2787" s="20" t="n">
        <f aca="false">IF(R2787="維持",K2787,IF(R2787="排除",0,IFERROR(INDEX(事件規則!$C$2:$C$53,MATCH(S2787,事件規則!$A$2:$A$53,0)),"")))</f>
        <v>0</v>
      </c>
      <c r="V2787" s="21"/>
      <c r="W2787" s="22"/>
      <c r="X2787" s="10" t="str">
        <f aca="false">IF(AND(R2787="修改",S2787=""),"請選新事件代碼",IF(AND(R2787&lt;&gt;"修改",S2787&lt;&gt;""),"只有「修改」才需填代碼",""))</f>
        <v/>
      </c>
      <c r="Y2787" s="21"/>
      <c r="Z2787" s="22"/>
      <c r="AA2787" s="12" t="s">
        <v>7562</v>
      </c>
      <c r="AB2787" s="24"/>
    </row>
    <row r="2788" customFormat="false" ht="44" hidden="false" customHeight="false" outlineLevel="0" collapsed="false">
      <c r="A2788" s="17" t="n">
        <v>2787</v>
      </c>
      <c r="B2788" s="9" t="s">
        <v>2319</v>
      </c>
      <c r="C2788" s="9" t="s">
        <v>1191</v>
      </c>
      <c r="D2788" s="10" t="s">
        <v>1192</v>
      </c>
      <c r="E2788" s="11" t="s">
        <v>7563</v>
      </c>
      <c r="F2788" s="15"/>
      <c r="G2788" s="12" t="s">
        <v>7564</v>
      </c>
      <c r="H2788" s="13" t="n">
        <v>0.08</v>
      </c>
      <c r="I2788" s="14"/>
      <c r="J2788" s="15"/>
      <c r="K2788" s="9"/>
      <c r="L2788" s="17" t="s">
        <v>2324</v>
      </c>
      <c r="M2788" s="16" t="s">
        <v>53</v>
      </c>
      <c r="N2788" s="14"/>
      <c r="O2788" s="17" t="s">
        <v>54</v>
      </c>
      <c r="P2788" s="15" t="s">
        <v>55</v>
      </c>
      <c r="Q2788" s="17"/>
      <c r="R2788" s="18" t="s">
        <v>53</v>
      </c>
      <c r="S2788" s="19"/>
      <c r="T2788" s="15" t="str">
        <f aca="false">IF(R2788="維持",J2788,IF(R2788="排除","無關新聞事件",IFERROR(INDEX(事件規則!$B$2:$B$53,MATCH(S2788,事件規則!$A$2:$A$53,0)),"")))</f>
        <v>無關新聞事件</v>
      </c>
      <c r="U2788" s="20" t="n">
        <f aca="false">IF(R2788="維持",K2788,IF(R2788="排除",0,IFERROR(INDEX(事件規則!$C$2:$C$53,MATCH(S2788,事件規則!$A$2:$A$53,0)),"")))</f>
        <v>0</v>
      </c>
      <c r="V2788" s="21"/>
      <c r="W2788" s="22"/>
      <c r="X2788" s="10" t="str">
        <f aca="false">IF(AND(R2788="修改",S2788=""),"請選新事件代碼",IF(AND(R2788&lt;&gt;"修改",S2788&lt;&gt;""),"只有「修改」才需填代碼",""))</f>
        <v/>
      </c>
      <c r="Y2788" s="21"/>
      <c r="Z2788" s="22"/>
      <c r="AA2788" s="12" t="s">
        <v>7565</v>
      </c>
      <c r="AB2788" s="24"/>
    </row>
    <row r="2789" customFormat="false" ht="44" hidden="false" customHeight="false" outlineLevel="0" collapsed="false">
      <c r="A2789" s="17" t="n">
        <v>2788</v>
      </c>
      <c r="B2789" s="9" t="s">
        <v>2436</v>
      </c>
      <c r="C2789" s="9" t="s">
        <v>2726</v>
      </c>
      <c r="D2789" s="10" t="s">
        <v>2727</v>
      </c>
      <c r="E2789" s="11" t="s">
        <v>7566</v>
      </c>
      <c r="F2789" s="15"/>
      <c r="G2789" s="12" t="s">
        <v>2999</v>
      </c>
      <c r="H2789" s="13" t="n">
        <v>0.081</v>
      </c>
      <c r="I2789" s="14"/>
      <c r="J2789" s="15"/>
      <c r="K2789" s="9"/>
      <c r="L2789" s="17" t="s">
        <v>2324</v>
      </c>
      <c r="M2789" s="16" t="s">
        <v>53</v>
      </c>
      <c r="N2789" s="14"/>
      <c r="O2789" s="17" t="s">
        <v>54</v>
      </c>
      <c r="P2789" s="15" t="s">
        <v>55</v>
      </c>
      <c r="Q2789" s="17"/>
      <c r="R2789" s="18" t="s">
        <v>53</v>
      </c>
      <c r="S2789" s="19"/>
      <c r="T2789" s="15" t="str">
        <f aca="false">IF(R2789="維持",J2789,IF(R2789="排除","無關新聞事件",IFERROR(INDEX(事件規則!$B$2:$B$53,MATCH(S2789,事件規則!$A$2:$A$53,0)),"")))</f>
        <v>無關新聞事件</v>
      </c>
      <c r="U2789" s="20" t="n">
        <f aca="false">IF(R2789="維持",K2789,IF(R2789="排除",0,IFERROR(INDEX(事件規則!$C$2:$C$53,MATCH(S2789,事件規則!$A$2:$A$53,0)),"")))</f>
        <v>0</v>
      </c>
      <c r="V2789" s="21"/>
      <c r="W2789" s="22"/>
      <c r="X2789" s="10" t="str">
        <f aca="false">IF(AND(R2789="修改",S2789=""),"請選新事件代碼",IF(AND(R2789&lt;&gt;"修改",S2789&lt;&gt;""),"只有「修改」才需填代碼",""))</f>
        <v/>
      </c>
      <c r="Y2789" s="21"/>
      <c r="Z2789" s="22"/>
      <c r="AA2789" s="12" t="s">
        <v>7567</v>
      </c>
      <c r="AB2789" s="24"/>
    </row>
    <row r="2790" customFormat="false" ht="44" hidden="false" customHeight="false" outlineLevel="0" collapsed="false">
      <c r="A2790" s="17" t="n">
        <v>2789</v>
      </c>
      <c r="B2790" s="9" t="s">
        <v>2326</v>
      </c>
      <c r="C2790" s="9" t="s">
        <v>2831</v>
      </c>
      <c r="D2790" s="10" t="s">
        <v>2832</v>
      </c>
      <c r="E2790" s="11" t="s">
        <v>7568</v>
      </c>
      <c r="F2790" s="15"/>
      <c r="G2790" s="12" t="s">
        <v>7569</v>
      </c>
      <c r="H2790" s="13" t="n">
        <v>0.081</v>
      </c>
      <c r="I2790" s="14"/>
      <c r="J2790" s="15"/>
      <c r="K2790" s="9"/>
      <c r="L2790" s="17" t="s">
        <v>2324</v>
      </c>
      <c r="M2790" s="16" t="s">
        <v>53</v>
      </c>
      <c r="N2790" s="14"/>
      <c r="O2790" s="17" t="s">
        <v>54</v>
      </c>
      <c r="P2790" s="15" t="s">
        <v>55</v>
      </c>
      <c r="Q2790" s="17"/>
      <c r="R2790" s="18" t="s">
        <v>53</v>
      </c>
      <c r="S2790" s="19"/>
      <c r="T2790" s="15" t="str">
        <f aca="false">IF(R2790="維持",J2790,IF(R2790="排除","無關新聞事件",IFERROR(INDEX(事件規則!$B$2:$B$53,MATCH(S2790,事件規則!$A$2:$A$53,0)),"")))</f>
        <v>無關新聞事件</v>
      </c>
      <c r="U2790" s="20" t="n">
        <f aca="false">IF(R2790="維持",K2790,IF(R2790="排除",0,IFERROR(INDEX(事件規則!$C$2:$C$53,MATCH(S2790,事件規則!$A$2:$A$53,0)),"")))</f>
        <v>0</v>
      </c>
      <c r="V2790" s="21"/>
      <c r="W2790" s="22"/>
      <c r="X2790" s="10" t="str">
        <f aca="false">IF(AND(R2790="修改",S2790=""),"請選新事件代碼",IF(AND(R2790&lt;&gt;"修改",S2790&lt;&gt;""),"只有「修改」才需填代碼",""))</f>
        <v/>
      </c>
      <c r="Y2790" s="21"/>
      <c r="Z2790" s="22"/>
      <c r="AA2790" s="12" t="s">
        <v>7570</v>
      </c>
      <c r="AB2790" s="24"/>
    </row>
    <row r="2791" customFormat="false" ht="44" hidden="false" customHeight="false" outlineLevel="0" collapsed="false">
      <c r="A2791" s="17" t="n">
        <v>2790</v>
      </c>
      <c r="B2791" s="9" t="s">
        <v>2436</v>
      </c>
      <c r="C2791" s="9" t="s">
        <v>6282</v>
      </c>
      <c r="D2791" s="10" t="s">
        <v>6283</v>
      </c>
      <c r="E2791" s="11" t="s">
        <v>7571</v>
      </c>
      <c r="F2791" s="15"/>
      <c r="G2791" s="12" t="s">
        <v>7572</v>
      </c>
      <c r="H2791" s="13" t="n">
        <v>0.081</v>
      </c>
      <c r="I2791" s="14"/>
      <c r="J2791" s="15"/>
      <c r="K2791" s="9"/>
      <c r="L2791" s="17" t="s">
        <v>2324</v>
      </c>
      <c r="M2791" s="16" t="s">
        <v>53</v>
      </c>
      <c r="N2791" s="14"/>
      <c r="O2791" s="17" t="s">
        <v>54</v>
      </c>
      <c r="P2791" s="15" t="s">
        <v>55</v>
      </c>
      <c r="Q2791" s="17"/>
      <c r="R2791" s="18" t="s">
        <v>53</v>
      </c>
      <c r="S2791" s="19"/>
      <c r="T2791" s="15" t="str">
        <f aca="false">IF(R2791="維持",J2791,IF(R2791="排除","無關新聞事件",IFERROR(INDEX(事件規則!$B$2:$B$53,MATCH(S2791,事件規則!$A$2:$A$53,0)),"")))</f>
        <v>無關新聞事件</v>
      </c>
      <c r="U2791" s="20" t="n">
        <f aca="false">IF(R2791="維持",K2791,IF(R2791="排除",0,IFERROR(INDEX(事件規則!$C$2:$C$53,MATCH(S2791,事件規則!$A$2:$A$53,0)),"")))</f>
        <v>0</v>
      </c>
      <c r="V2791" s="21"/>
      <c r="W2791" s="22"/>
      <c r="X2791" s="10" t="str">
        <f aca="false">IF(AND(R2791="修改",S2791=""),"請選新事件代碼",IF(AND(R2791&lt;&gt;"修改",S2791&lt;&gt;""),"只有「修改」才需填代碼",""))</f>
        <v/>
      </c>
      <c r="Y2791" s="21"/>
      <c r="Z2791" s="22"/>
      <c r="AA2791" s="12" t="s">
        <v>7573</v>
      </c>
      <c r="AB2791" s="24"/>
    </row>
    <row r="2792" customFormat="false" ht="44" hidden="false" customHeight="false" outlineLevel="0" collapsed="false">
      <c r="A2792" s="17" t="n">
        <v>2791</v>
      </c>
      <c r="B2792" s="9" t="s">
        <v>2436</v>
      </c>
      <c r="C2792" s="9" t="s">
        <v>1573</v>
      </c>
      <c r="D2792" s="10" t="s">
        <v>2491</v>
      </c>
      <c r="E2792" s="11" t="s">
        <v>7574</v>
      </c>
      <c r="F2792" s="15"/>
      <c r="G2792" s="12" t="s">
        <v>7575</v>
      </c>
      <c r="H2792" s="13" t="n">
        <v>0.081</v>
      </c>
      <c r="I2792" s="14"/>
      <c r="J2792" s="15"/>
      <c r="K2792" s="9"/>
      <c r="L2792" s="17" t="s">
        <v>2324</v>
      </c>
      <c r="M2792" s="16" t="s">
        <v>53</v>
      </c>
      <c r="N2792" s="14"/>
      <c r="O2792" s="17" t="s">
        <v>54</v>
      </c>
      <c r="P2792" s="15" t="s">
        <v>55</v>
      </c>
      <c r="Q2792" s="17"/>
      <c r="R2792" s="18" t="s">
        <v>53</v>
      </c>
      <c r="S2792" s="19"/>
      <c r="T2792" s="15" t="str">
        <f aca="false">IF(R2792="維持",J2792,IF(R2792="排除","無關新聞事件",IFERROR(INDEX(事件規則!$B$2:$B$53,MATCH(S2792,事件規則!$A$2:$A$53,0)),"")))</f>
        <v>無關新聞事件</v>
      </c>
      <c r="U2792" s="20" t="n">
        <f aca="false">IF(R2792="維持",K2792,IF(R2792="排除",0,IFERROR(INDEX(事件規則!$C$2:$C$53,MATCH(S2792,事件規則!$A$2:$A$53,0)),"")))</f>
        <v>0</v>
      </c>
      <c r="V2792" s="21"/>
      <c r="W2792" s="22"/>
      <c r="X2792" s="10" t="str">
        <f aca="false">IF(AND(R2792="修改",S2792=""),"請選新事件代碼",IF(AND(R2792&lt;&gt;"修改",S2792&lt;&gt;""),"只有「修改」才需填代碼",""))</f>
        <v/>
      </c>
      <c r="Y2792" s="21"/>
      <c r="Z2792" s="22"/>
      <c r="AA2792" s="12" t="s">
        <v>7576</v>
      </c>
      <c r="AB2792" s="24"/>
    </row>
    <row r="2793" customFormat="false" ht="44" hidden="false" customHeight="false" outlineLevel="0" collapsed="false">
      <c r="A2793" s="17" t="n">
        <v>2792</v>
      </c>
      <c r="B2793" s="9" t="s">
        <v>2335</v>
      </c>
      <c r="C2793" s="9" t="s">
        <v>2860</v>
      </c>
      <c r="D2793" s="10" t="s">
        <v>2861</v>
      </c>
      <c r="E2793" s="11" t="s">
        <v>7577</v>
      </c>
      <c r="F2793" s="15"/>
      <c r="G2793" s="12" t="s">
        <v>2597</v>
      </c>
      <c r="H2793" s="13" t="n">
        <v>0.081</v>
      </c>
      <c r="I2793" s="14"/>
      <c r="J2793" s="15"/>
      <c r="K2793" s="9"/>
      <c r="L2793" s="17" t="s">
        <v>2324</v>
      </c>
      <c r="M2793" s="16" t="s">
        <v>53</v>
      </c>
      <c r="N2793" s="14"/>
      <c r="O2793" s="17" t="s">
        <v>54</v>
      </c>
      <c r="P2793" s="15" t="s">
        <v>55</v>
      </c>
      <c r="Q2793" s="17"/>
      <c r="R2793" s="18" t="s">
        <v>53</v>
      </c>
      <c r="S2793" s="19"/>
      <c r="T2793" s="15" t="str">
        <f aca="false">IF(R2793="維持",J2793,IF(R2793="排除","無關新聞事件",IFERROR(INDEX(事件規則!$B$2:$B$53,MATCH(S2793,事件規則!$A$2:$A$53,0)),"")))</f>
        <v>無關新聞事件</v>
      </c>
      <c r="U2793" s="20" t="n">
        <f aca="false">IF(R2793="維持",K2793,IF(R2793="排除",0,IFERROR(INDEX(事件規則!$C$2:$C$53,MATCH(S2793,事件規則!$A$2:$A$53,0)),"")))</f>
        <v>0</v>
      </c>
      <c r="V2793" s="21"/>
      <c r="W2793" s="22"/>
      <c r="X2793" s="10" t="str">
        <f aca="false">IF(AND(R2793="修改",S2793=""),"請選新事件代碼",IF(AND(R2793&lt;&gt;"修改",S2793&lt;&gt;""),"只有「修改」才需填代碼",""))</f>
        <v/>
      </c>
      <c r="Y2793" s="21"/>
      <c r="Z2793" s="22"/>
      <c r="AA2793" s="12" t="s">
        <v>7578</v>
      </c>
      <c r="AB2793" s="24"/>
    </row>
    <row r="2794" customFormat="false" ht="44" hidden="false" customHeight="false" outlineLevel="0" collapsed="false">
      <c r="A2794" s="17" t="n">
        <v>2793</v>
      </c>
      <c r="B2794" s="9" t="s">
        <v>2335</v>
      </c>
      <c r="C2794" s="9" t="s">
        <v>1423</v>
      </c>
      <c r="D2794" s="10" t="s">
        <v>3692</v>
      </c>
      <c r="E2794" s="11" t="s">
        <v>7579</v>
      </c>
      <c r="F2794" s="15"/>
      <c r="G2794" s="12" t="s">
        <v>5094</v>
      </c>
      <c r="H2794" s="13" t="n">
        <v>0.081</v>
      </c>
      <c r="I2794" s="14"/>
      <c r="J2794" s="15"/>
      <c r="K2794" s="9"/>
      <c r="L2794" s="17" t="s">
        <v>2324</v>
      </c>
      <c r="M2794" s="16" t="s">
        <v>53</v>
      </c>
      <c r="N2794" s="14"/>
      <c r="O2794" s="17" t="s">
        <v>54</v>
      </c>
      <c r="P2794" s="15" t="s">
        <v>55</v>
      </c>
      <c r="Q2794" s="17"/>
      <c r="R2794" s="18" t="s">
        <v>53</v>
      </c>
      <c r="S2794" s="19"/>
      <c r="T2794" s="15" t="str">
        <f aca="false">IF(R2794="維持",J2794,IF(R2794="排除","無關新聞事件",IFERROR(INDEX(事件規則!$B$2:$B$53,MATCH(S2794,事件規則!$A$2:$A$53,0)),"")))</f>
        <v>無關新聞事件</v>
      </c>
      <c r="U2794" s="20" t="n">
        <f aca="false">IF(R2794="維持",K2794,IF(R2794="排除",0,IFERROR(INDEX(事件規則!$C$2:$C$53,MATCH(S2794,事件規則!$A$2:$A$53,0)),"")))</f>
        <v>0</v>
      </c>
      <c r="V2794" s="21"/>
      <c r="W2794" s="22"/>
      <c r="X2794" s="10" t="str">
        <f aca="false">IF(AND(R2794="修改",S2794=""),"請選新事件代碼",IF(AND(R2794&lt;&gt;"修改",S2794&lt;&gt;""),"只有「修改」才需填代碼",""))</f>
        <v/>
      </c>
      <c r="Y2794" s="21"/>
      <c r="Z2794" s="22"/>
      <c r="AA2794" s="12" t="s">
        <v>7580</v>
      </c>
      <c r="AB2794" s="24"/>
    </row>
    <row r="2795" customFormat="false" ht="44" hidden="false" customHeight="false" outlineLevel="0" collapsed="false">
      <c r="A2795" s="17" t="n">
        <v>2794</v>
      </c>
      <c r="B2795" s="9" t="s">
        <v>2335</v>
      </c>
      <c r="C2795" s="9" t="s">
        <v>1064</v>
      </c>
      <c r="D2795" s="10" t="s">
        <v>2497</v>
      </c>
      <c r="E2795" s="11" t="s">
        <v>7581</v>
      </c>
      <c r="F2795" s="15"/>
      <c r="G2795" s="12" t="s">
        <v>2597</v>
      </c>
      <c r="H2795" s="13" t="n">
        <v>0.081</v>
      </c>
      <c r="I2795" s="14"/>
      <c r="J2795" s="15"/>
      <c r="K2795" s="9"/>
      <c r="L2795" s="17" t="s">
        <v>2324</v>
      </c>
      <c r="M2795" s="16" t="s">
        <v>53</v>
      </c>
      <c r="N2795" s="14"/>
      <c r="O2795" s="17" t="s">
        <v>54</v>
      </c>
      <c r="P2795" s="15" t="s">
        <v>55</v>
      </c>
      <c r="Q2795" s="17"/>
      <c r="R2795" s="18" t="s">
        <v>53</v>
      </c>
      <c r="S2795" s="19"/>
      <c r="T2795" s="15" t="str">
        <f aca="false">IF(R2795="維持",J2795,IF(R2795="排除","無關新聞事件",IFERROR(INDEX(事件規則!$B$2:$B$53,MATCH(S2795,事件規則!$A$2:$A$53,0)),"")))</f>
        <v>無關新聞事件</v>
      </c>
      <c r="U2795" s="20" t="n">
        <f aca="false">IF(R2795="維持",K2795,IF(R2795="排除",0,IFERROR(INDEX(事件規則!$C$2:$C$53,MATCH(S2795,事件規則!$A$2:$A$53,0)),"")))</f>
        <v>0</v>
      </c>
      <c r="V2795" s="21"/>
      <c r="W2795" s="22"/>
      <c r="X2795" s="10" t="str">
        <f aca="false">IF(AND(R2795="修改",S2795=""),"請選新事件代碼",IF(AND(R2795&lt;&gt;"修改",S2795&lt;&gt;""),"只有「修改」才需填代碼",""))</f>
        <v/>
      </c>
      <c r="Y2795" s="21"/>
      <c r="Z2795" s="22"/>
      <c r="AA2795" s="12" t="s">
        <v>7582</v>
      </c>
      <c r="AB2795" s="24"/>
    </row>
    <row r="2796" customFormat="false" ht="44" hidden="false" customHeight="false" outlineLevel="0" collapsed="false">
      <c r="A2796" s="17" t="n">
        <v>2795</v>
      </c>
      <c r="B2796" s="9" t="s">
        <v>2326</v>
      </c>
      <c r="C2796" s="9" t="s">
        <v>369</v>
      </c>
      <c r="D2796" s="10" t="s">
        <v>2460</v>
      </c>
      <c r="E2796" s="11" t="s">
        <v>7583</v>
      </c>
      <c r="F2796" s="15"/>
      <c r="G2796" s="12" t="s">
        <v>194</v>
      </c>
      <c r="H2796" s="13" t="n">
        <v>0.081</v>
      </c>
      <c r="I2796" s="14"/>
      <c r="J2796" s="15"/>
      <c r="K2796" s="9"/>
      <c r="L2796" s="17" t="s">
        <v>2324</v>
      </c>
      <c r="M2796" s="16" t="s">
        <v>53</v>
      </c>
      <c r="N2796" s="14"/>
      <c r="O2796" s="17" t="s">
        <v>54</v>
      </c>
      <c r="P2796" s="15" t="s">
        <v>55</v>
      </c>
      <c r="Q2796" s="17"/>
      <c r="R2796" s="18" t="s">
        <v>53</v>
      </c>
      <c r="S2796" s="19"/>
      <c r="T2796" s="15" t="str">
        <f aca="false">IF(R2796="維持",J2796,IF(R2796="排除","無關新聞事件",IFERROR(INDEX(事件規則!$B$2:$B$53,MATCH(S2796,事件規則!$A$2:$A$53,0)),"")))</f>
        <v>無關新聞事件</v>
      </c>
      <c r="U2796" s="20" t="n">
        <f aca="false">IF(R2796="維持",K2796,IF(R2796="排除",0,IFERROR(INDEX(事件規則!$C$2:$C$53,MATCH(S2796,事件規則!$A$2:$A$53,0)),"")))</f>
        <v>0</v>
      </c>
      <c r="V2796" s="21"/>
      <c r="W2796" s="22"/>
      <c r="X2796" s="10" t="str">
        <f aca="false">IF(AND(R2796="修改",S2796=""),"請選新事件代碼",IF(AND(R2796&lt;&gt;"修改",S2796&lt;&gt;""),"只有「修改」才需填代碼",""))</f>
        <v/>
      </c>
      <c r="Y2796" s="21"/>
      <c r="Z2796" s="22"/>
      <c r="AA2796" s="12" t="s">
        <v>7584</v>
      </c>
      <c r="AB2796" s="24"/>
    </row>
    <row r="2797" customFormat="false" ht="44" hidden="false" customHeight="false" outlineLevel="0" collapsed="false">
      <c r="A2797" s="17" t="n">
        <v>2796</v>
      </c>
      <c r="B2797" s="9" t="s">
        <v>2335</v>
      </c>
      <c r="C2797" s="9" t="s">
        <v>2715</v>
      </c>
      <c r="D2797" s="10" t="s">
        <v>2716</v>
      </c>
      <c r="E2797" s="11" t="s">
        <v>7585</v>
      </c>
      <c r="F2797" s="15"/>
      <c r="G2797" s="12" t="s">
        <v>74</v>
      </c>
      <c r="H2797" s="13" t="n">
        <v>0.081</v>
      </c>
      <c r="I2797" s="14"/>
      <c r="J2797" s="15"/>
      <c r="K2797" s="9"/>
      <c r="L2797" s="17" t="s">
        <v>2324</v>
      </c>
      <c r="M2797" s="16" t="s">
        <v>53</v>
      </c>
      <c r="N2797" s="14"/>
      <c r="O2797" s="17" t="s">
        <v>54</v>
      </c>
      <c r="P2797" s="15" t="s">
        <v>55</v>
      </c>
      <c r="Q2797" s="17"/>
      <c r="R2797" s="18" t="s">
        <v>53</v>
      </c>
      <c r="S2797" s="19"/>
      <c r="T2797" s="15" t="str">
        <f aca="false">IF(R2797="維持",J2797,IF(R2797="排除","無關新聞事件",IFERROR(INDEX(事件規則!$B$2:$B$53,MATCH(S2797,事件規則!$A$2:$A$53,0)),"")))</f>
        <v>無關新聞事件</v>
      </c>
      <c r="U2797" s="20" t="n">
        <f aca="false">IF(R2797="維持",K2797,IF(R2797="排除",0,IFERROR(INDEX(事件規則!$C$2:$C$53,MATCH(S2797,事件規則!$A$2:$A$53,0)),"")))</f>
        <v>0</v>
      </c>
      <c r="V2797" s="21"/>
      <c r="W2797" s="22"/>
      <c r="X2797" s="10" t="str">
        <f aca="false">IF(AND(R2797="修改",S2797=""),"請選新事件代碼",IF(AND(R2797&lt;&gt;"修改",S2797&lt;&gt;""),"只有「修改」才需填代碼",""))</f>
        <v/>
      </c>
      <c r="Y2797" s="21"/>
      <c r="Z2797" s="22"/>
      <c r="AA2797" s="12" t="s">
        <v>7586</v>
      </c>
      <c r="AB2797" s="24"/>
    </row>
    <row r="2798" customFormat="false" ht="44" hidden="false" customHeight="false" outlineLevel="0" collapsed="false">
      <c r="A2798" s="17" t="n">
        <v>2797</v>
      </c>
      <c r="B2798" s="9" t="s">
        <v>2335</v>
      </c>
      <c r="C2798" s="9" t="s">
        <v>1309</v>
      </c>
      <c r="D2798" s="10" t="s">
        <v>2609</v>
      </c>
      <c r="E2798" s="11" t="s">
        <v>7587</v>
      </c>
      <c r="F2798" s="15"/>
      <c r="G2798" s="12" t="s">
        <v>7588</v>
      </c>
      <c r="H2798" s="13" t="n">
        <v>0.081</v>
      </c>
      <c r="I2798" s="14"/>
      <c r="J2798" s="15"/>
      <c r="K2798" s="9"/>
      <c r="L2798" s="17" t="s">
        <v>2324</v>
      </c>
      <c r="M2798" s="16" t="s">
        <v>53</v>
      </c>
      <c r="N2798" s="14"/>
      <c r="O2798" s="17" t="s">
        <v>54</v>
      </c>
      <c r="P2798" s="15" t="s">
        <v>55</v>
      </c>
      <c r="Q2798" s="17"/>
      <c r="R2798" s="18" t="s">
        <v>53</v>
      </c>
      <c r="S2798" s="19"/>
      <c r="T2798" s="15" t="str">
        <f aca="false">IF(R2798="維持",J2798,IF(R2798="排除","無關新聞事件",IFERROR(INDEX(事件規則!$B$2:$B$53,MATCH(S2798,事件規則!$A$2:$A$53,0)),"")))</f>
        <v>無關新聞事件</v>
      </c>
      <c r="U2798" s="20" t="n">
        <f aca="false">IF(R2798="維持",K2798,IF(R2798="排除",0,IFERROR(INDEX(事件規則!$C$2:$C$53,MATCH(S2798,事件規則!$A$2:$A$53,0)),"")))</f>
        <v>0</v>
      </c>
      <c r="V2798" s="21"/>
      <c r="W2798" s="22"/>
      <c r="X2798" s="10" t="str">
        <f aca="false">IF(AND(R2798="修改",S2798=""),"請選新事件代碼",IF(AND(R2798&lt;&gt;"修改",S2798&lt;&gt;""),"只有「修改」才需填代碼",""))</f>
        <v/>
      </c>
      <c r="Y2798" s="21"/>
      <c r="Z2798" s="22"/>
      <c r="AA2798" s="12" t="s">
        <v>7589</v>
      </c>
      <c r="AB2798" s="24"/>
    </row>
    <row r="2799" customFormat="false" ht="44" hidden="false" customHeight="false" outlineLevel="0" collapsed="false">
      <c r="A2799" s="17" t="n">
        <v>2798</v>
      </c>
      <c r="B2799" s="9" t="s">
        <v>2436</v>
      </c>
      <c r="C2799" s="9" t="s">
        <v>138</v>
      </c>
      <c r="D2799" s="10" t="s">
        <v>139</v>
      </c>
      <c r="E2799" s="11" t="s">
        <v>7590</v>
      </c>
      <c r="F2799" s="15"/>
      <c r="G2799" s="12" t="s">
        <v>7591</v>
      </c>
      <c r="H2799" s="13" t="n">
        <v>0.081</v>
      </c>
      <c r="I2799" s="14"/>
      <c r="J2799" s="15"/>
      <c r="K2799" s="9"/>
      <c r="L2799" s="17" t="s">
        <v>2324</v>
      </c>
      <c r="M2799" s="16" t="s">
        <v>53</v>
      </c>
      <c r="N2799" s="14"/>
      <c r="O2799" s="17" t="s">
        <v>54</v>
      </c>
      <c r="P2799" s="15" t="s">
        <v>55</v>
      </c>
      <c r="Q2799" s="17"/>
      <c r="R2799" s="18" t="s">
        <v>53</v>
      </c>
      <c r="S2799" s="19"/>
      <c r="T2799" s="15" t="str">
        <f aca="false">IF(R2799="維持",J2799,IF(R2799="排除","無關新聞事件",IFERROR(INDEX(事件規則!$B$2:$B$53,MATCH(S2799,事件規則!$A$2:$A$53,0)),"")))</f>
        <v>無關新聞事件</v>
      </c>
      <c r="U2799" s="20" t="n">
        <f aca="false">IF(R2799="維持",K2799,IF(R2799="排除",0,IFERROR(INDEX(事件規則!$C$2:$C$53,MATCH(S2799,事件規則!$A$2:$A$53,0)),"")))</f>
        <v>0</v>
      </c>
      <c r="V2799" s="21"/>
      <c r="W2799" s="22"/>
      <c r="X2799" s="10" t="str">
        <f aca="false">IF(AND(R2799="修改",S2799=""),"請選新事件代碼",IF(AND(R2799&lt;&gt;"修改",S2799&lt;&gt;""),"只有「修改」才需填代碼",""))</f>
        <v/>
      </c>
      <c r="Y2799" s="21"/>
      <c r="Z2799" s="22"/>
      <c r="AA2799" s="12" t="s">
        <v>7592</v>
      </c>
      <c r="AB2799" s="24"/>
    </row>
    <row r="2800" customFormat="false" ht="44" hidden="false" customHeight="false" outlineLevel="0" collapsed="false">
      <c r="A2800" s="17" t="n">
        <v>2799</v>
      </c>
      <c r="B2800" s="9" t="s">
        <v>2436</v>
      </c>
      <c r="C2800" s="9" t="s">
        <v>208</v>
      </c>
      <c r="D2800" s="10" t="s">
        <v>209</v>
      </c>
      <c r="E2800" s="11" t="s">
        <v>7593</v>
      </c>
      <c r="F2800" s="15"/>
      <c r="G2800" s="12" t="s">
        <v>7594</v>
      </c>
      <c r="H2800" s="13" t="n">
        <v>0.081</v>
      </c>
      <c r="I2800" s="14"/>
      <c r="J2800" s="15"/>
      <c r="K2800" s="9"/>
      <c r="L2800" s="17" t="s">
        <v>2324</v>
      </c>
      <c r="M2800" s="16" t="s">
        <v>53</v>
      </c>
      <c r="N2800" s="14"/>
      <c r="O2800" s="17" t="s">
        <v>54</v>
      </c>
      <c r="P2800" s="15" t="s">
        <v>55</v>
      </c>
      <c r="Q2800" s="17"/>
      <c r="R2800" s="18" t="s">
        <v>53</v>
      </c>
      <c r="S2800" s="19"/>
      <c r="T2800" s="15" t="str">
        <f aca="false">IF(R2800="維持",J2800,IF(R2800="排除","無關新聞事件",IFERROR(INDEX(事件規則!$B$2:$B$53,MATCH(S2800,事件規則!$A$2:$A$53,0)),"")))</f>
        <v>無關新聞事件</v>
      </c>
      <c r="U2800" s="20" t="n">
        <f aca="false">IF(R2800="維持",K2800,IF(R2800="排除",0,IFERROR(INDEX(事件規則!$C$2:$C$53,MATCH(S2800,事件規則!$A$2:$A$53,0)),"")))</f>
        <v>0</v>
      </c>
      <c r="V2800" s="21"/>
      <c r="W2800" s="22"/>
      <c r="X2800" s="10" t="str">
        <f aca="false">IF(AND(R2800="修改",S2800=""),"請選新事件代碼",IF(AND(R2800&lt;&gt;"修改",S2800&lt;&gt;""),"只有「修改」才需填代碼",""))</f>
        <v/>
      </c>
      <c r="Y2800" s="21"/>
      <c r="Z2800" s="22"/>
      <c r="AA2800" s="12" t="s">
        <v>7595</v>
      </c>
      <c r="AB2800" s="24"/>
    </row>
    <row r="2801" customFormat="false" ht="44" hidden="false" customHeight="false" outlineLevel="0" collapsed="false">
      <c r="A2801" s="17" t="n">
        <v>2800</v>
      </c>
      <c r="B2801" s="9" t="s">
        <v>2326</v>
      </c>
      <c r="C2801" s="9" t="s">
        <v>855</v>
      </c>
      <c r="D2801" s="10" t="s">
        <v>4171</v>
      </c>
      <c r="E2801" s="11" t="s">
        <v>7596</v>
      </c>
      <c r="F2801" s="15"/>
      <c r="G2801" s="12" t="s">
        <v>4918</v>
      </c>
      <c r="H2801" s="13" t="n">
        <v>0.081</v>
      </c>
      <c r="I2801" s="14"/>
      <c r="J2801" s="15"/>
      <c r="K2801" s="9"/>
      <c r="L2801" s="17" t="s">
        <v>2324</v>
      </c>
      <c r="M2801" s="16" t="s">
        <v>53</v>
      </c>
      <c r="N2801" s="14"/>
      <c r="O2801" s="17" t="s">
        <v>54</v>
      </c>
      <c r="P2801" s="15" t="s">
        <v>55</v>
      </c>
      <c r="Q2801" s="17"/>
      <c r="R2801" s="18" t="s">
        <v>53</v>
      </c>
      <c r="S2801" s="19"/>
      <c r="T2801" s="15" t="str">
        <f aca="false">IF(R2801="維持",J2801,IF(R2801="排除","無關新聞事件",IFERROR(INDEX(事件規則!$B$2:$B$53,MATCH(S2801,事件規則!$A$2:$A$53,0)),"")))</f>
        <v>無關新聞事件</v>
      </c>
      <c r="U2801" s="20" t="n">
        <f aca="false">IF(R2801="維持",K2801,IF(R2801="排除",0,IFERROR(INDEX(事件規則!$C$2:$C$53,MATCH(S2801,事件規則!$A$2:$A$53,0)),"")))</f>
        <v>0</v>
      </c>
      <c r="V2801" s="21"/>
      <c r="W2801" s="22"/>
      <c r="X2801" s="10" t="str">
        <f aca="false">IF(AND(R2801="修改",S2801=""),"請選新事件代碼",IF(AND(R2801&lt;&gt;"修改",S2801&lt;&gt;""),"只有「修改」才需填代碼",""))</f>
        <v/>
      </c>
      <c r="Y2801" s="21"/>
      <c r="Z2801" s="22"/>
      <c r="AA2801" s="12" t="s">
        <v>7597</v>
      </c>
      <c r="AB2801" s="24"/>
    </row>
    <row r="2802" customFormat="false" ht="44" hidden="false" customHeight="false" outlineLevel="0" collapsed="false">
      <c r="A2802" s="17" t="n">
        <v>2801</v>
      </c>
      <c r="B2802" s="9" t="s">
        <v>2326</v>
      </c>
      <c r="C2802" s="9" t="s">
        <v>429</v>
      </c>
      <c r="D2802" s="10" t="s">
        <v>2369</v>
      </c>
      <c r="E2802" s="11" t="s">
        <v>7598</v>
      </c>
      <c r="F2802" s="15"/>
      <c r="G2802" s="12" t="s">
        <v>7599</v>
      </c>
      <c r="H2802" s="13" t="n">
        <v>0.081</v>
      </c>
      <c r="I2802" s="14"/>
      <c r="J2802" s="15"/>
      <c r="K2802" s="9"/>
      <c r="L2802" s="17" t="s">
        <v>2324</v>
      </c>
      <c r="M2802" s="16" t="s">
        <v>53</v>
      </c>
      <c r="N2802" s="14"/>
      <c r="O2802" s="17" t="s">
        <v>54</v>
      </c>
      <c r="P2802" s="15" t="s">
        <v>55</v>
      </c>
      <c r="Q2802" s="17"/>
      <c r="R2802" s="18" t="s">
        <v>53</v>
      </c>
      <c r="S2802" s="19"/>
      <c r="T2802" s="15" t="str">
        <f aca="false">IF(R2802="維持",J2802,IF(R2802="排除","無關新聞事件",IFERROR(INDEX(事件規則!$B$2:$B$53,MATCH(S2802,事件規則!$A$2:$A$53,0)),"")))</f>
        <v>無關新聞事件</v>
      </c>
      <c r="U2802" s="20" t="n">
        <f aca="false">IF(R2802="維持",K2802,IF(R2802="排除",0,IFERROR(INDEX(事件規則!$C$2:$C$53,MATCH(S2802,事件規則!$A$2:$A$53,0)),"")))</f>
        <v>0</v>
      </c>
      <c r="V2802" s="21"/>
      <c r="W2802" s="22"/>
      <c r="X2802" s="10" t="str">
        <f aca="false">IF(AND(R2802="修改",S2802=""),"請選新事件代碼",IF(AND(R2802&lt;&gt;"修改",S2802&lt;&gt;""),"只有「修改」才需填代碼",""))</f>
        <v/>
      </c>
      <c r="Y2802" s="21"/>
      <c r="Z2802" s="22"/>
      <c r="AA2802" s="12" t="s">
        <v>7600</v>
      </c>
      <c r="AB2802" s="24"/>
    </row>
    <row r="2803" customFormat="false" ht="44" hidden="false" customHeight="false" outlineLevel="0" collapsed="false">
      <c r="A2803" s="17" t="n">
        <v>2802</v>
      </c>
      <c r="B2803" s="9" t="s">
        <v>2326</v>
      </c>
      <c r="C2803" s="9" t="s">
        <v>577</v>
      </c>
      <c r="D2803" s="10" t="s">
        <v>4038</v>
      </c>
      <c r="E2803" s="11" t="s">
        <v>7601</v>
      </c>
      <c r="F2803" s="15"/>
      <c r="G2803" s="12" t="s">
        <v>2999</v>
      </c>
      <c r="H2803" s="13" t="n">
        <v>0.082</v>
      </c>
      <c r="I2803" s="14"/>
      <c r="J2803" s="15"/>
      <c r="K2803" s="9"/>
      <c r="L2803" s="17" t="s">
        <v>2324</v>
      </c>
      <c r="M2803" s="16" t="s">
        <v>53</v>
      </c>
      <c r="N2803" s="14"/>
      <c r="O2803" s="17" t="s">
        <v>54</v>
      </c>
      <c r="P2803" s="15" t="s">
        <v>55</v>
      </c>
      <c r="Q2803" s="17"/>
      <c r="R2803" s="18" t="s">
        <v>53</v>
      </c>
      <c r="S2803" s="19"/>
      <c r="T2803" s="15" t="str">
        <f aca="false">IF(R2803="維持",J2803,IF(R2803="排除","無關新聞事件",IFERROR(INDEX(事件規則!$B$2:$B$53,MATCH(S2803,事件規則!$A$2:$A$53,0)),"")))</f>
        <v>無關新聞事件</v>
      </c>
      <c r="U2803" s="20" t="n">
        <f aca="false">IF(R2803="維持",K2803,IF(R2803="排除",0,IFERROR(INDEX(事件規則!$C$2:$C$53,MATCH(S2803,事件規則!$A$2:$A$53,0)),"")))</f>
        <v>0</v>
      </c>
      <c r="V2803" s="21"/>
      <c r="W2803" s="22"/>
      <c r="X2803" s="10" t="str">
        <f aca="false">IF(AND(R2803="修改",S2803=""),"請選新事件代碼",IF(AND(R2803&lt;&gt;"修改",S2803&lt;&gt;""),"只有「修改」才需填代碼",""))</f>
        <v/>
      </c>
      <c r="Y2803" s="21"/>
      <c r="Z2803" s="22"/>
      <c r="AA2803" s="12" t="s">
        <v>7602</v>
      </c>
      <c r="AB2803" s="24"/>
    </row>
    <row r="2804" customFormat="false" ht="44" hidden="false" customHeight="false" outlineLevel="0" collapsed="false">
      <c r="A2804" s="17" t="n">
        <v>2803</v>
      </c>
      <c r="B2804" s="9" t="s">
        <v>2319</v>
      </c>
      <c r="C2804" s="9" t="s">
        <v>429</v>
      </c>
      <c r="D2804" s="10" t="s">
        <v>2369</v>
      </c>
      <c r="E2804" s="11" t="s">
        <v>7603</v>
      </c>
      <c r="F2804" s="15"/>
      <c r="G2804" s="12" t="s">
        <v>7604</v>
      </c>
      <c r="H2804" s="13" t="n">
        <v>0.082</v>
      </c>
      <c r="I2804" s="14"/>
      <c r="J2804" s="15"/>
      <c r="K2804" s="9"/>
      <c r="L2804" s="17" t="s">
        <v>2324</v>
      </c>
      <c r="M2804" s="16" t="s">
        <v>53</v>
      </c>
      <c r="N2804" s="14"/>
      <c r="O2804" s="17" t="s">
        <v>54</v>
      </c>
      <c r="P2804" s="15" t="s">
        <v>55</v>
      </c>
      <c r="Q2804" s="17"/>
      <c r="R2804" s="18" t="s">
        <v>53</v>
      </c>
      <c r="S2804" s="19"/>
      <c r="T2804" s="15" t="str">
        <f aca="false">IF(R2804="維持",J2804,IF(R2804="排除","無關新聞事件",IFERROR(INDEX(事件規則!$B$2:$B$53,MATCH(S2804,事件規則!$A$2:$A$53,0)),"")))</f>
        <v>無關新聞事件</v>
      </c>
      <c r="U2804" s="20" t="n">
        <f aca="false">IF(R2804="維持",K2804,IF(R2804="排除",0,IFERROR(INDEX(事件規則!$C$2:$C$53,MATCH(S2804,事件規則!$A$2:$A$53,0)),"")))</f>
        <v>0</v>
      </c>
      <c r="V2804" s="21"/>
      <c r="W2804" s="22"/>
      <c r="X2804" s="10" t="str">
        <f aca="false">IF(AND(R2804="修改",S2804=""),"請選新事件代碼",IF(AND(R2804&lt;&gt;"修改",S2804&lt;&gt;""),"只有「修改」才需填代碼",""))</f>
        <v/>
      </c>
      <c r="Y2804" s="21"/>
      <c r="Z2804" s="22"/>
      <c r="AA2804" s="12" t="s">
        <v>7605</v>
      </c>
      <c r="AB2804" s="24"/>
    </row>
    <row r="2805" customFormat="false" ht="44" hidden="false" customHeight="false" outlineLevel="0" collapsed="false">
      <c r="A2805" s="17" t="n">
        <v>2804</v>
      </c>
      <c r="B2805" s="9" t="s">
        <v>2326</v>
      </c>
      <c r="C2805" s="9" t="s">
        <v>429</v>
      </c>
      <c r="D2805" s="10" t="s">
        <v>2369</v>
      </c>
      <c r="E2805" s="11" t="s">
        <v>7606</v>
      </c>
      <c r="F2805" s="15"/>
      <c r="G2805" s="12" t="s">
        <v>5503</v>
      </c>
      <c r="H2805" s="13" t="n">
        <v>0.082</v>
      </c>
      <c r="I2805" s="14"/>
      <c r="J2805" s="15"/>
      <c r="K2805" s="9"/>
      <c r="L2805" s="17" t="s">
        <v>2324</v>
      </c>
      <c r="M2805" s="16" t="s">
        <v>53</v>
      </c>
      <c r="N2805" s="14"/>
      <c r="O2805" s="17" t="s">
        <v>54</v>
      </c>
      <c r="P2805" s="15" t="s">
        <v>55</v>
      </c>
      <c r="Q2805" s="17"/>
      <c r="R2805" s="18" t="s">
        <v>53</v>
      </c>
      <c r="S2805" s="19"/>
      <c r="T2805" s="15" t="str">
        <f aca="false">IF(R2805="維持",J2805,IF(R2805="排除","無關新聞事件",IFERROR(INDEX(事件規則!$B$2:$B$53,MATCH(S2805,事件規則!$A$2:$A$53,0)),"")))</f>
        <v>無關新聞事件</v>
      </c>
      <c r="U2805" s="20" t="n">
        <f aca="false">IF(R2805="維持",K2805,IF(R2805="排除",0,IFERROR(INDEX(事件規則!$C$2:$C$53,MATCH(S2805,事件規則!$A$2:$A$53,0)),"")))</f>
        <v>0</v>
      </c>
      <c r="V2805" s="21"/>
      <c r="W2805" s="22"/>
      <c r="X2805" s="10" t="str">
        <f aca="false">IF(AND(R2805="修改",S2805=""),"請選新事件代碼",IF(AND(R2805&lt;&gt;"修改",S2805&lt;&gt;""),"只有「修改」才需填代碼",""))</f>
        <v/>
      </c>
      <c r="Y2805" s="21"/>
      <c r="Z2805" s="22"/>
      <c r="AA2805" s="12" t="s">
        <v>7607</v>
      </c>
      <c r="AB2805" s="24"/>
    </row>
    <row r="2806" customFormat="false" ht="44" hidden="false" customHeight="false" outlineLevel="0" collapsed="false">
      <c r="A2806" s="17" t="n">
        <v>2805</v>
      </c>
      <c r="B2806" s="9" t="s">
        <v>2319</v>
      </c>
      <c r="C2806" s="9" t="s">
        <v>138</v>
      </c>
      <c r="D2806" s="10" t="s">
        <v>139</v>
      </c>
      <c r="E2806" s="11" t="s">
        <v>7608</v>
      </c>
      <c r="F2806" s="15"/>
      <c r="G2806" s="12" t="s">
        <v>119</v>
      </c>
      <c r="H2806" s="13" t="n">
        <v>0.082</v>
      </c>
      <c r="I2806" s="14"/>
      <c r="J2806" s="15"/>
      <c r="K2806" s="9"/>
      <c r="L2806" s="17" t="s">
        <v>2324</v>
      </c>
      <c r="M2806" s="16" t="s">
        <v>53</v>
      </c>
      <c r="N2806" s="14"/>
      <c r="O2806" s="17" t="s">
        <v>54</v>
      </c>
      <c r="P2806" s="15" t="s">
        <v>55</v>
      </c>
      <c r="Q2806" s="17"/>
      <c r="R2806" s="18" t="s">
        <v>53</v>
      </c>
      <c r="S2806" s="19"/>
      <c r="T2806" s="15" t="str">
        <f aca="false">IF(R2806="維持",J2806,IF(R2806="排除","無關新聞事件",IFERROR(INDEX(事件規則!$B$2:$B$53,MATCH(S2806,事件規則!$A$2:$A$53,0)),"")))</f>
        <v>無關新聞事件</v>
      </c>
      <c r="U2806" s="20" t="n">
        <f aca="false">IF(R2806="維持",K2806,IF(R2806="排除",0,IFERROR(INDEX(事件規則!$C$2:$C$53,MATCH(S2806,事件規則!$A$2:$A$53,0)),"")))</f>
        <v>0</v>
      </c>
      <c r="V2806" s="21"/>
      <c r="W2806" s="22"/>
      <c r="X2806" s="10" t="str">
        <f aca="false">IF(AND(R2806="修改",S2806=""),"請選新事件代碼",IF(AND(R2806&lt;&gt;"修改",S2806&lt;&gt;""),"只有「修改」才需填代碼",""))</f>
        <v/>
      </c>
      <c r="Y2806" s="21"/>
      <c r="Z2806" s="22"/>
      <c r="AA2806" s="12" t="s">
        <v>7609</v>
      </c>
      <c r="AB2806" s="24"/>
    </row>
    <row r="2807" customFormat="false" ht="44" hidden="false" customHeight="false" outlineLevel="0" collapsed="false">
      <c r="A2807" s="17" t="n">
        <v>2806</v>
      </c>
      <c r="B2807" s="9" t="s">
        <v>2319</v>
      </c>
      <c r="C2807" s="9" t="s">
        <v>482</v>
      </c>
      <c r="D2807" s="10" t="s">
        <v>2457</v>
      </c>
      <c r="E2807" s="11" t="s">
        <v>7610</v>
      </c>
      <c r="F2807" s="15"/>
      <c r="G2807" s="12" t="s">
        <v>119</v>
      </c>
      <c r="H2807" s="13" t="n">
        <v>0.082</v>
      </c>
      <c r="I2807" s="14"/>
      <c r="J2807" s="15"/>
      <c r="K2807" s="9"/>
      <c r="L2807" s="17" t="s">
        <v>2324</v>
      </c>
      <c r="M2807" s="16" t="s">
        <v>53</v>
      </c>
      <c r="N2807" s="14"/>
      <c r="O2807" s="17" t="s">
        <v>54</v>
      </c>
      <c r="P2807" s="15" t="s">
        <v>55</v>
      </c>
      <c r="Q2807" s="17"/>
      <c r="R2807" s="18" t="s">
        <v>53</v>
      </c>
      <c r="S2807" s="19"/>
      <c r="T2807" s="15" t="str">
        <f aca="false">IF(R2807="維持",J2807,IF(R2807="排除","無關新聞事件",IFERROR(INDEX(事件規則!$B$2:$B$53,MATCH(S2807,事件規則!$A$2:$A$53,0)),"")))</f>
        <v>無關新聞事件</v>
      </c>
      <c r="U2807" s="20" t="n">
        <f aca="false">IF(R2807="維持",K2807,IF(R2807="排除",0,IFERROR(INDEX(事件規則!$C$2:$C$53,MATCH(S2807,事件規則!$A$2:$A$53,0)),"")))</f>
        <v>0</v>
      </c>
      <c r="V2807" s="21"/>
      <c r="W2807" s="22"/>
      <c r="X2807" s="10" t="str">
        <f aca="false">IF(AND(R2807="修改",S2807=""),"請選新事件代碼",IF(AND(R2807&lt;&gt;"修改",S2807&lt;&gt;""),"只有「修改」才需填代碼",""))</f>
        <v/>
      </c>
      <c r="Y2807" s="21"/>
      <c r="Z2807" s="22"/>
      <c r="AA2807" s="12" t="s">
        <v>7611</v>
      </c>
      <c r="AB2807" s="24"/>
    </row>
    <row r="2808" customFormat="false" ht="44" hidden="false" customHeight="false" outlineLevel="0" collapsed="false">
      <c r="A2808" s="17" t="n">
        <v>2807</v>
      </c>
      <c r="B2808" s="9" t="s">
        <v>2335</v>
      </c>
      <c r="C2808" s="9" t="s">
        <v>2860</v>
      </c>
      <c r="D2808" s="10" t="s">
        <v>2861</v>
      </c>
      <c r="E2808" s="11" t="s">
        <v>7612</v>
      </c>
      <c r="F2808" s="15"/>
      <c r="G2808" s="12" t="s">
        <v>2597</v>
      </c>
      <c r="H2808" s="13" t="n">
        <v>0.082</v>
      </c>
      <c r="I2808" s="14"/>
      <c r="J2808" s="15"/>
      <c r="K2808" s="9"/>
      <c r="L2808" s="17" t="s">
        <v>2324</v>
      </c>
      <c r="M2808" s="16" t="s">
        <v>53</v>
      </c>
      <c r="N2808" s="14"/>
      <c r="O2808" s="17" t="s">
        <v>54</v>
      </c>
      <c r="P2808" s="15" t="s">
        <v>55</v>
      </c>
      <c r="Q2808" s="17"/>
      <c r="R2808" s="18" t="s">
        <v>53</v>
      </c>
      <c r="S2808" s="19"/>
      <c r="T2808" s="15" t="str">
        <f aca="false">IF(R2808="維持",J2808,IF(R2808="排除","無關新聞事件",IFERROR(INDEX(事件規則!$B$2:$B$53,MATCH(S2808,事件規則!$A$2:$A$53,0)),"")))</f>
        <v>無關新聞事件</v>
      </c>
      <c r="U2808" s="20" t="n">
        <f aca="false">IF(R2808="維持",K2808,IF(R2808="排除",0,IFERROR(INDEX(事件規則!$C$2:$C$53,MATCH(S2808,事件規則!$A$2:$A$53,0)),"")))</f>
        <v>0</v>
      </c>
      <c r="V2808" s="21"/>
      <c r="W2808" s="22"/>
      <c r="X2808" s="10" t="str">
        <f aca="false">IF(AND(R2808="修改",S2808=""),"請選新事件代碼",IF(AND(R2808&lt;&gt;"修改",S2808&lt;&gt;""),"只有「修改」才需填代碼",""))</f>
        <v/>
      </c>
      <c r="Y2808" s="21"/>
      <c r="Z2808" s="22"/>
      <c r="AA2808" s="12" t="s">
        <v>7613</v>
      </c>
      <c r="AB2808" s="24"/>
    </row>
    <row r="2809" customFormat="false" ht="44" hidden="false" customHeight="false" outlineLevel="0" collapsed="false">
      <c r="A2809" s="17" t="n">
        <v>2808</v>
      </c>
      <c r="B2809" s="9" t="s">
        <v>2335</v>
      </c>
      <c r="C2809" s="9" t="s">
        <v>3348</v>
      </c>
      <c r="D2809" s="10" t="s">
        <v>3349</v>
      </c>
      <c r="E2809" s="11" t="s">
        <v>7614</v>
      </c>
      <c r="F2809" s="15"/>
      <c r="G2809" s="12" t="s">
        <v>7615</v>
      </c>
      <c r="H2809" s="13" t="n">
        <v>0.082</v>
      </c>
      <c r="I2809" s="14"/>
      <c r="J2809" s="15"/>
      <c r="K2809" s="9"/>
      <c r="L2809" s="17" t="s">
        <v>2324</v>
      </c>
      <c r="M2809" s="16" t="s">
        <v>53</v>
      </c>
      <c r="N2809" s="14"/>
      <c r="O2809" s="17" t="s">
        <v>54</v>
      </c>
      <c r="P2809" s="15" t="s">
        <v>55</v>
      </c>
      <c r="Q2809" s="17"/>
      <c r="R2809" s="18" t="s">
        <v>53</v>
      </c>
      <c r="S2809" s="19"/>
      <c r="T2809" s="15" t="str">
        <f aca="false">IF(R2809="維持",J2809,IF(R2809="排除","無關新聞事件",IFERROR(INDEX(事件規則!$B$2:$B$53,MATCH(S2809,事件規則!$A$2:$A$53,0)),"")))</f>
        <v>無關新聞事件</v>
      </c>
      <c r="U2809" s="20" t="n">
        <f aca="false">IF(R2809="維持",K2809,IF(R2809="排除",0,IFERROR(INDEX(事件規則!$C$2:$C$53,MATCH(S2809,事件規則!$A$2:$A$53,0)),"")))</f>
        <v>0</v>
      </c>
      <c r="V2809" s="21"/>
      <c r="W2809" s="22"/>
      <c r="X2809" s="10" t="str">
        <f aca="false">IF(AND(R2809="修改",S2809=""),"請選新事件代碼",IF(AND(R2809&lt;&gt;"修改",S2809&lt;&gt;""),"只有「修改」才需填代碼",""))</f>
        <v/>
      </c>
      <c r="Y2809" s="21"/>
      <c r="Z2809" s="22"/>
      <c r="AA2809" s="12" t="s">
        <v>7616</v>
      </c>
      <c r="AB2809" s="24"/>
    </row>
    <row r="2810" customFormat="false" ht="44" hidden="false" customHeight="false" outlineLevel="0" collapsed="false">
      <c r="A2810" s="17" t="n">
        <v>2809</v>
      </c>
      <c r="B2810" s="9" t="s">
        <v>2335</v>
      </c>
      <c r="C2810" s="9" t="s">
        <v>1798</v>
      </c>
      <c r="D2810" s="10" t="s">
        <v>1799</v>
      </c>
      <c r="E2810" s="11" t="s">
        <v>7617</v>
      </c>
      <c r="F2810" s="15"/>
      <c r="G2810" s="12" t="s">
        <v>7618</v>
      </c>
      <c r="H2810" s="13" t="n">
        <v>0.082</v>
      </c>
      <c r="I2810" s="14"/>
      <c r="J2810" s="15"/>
      <c r="K2810" s="9"/>
      <c r="L2810" s="17" t="s">
        <v>2324</v>
      </c>
      <c r="M2810" s="16" t="s">
        <v>53</v>
      </c>
      <c r="N2810" s="14"/>
      <c r="O2810" s="17" t="s">
        <v>54</v>
      </c>
      <c r="P2810" s="15" t="s">
        <v>55</v>
      </c>
      <c r="Q2810" s="17"/>
      <c r="R2810" s="18" t="s">
        <v>53</v>
      </c>
      <c r="S2810" s="19"/>
      <c r="T2810" s="15" t="str">
        <f aca="false">IF(R2810="維持",J2810,IF(R2810="排除","無關新聞事件",IFERROR(INDEX(事件規則!$B$2:$B$53,MATCH(S2810,事件規則!$A$2:$A$53,0)),"")))</f>
        <v>無關新聞事件</v>
      </c>
      <c r="U2810" s="20" t="n">
        <f aca="false">IF(R2810="維持",K2810,IF(R2810="排除",0,IFERROR(INDEX(事件規則!$C$2:$C$53,MATCH(S2810,事件規則!$A$2:$A$53,0)),"")))</f>
        <v>0</v>
      </c>
      <c r="V2810" s="21"/>
      <c r="W2810" s="22"/>
      <c r="X2810" s="10" t="str">
        <f aca="false">IF(AND(R2810="修改",S2810=""),"請選新事件代碼",IF(AND(R2810&lt;&gt;"修改",S2810&lt;&gt;""),"只有「修改」才需填代碼",""))</f>
        <v/>
      </c>
      <c r="Y2810" s="21"/>
      <c r="Z2810" s="22"/>
      <c r="AA2810" s="12" t="s">
        <v>7619</v>
      </c>
      <c r="AB2810" s="24"/>
    </row>
    <row r="2811" customFormat="false" ht="44" hidden="false" customHeight="false" outlineLevel="0" collapsed="false">
      <c r="A2811" s="17" t="n">
        <v>2810</v>
      </c>
      <c r="B2811" s="9" t="s">
        <v>2326</v>
      </c>
      <c r="C2811" s="9" t="s">
        <v>644</v>
      </c>
      <c r="D2811" s="10" t="s">
        <v>645</v>
      </c>
      <c r="E2811" s="11" t="s">
        <v>7601</v>
      </c>
      <c r="F2811" s="15"/>
      <c r="G2811" s="12" t="s">
        <v>2999</v>
      </c>
      <c r="H2811" s="13" t="n">
        <v>0.082</v>
      </c>
      <c r="I2811" s="14"/>
      <c r="J2811" s="15"/>
      <c r="K2811" s="9"/>
      <c r="L2811" s="17" t="s">
        <v>2324</v>
      </c>
      <c r="M2811" s="16" t="s">
        <v>53</v>
      </c>
      <c r="N2811" s="14"/>
      <c r="O2811" s="17" t="s">
        <v>54</v>
      </c>
      <c r="P2811" s="15" t="s">
        <v>55</v>
      </c>
      <c r="Q2811" s="17"/>
      <c r="R2811" s="18" t="s">
        <v>53</v>
      </c>
      <c r="S2811" s="19"/>
      <c r="T2811" s="15" t="str">
        <f aca="false">IF(R2811="維持",J2811,IF(R2811="排除","無關新聞事件",IFERROR(INDEX(事件規則!$B$2:$B$53,MATCH(S2811,事件規則!$A$2:$A$53,0)),"")))</f>
        <v>無關新聞事件</v>
      </c>
      <c r="U2811" s="20" t="n">
        <f aca="false">IF(R2811="維持",K2811,IF(R2811="排除",0,IFERROR(INDEX(事件規則!$C$2:$C$53,MATCH(S2811,事件規則!$A$2:$A$53,0)),"")))</f>
        <v>0</v>
      </c>
      <c r="V2811" s="21"/>
      <c r="W2811" s="22"/>
      <c r="X2811" s="10" t="str">
        <f aca="false">IF(AND(R2811="修改",S2811=""),"請選新事件代碼",IF(AND(R2811&lt;&gt;"修改",S2811&lt;&gt;""),"只有「修改」才需填代碼",""))</f>
        <v/>
      </c>
      <c r="Y2811" s="21"/>
      <c r="Z2811" s="22"/>
      <c r="AA2811" s="12" t="s">
        <v>7620</v>
      </c>
      <c r="AB2811" s="24"/>
    </row>
    <row r="2812" customFormat="false" ht="44" hidden="false" customHeight="false" outlineLevel="0" collapsed="false">
      <c r="A2812" s="17" t="n">
        <v>2811</v>
      </c>
      <c r="B2812" s="9" t="s">
        <v>2326</v>
      </c>
      <c r="C2812" s="9" t="s">
        <v>2046</v>
      </c>
      <c r="D2812" s="10" t="s">
        <v>3094</v>
      </c>
      <c r="E2812" s="11" t="s">
        <v>7621</v>
      </c>
      <c r="F2812" s="15"/>
      <c r="G2812" s="12" t="s">
        <v>7622</v>
      </c>
      <c r="H2812" s="13" t="n">
        <v>0.083</v>
      </c>
      <c r="I2812" s="14"/>
      <c r="J2812" s="15"/>
      <c r="K2812" s="9"/>
      <c r="L2812" s="17" t="s">
        <v>2324</v>
      </c>
      <c r="M2812" s="16" t="s">
        <v>53</v>
      </c>
      <c r="N2812" s="14"/>
      <c r="O2812" s="17" t="s">
        <v>54</v>
      </c>
      <c r="P2812" s="15" t="s">
        <v>55</v>
      </c>
      <c r="Q2812" s="17"/>
      <c r="R2812" s="18" t="s">
        <v>53</v>
      </c>
      <c r="S2812" s="19"/>
      <c r="T2812" s="15" t="str">
        <f aca="false">IF(R2812="維持",J2812,IF(R2812="排除","無關新聞事件",IFERROR(INDEX(事件規則!$B$2:$B$53,MATCH(S2812,事件規則!$A$2:$A$53,0)),"")))</f>
        <v>無關新聞事件</v>
      </c>
      <c r="U2812" s="20" t="n">
        <f aca="false">IF(R2812="維持",K2812,IF(R2812="排除",0,IFERROR(INDEX(事件規則!$C$2:$C$53,MATCH(S2812,事件規則!$A$2:$A$53,0)),"")))</f>
        <v>0</v>
      </c>
      <c r="V2812" s="21"/>
      <c r="W2812" s="22"/>
      <c r="X2812" s="10" t="str">
        <f aca="false">IF(AND(R2812="修改",S2812=""),"請選新事件代碼",IF(AND(R2812&lt;&gt;"修改",S2812&lt;&gt;""),"只有「修改」才需填代碼",""))</f>
        <v/>
      </c>
      <c r="Y2812" s="21"/>
      <c r="Z2812" s="22"/>
      <c r="AA2812" s="12" t="s">
        <v>7623</v>
      </c>
      <c r="AB2812" s="24"/>
    </row>
    <row r="2813" customFormat="false" ht="44" hidden="false" customHeight="false" outlineLevel="0" collapsed="false">
      <c r="A2813" s="17" t="n">
        <v>2812</v>
      </c>
      <c r="B2813" s="9" t="s">
        <v>2319</v>
      </c>
      <c r="C2813" s="9" t="s">
        <v>473</v>
      </c>
      <c r="D2813" s="10" t="s">
        <v>3160</v>
      </c>
      <c r="E2813" s="11" t="s">
        <v>7624</v>
      </c>
      <c r="F2813" s="15"/>
      <c r="G2813" s="12" t="s">
        <v>4960</v>
      </c>
      <c r="H2813" s="13" t="n">
        <v>0.083</v>
      </c>
      <c r="I2813" s="14"/>
      <c r="J2813" s="15"/>
      <c r="K2813" s="9"/>
      <c r="L2813" s="17" t="s">
        <v>2324</v>
      </c>
      <c r="M2813" s="16" t="s">
        <v>53</v>
      </c>
      <c r="N2813" s="14"/>
      <c r="O2813" s="17" t="s">
        <v>54</v>
      </c>
      <c r="P2813" s="15" t="s">
        <v>55</v>
      </c>
      <c r="Q2813" s="17"/>
      <c r="R2813" s="18" t="s">
        <v>53</v>
      </c>
      <c r="S2813" s="19"/>
      <c r="T2813" s="15" t="str">
        <f aca="false">IF(R2813="維持",J2813,IF(R2813="排除","無關新聞事件",IFERROR(INDEX(事件規則!$B$2:$B$53,MATCH(S2813,事件規則!$A$2:$A$53,0)),"")))</f>
        <v>無關新聞事件</v>
      </c>
      <c r="U2813" s="20" t="n">
        <f aca="false">IF(R2813="維持",K2813,IF(R2813="排除",0,IFERROR(INDEX(事件規則!$C$2:$C$53,MATCH(S2813,事件規則!$A$2:$A$53,0)),"")))</f>
        <v>0</v>
      </c>
      <c r="V2813" s="21"/>
      <c r="W2813" s="22"/>
      <c r="X2813" s="10" t="str">
        <f aca="false">IF(AND(R2813="修改",S2813=""),"請選新事件代碼",IF(AND(R2813&lt;&gt;"修改",S2813&lt;&gt;""),"只有「修改」才需填代碼",""))</f>
        <v/>
      </c>
      <c r="Y2813" s="21"/>
      <c r="Z2813" s="22"/>
      <c r="AA2813" s="12" t="s">
        <v>7625</v>
      </c>
      <c r="AB2813" s="24"/>
    </row>
    <row r="2814" customFormat="false" ht="44" hidden="false" customHeight="false" outlineLevel="0" collapsed="false">
      <c r="A2814" s="17" t="n">
        <v>2813</v>
      </c>
      <c r="B2814" s="9" t="s">
        <v>2319</v>
      </c>
      <c r="C2814" s="9" t="s">
        <v>133</v>
      </c>
      <c r="D2814" s="10" t="s">
        <v>2853</v>
      </c>
      <c r="E2814" s="11" t="s">
        <v>7626</v>
      </c>
      <c r="F2814" s="15"/>
      <c r="G2814" s="12" t="s">
        <v>62</v>
      </c>
      <c r="H2814" s="13" t="n">
        <v>0.083</v>
      </c>
      <c r="I2814" s="14"/>
      <c r="J2814" s="15"/>
      <c r="K2814" s="9"/>
      <c r="L2814" s="17" t="s">
        <v>2324</v>
      </c>
      <c r="M2814" s="16" t="s">
        <v>53</v>
      </c>
      <c r="N2814" s="14"/>
      <c r="O2814" s="17" t="s">
        <v>54</v>
      </c>
      <c r="P2814" s="15" t="s">
        <v>55</v>
      </c>
      <c r="Q2814" s="17"/>
      <c r="R2814" s="18" t="s">
        <v>53</v>
      </c>
      <c r="S2814" s="19"/>
      <c r="T2814" s="15" t="str">
        <f aca="false">IF(R2814="維持",J2814,IF(R2814="排除","無關新聞事件",IFERROR(INDEX(事件規則!$B$2:$B$53,MATCH(S2814,事件規則!$A$2:$A$53,0)),"")))</f>
        <v>無關新聞事件</v>
      </c>
      <c r="U2814" s="20" t="n">
        <f aca="false">IF(R2814="維持",K2814,IF(R2814="排除",0,IFERROR(INDEX(事件規則!$C$2:$C$53,MATCH(S2814,事件規則!$A$2:$A$53,0)),"")))</f>
        <v>0</v>
      </c>
      <c r="V2814" s="21"/>
      <c r="W2814" s="22"/>
      <c r="X2814" s="10" t="str">
        <f aca="false">IF(AND(R2814="修改",S2814=""),"請選新事件代碼",IF(AND(R2814&lt;&gt;"修改",S2814&lt;&gt;""),"只有「修改」才需填代碼",""))</f>
        <v/>
      </c>
      <c r="Y2814" s="21"/>
      <c r="Z2814" s="22"/>
      <c r="AA2814" s="12" t="s">
        <v>7627</v>
      </c>
      <c r="AB2814" s="24"/>
    </row>
    <row r="2815" customFormat="false" ht="44" hidden="false" customHeight="false" outlineLevel="0" collapsed="false">
      <c r="A2815" s="17" t="n">
        <v>2814</v>
      </c>
      <c r="B2815" s="9" t="s">
        <v>2335</v>
      </c>
      <c r="C2815" s="9" t="s">
        <v>127</v>
      </c>
      <c r="D2815" s="10" t="s">
        <v>2395</v>
      </c>
      <c r="E2815" s="11" t="s">
        <v>7628</v>
      </c>
      <c r="F2815" s="15"/>
      <c r="G2815" s="12" t="s">
        <v>194</v>
      </c>
      <c r="H2815" s="13" t="n">
        <v>0.083</v>
      </c>
      <c r="I2815" s="14"/>
      <c r="J2815" s="15"/>
      <c r="K2815" s="9"/>
      <c r="L2815" s="17" t="s">
        <v>2324</v>
      </c>
      <c r="M2815" s="16" t="s">
        <v>53</v>
      </c>
      <c r="N2815" s="14"/>
      <c r="O2815" s="17" t="s">
        <v>54</v>
      </c>
      <c r="P2815" s="15" t="s">
        <v>55</v>
      </c>
      <c r="Q2815" s="17"/>
      <c r="R2815" s="18" t="s">
        <v>53</v>
      </c>
      <c r="S2815" s="19"/>
      <c r="T2815" s="15" t="str">
        <f aca="false">IF(R2815="維持",J2815,IF(R2815="排除","無關新聞事件",IFERROR(INDEX(事件規則!$B$2:$B$53,MATCH(S2815,事件規則!$A$2:$A$53,0)),"")))</f>
        <v>無關新聞事件</v>
      </c>
      <c r="U2815" s="20" t="n">
        <f aca="false">IF(R2815="維持",K2815,IF(R2815="排除",0,IFERROR(INDEX(事件規則!$C$2:$C$53,MATCH(S2815,事件規則!$A$2:$A$53,0)),"")))</f>
        <v>0</v>
      </c>
      <c r="V2815" s="21"/>
      <c r="W2815" s="22"/>
      <c r="X2815" s="10" t="str">
        <f aca="false">IF(AND(R2815="修改",S2815=""),"請選新事件代碼",IF(AND(R2815&lt;&gt;"修改",S2815&lt;&gt;""),"只有「修改」才需填代碼",""))</f>
        <v/>
      </c>
      <c r="Y2815" s="21"/>
      <c r="Z2815" s="22"/>
      <c r="AA2815" s="12" t="s">
        <v>7629</v>
      </c>
      <c r="AB2815" s="24"/>
    </row>
    <row r="2816" customFormat="false" ht="44" hidden="false" customHeight="false" outlineLevel="0" collapsed="false">
      <c r="A2816" s="17" t="n">
        <v>2815</v>
      </c>
      <c r="B2816" s="9" t="s">
        <v>2319</v>
      </c>
      <c r="C2816" s="9" t="s">
        <v>2036</v>
      </c>
      <c r="D2816" s="10" t="s">
        <v>2416</v>
      </c>
      <c r="E2816" s="11" t="s">
        <v>7624</v>
      </c>
      <c r="F2816" s="15"/>
      <c r="G2816" s="12" t="s">
        <v>4960</v>
      </c>
      <c r="H2816" s="13" t="n">
        <v>0.083</v>
      </c>
      <c r="I2816" s="14"/>
      <c r="J2816" s="15"/>
      <c r="K2816" s="9"/>
      <c r="L2816" s="17" t="s">
        <v>2324</v>
      </c>
      <c r="M2816" s="16" t="s">
        <v>53</v>
      </c>
      <c r="N2816" s="14"/>
      <c r="O2816" s="17" t="s">
        <v>54</v>
      </c>
      <c r="P2816" s="15" t="s">
        <v>55</v>
      </c>
      <c r="Q2816" s="17"/>
      <c r="R2816" s="18" t="s">
        <v>53</v>
      </c>
      <c r="S2816" s="19"/>
      <c r="T2816" s="15" t="str">
        <f aca="false">IF(R2816="維持",J2816,IF(R2816="排除","無關新聞事件",IFERROR(INDEX(事件規則!$B$2:$B$53,MATCH(S2816,事件規則!$A$2:$A$53,0)),"")))</f>
        <v>無關新聞事件</v>
      </c>
      <c r="U2816" s="20" t="n">
        <f aca="false">IF(R2816="維持",K2816,IF(R2816="排除",0,IFERROR(INDEX(事件規則!$C$2:$C$53,MATCH(S2816,事件規則!$A$2:$A$53,0)),"")))</f>
        <v>0</v>
      </c>
      <c r="V2816" s="21"/>
      <c r="W2816" s="22"/>
      <c r="X2816" s="10" t="str">
        <f aca="false">IF(AND(R2816="修改",S2816=""),"請選新事件代碼",IF(AND(R2816&lt;&gt;"修改",S2816&lt;&gt;""),"只有「修改」才需填代碼",""))</f>
        <v/>
      </c>
      <c r="Y2816" s="21"/>
      <c r="Z2816" s="22"/>
      <c r="AA2816" s="12" t="s">
        <v>7630</v>
      </c>
      <c r="AB2816" s="24"/>
    </row>
    <row r="2817" customFormat="false" ht="44" hidden="false" customHeight="false" outlineLevel="0" collapsed="false">
      <c r="A2817" s="17" t="n">
        <v>2816</v>
      </c>
      <c r="B2817" s="9" t="s">
        <v>2326</v>
      </c>
      <c r="C2817" s="9" t="s">
        <v>968</v>
      </c>
      <c r="D2817" s="10" t="s">
        <v>969</v>
      </c>
      <c r="E2817" s="11" t="s">
        <v>7631</v>
      </c>
      <c r="F2817" s="15"/>
      <c r="G2817" s="12" t="s">
        <v>7632</v>
      </c>
      <c r="H2817" s="13" t="n">
        <v>0.083</v>
      </c>
      <c r="I2817" s="14"/>
      <c r="J2817" s="15"/>
      <c r="K2817" s="9"/>
      <c r="L2817" s="17" t="s">
        <v>2324</v>
      </c>
      <c r="M2817" s="16" t="s">
        <v>53</v>
      </c>
      <c r="N2817" s="14"/>
      <c r="O2817" s="17" t="s">
        <v>54</v>
      </c>
      <c r="P2817" s="15" t="s">
        <v>55</v>
      </c>
      <c r="Q2817" s="17"/>
      <c r="R2817" s="18" t="s">
        <v>53</v>
      </c>
      <c r="S2817" s="19"/>
      <c r="T2817" s="15" t="str">
        <f aca="false">IF(R2817="維持",J2817,IF(R2817="排除","無關新聞事件",IFERROR(INDEX(事件規則!$B$2:$B$53,MATCH(S2817,事件規則!$A$2:$A$53,0)),"")))</f>
        <v>無關新聞事件</v>
      </c>
      <c r="U2817" s="20" t="n">
        <f aca="false">IF(R2817="維持",K2817,IF(R2817="排除",0,IFERROR(INDEX(事件規則!$C$2:$C$53,MATCH(S2817,事件規則!$A$2:$A$53,0)),"")))</f>
        <v>0</v>
      </c>
      <c r="V2817" s="21"/>
      <c r="W2817" s="22"/>
      <c r="X2817" s="10" t="str">
        <f aca="false">IF(AND(R2817="修改",S2817=""),"請選新事件代碼",IF(AND(R2817&lt;&gt;"修改",S2817&lt;&gt;""),"只有「修改」才需填代碼",""))</f>
        <v/>
      </c>
      <c r="Y2817" s="21"/>
      <c r="Z2817" s="22"/>
      <c r="AA2817" s="12" t="s">
        <v>7633</v>
      </c>
      <c r="AB2817" s="24"/>
    </row>
    <row r="2818" customFormat="false" ht="44" hidden="false" customHeight="false" outlineLevel="0" collapsed="false">
      <c r="A2818" s="17" t="n">
        <v>2817</v>
      </c>
      <c r="B2818" s="9" t="s">
        <v>2326</v>
      </c>
      <c r="C2818" s="9" t="s">
        <v>1589</v>
      </c>
      <c r="D2818" s="10" t="s">
        <v>1590</v>
      </c>
      <c r="E2818" s="11" t="s">
        <v>7634</v>
      </c>
      <c r="F2818" s="15"/>
      <c r="G2818" s="12" t="s">
        <v>7635</v>
      </c>
      <c r="H2818" s="13" t="n">
        <v>0.083</v>
      </c>
      <c r="I2818" s="14"/>
      <c r="J2818" s="15"/>
      <c r="K2818" s="9"/>
      <c r="L2818" s="17" t="s">
        <v>2324</v>
      </c>
      <c r="M2818" s="16" t="s">
        <v>53</v>
      </c>
      <c r="N2818" s="14"/>
      <c r="O2818" s="17" t="s">
        <v>54</v>
      </c>
      <c r="P2818" s="15" t="s">
        <v>55</v>
      </c>
      <c r="Q2818" s="17"/>
      <c r="R2818" s="18" t="s">
        <v>53</v>
      </c>
      <c r="S2818" s="19"/>
      <c r="T2818" s="15" t="str">
        <f aca="false">IF(R2818="維持",J2818,IF(R2818="排除","無關新聞事件",IFERROR(INDEX(事件規則!$B$2:$B$53,MATCH(S2818,事件規則!$A$2:$A$53,0)),"")))</f>
        <v>無關新聞事件</v>
      </c>
      <c r="U2818" s="20" t="n">
        <f aca="false">IF(R2818="維持",K2818,IF(R2818="排除",0,IFERROR(INDEX(事件規則!$C$2:$C$53,MATCH(S2818,事件規則!$A$2:$A$53,0)),"")))</f>
        <v>0</v>
      </c>
      <c r="V2818" s="21"/>
      <c r="W2818" s="22"/>
      <c r="X2818" s="10" t="str">
        <f aca="false">IF(AND(R2818="修改",S2818=""),"請選新事件代碼",IF(AND(R2818&lt;&gt;"修改",S2818&lt;&gt;""),"只有「修改」才需填代碼",""))</f>
        <v/>
      </c>
      <c r="Y2818" s="21"/>
      <c r="Z2818" s="22"/>
      <c r="AA2818" s="12" t="s">
        <v>7636</v>
      </c>
      <c r="AB2818" s="24"/>
    </row>
    <row r="2819" customFormat="false" ht="44" hidden="false" customHeight="false" outlineLevel="0" collapsed="false">
      <c r="A2819" s="17" t="n">
        <v>2818</v>
      </c>
      <c r="B2819" s="9" t="s">
        <v>2326</v>
      </c>
      <c r="C2819" s="9" t="s">
        <v>5155</v>
      </c>
      <c r="D2819" s="10" t="s">
        <v>5156</v>
      </c>
      <c r="E2819" s="11" t="s">
        <v>7637</v>
      </c>
      <c r="F2819" s="15"/>
      <c r="G2819" s="12" t="s">
        <v>1343</v>
      </c>
      <c r="H2819" s="13" t="n">
        <v>0.083</v>
      </c>
      <c r="I2819" s="14"/>
      <c r="J2819" s="15"/>
      <c r="K2819" s="9"/>
      <c r="L2819" s="17" t="s">
        <v>2324</v>
      </c>
      <c r="M2819" s="16" t="s">
        <v>53</v>
      </c>
      <c r="N2819" s="14"/>
      <c r="O2819" s="17" t="s">
        <v>54</v>
      </c>
      <c r="P2819" s="15" t="s">
        <v>55</v>
      </c>
      <c r="Q2819" s="17"/>
      <c r="R2819" s="18" t="s">
        <v>53</v>
      </c>
      <c r="S2819" s="19"/>
      <c r="T2819" s="15" t="str">
        <f aca="false">IF(R2819="維持",J2819,IF(R2819="排除","無關新聞事件",IFERROR(INDEX(事件規則!$B$2:$B$53,MATCH(S2819,事件規則!$A$2:$A$53,0)),"")))</f>
        <v>無關新聞事件</v>
      </c>
      <c r="U2819" s="20" t="n">
        <f aca="false">IF(R2819="維持",K2819,IF(R2819="排除",0,IFERROR(INDEX(事件規則!$C$2:$C$53,MATCH(S2819,事件規則!$A$2:$A$53,0)),"")))</f>
        <v>0</v>
      </c>
      <c r="V2819" s="21"/>
      <c r="W2819" s="22"/>
      <c r="X2819" s="10" t="str">
        <f aca="false">IF(AND(R2819="修改",S2819=""),"請選新事件代碼",IF(AND(R2819&lt;&gt;"修改",S2819&lt;&gt;""),"只有「修改」才需填代碼",""))</f>
        <v/>
      </c>
      <c r="Y2819" s="21"/>
      <c r="Z2819" s="22"/>
      <c r="AA2819" s="12" t="s">
        <v>7638</v>
      </c>
      <c r="AB2819" s="24"/>
    </row>
    <row r="2820" customFormat="false" ht="44" hidden="false" customHeight="false" outlineLevel="0" collapsed="false">
      <c r="A2820" s="17" t="n">
        <v>2819</v>
      </c>
      <c r="B2820" s="9" t="s">
        <v>2335</v>
      </c>
      <c r="C2820" s="9" t="s">
        <v>3263</v>
      </c>
      <c r="D2820" s="10" t="s">
        <v>3264</v>
      </c>
      <c r="E2820" s="11" t="s">
        <v>7639</v>
      </c>
      <c r="F2820" s="15"/>
      <c r="G2820" s="12" t="s">
        <v>62</v>
      </c>
      <c r="H2820" s="13" t="n">
        <v>0.083</v>
      </c>
      <c r="I2820" s="14"/>
      <c r="J2820" s="15"/>
      <c r="K2820" s="9"/>
      <c r="L2820" s="17" t="s">
        <v>2324</v>
      </c>
      <c r="M2820" s="16" t="s">
        <v>53</v>
      </c>
      <c r="N2820" s="14"/>
      <c r="O2820" s="17" t="s">
        <v>54</v>
      </c>
      <c r="P2820" s="15" t="s">
        <v>55</v>
      </c>
      <c r="Q2820" s="17"/>
      <c r="R2820" s="18" t="s">
        <v>53</v>
      </c>
      <c r="S2820" s="19"/>
      <c r="T2820" s="15" t="str">
        <f aca="false">IF(R2820="維持",J2820,IF(R2820="排除","無關新聞事件",IFERROR(INDEX(事件規則!$B$2:$B$53,MATCH(S2820,事件規則!$A$2:$A$53,0)),"")))</f>
        <v>無關新聞事件</v>
      </c>
      <c r="U2820" s="20" t="n">
        <f aca="false">IF(R2820="維持",K2820,IF(R2820="排除",0,IFERROR(INDEX(事件規則!$C$2:$C$53,MATCH(S2820,事件規則!$A$2:$A$53,0)),"")))</f>
        <v>0</v>
      </c>
      <c r="V2820" s="21"/>
      <c r="W2820" s="22"/>
      <c r="X2820" s="10" t="str">
        <f aca="false">IF(AND(R2820="修改",S2820=""),"請選新事件代碼",IF(AND(R2820&lt;&gt;"修改",S2820&lt;&gt;""),"只有「修改」才需填代碼",""))</f>
        <v/>
      </c>
      <c r="Y2820" s="21"/>
      <c r="Z2820" s="22"/>
      <c r="AA2820" s="12" t="s">
        <v>7640</v>
      </c>
      <c r="AB2820" s="24"/>
    </row>
    <row r="2821" customFormat="false" ht="44" hidden="false" customHeight="false" outlineLevel="0" collapsed="false">
      <c r="A2821" s="17" t="n">
        <v>2820</v>
      </c>
      <c r="B2821" s="9" t="s">
        <v>2335</v>
      </c>
      <c r="C2821" s="9" t="s">
        <v>2299</v>
      </c>
      <c r="D2821" s="10" t="s">
        <v>2300</v>
      </c>
      <c r="E2821" s="11" t="s">
        <v>7641</v>
      </c>
      <c r="F2821" s="15"/>
      <c r="G2821" s="12" t="s">
        <v>4510</v>
      </c>
      <c r="H2821" s="13" t="n">
        <v>0.083</v>
      </c>
      <c r="I2821" s="14"/>
      <c r="J2821" s="15"/>
      <c r="K2821" s="9"/>
      <c r="L2821" s="17" t="s">
        <v>2324</v>
      </c>
      <c r="M2821" s="16" t="s">
        <v>53</v>
      </c>
      <c r="N2821" s="14"/>
      <c r="O2821" s="17" t="s">
        <v>54</v>
      </c>
      <c r="P2821" s="15" t="s">
        <v>55</v>
      </c>
      <c r="Q2821" s="17"/>
      <c r="R2821" s="18" t="s">
        <v>53</v>
      </c>
      <c r="S2821" s="19"/>
      <c r="T2821" s="15" t="str">
        <f aca="false">IF(R2821="維持",J2821,IF(R2821="排除","無關新聞事件",IFERROR(INDEX(事件規則!$B$2:$B$53,MATCH(S2821,事件規則!$A$2:$A$53,0)),"")))</f>
        <v>無關新聞事件</v>
      </c>
      <c r="U2821" s="20" t="n">
        <f aca="false">IF(R2821="維持",K2821,IF(R2821="排除",0,IFERROR(INDEX(事件規則!$C$2:$C$53,MATCH(S2821,事件規則!$A$2:$A$53,0)),"")))</f>
        <v>0</v>
      </c>
      <c r="V2821" s="21"/>
      <c r="W2821" s="22"/>
      <c r="X2821" s="10" t="str">
        <f aca="false">IF(AND(R2821="修改",S2821=""),"請選新事件代碼",IF(AND(R2821&lt;&gt;"修改",S2821&lt;&gt;""),"只有「修改」才需填代碼",""))</f>
        <v/>
      </c>
      <c r="Y2821" s="21"/>
      <c r="Z2821" s="22"/>
      <c r="AA2821" s="12" t="s">
        <v>7642</v>
      </c>
      <c r="AB2821" s="24"/>
    </row>
    <row r="2822" customFormat="false" ht="44" hidden="false" customHeight="false" outlineLevel="0" collapsed="false">
      <c r="A2822" s="17" t="n">
        <v>2821</v>
      </c>
      <c r="B2822" s="9" t="s">
        <v>2335</v>
      </c>
      <c r="C2822" s="9" t="s">
        <v>3324</v>
      </c>
      <c r="D2822" s="10" t="s">
        <v>3325</v>
      </c>
      <c r="E2822" s="11" t="s">
        <v>7643</v>
      </c>
      <c r="F2822" s="15"/>
      <c r="G2822" s="12" t="s">
        <v>62</v>
      </c>
      <c r="H2822" s="13" t="n">
        <v>0.083</v>
      </c>
      <c r="I2822" s="14"/>
      <c r="J2822" s="15"/>
      <c r="K2822" s="9"/>
      <c r="L2822" s="17" t="s">
        <v>2324</v>
      </c>
      <c r="M2822" s="16" t="s">
        <v>53</v>
      </c>
      <c r="N2822" s="14"/>
      <c r="O2822" s="17" t="s">
        <v>54</v>
      </c>
      <c r="P2822" s="15" t="s">
        <v>55</v>
      </c>
      <c r="Q2822" s="17"/>
      <c r="R2822" s="18" t="s">
        <v>53</v>
      </c>
      <c r="S2822" s="19"/>
      <c r="T2822" s="15" t="str">
        <f aca="false">IF(R2822="維持",J2822,IF(R2822="排除","無關新聞事件",IFERROR(INDEX(事件規則!$B$2:$B$53,MATCH(S2822,事件規則!$A$2:$A$53,0)),"")))</f>
        <v>無關新聞事件</v>
      </c>
      <c r="U2822" s="20" t="n">
        <f aca="false">IF(R2822="維持",K2822,IF(R2822="排除",0,IFERROR(INDEX(事件規則!$C$2:$C$53,MATCH(S2822,事件規則!$A$2:$A$53,0)),"")))</f>
        <v>0</v>
      </c>
      <c r="V2822" s="21"/>
      <c r="W2822" s="22"/>
      <c r="X2822" s="10" t="str">
        <f aca="false">IF(AND(R2822="修改",S2822=""),"請選新事件代碼",IF(AND(R2822&lt;&gt;"修改",S2822&lt;&gt;""),"只有「修改」才需填代碼",""))</f>
        <v/>
      </c>
      <c r="Y2822" s="21"/>
      <c r="Z2822" s="22"/>
      <c r="AA2822" s="12" t="s">
        <v>7644</v>
      </c>
      <c r="AB2822" s="24"/>
    </row>
    <row r="2823" customFormat="false" ht="44" hidden="false" customHeight="false" outlineLevel="0" collapsed="false">
      <c r="A2823" s="17" t="n">
        <v>2822</v>
      </c>
      <c r="B2823" s="9" t="s">
        <v>2335</v>
      </c>
      <c r="C2823" s="9" t="s">
        <v>2860</v>
      </c>
      <c r="D2823" s="10" t="s">
        <v>2861</v>
      </c>
      <c r="E2823" s="11" t="s">
        <v>7645</v>
      </c>
      <c r="F2823" s="15"/>
      <c r="G2823" s="12" t="s">
        <v>2597</v>
      </c>
      <c r="H2823" s="13" t="n">
        <v>0.084</v>
      </c>
      <c r="I2823" s="14"/>
      <c r="J2823" s="15"/>
      <c r="K2823" s="9"/>
      <c r="L2823" s="17" t="s">
        <v>2324</v>
      </c>
      <c r="M2823" s="16" t="s">
        <v>53</v>
      </c>
      <c r="N2823" s="14"/>
      <c r="O2823" s="17" t="s">
        <v>54</v>
      </c>
      <c r="P2823" s="15" t="s">
        <v>55</v>
      </c>
      <c r="Q2823" s="17"/>
      <c r="R2823" s="18" t="s">
        <v>53</v>
      </c>
      <c r="S2823" s="19"/>
      <c r="T2823" s="15" t="str">
        <f aca="false">IF(R2823="維持",J2823,IF(R2823="排除","無關新聞事件",IFERROR(INDEX(事件規則!$B$2:$B$53,MATCH(S2823,事件規則!$A$2:$A$53,0)),"")))</f>
        <v>無關新聞事件</v>
      </c>
      <c r="U2823" s="20" t="n">
        <f aca="false">IF(R2823="維持",K2823,IF(R2823="排除",0,IFERROR(INDEX(事件規則!$C$2:$C$53,MATCH(S2823,事件規則!$A$2:$A$53,0)),"")))</f>
        <v>0</v>
      </c>
      <c r="V2823" s="21"/>
      <c r="W2823" s="22"/>
      <c r="X2823" s="10" t="str">
        <f aca="false">IF(AND(R2823="修改",S2823=""),"請選新事件代碼",IF(AND(R2823&lt;&gt;"修改",S2823&lt;&gt;""),"只有「修改」才需填代碼",""))</f>
        <v/>
      </c>
      <c r="Y2823" s="21"/>
      <c r="Z2823" s="22"/>
      <c r="AA2823" s="12" t="s">
        <v>7646</v>
      </c>
      <c r="AB2823" s="24"/>
    </row>
    <row r="2824" customFormat="false" ht="44" hidden="false" customHeight="false" outlineLevel="0" collapsed="false">
      <c r="A2824" s="17" t="n">
        <v>2823</v>
      </c>
      <c r="B2824" s="9" t="s">
        <v>2326</v>
      </c>
      <c r="C2824" s="9" t="s">
        <v>3348</v>
      </c>
      <c r="D2824" s="10" t="s">
        <v>3349</v>
      </c>
      <c r="E2824" s="11" t="s">
        <v>7647</v>
      </c>
      <c r="F2824" s="15"/>
      <c r="G2824" s="12" t="s">
        <v>7648</v>
      </c>
      <c r="H2824" s="13" t="n">
        <v>0.084</v>
      </c>
      <c r="I2824" s="14"/>
      <c r="J2824" s="15"/>
      <c r="K2824" s="9"/>
      <c r="L2824" s="17" t="s">
        <v>2324</v>
      </c>
      <c r="M2824" s="16" t="s">
        <v>53</v>
      </c>
      <c r="N2824" s="14"/>
      <c r="O2824" s="17" t="s">
        <v>54</v>
      </c>
      <c r="P2824" s="15" t="s">
        <v>55</v>
      </c>
      <c r="Q2824" s="17"/>
      <c r="R2824" s="18" t="s">
        <v>53</v>
      </c>
      <c r="S2824" s="19"/>
      <c r="T2824" s="15" t="str">
        <f aca="false">IF(R2824="維持",J2824,IF(R2824="排除","無關新聞事件",IFERROR(INDEX(事件規則!$B$2:$B$53,MATCH(S2824,事件規則!$A$2:$A$53,0)),"")))</f>
        <v>無關新聞事件</v>
      </c>
      <c r="U2824" s="20" t="n">
        <f aca="false">IF(R2824="維持",K2824,IF(R2824="排除",0,IFERROR(INDEX(事件規則!$C$2:$C$53,MATCH(S2824,事件規則!$A$2:$A$53,0)),"")))</f>
        <v>0</v>
      </c>
      <c r="V2824" s="21"/>
      <c r="W2824" s="22"/>
      <c r="X2824" s="10" t="str">
        <f aca="false">IF(AND(R2824="修改",S2824=""),"請選新事件代碼",IF(AND(R2824&lt;&gt;"修改",S2824&lt;&gt;""),"只有「修改」才需填代碼",""))</f>
        <v/>
      </c>
      <c r="Y2824" s="21"/>
      <c r="Z2824" s="22"/>
      <c r="AA2824" s="12" t="s">
        <v>7649</v>
      </c>
      <c r="AB2824" s="24"/>
    </row>
    <row r="2825" customFormat="false" ht="44" hidden="false" customHeight="false" outlineLevel="0" collapsed="false">
      <c r="A2825" s="17" t="n">
        <v>2824</v>
      </c>
      <c r="B2825" s="9" t="s">
        <v>2335</v>
      </c>
      <c r="C2825" s="9" t="s">
        <v>127</v>
      </c>
      <c r="D2825" s="10" t="s">
        <v>2395</v>
      </c>
      <c r="E2825" s="11" t="s">
        <v>7650</v>
      </c>
      <c r="F2825" s="15"/>
      <c r="G2825" s="12" t="s">
        <v>194</v>
      </c>
      <c r="H2825" s="13" t="n">
        <v>0.084</v>
      </c>
      <c r="I2825" s="14"/>
      <c r="J2825" s="15"/>
      <c r="K2825" s="9"/>
      <c r="L2825" s="17" t="s">
        <v>2324</v>
      </c>
      <c r="M2825" s="16" t="s">
        <v>53</v>
      </c>
      <c r="N2825" s="14"/>
      <c r="O2825" s="17" t="s">
        <v>54</v>
      </c>
      <c r="P2825" s="15" t="s">
        <v>55</v>
      </c>
      <c r="Q2825" s="17"/>
      <c r="R2825" s="18" t="s">
        <v>53</v>
      </c>
      <c r="S2825" s="19"/>
      <c r="T2825" s="15" t="str">
        <f aca="false">IF(R2825="維持",J2825,IF(R2825="排除","無關新聞事件",IFERROR(INDEX(事件規則!$B$2:$B$53,MATCH(S2825,事件規則!$A$2:$A$53,0)),"")))</f>
        <v>無關新聞事件</v>
      </c>
      <c r="U2825" s="20" t="n">
        <f aca="false">IF(R2825="維持",K2825,IF(R2825="排除",0,IFERROR(INDEX(事件規則!$C$2:$C$53,MATCH(S2825,事件規則!$A$2:$A$53,0)),"")))</f>
        <v>0</v>
      </c>
      <c r="V2825" s="21"/>
      <c r="W2825" s="22"/>
      <c r="X2825" s="10" t="str">
        <f aca="false">IF(AND(R2825="修改",S2825=""),"請選新事件代碼",IF(AND(R2825&lt;&gt;"修改",S2825&lt;&gt;""),"只有「修改」才需填代碼",""))</f>
        <v/>
      </c>
      <c r="Y2825" s="21"/>
      <c r="Z2825" s="22"/>
      <c r="AA2825" s="12" t="s">
        <v>7651</v>
      </c>
      <c r="AB2825" s="24"/>
    </row>
    <row r="2826" customFormat="false" ht="44" hidden="false" customHeight="false" outlineLevel="0" collapsed="false">
      <c r="A2826" s="17" t="n">
        <v>2825</v>
      </c>
      <c r="B2826" s="9" t="s">
        <v>2335</v>
      </c>
      <c r="C2826" s="9" t="s">
        <v>2860</v>
      </c>
      <c r="D2826" s="10" t="s">
        <v>2861</v>
      </c>
      <c r="E2826" s="11" t="s">
        <v>7652</v>
      </c>
      <c r="F2826" s="15"/>
      <c r="G2826" s="12" t="s">
        <v>2597</v>
      </c>
      <c r="H2826" s="13" t="n">
        <v>0.084</v>
      </c>
      <c r="I2826" s="14"/>
      <c r="J2826" s="15"/>
      <c r="K2826" s="9"/>
      <c r="L2826" s="17" t="s">
        <v>2324</v>
      </c>
      <c r="M2826" s="16" t="s">
        <v>53</v>
      </c>
      <c r="N2826" s="14"/>
      <c r="O2826" s="17" t="s">
        <v>54</v>
      </c>
      <c r="P2826" s="15" t="s">
        <v>55</v>
      </c>
      <c r="Q2826" s="17"/>
      <c r="R2826" s="18" t="s">
        <v>53</v>
      </c>
      <c r="S2826" s="19"/>
      <c r="T2826" s="15" t="str">
        <f aca="false">IF(R2826="維持",J2826,IF(R2826="排除","無關新聞事件",IFERROR(INDEX(事件規則!$B$2:$B$53,MATCH(S2826,事件規則!$A$2:$A$53,0)),"")))</f>
        <v>無關新聞事件</v>
      </c>
      <c r="U2826" s="20" t="n">
        <f aca="false">IF(R2826="維持",K2826,IF(R2826="排除",0,IFERROR(INDEX(事件規則!$C$2:$C$53,MATCH(S2826,事件規則!$A$2:$A$53,0)),"")))</f>
        <v>0</v>
      </c>
      <c r="V2826" s="21"/>
      <c r="W2826" s="22"/>
      <c r="X2826" s="10" t="str">
        <f aca="false">IF(AND(R2826="修改",S2826=""),"請選新事件代碼",IF(AND(R2826&lt;&gt;"修改",S2826&lt;&gt;""),"只有「修改」才需填代碼",""))</f>
        <v/>
      </c>
      <c r="Y2826" s="21"/>
      <c r="Z2826" s="22"/>
      <c r="AA2826" s="12" t="s">
        <v>7653</v>
      </c>
      <c r="AB2826" s="24"/>
    </row>
    <row r="2827" customFormat="false" ht="44" hidden="false" customHeight="false" outlineLevel="0" collapsed="false">
      <c r="A2827" s="17" t="n">
        <v>2826</v>
      </c>
      <c r="B2827" s="9" t="s">
        <v>2335</v>
      </c>
      <c r="C2827" s="9" t="s">
        <v>2944</v>
      </c>
      <c r="D2827" s="10" t="s">
        <v>2945</v>
      </c>
      <c r="E2827" s="11" t="s">
        <v>7654</v>
      </c>
      <c r="F2827" s="15"/>
      <c r="G2827" s="12" t="s">
        <v>2438</v>
      </c>
      <c r="H2827" s="13" t="n">
        <v>0.084</v>
      </c>
      <c r="I2827" s="14"/>
      <c r="J2827" s="15"/>
      <c r="K2827" s="9"/>
      <c r="L2827" s="17" t="s">
        <v>2324</v>
      </c>
      <c r="M2827" s="16" t="s">
        <v>53</v>
      </c>
      <c r="N2827" s="14"/>
      <c r="O2827" s="17" t="s">
        <v>54</v>
      </c>
      <c r="P2827" s="15" t="s">
        <v>55</v>
      </c>
      <c r="Q2827" s="17"/>
      <c r="R2827" s="18" t="s">
        <v>53</v>
      </c>
      <c r="S2827" s="19"/>
      <c r="T2827" s="15" t="str">
        <f aca="false">IF(R2827="維持",J2827,IF(R2827="排除","無關新聞事件",IFERROR(INDEX(事件規則!$B$2:$B$53,MATCH(S2827,事件規則!$A$2:$A$53,0)),"")))</f>
        <v>無關新聞事件</v>
      </c>
      <c r="U2827" s="20" t="n">
        <f aca="false">IF(R2827="維持",K2827,IF(R2827="排除",0,IFERROR(INDEX(事件規則!$C$2:$C$53,MATCH(S2827,事件規則!$A$2:$A$53,0)),"")))</f>
        <v>0</v>
      </c>
      <c r="V2827" s="21"/>
      <c r="W2827" s="22"/>
      <c r="X2827" s="10" t="str">
        <f aca="false">IF(AND(R2827="修改",S2827=""),"請選新事件代碼",IF(AND(R2827&lt;&gt;"修改",S2827&lt;&gt;""),"只有「修改」才需填代碼",""))</f>
        <v/>
      </c>
      <c r="Y2827" s="21"/>
      <c r="Z2827" s="22"/>
      <c r="AA2827" s="12" t="s">
        <v>7655</v>
      </c>
      <c r="AB2827" s="24"/>
    </row>
    <row r="2828" customFormat="false" ht="23.85" hidden="false" customHeight="false" outlineLevel="0" collapsed="false">
      <c r="A2828" s="17" t="n">
        <v>2827</v>
      </c>
      <c r="B2828" s="9" t="s">
        <v>2319</v>
      </c>
      <c r="C2828" s="9" t="s">
        <v>387</v>
      </c>
      <c r="D2828" s="10" t="s">
        <v>2746</v>
      </c>
      <c r="E2828" s="11" t="s">
        <v>7656</v>
      </c>
      <c r="F2828" s="15"/>
      <c r="G2828" s="12" t="s">
        <v>7657</v>
      </c>
      <c r="H2828" s="13" t="n">
        <v>0.084</v>
      </c>
      <c r="I2828" s="14"/>
      <c r="J2828" s="15"/>
      <c r="K2828" s="9"/>
      <c r="L2828" s="17" t="s">
        <v>2324</v>
      </c>
      <c r="M2828" s="16" t="s">
        <v>959</v>
      </c>
      <c r="N2828" s="14" t="s">
        <v>7658</v>
      </c>
      <c r="O2828" s="17" t="s">
        <v>54</v>
      </c>
      <c r="P2828" s="10" t="s">
        <v>7659</v>
      </c>
      <c r="Q2828" s="17"/>
      <c r="R2828" s="18" t="s">
        <v>959</v>
      </c>
      <c r="S2828" s="19" t="s">
        <v>7658</v>
      </c>
      <c r="T2828" s="15" t="str">
        <f aca="false">IF(R2828="維持",J2828,IF(R2828="排除","無關新聞事件",IFERROR(INDEX(事件規則!$B$2:$B$53,MATCH(S2828,事件規則!$A$2:$A$53,0)),"")))</f>
        <v>裁員或人力縮減</v>
      </c>
      <c r="U2828" s="20" t="n">
        <f aca="false">IF(R2828="維持",K2828,IF(R2828="排除",0,IFERROR(INDEX(事件規則!$C$2:$C$53,MATCH(S2828,事件規則!$A$2:$A$53,0)),"")))</f>
        <v>3</v>
      </c>
      <c r="V2828" s="21"/>
      <c r="W2828" s="22"/>
      <c r="X2828" s="10" t="str">
        <f aca="false">IF(AND(R2828="修改",S2828=""),"請選新事件代碼",IF(AND(R2828&lt;&gt;"修改",S2828&lt;&gt;""),"只有「修改」才需填代碼",""))</f>
        <v/>
      </c>
      <c r="Y2828" s="21"/>
      <c r="Z2828" s="22"/>
      <c r="AA2828" s="12" t="s">
        <v>7660</v>
      </c>
      <c r="AB2828" s="24"/>
    </row>
    <row r="2829" customFormat="false" ht="44" hidden="false" customHeight="false" outlineLevel="0" collapsed="false">
      <c r="A2829" s="17" t="n">
        <v>2828</v>
      </c>
      <c r="B2829" s="9" t="s">
        <v>2319</v>
      </c>
      <c r="C2829" s="9" t="s">
        <v>4109</v>
      </c>
      <c r="D2829" s="10" t="s">
        <v>4110</v>
      </c>
      <c r="E2829" s="11" t="s">
        <v>7661</v>
      </c>
      <c r="F2829" s="15"/>
      <c r="G2829" s="12" t="s">
        <v>7662</v>
      </c>
      <c r="H2829" s="13" t="n">
        <v>0.084</v>
      </c>
      <c r="I2829" s="14"/>
      <c r="J2829" s="15"/>
      <c r="K2829" s="9"/>
      <c r="L2829" s="17" t="s">
        <v>2324</v>
      </c>
      <c r="M2829" s="16" t="s">
        <v>53</v>
      </c>
      <c r="N2829" s="14"/>
      <c r="O2829" s="17" t="s">
        <v>54</v>
      </c>
      <c r="P2829" s="15" t="s">
        <v>55</v>
      </c>
      <c r="Q2829" s="17"/>
      <c r="R2829" s="18" t="s">
        <v>53</v>
      </c>
      <c r="S2829" s="19"/>
      <c r="T2829" s="15" t="str">
        <f aca="false">IF(R2829="維持",J2829,IF(R2829="排除","無關新聞事件",IFERROR(INDEX(事件規則!$B$2:$B$53,MATCH(S2829,事件規則!$A$2:$A$53,0)),"")))</f>
        <v>無關新聞事件</v>
      </c>
      <c r="U2829" s="20" t="n">
        <f aca="false">IF(R2829="維持",K2829,IF(R2829="排除",0,IFERROR(INDEX(事件規則!$C$2:$C$53,MATCH(S2829,事件規則!$A$2:$A$53,0)),"")))</f>
        <v>0</v>
      </c>
      <c r="V2829" s="21"/>
      <c r="W2829" s="22"/>
      <c r="X2829" s="10" t="str">
        <f aca="false">IF(AND(R2829="修改",S2829=""),"請選新事件代碼",IF(AND(R2829&lt;&gt;"修改",S2829&lt;&gt;""),"只有「修改」才需填代碼",""))</f>
        <v/>
      </c>
      <c r="Y2829" s="21"/>
      <c r="Z2829" s="22"/>
      <c r="AA2829" s="12" t="s">
        <v>7663</v>
      </c>
      <c r="AB2829" s="24"/>
    </row>
    <row r="2830" customFormat="false" ht="44" hidden="false" customHeight="false" outlineLevel="0" collapsed="false">
      <c r="A2830" s="17" t="n">
        <v>2829</v>
      </c>
      <c r="B2830" s="9" t="s">
        <v>2326</v>
      </c>
      <c r="C2830" s="9" t="s">
        <v>521</v>
      </c>
      <c r="D2830" s="10" t="s">
        <v>522</v>
      </c>
      <c r="E2830" s="11" t="s">
        <v>7664</v>
      </c>
      <c r="F2830" s="15"/>
      <c r="G2830" s="12" t="s">
        <v>7665</v>
      </c>
      <c r="H2830" s="13" t="n">
        <v>0.084</v>
      </c>
      <c r="I2830" s="14"/>
      <c r="J2830" s="15"/>
      <c r="K2830" s="9"/>
      <c r="L2830" s="17" t="s">
        <v>2324</v>
      </c>
      <c r="M2830" s="16" t="s">
        <v>53</v>
      </c>
      <c r="N2830" s="14"/>
      <c r="O2830" s="17" t="s">
        <v>54</v>
      </c>
      <c r="P2830" s="15" t="s">
        <v>55</v>
      </c>
      <c r="Q2830" s="17"/>
      <c r="R2830" s="18" t="s">
        <v>53</v>
      </c>
      <c r="S2830" s="19"/>
      <c r="T2830" s="15" t="str">
        <f aca="false">IF(R2830="維持",J2830,IF(R2830="排除","無關新聞事件",IFERROR(INDEX(事件規則!$B$2:$B$53,MATCH(S2830,事件規則!$A$2:$A$53,0)),"")))</f>
        <v>無關新聞事件</v>
      </c>
      <c r="U2830" s="20" t="n">
        <f aca="false">IF(R2830="維持",K2830,IF(R2830="排除",0,IFERROR(INDEX(事件規則!$C$2:$C$53,MATCH(S2830,事件規則!$A$2:$A$53,0)),"")))</f>
        <v>0</v>
      </c>
      <c r="V2830" s="21"/>
      <c r="W2830" s="22"/>
      <c r="X2830" s="10" t="str">
        <f aca="false">IF(AND(R2830="修改",S2830=""),"請選新事件代碼",IF(AND(R2830&lt;&gt;"修改",S2830&lt;&gt;""),"只有「修改」才需填代碼",""))</f>
        <v/>
      </c>
      <c r="Y2830" s="21"/>
      <c r="Z2830" s="22"/>
      <c r="AA2830" s="12" t="s">
        <v>7666</v>
      </c>
      <c r="AB2830" s="24"/>
    </row>
    <row r="2831" customFormat="false" ht="44" hidden="false" customHeight="false" outlineLevel="0" collapsed="false">
      <c r="A2831" s="17" t="n">
        <v>2830</v>
      </c>
      <c r="B2831" s="9" t="s">
        <v>2326</v>
      </c>
      <c r="C2831" s="9" t="s">
        <v>1064</v>
      </c>
      <c r="D2831" s="10" t="s">
        <v>2497</v>
      </c>
      <c r="E2831" s="11" t="s">
        <v>7667</v>
      </c>
      <c r="F2831" s="15"/>
      <c r="G2831" s="12" t="s">
        <v>7668</v>
      </c>
      <c r="H2831" s="13" t="n">
        <v>0.084</v>
      </c>
      <c r="I2831" s="14"/>
      <c r="J2831" s="15"/>
      <c r="K2831" s="9"/>
      <c r="L2831" s="17" t="s">
        <v>2324</v>
      </c>
      <c r="M2831" s="16" t="s">
        <v>53</v>
      </c>
      <c r="N2831" s="14"/>
      <c r="O2831" s="17" t="s">
        <v>54</v>
      </c>
      <c r="P2831" s="15" t="s">
        <v>55</v>
      </c>
      <c r="Q2831" s="17"/>
      <c r="R2831" s="18" t="s">
        <v>53</v>
      </c>
      <c r="S2831" s="19"/>
      <c r="T2831" s="15" t="str">
        <f aca="false">IF(R2831="維持",J2831,IF(R2831="排除","無關新聞事件",IFERROR(INDEX(事件規則!$B$2:$B$53,MATCH(S2831,事件規則!$A$2:$A$53,0)),"")))</f>
        <v>無關新聞事件</v>
      </c>
      <c r="U2831" s="20" t="n">
        <f aca="false">IF(R2831="維持",K2831,IF(R2831="排除",0,IFERROR(INDEX(事件規則!$C$2:$C$53,MATCH(S2831,事件規則!$A$2:$A$53,0)),"")))</f>
        <v>0</v>
      </c>
      <c r="V2831" s="21"/>
      <c r="W2831" s="22"/>
      <c r="X2831" s="10" t="str">
        <f aca="false">IF(AND(R2831="修改",S2831=""),"請選新事件代碼",IF(AND(R2831&lt;&gt;"修改",S2831&lt;&gt;""),"只有「修改」才需填代碼",""))</f>
        <v/>
      </c>
      <c r="Y2831" s="21"/>
      <c r="Z2831" s="22"/>
      <c r="AA2831" s="12" t="s">
        <v>7669</v>
      </c>
      <c r="AB2831" s="24"/>
    </row>
    <row r="2832" customFormat="false" ht="44" hidden="false" customHeight="false" outlineLevel="0" collapsed="false">
      <c r="A2832" s="17" t="n">
        <v>2831</v>
      </c>
      <c r="B2832" s="9" t="s">
        <v>2335</v>
      </c>
      <c r="C2832" s="9" t="s">
        <v>1558</v>
      </c>
      <c r="D2832" s="10" t="s">
        <v>3213</v>
      </c>
      <c r="E2832" s="11" t="s">
        <v>7670</v>
      </c>
      <c r="F2832" s="15"/>
      <c r="G2832" s="12" t="s">
        <v>6620</v>
      </c>
      <c r="H2832" s="13" t="n">
        <v>0.084</v>
      </c>
      <c r="I2832" s="14"/>
      <c r="J2832" s="15"/>
      <c r="K2832" s="9"/>
      <c r="L2832" s="17" t="s">
        <v>2324</v>
      </c>
      <c r="M2832" s="16" t="s">
        <v>53</v>
      </c>
      <c r="N2832" s="14"/>
      <c r="O2832" s="17" t="s">
        <v>54</v>
      </c>
      <c r="P2832" s="15" t="s">
        <v>55</v>
      </c>
      <c r="Q2832" s="17"/>
      <c r="R2832" s="18" t="s">
        <v>53</v>
      </c>
      <c r="S2832" s="19"/>
      <c r="T2832" s="15" t="str">
        <f aca="false">IF(R2832="維持",J2832,IF(R2832="排除","無關新聞事件",IFERROR(INDEX(事件規則!$B$2:$B$53,MATCH(S2832,事件規則!$A$2:$A$53,0)),"")))</f>
        <v>無關新聞事件</v>
      </c>
      <c r="U2832" s="20" t="n">
        <f aca="false">IF(R2832="維持",K2832,IF(R2832="排除",0,IFERROR(INDEX(事件規則!$C$2:$C$53,MATCH(S2832,事件規則!$A$2:$A$53,0)),"")))</f>
        <v>0</v>
      </c>
      <c r="V2832" s="21"/>
      <c r="W2832" s="22"/>
      <c r="X2832" s="10" t="str">
        <f aca="false">IF(AND(R2832="修改",S2832=""),"請選新事件代碼",IF(AND(R2832&lt;&gt;"修改",S2832&lt;&gt;""),"只有「修改」才需填代碼",""))</f>
        <v/>
      </c>
      <c r="Y2832" s="21"/>
      <c r="Z2832" s="22"/>
      <c r="AA2832" s="12" t="s">
        <v>7671</v>
      </c>
      <c r="AB2832" s="24"/>
    </row>
    <row r="2833" customFormat="false" ht="44" hidden="false" customHeight="false" outlineLevel="0" collapsed="false">
      <c r="A2833" s="17" t="n">
        <v>2832</v>
      </c>
      <c r="B2833" s="9" t="s">
        <v>2326</v>
      </c>
      <c r="C2833" s="9" t="s">
        <v>2336</v>
      </c>
      <c r="D2833" s="10" t="s">
        <v>2337</v>
      </c>
      <c r="E2833" s="11" t="s">
        <v>7672</v>
      </c>
      <c r="F2833" s="15"/>
      <c r="G2833" s="12" t="s">
        <v>74</v>
      </c>
      <c r="H2833" s="13" t="n">
        <v>0.084</v>
      </c>
      <c r="I2833" s="14"/>
      <c r="J2833" s="15"/>
      <c r="K2833" s="9"/>
      <c r="L2833" s="17" t="s">
        <v>2324</v>
      </c>
      <c r="M2833" s="16" t="s">
        <v>53</v>
      </c>
      <c r="N2833" s="14"/>
      <c r="O2833" s="17" t="s">
        <v>54</v>
      </c>
      <c r="P2833" s="15" t="s">
        <v>55</v>
      </c>
      <c r="Q2833" s="17"/>
      <c r="R2833" s="18" t="s">
        <v>53</v>
      </c>
      <c r="S2833" s="19"/>
      <c r="T2833" s="15" t="str">
        <f aca="false">IF(R2833="維持",J2833,IF(R2833="排除","無關新聞事件",IFERROR(INDEX(事件規則!$B$2:$B$53,MATCH(S2833,事件規則!$A$2:$A$53,0)),"")))</f>
        <v>無關新聞事件</v>
      </c>
      <c r="U2833" s="20" t="n">
        <f aca="false">IF(R2833="維持",K2833,IF(R2833="排除",0,IFERROR(INDEX(事件規則!$C$2:$C$53,MATCH(S2833,事件規則!$A$2:$A$53,0)),"")))</f>
        <v>0</v>
      </c>
      <c r="V2833" s="21"/>
      <c r="W2833" s="22"/>
      <c r="X2833" s="10" t="str">
        <f aca="false">IF(AND(R2833="修改",S2833=""),"請選新事件代碼",IF(AND(R2833&lt;&gt;"修改",S2833&lt;&gt;""),"只有「修改」才需填代碼",""))</f>
        <v/>
      </c>
      <c r="Y2833" s="21"/>
      <c r="Z2833" s="22"/>
      <c r="AA2833" s="12" t="s">
        <v>7673</v>
      </c>
      <c r="AB2833" s="24"/>
    </row>
    <row r="2834" customFormat="false" ht="44" hidden="false" customHeight="false" outlineLevel="0" collapsed="false">
      <c r="A2834" s="17" t="n">
        <v>2833</v>
      </c>
      <c r="B2834" s="9" t="s">
        <v>2326</v>
      </c>
      <c r="C2834" s="9" t="s">
        <v>127</v>
      </c>
      <c r="D2834" s="10" t="s">
        <v>2395</v>
      </c>
      <c r="E2834" s="11" t="s">
        <v>7650</v>
      </c>
      <c r="F2834" s="15"/>
      <c r="G2834" s="12" t="s">
        <v>194</v>
      </c>
      <c r="H2834" s="13" t="n">
        <v>0.084</v>
      </c>
      <c r="I2834" s="14"/>
      <c r="J2834" s="15"/>
      <c r="K2834" s="9"/>
      <c r="L2834" s="17" t="s">
        <v>2324</v>
      </c>
      <c r="M2834" s="16" t="s">
        <v>53</v>
      </c>
      <c r="N2834" s="14"/>
      <c r="O2834" s="17" t="s">
        <v>54</v>
      </c>
      <c r="P2834" s="15" t="s">
        <v>55</v>
      </c>
      <c r="Q2834" s="17"/>
      <c r="R2834" s="18" t="s">
        <v>53</v>
      </c>
      <c r="S2834" s="19"/>
      <c r="T2834" s="15" t="str">
        <f aca="false">IF(R2834="維持",J2834,IF(R2834="排除","無關新聞事件",IFERROR(INDEX(事件規則!$B$2:$B$53,MATCH(S2834,事件規則!$A$2:$A$53,0)),"")))</f>
        <v>無關新聞事件</v>
      </c>
      <c r="U2834" s="20" t="n">
        <f aca="false">IF(R2834="維持",K2834,IF(R2834="排除",0,IFERROR(INDEX(事件規則!$C$2:$C$53,MATCH(S2834,事件規則!$A$2:$A$53,0)),"")))</f>
        <v>0</v>
      </c>
      <c r="V2834" s="21"/>
      <c r="W2834" s="22"/>
      <c r="X2834" s="10" t="str">
        <f aca="false">IF(AND(R2834="修改",S2834=""),"請選新事件代碼",IF(AND(R2834&lt;&gt;"修改",S2834&lt;&gt;""),"只有「修改」才需填代碼",""))</f>
        <v/>
      </c>
      <c r="Y2834" s="21"/>
      <c r="Z2834" s="22"/>
      <c r="AA2834" s="12" t="s">
        <v>7674</v>
      </c>
      <c r="AB2834" s="24"/>
    </row>
    <row r="2835" customFormat="false" ht="44" hidden="false" customHeight="false" outlineLevel="0" collapsed="false">
      <c r="A2835" s="17" t="n">
        <v>2834</v>
      </c>
      <c r="B2835" s="9" t="s">
        <v>2319</v>
      </c>
      <c r="C2835" s="9" t="s">
        <v>3563</v>
      </c>
      <c r="D2835" s="10" t="s">
        <v>3564</v>
      </c>
      <c r="E2835" s="11" t="s">
        <v>7675</v>
      </c>
      <c r="F2835" s="15"/>
      <c r="G2835" s="12" t="s">
        <v>7676</v>
      </c>
      <c r="H2835" s="13" t="n">
        <v>0.085</v>
      </c>
      <c r="I2835" s="14"/>
      <c r="J2835" s="15"/>
      <c r="K2835" s="9"/>
      <c r="L2835" s="17" t="s">
        <v>2324</v>
      </c>
      <c r="M2835" s="16" t="s">
        <v>53</v>
      </c>
      <c r="N2835" s="14"/>
      <c r="O2835" s="17" t="s">
        <v>54</v>
      </c>
      <c r="P2835" s="15" t="s">
        <v>55</v>
      </c>
      <c r="Q2835" s="17"/>
      <c r="R2835" s="18" t="s">
        <v>53</v>
      </c>
      <c r="S2835" s="19"/>
      <c r="T2835" s="15" t="str">
        <f aca="false">IF(R2835="維持",J2835,IF(R2835="排除","無關新聞事件",IFERROR(INDEX(事件規則!$B$2:$B$53,MATCH(S2835,事件規則!$A$2:$A$53,0)),"")))</f>
        <v>無關新聞事件</v>
      </c>
      <c r="U2835" s="20" t="n">
        <f aca="false">IF(R2835="維持",K2835,IF(R2835="排除",0,IFERROR(INDEX(事件規則!$C$2:$C$53,MATCH(S2835,事件規則!$A$2:$A$53,0)),"")))</f>
        <v>0</v>
      </c>
      <c r="V2835" s="21"/>
      <c r="W2835" s="22"/>
      <c r="X2835" s="10" t="str">
        <f aca="false">IF(AND(R2835="修改",S2835=""),"請選新事件代碼",IF(AND(R2835&lt;&gt;"修改",S2835&lt;&gt;""),"只有「修改」才需填代碼",""))</f>
        <v/>
      </c>
      <c r="Y2835" s="21"/>
      <c r="Z2835" s="22"/>
      <c r="AA2835" s="12" t="s">
        <v>7677</v>
      </c>
      <c r="AB2835" s="24"/>
    </row>
    <row r="2836" customFormat="false" ht="44" hidden="false" customHeight="false" outlineLevel="0" collapsed="false">
      <c r="A2836" s="17" t="n">
        <v>2835</v>
      </c>
      <c r="B2836" s="9" t="s">
        <v>2319</v>
      </c>
      <c r="C2836" s="9" t="s">
        <v>715</v>
      </c>
      <c r="D2836" s="10" t="s">
        <v>3128</v>
      </c>
      <c r="E2836" s="11" t="s">
        <v>7678</v>
      </c>
      <c r="F2836" s="15"/>
      <c r="G2836" s="12" t="s">
        <v>332</v>
      </c>
      <c r="H2836" s="13" t="n">
        <v>0.085</v>
      </c>
      <c r="I2836" s="14"/>
      <c r="J2836" s="15"/>
      <c r="K2836" s="9"/>
      <c r="L2836" s="17" t="s">
        <v>2324</v>
      </c>
      <c r="M2836" s="16" t="s">
        <v>53</v>
      </c>
      <c r="N2836" s="14"/>
      <c r="O2836" s="17" t="s">
        <v>54</v>
      </c>
      <c r="P2836" s="15" t="s">
        <v>55</v>
      </c>
      <c r="Q2836" s="17"/>
      <c r="R2836" s="18" t="s">
        <v>53</v>
      </c>
      <c r="S2836" s="19"/>
      <c r="T2836" s="15" t="str">
        <f aca="false">IF(R2836="維持",J2836,IF(R2836="排除","無關新聞事件",IFERROR(INDEX(事件規則!$B$2:$B$53,MATCH(S2836,事件規則!$A$2:$A$53,0)),"")))</f>
        <v>無關新聞事件</v>
      </c>
      <c r="U2836" s="20" t="n">
        <f aca="false">IF(R2836="維持",K2836,IF(R2836="排除",0,IFERROR(INDEX(事件規則!$C$2:$C$53,MATCH(S2836,事件規則!$A$2:$A$53,0)),"")))</f>
        <v>0</v>
      </c>
      <c r="V2836" s="21"/>
      <c r="W2836" s="22"/>
      <c r="X2836" s="10" t="str">
        <f aca="false">IF(AND(R2836="修改",S2836=""),"請選新事件代碼",IF(AND(R2836&lt;&gt;"修改",S2836&lt;&gt;""),"只有「修改」才需填代碼",""))</f>
        <v/>
      </c>
      <c r="Y2836" s="21"/>
      <c r="Z2836" s="22"/>
      <c r="AA2836" s="12" t="s">
        <v>7679</v>
      </c>
      <c r="AB2836" s="24"/>
    </row>
    <row r="2837" customFormat="false" ht="44" hidden="false" customHeight="false" outlineLevel="0" collapsed="false">
      <c r="A2837" s="17" t="n">
        <v>2836</v>
      </c>
      <c r="B2837" s="9" t="s">
        <v>2319</v>
      </c>
      <c r="C2837" s="9" t="s">
        <v>2320</v>
      </c>
      <c r="D2837" s="10" t="s">
        <v>2321</v>
      </c>
      <c r="E2837" s="11" t="s">
        <v>7680</v>
      </c>
      <c r="F2837" s="15"/>
      <c r="G2837" s="12" t="s">
        <v>6900</v>
      </c>
      <c r="H2837" s="13" t="n">
        <v>0.085</v>
      </c>
      <c r="I2837" s="14"/>
      <c r="J2837" s="15"/>
      <c r="K2837" s="9"/>
      <c r="L2837" s="17" t="s">
        <v>2324</v>
      </c>
      <c r="M2837" s="16" t="s">
        <v>53</v>
      </c>
      <c r="N2837" s="14"/>
      <c r="O2837" s="17" t="s">
        <v>54</v>
      </c>
      <c r="P2837" s="15" t="s">
        <v>55</v>
      </c>
      <c r="Q2837" s="17"/>
      <c r="R2837" s="18" t="s">
        <v>53</v>
      </c>
      <c r="S2837" s="19"/>
      <c r="T2837" s="15" t="str">
        <f aca="false">IF(R2837="維持",J2837,IF(R2837="排除","無關新聞事件",IFERROR(INDEX(事件規則!$B$2:$B$53,MATCH(S2837,事件規則!$A$2:$A$53,0)),"")))</f>
        <v>無關新聞事件</v>
      </c>
      <c r="U2837" s="20" t="n">
        <f aca="false">IF(R2837="維持",K2837,IF(R2837="排除",0,IFERROR(INDEX(事件規則!$C$2:$C$53,MATCH(S2837,事件規則!$A$2:$A$53,0)),"")))</f>
        <v>0</v>
      </c>
      <c r="V2837" s="21"/>
      <c r="W2837" s="22"/>
      <c r="X2837" s="10" t="str">
        <f aca="false">IF(AND(R2837="修改",S2837=""),"請選新事件代碼",IF(AND(R2837&lt;&gt;"修改",S2837&lt;&gt;""),"只有「修改」才需填代碼",""))</f>
        <v/>
      </c>
      <c r="Y2837" s="21"/>
      <c r="Z2837" s="22"/>
      <c r="AA2837" s="12" t="s">
        <v>7681</v>
      </c>
      <c r="AB2837" s="24"/>
    </row>
    <row r="2838" customFormat="false" ht="44" hidden="false" customHeight="false" outlineLevel="0" collapsed="false">
      <c r="A2838" s="17" t="n">
        <v>2837</v>
      </c>
      <c r="B2838" s="9" t="s">
        <v>2436</v>
      </c>
      <c r="C2838" s="9" t="s">
        <v>1273</v>
      </c>
      <c r="D2838" s="10" t="s">
        <v>1274</v>
      </c>
      <c r="E2838" s="11" t="s">
        <v>7682</v>
      </c>
      <c r="F2838" s="15"/>
      <c r="G2838" s="12" t="s">
        <v>4351</v>
      </c>
      <c r="H2838" s="13" t="n">
        <v>0.085</v>
      </c>
      <c r="I2838" s="14"/>
      <c r="J2838" s="15"/>
      <c r="K2838" s="9"/>
      <c r="L2838" s="17" t="s">
        <v>2324</v>
      </c>
      <c r="M2838" s="16" t="s">
        <v>53</v>
      </c>
      <c r="N2838" s="14"/>
      <c r="O2838" s="17" t="s">
        <v>54</v>
      </c>
      <c r="P2838" s="15" t="s">
        <v>55</v>
      </c>
      <c r="Q2838" s="17"/>
      <c r="R2838" s="18" t="s">
        <v>53</v>
      </c>
      <c r="S2838" s="19"/>
      <c r="T2838" s="15" t="str">
        <f aca="false">IF(R2838="維持",J2838,IF(R2838="排除","無關新聞事件",IFERROR(INDEX(事件規則!$B$2:$B$53,MATCH(S2838,事件規則!$A$2:$A$53,0)),"")))</f>
        <v>無關新聞事件</v>
      </c>
      <c r="U2838" s="20" t="n">
        <f aca="false">IF(R2838="維持",K2838,IF(R2838="排除",0,IFERROR(INDEX(事件規則!$C$2:$C$53,MATCH(S2838,事件規則!$A$2:$A$53,0)),"")))</f>
        <v>0</v>
      </c>
      <c r="V2838" s="21"/>
      <c r="W2838" s="22"/>
      <c r="X2838" s="10" t="str">
        <f aca="false">IF(AND(R2838="修改",S2838=""),"請選新事件代碼",IF(AND(R2838&lt;&gt;"修改",S2838&lt;&gt;""),"只有「修改」才需填代碼",""))</f>
        <v/>
      </c>
      <c r="Y2838" s="21"/>
      <c r="Z2838" s="22"/>
      <c r="AA2838" s="12" t="s">
        <v>7683</v>
      </c>
      <c r="AB2838" s="24"/>
    </row>
    <row r="2839" customFormat="false" ht="44" hidden="false" customHeight="false" outlineLevel="0" collapsed="false">
      <c r="A2839" s="17" t="n">
        <v>2838</v>
      </c>
      <c r="B2839" s="9" t="s">
        <v>2335</v>
      </c>
      <c r="C2839" s="9" t="s">
        <v>76</v>
      </c>
      <c r="D2839" s="10" t="s">
        <v>6766</v>
      </c>
      <c r="E2839" s="11" t="s">
        <v>7684</v>
      </c>
      <c r="F2839" s="15"/>
      <c r="G2839" s="12" t="s">
        <v>2438</v>
      </c>
      <c r="H2839" s="13" t="n">
        <v>0.085</v>
      </c>
      <c r="I2839" s="14"/>
      <c r="J2839" s="15"/>
      <c r="K2839" s="9"/>
      <c r="L2839" s="17" t="s">
        <v>2324</v>
      </c>
      <c r="M2839" s="16" t="s">
        <v>53</v>
      </c>
      <c r="N2839" s="14"/>
      <c r="O2839" s="17" t="s">
        <v>54</v>
      </c>
      <c r="P2839" s="15" t="s">
        <v>55</v>
      </c>
      <c r="Q2839" s="17"/>
      <c r="R2839" s="18" t="s">
        <v>53</v>
      </c>
      <c r="S2839" s="19"/>
      <c r="T2839" s="15" t="str">
        <f aca="false">IF(R2839="維持",J2839,IF(R2839="排除","無關新聞事件",IFERROR(INDEX(事件規則!$B$2:$B$53,MATCH(S2839,事件規則!$A$2:$A$53,0)),"")))</f>
        <v>無關新聞事件</v>
      </c>
      <c r="U2839" s="20" t="n">
        <f aca="false">IF(R2839="維持",K2839,IF(R2839="排除",0,IFERROR(INDEX(事件規則!$C$2:$C$53,MATCH(S2839,事件規則!$A$2:$A$53,0)),"")))</f>
        <v>0</v>
      </c>
      <c r="V2839" s="21"/>
      <c r="W2839" s="22"/>
      <c r="X2839" s="10" t="str">
        <f aca="false">IF(AND(R2839="修改",S2839=""),"請選新事件代碼",IF(AND(R2839&lt;&gt;"修改",S2839&lt;&gt;""),"只有「修改」才需填代碼",""))</f>
        <v/>
      </c>
      <c r="Y2839" s="21"/>
      <c r="Z2839" s="22"/>
      <c r="AA2839" s="12" t="s">
        <v>7685</v>
      </c>
      <c r="AB2839" s="24"/>
    </row>
    <row r="2840" customFormat="false" ht="44" hidden="false" customHeight="false" outlineLevel="0" collapsed="false">
      <c r="A2840" s="17" t="n">
        <v>2839</v>
      </c>
      <c r="B2840" s="9" t="s">
        <v>2319</v>
      </c>
      <c r="C2840" s="9" t="s">
        <v>2360</v>
      </c>
      <c r="D2840" s="10" t="s">
        <v>2361</v>
      </c>
      <c r="E2840" s="11" t="s">
        <v>7686</v>
      </c>
      <c r="F2840" s="15"/>
      <c r="G2840" s="12" t="s">
        <v>74</v>
      </c>
      <c r="H2840" s="13" t="n">
        <v>0.085</v>
      </c>
      <c r="I2840" s="14"/>
      <c r="J2840" s="15"/>
      <c r="K2840" s="9"/>
      <c r="L2840" s="17" t="s">
        <v>2324</v>
      </c>
      <c r="M2840" s="16" t="s">
        <v>53</v>
      </c>
      <c r="N2840" s="14"/>
      <c r="O2840" s="17" t="s">
        <v>54</v>
      </c>
      <c r="P2840" s="15" t="s">
        <v>55</v>
      </c>
      <c r="Q2840" s="17"/>
      <c r="R2840" s="18" t="s">
        <v>53</v>
      </c>
      <c r="S2840" s="19"/>
      <c r="T2840" s="15" t="str">
        <f aca="false">IF(R2840="維持",J2840,IF(R2840="排除","無關新聞事件",IFERROR(INDEX(事件規則!$B$2:$B$53,MATCH(S2840,事件規則!$A$2:$A$53,0)),"")))</f>
        <v>無關新聞事件</v>
      </c>
      <c r="U2840" s="20" t="n">
        <f aca="false">IF(R2840="維持",K2840,IF(R2840="排除",0,IFERROR(INDEX(事件規則!$C$2:$C$53,MATCH(S2840,事件規則!$A$2:$A$53,0)),"")))</f>
        <v>0</v>
      </c>
      <c r="V2840" s="21"/>
      <c r="W2840" s="22"/>
      <c r="X2840" s="10" t="str">
        <f aca="false">IF(AND(R2840="修改",S2840=""),"請選新事件代碼",IF(AND(R2840&lt;&gt;"修改",S2840&lt;&gt;""),"只有「修改」才需填代碼",""))</f>
        <v/>
      </c>
      <c r="Y2840" s="21"/>
      <c r="Z2840" s="22"/>
      <c r="AA2840" s="12" t="s">
        <v>7687</v>
      </c>
      <c r="AB2840" s="24"/>
    </row>
    <row r="2841" customFormat="false" ht="44" hidden="false" customHeight="false" outlineLevel="0" collapsed="false">
      <c r="A2841" s="17" t="n">
        <v>2840</v>
      </c>
      <c r="B2841" s="9" t="s">
        <v>2319</v>
      </c>
      <c r="C2841" s="9" t="s">
        <v>121</v>
      </c>
      <c r="D2841" s="10" t="s">
        <v>122</v>
      </c>
      <c r="E2841" s="11" t="s">
        <v>7688</v>
      </c>
      <c r="F2841" s="15"/>
      <c r="G2841" s="12" t="s">
        <v>1711</v>
      </c>
      <c r="H2841" s="13" t="n">
        <v>0.085</v>
      </c>
      <c r="I2841" s="14"/>
      <c r="J2841" s="15"/>
      <c r="K2841" s="9"/>
      <c r="L2841" s="17" t="s">
        <v>2324</v>
      </c>
      <c r="M2841" s="16" t="s">
        <v>53</v>
      </c>
      <c r="N2841" s="14"/>
      <c r="O2841" s="17" t="s">
        <v>54</v>
      </c>
      <c r="P2841" s="15" t="s">
        <v>55</v>
      </c>
      <c r="Q2841" s="17"/>
      <c r="R2841" s="18" t="s">
        <v>53</v>
      </c>
      <c r="S2841" s="19"/>
      <c r="T2841" s="15" t="str">
        <f aca="false">IF(R2841="維持",J2841,IF(R2841="排除","無關新聞事件",IFERROR(INDEX(事件規則!$B$2:$B$53,MATCH(S2841,事件規則!$A$2:$A$53,0)),"")))</f>
        <v>無關新聞事件</v>
      </c>
      <c r="U2841" s="20" t="n">
        <f aca="false">IF(R2841="維持",K2841,IF(R2841="排除",0,IFERROR(INDEX(事件規則!$C$2:$C$53,MATCH(S2841,事件規則!$A$2:$A$53,0)),"")))</f>
        <v>0</v>
      </c>
      <c r="V2841" s="21"/>
      <c r="W2841" s="22"/>
      <c r="X2841" s="10" t="str">
        <f aca="false">IF(AND(R2841="修改",S2841=""),"請選新事件代碼",IF(AND(R2841&lt;&gt;"修改",S2841&lt;&gt;""),"只有「修改」才需填代碼",""))</f>
        <v/>
      </c>
      <c r="Y2841" s="21"/>
      <c r="Z2841" s="22"/>
      <c r="AA2841" s="12" t="s">
        <v>7689</v>
      </c>
      <c r="AB2841" s="24"/>
    </row>
    <row r="2842" customFormat="false" ht="44" hidden="false" customHeight="false" outlineLevel="0" collapsed="false">
      <c r="A2842" s="17" t="n">
        <v>2841</v>
      </c>
      <c r="B2842" s="9" t="s">
        <v>2319</v>
      </c>
      <c r="C2842" s="9" t="s">
        <v>2194</v>
      </c>
      <c r="D2842" s="10" t="s">
        <v>6554</v>
      </c>
      <c r="E2842" s="11" t="s">
        <v>7690</v>
      </c>
      <c r="F2842" s="15"/>
      <c r="G2842" s="12" t="s">
        <v>62</v>
      </c>
      <c r="H2842" s="13" t="n">
        <v>0.086</v>
      </c>
      <c r="I2842" s="14"/>
      <c r="J2842" s="15"/>
      <c r="K2842" s="9"/>
      <c r="L2842" s="17" t="s">
        <v>2324</v>
      </c>
      <c r="M2842" s="16" t="s">
        <v>53</v>
      </c>
      <c r="N2842" s="14"/>
      <c r="O2842" s="17" t="s">
        <v>54</v>
      </c>
      <c r="P2842" s="15" t="s">
        <v>55</v>
      </c>
      <c r="Q2842" s="17"/>
      <c r="R2842" s="18" t="s">
        <v>53</v>
      </c>
      <c r="S2842" s="19"/>
      <c r="T2842" s="15" t="str">
        <f aca="false">IF(R2842="維持",J2842,IF(R2842="排除","無關新聞事件",IFERROR(INDEX(事件規則!$B$2:$B$53,MATCH(S2842,事件規則!$A$2:$A$53,0)),"")))</f>
        <v>無關新聞事件</v>
      </c>
      <c r="U2842" s="20" t="n">
        <f aca="false">IF(R2842="維持",K2842,IF(R2842="排除",0,IFERROR(INDEX(事件規則!$C$2:$C$53,MATCH(S2842,事件規則!$A$2:$A$53,0)),"")))</f>
        <v>0</v>
      </c>
      <c r="V2842" s="21"/>
      <c r="W2842" s="22"/>
      <c r="X2842" s="10" t="str">
        <f aca="false">IF(AND(R2842="修改",S2842=""),"請選新事件代碼",IF(AND(R2842&lt;&gt;"修改",S2842&lt;&gt;""),"只有「修改」才需填代碼",""))</f>
        <v/>
      </c>
      <c r="Y2842" s="21"/>
      <c r="Z2842" s="22"/>
      <c r="AA2842" s="12" t="s">
        <v>7691</v>
      </c>
      <c r="AB2842" s="24"/>
    </row>
    <row r="2843" customFormat="false" ht="44" hidden="false" customHeight="false" outlineLevel="0" collapsed="false">
      <c r="A2843" s="17" t="n">
        <v>2842</v>
      </c>
      <c r="B2843" s="9" t="s">
        <v>2319</v>
      </c>
      <c r="C2843" s="9" t="s">
        <v>741</v>
      </c>
      <c r="D2843" s="10" t="s">
        <v>4293</v>
      </c>
      <c r="E2843" s="11" t="s">
        <v>7692</v>
      </c>
      <c r="F2843" s="15"/>
      <c r="G2843" s="12" t="s">
        <v>617</v>
      </c>
      <c r="H2843" s="13" t="n">
        <v>0.086</v>
      </c>
      <c r="I2843" s="14"/>
      <c r="J2843" s="15"/>
      <c r="K2843" s="9"/>
      <c r="L2843" s="17" t="s">
        <v>2324</v>
      </c>
      <c r="M2843" s="16" t="s">
        <v>53</v>
      </c>
      <c r="N2843" s="14"/>
      <c r="O2843" s="17" t="s">
        <v>54</v>
      </c>
      <c r="P2843" s="15" t="s">
        <v>55</v>
      </c>
      <c r="Q2843" s="17"/>
      <c r="R2843" s="18" t="s">
        <v>53</v>
      </c>
      <c r="S2843" s="19"/>
      <c r="T2843" s="15" t="str">
        <f aca="false">IF(R2843="維持",J2843,IF(R2843="排除","無關新聞事件",IFERROR(INDEX(事件規則!$B$2:$B$53,MATCH(S2843,事件規則!$A$2:$A$53,0)),"")))</f>
        <v>無關新聞事件</v>
      </c>
      <c r="U2843" s="20" t="n">
        <f aca="false">IF(R2843="維持",K2843,IF(R2843="排除",0,IFERROR(INDEX(事件規則!$C$2:$C$53,MATCH(S2843,事件規則!$A$2:$A$53,0)),"")))</f>
        <v>0</v>
      </c>
      <c r="V2843" s="21"/>
      <c r="W2843" s="22"/>
      <c r="X2843" s="10" t="str">
        <f aca="false">IF(AND(R2843="修改",S2843=""),"請選新事件代碼",IF(AND(R2843&lt;&gt;"修改",S2843&lt;&gt;""),"只有「修改」才需填代碼",""))</f>
        <v/>
      </c>
      <c r="Y2843" s="21"/>
      <c r="Z2843" s="22"/>
      <c r="AA2843" s="12" t="s">
        <v>7693</v>
      </c>
      <c r="AB2843" s="24"/>
    </row>
    <row r="2844" customFormat="false" ht="44" hidden="false" customHeight="false" outlineLevel="0" collapsed="false">
      <c r="A2844" s="17" t="n">
        <v>2843</v>
      </c>
      <c r="B2844" s="9" t="s">
        <v>2326</v>
      </c>
      <c r="C2844" s="9" t="s">
        <v>387</v>
      </c>
      <c r="D2844" s="10" t="s">
        <v>2746</v>
      </c>
      <c r="E2844" s="11" t="s">
        <v>7694</v>
      </c>
      <c r="F2844" s="15"/>
      <c r="G2844" s="12" t="s">
        <v>5016</v>
      </c>
      <c r="H2844" s="13" t="n">
        <v>0.086</v>
      </c>
      <c r="I2844" s="14"/>
      <c r="J2844" s="15"/>
      <c r="K2844" s="9"/>
      <c r="L2844" s="17" t="s">
        <v>2324</v>
      </c>
      <c r="M2844" s="16" t="s">
        <v>53</v>
      </c>
      <c r="N2844" s="14"/>
      <c r="O2844" s="17" t="s">
        <v>54</v>
      </c>
      <c r="P2844" s="15" t="s">
        <v>55</v>
      </c>
      <c r="Q2844" s="17"/>
      <c r="R2844" s="18" t="s">
        <v>53</v>
      </c>
      <c r="S2844" s="19"/>
      <c r="T2844" s="15" t="str">
        <f aca="false">IF(R2844="維持",J2844,IF(R2844="排除","無關新聞事件",IFERROR(INDEX(事件規則!$B$2:$B$53,MATCH(S2844,事件規則!$A$2:$A$53,0)),"")))</f>
        <v>無關新聞事件</v>
      </c>
      <c r="U2844" s="20" t="n">
        <f aca="false">IF(R2844="維持",K2844,IF(R2844="排除",0,IFERROR(INDEX(事件規則!$C$2:$C$53,MATCH(S2844,事件規則!$A$2:$A$53,0)),"")))</f>
        <v>0</v>
      </c>
      <c r="V2844" s="21"/>
      <c r="W2844" s="22"/>
      <c r="X2844" s="10" t="str">
        <f aca="false">IF(AND(R2844="修改",S2844=""),"請選新事件代碼",IF(AND(R2844&lt;&gt;"修改",S2844&lt;&gt;""),"只有「修改」才需填代碼",""))</f>
        <v/>
      </c>
      <c r="Y2844" s="21"/>
      <c r="Z2844" s="22"/>
      <c r="AA2844" s="12" t="s">
        <v>7695</v>
      </c>
      <c r="AB2844" s="24"/>
    </row>
    <row r="2845" customFormat="false" ht="44" hidden="false" customHeight="false" outlineLevel="0" collapsed="false">
      <c r="A2845" s="17" t="n">
        <v>2844</v>
      </c>
      <c r="B2845" s="9" t="s">
        <v>2319</v>
      </c>
      <c r="C2845" s="9" t="s">
        <v>127</v>
      </c>
      <c r="D2845" s="10" t="s">
        <v>2395</v>
      </c>
      <c r="E2845" s="11" t="s">
        <v>7696</v>
      </c>
      <c r="F2845" s="15"/>
      <c r="G2845" s="12" t="s">
        <v>62</v>
      </c>
      <c r="H2845" s="13" t="n">
        <v>0.086</v>
      </c>
      <c r="I2845" s="14"/>
      <c r="J2845" s="15"/>
      <c r="K2845" s="9"/>
      <c r="L2845" s="17" t="s">
        <v>2324</v>
      </c>
      <c r="M2845" s="16" t="s">
        <v>53</v>
      </c>
      <c r="N2845" s="14"/>
      <c r="O2845" s="17" t="s">
        <v>54</v>
      </c>
      <c r="P2845" s="15" t="s">
        <v>55</v>
      </c>
      <c r="Q2845" s="17"/>
      <c r="R2845" s="18" t="s">
        <v>53</v>
      </c>
      <c r="S2845" s="19"/>
      <c r="T2845" s="15" t="str">
        <f aca="false">IF(R2845="維持",J2845,IF(R2845="排除","無關新聞事件",IFERROR(INDEX(事件規則!$B$2:$B$53,MATCH(S2845,事件規則!$A$2:$A$53,0)),"")))</f>
        <v>無關新聞事件</v>
      </c>
      <c r="U2845" s="20" t="n">
        <f aca="false">IF(R2845="維持",K2845,IF(R2845="排除",0,IFERROR(INDEX(事件規則!$C$2:$C$53,MATCH(S2845,事件規則!$A$2:$A$53,0)),"")))</f>
        <v>0</v>
      </c>
      <c r="V2845" s="21"/>
      <c r="W2845" s="22"/>
      <c r="X2845" s="10" t="str">
        <f aca="false">IF(AND(R2845="修改",S2845=""),"請選新事件代碼",IF(AND(R2845&lt;&gt;"修改",S2845&lt;&gt;""),"只有「修改」才需填代碼",""))</f>
        <v/>
      </c>
      <c r="Y2845" s="21"/>
      <c r="Z2845" s="22"/>
      <c r="AA2845" s="12" t="s">
        <v>7697</v>
      </c>
      <c r="AB2845" s="24"/>
    </row>
    <row r="2846" customFormat="false" ht="44" hidden="false" customHeight="false" outlineLevel="0" collapsed="false">
      <c r="A2846" s="17" t="n">
        <v>2845</v>
      </c>
      <c r="B2846" s="9" t="s">
        <v>2319</v>
      </c>
      <c r="C2846" s="9" t="s">
        <v>2605</v>
      </c>
      <c r="D2846" s="10" t="s">
        <v>2606</v>
      </c>
      <c r="E2846" s="11" t="s">
        <v>7698</v>
      </c>
      <c r="F2846" s="15"/>
      <c r="G2846" s="12" t="s">
        <v>1277</v>
      </c>
      <c r="H2846" s="13" t="n">
        <v>0.086</v>
      </c>
      <c r="I2846" s="14"/>
      <c r="J2846" s="15"/>
      <c r="K2846" s="9"/>
      <c r="L2846" s="17" t="s">
        <v>2324</v>
      </c>
      <c r="M2846" s="16" t="s">
        <v>53</v>
      </c>
      <c r="N2846" s="14"/>
      <c r="O2846" s="17" t="s">
        <v>54</v>
      </c>
      <c r="P2846" s="15" t="s">
        <v>55</v>
      </c>
      <c r="Q2846" s="17"/>
      <c r="R2846" s="18" t="s">
        <v>53</v>
      </c>
      <c r="S2846" s="19"/>
      <c r="T2846" s="15" t="str">
        <f aca="false">IF(R2846="維持",J2846,IF(R2846="排除","無關新聞事件",IFERROR(INDEX(事件規則!$B$2:$B$53,MATCH(S2846,事件規則!$A$2:$A$53,0)),"")))</f>
        <v>無關新聞事件</v>
      </c>
      <c r="U2846" s="20" t="n">
        <f aca="false">IF(R2846="維持",K2846,IF(R2846="排除",0,IFERROR(INDEX(事件規則!$C$2:$C$53,MATCH(S2846,事件規則!$A$2:$A$53,0)),"")))</f>
        <v>0</v>
      </c>
      <c r="V2846" s="21"/>
      <c r="W2846" s="22"/>
      <c r="X2846" s="10" t="str">
        <f aca="false">IF(AND(R2846="修改",S2846=""),"請選新事件代碼",IF(AND(R2846&lt;&gt;"修改",S2846&lt;&gt;""),"只有「修改」才需填代碼",""))</f>
        <v/>
      </c>
      <c r="Y2846" s="21"/>
      <c r="Z2846" s="22"/>
      <c r="AA2846" s="12" t="s">
        <v>7699</v>
      </c>
      <c r="AB2846" s="24"/>
    </row>
    <row r="2847" customFormat="false" ht="44" hidden="false" customHeight="false" outlineLevel="0" collapsed="false">
      <c r="A2847" s="17" t="n">
        <v>2846</v>
      </c>
      <c r="B2847" s="9" t="s">
        <v>2326</v>
      </c>
      <c r="C2847" s="9" t="s">
        <v>473</v>
      </c>
      <c r="D2847" s="10" t="s">
        <v>3160</v>
      </c>
      <c r="E2847" s="11" t="s">
        <v>7700</v>
      </c>
      <c r="F2847" s="15"/>
      <c r="G2847" s="12" t="s">
        <v>50</v>
      </c>
      <c r="H2847" s="13" t="n">
        <v>0.086</v>
      </c>
      <c r="I2847" s="14"/>
      <c r="J2847" s="15"/>
      <c r="K2847" s="9"/>
      <c r="L2847" s="17" t="s">
        <v>2324</v>
      </c>
      <c r="M2847" s="16" t="s">
        <v>53</v>
      </c>
      <c r="N2847" s="14"/>
      <c r="O2847" s="17" t="s">
        <v>54</v>
      </c>
      <c r="P2847" s="15" t="s">
        <v>55</v>
      </c>
      <c r="Q2847" s="17"/>
      <c r="R2847" s="18" t="s">
        <v>53</v>
      </c>
      <c r="S2847" s="19"/>
      <c r="T2847" s="15" t="str">
        <f aca="false">IF(R2847="維持",J2847,IF(R2847="排除","無關新聞事件",IFERROR(INDEX(事件規則!$B$2:$B$53,MATCH(S2847,事件規則!$A$2:$A$53,0)),"")))</f>
        <v>無關新聞事件</v>
      </c>
      <c r="U2847" s="20" t="n">
        <f aca="false">IF(R2847="維持",K2847,IF(R2847="排除",0,IFERROR(INDEX(事件規則!$C$2:$C$53,MATCH(S2847,事件規則!$A$2:$A$53,0)),"")))</f>
        <v>0</v>
      </c>
      <c r="V2847" s="21"/>
      <c r="W2847" s="22"/>
      <c r="X2847" s="10" t="str">
        <f aca="false">IF(AND(R2847="修改",S2847=""),"請選新事件代碼",IF(AND(R2847&lt;&gt;"修改",S2847&lt;&gt;""),"只有「修改」才需填代碼",""))</f>
        <v/>
      </c>
      <c r="Y2847" s="21"/>
      <c r="Z2847" s="22"/>
      <c r="AA2847" s="12" t="s">
        <v>7701</v>
      </c>
      <c r="AB2847" s="24"/>
    </row>
    <row r="2848" customFormat="false" ht="44" hidden="false" customHeight="false" outlineLevel="0" collapsed="false">
      <c r="A2848" s="17" t="n">
        <v>2847</v>
      </c>
      <c r="B2848" s="9" t="s">
        <v>2319</v>
      </c>
      <c r="C2848" s="9" t="s">
        <v>1636</v>
      </c>
      <c r="D2848" s="10" t="s">
        <v>4912</v>
      </c>
      <c r="E2848" s="11" t="s">
        <v>7702</v>
      </c>
      <c r="F2848" s="15"/>
      <c r="G2848" s="12" t="s">
        <v>332</v>
      </c>
      <c r="H2848" s="13" t="n">
        <v>0.086</v>
      </c>
      <c r="I2848" s="14"/>
      <c r="J2848" s="15"/>
      <c r="K2848" s="9"/>
      <c r="L2848" s="17" t="s">
        <v>2324</v>
      </c>
      <c r="M2848" s="16" t="s">
        <v>53</v>
      </c>
      <c r="N2848" s="14"/>
      <c r="O2848" s="17" t="s">
        <v>54</v>
      </c>
      <c r="P2848" s="15" t="s">
        <v>55</v>
      </c>
      <c r="Q2848" s="17"/>
      <c r="R2848" s="18" t="s">
        <v>53</v>
      </c>
      <c r="S2848" s="19"/>
      <c r="T2848" s="15" t="str">
        <f aca="false">IF(R2848="維持",J2848,IF(R2848="排除","無關新聞事件",IFERROR(INDEX(事件規則!$B$2:$B$53,MATCH(S2848,事件規則!$A$2:$A$53,0)),"")))</f>
        <v>無關新聞事件</v>
      </c>
      <c r="U2848" s="20" t="n">
        <f aca="false">IF(R2848="維持",K2848,IF(R2848="排除",0,IFERROR(INDEX(事件規則!$C$2:$C$53,MATCH(S2848,事件規則!$A$2:$A$53,0)),"")))</f>
        <v>0</v>
      </c>
      <c r="V2848" s="21"/>
      <c r="W2848" s="22"/>
      <c r="X2848" s="10" t="str">
        <f aca="false">IF(AND(R2848="修改",S2848=""),"請選新事件代碼",IF(AND(R2848&lt;&gt;"修改",S2848&lt;&gt;""),"只有「修改」才需填代碼",""))</f>
        <v/>
      </c>
      <c r="Y2848" s="21"/>
      <c r="Z2848" s="22"/>
      <c r="AA2848" s="12" t="s">
        <v>7703</v>
      </c>
      <c r="AB2848" s="24"/>
    </row>
    <row r="2849" customFormat="false" ht="44" hidden="false" customHeight="false" outlineLevel="0" collapsed="false">
      <c r="A2849" s="17" t="n">
        <v>2848</v>
      </c>
      <c r="B2849" s="9" t="s">
        <v>2326</v>
      </c>
      <c r="C2849" s="9" t="s">
        <v>5918</v>
      </c>
      <c r="D2849" s="10" t="s">
        <v>5919</v>
      </c>
      <c r="E2849" s="11" t="s">
        <v>7694</v>
      </c>
      <c r="F2849" s="15"/>
      <c r="G2849" s="12" t="s">
        <v>5016</v>
      </c>
      <c r="H2849" s="13" t="n">
        <v>0.086</v>
      </c>
      <c r="I2849" s="14"/>
      <c r="J2849" s="15"/>
      <c r="K2849" s="9"/>
      <c r="L2849" s="17" t="s">
        <v>2324</v>
      </c>
      <c r="M2849" s="16" t="s">
        <v>53</v>
      </c>
      <c r="N2849" s="14"/>
      <c r="O2849" s="17" t="s">
        <v>54</v>
      </c>
      <c r="P2849" s="15" t="s">
        <v>55</v>
      </c>
      <c r="Q2849" s="17"/>
      <c r="R2849" s="18" t="s">
        <v>53</v>
      </c>
      <c r="S2849" s="19"/>
      <c r="T2849" s="15" t="str">
        <f aca="false">IF(R2849="維持",J2849,IF(R2849="排除","無關新聞事件",IFERROR(INDEX(事件規則!$B$2:$B$53,MATCH(S2849,事件規則!$A$2:$A$53,0)),"")))</f>
        <v>無關新聞事件</v>
      </c>
      <c r="U2849" s="20" t="n">
        <f aca="false">IF(R2849="維持",K2849,IF(R2849="排除",0,IFERROR(INDEX(事件規則!$C$2:$C$53,MATCH(S2849,事件規則!$A$2:$A$53,0)),"")))</f>
        <v>0</v>
      </c>
      <c r="V2849" s="21"/>
      <c r="W2849" s="22"/>
      <c r="X2849" s="10" t="str">
        <f aca="false">IF(AND(R2849="修改",S2849=""),"請選新事件代碼",IF(AND(R2849&lt;&gt;"修改",S2849&lt;&gt;""),"只有「修改」才需填代碼",""))</f>
        <v/>
      </c>
      <c r="Y2849" s="21"/>
      <c r="Z2849" s="22"/>
      <c r="AA2849" s="12" t="s">
        <v>7704</v>
      </c>
      <c r="AB2849" s="24"/>
    </row>
    <row r="2850" customFormat="false" ht="44" hidden="false" customHeight="false" outlineLevel="0" collapsed="false">
      <c r="A2850" s="17" t="n">
        <v>2849</v>
      </c>
      <c r="B2850" s="9" t="s">
        <v>2326</v>
      </c>
      <c r="C2850" s="9" t="s">
        <v>644</v>
      </c>
      <c r="D2850" s="10" t="s">
        <v>645</v>
      </c>
      <c r="E2850" s="11" t="s">
        <v>7705</v>
      </c>
      <c r="F2850" s="15"/>
      <c r="G2850" s="12" t="s">
        <v>7706</v>
      </c>
      <c r="H2850" s="13" t="n">
        <v>0.086</v>
      </c>
      <c r="I2850" s="14"/>
      <c r="J2850" s="15"/>
      <c r="K2850" s="9"/>
      <c r="L2850" s="17" t="s">
        <v>2324</v>
      </c>
      <c r="M2850" s="16" t="s">
        <v>53</v>
      </c>
      <c r="N2850" s="14"/>
      <c r="O2850" s="17" t="s">
        <v>54</v>
      </c>
      <c r="P2850" s="15" t="s">
        <v>55</v>
      </c>
      <c r="Q2850" s="17"/>
      <c r="R2850" s="18" t="s">
        <v>53</v>
      </c>
      <c r="S2850" s="19"/>
      <c r="T2850" s="15" t="str">
        <f aca="false">IF(R2850="維持",J2850,IF(R2850="排除","無關新聞事件",IFERROR(INDEX(事件規則!$B$2:$B$53,MATCH(S2850,事件規則!$A$2:$A$53,0)),"")))</f>
        <v>無關新聞事件</v>
      </c>
      <c r="U2850" s="20" t="n">
        <f aca="false">IF(R2850="維持",K2850,IF(R2850="排除",0,IFERROR(INDEX(事件規則!$C$2:$C$53,MATCH(S2850,事件規則!$A$2:$A$53,0)),"")))</f>
        <v>0</v>
      </c>
      <c r="V2850" s="21"/>
      <c r="W2850" s="22"/>
      <c r="X2850" s="10" t="str">
        <f aca="false">IF(AND(R2850="修改",S2850=""),"請選新事件代碼",IF(AND(R2850&lt;&gt;"修改",S2850&lt;&gt;""),"只有「修改」才需填代碼",""))</f>
        <v/>
      </c>
      <c r="Y2850" s="21"/>
      <c r="Z2850" s="22"/>
      <c r="AA2850" s="12" t="s">
        <v>7707</v>
      </c>
      <c r="AB2850" s="24"/>
    </row>
    <row r="2851" customFormat="false" ht="44" hidden="false" customHeight="false" outlineLevel="0" collapsed="false">
      <c r="A2851" s="17" t="n">
        <v>2850</v>
      </c>
      <c r="B2851" s="9" t="s">
        <v>2319</v>
      </c>
      <c r="C2851" s="9" t="s">
        <v>1727</v>
      </c>
      <c r="D2851" s="10" t="s">
        <v>1728</v>
      </c>
      <c r="E2851" s="11" t="s">
        <v>7708</v>
      </c>
      <c r="F2851" s="15"/>
      <c r="G2851" s="12" t="s">
        <v>2999</v>
      </c>
      <c r="H2851" s="13" t="n">
        <v>0.087</v>
      </c>
      <c r="I2851" s="14"/>
      <c r="J2851" s="15"/>
      <c r="K2851" s="9"/>
      <c r="L2851" s="17" t="s">
        <v>2324</v>
      </c>
      <c r="M2851" s="16" t="s">
        <v>53</v>
      </c>
      <c r="N2851" s="14"/>
      <c r="O2851" s="17" t="s">
        <v>54</v>
      </c>
      <c r="P2851" s="15" t="s">
        <v>55</v>
      </c>
      <c r="Q2851" s="17"/>
      <c r="R2851" s="18" t="s">
        <v>53</v>
      </c>
      <c r="S2851" s="19"/>
      <c r="T2851" s="15" t="str">
        <f aca="false">IF(R2851="維持",J2851,IF(R2851="排除","無關新聞事件",IFERROR(INDEX(事件規則!$B$2:$B$53,MATCH(S2851,事件規則!$A$2:$A$53,0)),"")))</f>
        <v>無關新聞事件</v>
      </c>
      <c r="U2851" s="20" t="n">
        <f aca="false">IF(R2851="維持",K2851,IF(R2851="排除",0,IFERROR(INDEX(事件規則!$C$2:$C$53,MATCH(S2851,事件規則!$A$2:$A$53,0)),"")))</f>
        <v>0</v>
      </c>
      <c r="V2851" s="21"/>
      <c r="W2851" s="22"/>
      <c r="X2851" s="10" t="str">
        <f aca="false">IF(AND(R2851="修改",S2851=""),"請選新事件代碼",IF(AND(R2851&lt;&gt;"修改",S2851&lt;&gt;""),"只有「修改」才需填代碼",""))</f>
        <v/>
      </c>
      <c r="Y2851" s="21"/>
      <c r="Z2851" s="22"/>
      <c r="AA2851" s="12" t="s">
        <v>7709</v>
      </c>
      <c r="AB2851" s="24"/>
    </row>
    <row r="2852" customFormat="false" ht="44" hidden="false" customHeight="false" outlineLevel="0" collapsed="false">
      <c r="A2852" s="17" t="n">
        <v>2851</v>
      </c>
      <c r="B2852" s="9" t="s">
        <v>2319</v>
      </c>
      <c r="C2852" s="9" t="s">
        <v>1642</v>
      </c>
      <c r="D2852" s="10" t="s">
        <v>6787</v>
      </c>
      <c r="E2852" s="11" t="s">
        <v>7710</v>
      </c>
      <c r="F2852" s="15"/>
      <c r="G2852" s="12" t="s">
        <v>119</v>
      </c>
      <c r="H2852" s="13" t="n">
        <v>0.087</v>
      </c>
      <c r="I2852" s="14"/>
      <c r="J2852" s="15"/>
      <c r="K2852" s="9"/>
      <c r="L2852" s="17" t="s">
        <v>2324</v>
      </c>
      <c r="M2852" s="16" t="s">
        <v>53</v>
      </c>
      <c r="N2852" s="14"/>
      <c r="O2852" s="17" t="s">
        <v>54</v>
      </c>
      <c r="P2852" s="15" t="s">
        <v>55</v>
      </c>
      <c r="Q2852" s="17"/>
      <c r="R2852" s="18" t="s">
        <v>53</v>
      </c>
      <c r="S2852" s="19"/>
      <c r="T2852" s="15" t="str">
        <f aca="false">IF(R2852="維持",J2852,IF(R2852="排除","無關新聞事件",IFERROR(INDEX(事件規則!$B$2:$B$53,MATCH(S2852,事件規則!$A$2:$A$53,0)),"")))</f>
        <v>無關新聞事件</v>
      </c>
      <c r="U2852" s="20" t="n">
        <f aca="false">IF(R2852="維持",K2852,IF(R2852="排除",0,IFERROR(INDEX(事件規則!$C$2:$C$53,MATCH(S2852,事件規則!$A$2:$A$53,0)),"")))</f>
        <v>0</v>
      </c>
      <c r="V2852" s="21"/>
      <c r="W2852" s="22"/>
      <c r="X2852" s="10" t="str">
        <f aca="false">IF(AND(R2852="修改",S2852=""),"請選新事件代碼",IF(AND(R2852&lt;&gt;"修改",S2852&lt;&gt;""),"只有「修改」才需填代碼",""))</f>
        <v/>
      </c>
      <c r="Y2852" s="21"/>
      <c r="Z2852" s="22"/>
      <c r="AA2852" s="12" t="s">
        <v>7711</v>
      </c>
      <c r="AB2852" s="24"/>
    </row>
    <row r="2853" customFormat="false" ht="44" hidden="false" customHeight="false" outlineLevel="0" collapsed="false">
      <c r="A2853" s="17" t="n">
        <v>2852</v>
      </c>
      <c r="B2853" s="9" t="s">
        <v>2319</v>
      </c>
      <c r="C2853" s="9" t="s">
        <v>3563</v>
      </c>
      <c r="D2853" s="10" t="s">
        <v>3564</v>
      </c>
      <c r="E2853" s="11" t="s">
        <v>7712</v>
      </c>
      <c r="F2853" s="15"/>
      <c r="G2853" s="12" t="s">
        <v>7713</v>
      </c>
      <c r="H2853" s="13" t="n">
        <v>0.087</v>
      </c>
      <c r="I2853" s="14"/>
      <c r="J2853" s="15"/>
      <c r="K2853" s="9"/>
      <c r="L2853" s="17" t="s">
        <v>2324</v>
      </c>
      <c r="M2853" s="16" t="s">
        <v>53</v>
      </c>
      <c r="N2853" s="14"/>
      <c r="O2853" s="17" t="s">
        <v>54</v>
      </c>
      <c r="P2853" s="15" t="s">
        <v>55</v>
      </c>
      <c r="Q2853" s="17"/>
      <c r="R2853" s="18" t="s">
        <v>53</v>
      </c>
      <c r="S2853" s="19"/>
      <c r="T2853" s="15" t="str">
        <f aca="false">IF(R2853="維持",J2853,IF(R2853="排除","無關新聞事件",IFERROR(INDEX(事件規則!$B$2:$B$53,MATCH(S2853,事件規則!$A$2:$A$53,0)),"")))</f>
        <v>無關新聞事件</v>
      </c>
      <c r="U2853" s="20" t="n">
        <f aca="false">IF(R2853="維持",K2853,IF(R2853="排除",0,IFERROR(INDEX(事件規則!$C$2:$C$53,MATCH(S2853,事件規則!$A$2:$A$53,0)),"")))</f>
        <v>0</v>
      </c>
      <c r="V2853" s="21"/>
      <c r="W2853" s="22"/>
      <c r="X2853" s="10" t="str">
        <f aca="false">IF(AND(R2853="修改",S2853=""),"請選新事件代碼",IF(AND(R2853&lt;&gt;"修改",S2853&lt;&gt;""),"只有「修改」才需填代碼",""))</f>
        <v/>
      </c>
      <c r="Y2853" s="21"/>
      <c r="Z2853" s="22"/>
      <c r="AA2853" s="12" t="s">
        <v>7714</v>
      </c>
      <c r="AB2853" s="24"/>
    </row>
    <row r="2854" customFormat="false" ht="44" hidden="false" customHeight="false" outlineLevel="0" collapsed="false">
      <c r="A2854" s="17" t="n">
        <v>2853</v>
      </c>
      <c r="B2854" s="9" t="s">
        <v>2335</v>
      </c>
      <c r="C2854" s="9" t="s">
        <v>1069</v>
      </c>
      <c r="D2854" s="10" t="s">
        <v>2699</v>
      </c>
      <c r="E2854" s="11" t="s">
        <v>7715</v>
      </c>
      <c r="F2854" s="15"/>
      <c r="G2854" s="12" t="s">
        <v>3916</v>
      </c>
      <c r="H2854" s="13" t="n">
        <v>0.087</v>
      </c>
      <c r="I2854" s="14"/>
      <c r="J2854" s="15"/>
      <c r="K2854" s="9"/>
      <c r="L2854" s="17" t="s">
        <v>2324</v>
      </c>
      <c r="M2854" s="16" t="s">
        <v>53</v>
      </c>
      <c r="N2854" s="14"/>
      <c r="O2854" s="17" t="s">
        <v>54</v>
      </c>
      <c r="P2854" s="15" t="s">
        <v>55</v>
      </c>
      <c r="Q2854" s="17"/>
      <c r="R2854" s="18" t="s">
        <v>53</v>
      </c>
      <c r="S2854" s="19"/>
      <c r="T2854" s="15" t="str">
        <f aca="false">IF(R2854="維持",J2854,IF(R2854="排除","無關新聞事件",IFERROR(INDEX(事件規則!$B$2:$B$53,MATCH(S2854,事件規則!$A$2:$A$53,0)),"")))</f>
        <v>無關新聞事件</v>
      </c>
      <c r="U2854" s="20" t="n">
        <f aca="false">IF(R2854="維持",K2854,IF(R2854="排除",0,IFERROR(INDEX(事件規則!$C$2:$C$53,MATCH(S2854,事件規則!$A$2:$A$53,0)),"")))</f>
        <v>0</v>
      </c>
      <c r="V2854" s="21"/>
      <c r="W2854" s="22"/>
      <c r="X2854" s="10" t="str">
        <f aca="false">IF(AND(R2854="修改",S2854=""),"請選新事件代碼",IF(AND(R2854&lt;&gt;"修改",S2854&lt;&gt;""),"只有「修改」才需填代碼",""))</f>
        <v/>
      </c>
      <c r="Y2854" s="21"/>
      <c r="Z2854" s="22"/>
      <c r="AA2854" s="12" t="s">
        <v>7716</v>
      </c>
      <c r="AB2854" s="24"/>
    </row>
    <row r="2855" customFormat="false" ht="44" hidden="false" customHeight="false" outlineLevel="0" collapsed="false">
      <c r="A2855" s="17" t="n">
        <v>2854</v>
      </c>
      <c r="B2855" s="9" t="s">
        <v>2436</v>
      </c>
      <c r="C2855" s="9" t="s">
        <v>240</v>
      </c>
      <c r="D2855" s="10" t="s">
        <v>241</v>
      </c>
      <c r="E2855" s="11" t="s">
        <v>7717</v>
      </c>
      <c r="F2855" s="15"/>
      <c r="G2855" s="12" t="s">
        <v>1243</v>
      </c>
      <c r="H2855" s="13" t="n">
        <v>0.087</v>
      </c>
      <c r="I2855" s="14"/>
      <c r="J2855" s="15"/>
      <c r="K2855" s="9"/>
      <c r="L2855" s="17" t="s">
        <v>2324</v>
      </c>
      <c r="M2855" s="16" t="s">
        <v>53</v>
      </c>
      <c r="N2855" s="14"/>
      <c r="O2855" s="17" t="s">
        <v>54</v>
      </c>
      <c r="P2855" s="15" t="s">
        <v>55</v>
      </c>
      <c r="Q2855" s="17"/>
      <c r="R2855" s="18" t="s">
        <v>53</v>
      </c>
      <c r="S2855" s="19"/>
      <c r="T2855" s="15" t="str">
        <f aca="false">IF(R2855="維持",J2855,IF(R2855="排除","無關新聞事件",IFERROR(INDEX(事件規則!$B$2:$B$53,MATCH(S2855,事件規則!$A$2:$A$53,0)),"")))</f>
        <v>無關新聞事件</v>
      </c>
      <c r="U2855" s="20" t="n">
        <f aca="false">IF(R2855="維持",K2855,IF(R2855="排除",0,IFERROR(INDEX(事件規則!$C$2:$C$53,MATCH(S2855,事件規則!$A$2:$A$53,0)),"")))</f>
        <v>0</v>
      </c>
      <c r="V2855" s="21"/>
      <c r="W2855" s="22"/>
      <c r="X2855" s="10" t="str">
        <f aca="false">IF(AND(R2855="修改",S2855=""),"請選新事件代碼",IF(AND(R2855&lt;&gt;"修改",S2855&lt;&gt;""),"只有「修改」才需填代碼",""))</f>
        <v/>
      </c>
      <c r="Y2855" s="21"/>
      <c r="Z2855" s="22"/>
      <c r="AA2855" s="12" t="s">
        <v>7718</v>
      </c>
      <c r="AB2855" s="24"/>
    </row>
    <row r="2856" customFormat="false" ht="44" hidden="false" customHeight="false" outlineLevel="0" collapsed="false">
      <c r="A2856" s="17" t="n">
        <v>2855</v>
      </c>
      <c r="B2856" s="9" t="s">
        <v>2326</v>
      </c>
      <c r="C2856" s="9" t="s">
        <v>1273</v>
      </c>
      <c r="D2856" s="10" t="s">
        <v>1274</v>
      </c>
      <c r="E2856" s="11" t="s">
        <v>7719</v>
      </c>
      <c r="F2856" s="15"/>
      <c r="G2856" s="12" t="s">
        <v>7720</v>
      </c>
      <c r="H2856" s="13" t="n">
        <v>0.087</v>
      </c>
      <c r="I2856" s="14"/>
      <c r="J2856" s="15"/>
      <c r="K2856" s="9"/>
      <c r="L2856" s="17" t="s">
        <v>2324</v>
      </c>
      <c r="M2856" s="16" t="s">
        <v>53</v>
      </c>
      <c r="N2856" s="14"/>
      <c r="O2856" s="17" t="s">
        <v>54</v>
      </c>
      <c r="P2856" s="15" t="s">
        <v>55</v>
      </c>
      <c r="Q2856" s="17"/>
      <c r="R2856" s="18" t="s">
        <v>53</v>
      </c>
      <c r="S2856" s="19"/>
      <c r="T2856" s="15" t="str">
        <f aca="false">IF(R2856="維持",J2856,IF(R2856="排除","無關新聞事件",IFERROR(INDEX(事件規則!$B$2:$B$53,MATCH(S2856,事件規則!$A$2:$A$53,0)),"")))</f>
        <v>無關新聞事件</v>
      </c>
      <c r="U2856" s="20" t="n">
        <f aca="false">IF(R2856="維持",K2856,IF(R2856="排除",0,IFERROR(INDEX(事件規則!$C$2:$C$53,MATCH(S2856,事件規則!$A$2:$A$53,0)),"")))</f>
        <v>0</v>
      </c>
      <c r="V2856" s="21"/>
      <c r="W2856" s="22"/>
      <c r="X2856" s="10" t="str">
        <f aca="false">IF(AND(R2856="修改",S2856=""),"請選新事件代碼",IF(AND(R2856&lt;&gt;"修改",S2856&lt;&gt;""),"只有「修改」才需填代碼",""))</f>
        <v/>
      </c>
      <c r="Y2856" s="21"/>
      <c r="Z2856" s="22"/>
      <c r="AA2856" s="12" t="s">
        <v>7721</v>
      </c>
      <c r="AB2856" s="24"/>
    </row>
    <row r="2857" customFormat="false" ht="44" hidden="false" customHeight="false" outlineLevel="0" collapsed="false">
      <c r="A2857" s="17" t="n">
        <v>2856</v>
      </c>
      <c r="B2857" s="9" t="s">
        <v>2326</v>
      </c>
      <c r="C2857" s="9" t="s">
        <v>121</v>
      </c>
      <c r="D2857" s="10" t="s">
        <v>122</v>
      </c>
      <c r="E2857" s="11" t="s">
        <v>7722</v>
      </c>
      <c r="F2857" s="15"/>
      <c r="G2857" s="12" t="s">
        <v>1189</v>
      </c>
      <c r="H2857" s="13" t="n">
        <v>0.087</v>
      </c>
      <c r="I2857" s="14"/>
      <c r="J2857" s="15"/>
      <c r="K2857" s="9"/>
      <c r="L2857" s="17" t="s">
        <v>2324</v>
      </c>
      <c r="M2857" s="16" t="s">
        <v>53</v>
      </c>
      <c r="N2857" s="14"/>
      <c r="O2857" s="17" t="s">
        <v>54</v>
      </c>
      <c r="P2857" s="15" t="s">
        <v>55</v>
      </c>
      <c r="Q2857" s="17"/>
      <c r="R2857" s="18" t="s">
        <v>53</v>
      </c>
      <c r="S2857" s="19"/>
      <c r="T2857" s="15" t="str">
        <f aca="false">IF(R2857="維持",J2857,IF(R2857="排除","無關新聞事件",IFERROR(INDEX(事件規則!$B$2:$B$53,MATCH(S2857,事件規則!$A$2:$A$53,0)),"")))</f>
        <v>無關新聞事件</v>
      </c>
      <c r="U2857" s="20" t="n">
        <f aca="false">IF(R2857="維持",K2857,IF(R2857="排除",0,IFERROR(INDEX(事件規則!$C$2:$C$53,MATCH(S2857,事件規則!$A$2:$A$53,0)),"")))</f>
        <v>0</v>
      </c>
      <c r="V2857" s="21"/>
      <c r="W2857" s="22"/>
      <c r="X2857" s="10" t="str">
        <f aca="false">IF(AND(R2857="修改",S2857=""),"請選新事件代碼",IF(AND(R2857&lt;&gt;"修改",S2857&lt;&gt;""),"只有「修改」才需填代碼",""))</f>
        <v/>
      </c>
      <c r="Y2857" s="21"/>
      <c r="Z2857" s="22"/>
      <c r="AA2857" s="12" t="s">
        <v>7723</v>
      </c>
      <c r="AB2857" s="24"/>
    </row>
    <row r="2858" customFormat="false" ht="44" hidden="false" customHeight="false" outlineLevel="0" collapsed="false">
      <c r="A2858" s="17" t="n">
        <v>2857</v>
      </c>
      <c r="B2858" s="9" t="s">
        <v>2436</v>
      </c>
      <c r="C2858" s="9" t="s">
        <v>855</v>
      </c>
      <c r="D2858" s="10" t="s">
        <v>4171</v>
      </c>
      <c r="E2858" s="11" t="s">
        <v>7724</v>
      </c>
      <c r="F2858" s="15"/>
      <c r="G2858" s="12" t="s">
        <v>7725</v>
      </c>
      <c r="H2858" s="13" t="n">
        <v>0.087</v>
      </c>
      <c r="I2858" s="14"/>
      <c r="J2858" s="15"/>
      <c r="K2858" s="9"/>
      <c r="L2858" s="17" t="s">
        <v>2324</v>
      </c>
      <c r="M2858" s="16" t="s">
        <v>53</v>
      </c>
      <c r="N2858" s="14"/>
      <c r="O2858" s="17" t="s">
        <v>54</v>
      </c>
      <c r="P2858" s="15" t="s">
        <v>55</v>
      </c>
      <c r="Q2858" s="17"/>
      <c r="R2858" s="18" t="s">
        <v>53</v>
      </c>
      <c r="S2858" s="19"/>
      <c r="T2858" s="15" t="str">
        <f aca="false">IF(R2858="維持",J2858,IF(R2858="排除","無關新聞事件",IFERROR(INDEX(事件規則!$B$2:$B$53,MATCH(S2858,事件規則!$A$2:$A$53,0)),"")))</f>
        <v>無關新聞事件</v>
      </c>
      <c r="U2858" s="20" t="n">
        <f aca="false">IF(R2858="維持",K2858,IF(R2858="排除",0,IFERROR(INDEX(事件規則!$C$2:$C$53,MATCH(S2858,事件規則!$A$2:$A$53,0)),"")))</f>
        <v>0</v>
      </c>
      <c r="V2858" s="21"/>
      <c r="W2858" s="22"/>
      <c r="X2858" s="10" t="str">
        <f aca="false">IF(AND(R2858="修改",S2858=""),"請選新事件代碼",IF(AND(R2858&lt;&gt;"修改",S2858&lt;&gt;""),"只有「修改」才需填代碼",""))</f>
        <v/>
      </c>
      <c r="Y2858" s="21"/>
      <c r="Z2858" s="22"/>
      <c r="AA2858" s="12" t="s">
        <v>7726</v>
      </c>
      <c r="AB2858" s="24"/>
    </row>
    <row r="2859" customFormat="false" ht="44" hidden="false" customHeight="false" outlineLevel="0" collapsed="false">
      <c r="A2859" s="17" t="n">
        <v>2858</v>
      </c>
      <c r="B2859" s="9" t="s">
        <v>2319</v>
      </c>
      <c r="C2859" s="9" t="s">
        <v>2781</v>
      </c>
      <c r="D2859" s="10" t="s">
        <v>2782</v>
      </c>
      <c r="E2859" s="11" t="s">
        <v>7727</v>
      </c>
      <c r="F2859" s="15"/>
      <c r="G2859" s="12" t="s">
        <v>7728</v>
      </c>
      <c r="H2859" s="13" t="n">
        <v>0.087</v>
      </c>
      <c r="I2859" s="14"/>
      <c r="J2859" s="15"/>
      <c r="K2859" s="9"/>
      <c r="L2859" s="17" t="s">
        <v>2324</v>
      </c>
      <c r="M2859" s="16" t="s">
        <v>53</v>
      </c>
      <c r="N2859" s="14"/>
      <c r="O2859" s="17" t="s">
        <v>54</v>
      </c>
      <c r="P2859" s="15" t="s">
        <v>55</v>
      </c>
      <c r="Q2859" s="17"/>
      <c r="R2859" s="18" t="s">
        <v>53</v>
      </c>
      <c r="S2859" s="19"/>
      <c r="T2859" s="15" t="str">
        <f aca="false">IF(R2859="維持",J2859,IF(R2859="排除","無關新聞事件",IFERROR(INDEX(事件規則!$B$2:$B$53,MATCH(S2859,事件規則!$A$2:$A$53,0)),"")))</f>
        <v>無關新聞事件</v>
      </c>
      <c r="U2859" s="20" t="n">
        <f aca="false">IF(R2859="維持",K2859,IF(R2859="排除",0,IFERROR(INDEX(事件規則!$C$2:$C$53,MATCH(S2859,事件規則!$A$2:$A$53,0)),"")))</f>
        <v>0</v>
      </c>
      <c r="V2859" s="21"/>
      <c r="W2859" s="22"/>
      <c r="X2859" s="10" t="str">
        <f aca="false">IF(AND(R2859="修改",S2859=""),"請選新事件代碼",IF(AND(R2859&lt;&gt;"修改",S2859&lt;&gt;""),"只有「修改」才需填代碼",""))</f>
        <v/>
      </c>
      <c r="Y2859" s="21"/>
      <c r="Z2859" s="22"/>
      <c r="AA2859" s="12" t="s">
        <v>7729</v>
      </c>
      <c r="AB2859" s="24"/>
    </row>
    <row r="2860" customFormat="false" ht="44" hidden="false" customHeight="false" outlineLevel="0" collapsed="false">
      <c r="A2860" s="17" t="n">
        <v>2859</v>
      </c>
      <c r="B2860" s="9" t="s">
        <v>2319</v>
      </c>
      <c r="C2860" s="9" t="s">
        <v>240</v>
      </c>
      <c r="D2860" s="10" t="s">
        <v>241</v>
      </c>
      <c r="E2860" s="11" t="s">
        <v>7730</v>
      </c>
      <c r="F2860" s="15"/>
      <c r="G2860" s="12" t="s">
        <v>1243</v>
      </c>
      <c r="H2860" s="13" t="n">
        <v>0.087</v>
      </c>
      <c r="I2860" s="14"/>
      <c r="J2860" s="15"/>
      <c r="K2860" s="9"/>
      <c r="L2860" s="17" t="s">
        <v>2324</v>
      </c>
      <c r="M2860" s="16" t="s">
        <v>53</v>
      </c>
      <c r="N2860" s="14"/>
      <c r="O2860" s="17" t="s">
        <v>54</v>
      </c>
      <c r="P2860" s="15" t="s">
        <v>55</v>
      </c>
      <c r="Q2860" s="17"/>
      <c r="R2860" s="18" t="s">
        <v>53</v>
      </c>
      <c r="S2860" s="19"/>
      <c r="T2860" s="15" t="str">
        <f aca="false">IF(R2860="維持",J2860,IF(R2860="排除","無關新聞事件",IFERROR(INDEX(事件規則!$B$2:$B$53,MATCH(S2860,事件規則!$A$2:$A$53,0)),"")))</f>
        <v>無關新聞事件</v>
      </c>
      <c r="U2860" s="20" t="n">
        <f aca="false">IF(R2860="維持",K2860,IF(R2860="排除",0,IFERROR(INDEX(事件規則!$C$2:$C$53,MATCH(S2860,事件規則!$A$2:$A$53,0)),"")))</f>
        <v>0</v>
      </c>
      <c r="V2860" s="21"/>
      <c r="W2860" s="22"/>
      <c r="X2860" s="10" t="str">
        <f aca="false">IF(AND(R2860="修改",S2860=""),"請選新事件代碼",IF(AND(R2860&lt;&gt;"修改",S2860&lt;&gt;""),"只有「修改」才需填代碼",""))</f>
        <v/>
      </c>
      <c r="Y2860" s="21"/>
      <c r="Z2860" s="22"/>
      <c r="AA2860" s="12" t="s">
        <v>7731</v>
      </c>
      <c r="AB2860" s="24"/>
    </row>
    <row r="2861" customFormat="false" ht="44" hidden="false" customHeight="false" outlineLevel="0" collapsed="false">
      <c r="A2861" s="17" t="n">
        <v>2860</v>
      </c>
      <c r="B2861" s="9" t="s">
        <v>2319</v>
      </c>
      <c r="C2861" s="9" t="s">
        <v>429</v>
      </c>
      <c r="D2861" s="10" t="s">
        <v>2369</v>
      </c>
      <c r="E2861" s="11" t="s">
        <v>7732</v>
      </c>
      <c r="F2861" s="15"/>
      <c r="G2861" s="12" t="s">
        <v>6678</v>
      </c>
      <c r="H2861" s="13" t="n">
        <v>0.087</v>
      </c>
      <c r="I2861" s="14"/>
      <c r="J2861" s="15"/>
      <c r="K2861" s="9"/>
      <c r="L2861" s="17" t="s">
        <v>2324</v>
      </c>
      <c r="M2861" s="16" t="s">
        <v>53</v>
      </c>
      <c r="N2861" s="14"/>
      <c r="O2861" s="17" t="s">
        <v>54</v>
      </c>
      <c r="P2861" s="15" t="s">
        <v>55</v>
      </c>
      <c r="Q2861" s="17"/>
      <c r="R2861" s="18" t="s">
        <v>53</v>
      </c>
      <c r="S2861" s="19"/>
      <c r="T2861" s="15" t="str">
        <f aca="false">IF(R2861="維持",J2861,IF(R2861="排除","無關新聞事件",IFERROR(INDEX(事件規則!$B$2:$B$53,MATCH(S2861,事件規則!$A$2:$A$53,0)),"")))</f>
        <v>無關新聞事件</v>
      </c>
      <c r="U2861" s="20" t="n">
        <f aca="false">IF(R2861="維持",K2861,IF(R2861="排除",0,IFERROR(INDEX(事件規則!$C$2:$C$53,MATCH(S2861,事件規則!$A$2:$A$53,0)),"")))</f>
        <v>0</v>
      </c>
      <c r="V2861" s="21"/>
      <c r="W2861" s="22"/>
      <c r="X2861" s="10" t="str">
        <f aca="false">IF(AND(R2861="修改",S2861=""),"請選新事件代碼",IF(AND(R2861&lt;&gt;"修改",S2861&lt;&gt;""),"只有「修改」才需填代碼",""))</f>
        <v/>
      </c>
      <c r="Y2861" s="21"/>
      <c r="Z2861" s="22"/>
      <c r="AA2861" s="12" t="s">
        <v>7733</v>
      </c>
      <c r="AB2861" s="24"/>
    </row>
    <row r="2862" customFormat="false" ht="44" hidden="false" customHeight="false" outlineLevel="0" collapsed="false">
      <c r="A2862" s="17" t="n">
        <v>2861</v>
      </c>
      <c r="B2862" s="9" t="s">
        <v>2335</v>
      </c>
      <c r="C2862" s="9" t="s">
        <v>1700</v>
      </c>
      <c r="D2862" s="10" t="s">
        <v>3501</v>
      </c>
      <c r="E2862" s="11" t="s">
        <v>7734</v>
      </c>
      <c r="F2862" s="15"/>
      <c r="G2862" s="12" t="s">
        <v>1243</v>
      </c>
      <c r="H2862" s="13" t="n">
        <v>0.087</v>
      </c>
      <c r="I2862" s="14"/>
      <c r="J2862" s="15"/>
      <c r="K2862" s="9"/>
      <c r="L2862" s="17" t="s">
        <v>2324</v>
      </c>
      <c r="M2862" s="16" t="s">
        <v>53</v>
      </c>
      <c r="N2862" s="14"/>
      <c r="O2862" s="17" t="s">
        <v>54</v>
      </c>
      <c r="P2862" s="15" t="s">
        <v>55</v>
      </c>
      <c r="Q2862" s="17"/>
      <c r="R2862" s="18" t="s">
        <v>53</v>
      </c>
      <c r="S2862" s="19"/>
      <c r="T2862" s="15" t="str">
        <f aca="false">IF(R2862="維持",J2862,IF(R2862="排除","無關新聞事件",IFERROR(INDEX(事件規則!$B$2:$B$53,MATCH(S2862,事件規則!$A$2:$A$53,0)),"")))</f>
        <v>無關新聞事件</v>
      </c>
      <c r="U2862" s="20" t="n">
        <f aca="false">IF(R2862="維持",K2862,IF(R2862="排除",0,IFERROR(INDEX(事件規則!$C$2:$C$53,MATCH(S2862,事件規則!$A$2:$A$53,0)),"")))</f>
        <v>0</v>
      </c>
      <c r="V2862" s="21"/>
      <c r="W2862" s="22"/>
      <c r="X2862" s="10" t="str">
        <f aca="false">IF(AND(R2862="修改",S2862=""),"請選新事件代碼",IF(AND(R2862&lt;&gt;"修改",S2862&lt;&gt;""),"只有「修改」才需填代碼",""))</f>
        <v/>
      </c>
      <c r="Y2862" s="21"/>
      <c r="Z2862" s="22"/>
      <c r="AA2862" s="12" t="s">
        <v>7735</v>
      </c>
      <c r="AB2862" s="24"/>
    </row>
    <row r="2863" customFormat="false" ht="44" hidden="false" customHeight="false" outlineLevel="0" collapsed="false">
      <c r="A2863" s="17" t="n">
        <v>2862</v>
      </c>
      <c r="B2863" s="9" t="s">
        <v>2335</v>
      </c>
      <c r="C2863" s="9" t="s">
        <v>608</v>
      </c>
      <c r="D2863" s="10" t="s">
        <v>609</v>
      </c>
      <c r="E2863" s="11" t="s">
        <v>7736</v>
      </c>
      <c r="F2863" s="15"/>
      <c r="G2863" s="12" t="s">
        <v>7737</v>
      </c>
      <c r="H2863" s="13" t="n">
        <v>0.087</v>
      </c>
      <c r="I2863" s="14"/>
      <c r="J2863" s="15"/>
      <c r="K2863" s="9"/>
      <c r="L2863" s="17" t="s">
        <v>2324</v>
      </c>
      <c r="M2863" s="16" t="s">
        <v>53</v>
      </c>
      <c r="N2863" s="14"/>
      <c r="O2863" s="17" t="s">
        <v>54</v>
      </c>
      <c r="P2863" s="15" t="s">
        <v>55</v>
      </c>
      <c r="Q2863" s="17"/>
      <c r="R2863" s="18" t="s">
        <v>53</v>
      </c>
      <c r="S2863" s="19"/>
      <c r="T2863" s="15" t="str">
        <f aca="false">IF(R2863="維持",J2863,IF(R2863="排除","無關新聞事件",IFERROR(INDEX(事件規則!$B$2:$B$53,MATCH(S2863,事件規則!$A$2:$A$53,0)),"")))</f>
        <v>無關新聞事件</v>
      </c>
      <c r="U2863" s="20" t="n">
        <f aca="false">IF(R2863="維持",K2863,IF(R2863="排除",0,IFERROR(INDEX(事件規則!$C$2:$C$53,MATCH(S2863,事件規則!$A$2:$A$53,0)),"")))</f>
        <v>0</v>
      </c>
      <c r="V2863" s="21"/>
      <c r="W2863" s="22"/>
      <c r="X2863" s="10" t="str">
        <f aca="false">IF(AND(R2863="修改",S2863=""),"請選新事件代碼",IF(AND(R2863&lt;&gt;"修改",S2863&lt;&gt;""),"只有「修改」才需填代碼",""))</f>
        <v/>
      </c>
      <c r="Y2863" s="21"/>
      <c r="Z2863" s="22"/>
      <c r="AA2863" s="12" t="s">
        <v>7738</v>
      </c>
      <c r="AB2863" s="24"/>
    </row>
    <row r="2864" customFormat="false" ht="44" hidden="false" customHeight="false" outlineLevel="0" collapsed="false">
      <c r="A2864" s="17" t="n">
        <v>2863</v>
      </c>
      <c r="B2864" s="9" t="s">
        <v>2326</v>
      </c>
      <c r="C2864" s="9" t="s">
        <v>94</v>
      </c>
      <c r="D2864" s="10" t="s">
        <v>2738</v>
      </c>
      <c r="E2864" s="11" t="s">
        <v>7739</v>
      </c>
      <c r="F2864" s="15"/>
      <c r="G2864" s="12" t="s">
        <v>62</v>
      </c>
      <c r="H2864" s="13" t="n">
        <v>0.087</v>
      </c>
      <c r="I2864" s="14"/>
      <c r="J2864" s="15"/>
      <c r="K2864" s="9"/>
      <c r="L2864" s="17" t="s">
        <v>2324</v>
      </c>
      <c r="M2864" s="16" t="s">
        <v>53</v>
      </c>
      <c r="N2864" s="14"/>
      <c r="O2864" s="17" t="s">
        <v>54</v>
      </c>
      <c r="P2864" s="15" t="s">
        <v>55</v>
      </c>
      <c r="Q2864" s="17"/>
      <c r="R2864" s="18" t="s">
        <v>53</v>
      </c>
      <c r="S2864" s="19"/>
      <c r="T2864" s="15" t="str">
        <f aca="false">IF(R2864="維持",J2864,IF(R2864="排除","無關新聞事件",IFERROR(INDEX(事件規則!$B$2:$B$53,MATCH(S2864,事件規則!$A$2:$A$53,0)),"")))</f>
        <v>無關新聞事件</v>
      </c>
      <c r="U2864" s="20" t="n">
        <f aca="false">IF(R2864="維持",K2864,IF(R2864="排除",0,IFERROR(INDEX(事件規則!$C$2:$C$53,MATCH(S2864,事件規則!$A$2:$A$53,0)),"")))</f>
        <v>0</v>
      </c>
      <c r="V2864" s="21"/>
      <c r="W2864" s="22"/>
      <c r="X2864" s="10" t="str">
        <f aca="false">IF(AND(R2864="修改",S2864=""),"請選新事件代碼",IF(AND(R2864&lt;&gt;"修改",S2864&lt;&gt;""),"只有「修改」才需填代碼",""))</f>
        <v/>
      </c>
      <c r="Y2864" s="21"/>
      <c r="Z2864" s="22"/>
      <c r="AA2864" s="12" t="s">
        <v>7740</v>
      </c>
      <c r="AB2864" s="24"/>
    </row>
    <row r="2865" customFormat="false" ht="44" hidden="false" customHeight="false" outlineLevel="0" collapsed="false">
      <c r="A2865" s="17" t="n">
        <v>2864</v>
      </c>
      <c r="B2865" s="9" t="s">
        <v>2326</v>
      </c>
      <c r="C2865" s="9" t="s">
        <v>3563</v>
      </c>
      <c r="D2865" s="10" t="s">
        <v>3564</v>
      </c>
      <c r="E2865" s="11" t="s">
        <v>7741</v>
      </c>
      <c r="F2865" s="15"/>
      <c r="G2865" s="12" t="s">
        <v>74</v>
      </c>
      <c r="H2865" s="13" t="n">
        <v>0.087</v>
      </c>
      <c r="I2865" s="14"/>
      <c r="J2865" s="15"/>
      <c r="K2865" s="9"/>
      <c r="L2865" s="17" t="s">
        <v>2324</v>
      </c>
      <c r="M2865" s="16" t="s">
        <v>53</v>
      </c>
      <c r="N2865" s="14"/>
      <c r="O2865" s="17" t="s">
        <v>54</v>
      </c>
      <c r="P2865" s="15" t="s">
        <v>55</v>
      </c>
      <c r="Q2865" s="17"/>
      <c r="R2865" s="18" t="s">
        <v>53</v>
      </c>
      <c r="S2865" s="19"/>
      <c r="T2865" s="15" t="str">
        <f aca="false">IF(R2865="維持",J2865,IF(R2865="排除","無關新聞事件",IFERROR(INDEX(事件規則!$B$2:$B$53,MATCH(S2865,事件規則!$A$2:$A$53,0)),"")))</f>
        <v>無關新聞事件</v>
      </c>
      <c r="U2865" s="20" t="n">
        <f aca="false">IF(R2865="維持",K2865,IF(R2865="排除",0,IFERROR(INDEX(事件規則!$C$2:$C$53,MATCH(S2865,事件規則!$A$2:$A$53,0)),"")))</f>
        <v>0</v>
      </c>
      <c r="V2865" s="21"/>
      <c r="W2865" s="22"/>
      <c r="X2865" s="10" t="str">
        <f aca="false">IF(AND(R2865="修改",S2865=""),"請選新事件代碼",IF(AND(R2865&lt;&gt;"修改",S2865&lt;&gt;""),"只有「修改」才需填代碼",""))</f>
        <v/>
      </c>
      <c r="Y2865" s="21"/>
      <c r="Z2865" s="22"/>
      <c r="AA2865" s="12" t="s">
        <v>7742</v>
      </c>
      <c r="AB2865" s="24"/>
    </row>
    <row r="2866" customFormat="false" ht="44" hidden="false" customHeight="false" outlineLevel="0" collapsed="false">
      <c r="A2866" s="17" t="n">
        <v>2865</v>
      </c>
      <c r="B2866" s="9" t="s">
        <v>2326</v>
      </c>
      <c r="C2866" s="9" t="s">
        <v>1566</v>
      </c>
      <c r="D2866" s="10" t="s">
        <v>1567</v>
      </c>
      <c r="E2866" s="11" t="s">
        <v>7743</v>
      </c>
      <c r="F2866" s="15"/>
      <c r="G2866" s="12" t="s">
        <v>50</v>
      </c>
      <c r="H2866" s="13" t="n">
        <v>0.088</v>
      </c>
      <c r="I2866" s="14"/>
      <c r="J2866" s="15"/>
      <c r="K2866" s="9"/>
      <c r="L2866" s="17" t="s">
        <v>2324</v>
      </c>
      <c r="M2866" s="16" t="s">
        <v>53</v>
      </c>
      <c r="N2866" s="14"/>
      <c r="O2866" s="17" t="s">
        <v>54</v>
      </c>
      <c r="P2866" s="15" t="s">
        <v>55</v>
      </c>
      <c r="Q2866" s="17"/>
      <c r="R2866" s="18" t="s">
        <v>53</v>
      </c>
      <c r="S2866" s="19"/>
      <c r="T2866" s="15" t="str">
        <f aca="false">IF(R2866="維持",J2866,IF(R2866="排除","無關新聞事件",IFERROR(INDEX(事件規則!$B$2:$B$53,MATCH(S2866,事件規則!$A$2:$A$53,0)),"")))</f>
        <v>無關新聞事件</v>
      </c>
      <c r="U2866" s="20" t="n">
        <f aca="false">IF(R2866="維持",K2866,IF(R2866="排除",0,IFERROR(INDEX(事件規則!$C$2:$C$53,MATCH(S2866,事件規則!$A$2:$A$53,0)),"")))</f>
        <v>0</v>
      </c>
      <c r="V2866" s="21"/>
      <c r="W2866" s="22"/>
      <c r="X2866" s="10" t="str">
        <f aca="false">IF(AND(R2866="修改",S2866=""),"請選新事件代碼",IF(AND(R2866&lt;&gt;"修改",S2866&lt;&gt;""),"只有「修改」才需填代碼",""))</f>
        <v/>
      </c>
      <c r="Y2866" s="21"/>
      <c r="Z2866" s="22"/>
      <c r="AA2866" s="12" t="s">
        <v>7744</v>
      </c>
      <c r="AB2866" s="24"/>
    </row>
    <row r="2867" customFormat="false" ht="44" hidden="false" customHeight="false" outlineLevel="0" collapsed="false">
      <c r="A2867" s="17" t="n">
        <v>2866</v>
      </c>
      <c r="B2867" s="9" t="s">
        <v>2319</v>
      </c>
      <c r="C2867" s="9" t="s">
        <v>892</v>
      </c>
      <c r="D2867" s="10" t="s">
        <v>4196</v>
      </c>
      <c r="E2867" s="11" t="s">
        <v>7745</v>
      </c>
      <c r="F2867" s="15"/>
      <c r="G2867" s="12" t="s">
        <v>74</v>
      </c>
      <c r="H2867" s="13" t="n">
        <v>0.088</v>
      </c>
      <c r="I2867" s="14"/>
      <c r="J2867" s="15"/>
      <c r="K2867" s="9"/>
      <c r="L2867" s="17" t="s">
        <v>2324</v>
      </c>
      <c r="M2867" s="16" t="s">
        <v>53</v>
      </c>
      <c r="N2867" s="14"/>
      <c r="O2867" s="17" t="s">
        <v>54</v>
      </c>
      <c r="P2867" s="15" t="s">
        <v>55</v>
      </c>
      <c r="Q2867" s="17"/>
      <c r="R2867" s="18" t="s">
        <v>53</v>
      </c>
      <c r="S2867" s="19"/>
      <c r="T2867" s="15" t="str">
        <f aca="false">IF(R2867="維持",J2867,IF(R2867="排除","無關新聞事件",IFERROR(INDEX(事件規則!$B$2:$B$53,MATCH(S2867,事件規則!$A$2:$A$53,0)),"")))</f>
        <v>無關新聞事件</v>
      </c>
      <c r="U2867" s="20" t="n">
        <f aca="false">IF(R2867="維持",K2867,IF(R2867="排除",0,IFERROR(INDEX(事件規則!$C$2:$C$53,MATCH(S2867,事件規則!$A$2:$A$53,0)),"")))</f>
        <v>0</v>
      </c>
      <c r="V2867" s="21"/>
      <c r="W2867" s="22"/>
      <c r="X2867" s="10" t="str">
        <f aca="false">IF(AND(R2867="修改",S2867=""),"請選新事件代碼",IF(AND(R2867&lt;&gt;"修改",S2867&lt;&gt;""),"只有「修改」才需填代碼",""))</f>
        <v/>
      </c>
      <c r="Y2867" s="21"/>
      <c r="Z2867" s="22"/>
      <c r="AA2867" s="12" t="s">
        <v>7746</v>
      </c>
      <c r="AB2867" s="24"/>
    </row>
    <row r="2868" customFormat="false" ht="44" hidden="false" customHeight="false" outlineLevel="0" collapsed="false">
      <c r="A2868" s="17" t="n">
        <v>2867</v>
      </c>
      <c r="B2868" s="9" t="s">
        <v>2335</v>
      </c>
      <c r="C2868" s="9" t="s">
        <v>827</v>
      </c>
      <c r="D2868" s="10" t="s">
        <v>3344</v>
      </c>
      <c r="E2868" s="11" t="s">
        <v>7747</v>
      </c>
      <c r="F2868" s="15"/>
      <c r="G2868" s="12" t="s">
        <v>6332</v>
      </c>
      <c r="H2868" s="13" t="n">
        <v>0.088</v>
      </c>
      <c r="I2868" s="14"/>
      <c r="J2868" s="15"/>
      <c r="K2868" s="9"/>
      <c r="L2868" s="17" t="s">
        <v>2324</v>
      </c>
      <c r="M2868" s="16" t="s">
        <v>53</v>
      </c>
      <c r="N2868" s="14"/>
      <c r="O2868" s="17" t="s">
        <v>54</v>
      </c>
      <c r="P2868" s="15" t="s">
        <v>55</v>
      </c>
      <c r="Q2868" s="17"/>
      <c r="R2868" s="18" t="s">
        <v>53</v>
      </c>
      <c r="S2868" s="19"/>
      <c r="T2868" s="15" t="str">
        <f aca="false">IF(R2868="維持",J2868,IF(R2868="排除","無關新聞事件",IFERROR(INDEX(事件規則!$B$2:$B$53,MATCH(S2868,事件規則!$A$2:$A$53,0)),"")))</f>
        <v>無關新聞事件</v>
      </c>
      <c r="U2868" s="20" t="n">
        <f aca="false">IF(R2868="維持",K2868,IF(R2868="排除",0,IFERROR(INDEX(事件規則!$C$2:$C$53,MATCH(S2868,事件規則!$A$2:$A$53,0)),"")))</f>
        <v>0</v>
      </c>
      <c r="V2868" s="21"/>
      <c r="W2868" s="22"/>
      <c r="X2868" s="10" t="str">
        <f aca="false">IF(AND(R2868="修改",S2868=""),"請選新事件代碼",IF(AND(R2868&lt;&gt;"修改",S2868&lt;&gt;""),"只有「修改」才需填代碼",""))</f>
        <v/>
      </c>
      <c r="Y2868" s="21"/>
      <c r="Z2868" s="22"/>
      <c r="AA2868" s="12" t="s">
        <v>7748</v>
      </c>
      <c r="AB2868" s="24"/>
    </row>
    <row r="2869" customFormat="false" ht="44" hidden="false" customHeight="false" outlineLevel="0" collapsed="false">
      <c r="A2869" s="17" t="n">
        <v>2868</v>
      </c>
      <c r="B2869" s="9" t="s">
        <v>2326</v>
      </c>
      <c r="C2869" s="9" t="s">
        <v>1892</v>
      </c>
      <c r="D2869" s="10" t="s">
        <v>3569</v>
      </c>
      <c r="E2869" s="11" t="s">
        <v>7749</v>
      </c>
      <c r="F2869" s="15"/>
      <c r="G2869" s="12" t="s">
        <v>62</v>
      </c>
      <c r="H2869" s="13" t="n">
        <v>0.088</v>
      </c>
      <c r="I2869" s="14"/>
      <c r="J2869" s="15"/>
      <c r="K2869" s="9"/>
      <c r="L2869" s="17" t="s">
        <v>2324</v>
      </c>
      <c r="M2869" s="16" t="s">
        <v>53</v>
      </c>
      <c r="N2869" s="14"/>
      <c r="O2869" s="17" t="s">
        <v>54</v>
      </c>
      <c r="P2869" s="15" t="s">
        <v>55</v>
      </c>
      <c r="Q2869" s="17"/>
      <c r="R2869" s="18" t="s">
        <v>53</v>
      </c>
      <c r="S2869" s="19"/>
      <c r="T2869" s="15" t="str">
        <f aca="false">IF(R2869="維持",J2869,IF(R2869="排除","無關新聞事件",IFERROR(INDEX(事件規則!$B$2:$B$53,MATCH(S2869,事件規則!$A$2:$A$53,0)),"")))</f>
        <v>無關新聞事件</v>
      </c>
      <c r="U2869" s="20" t="n">
        <f aca="false">IF(R2869="維持",K2869,IF(R2869="排除",0,IFERROR(INDEX(事件規則!$C$2:$C$53,MATCH(S2869,事件規則!$A$2:$A$53,0)),"")))</f>
        <v>0</v>
      </c>
      <c r="V2869" s="21"/>
      <c r="W2869" s="22"/>
      <c r="X2869" s="10" t="str">
        <f aca="false">IF(AND(R2869="修改",S2869=""),"請選新事件代碼",IF(AND(R2869&lt;&gt;"修改",S2869&lt;&gt;""),"只有「修改」才需填代碼",""))</f>
        <v/>
      </c>
      <c r="Y2869" s="21"/>
      <c r="Z2869" s="22"/>
      <c r="AA2869" s="12" t="s">
        <v>7750</v>
      </c>
      <c r="AB2869" s="24"/>
    </row>
    <row r="2870" customFormat="false" ht="44" hidden="false" customHeight="false" outlineLevel="0" collapsed="false">
      <c r="A2870" s="17" t="n">
        <v>2869</v>
      </c>
      <c r="B2870" s="9" t="s">
        <v>2319</v>
      </c>
      <c r="C2870" s="9" t="s">
        <v>127</v>
      </c>
      <c r="D2870" s="10" t="s">
        <v>2395</v>
      </c>
      <c r="E2870" s="11" t="s">
        <v>7751</v>
      </c>
      <c r="F2870" s="15"/>
      <c r="G2870" s="12" t="s">
        <v>194</v>
      </c>
      <c r="H2870" s="13" t="n">
        <v>0.088</v>
      </c>
      <c r="I2870" s="14"/>
      <c r="J2870" s="15"/>
      <c r="K2870" s="9"/>
      <c r="L2870" s="17" t="s">
        <v>2324</v>
      </c>
      <c r="M2870" s="16" t="s">
        <v>53</v>
      </c>
      <c r="N2870" s="14"/>
      <c r="O2870" s="17" t="s">
        <v>54</v>
      </c>
      <c r="P2870" s="15" t="s">
        <v>55</v>
      </c>
      <c r="Q2870" s="17"/>
      <c r="R2870" s="18" t="s">
        <v>53</v>
      </c>
      <c r="S2870" s="19"/>
      <c r="T2870" s="15" t="str">
        <f aca="false">IF(R2870="維持",J2870,IF(R2870="排除","無關新聞事件",IFERROR(INDEX(事件規則!$B$2:$B$53,MATCH(S2870,事件規則!$A$2:$A$53,0)),"")))</f>
        <v>無關新聞事件</v>
      </c>
      <c r="U2870" s="20" t="n">
        <f aca="false">IF(R2870="維持",K2870,IF(R2870="排除",0,IFERROR(INDEX(事件規則!$C$2:$C$53,MATCH(S2870,事件規則!$A$2:$A$53,0)),"")))</f>
        <v>0</v>
      </c>
      <c r="V2870" s="21"/>
      <c r="W2870" s="22"/>
      <c r="X2870" s="10" t="str">
        <f aca="false">IF(AND(R2870="修改",S2870=""),"請選新事件代碼",IF(AND(R2870&lt;&gt;"修改",S2870&lt;&gt;""),"只有「修改」才需填代碼",""))</f>
        <v/>
      </c>
      <c r="Y2870" s="21"/>
      <c r="Z2870" s="22"/>
      <c r="AA2870" s="12" t="s">
        <v>7752</v>
      </c>
      <c r="AB2870" s="24"/>
    </row>
    <row r="2871" customFormat="false" ht="44" hidden="false" customHeight="false" outlineLevel="0" collapsed="false">
      <c r="A2871" s="17" t="n">
        <v>2870</v>
      </c>
      <c r="B2871" s="9" t="s">
        <v>2319</v>
      </c>
      <c r="C2871" s="9" t="s">
        <v>2389</v>
      </c>
      <c r="D2871" s="10" t="s">
        <v>2390</v>
      </c>
      <c r="E2871" s="11" t="s">
        <v>7753</v>
      </c>
      <c r="F2871" s="15"/>
      <c r="G2871" s="12" t="s">
        <v>3480</v>
      </c>
      <c r="H2871" s="13" t="n">
        <v>0.088</v>
      </c>
      <c r="I2871" s="14"/>
      <c r="J2871" s="15"/>
      <c r="K2871" s="9"/>
      <c r="L2871" s="17" t="s">
        <v>2324</v>
      </c>
      <c r="M2871" s="16" t="s">
        <v>53</v>
      </c>
      <c r="N2871" s="14"/>
      <c r="O2871" s="17" t="s">
        <v>54</v>
      </c>
      <c r="P2871" s="15" t="s">
        <v>55</v>
      </c>
      <c r="Q2871" s="17"/>
      <c r="R2871" s="18" t="s">
        <v>53</v>
      </c>
      <c r="S2871" s="19"/>
      <c r="T2871" s="15" t="str">
        <f aca="false">IF(R2871="維持",J2871,IF(R2871="排除","無關新聞事件",IFERROR(INDEX(事件規則!$B$2:$B$53,MATCH(S2871,事件規則!$A$2:$A$53,0)),"")))</f>
        <v>無關新聞事件</v>
      </c>
      <c r="U2871" s="20" t="n">
        <f aca="false">IF(R2871="維持",K2871,IF(R2871="排除",0,IFERROR(INDEX(事件規則!$C$2:$C$53,MATCH(S2871,事件規則!$A$2:$A$53,0)),"")))</f>
        <v>0</v>
      </c>
      <c r="V2871" s="21"/>
      <c r="W2871" s="22"/>
      <c r="X2871" s="10" t="str">
        <f aca="false">IF(AND(R2871="修改",S2871=""),"請選新事件代碼",IF(AND(R2871&lt;&gt;"修改",S2871&lt;&gt;""),"只有「修改」才需填代碼",""))</f>
        <v/>
      </c>
      <c r="Y2871" s="21"/>
      <c r="Z2871" s="22"/>
      <c r="AA2871" s="12" t="s">
        <v>7754</v>
      </c>
      <c r="AB2871" s="24"/>
    </row>
    <row r="2872" customFormat="false" ht="44" hidden="false" customHeight="false" outlineLevel="0" collapsed="false">
      <c r="A2872" s="17" t="n">
        <v>2871</v>
      </c>
      <c r="B2872" s="9" t="s">
        <v>2326</v>
      </c>
      <c r="C2872" s="9" t="s">
        <v>1013</v>
      </c>
      <c r="D2872" s="10" t="s">
        <v>2327</v>
      </c>
      <c r="E2872" s="11" t="s">
        <v>7755</v>
      </c>
      <c r="F2872" s="15"/>
      <c r="G2872" s="12" t="s">
        <v>2438</v>
      </c>
      <c r="H2872" s="13" t="n">
        <v>0.088</v>
      </c>
      <c r="I2872" s="14"/>
      <c r="J2872" s="15"/>
      <c r="K2872" s="9"/>
      <c r="L2872" s="17" t="s">
        <v>2324</v>
      </c>
      <c r="M2872" s="16" t="s">
        <v>53</v>
      </c>
      <c r="N2872" s="14"/>
      <c r="O2872" s="17" t="s">
        <v>54</v>
      </c>
      <c r="P2872" s="15" t="s">
        <v>55</v>
      </c>
      <c r="Q2872" s="17"/>
      <c r="R2872" s="18" t="s">
        <v>53</v>
      </c>
      <c r="S2872" s="19"/>
      <c r="T2872" s="15" t="str">
        <f aca="false">IF(R2872="維持",J2872,IF(R2872="排除","無關新聞事件",IFERROR(INDEX(事件規則!$B$2:$B$53,MATCH(S2872,事件規則!$A$2:$A$53,0)),"")))</f>
        <v>無關新聞事件</v>
      </c>
      <c r="U2872" s="20" t="n">
        <f aca="false">IF(R2872="維持",K2872,IF(R2872="排除",0,IFERROR(INDEX(事件規則!$C$2:$C$53,MATCH(S2872,事件規則!$A$2:$A$53,0)),"")))</f>
        <v>0</v>
      </c>
      <c r="V2872" s="21"/>
      <c r="W2872" s="22"/>
      <c r="X2872" s="10" t="str">
        <f aca="false">IF(AND(R2872="修改",S2872=""),"請選新事件代碼",IF(AND(R2872&lt;&gt;"修改",S2872&lt;&gt;""),"只有「修改」才需填代碼",""))</f>
        <v/>
      </c>
      <c r="Y2872" s="21"/>
      <c r="Z2872" s="22"/>
      <c r="AA2872" s="12" t="s">
        <v>7756</v>
      </c>
      <c r="AB2872" s="24"/>
    </row>
    <row r="2873" customFormat="false" ht="44" hidden="false" customHeight="false" outlineLevel="0" collapsed="false">
      <c r="A2873" s="17" t="n">
        <v>2872</v>
      </c>
      <c r="B2873" s="9" t="s">
        <v>2335</v>
      </c>
      <c r="C2873" s="9" t="s">
        <v>841</v>
      </c>
      <c r="D2873" s="10" t="s">
        <v>2413</v>
      </c>
      <c r="E2873" s="11" t="s">
        <v>7757</v>
      </c>
      <c r="F2873" s="15"/>
      <c r="G2873" s="12" t="s">
        <v>4438</v>
      </c>
      <c r="H2873" s="13" t="n">
        <v>0.088</v>
      </c>
      <c r="I2873" s="14"/>
      <c r="J2873" s="15"/>
      <c r="K2873" s="9"/>
      <c r="L2873" s="17" t="s">
        <v>2324</v>
      </c>
      <c r="M2873" s="16" t="s">
        <v>53</v>
      </c>
      <c r="N2873" s="14"/>
      <c r="O2873" s="17" t="s">
        <v>54</v>
      </c>
      <c r="P2873" s="15" t="s">
        <v>55</v>
      </c>
      <c r="Q2873" s="17"/>
      <c r="R2873" s="18" t="s">
        <v>53</v>
      </c>
      <c r="S2873" s="19"/>
      <c r="T2873" s="15" t="str">
        <f aca="false">IF(R2873="維持",J2873,IF(R2873="排除","無關新聞事件",IFERROR(INDEX(事件規則!$B$2:$B$53,MATCH(S2873,事件規則!$A$2:$A$53,0)),"")))</f>
        <v>無關新聞事件</v>
      </c>
      <c r="U2873" s="20" t="n">
        <f aca="false">IF(R2873="維持",K2873,IF(R2873="排除",0,IFERROR(INDEX(事件規則!$C$2:$C$53,MATCH(S2873,事件規則!$A$2:$A$53,0)),"")))</f>
        <v>0</v>
      </c>
      <c r="V2873" s="21"/>
      <c r="W2873" s="22"/>
      <c r="X2873" s="10" t="str">
        <f aca="false">IF(AND(R2873="修改",S2873=""),"請選新事件代碼",IF(AND(R2873&lt;&gt;"修改",S2873&lt;&gt;""),"只有「修改」才需填代碼",""))</f>
        <v/>
      </c>
      <c r="Y2873" s="21"/>
      <c r="Z2873" s="22"/>
      <c r="AA2873" s="12" t="s">
        <v>7758</v>
      </c>
      <c r="AB2873" s="24"/>
    </row>
    <row r="2874" customFormat="false" ht="44" hidden="false" customHeight="false" outlineLevel="0" collapsed="false">
      <c r="A2874" s="17" t="n">
        <v>2873</v>
      </c>
      <c r="B2874" s="9" t="s">
        <v>2436</v>
      </c>
      <c r="C2874" s="9" t="s">
        <v>2726</v>
      </c>
      <c r="D2874" s="10" t="s">
        <v>2727</v>
      </c>
      <c r="E2874" s="11" t="s">
        <v>7759</v>
      </c>
      <c r="F2874" s="15"/>
      <c r="G2874" s="12" t="s">
        <v>3087</v>
      </c>
      <c r="H2874" s="13" t="n">
        <v>0.088</v>
      </c>
      <c r="I2874" s="14"/>
      <c r="J2874" s="15"/>
      <c r="K2874" s="9"/>
      <c r="L2874" s="17" t="s">
        <v>2324</v>
      </c>
      <c r="M2874" s="16" t="s">
        <v>53</v>
      </c>
      <c r="N2874" s="14"/>
      <c r="O2874" s="17" t="s">
        <v>54</v>
      </c>
      <c r="P2874" s="15" t="s">
        <v>55</v>
      </c>
      <c r="Q2874" s="17"/>
      <c r="R2874" s="18" t="s">
        <v>53</v>
      </c>
      <c r="S2874" s="19"/>
      <c r="T2874" s="15" t="str">
        <f aca="false">IF(R2874="維持",J2874,IF(R2874="排除","無關新聞事件",IFERROR(INDEX(事件規則!$B$2:$B$53,MATCH(S2874,事件規則!$A$2:$A$53,0)),"")))</f>
        <v>無關新聞事件</v>
      </c>
      <c r="U2874" s="20" t="n">
        <f aca="false">IF(R2874="維持",K2874,IF(R2874="排除",0,IFERROR(INDEX(事件規則!$C$2:$C$53,MATCH(S2874,事件規則!$A$2:$A$53,0)),"")))</f>
        <v>0</v>
      </c>
      <c r="V2874" s="21"/>
      <c r="W2874" s="22"/>
      <c r="X2874" s="10" t="str">
        <f aca="false">IF(AND(R2874="修改",S2874=""),"請選新事件代碼",IF(AND(R2874&lt;&gt;"修改",S2874&lt;&gt;""),"只有「修改」才需填代碼",""))</f>
        <v/>
      </c>
      <c r="Y2874" s="21"/>
      <c r="Z2874" s="22"/>
      <c r="AA2874" s="12" t="s">
        <v>7760</v>
      </c>
      <c r="AB2874" s="24"/>
    </row>
    <row r="2875" customFormat="false" ht="44" hidden="false" customHeight="false" outlineLevel="0" collapsed="false">
      <c r="A2875" s="17" t="n">
        <v>2874</v>
      </c>
      <c r="B2875" s="9" t="s">
        <v>2335</v>
      </c>
      <c r="C2875" s="9" t="s">
        <v>814</v>
      </c>
      <c r="D2875" s="10" t="s">
        <v>2422</v>
      </c>
      <c r="E2875" s="11" t="s">
        <v>7761</v>
      </c>
      <c r="F2875" s="15"/>
      <c r="G2875" s="12" t="s">
        <v>50</v>
      </c>
      <c r="H2875" s="13" t="n">
        <v>0.088</v>
      </c>
      <c r="I2875" s="14"/>
      <c r="J2875" s="15"/>
      <c r="K2875" s="9"/>
      <c r="L2875" s="17" t="s">
        <v>2324</v>
      </c>
      <c r="M2875" s="16" t="s">
        <v>53</v>
      </c>
      <c r="N2875" s="14"/>
      <c r="O2875" s="17" t="s">
        <v>54</v>
      </c>
      <c r="P2875" s="15" t="s">
        <v>55</v>
      </c>
      <c r="Q2875" s="17"/>
      <c r="R2875" s="18" t="s">
        <v>53</v>
      </c>
      <c r="S2875" s="19"/>
      <c r="T2875" s="15" t="str">
        <f aca="false">IF(R2875="維持",J2875,IF(R2875="排除","無關新聞事件",IFERROR(INDEX(事件規則!$B$2:$B$53,MATCH(S2875,事件規則!$A$2:$A$53,0)),"")))</f>
        <v>無關新聞事件</v>
      </c>
      <c r="U2875" s="20" t="n">
        <f aca="false">IF(R2875="維持",K2875,IF(R2875="排除",0,IFERROR(INDEX(事件規則!$C$2:$C$53,MATCH(S2875,事件規則!$A$2:$A$53,0)),"")))</f>
        <v>0</v>
      </c>
      <c r="V2875" s="21"/>
      <c r="W2875" s="22"/>
      <c r="X2875" s="10" t="str">
        <f aca="false">IF(AND(R2875="修改",S2875=""),"請選新事件代碼",IF(AND(R2875&lt;&gt;"修改",S2875&lt;&gt;""),"只有「修改」才需填代碼",""))</f>
        <v/>
      </c>
      <c r="Y2875" s="21"/>
      <c r="Z2875" s="22"/>
      <c r="AA2875" s="12" t="s">
        <v>7762</v>
      </c>
      <c r="AB2875" s="24"/>
    </row>
    <row r="2876" customFormat="false" ht="44" hidden="false" customHeight="false" outlineLevel="0" collapsed="false">
      <c r="A2876" s="17" t="n">
        <v>2875</v>
      </c>
      <c r="B2876" s="9" t="s">
        <v>2335</v>
      </c>
      <c r="C2876" s="9" t="s">
        <v>410</v>
      </c>
      <c r="D2876" s="10" t="s">
        <v>2801</v>
      </c>
      <c r="E2876" s="11" t="s">
        <v>7763</v>
      </c>
      <c r="F2876" s="15"/>
      <c r="G2876" s="12" t="s">
        <v>7764</v>
      </c>
      <c r="H2876" s="13" t="n">
        <v>0.088</v>
      </c>
      <c r="I2876" s="14"/>
      <c r="J2876" s="15"/>
      <c r="K2876" s="9"/>
      <c r="L2876" s="17" t="s">
        <v>2324</v>
      </c>
      <c r="M2876" s="16" t="s">
        <v>53</v>
      </c>
      <c r="N2876" s="14"/>
      <c r="O2876" s="17" t="s">
        <v>54</v>
      </c>
      <c r="P2876" s="15" t="s">
        <v>55</v>
      </c>
      <c r="Q2876" s="17"/>
      <c r="R2876" s="18" t="s">
        <v>53</v>
      </c>
      <c r="S2876" s="19"/>
      <c r="T2876" s="15" t="str">
        <f aca="false">IF(R2876="維持",J2876,IF(R2876="排除","無關新聞事件",IFERROR(INDEX(事件規則!$B$2:$B$53,MATCH(S2876,事件規則!$A$2:$A$53,0)),"")))</f>
        <v>無關新聞事件</v>
      </c>
      <c r="U2876" s="20" t="n">
        <f aca="false">IF(R2876="維持",K2876,IF(R2876="排除",0,IFERROR(INDEX(事件規則!$C$2:$C$53,MATCH(S2876,事件規則!$A$2:$A$53,0)),"")))</f>
        <v>0</v>
      </c>
      <c r="V2876" s="21"/>
      <c r="W2876" s="22"/>
      <c r="X2876" s="10" t="str">
        <f aca="false">IF(AND(R2876="修改",S2876=""),"請選新事件代碼",IF(AND(R2876&lt;&gt;"修改",S2876&lt;&gt;""),"只有「修改」才需填代碼",""))</f>
        <v/>
      </c>
      <c r="Y2876" s="21"/>
      <c r="Z2876" s="22"/>
      <c r="AA2876" s="12" t="s">
        <v>7765</v>
      </c>
      <c r="AB2876" s="24"/>
    </row>
    <row r="2877" customFormat="false" ht="44" hidden="false" customHeight="false" outlineLevel="0" collapsed="false">
      <c r="A2877" s="17" t="n">
        <v>2876</v>
      </c>
      <c r="B2877" s="9" t="s">
        <v>2335</v>
      </c>
      <c r="C2877" s="9" t="s">
        <v>1589</v>
      </c>
      <c r="D2877" s="10" t="s">
        <v>1590</v>
      </c>
      <c r="E2877" s="11" t="s">
        <v>7766</v>
      </c>
      <c r="F2877" s="15"/>
      <c r="G2877" s="12" t="s">
        <v>6098</v>
      </c>
      <c r="H2877" s="13" t="n">
        <v>0.088</v>
      </c>
      <c r="I2877" s="14"/>
      <c r="J2877" s="15"/>
      <c r="K2877" s="9"/>
      <c r="L2877" s="17" t="s">
        <v>2324</v>
      </c>
      <c r="M2877" s="16" t="s">
        <v>53</v>
      </c>
      <c r="N2877" s="14"/>
      <c r="O2877" s="17" t="s">
        <v>54</v>
      </c>
      <c r="P2877" s="15" t="s">
        <v>55</v>
      </c>
      <c r="Q2877" s="17"/>
      <c r="R2877" s="18" t="s">
        <v>53</v>
      </c>
      <c r="S2877" s="19"/>
      <c r="T2877" s="15" t="str">
        <f aca="false">IF(R2877="維持",J2877,IF(R2877="排除","無關新聞事件",IFERROR(INDEX(事件規則!$B$2:$B$53,MATCH(S2877,事件規則!$A$2:$A$53,0)),"")))</f>
        <v>無關新聞事件</v>
      </c>
      <c r="U2877" s="20" t="n">
        <f aca="false">IF(R2877="維持",K2877,IF(R2877="排除",0,IFERROR(INDEX(事件規則!$C$2:$C$53,MATCH(S2877,事件規則!$A$2:$A$53,0)),"")))</f>
        <v>0</v>
      </c>
      <c r="V2877" s="21"/>
      <c r="W2877" s="22"/>
      <c r="X2877" s="10" t="str">
        <f aca="false">IF(AND(R2877="修改",S2877=""),"請選新事件代碼",IF(AND(R2877&lt;&gt;"修改",S2877&lt;&gt;""),"只有「修改」才需填代碼",""))</f>
        <v/>
      </c>
      <c r="Y2877" s="21"/>
      <c r="Z2877" s="22"/>
      <c r="AA2877" s="12" t="s">
        <v>7767</v>
      </c>
      <c r="AB2877" s="24"/>
    </row>
    <row r="2878" customFormat="false" ht="44" hidden="false" customHeight="false" outlineLevel="0" collapsed="false">
      <c r="A2878" s="17" t="n">
        <v>2877</v>
      </c>
      <c r="B2878" s="9" t="s">
        <v>2326</v>
      </c>
      <c r="C2878" s="9" t="s">
        <v>121</v>
      </c>
      <c r="D2878" s="10" t="s">
        <v>122</v>
      </c>
      <c r="E2878" s="11" t="s">
        <v>7768</v>
      </c>
      <c r="F2878" s="15"/>
      <c r="G2878" s="12" t="s">
        <v>7769</v>
      </c>
      <c r="H2878" s="13" t="n">
        <v>0.088</v>
      </c>
      <c r="I2878" s="14"/>
      <c r="J2878" s="15"/>
      <c r="K2878" s="9"/>
      <c r="L2878" s="17" t="s">
        <v>2324</v>
      </c>
      <c r="M2878" s="16" t="s">
        <v>53</v>
      </c>
      <c r="N2878" s="14"/>
      <c r="O2878" s="17" t="s">
        <v>54</v>
      </c>
      <c r="P2878" s="15" t="s">
        <v>55</v>
      </c>
      <c r="Q2878" s="17"/>
      <c r="R2878" s="18" t="s">
        <v>53</v>
      </c>
      <c r="S2878" s="19"/>
      <c r="T2878" s="15" t="str">
        <f aca="false">IF(R2878="維持",J2878,IF(R2878="排除","無關新聞事件",IFERROR(INDEX(事件規則!$B$2:$B$53,MATCH(S2878,事件規則!$A$2:$A$53,0)),"")))</f>
        <v>無關新聞事件</v>
      </c>
      <c r="U2878" s="20" t="n">
        <f aca="false">IF(R2878="維持",K2878,IF(R2878="排除",0,IFERROR(INDEX(事件規則!$C$2:$C$53,MATCH(S2878,事件規則!$A$2:$A$53,0)),"")))</f>
        <v>0</v>
      </c>
      <c r="V2878" s="21"/>
      <c r="W2878" s="22"/>
      <c r="X2878" s="10" t="str">
        <f aca="false">IF(AND(R2878="修改",S2878=""),"請選新事件代碼",IF(AND(R2878&lt;&gt;"修改",S2878&lt;&gt;""),"只有「修改」才需填代碼",""))</f>
        <v/>
      </c>
      <c r="Y2878" s="21"/>
      <c r="Z2878" s="22"/>
      <c r="AA2878" s="12" t="s">
        <v>7770</v>
      </c>
      <c r="AB2878" s="24"/>
    </row>
    <row r="2879" customFormat="false" ht="44" hidden="false" customHeight="false" outlineLevel="0" collapsed="false">
      <c r="A2879" s="17" t="n">
        <v>2878</v>
      </c>
      <c r="B2879" s="9" t="s">
        <v>2335</v>
      </c>
      <c r="C2879" s="9" t="s">
        <v>429</v>
      </c>
      <c r="D2879" s="10" t="s">
        <v>2369</v>
      </c>
      <c r="E2879" s="11" t="s">
        <v>7771</v>
      </c>
      <c r="F2879" s="15"/>
      <c r="G2879" s="12" t="s">
        <v>7772</v>
      </c>
      <c r="H2879" s="13" t="n">
        <v>0.088</v>
      </c>
      <c r="I2879" s="14"/>
      <c r="J2879" s="15"/>
      <c r="K2879" s="9"/>
      <c r="L2879" s="17" t="s">
        <v>2324</v>
      </c>
      <c r="M2879" s="16" t="s">
        <v>53</v>
      </c>
      <c r="N2879" s="14"/>
      <c r="O2879" s="17" t="s">
        <v>54</v>
      </c>
      <c r="P2879" s="15" t="s">
        <v>55</v>
      </c>
      <c r="Q2879" s="17"/>
      <c r="R2879" s="18" t="s">
        <v>53</v>
      </c>
      <c r="S2879" s="19"/>
      <c r="T2879" s="15" t="str">
        <f aca="false">IF(R2879="維持",J2879,IF(R2879="排除","無關新聞事件",IFERROR(INDEX(事件規則!$B$2:$B$53,MATCH(S2879,事件規則!$A$2:$A$53,0)),"")))</f>
        <v>無關新聞事件</v>
      </c>
      <c r="U2879" s="20" t="n">
        <f aca="false">IF(R2879="維持",K2879,IF(R2879="排除",0,IFERROR(INDEX(事件規則!$C$2:$C$53,MATCH(S2879,事件規則!$A$2:$A$53,0)),"")))</f>
        <v>0</v>
      </c>
      <c r="V2879" s="21"/>
      <c r="W2879" s="22"/>
      <c r="X2879" s="10" t="str">
        <f aca="false">IF(AND(R2879="修改",S2879=""),"請選新事件代碼",IF(AND(R2879&lt;&gt;"修改",S2879&lt;&gt;""),"只有「修改」才需填代碼",""))</f>
        <v/>
      </c>
      <c r="Y2879" s="21"/>
      <c r="Z2879" s="22"/>
      <c r="AA2879" s="12" t="s">
        <v>7773</v>
      </c>
      <c r="AB2879" s="24"/>
    </row>
    <row r="2880" customFormat="false" ht="44" hidden="false" customHeight="false" outlineLevel="0" collapsed="false">
      <c r="A2880" s="17" t="n">
        <v>2879</v>
      </c>
      <c r="B2880" s="9" t="s">
        <v>2335</v>
      </c>
      <c r="C2880" s="9" t="s">
        <v>2860</v>
      </c>
      <c r="D2880" s="10" t="s">
        <v>2861</v>
      </c>
      <c r="E2880" s="11" t="s">
        <v>7774</v>
      </c>
      <c r="F2880" s="15"/>
      <c r="G2880" s="12" t="s">
        <v>2597</v>
      </c>
      <c r="H2880" s="13" t="n">
        <v>0.088</v>
      </c>
      <c r="I2880" s="14"/>
      <c r="J2880" s="15"/>
      <c r="K2880" s="9"/>
      <c r="L2880" s="17" t="s">
        <v>2324</v>
      </c>
      <c r="M2880" s="16" t="s">
        <v>53</v>
      </c>
      <c r="N2880" s="14"/>
      <c r="O2880" s="17" t="s">
        <v>54</v>
      </c>
      <c r="P2880" s="15" t="s">
        <v>55</v>
      </c>
      <c r="Q2880" s="17"/>
      <c r="R2880" s="18" t="s">
        <v>53</v>
      </c>
      <c r="S2880" s="19"/>
      <c r="T2880" s="15" t="str">
        <f aca="false">IF(R2880="維持",J2880,IF(R2880="排除","無關新聞事件",IFERROR(INDEX(事件規則!$B$2:$B$53,MATCH(S2880,事件規則!$A$2:$A$53,0)),"")))</f>
        <v>無關新聞事件</v>
      </c>
      <c r="U2880" s="20" t="n">
        <f aca="false">IF(R2880="維持",K2880,IF(R2880="排除",0,IFERROR(INDEX(事件規則!$C$2:$C$53,MATCH(S2880,事件規則!$A$2:$A$53,0)),"")))</f>
        <v>0</v>
      </c>
      <c r="V2880" s="21"/>
      <c r="W2880" s="22"/>
      <c r="X2880" s="10" t="str">
        <f aca="false">IF(AND(R2880="修改",S2880=""),"請選新事件代碼",IF(AND(R2880&lt;&gt;"修改",S2880&lt;&gt;""),"只有「修改」才需填代碼",""))</f>
        <v/>
      </c>
      <c r="Y2880" s="21"/>
      <c r="Z2880" s="22"/>
      <c r="AA2880" s="12" t="s">
        <v>7775</v>
      </c>
      <c r="AB2880" s="24"/>
    </row>
    <row r="2881" customFormat="false" ht="44" hidden="false" customHeight="false" outlineLevel="0" collapsed="false">
      <c r="A2881" s="17" t="n">
        <v>2880</v>
      </c>
      <c r="B2881" s="9" t="s">
        <v>2335</v>
      </c>
      <c r="C2881" s="9" t="s">
        <v>1069</v>
      </c>
      <c r="D2881" s="10" t="s">
        <v>2699</v>
      </c>
      <c r="E2881" s="11" t="s">
        <v>7776</v>
      </c>
      <c r="F2881" s="15"/>
      <c r="G2881" s="12" t="s">
        <v>62</v>
      </c>
      <c r="H2881" s="13" t="n">
        <v>0.088</v>
      </c>
      <c r="I2881" s="14"/>
      <c r="J2881" s="15"/>
      <c r="K2881" s="9"/>
      <c r="L2881" s="17" t="s">
        <v>2324</v>
      </c>
      <c r="M2881" s="16" t="s">
        <v>53</v>
      </c>
      <c r="N2881" s="14"/>
      <c r="O2881" s="17" t="s">
        <v>54</v>
      </c>
      <c r="P2881" s="15" t="s">
        <v>55</v>
      </c>
      <c r="Q2881" s="17"/>
      <c r="R2881" s="18" t="s">
        <v>53</v>
      </c>
      <c r="S2881" s="19"/>
      <c r="T2881" s="15" t="str">
        <f aca="false">IF(R2881="維持",J2881,IF(R2881="排除","無關新聞事件",IFERROR(INDEX(事件規則!$B$2:$B$53,MATCH(S2881,事件規則!$A$2:$A$53,0)),"")))</f>
        <v>無關新聞事件</v>
      </c>
      <c r="U2881" s="20" t="n">
        <f aca="false">IF(R2881="維持",K2881,IF(R2881="排除",0,IFERROR(INDEX(事件規則!$C$2:$C$53,MATCH(S2881,事件規則!$A$2:$A$53,0)),"")))</f>
        <v>0</v>
      </c>
      <c r="V2881" s="21"/>
      <c r="W2881" s="22"/>
      <c r="X2881" s="10" t="str">
        <f aca="false">IF(AND(R2881="修改",S2881=""),"請選新事件代碼",IF(AND(R2881&lt;&gt;"修改",S2881&lt;&gt;""),"只有「修改」才需填代碼",""))</f>
        <v/>
      </c>
      <c r="Y2881" s="21"/>
      <c r="Z2881" s="22"/>
      <c r="AA2881" s="12" t="s">
        <v>7777</v>
      </c>
      <c r="AB2881" s="24"/>
    </row>
    <row r="2882" customFormat="false" ht="44" hidden="false" customHeight="false" outlineLevel="0" collapsed="false">
      <c r="A2882" s="17" t="n">
        <v>2881</v>
      </c>
      <c r="B2882" s="9" t="s">
        <v>2335</v>
      </c>
      <c r="C2882" s="9" t="s">
        <v>1558</v>
      </c>
      <c r="D2882" s="10" t="s">
        <v>3213</v>
      </c>
      <c r="E2882" s="11" t="s">
        <v>7766</v>
      </c>
      <c r="F2882" s="15"/>
      <c r="G2882" s="12" t="s">
        <v>6098</v>
      </c>
      <c r="H2882" s="13" t="n">
        <v>0.088</v>
      </c>
      <c r="I2882" s="14"/>
      <c r="J2882" s="15"/>
      <c r="K2882" s="9"/>
      <c r="L2882" s="17" t="s">
        <v>2324</v>
      </c>
      <c r="M2882" s="16" t="s">
        <v>53</v>
      </c>
      <c r="N2882" s="14"/>
      <c r="O2882" s="17" t="s">
        <v>54</v>
      </c>
      <c r="P2882" s="15" t="s">
        <v>55</v>
      </c>
      <c r="Q2882" s="17"/>
      <c r="R2882" s="18" t="s">
        <v>53</v>
      </c>
      <c r="S2882" s="19"/>
      <c r="T2882" s="15" t="str">
        <f aca="false">IF(R2882="維持",J2882,IF(R2882="排除","無關新聞事件",IFERROR(INDEX(事件規則!$B$2:$B$53,MATCH(S2882,事件規則!$A$2:$A$53,0)),"")))</f>
        <v>無關新聞事件</v>
      </c>
      <c r="U2882" s="20" t="n">
        <f aca="false">IF(R2882="維持",K2882,IF(R2882="排除",0,IFERROR(INDEX(事件規則!$C$2:$C$53,MATCH(S2882,事件規則!$A$2:$A$53,0)),"")))</f>
        <v>0</v>
      </c>
      <c r="V2882" s="21"/>
      <c r="W2882" s="22"/>
      <c r="X2882" s="10" t="str">
        <f aca="false">IF(AND(R2882="修改",S2882=""),"請選新事件代碼",IF(AND(R2882&lt;&gt;"修改",S2882&lt;&gt;""),"只有「修改」才需填代碼",""))</f>
        <v/>
      </c>
      <c r="Y2882" s="21"/>
      <c r="Z2882" s="22"/>
      <c r="AA2882" s="12" t="s">
        <v>7778</v>
      </c>
      <c r="AB2882" s="24"/>
    </row>
    <row r="2883" customFormat="false" ht="44" hidden="false" customHeight="false" outlineLevel="0" collapsed="false">
      <c r="A2883" s="17" t="n">
        <v>2882</v>
      </c>
      <c r="B2883" s="9" t="s">
        <v>2335</v>
      </c>
      <c r="C2883" s="9" t="s">
        <v>1064</v>
      </c>
      <c r="D2883" s="10" t="s">
        <v>2497</v>
      </c>
      <c r="E2883" s="11" t="s">
        <v>7779</v>
      </c>
      <c r="F2883" s="15"/>
      <c r="G2883" s="12" t="s">
        <v>7780</v>
      </c>
      <c r="H2883" s="13" t="n">
        <v>0.088</v>
      </c>
      <c r="I2883" s="14"/>
      <c r="J2883" s="15"/>
      <c r="K2883" s="9"/>
      <c r="L2883" s="17" t="s">
        <v>2324</v>
      </c>
      <c r="M2883" s="16" t="s">
        <v>53</v>
      </c>
      <c r="N2883" s="14"/>
      <c r="O2883" s="17" t="s">
        <v>54</v>
      </c>
      <c r="P2883" s="15" t="s">
        <v>55</v>
      </c>
      <c r="Q2883" s="17"/>
      <c r="R2883" s="18" t="s">
        <v>53</v>
      </c>
      <c r="S2883" s="19"/>
      <c r="T2883" s="15" t="str">
        <f aca="false">IF(R2883="維持",J2883,IF(R2883="排除","無關新聞事件",IFERROR(INDEX(事件規則!$B$2:$B$53,MATCH(S2883,事件規則!$A$2:$A$53,0)),"")))</f>
        <v>無關新聞事件</v>
      </c>
      <c r="U2883" s="20" t="n">
        <f aca="false">IF(R2883="維持",K2883,IF(R2883="排除",0,IFERROR(INDEX(事件規則!$C$2:$C$53,MATCH(S2883,事件規則!$A$2:$A$53,0)),"")))</f>
        <v>0</v>
      </c>
      <c r="V2883" s="21"/>
      <c r="W2883" s="22"/>
      <c r="X2883" s="10" t="str">
        <f aca="false">IF(AND(R2883="修改",S2883=""),"請選新事件代碼",IF(AND(R2883&lt;&gt;"修改",S2883&lt;&gt;""),"只有「修改」才需填代碼",""))</f>
        <v/>
      </c>
      <c r="Y2883" s="21"/>
      <c r="Z2883" s="22"/>
      <c r="AA2883" s="12" t="s">
        <v>7781</v>
      </c>
      <c r="AB2883" s="24"/>
    </row>
    <row r="2884" customFormat="false" ht="44" hidden="false" customHeight="false" outlineLevel="0" collapsed="false">
      <c r="A2884" s="17" t="n">
        <v>2883</v>
      </c>
      <c r="B2884" s="9" t="s">
        <v>2436</v>
      </c>
      <c r="C2884" s="9" t="s">
        <v>1558</v>
      </c>
      <c r="D2884" s="10" t="s">
        <v>3213</v>
      </c>
      <c r="E2884" s="11" t="s">
        <v>7782</v>
      </c>
      <c r="F2884" s="15"/>
      <c r="G2884" s="12" t="s">
        <v>3916</v>
      </c>
      <c r="H2884" s="13" t="n">
        <v>0.089</v>
      </c>
      <c r="I2884" s="14"/>
      <c r="J2884" s="15"/>
      <c r="K2884" s="9"/>
      <c r="L2884" s="17" t="s">
        <v>2324</v>
      </c>
      <c r="M2884" s="16" t="s">
        <v>53</v>
      </c>
      <c r="N2884" s="14"/>
      <c r="O2884" s="17" t="s">
        <v>54</v>
      </c>
      <c r="P2884" s="15" t="s">
        <v>55</v>
      </c>
      <c r="Q2884" s="17"/>
      <c r="R2884" s="18" t="s">
        <v>53</v>
      </c>
      <c r="S2884" s="19"/>
      <c r="T2884" s="15" t="str">
        <f aca="false">IF(R2884="維持",J2884,IF(R2884="排除","無關新聞事件",IFERROR(INDEX(事件規則!$B$2:$B$53,MATCH(S2884,事件規則!$A$2:$A$53,0)),"")))</f>
        <v>無關新聞事件</v>
      </c>
      <c r="U2884" s="20" t="n">
        <f aca="false">IF(R2884="維持",K2884,IF(R2884="排除",0,IFERROR(INDEX(事件規則!$C$2:$C$53,MATCH(S2884,事件規則!$A$2:$A$53,0)),"")))</f>
        <v>0</v>
      </c>
      <c r="V2884" s="21"/>
      <c r="W2884" s="22"/>
      <c r="X2884" s="10" t="str">
        <f aca="false">IF(AND(R2884="修改",S2884=""),"請選新事件代碼",IF(AND(R2884&lt;&gt;"修改",S2884&lt;&gt;""),"只有「修改」才需填代碼",""))</f>
        <v/>
      </c>
      <c r="Y2884" s="21"/>
      <c r="Z2884" s="22"/>
      <c r="AA2884" s="12" t="s">
        <v>7783</v>
      </c>
      <c r="AB2884" s="24"/>
    </row>
    <row r="2885" customFormat="false" ht="44" hidden="false" customHeight="false" outlineLevel="0" collapsed="false">
      <c r="A2885" s="17" t="n">
        <v>2884</v>
      </c>
      <c r="B2885" s="9" t="s">
        <v>2326</v>
      </c>
      <c r="C2885" s="9" t="s">
        <v>1558</v>
      </c>
      <c r="D2885" s="10" t="s">
        <v>3213</v>
      </c>
      <c r="E2885" s="11" t="s">
        <v>7784</v>
      </c>
      <c r="F2885" s="15"/>
      <c r="G2885" s="12" t="s">
        <v>7785</v>
      </c>
      <c r="H2885" s="13" t="n">
        <v>0.089</v>
      </c>
      <c r="I2885" s="14"/>
      <c r="J2885" s="15"/>
      <c r="K2885" s="9"/>
      <c r="L2885" s="17" t="s">
        <v>2324</v>
      </c>
      <c r="M2885" s="16" t="s">
        <v>53</v>
      </c>
      <c r="N2885" s="14"/>
      <c r="O2885" s="17" t="s">
        <v>54</v>
      </c>
      <c r="P2885" s="15" t="s">
        <v>55</v>
      </c>
      <c r="Q2885" s="17"/>
      <c r="R2885" s="18" t="s">
        <v>53</v>
      </c>
      <c r="S2885" s="19"/>
      <c r="T2885" s="15" t="str">
        <f aca="false">IF(R2885="維持",J2885,IF(R2885="排除","無關新聞事件",IFERROR(INDEX(事件規則!$B$2:$B$53,MATCH(S2885,事件規則!$A$2:$A$53,0)),"")))</f>
        <v>無關新聞事件</v>
      </c>
      <c r="U2885" s="20" t="n">
        <f aca="false">IF(R2885="維持",K2885,IF(R2885="排除",0,IFERROR(INDEX(事件規則!$C$2:$C$53,MATCH(S2885,事件規則!$A$2:$A$53,0)),"")))</f>
        <v>0</v>
      </c>
      <c r="V2885" s="21"/>
      <c r="W2885" s="22"/>
      <c r="X2885" s="10" t="str">
        <f aca="false">IF(AND(R2885="修改",S2885=""),"請選新事件代碼",IF(AND(R2885&lt;&gt;"修改",S2885&lt;&gt;""),"只有「修改」才需填代碼",""))</f>
        <v/>
      </c>
      <c r="Y2885" s="21"/>
      <c r="Z2885" s="22"/>
      <c r="AA2885" s="12" t="s">
        <v>7786</v>
      </c>
      <c r="AB2885" s="24"/>
    </row>
    <row r="2886" customFormat="false" ht="44" hidden="false" customHeight="false" outlineLevel="0" collapsed="false">
      <c r="A2886" s="17" t="n">
        <v>2885</v>
      </c>
      <c r="B2886" s="9" t="s">
        <v>2326</v>
      </c>
      <c r="C2886" s="9" t="s">
        <v>94</v>
      </c>
      <c r="D2886" s="10" t="s">
        <v>2738</v>
      </c>
      <c r="E2886" s="11" t="s">
        <v>7787</v>
      </c>
      <c r="F2886" s="15"/>
      <c r="G2886" s="12" t="s">
        <v>2999</v>
      </c>
      <c r="H2886" s="13" t="n">
        <v>0.089</v>
      </c>
      <c r="I2886" s="14"/>
      <c r="J2886" s="15"/>
      <c r="K2886" s="9"/>
      <c r="L2886" s="17" t="s">
        <v>2324</v>
      </c>
      <c r="M2886" s="16" t="s">
        <v>53</v>
      </c>
      <c r="N2886" s="14"/>
      <c r="O2886" s="17" t="s">
        <v>54</v>
      </c>
      <c r="P2886" s="15" t="s">
        <v>55</v>
      </c>
      <c r="Q2886" s="17"/>
      <c r="R2886" s="18" t="s">
        <v>53</v>
      </c>
      <c r="S2886" s="19"/>
      <c r="T2886" s="15" t="str">
        <f aca="false">IF(R2886="維持",J2886,IF(R2886="排除","無關新聞事件",IFERROR(INDEX(事件規則!$B$2:$B$53,MATCH(S2886,事件規則!$A$2:$A$53,0)),"")))</f>
        <v>無關新聞事件</v>
      </c>
      <c r="U2886" s="20" t="n">
        <f aca="false">IF(R2886="維持",K2886,IF(R2886="排除",0,IFERROR(INDEX(事件規則!$C$2:$C$53,MATCH(S2886,事件規則!$A$2:$A$53,0)),"")))</f>
        <v>0</v>
      </c>
      <c r="V2886" s="21"/>
      <c r="W2886" s="22"/>
      <c r="X2886" s="10" t="str">
        <f aca="false">IF(AND(R2886="修改",S2886=""),"請選新事件代碼",IF(AND(R2886&lt;&gt;"修改",S2886&lt;&gt;""),"只有「修改」才需填代碼",""))</f>
        <v/>
      </c>
      <c r="Y2886" s="21"/>
      <c r="Z2886" s="22"/>
      <c r="AA2886" s="12" t="s">
        <v>7788</v>
      </c>
      <c r="AB2886" s="24"/>
    </row>
    <row r="2887" customFormat="false" ht="44" hidden="false" customHeight="false" outlineLevel="0" collapsed="false">
      <c r="A2887" s="17" t="n">
        <v>2886</v>
      </c>
      <c r="B2887" s="9" t="s">
        <v>2335</v>
      </c>
      <c r="C2887" s="9" t="s">
        <v>814</v>
      </c>
      <c r="D2887" s="10" t="s">
        <v>2422</v>
      </c>
      <c r="E2887" s="11" t="s">
        <v>7789</v>
      </c>
      <c r="F2887" s="15"/>
      <c r="G2887" s="12" t="s">
        <v>7790</v>
      </c>
      <c r="H2887" s="13" t="n">
        <v>0.089</v>
      </c>
      <c r="I2887" s="14"/>
      <c r="J2887" s="15"/>
      <c r="K2887" s="9"/>
      <c r="L2887" s="17" t="s">
        <v>2324</v>
      </c>
      <c r="M2887" s="16" t="s">
        <v>53</v>
      </c>
      <c r="N2887" s="14"/>
      <c r="O2887" s="17" t="s">
        <v>54</v>
      </c>
      <c r="P2887" s="15" t="s">
        <v>55</v>
      </c>
      <c r="Q2887" s="17"/>
      <c r="R2887" s="18" t="s">
        <v>53</v>
      </c>
      <c r="S2887" s="19"/>
      <c r="T2887" s="15" t="str">
        <f aca="false">IF(R2887="維持",J2887,IF(R2887="排除","無關新聞事件",IFERROR(INDEX(事件規則!$B$2:$B$53,MATCH(S2887,事件規則!$A$2:$A$53,0)),"")))</f>
        <v>無關新聞事件</v>
      </c>
      <c r="U2887" s="20" t="n">
        <f aca="false">IF(R2887="維持",K2887,IF(R2887="排除",0,IFERROR(INDEX(事件規則!$C$2:$C$53,MATCH(S2887,事件規則!$A$2:$A$53,0)),"")))</f>
        <v>0</v>
      </c>
      <c r="V2887" s="21"/>
      <c r="W2887" s="22"/>
      <c r="X2887" s="10" t="str">
        <f aca="false">IF(AND(R2887="修改",S2887=""),"請選新事件代碼",IF(AND(R2887&lt;&gt;"修改",S2887&lt;&gt;""),"只有「修改」才需填代碼",""))</f>
        <v/>
      </c>
      <c r="Y2887" s="21"/>
      <c r="Z2887" s="22"/>
      <c r="AA2887" s="12" t="s">
        <v>7791</v>
      </c>
      <c r="AB2887" s="24"/>
    </row>
    <row r="2888" customFormat="false" ht="44" hidden="false" customHeight="false" outlineLevel="0" collapsed="false">
      <c r="A2888" s="17" t="n">
        <v>2887</v>
      </c>
      <c r="B2888" s="9" t="s">
        <v>2335</v>
      </c>
      <c r="C2888" s="9" t="s">
        <v>1558</v>
      </c>
      <c r="D2888" s="10" t="s">
        <v>3213</v>
      </c>
      <c r="E2888" s="11" t="s">
        <v>7792</v>
      </c>
      <c r="F2888" s="15"/>
      <c r="G2888" s="12" t="s">
        <v>3274</v>
      </c>
      <c r="H2888" s="13" t="n">
        <v>0.089</v>
      </c>
      <c r="I2888" s="14"/>
      <c r="J2888" s="15"/>
      <c r="K2888" s="9"/>
      <c r="L2888" s="17" t="s">
        <v>2324</v>
      </c>
      <c r="M2888" s="16" t="s">
        <v>53</v>
      </c>
      <c r="N2888" s="14"/>
      <c r="O2888" s="17" t="s">
        <v>54</v>
      </c>
      <c r="P2888" s="15" t="s">
        <v>55</v>
      </c>
      <c r="Q2888" s="17"/>
      <c r="R2888" s="18" t="s">
        <v>53</v>
      </c>
      <c r="S2888" s="19"/>
      <c r="T2888" s="15" t="str">
        <f aca="false">IF(R2888="維持",J2888,IF(R2888="排除","無關新聞事件",IFERROR(INDEX(事件規則!$B$2:$B$53,MATCH(S2888,事件規則!$A$2:$A$53,0)),"")))</f>
        <v>無關新聞事件</v>
      </c>
      <c r="U2888" s="20" t="n">
        <f aca="false">IF(R2888="維持",K2888,IF(R2888="排除",0,IFERROR(INDEX(事件規則!$C$2:$C$53,MATCH(S2888,事件規則!$A$2:$A$53,0)),"")))</f>
        <v>0</v>
      </c>
      <c r="V2888" s="21"/>
      <c r="W2888" s="22"/>
      <c r="X2888" s="10" t="str">
        <f aca="false">IF(AND(R2888="修改",S2888=""),"請選新事件代碼",IF(AND(R2888&lt;&gt;"修改",S2888&lt;&gt;""),"只有「修改」才需填代碼",""))</f>
        <v/>
      </c>
      <c r="Y2888" s="21"/>
      <c r="Z2888" s="22"/>
      <c r="AA2888" s="12" t="s">
        <v>7793</v>
      </c>
      <c r="AB2888" s="24"/>
    </row>
    <row r="2889" customFormat="false" ht="44" hidden="false" customHeight="false" outlineLevel="0" collapsed="false">
      <c r="A2889" s="17" t="n">
        <v>2888</v>
      </c>
      <c r="B2889" s="9" t="s">
        <v>2436</v>
      </c>
      <c r="C2889" s="9" t="s">
        <v>429</v>
      </c>
      <c r="D2889" s="10" t="s">
        <v>2369</v>
      </c>
      <c r="E2889" s="11" t="s">
        <v>7794</v>
      </c>
      <c r="F2889" s="15"/>
      <c r="G2889" s="12" t="s">
        <v>2992</v>
      </c>
      <c r="H2889" s="13" t="n">
        <v>0.089</v>
      </c>
      <c r="I2889" s="14"/>
      <c r="J2889" s="15"/>
      <c r="K2889" s="9"/>
      <c r="L2889" s="17" t="s">
        <v>2324</v>
      </c>
      <c r="M2889" s="16" t="s">
        <v>53</v>
      </c>
      <c r="N2889" s="14"/>
      <c r="O2889" s="17" t="s">
        <v>54</v>
      </c>
      <c r="P2889" s="15" t="s">
        <v>55</v>
      </c>
      <c r="Q2889" s="17"/>
      <c r="R2889" s="18" t="s">
        <v>53</v>
      </c>
      <c r="S2889" s="19"/>
      <c r="T2889" s="15" t="str">
        <f aca="false">IF(R2889="維持",J2889,IF(R2889="排除","無關新聞事件",IFERROR(INDEX(事件規則!$B$2:$B$53,MATCH(S2889,事件規則!$A$2:$A$53,0)),"")))</f>
        <v>無關新聞事件</v>
      </c>
      <c r="U2889" s="20" t="n">
        <f aca="false">IF(R2889="維持",K2889,IF(R2889="排除",0,IFERROR(INDEX(事件規則!$C$2:$C$53,MATCH(S2889,事件規則!$A$2:$A$53,0)),"")))</f>
        <v>0</v>
      </c>
      <c r="V2889" s="21"/>
      <c r="W2889" s="22"/>
      <c r="X2889" s="10" t="str">
        <f aca="false">IF(AND(R2889="修改",S2889=""),"請選新事件代碼",IF(AND(R2889&lt;&gt;"修改",S2889&lt;&gt;""),"只有「修改」才需填代碼",""))</f>
        <v/>
      </c>
      <c r="Y2889" s="21"/>
      <c r="Z2889" s="22"/>
      <c r="AA2889" s="12" t="s">
        <v>7795</v>
      </c>
      <c r="AB2889" s="24"/>
    </row>
    <row r="2890" customFormat="false" ht="44" hidden="false" customHeight="false" outlineLevel="0" collapsed="false">
      <c r="A2890" s="17" t="n">
        <v>2889</v>
      </c>
      <c r="B2890" s="9" t="s">
        <v>2319</v>
      </c>
      <c r="C2890" s="9" t="s">
        <v>66</v>
      </c>
      <c r="D2890" s="10" t="s">
        <v>67</v>
      </c>
      <c r="E2890" s="11" t="s">
        <v>7796</v>
      </c>
      <c r="F2890" s="15"/>
      <c r="G2890" s="12" t="s">
        <v>194</v>
      </c>
      <c r="H2890" s="13" t="n">
        <v>0.089</v>
      </c>
      <c r="I2890" s="14"/>
      <c r="J2890" s="15"/>
      <c r="K2890" s="9"/>
      <c r="L2890" s="17" t="s">
        <v>2324</v>
      </c>
      <c r="M2890" s="16" t="s">
        <v>53</v>
      </c>
      <c r="N2890" s="14"/>
      <c r="O2890" s="17" t="s">
        <v>54</v>
      </c>
      <c r="P2890" s="15" t="s">
        <v>55</v>
      </c>
      <c r="Q2890" s="17"/>
      <c r="R2890" s="18" t="s">
        <v>53</v>
      </c>
      <c r="S2890" s="19"/>
      <c r="T2890" s="15" t="str">
        <f aca="false">IF(R2890="維持",J2890,IF(R2890="排除","無關新聞事件",IFERROR(INDEX(事件規則!$B$2:$B$53,MATCH(S2890,事件規則!$A$2:$A$53,0)),"")))</f>
        <v>無關新聞事件</v>
      </c>
      <c r="U2890" s="20" t="n">
        <f aca="false">IF(R2890="維持",K2890,IF(R2890="排除",0,IFERROR(INDEX(事件規則!$C$2:$C$53,MATCH(S2890,事件規則!$A$2:$A$53,0)),"")))</f>
        <v>0</v>
      </c>
      <c r="V2890" s="21"/>
      <c r="W2890" s="22"/>
      <c r="X2890" s="10" t="str">
        <f aca="false">IF(AND(R2890="修改",S2890=""),"請選新事件代碼",IF(AND(R2890&lt;&gt;"修改",S2890&lt;&gt;""),"只有「修改」才需填代碼",""))</f>
        <v/>
      </c>
      <c r="Y2890" s="21"/>
      <c r="Z2890" s="22"/>
      <c r="AA2890" s="12" t="s">
        <v>7797</v>
      </c>
      <c r="AB2890" s="24"/>
    </row>
    <row r="2891" customFormat="false" ht="44" hidden="false" customHeight="false" outlineLevel="0" collapsed="false">
      <c r="A2891" s="17" t="n">
        <v>2890</v>
      </c>
      <c r="B2891" s="9" t="s">
        <v>2319</v>
      </c>
      <c r="C2891" s="9" t="s">
        <v>898</v>
      </c>
      <c r="D2891" s="10" t="s">
        <v>899</v>
      </c>
      <c r="E2891" s="11" t="s">
        <v>7798</v>
      </c>
      <c r="F2891" s="15"/>
      <c r="G2891" s="12" t="s">
        <v>4505</v>
      </c>
      <c r="H2891" s="13" t="n">
        <v>0.089</v>
      </c>
      <c r="I2891" s="14"/>
      <c r="J2891" s="15"/>
      <c r="K2891" s="9"/>
      <c r="L2891" s="17" t="s">
        <v>2324</v>
      </c>
      <c r="M2891" s="16" t="s">
        <v>53</v>
      </c>
      <c r="N2891" s="14"/>
      <c r="O2891" s="17" t="s">
        <v>54</v>
      </c>
      <c r="P2891" s="15" t="s">
        <v>55</v>
      </c>
      <c r="Q2891" s="17"/>
      <c r="R2891" s="18" t="s">
        <v>53</v>
      </c>
      <c r="S2891" s="19"/>
      <c r="T2891" s="15" t="str">
        <f aca="false">IF(R2891="維持",J2891,IF(R2891="排除","無關新聞事件",IFERROR(INDEX(事件規則!$B$2:$B$53,MATCH(S2891,事件規則!$A$2:$A$53,0)),"")))</f>
        <v>無關新聞事件</v>
      </c>
      <c r="U2891" s="20" t="n">
        <f aca="false">IF(R2891="維持",K2891,IF(R2891="排除",0,IFERROR(INDEX(事件規則!$C$2:$C$53,MATCH(S2891,事件規則!$A$2:$A$53,0)),"")))</f>
        <v>0</v>
      </c>
      <c r="V2891" s="21"/>
      <c r="W2891" s="22"/>
      <c r="X2891" s="10" t="str">
        <f aca="false">IF(AND(R2891="修改",S2891=""),"請選新事件代碼",IF(AND(R2891&lt;&gt;"修改",S2891&lt;&gt;""),"只有「修改」才需填代碼",""))</f>
        <v/>
      </c>
      <c r="Y2891" s="21"/>
      <c r="Z2891" s="22"/>
      <c r="AA2891" s="12" t="s">
        <v>7799</v>
      </c>
      <c r="AB2891" s="24"/>
    </row>
    <row r="2892" customFormat="false" ht="44" hidden="false" customHeight="false" outlineLevel="0" collapsed="false">
      <c r="A2892" s="17" t="n">
        <v>2891</v>
      </c>
      <c r="B2892" s="9" t="s">
        <v>2326</v>
      </c>
      <c r="C2892" s="9" t="s">
        <v>1892</v>
      </c>
      <c r="D2892" s="10" t="s">
        <v>3569</v>
      </c>
      <c r="E2892" s="11" t="s">
        <v>7800</v>
      </c>
      <c r="F2892" s="15"/>
      <c r="G2892" s="12" t="s">
        <v>2438</v>
      </c>
      <c r="H2892" s="13" t="n">
        <v>0.089</v>
      </c>
      <c r="I2892" s="14"/>
      <c r="J2892" s="15"/>
      <c r="K2892" s="9"/>
      <c r="L2892" s="17" t="s">
        <v>2324</v>
      </c>
      <c r="M2892" s="16" t="s">
        <v>53</v>
      </c>
      <c r="N2892" s="14"/>
      <c r="O2892" s="17" t="s">
        <v>54</v>
      </c>
      <c r="P2892" s="15" t="s">
        <v>55</v>
      </c>
      <c r="Q2892" s="17"/>
      <c r="R2892" s="18" t="s">
        <v>53</v>
      </c>
      <c r="S2892" s="19"/>
      <c r="T2892" s="15" t="str">
        <f aca="false">IF(R2892="維持",J2892,IF(R2892="排除","無關新聞事件",IFERROR(INDEX(事件規則!$B$2:$B$53,MATCH(S2892,事件規則!$A$2:$A$53,0)),"")))</f>
        <v>無關新聞事件</v>
      </c>
      <c r="U2892" s="20" t="n">
        <f aca="false">IF(R2892="維持",K2892,IF(R2892="排除",0,IFERROR(INDEX(事件規則!$C$2:$C$53,MATCH(S2892,事件規則!$A$2:$A$53,0)),"")))</f>
        <v>0</v>
      </c>
      <c r="V2892" s="21"/>
      <c r="W2892" s="22"/>
      <c r="X2892" s="10" t="str">
        <f aca="false">IF(AND(R2892="修改",S2892=""),"請選新事件代碼",IF(AND(R2892&lt;&gt;"修改",S2892&lt;&gt;""),"只有「修改」才需填代碼",""))</f>
        <v/>
      </c>
      <c r="Y2892" s="21"/>
      <c r="Z2892" s="22"/>
      <c r="AA2892" s="12" t="s">
        <v>7801</v>
      </c>
      <c r="AB2892" s="24"/>
    </row>
    <row r="2893" customFormat="false" ht="44" hidden="false" customHeight="false" outlineLevel="0" collapsed="false">
      <c r="A2893" s="17" t="n">
        <v>2892</v>
      </c>
      <c r="B2893" s="9" t="s">
        <v>2326</v>
      </c>
      <c r="C2893" s="9" t="s">
        <v>1273</v>
      </c>
      <c r="D2893" s="10" t="s">
        <v>1274</v>
      </c>
      <c r="E2893" s="11" t="s">
        <v>7802</v>
      </c>
      <c r="F2893" s="15"/>
      <c r="G2893" s="12" t="s">
        <v>2809</v>
      </c>
      <c r="H2893" s="13" t="n">
        <v>0.089</v>
      </c>
      <c r="I2893" s="14"/>
      <c r="J2893" s="15"/>
      <c r="K2893" s="9"/>
      <c r="L2893" s="17" t="s">
        <v>2324</v>
      </c>
      <c r="M2893" s="16" t="s">
        <v>53</v>
      </c>
      <c r="N2893" s="14"/>
      <c r="O2893" s="17" t="s">
        <v>54</v>
      </c>
      <c r="P2893" s="15" t="s">
        <v>55</v>
      </c>
      <c r="Q2893" s="17"/>
      <c r="R2893" s="18" t="s">
        <v>53</v>
      </c>
      <c r="S2893" s="19"/>
      <c r="T2893" s="15" t="str">
        <f aca="false">IF(R2893="維持",J2893,IF(R2893="排除","無關新聞事件",IFERROR(INDEX(事件規則!$B$2:$B$53,MATCH(S2893,事件規則!$A$2:$A$53,0)),"")))</f>
        <v>無關新聞事件</v>
      </c>
      <c r="U2893" s="20" t="n">
        <f aca="false">IF(R2893="維持",K2893,IF(R2893="排除",0,IFERROR(INDEX(事件規則!$C$2:$C$53,MATCH(S2893,事件規則!$A$2:$A$53,0)),"")))</f>
        <v>0</v>
      </c>
      <c r="V2893" s="21"/>
      <c r="W2893" s="22"/>
      <c r="X2893" s="10" t="str">
        <f aca="false">IF(AND(R2893="修改",S2893=""),"請選新事件代碼",IF(AND(R2893&lt;&gt;"修改",S2893&lt;&gt;""),"只有「修改」才需填代碼",""))</f>
        <v/>
      </c>
      <c r="Y2893" s="21"/>
      <c r="Z2893" s="22"/>
      <c r="AA2893" s="12" t="s">
        <v>7803</v>
      </c>
      <c r="AB2893" s="24"/>
    </row>
    <row r="2894" customFormat="false" ht="44" hidden="false" customHeight="false" outlineLevel="0" collapsed="false">
      <c r="A2894" s="17" t="n">
        <v>2893</v>
      </c>
      <c r="B2894" s="9" t="s">
        <v>2326</v>
      </c>
      <c r="C2894" s="9" t="s">
        <v>7061</v>
      </c>
      <c r="D2894" s="10" t="s">
        <v>7062</v>
      </c>
      <c r="E2894" s="11" t="s">
        <v>7802</v>
      </c>
      <c r="F2894" s="15"/>
      <c r="G2894" s="12" t="s">
        <v>2809</v>
      </c>
      <c r="H2894" s="13" t="n">
        <v>0.089</v>
      </c>
      <c r="I2894" s="14"/>
      <c r="J2894" s="15"/>
      <c r="K2894" s="9"/>
      <c r="L2894" s="17" t="s">
        <v>2324</v>
      </c>
      <c r="M2894" s="16" t="s">
        <v>53</v>
      </c>
      <c r="N2894" s="14"/>
      <c r="O2894" s="17" t="s">
        <v>54</v>
      </c>
      <c r="P2894" s="15" t="s">
        <v>55</v>
      </c>
      <c r="Q2894" s="17"/>
      <c r="R2894" s="18" t="s">
        <v>53</v>
      </c>
      <c r="S2894" s="19"/>
      <c r="T2894" s="15" t="str">
        <f aca="false">IF(R2894="維持",J2894,IF(R2894="排除","無關新聞事件",IFERROR(INDEX(事件規則!$B$2:$B$53,MATCH(S2894,事件規則!$A$2:$A$53,0)),"")))</f>
        <v>無關新聞事件</v>
      </c>
      <c r="U2894" s="20" t="n">
        <f aca="false">IF(R2894="維持",K2894,IF(R2894="排除",0,IFERROR(INDEX(事件規則!$C$2:$C$53,MATCH(S2894,事件規則!$A$2:$A$53,0)),"")))</f>
        <v>0</v>
      </c>
      <c r="V2894" s="21"/>
      <c r="W2894" s="22"/>
      <c r="X2894" s="10" t="str">
        <f aca="false">IF(AND(R2894="修改",S2894=""),"請選新事件代碼",IF(AND(R2894&lt;&gt;"修改",S2894&lt;&gt;""),"只有「修改」才需填代碼",""))</f>
        <v/>
      </c>
      <c r="Y2894" s="21"/>
      <c r="Z2894" s="22"/>
      <c r="AA2894" s="12" t="s">
        <v>7804</v>
      </c>
      <c r="AB2894" s="24"/>
    </row>
    <row r="2895" customFormat="false" ht="44" hidden="false" customHeight="false" outlineLevel="0" collapsed="false">
      <c r="A2895" s="17" t="n">
        <v>2894</v>
      </c>
      <c r="B2895" s="9" t="s">
        <v>2319</v>
      </c>
      <c r="C2895" s="9" t="s">
        <v>1939</v>
      </c>
      <c r="D2895" s="10" t="s">
        <v>1940</v>
      </c>
      <c r="E2895" s="11" t="s">
        <v>7805</v>
      </c>
      <c r="F2895" s="15"/>
      <c r="G2895" s="12" t="s">
        <v>5300</v>
      </c>
      <c r="H2895" s="13" t="n">
        <v>0.089</v>
      </c>
      <c r="I2895" s="14"/>
      <c r="J2895" s="15"/>
      <c r="K2895" s="9"/>
      <c r="L2895" s="17" t="s">
        <v>2324</v>
      </c>
      <c r="M2895" s="16" t="s">
        <v>53</v>
      </c>
      <c r="N2895" s="14"/>
      <c r="O2895" s="17" t="s">
        <v>54</v>
      </c>
      <c r="P2895" s="15" t="s">
        <v>55</v>
      </c>
      <c r="Q2895" s="17"/>
      <c r="R2895" s="18" t="s">
        <v>53</v>
      </c>
      <c r="S2895" s="19"/>
      <c r="T2895" s="15" t="str">
        <f aca="false">IF(R2895="維持",J2895,IF(R2895="排除","無關新聞事件",IFERROR(INDEX(事件規則!$B$2:$B$53,MATCH(S2895,事件規則!$A$2:$A$53,0)),"")))</f>
        <v>無關新聞事件</v>
      </c>
      <c r="U2895" s="20" t="n">
        <f aca="false">IF(R2895="維持",K2895,IF(R2895="排除",0,IFERROR(INDEX(事件規則!$C$2:$C$53,MATCH(S2895,事件規則!$A$2:$A$53,0)),"")))</f>
        <v>0</v>
      </c>
      <c r="V2895" s="21"/>
      <c r="W2895" s="22"/>
      <c r="X2895" s="10" t="str">
        <f aca="false">IF(AND(R2895="修改",S2895=""),"請選新事件代碼",IF(AND(R2895&lt;&gt;"修改",S2895&lt;&gt;""),"只有「修改」才需填代碼",""))</f>
        <v/>
      </c>
      <c r="Y2895" s="21"/>
      <c r="Z2895" s="22"/>
      <c r="AA2895" s="12" t="s">
        <v>7806</v>
      </c>
      <c r="AB2895" s="24"/>
    </row>
    <row r="2896" customFormat="false" ht="44" hidden="false" customHeight="false" outlineLevel="0" collapsed="false">
      <c r="A2896" s="17" t="n">
        <v>2895</v>
      </c>
      <c r="B2896" s="9" t="s">
        <v>2436</v>
      </c>
      <c r="C2896" s="9" t="s">
        <v>3339</v>
      </c>
      <c r="D2896" s="10" t="s">
        <v>3340</v>
      </c>
      <c r="E2896" s="11" t="s">
        <v>7794</v>
      </c>
      <c r="F2896" s="15"/>
      <c r="G2896" s="12" t="s">
        <v>2992</v>
      </c>
      <c r="H2896" s="13" t="n">
        <v>0.089</v>
      </c>
      <c r="I2896" s="14"/>
      <c r="J2896" s="15"/>
      <c r="K2896" s="9"/>
      <c r="L2896" s="17" t="s">
        <v>2324</v>
      </c>
      <c r="M2896" s="16" t="s">
        <v>53</v>
      </c>
      <c r="N2896" s="14"/>
      <c r="O2896" s="17" t="s">
        <v>54</v>
      </c>
      <c r="P2896" s="15" t="s">
        <v>55</v>
      </c>
      <c r="Q2896" s="17"/>
      <c r="R2896" s="18" t="s">
        <v>53</v>
      </c>
      <c r="S2896" s="19"/>
      <c r="T2896" s="15" t="str">
        <f aca="false">IF(R2896="維持",J2896,IF(R2896="排除","無關新聞事件",IFERROR(INDEX(事件規則!$B$2:$B$53,MATCH(S2896,事件規則!$A$2:$A$53,0)),"")))</f>
        <v>無關新聞事件</v>
      </c>
      <c r="U2896" s="20" t="n">
        <f aca="false">IF(R2896="維持",K2896,IF(R2896="排除",0,IFERROR(INDEX(事件規則!$C$2:$C$53,MATCH(S2896,事件規則!$A$2:$A$53,0)),"")))</f>
        <v>0</v>
      </c>
      <c r="V2896" s="21"/>
      <c r="W2896" s="22"/>
      <c r="X2896" s="10" t="str">
        <f aca="false">IF(AND(R2896="修改",S2896=""),"請選新事件代碼",IF(AND(R2896&lt;&gt;"修改",S2896&lt;&gt;""),"只有「修改」才需填代碼",""))</f>
        <v/>
      </c>
      <c r="Y2896" s="21"/>
      <c r="Z2896" s="22"/>
      <c r="AA2896" s="12" t="s">
        <v>7807</v>
      </c>
      <c r="AB2896" s="24"/>
    </row>
    <row r="2897" customFormat="false" ht="44" hidden="false" customHeight="false" outlineLevel="0" collapsed="false">
      <c r="A2897" s="17" t="n">
        <v>2896</v>
      </c>
      <c r="B2897" s="9" t="s">
        <v>2335</v>
      </c>
      <c r="C2897" s="9" t="s">
        <v>723</v>
      </c>
      <c r="D2897" s="10" t="s">
        <v>2330</v>
      </c>
      <c r="E2897" s="11" t="s">
        <v>7808</v>
      </c>
      <c r="F2897" s="15"/>
      <c r="G2897" s="12" t="s">
        <v>74</v>
      </c>
      <c r="H2897" s="13" t="n">
        <v>0.09</v>
      </c>
      <c r="I2897" s="14"/>
      <c r="J2897" s="15"/>
      <c r="K2897" s="9"/>
      <c r="L2897" s="17" t="s">
        <v>2324</v>
      </c>
      <c r="M2897" s="16" t="s">
        <v>53</v>
      </c>
      <c r="N2897" s="14"/>
      <c r="O2897" s="17" t="s">
        <v>54</v>
      </c>
      <c r="P2897" s="15" t="s">
        <v>55</v>
      </c>
      <c r="Q2897" s="17"/>
      <c r="R2897" s="18" t="s">
        <v>53</v>
      </c>
      <c r="S2897" s="19"/>
      <c r="T2897" s="15" t="str">
        <f aca="false">IF(R2897="維持",J2897,IF(R2897="排除","無關新聞事件",IFERROR(INDEX(事件規則!$B$2:$B$53,MATCH(S2897,事件規則!$A$2:$A$53,0)),"")))</f>
        <v>無關新聞事件</v>
      </c>
      <c r="U2897" s="20" t="n">
        <f aca="false">IF(R2897="維持",K2897,IF(R2897="排除",0,IFERROR(INDEX(事件規則!$C$2:$C$53,MATCH(S2897,事件規則!$A$2:$A$53,0)),"")))</f>
        <v>0</v>
      </c>
      <c r="V2897" s="21"/>
      <c r="W2897" s="22"/>
      <c r="X2897" s="10" t="str">
        <f aca="false">IF(AND(R2897="修改",S2897=""),"請選新事件代碼",IF(AND(R2897&lt;&gt;"修改",S2897&lt;&gt;""),"只有「修改」才需填代碼",""))</f>
        <v/>
      </c>
      <c r="Y2897" s="21"/>
      <c r="Z2897" s="22"/>
      <c r="AA2897" s="12" t="s">
        <v>7809</v>
      </c>
      <c r="AB2897" s="24"/>
    </row>
    <row r="2898" customFormat="false" ht="44" hidden="false" customHeight="false" outlineLevel="0" collapsed="false">
      <c r="A2898" s="17" t="n">
        <v>2897</v>
      </c>
      <c r="B2898" s="9" t="s">
        <v>2335</v>
      </c>
      <c r="C2898" s="9" t="s">
        <v>429</v>
      </c>
      <c r="D2898" s="10" t="s">
        <v>2369</v>
      </c>
      <c r="E2898" s="11" t="s">
        <v>7810</v>
      </c>
      <c r="F2898" s="15"/>
      <c r="G2898" s="12" t="s">
        <v>4907</v>
      </c>
      <c r="H2898" s="13" t="n">
        <v>0.09</v>
      </c>
      <c r="I2898" s="14"/>
      <c r="J2898" s="15"/>
      <c r="K2898" s="9"/>
      <c r="L2898" s="17" t="s">
        <v>2324</v>
      </c>
      <c r="M2898" s="16" t="s">
        <v>53</v>
      </c>
      <c r="N2898" s="14"/>
      <c r="O2898" s="17" t="s">
        <v>54</v>
      </c>
      <c r="P2898" s="15" t="s">
        <v>55</v>
      </c>
      <c r="Q2898" s="17"/>
      <c r="R2898" s="18" t="s">
        <v>53</v>
      </c>
      <c r="S2898" s="19"/>
      <c r="T2898" s="15" t="str">
        <f aca="false">IF(R2898="維持",J2898,IF(R2898="排除","無關新聞事件",IFERROR(INDEX(事件規則!$B$2:$B$53,MATCH(S2898,事件規則!$A$2:$A$53,0)),"")))</f>
        <v>無關新聞事件</v>
      </c>
      <c r="U2898" s="20" t="n">
        <f aca="false">IF(R2898="維持",K2898,IF(R2898="排除",0,IFERROR(INDEX(事件規則!$C$2:$C$53,MATCH(S2898,事件規則!$A$2:$A$53,0)),"")))</f>
        <v>0</v>
      </c>
      <c r="V2898" s="21"/>
      <c r="W2898" s="22"/>
      <c r="X2898" s="10" t="str">
        <f aca="false">IF(AND(R2898="修改",S2898=""),"請選新事件代碼",IF(AND(R2898&lt;&gt;"修改",S2898&lt;&gt;""),"只有「修改」才需填代碼",""))</f>
        <v/>
      </c>
      <c r="Y2898" s="21"/>
      <c r="Z2898" s="22"/>
      <c r="AA2898" s="12" t="s">
        <v>7811</v>
      </c>
      <c r="AB2898" s="24"/>
    </row>
    <row r="2899" customFormat="false" ht="44" hidden="false" customHeight="false" outlineLevel="0" collapsed="false">
      <c r="A2899" s="17" t="n">
        <v>2898</v>
      </c>
      <c r="B2899" s="9" t="s">
        <v>2319</v>
      </c>
      <c r="C2899" s="9" t="s">
        <v>1939</v>
      </c>
      <c r="D2899" s="10" t="s">
        <v>1940</v>
      </c>
      <c r="E2899" s="11" t="s">
        <v>7812</v>
      </c>
      <c r="F2899" s="15"/>
      <c r="G2899" s="12" t="s">
        <v>74</v>
      </c>
      <c r="H2899" s="13" t="n">
        <v>0.09</v>
      </c>
      <c r="I2899" s="14"/>
      <c r="J2899" s="15"/>
      <c r="K2899" s="9"/>
      <c r="L2899" s="17" t="s">
        <v>2324</v>
      </c>
      <c r="M2899" s="16" t="s">
        <v>53</v>
      </c>
      <c r="N2899" s="14"/>
      <c r="O2899" s="17" t="s">
        <v>54</v>
      </c>
      <c r="P2899" s="15" t="s">
        <v>55</v>
      </c>
      <c r="Q2899" s="17"/>
      <c r="R2899" s="18" t="s">
        <v>53</v>
      </c>
      <c r="S2899" s="19"/>
      <c r="T2899" s="15" t="str">
        <f aca="false">IF(R2899="維持",J2899,IF(R2899="排除","無關新聞事件",IFERROR(INDEX(事件規則!$B$2:$B$53,MATCH(S2899,事件規則!$A$2:$A$53,0)),"")))</f>
        <v>無關新聞事件</v>
      </c>
      <c r="U2899" s="20" t="n">
        <f aca="false">IF(R2899="維持",K2899,IF(R2899="排除",0,IFERROR(INDEX(事件規則!$C$2:$C$53,MATCH(S2899,事件規則!$A$2:$A$53,0)),"")))</f>
        <v>0</v>
      </c>
      <c r="V2899" s="21"/>
      <c r="W2899" s="22"/>
      <c r="X2899" s="10" t="str">
        <f aca="false">IF(AND(R2899="修改",S2899=""),"請選新事件代碼",IF(AND(R2899&lt;&gt;"修改",S2899&lt;&gt;""),"只有「修改」才需填代碼",""))</f>
        <v/>
      </c>
      <c r="Y2899" s="21"/>
      <c r="Z2899" s="22"/>
      <c r="AA2899" s="12" t="s">
        <v>7813</v>
      </c>
      <c r="AB2899" s="24"/>
    </row>
    <row r="2900" customFormat="false" ht="44" hidden="false" customHeight="false" outlineLevel="0" collapsed="false">
      <c r="A2900" s="17" t="n">
        <v>2899</v>
      </c>
      <c r="B2900" s="9" t="s">
        <v>2436</v>
      </c>
      <c r="C2900" s="9" t="s">
        <v>3174</v>
      </c>
      <c r="D2900" s="10" t="s">
        <v>3175</v>
      </c>
      <c r="E2900" s="11" t="s">
        <v>7814</v>
      </c>
      <c r="F2900" s="15"/>
      <c r="G2900" s="12" t="s">
        <v>7815</v>
      </c>
      <c r="H2900" s="13" t="n">
        <v>0.091</v>
      </c>
      <c r="I2900" s="14"/>
      <c r="J2900" s="15"/>
      <c r="K2900" s="9"/>
      <c r="L2900" s="17" t="s">
        <v>2324</v>
      </c>
      <c r="M2900" s="16" t="s">
        <v>53</v>
      </c>
      <c r="N2900" s="14"/>
      <c r="O2900" s="17" t="s">
        <v>54</v>
      </c>
      <c r="P2900" s="15" t="s">
        <v>55</v>
      </c>
      <c r="Q2900" s="17"/>
      <c r="R2900" s="18" t="s">
        <v>53</v>
      </c>
      <c r="S2900" s="19"/>
      <c r="T2900" s="15" t="str">
        <f aca="false">IF(R2900="維持",J2900,IF(R2900="排除","無關新聞事件",IFERROR(INDEX(事件規則!$B$2:$B$53,MATCH(S2900,事件規則!$A$2:$A$53,0)),"")))</f>
        <v>無關新聞事件</v>
      </c>
      <c r="U2900" s="20" t="n">
        <f aca="false">IF(R2900="維持",K2900,IF(R2900="排除",0,IFERROR(INDEX(事件規則!$C$2:$C$53,MATCH(S2900,事件規則!$A$2:$A$53,0)),"")))</f>
        <v>0</v>
      </c>
      <c r="V2900" s="21"/>
      <c r="W2900" s="22"/>
      <c r="X2900" s="10" t="str">
        <f aca="false">IF(AND(R2900="修改",S2900=""),"請選新事件代碼",IF(AND(R2900&lt;&gt;"修改",S2900&lt;&gt;""),"只有「修改」才需填代碼",""))</f>
        <v/>
      </c>
      <c r="Y2900" s="21"/>
      <c r="Z2900" s="22"/>
      <c r="AA2900" s="12" t="s">
        <v>7816</v>
      </c>
      <c r="AB2900" s="24"/>
    </row>
    <row r="2901" customFormat="false" ht="44" hidden="false" customHeight="false" outlineLevel="0" collapsed="false">
      <c r="A2901" s="17" t="n">
        <v>2900</v>
      </c>
      <c r="B2901" s="9" t="s">
        <v>2326</v>
      </c>
      <c r="C2901" s="9" t="s">
        <v>1064</v>
      </c>
      <c r="D2901" s="10" t="s">
        <v>2497</v>
      </c>
      <c r="E2901" s="11" t="s">
        <v>7817</v>
      </c>
      <c r="F2901" s="15"/>
      <c r="G2901" s="12" t="s">
        <v>3354</v>
      </c>
      <c r="H2901" s="13" t="n">
        <v>0.091</v>
      </c>
      <c r="I2901" s="14"/>
      <c r="J2901" s="15"/>
      <c r="K2901" s="9"/>
      <c r="L2901" s="17" t="s">
        <v>2324</v>
      </c>
      <c r="M2901" s="16" t="s">
        <v>53</v>
      </c>
      <c r="N2901" s="14"/>
      <c r="O2901" s="17" t="s">
        <v>54</v>
      </c>
      <c r="P2901" s="15" t="s">
        <v>55</v>
      </c>
      <c r="Q2901" s="17"/>
      <c r="R2901" s="18" t="s">
        <v>53</v>
      </c>
      <c r="S2901" s="19"/>
      <c r="T2901" s="15" t="str">
        <f aca="false">IF(R2901="維持",J2901,IF(R2901="排除","無關新聞事件",IFERROR(INDEX(事件規則!$B$2:$B$53,MATCH(S2901,事件規則!$A$2:$A$53,0)),"")))</f>
        <v>無關新聞事件</v>
      </c>
      <c r="U2901" s="20" t="n">
        <f aca="false">IF(R2901="維持",K2901,IF(R2901="排除",0,IFERROR(INDEX(事件規則!$C$2:$C$53,MATCH(S2901,事件規則!$A$2:$A$53,0)),"")))</f>
        <v>0</v>
      </c>
      <c r="V2901" s="21"/>
      <c r="W2901" s="22"/>
      <c r="X2901" s="10" t="str">
        <f aca="false">IF(AND(R2901="修改",S2901=""),"請選新事件代碼",IF(AND(R2901&lt;&gt;"修改",S2901&lt;&gt;""),"只有「修改」才需填代碼",""))</f>
        <v/>
      </c>
      <c r="Y2901" s="21"/>
      <c r="Z2901" s="22"/>
      <c r="AA2901" s="12" t="s">
        <v>7818</v>
      </c>
      <c r="AB2901" s="24"/>
    </row>
    <row r="2902" customFormat="false" ht="44" hidden="false" customHeight="false" outlineLevel="0" collapsed="false">
      <c r="A2902" s="17" t="n">
        <v>2901</v>
      </c>
      <c r="B2902" s="9" t="s">
        <v>2326</v>
      </c>
      <c r="C2902" s="9" t="s">
        <v>4030</v>
      </c>
      <c r="D2902" s="10" t="s">
        <v>4031</v>
      </c>
      <c r="E2902" s="11" t="s">
        <v>7819</v>
      </c>
      <c r="F2902" s="15"/>
      <c r="G2902" s="12" t="s">
        <v>7820</v>
      </c>
      <c r="H2902" s="13" t="n">
        <v>0.091</v>
      </c>
      <c r="I2902" s="14"/>
      <c r="J2902" s="15"/>
      <c r="K2902" s="9"/>
      <c r="L2902" s="17" t="s">
        <v>2324</v>
      </c>
      <c r="M2902" s="16" t="s">
        <v>53</v>
      </c>
      <c r="N2902" s="14"/>
      <c r="O2902" s="17" t="s">
        <v>54</v>
      </c>
      <c r="P2902" s="15" t="s">
        <v>55</v>
      </c>
      <c r="Q2902" s="17"/>
      <c r="R2902" s="18" t="s">
        <v>53</v>
      </c>
      <c r="S2902" s="19"/>
      <c r="T2902" s="15" t="str">
        <f aca="false">IF(R2902="維持",J2902,IF(R2902="排除","無關新聞事件",IFERROR(INDEX(事件規則!$B$2:$B$53,MATCH(S2902,事件規則!$A$2:$A$53,0)),"")))</f>
        <v>無關新聞事件</v>
      </c>
      <c r="U2902" s="20" t="n">
        <f aca="false">IF(R2902="維持",K2902,IF(R2902="排除",0,IFERROR(INDEX(事件規則!$C$2:$C$53,MATCH(S2902,事件規則!$A$2:$A$53,0)),"")))</f>
        <v>0</v>
      </c>
      <c r="V2902" s="21"/>
      <c r="W2902" s="22"/>
      <c r="X2902" s="10" t="str">
        <f aca="false">IF(AND(R2902="修改",S2902=""),"請選新事件代碼",IF(AND(R2902&lt;&gt;"修改",S2902&lt;&gt;""),"只有「修改」才需填代碼",""))</f>
        <v/>
      </c>
      <c r="Y2902" s="21"/>
      <c r="Z2902" s="22"/>
      <c r="AA2902" s="12" t="s">
        <v>7821</v>
      </c>
      <c r="AB2902" s="24"/>
    </row>
    <row r="2903" customFormat="false" ht="44" hidden="false" customHeight="false" outlineLevel="0" collapsed="false">
      <c r="A2903" s="17" t="n">
        <v>2902</v>
      </c>
      <c r="B2903" s="9" t="s">
        <v>2335</v>
      </c>
      <c r="C2903" s="9" t="s">
        <v>1589</v>
      </c>
      <c r="D2903" s="10" t="s">
        <v>1590</v>
      </c>
      <c r="E2903" s="11" t="s">
        <v>7822</v>
      </c>
      <c r="F2903" s="15"/>
      <c r="G2903" s="12" t="s">
        <v>1031</v>
      </c>
      <c r="H2903" s="13" t="n">
        <v>0.091</v>
      </c>
      <c r="I2903" s="14"/>
      <c r="J2903" s="15"/>
      <c r="K2903" s="9"/>
      <c r="L2903" s="17" t="s">
        <v>2324</v>
      </c>
      <c r="M2903" s="16" t="s">
        <v>53</v>
      </c>
      <c r="N2903" s="14"/>
      <c r="O2903" s="17" t="s">
        <v>54</v>
      </c>
      <c r="P2903" s="15" t="s">
        <v>55</v>
      </c>
      <c r="Q2903" s="17"/>
      <c r="R2903" s="18" t="s">
        <v>53</v>
      </c>
      <c r="S2903" s="19"/>
      <c r="T2903" s="15" t="str">
        <f aca="false">IF(R2903="維持",J2903,IF(R2903="排除","無關新聞事件",IFERROR(INDEX(事件規則!$B$2:$B$53,MATCH(S2903,事件規則!$A$2:$A$53,0)),"")))</f>
        <v>無關新聞事件</v>
      </c>
      <c r="U2903" s="20" t="n">
        <f aca="false">IF(R2903="維持",K2903,IF(R2903="排除",0,IFERROR(INDEX(事件規則!$C$2:$C$53,MATCH(S2903,事件規則!$A$2:$A$53,0)),"")))</f>
        <v>0</v>
      </c>
      <c r="V2903" s="21"/>
      <c r="W2903" s="22"/>
      <c r="X2903" s="10" t="str">
        <f aca="false">IF(AND(R2903="修改",S2903=""),"請選新事件代碼",IF(AND(R2903&lt;&gt;"修改",S2903&lt;&gt;""),"只有「修改」才需填代碼",""))</f>
        <v/>
      </c>
      <c r="Y2903" s="21"/>
      <c r="Z2903" s="22"/>
      <c r="AA2903" s="12" t="s">
        <v>7823</v>
      </c>
      <c r="AB2903" s="24"/>
    </row>
    <row r="2904" customFormat="false" ht="44" hidden="false" customHeight="false" outlineLevel="0" collapsed="false">
      <c r="A2904" s="17" t="n">
        <v>2903</v>
      </c>
      <c r="B2904" s="9" t="s">
        <v>2319</v>
      </c>
      <c r="C2904" s="9" t="s">
        <v>7824</v>
      </c>
      <c r="D2904" s="10" t="s">
        <v>7825</v>
      </c>
      <c r="E2904" s="11" t="s">
        <v>7826</v>
      </c>
      <c r="F2904" s="15"/>
      <c r="G2904" s="12" t="s">
        <v>2999</v>
      </c>
      <c r="H2904" s="13" t="n">
        <v>0.091</v>
      </c>
      <c r="I2904" s="14"/>
      <c r="J2904" s="15"/>
      <c r="K2904" s="9"/>
      <c r="L2904" s="17" t="s">
        <v>2324</v>
      </c>
      <c r="M2904" s="16" t="s">
        <v>53</v>
      </c>
      <c r="N2904" s="14"/>
      <c r="O2904" s="17" t="s">
        <v>54</v>
      </c>
      <c r="P2904" s="15" t="s">
        <v>55</v>
      </c>
      <c r="Q2904" s="17"/>
      <c r="R2904" s="18" t="s">
        <v>53</v>
      </c>
      <c r="S2904" s="19"/>
      <c r="T2904" s="15" t="str">
        <f aca="false">IF(R2904="維持",J2904,IF(R2904="排除","無關新聞事件",IFERROR(INDEX(事件規則!$B$2:$B$53,MATCH(S2904,事件規則!$A$2:$A$53,0)),"")))</f>
        <v>無關新聞事件</v>
      </c>
      <c r="U2904" s="20" t="n">
        <f aca="false">IF(R2904="維持",K2904,IF(R2904="排除",0,IFERROR(INDEX(事件規則!$C$2:$C$53,MATCH(S2904,事件規則!$A$2:$A$53,0)),"")))</f>
        <v>0</v>
      </c>
      <c r="V2904" s="21"/>
      <c r="W2904" s="22"/>
      <c r="X2904" s="10" t="str">
        <f aca="false">IF(AND(R2904="修改",S2904=""),"請選新事件代碼",IF(AND(R2904&lt;&gt;"修改",S2904&lt;&gt;""),"只有「修改」才需填代碼",""))</f>
        <v/>
      </c>
      <c r="Y2904" s="21"/>
      <c r="Z2904" s="22"/>
      <c r="AA2904" s="12" t="s">
        <v>7827</v>
      </c>
      <c r="AB2904" s="24"/>
    </row>
    <row r="2905" customFormat="false" ht="44" hidden="false" customHeight="false" outlineLevel="0" collapsed="false">
      <c r="A2905" s="17" t="n">
        <v>2904</v>
      </c>
      <c r="B2905" s="9" t="s">
        <v>2436</v>
      </c>
      <c r="C2905" s="9" t="s">
        <v>1064</v>
      </c>
      <c r="D2905" s="10" t="s">
        <v>2497</v>
      </c>
      <c r="E2905" s="11" t="s">
        <v>7828</v>
      </c>
      <c r="F2905" s="15"/>
      <c r="G2905" s="12" t="s">
        <v>941</v>
      </c>
      <c r="H2905" s="13" t="n">
        <v>0.091</v>
      </c>
      <c r="I2905" s="14"/>
      <c r="J2905" s="15"/>
      <c r="K2905" s="9"/>
      <c r="L2905" s="17" t="s">
        <v>2324</v>
      </c>
      <c r="M2905" s="16" t="s">
        <v>53</v>
      </c>
      <c r="N2905" s="14"/>
      <c r="O2905" s="17" t="s">
        <v>54</v>
      </c>
      <c r="P2905" s="15" t="s">
        <v>55</v>
      </c>
      <c r="Q2905" s="17"/>
      <c r="R2905" s="18" t="s">
        <v>53</v>
      </c>
      <c r="S2905" s="19"/>
      <c r="T2905" s="15" t="str">
        <f aca="false">IF(R2905="維持",J2905,IF(R2905="排除","無關新聞事件",IFERROR(INDEX(事件規則!$B$2:$B$53,MATCH(S2905,事件規則!$A$2:$A$53,0)),"")))</f>
        <v>無關新聞事件</v>
      </c>
      <c r="U2905" s="20" t="n">
        <f aca="false">IF(R2905="維持",K2905,IF(R2905="排除",0,IFERROR(INDEX(事件規則!$C$2:$C$53,MATCH(S2905,事件規則!$A$2:$A$53,0)),"")))</f>
        <v>0</v>
      </c>
      <c r="V2905" s="21"/>
      <c r="W2905" s="22"/>
      <c r="X2905" s="10" t="str">
        <f aca="false">IF(AND(R2905="修改",S2905=""),"請選新事件代碼",IF(AND(R2905&lt;&gt;"修改",S2905&lt;&gt;""),"只有「修改」才需填代碼",""))</f>
        <v/>
      </c>
      <c r="Y2905" s="21"/>
      <c r="Z2905" s="22"/>
      <c r="AA2905" s="12" t="s">
        <v>7829</v>
      </c>
      <c r="AB2905" s="24"/>
    </row>
    <row r="2906" customFormat="false" ht="44" hidden="false" customHeight="false" outlineLevel="0" collapsed="false">
      <c r="A2906" s="17" t="n">
        <v>2905</v>
      </c>
      <c r="B2906" s="9" t="s">
        <v>2326</v>
      </c>
      <c r="C2906" s="9" t="s">
        <v>429</v>
      </c>
      <c r="D2906" s="10" t="s">
        <v>2369</v>
      </c>
      <c r="E2906" s="11" t="s">
        <v>7830</v>
      </c>
      <c r="F2906" s="15"/>
      <c r="G2906" s="12" t="s">
        <v>3199</v>
      </c>
      <c r="H2906" s="13" t="n">
        <v>0.091</v>
      </c>
      <c r="I2906" s="14"/>
      <c r="J2906" s="15"/>
      <c r="K2906" s="9"/>
      <c r="L2906" s="17" t="s">
        <v>2324</v>
      </c>
      <c r="M2906" s="16" t="s">
        <v>53</v>
      </c>
      <c r="N2906" s="14"/>
      <c r="O2906" s="17" t="s">
        <v>54</v>
      </c>
      <c r="P2906" s="15" t="s">
        <v>55</v>
      </c>
      <c r="Q2906" s="17"/>
      <c r="R2906" s="18" t="s">
        <v>53</v>
      </c>
      <c r="S2906" s="19"/>
      <c r="T2906" s="15" t="str">
        <f aca="false">IF(R2906="維持",J2906,IF(R2906="排除","無關新聞事件",IFERROR(INDEX(事件規則!$B$2:$B$53,MATCH(S2906,事件規則!$A$2:$A$53,0)),"")))</f>
        <v>無關新聞事件</v>
      </c>
      <c r="U2906" s="20" t="n">
        <f aca="false">IF(R2906="維持",K2906,IF(R2906="排除",0,IFERROR(INDEX(事件規則!$C$2:$C$53,MATCH(S2906,事件規則!$A$2:$A$53,0)),"")))</f>
        <v>0</v>
      </c>
      <c r="V2906" s="21"/>
      <c r="W2906" s="22"/>
      <c r="X2906" s="10" t="str">
        <f aca="false">IF(AND(R2906="修改",S2906=""),"請選新事件代碼",IF(AND(R2906&lt;&gt;"修改",S2906&lt;&gt;""),"只有「修改」才需填代碼",""))</f>
        <v/>
      </c>
      <c r="Y2906" s="21"/>
      <c r="Z2906" s="22"/>
      <c r="AA2906" s="12" t="s">
        <v>7831</v>
      </c>
      <c r="AB2906" s="24"/>
    </row>
    <row r="2907" customFormat="false" ht="44" hidden="false" customHeight="false" outlineLevel="0" collapsed="false">
      <c r="A2907" s="17" t="n">
        <v>2906</v>
      </c>
      <c r="B2907" s="9" t="s">
        <v>2326</v>
      </c>
      <c r="C2907" s="9" t="s">
        <v>2046</v>
      </c>
      <c r="D2907" s="10" t="s">
        <v>3094</v>
      </c>
      <c r="E2907" s="11" t="s">
        <v>7832</v>
      </c>
      <c r="F2907" s="15"/>
      <c r="G2907" s="12" t="s">
        <v>1031</v>
      </c>
      <c r="H2907" s="13" t="n">
        <v>0.091</v>
      </c>
      <c r="I2907" s="14"/>
      <c r="J2907" s="15"/>
      <c r="K2907" s="9"/>
      <c r="L2907" s="17" t="s">
        <v>2324</v>
      </c>
      <c r="M2907" s="16" t="s">
        <v>53</v>
      </c>
      <c r="N2907" s="14"/>
      <c r="O2907" s="17" t="s">
        <v>54</v>
      </c>
      <c r="P2907" s="15" t="s">
        <v>55</v>
      </c>
      <c r="Q2907" s="17"/>
      <c r="R2907" s="18" t="s">
        <v>53</v>
      </c>
      <c r="S2907" s="19"/>
      <c r="T2907" s="15" t="str">
        <f aca="false">IF(R2907="維持",J2907,IF(R2907="排除","無關新聞事件",IFERROR(INDEX(事件規則!$B$2:$B$53,MATCH(S2907,事件規則!$A$2:$A$53,0)),"")))</f>
        <v>無關新聞事件</v>
      </c>
      <c r="U2907" s="20" t="n">
        <f aca="false">IF(R2907="維持",K2907,IF(R2907="排除",0,IFERROR(INDEX(事件規則!$C$2:$C$53,MATCH(S2907,事件規則!$A$2:$A$53,0)),"")))</f>
        <v>0</v>
      </c>
      <c r="V2907" s="21"/>
      <c r="W2907" s="22"/>
      <c r="X2907" s="10" t="str">
        <f aca="false">IF(AND(R2907="修改",S2907=""),"請選新事件代碼",IF(AND(R2907&lt;&gt;"修改",S2907&lt;&gt;""),"只有「修改」才需填代碼",""))</f>
        <v/>
      </c>
      <c r="Y2907" s="21"/>
      <c r="Z2907" s="22"/>
      <c r="AA2907" s="12" t="s">
        <v>7833</v>
      </c>
      <c r="AB2907" s="24"/>
    </row>
    <row r="2908" customFormat="false" ht="44" hidden="false" customHeight="false" outlineLevel="0" collapsed="false">
      <c r="A2908" s="17" t="n">
        <v>2907</v>
      </c>
      <c r="B2908" s="9" t="s">
        <v>2326</v>
      </c>
      <c r="C2908" s="9" t="s">
        <v>382</v>
      </c>
      <c r="D2908" s="10" t="s">
        <v>2352</v>
      </c>
      <c r="E2908" s="11" t="s">
        <v>7834</v>
      </c>
      <c r="F2908" s="15"/>
      <c r="G2908" s="12" t="s">
        <v>3573</v>
      </c>
      <c r="H2908" s="13" t="n">
        <v>0.091</v>
      </c>
      <c r="I2908" s="14"/>
      <c r="J2908" s="15"/>
      <c r="K2908" s="9"/>
      <c r="L2908" s="17" t="s">
        <v>2324</v>
      </c>
      <c r="M2908" s="16" t="s">
        <v>53</v>
      </c>
      <c r="N2908" s="14"/>
      <c r="O2908" s="17" t="s">
        <v>54</v>
      </c>
      <c r="P2908" s="15" t="s">
        <v>55</v>
      </c>
      <c r="Q2908" s="17"/>
      <c r="R2908" s="18" t="s">
        <v>53</v>
      </c>
      <c r="S2908" s="19"/>
      <c r="T2908" s="15" t="str">
        <f aca="false">IF(R2908="維持",J2908,IF(R2908="排除","無關新聞事件",IFERROR(INDEX(事件規則!$B$2:$B$53,MATCH(S2908,事件規則!$A$2:$A$53,0)),"")))</f>
        <v>無關新聞事件</v>
      </c>
      <c r="U2908" s="20" t="n">
        <f aca="false">IF(R2908="維持",K2908,IF(R2908="排除",0,IFERROR(INDEX(事件規則!$C$2:$C$53,MATCH(S2908,事件規則!$A$2:$A$53,0)),"")))</f>
        <v>0</v>
      </c>
      <c r="V2908" s="21"/>
      <c r="W2908" s="22"/>
      <c r="X2908" s="10" t="str">
        <f aca="false">IF(AND(R2908="修改",S2908=""),"請選新事件代碼",IF(AND(R2908&lt;&gt;"修改",S2908&lt;&gt;""),"只有「修改」才需填代碼",""))</f>
        <v/>
      </c>
      <c r="Y2908" s="21"/>
      <c r="Z2908" s="22"/>
      <c r="AA2908" s="12" t="s">
        <v>7835</v>
      </c>
      <c r="AB2908" s="24"/>
    </row>
    <row r="2909" customFormat="false" ht="44" hidden="false" customHeight="false" outlineLevel="0" collapsed="false">
      <c r="A2909" s="17" t="n">
        <v>2908</v>
      </c>
      <c r="B2909" s="9" t="s">
        <v>2326</v>
      </c>
      <c r="C2909" s="9" t="s">
        <v>127</v>
      </c>
      <c r="D2909" s="10" t="s">
        <v>2395</v>
      </c>
      <c r="E2909" s="11" t="s">
        <v>7836</v>
      </c>
      <c r="F2909" s="15"/>
      <c r="G2909" s="12" t="s">
        <v>194</v>
      </c>
      <c r="H2909" s="13" t="n">
        <v>0.091</v>
      </c>
      <c r="I2909" s="14"/>
      <c r="J2909" s="15"/>
      <c r="K2909" s="9"/>
      <c r="L2909" s="17" t="s">
        <v>2324</v>
      </c>
      <c r="M2909" s="16" t="s">
        <v>53</v>
      </c>
      <c r="N2909" s="14"/>
      <c r="O2909" s="17" t="s">
        <v>54</v>
      </c>
      <c r="P2909" s="15" t="s">
        <v>55</v>
      </c>
      <c r="Q2909" s="17"/>
      <c r="R2909" s="18" t="s">
        <v>53</v>
      </c>
      <c r="S2909" s="19"/>
      <c r="T2909" s="15" t="str">
        <f aca="false">IF(R2909="維持",J2909,IF(R2909="排除","無關新聞事件",IFERROR(INDEX(事件規則!$B$2:$B$53,MATCH(S2909,事件規則!$A$2:$A$53,0)),"")))</f>
        <v>無關新聞事件</v>
      </c>
      <c r="U2909" s="20" t="n">
        <f aca="false">IF(R2909="維持",K2909,IF(R2909="排除",0,IFERROR(INDEX(事件規則!$C$2:$C$53,MATCH(S2909,事件規則!$A$2:$A$53,0)),"")))</f>
        <v>0</v>
      </c>
      <c r="V2909" s="21"/>
      <c r="W2909" s="22"/>
      <c r="X2909" s="10" t="str">
        <f aca="false">IF(AND(R2909="修改",S2909=""),"請選新事件代碼",IF(AND(R2909&lt;&gt;"修改",S2909&lt;&gt;""),"只有「修改」才需填代碼",""))</f>
        <v/>
      </c>
      <c r="Y2909" s="21"/>
      <c r="Z2909" s="22"/>
      <c r="AA2909" s="12" t="s">
        <v>7837</v>
      </c>
      <c r="AB2909" s="24"/>
    </row>
    <row r="2910" customFormat="false" ht="44" hidden="false" customHeight="false" outlineLevel="0" collapsed="false">
      <c r="A2910" s="17" t="n">
        <v>2909</v>
      </c>
      <c r="B2910" s="9" t="s">
        <v>2326</v>
      </c>
      <c r="C2910" s="9" t="s">
        <v>2790</v>
      </c>
      <c r="D2910" s="10" t="s">
        <v>2791</v>
      </c>
      <c r="E2910" s="11" t="s">
        <v>7838</v>
      </c>
      <c r="F2910" s="15"/>
      <c r="G2910" s="12" t="s">
        <v>194</v>
      </c>
      <c r="H2910" s="13" t="n">
        <v>0.091</v>
      </c>
      <c r="I2910" s="14"/>
      <c r="J2910" s="15"/>
      <c r="K2910" s="9"/>
      <c r="L2910" s="17" t="s">
        <v>2324</v>
      </c>
      <c r="M2910" s="16" t="s">
        <v>53</v>
      </c>
      <c r="N2910" s="14"/>
      <c r="O2910" s="17" t="s">
        <v>54</v>
      </c>
      <c r="P2910" s="15" t="s">
        <v>55</v>
      </c>
      <c r="Q2910" s="17"/>
      <c r="R2910" s="18" t="s">
        <v>53</v>
      </c>
      <c r="S2910" s="19"/>
      <c r="T2910" s="15" t="str">
        <f aca="false">IF(R2910="維持",J2910,IF(R2910="排除","無關新聞事件",IFERROR(INDEX(事件規則!$B$2:$B$53,MATCH(S2910,事件規則!$A$2:$A$53,0)),"")))</f>
        <v>無關新聞事件</v>
      </c>
      <c r="U2910" s="20" t="n">
        <f aca="false">IF(R2910="維持",K2910,IF(R2910="排除",0,IFERROR(INDEX(事件規則!$C$2:$C$53,MATCH(S2910,事件規則!$A$2:$A$53,0)),"")))</f>
        <v>0</v>
      </c>
      <c r="V2910" s="21"/>
      <c r="W2910" s="22"/>
      <c r="X2910" s="10" t="str">
        <f aca="false">IF(AND(R2910="修改",S2910=""),"請選新事件代碼",IF(AND(R2910&lt;&gt;"修改",S2910&lt;&gt;""),"只有「修改」才需填代碼",""))</f>
        <v/>
      </c>
      <c r="Y2910" s="21"/>
      <c r="Z2910" s="22"/>
      <c r="AA2910" s="12" t="s">
        <v>7839</v>
      </c>
      <c r="AB2910" s="24"/>
    </row>
    <row r="2911" customFormat="false" ht="44" hidden="false" customHeight="false" outlineLevel="0" collapsed="false">
      <c r="A2911" s="17" t="n">
        <v>2910</v>
      </c>
      <c r="B2911" s="9" t="s">
        <v>2335</v>
      </c>
      <c r="C2911" s="9" t="s">
        <v>1751</v>
      </c>
      <c r="D2911" s="10" t="s">
        <v>3552</v>
      </c>
      <c r="E2911" s="11" t="s">
        <v>7840</v>
      </c>
      <c r="F2911" s="15"/>
      <c r="G2911" s="12" t="s">
        <v>7841</v>
      </c>
      <c r="H2911" s="13" t="n">
        <v>0.091</v>
      </c>
      <c r="I2911" s="14"/>
      <c r="J2911" s="15"/>
      <c r="K2911" s="9"/>
      <c r="L2911" s="17" t="s">
        <v>2324</v>
      </c>
      <c r="M2911" s="16" t="s">
        <v>53</v>
      </c>
      <c r="N2911" s="14"/>
      <c r="O2911" s="17" t="s">
        <v>54</v>
      </c>
      <c r="P2911" s="15" t="s">
        <v>55</v>
      </c>
      <c r="Q2911" s="17"/>
      <c r="R2911" s="18" t="s">
        <v>53</v>
      </c>
      <c r="S2911" s="19"/>
      <c r="T2911" s="15" t="str">
        <f aca="false">IF(R2911="維持",J2911,IF(R2911="排除","無關新聞事件",IFERROR(INDEX(事件規則!$B$2:$B$53,MATCH(S2911,事件規則!$A$2:$A$53,0)),"")))</f>
        <v>無關新聞事件</v>
      </c>
      <c r="U2911" s="20" t="n">
        <f aca="false">IF(R2911="維持",K2911,IF(R2911="排除",0,IFERROR(INDEX(事件規則!$C$2:$C$53,MATCH(S2911,事件規則!$A$2:$A$53,0)),"")))</f>
        <v>0</v>
      </c>
      <c r="V2911" s="21"/>
      <c r="W2911" s="22"/>
      <c r="X2911" s="10" t="str">
        <f aca="false">IF(AND(R2911="修改",S2911=""),"請選新事件代碼",IF(AND(R2911&lt;&gt;"修改",S2911&lt;&gt;""),"只有「修改」才需填代碼",""))</f>
        <v/>
      </c>
      <c r="Y2911" s="21"/>
      <c r="Z2911" s="22"/>
      <c r="AA2911" s="12" t="s">
        <v>7842</v>
      </c>
      <c r="AB2911" s="24"/>
    </row>
    <row r="2912" customFormat="false" ht="44" hidden="false" customHeight="false" outlineLevel="0" collapsed="false">
      <c r="A2912" s="17" t="n">
        <v>2911</v>
      </c>
      <c r="B2912" s="9" t="s">
        <v>2335</v>
      </c>
      <c r="C2912" s="9" t="s">
        <v>322</v>
      </c>
      <c r="D2912" s="10" t="s">
        <v>2535</v>
      </c>
      <c r="E2912" s="11" t="s">
        <v>7843</v>
      </c>
      <c r="F2912" s="15"/>
      <c r="G2912" s="12" t="s">
        <v>6976</v>
      </c>
      <c r="H2912" s="13" t="n">
        <v>0.091</v>
      </c>
      <c r="I2912" s="14"/>
      <c r="J2912" s="15"/>
      <c r="K2912" s="9"/>
      <c r="L2912" s="17" t="s">
        <v>2324</v>
      </c>
      <c r="M2912" s="16" t="s">
        <v>53</v>
      </c>
      <c r="N2912" s="14"/>
      <c r="O2912" s="17" t="s">
        <v>54</v>
      </c>
      <c r="P2912" s="15" t="s">
        <v>55</v>
      </c>
      <c r="Q2912" s="17"/>
      <c r="R2912" s="18" t="s">
        <v>53</v>
      </c>
      <c r="S2912" s="19"/>
      <c r="T2912" s="15" t="str">
        <f aca="false">IF(R2912="維持",J2912,IF(R2912="排除","無關新聞事件",IFERROR(INDEX(事件規則!$B$2:$B$53,MATCH(S2912,事件規則!$A$2:$A$53,0)),"")))</f>
        <v>無關新聞事件</v>
      </c>
      <c r="U2912" s="20" t="n">
        <f aca="false">IF(R2912="維持",K2912,IF(R2912="排除",0,IFERROR(INDEX(事件規則!$C$2:$C$53,MATCH(S2912,事件規則!$A$2:$A$53,0)),"")))</f>
        <v>0</v>
      </c>
      <c r="V2912" s="21"/>
      <c r="W2912" s="22"/>
      <c r="X2912" s="10" t="str">
        <f aca="false">IF(AND(R2912="修改",S2912=""),"請選新事件代碼",IF(AND(R2912&lt;&gt;"修改",S2912&lt;&gt;""),"只有「修改」才需填代碼",""))</f>
        <v/>
      </c>
      <c r="Y2912" s="21"/>
      <c r="Z2912" s="22"/>
      <c r="AA2912" s="12" t="s">
        <v>7844</v>
      </c>
      <c r="AB2912" s="24"/>
    </row>
    <row r="2913" customFormat="false" ht="44" hidden="false" customHeight="false" outlineLevel="0" collapsed="false">
      <c r="A2913" s="17" t="n">
        <v>2912</v>
      </c>
      <c r="B2913" s="9" t="s">
        <v>2326</v>
      </c>
      <c r="C2913" s="9" t="s">
        <v>1214</v>
      </c>
      <c r="D2913" s="10" t="s">
        <v>2692</v>
      </c>
      <c r="E2913" s="11" t="s">
        <v>7845</v>
      </c>
      <c r="F2913" s="15"/>
      <c r="G2913" s="12" t="s">
        <v>1711</v>
      </c>
      <c r="H2913" s="13" t="n">
        <v>0.091</v>
      </c>
      <c r="I2913" s="14"/>
      <c r="J2913" s="15"/>
      <c r="K2913" s="9"/>
      <c r="L2913" s="17" t="s">
        <v>2324</v>
      </c>
      <c r="M2913" s="16" t="s">
        <v>53</v>
      </c>
      <c r="N2913" s="14"/>
      <c r="O2913" s="17" t="s">
        <v>54</v>
      </c>
      <c r="P2913" s="15" t="s">
        <v>55</v>
      </c>
      <c r="Q2913" s="17"/>
      <c r="R2913" s="18" t="s">
        <v>53</v>
      </c>
      <c r="S2913" s="19"/>
      <c r="T2913" s="15" t="str">
        <f aca="false">IF(R2913="維持",J2913,IF(R2913="排除","無關新聞事件",IFERROR(INDEX(事件規則!$B$2:$B$53,MATCH(S2913,事件規則!$A$2:$A$53,0)),"")))</f>
        <v>無關新聞事件</v>
      </c>
      <c r="U2913" s="20" t="n">
        <f aca="false">IF(R2913="維持",K2913,IF(R2913="排除",0,IFERROR(INDEX(事件規則!$C$2:$C$53,MATCH(S2913,事件規則!$A$2:$A$53,0)),"")))</f>
        <v>0</v>
      </c>
      <c r="V2913" s="21"/>
      <c r="W2913" s="22"/>
      <c r="X2913" s="10" t="str">
        <f aca="false">IF(AND(R2913="修改",S2913=""),"請選新事件代碼",IF(AND(R2913&lt;&gt;"修改",S2913&lt;&gt;""),"只有「修改」才需填代碼",""))</f>
        <v/>
      </c>
      <c r="Y2913" s="21"/>
      <c r="Z2913" s="22"/>
      <c r="AA2913" s="12" t="s">
        <v>7846</v>
      </c>
      <c r="AB2913" s="24"/>
    </row>
    <row r="2914" customFormat="false" ht="44" hidden="false" customHeight="false" outlineLevel="0" collapsed="false">
      <c r="A2914" s="17" t="n">
        <v>2913</v>
      </c>
      <c r="B2914" s="9" t="s">
        <v>2319</v>
      </c>
      <c r="C2914" s="9" t="s">
        <v>1069</v>
      </c>
      <c r="D2914" s="10" t="s">
        <v>2699</v>
      </c>
      <c r="E2914" s="11" t="s">
        <v>7847</v>
      </c>
      <c r="F2914" s="15"/>
      <c r="G2914" s="12" t="s">
        <v>62</v>
      </c>
      <c r="H2914" s="13" t="n">
        <v>0.091</v>
      </c>
      <c r="I2914" s="14"/>
      <c r="J2914" s="15"/>
      <c r="K2914" s="9"/>
      <c r="L2914" s="17" t="s">
        <v>2324</v>
      </c>
      <c r="M2914" s="16" t="s">
        <v>53</v>
      </c>
      <c r="N2914" s="14"/>
      <c r="O2914" s="17" t="s">
        <v>54</v>
      </c>
      <c r="P2914" s="15" t="s">
        <v>55</v>
      </c>
      <c r="Q2914" s="17"/>
      <c r="R2914" s="18" t="s">
        <v>53</v>
      </c>
      <c r="S2914" s="19"/>
      <c r="T2914" s="15" t="str">
        <f aca="false">IF(R2914="維持",J2914,IF(R2914="排除","無關新聞事件",IFERROR(INDEX(事件規則!$B$2:$B$53,MATCH(S2914,事件規則!$A$2:$A$53,0)),"")))</f>
        <v>無關新聞事件</v>
      </c>
      <c r="U2914" s="20" t="n">
        <f aca="false">IF(R2914="維持",K2914,IF(R2914="排除",0,IFERROR(INDEX(事件規則!$C$2:$C$53,MATCH(S2914,事件規則!$A$2:$A$53,0)),"")))</f>
        <v>0</v>
      </c>
      <c r="V2914" s="21"/>
      <c r="W2914" s="22"/>
      <c r="X2914" s="10" t="str">
        <f aca="false">IF(AND(R2914="修改",S2914=""),"請選新事件代碼",IF(AND(R2914&lt;&gt;"修改",S2914&lt;&gt;""),"只有「修改」才需填代碼",""))</f>
        <v/>
      </c>
      <c r="Y2914" s="21"/>
      <c r="Z2914" s="22"/>
      <c r="AA2914" s="12" t="s">
        <v>7848</v>
      </c>
      <c r="AB2914" s="24"/>
    </row>
    <row r="2915" customFormat="false" ht="44" hidden="false" customHeight="false" outlineLevel="0" collapsed="false">
      <c r="A2915" s="17" t="n">
        <v>2914</v>
      </c>
      <c r="B2915" s="9" t="s">
        <v>2319</v>
      </c>
      <c r="C2915" s="9" t="s">
        <v>1045</v>
      </c>
      <c r="D2915" s="10" t="s">
        <v>3632</v>
      </c>
      <c r="E2915" s="11" t="s">
        <v>7849</v>
      </c>
      <c r="F2915" s="15"/>
      <c r="G2915" s="12" t="s">
        <v>62</v>
      </c>
      <c r="H2915" s="13" t="n">
        <v>0.091</v>
      </c>
      <c r="I2915" s="14"/>
      <c r="J2915" s="15"/>
      <c r="K2915" s="9"/>
      <c r="L2915" s="17" t="s">
        <v>2324</v>
      </c>
      <c r="M2915" s="16" t="s">
        <v>53</v>
      </c>
      <c r="N2915" s="14"/>
      <c r="O2915" s="17" t="s">
        <v>54</v>
      </c>
      <c r="P2915" s="15" t="s">
        <v>55</v>
      </c>
      <c r="Q2915" s="17"/>
      <c r="R2915" s="18" t="s">
        <v>53</v>
      </c>
      <c r="S2915" s="19"/>
      <c r="T2915" s="15" t="str">
        <f aca="false">IF(R2915="維持",J2915,IF(R2915="排除","無關新聞事件",IFERROR(INDEX(事件規則!$B$2:$B$53,MATCH(S2915,事件規則!$A$2:$A$53,0)),"")))</f>
        <v>無關新聞事件</v>
      </c>
      <c r="U2915" s="20" t="n">
        <f aca="false">IF(R2915="維持",K2915,IF(R2915="排除",0,IFERROR(INDEX(事件規則!$C$2:$C$53,MATCH(S2915,事件規則!$A$2:$A$53,0)),"")))</f>
        <v>0</v>
      </c>
      <c r="V2915" s="21"/>
      <c r="W2915" s="22"/>
      <c r="X2915" s="10" t="str">
        <f aca="false">IF(AND(R2915="修改",S2915=""),"請選新事件代碼",IF(AND(R2915&lt;&gt;"修改",S2915&lt;&gt;""),"只有「修改」才需填代碼",""))</f>
        <v/>
      </c>
      <c r="Y2915" s="21"/>
      <c r="Z2915" s="22"/>
      <c r="AA2915" s="12" t="s">
        <v>7850</v>
      </c>
      <c r="AB2915" s="24"/>
    </row>
    <row r="2916" customFormat="false" ht="44" hidden="false" customHeight="false" outlineLevel="0" collapsed="false">
      <c r="A2916" s="17" t="n">
        <v>2915</v>
      </c>
      <c r="B2916" s="9" t="s">
        <v>2319</v>
      </c>
      <c r="C2916" s="9" t="s">
        <v>1497</v>
      </c>
      <c r="D2916" s="10" t="s">
        <v>1498</v>
      </c>
      <c r="E2916" s="11" t="s">
        <v>7851</v>
      </c>
      <c r="F2916" s="15"/>
      <c r="G2916" s="12" t="s">
        <v>7852</v>
      </c>
      <c r="H2916" s="13" t="n">
        <v>0.091</v>
      </c>
      <c r="I2916" s="14"/>
      <c r="J2916" s="15"/>
      <c r="K2916" s="9"/>
      <c r="L2916" s="17" t="s">
        <v>2324</v>
      </c>
      <c r="M2916" s="16" t="s">
        <v>53</v>
      </c>
      <c r="N2916" s="14"/>
      <c r="O2916" s="17" t="s">
        <v>54</v>
      </c>
      <c r="P2916" s="15" t="s">
        <v>55</v>
      </c>
      <c r="Q2916" s="17"/>
      <c r="R2916" s="18" t="s">
        <v>53</v>
      </c>
      <c r="S2916" s="19"/>
      <c r="T2916" s="15" t="str">
        <f aca="false">IF(R2916="維持",J2916,IF(R2916="排除","無關新聞事件",IFERROR(INDEX(事件規則!$B$2:$B$53,MATCH(S2916,事件規則!$A$2:$A$53,0)),"")))</f>
        <v>無關新聞事件</v>
      </c>
      <c r="U2916" s="20" t="n">
        <f aca="false">IF(R2916="維持",K2916,IF(R2916="排除",0,IFERROR(INDEX(事件規則!$C$2:$C$53,MATCH(S2916,事件規則!$A$2:$A$53,0)),"")))</f>
        <v>0</v>
      </c>
      <c r="V2916" s="21"/>
      <c r="W2916" s="22"/>
      <c r="X2916" s="10" t="str">
        <f aca="false">IF(AND(R2916="修改",S2916=""),"請選新事件代碼",IF(AND(R2916&lt;&gt;"修改",S2916&lt;&gt;""),"只有「修改」才需填代碼",""))</f>
        <v/>
      </c>
      <c r="Y2916" s="21"/>
      <c r="Z2916" s="22"/>
      <c r="AA2916" s="12" t="s">
        <v>7853</v>
      </c>
      <c r="AB2916" s="24"/>
    </row>
    <row r="2917" customFormat="false" ht="44" hidden="false" customHeight="false" outlineLevel="0" collapsed="false">
      <c r="A2917" s="17" t="n">
        <v>2916</v>
      </c>
      <c r="B2917" s="9" t="s">
        <v>2436</v>
      </c>
      <c r="C2917" s="9" t="s">
        <v>783</v>
      </c>
      <c r="D2917" s="10" t="s">
        <v>2785</v>
      </c>
      <c r="E2917" s="11" t="s">
        <v>7854</v>
      </c>
      <c r="F2917" s="15"/>
      <c r="G2917" s="12" t="s">
        <v>4866</v>
      </c>
      <c r="H2917" s="13" t="n">
        <v>0.091</v>
      </c>
      <c r="I2917" s="14"/>
      <c r="J2917" s="15"/>
      <c r="K2917" s="9"/>
      <c r="L2917" s="17" t="s">
        <v>2324</v>
      </c>
      <c r="M2917" s="16" t="s">
        <v>53</v>
      </c>
      <c r="N2917" s="14"/>
      <c r="O2917" s="17" t="s">
        <v>54</v>
      </c>
      <c r="P2917" s="15" t="s">
        <v>55</v>
      </c>
      <c r="Q2917" s="17"/>
      <c r="R2917" s="18" t="s">
        <v>53</v>
      </c>
      <c r="S2917" s="19"/>
      <c r="T2917" s="15" t="str">
        <f aca="false">IF(R2917="維持",J2917,IF(R2917="排除","無關新聞事件",IFERROR(INDEX(事件規則!$B$2:$B$53,MATCH(S2917,事件規則!$A$2:$A$53,0)),"")))</f>
        <v>無關新聞事件</v>
      </c>
      <c r="U2917" s="20" t="n">
        <f aca="false">IF(R2917="維持",K2917,IF(R2917="排除",0,IFERROR(INDEX(事件規則!$C$2:$C$53,MATCH(S2917,事件規則!$A$2:$A$53,0)),"")))</f>
        <v>0</v>
      </c>
      <c r="V2917" s="21"/>
      <c r="W2917" s="22"/>
      <c r="X2917" s="10" t="str">
        <f aca="false">IF(AND(R2917="修改",S2917=""),"請選新事件代碼",IF(AND(R2917&lt;&gt;"修改",S2917&lt;&gt;""),"只有「修改」才需填代碼",""))</f>
        <v/>
      </c>
      <c r="Y2917" s="21"/>
      <c r="Z2917" s="22"/>
      <c r="AA2917" s="12" t="s">
        <v>7855</v>
      </c>
      <c r="AB2917" s="24"/>
    </row>
    <row r="2918" customFormat="false" ht="44" hidden="false" customHeight="false" outlineLevel="0" collapsed="false">
      <c r="A2918" s="17" t="n">
        <v>2917</v>
      </c>
      <c r="B2918" s="9" t="s">
        <v>2326</v>
      </c>
      <c r="C2918" s="9" t="s">
        <v>208</v>
      </c>
      <c r="D2918" s="10" t="s">
        <v>209</v>
      </c>
      <c r="E2918" s="11" t="s">
        <v>7845</v>
      </c>
      <c r="F2918" s="15"/>
      <c r="G2918" s="12" t="s">
        <v>1711</v>
      </c>
      <c r="H2918" s="13" t="n">
        <v>0.091</v>
      </c>
      <c r="I2918" s="14"/>
      <c r="J2918" s="15"/>
      <c r="K2918" s="9"/>
      <c r="L2918" s="17" t="s">
        <v>2324</v>
      </c>
      <c r="M2918" s="16" t="s">
        <v>53</v>
      </c>
      <c r="N2918" s="14"/>
      <c r="O2918" s="17" t="s">
        <v>54</v>
      </c>
      <c r="P2918" s="15" t="s">
        <v>55</v>
      </c>
      <c r="Q2918" s="17"/>
      <c r="R2918" s="18" t="s">
        <v>53</v>
      </c>
      <c r="S2918" s="19"/>
      <c r="T2918" s="15" t="str">
        <f aca="false">IF(R2918="維持",J2918,IF(R2918="排除","無關新聞事件",IFERROR(INDEX(事件規則!$B$2:$B$53,MATCH(S2918,事件規則!$A$2:$A$53,0)),"")))</f>
        <v>無關新聞事件</v>
      </c>
      <c r="U2918" s="20" t="n">
        <f aca="false">IF(R2918="維持",K2918,IF(R2918="排除",0,IFERROR(INDEX(事件規則!$C$2:$C$53,MATCH(S2918,事件規則!$A$2:$A$53,0)),"")))</f>
        <v>0</v>
      </c>
      <c r="V2918" s="21"/>
      <c r="W2918" s="22"/>
      <c r="X2918" s="10" t="str">
        <f aca="false">IF(AND(R2918="修改",S2918=""),"請選新事件代碼",IF(AND(R2918&lt;&gt;"修改",S2918&lt;&gt;""),"只有「修改」才需填代碼",""))</f>
        <v/>
      </c>
      <c r="Y2918" s="21"/>
      <c r="Z2918" s="22"/>
      <c r="AA2918" s="12" t="s">
        <v>7856</v>
      </c>
      <c r="AB2918" s="24"/>
    </row>
    <row r="2919" customFormat="false" ht="44" hidden="false" customHeight="false" outlineLevel="0" collapsed="false">
      <c r="A2919" s="17" t="n">
        <v>2918</v>
      </c>
      <c r="B2919" s="9" t="s">
        <v>2326</v>
      </c>
      <c r="C2919" s="9" t="s">
        <v>1191</v>
      </c>
      <c r="D2919" s="10" t="s">
        <v>1192</v>
      </c>
      <c r="E2919" s="11" t="s">
        <v>7857</v>
      </c>
      <c r="F2919" s="15"/>
      <c r="G2919" s="12" t="s">
        <v>2999</v>
      </c>
      <c r="H2919" s="13" t="n">
        <v>0.092</v>
      </c>
      <c r="I2919" s="14"/>
      <c r="J2919" s="15"/>
      <c r="K2919" s="9"/>
      <c r="L2919" s="17" t="s">
        <v>2324</v>
      </c>
      <c r="M2919" s="16" t="s">
        <v>53</v>
      </c>
      <c r="N2919" s="14"/>
      <c r="O2919" s="17" t="s">
        <v>54</v>
      </c>
      <c r="P2919" s="15" t="s">
        <v>55</v>
      </c>
      <c r="Q2919" s="17"/>
      <c r="R2919" s="18" t="s">
        <v>53</v>
      </c>
      <c r="S2919" s="19"/>
      <c r="T2919" s="15" t="str">
        <f aca="false">IF(R2919="維持",J2919,IF(R2919="排除","無關新聞事件",IFERROR(INDEX(事件規則!$B$2:$B$53,MATCH(S2919,事件規則!$A$2:$A$53,0)),"")))</f>
        <v>無關新聞事件</v>
      </c>
      <c r="U2919" s="20" t="n">
        <f aca="false">IF(R2919="維持",K2919,IF(R2919="排除",0,IFERROR(INDEX(事件規則!$C$2:$C$53,MATCH(S2919,事件規則!$A$2:$A$53,0)),"")))</f>
        <v>0</v>
      </c>
      <c r="V2919" s="21"/>
      <c r="W2919" s="22"/>
      <c r="X2919" s="10" t="str">
        <f aca="false">IF(AND(R2919="修改",S2919=""),"請選新事件代碼",IF(AND(R2919&lt;&gt;"修改",S2919&lt;&gt;""),"只有「修改」才需填代碼",""))</f>
        <v/>
      </c>
      <c r="Y2919" s="21"/>
      <c r="Z2919" s="22"/>
      <c r="AA2919" s="12" t="s">
        <v>7858</v>
      </c>
      <c r="AB2919" s="24"/>
    </row>
    <row r="2920" customFormat="false" ht="44" hidden="false" customHeight="false" outlineLevel="0" collapsed="false">
      <c r="A2920" s="17" t="n">
        <v>2919</v>
      </c>
      <c r="B2920" s="9" t="s">
        <v>2335</v>
      </c>
      <c r="C2920" s="9" t="s">
        <v>1069</v>
      </c>
      <c r="D2920" s="10" t="s">
        <v>2699</v>
      </c>
      <c r="E2920" s="11" t="s">
        <v>7859</v>
      </c>
      <c r="F2920" s="15"/>
      <c r="G2920" s="12" t="s">
        <v>2999</v>
      </c>
      <c r="H2920" s="13" t="n">
        <v>0.092</v>
      </c>
      <c r="I2920" s="14"/>
      <c r="J2920" s="15"/>
      <c r="K2920" s="9"/>
      <c r="L2920" s="17" t="s">
        <v>2324</v>
      </c>
      <c r="M2920" s="16" t="s">
        <v>53</v>
      </c>
      <c r="N2920" s="14"/>
      <c r="O2920" s="17" t="s">
        <v>54</v>
      </c>
      <c r="P2920" s="15" t="s">
        <v>55</v>
      </c>
      <c r="Q2920" s="17"/>
      <c r="R2920" s="18" t="s">
        <v>53</v>
      </c>
      <c r="S2920" s="19"/>
      <c r="T2920" s="15" t="str">
        <f aca="false">IF(R2920="維持",J2920,IF(R2920="排除","無關新聞事件",IFERROR(INDEX(事件規則!$B$2:$B$53,MATCH(S2920,事件規則!$A$2:$A$53,0)),"")))</f>
        <v>無關新聞事件</v>
      </c>
      <c r="U2920" s="20" t="n">
        <f aca="false">IF(R2920="維持",K2920,IF(R2920="排除",0,IFERROR(INDEX(事件規則!$C$2:$C$53,MATCH(S2920,事件規則!$A$2:$A$53,0)),"")))</f>
        <v>0</v>
      </c>
      <c r="V2920" s="21"/>
      <c r="W2920" s="22"/>
      <c r="X2920" s="10" t="str">
        <f aca="false">IF(AND(R2920="修改",S2920=""),"請選新事件代碼",IF(AND(R2920&lt;&gt;"修改",S2920&lt;&gt;""),"只有「修改」才需填代碼",""))</f>
        <v/>
      </c>
      <c r="Y2920" s="21"/>
      <c r="Z2920" s="22"/>
      <c r="AA2920" s="12" t="s">
        <v>7860</v>
      </c>
      <c r="AB2920" s="24"/>
    </row>
    <row r="2921" customFormat="false" ht="44" hidden="false" customHeight="false" outlineLevel="0" collapsed="false">
      <c r="A2921" s="17" t="n">
        <v>2920</v>
      </c>
      <c r="B2921" s="9" t="s">
        <v>2335</v>
      </c>
      <c r="C2921" s="9" t="s">
        <v>429</v>
      </c>
      <c r="D2921" s="10" t="s">
        <v>2369</v>
      </c>
      <c r="E2921" s="11" t="s">
        <v>7861</v>
      </c>
      <c r="F2921" s="15"/>
      <c r="G2921" s="12" t="s">
        <v>2597</v>
      </c>
      <c r="H2921" s="13" t="n">
        <v>0.092</v>
      </c>
      <c r="I2921" s="14"/>
      <c r="J2921" s="15"/>
      <c r="K2921" s="9"/>
      <c r="L2921" s="17" t="s">
        <v>2324</v>
      </c>
      <c r="M2921" s="16" t="s">
        <v>53</v>
      </c>
      <c r="N2921" s="14"/>
      <c r="O2921" s="17" t="s">
        <v>54</v>
      </c>
      <c r="P2921" s="15" t="s">
        <v>55</v>
      </c>
      <c r="Q2921" s="17"/>
      <c r="R2921" s="18" t="s">
        <v>53</v>
      </c>
      <c r="S2921" s="19"/>
      <c r="T2921" s="15" t="str">
        <f aca="false">IF(R2921="維持",J2921,IF(R2921="排除","無關新聞事件",IFERROR(INDEX(事件規則!$B$2:$B$53,MATCH(S2921,事件規則!$A$2:$A$53,0)),"")))</f>
        <v>無關新聞事件</v>
      </c>
      <c r="U2921" s="20" t="n">
        <f aca="false">IF(R2921="維持",K2921,IF(R2921="排除",0,IFERROR(INDEX(事件規則!$C$2:$C$53,MATCH(S2921,事件規則!$A$2:$A$53,0)),"")))</f>
        <v>0</v>
      </c>
      <c r="V2921" s="21"/>
      <c r="W2921" s="22"/>
      <c r="X2921" s="10" t="str">
        <f aca="false">IF(AND(R2921="修改",S2921=""),"請選新事件代碼",IF(AND(R2921&lt;&gt;"修改",S2921&lt;&gt;""),"只有「修改」才需填代碼",""))</f>
        <v/>
      </c>
      <c r="Y2921" s="21"/>
      <c r="Z2921" s="22"/>
      <c r="AA2921" s="12" t="s">
        <v>7862</v>
      </c>
      <c r="AB2921" s="24"/>
    </row>
    <row r="2922" customFormat="false" ht="44" hidden="false" customHeight="false" outlineLevel="0" collapsed="false">
      <c r="A2922" s="17" t="n">
        <v>2921</v>
      </c>
      <c r="B2922" s="9" t="s">
        <v>2326</v>
      </c>
      <c r="C2922" s="9" t="s">
        <v>2703</v>
      </c>
      <c r="D2922" s="10" t="s">
        <v>2704</v>
      </c>
      <c r="E2922" s="11" t="s">
        <v>7863</v>
      </c>
      <c r="F2922" s="15"/>
      <c r="G2922" s="12" t="s">
        <v>7864</v>
      </c>
      <c r="H2922" s="13" t="n">
        <v>0.092</v>
      </c>
      <c r="I2922" s="14"/>
      <c r="J2922" s="15"/>
      <c r="K2922" s="9"/>
      <c r="L2922" s="17" t="s">
        <v>2324</v>
      </c>
      <c r="M2922" s="16" t="s">
        <v>53</v>
      </c>
      <c r="N2922" s="14"/>
      <c r="O2922" s="17" t="s">
        <v>54</v>
      </c>
      <c r="P2922" s="15" t="s">
        <v>55</v>
      </c>
      <c r="Q2922" s="17"/>
      <c r="R2922" s="18" t="s">
        <v>53</v>
      </c>
      <c r="S2922" s="19"/>
      <c r="T2922" s="15" t="str">
        <f aca="false">IF(R2922="維持",J2922,IF(R2922="排除","無關新聞事件",IFERROR(INDEX(事件規則!$B$2:$B$53,MATCH(S2922,事件規則!$A$2:$A$53,0)),"")))</f>
        <v>無關新聞事件</v>
      </c>
      <c r="U2922" s="20" t="n">
        <f aca="false">IF(R2922="維持",K2922,IF(R2922="排除",0,IFERROR(INDEX(事件規則!$C$2:$C$53,MATCH(S2922,事件規則!$A$2:$A$53,0)),"")))</f>
        <v>0</v>
      </c>
      <c r="V2922" s="21"/>
      <c r="W2922" s="22"/>
      <c r="X2922" s="10" t="str">
        <f aca="false">IF(AND(R2922="修改",S2922=""),"請選新事件代碼",IF(AND(R2922&lt;&gt;"修改",S2922&lt;&gt;""),"只有「修改」才需填代碼",""))</f>
        <v/>
      </c>
      <c r="Y2922" s="21"/>
      <c r="Z2922" s="22"/>
      <c r="AA2922" s="12" t="s">
        <v>7865</v>
      </c>
      <c r="AB2922" s="24"/>
    </row>
    <row r="2923" customFormat="false" ht="44" hidden="false" customHeight="false" outlineLevel="0" collapsed="false">
      <c r="A2923" s="17" t="n">
        <v>2922</v>
      </c>
      <c r="B2923" s="9" t="s">
        <v>2436</v>
      </c>
      <c r="C2923" s="9" t="s">
        <v>2996</v>
      </c>
      <c r="D2923" s="10" t="s">
        <v>2997</v>
      </c>
      <c r="E2923" s="11" t="s">
        <v>7866</v>
      </c>
      <c r="F2923" s="15"/>
      <c r="G2923" s="12" t="s">
        <v>3495</v>
      </c>
      <c r="H2923" s="13" t="n">
        <v>0.092</v>
      </c>
      <c r="I2923" s="14"/>
      <c r="J2923" s="15"/>
      <c r="K2923" s="9"/>
      <c r="L2923" s="17" t="s">
        <v>2324</v>
      </c>
      <c r="M2923" s="16" t="s">
        <v>53</v>
      </c>
      <c r="N2923" s="14"/>
      <c r="O2923" s="17" t="s">
        <v>54</v>
      </c>
      <c r="P2923" s="15" t="s">
        <v>55</v>
      </c>
      <c r="Q2923" s="17"/>
      <c r="R2923" s="18" t="s">
        <v>53</v>
      </c>
      <c r="S2923" s="19"/>
      <c r="T2923" s="15" t="str">
        <f aca="false">IF(R2923="維持",J2923,IF(R2923="排除","無關新聞事件",IFERROR(INDEX(事件規則!$B$2:$B$53,MATCH(S2923,事件規則!$A$2:$A$53,0)),"")))</f>
        <v>無關新聞事件</v>
      </c>
      <c r="U2923" s="20" t="n">
        <f aca="false">IF(R2923="維持",K2923,IF(R2923="排除",0,IFERROR(INDEX(事件規則!$C$2:$C$53,MATCH(S2923,事件規則!$A$2:$A$53,0)),"")))</f>
        <v>0</v>
      </c>
      <c r="V2923" s="21"/>
      <c r="W2923" s="22"/>
      <c r="X2923" s="10" t="str">
        <f aca="false">IF(AND(R2923="修改",S2923=""),"請選新事件代碼",IF(AND(R2923&lt;&gt;"修改",S2923&lt;&gt;""),"只有「修改」才需填代碼",""))</f>
        <v/>
      </c>
      <c r="Y2923" s="21"/>
      <c r="Z2923" s="22"/>
      <c r="AA2923" s="12" t="s">
        <v>7867</v>
      </c>
      <c r="AB2923" s="24"/>
    </row>
    <row r="2924" customFormat="false" ht="44" hidden="false" customHeight="false" outlineLevel="0" collapsed="false">
      <c r="A2924" s="17" t="n">
        <v>2923</v>
      </c>
      <c r="B2924" s="9" t="s">
        <v>2436</v>
      </c>
      <c r="C2924" s="9" t="s">
        <v>218</v>
      </c>
      <c r="D2924" s="10" t="s">
        <v>4131</v>
      </c>
      <c r="E2924" s="11" t="s">
        <v>7868</v>
      </c>
      <c r="F2924" s="15"/>
      <c r="G2924" s="12" t="s">
        <v>5798</v>
      </c>
      <c r="H2924" s="13" t="n">
        <v>0.092</v>
      </c>
      <c r="I2924" s="14"/>
      <c r="J2924" s="15"/>
      <c r="K2924" s="9"/>
      <c r="L2924" s="17" t="s">
        <v>2324</v>
      </c>
      <c r="M2924" s="16" t="s">
        <v>53</v>
      </c>
      <c r="N2924" s="14"/>
      <c r="O2924" s="17" t="s">
        <v>54</v>
      </c>
      <c r="P2924" s="15" t="s">
        <v>55</v>
      </c>
      <c r="Q2924" s="17"/>
      <c r="R2924" s="18" t="s">
        <v>53</v>
      </c>
      <c r="S2924" s="19"/>
      <c r="T2924" s="15" t="str">
        <f aca="false">IF(R2924="維持",J2924,IF(R2924="排除","無關新聞事件",IFERROR(INDEX(事件規則!$B$2:$B$53,MATCH(S2924,事件規則!$A$2:$A$53,0)),"")))</f>
        <v>無關新聞事件</v>
      </c>
      <c r="U2924" s="20" t="n">
        <f aca="false">IF(R2924="維持",K2924,IF(R2924="排除",0,IFERROR(INDEX(事件規則!$C$2:$C$53,MATCH(S2924,事件規則!$A$2:$A$53,0)),"")))</f>
        <v>0</v>
      </c>
      <c r="V2924" s="21"/>
      <c r="W2924" s="22"/>
      <c r="X2924" s="10" t="str">
        <f aca="false">IF(AND(R2924="修改",S2924=""),"請選新事件代碼",IF(AND(R2924&lt;&gt;"修改",S2924&lt;&gt;""),"只有「修改」才需填代碼",""))</f>
        <v/>
      </c>
      <c r="Y2924" s="21"/>
      <c r="Z2924" s="22"/>
      <c r="AA2924" s="12" t="s">
        <v>7869</v>
      </c>
      <c r="AB2924" s="24"/>
    </row>
    <row r="2925" customFormat="false" ht="44" hidden="false" customHeight="false" outlineLevel="0" collapsed="false">
      <c r="A2925" s="17" t="n">
        <v>2924</v>
      </c>
      <c r="B2925" s="9" t="s">
        <v>2326</v>
      </c>
      <c r="C2925" s="9" t="s">
        <v>754</v>
      </c>
      <c r="D2925" s="10" t="s">
        <v>3409</v>
      </c>
      <c r="E2925" s="11" t="s">
        <v>7870</v>
      </c>
      <c r="F2925" s="15"/>
      <c r="G2925" s="12" t="s">
        <v>62</v>
      </c>
      <c r="H2925" s="13" t="n">
        <v>0.092</v>
      </c>
      <c r="I2925" s="14"/>
      <c r="J2925" s="15"/>
      <c r="K2925" s="9"/>
      <c r="L2925" s="17" t="s">
        <v>2324</v>
      </c>
      <c r="M2925" s="16" t="s">
        <v>53</v>
      </c>
      <c r="N2925" s="14"/>
      <c r="O2925" s="17" t="s">
        <v>54</v>
      </c>
      <c r="P2925" s="15" t="s">
        <v>55</v>
      </c>
      <c r="Q2925" s="17"/>
      <c r="R2925" s="18" t="s">
        <v>53</v>
      </c>
      <c r="S2925" s="19"/>
      <c r="T2925" s="15" t="str">
        <f aca="false">IF(R2925="維持",J2925,IF(R2925="排除","無關新聞事件",IFERROR(INDEX(事件規則!$B$2:$B$53,MATCH(S2925,事件規則!$A$2:$A$53,0)),"")))</f>
        <v>無關新聞事件</v>
      </c>
      <c r="U2925" s="20" t="n">
        <f aca="false">IF(R2925="維持",K2925,IF(R2925="排除",0,IFERROR(INDEX(事件規則!$C$2:$C$53,MATCH(S2925,事件規則!$A$2:$A$53,0)),"")))</f>
        <v>0</v>
      </c>
      <c r="V2925" s="21"/>
      <c r="W2925" s="22"/>
      <c r="X2925" s="10" t="str">
        <f aca="false">IF(AND(R2925="修改",S2925=""),"請選新事件代碼",IF(AND(R2925&lt;&gt;"修改",S2925&lt;&gt;""),"只有「修改」才需填代碼",""))</f>
        <v/>
      </c>
      <c r="Y2925" s="21"/>
      <c r="Z2925" s="22"/>
      <c r="AA2925" s="12" t="s">
        <v>7871</v>
      </c>
      <c r="AB2925" s="24"/>
    </row>
    <row r="2926" customFormat="false" ht="44" hidden="false" customHeight="false" outlineLevel="0" collapsed="false">
      <c r="A2926" s="17" t="n">
        <v>2925</v>
      </c>
      <c r="B2926" s="9" t="s">
        <v>2436</v>
      </c>
      <c r="C2926" s="9" t="s">
        <v>3131</v>
      </c>
      <c r="D2926" s="10" t="s">
        <v>3132</v>
      </c>
      <c r="E2926" s="11" t="s">
        <v>7872</v>
      </c>
      <c r="F2926" s="15"/>
      <c r="G2926" s="12" t="s">
        <v>1243</v>
      </c>
      <c r="H2926" s="13" t="n">
        <v>0.092</v>
      </c>
      <c r="I2926" s="14"/>
      <c r="J2926" s="15"/>
      <c r="K2926" s="9"/>
      <c r="L2926" s="17" t="s">
        <v>2324</v>
      </c>
      <c r="M2926" s="16" t="s">
        <v>53</v>
      </c>
      <c r="N2926" s="14"/>
      <c r="O2926" s="17" t="s">
        <v>54</v>
      </c>
      <c r="P2926" s="15" t="s">
        <v>55</v>
      </c>
      <c r="Q2926" s="17"/>
      <c r="R2926" s="18" t="s">
        <v>53</v>
      </c>
      <c r="S2926" s="19"/>
      <c r="T2926" s="15" t="str">
        <f aca="false">IF(R2926="維持",J2926,IF(R2926="排除","無關新聞事件",IFERROR(INDEX(事件規則!$B$2:$B$53,MATCH(S2926,事件規則!$A$2:$A$53,0)),"")))</f>
        <v>無關新聞事件</v>
      </c>
      <c r="U2926" s="20" t="n">
        <f aca="false">IF(R2926="維持",K2926,IF(R2926="排除",0,IFERROR(INDEX(事件規則!$C$2:$C$53,MATCH(S2926,事件規則!$A$2:$A$53,0)),"")))</f>
        <v>0</v>
      </c>
      <c r="V2926" s="21"/>
      <c r="W2926" s="22"/>
      <c r="X2926" s="10" t="str">
        <f aca="false">IF(AND(R2926="修改",S2926=""),"請選新事件代碼",IF(AND(R2926&lt;&gt;"修改",S2926&lt;&gt;""),"只有「修改」才需填代碼",""))</f>
        <v/>
      </c>
      <c r="Y2926" s="21"/>
      <c r="Z2926" s="22"/>
      <c r="AA2926" s="12" t="s">
        <v>7873</v>
      </c>
      <c r="AB2926" s="24"/>
    </row>
    <row r="2927" customFormat="false" ht="44" hidden="false" customHeight="false" outlineLevel="0" collapsed="false">
      <c r="A2927" s="17" t="n">
        <v>2926</v>
      </c>
      <c r="B2927" s="9" t="s">
        <v>2335</v>
      </c>
      <c r="C2927" s="9" t="s">
        <v>814</v>
      </c>
      <c r="D2927" s="10" t="s">
        <v>2422</v>
      </c>
      <c r="E2927" s="11" t="s">
        <v>7874</v>
      </c>
      <c r="F2927" s="15"/>
      <c r="G2927" s="12" t="s">
        <v>2371</v>
      </c>
      <c r="H2927" s="13" t="n">
        <v>0.092</v>
      </c>
      <c r="I2927" s="14"/>
      <c r="J2927" s="15"/>
      <c r="K2927" s="9"/>
      <c r="L2927" s="17" t="s">
        <v>2324</v>
      </c>
      <c r="M2927" s="16" t="s">
        <v>53</v>
      </c>
      <c r="N2927" s="14"/>
      <c r="O2927" s="17" t="s">
        <v>54</v>
      </c>
      <c r="P2927" s="15" t="s">
        <v>55</v>
      </c>
      <c r="Q2927" s="17"/>
      <c r="R2927" s="18" t="s">
        <v>53</v>
      </c>
      <c r="S2927" s="19"/>
      <c r="T2927" s="15" t="str">
        <f aca="false">IF(R2927="維持",J2927,IF(R2927="排除","無關新聞事件",IFERROR(INDEX(事件規則!$B$2:$B$53,MATCH(S2927,事件規則!$A$2:$A$53,0)),"")))</f>
        <v>無關新聞事件</v>
      </c>
      <c r="U2927" s="20" t="n">
        <f aca="false">IF(R2927="維持",K2927,IF(R2927="排除",0,IFERROR(INDEX(事件規則!$C$2:$C$53,MATCH(S2927,事件規則!$A$2:$A$53,0)),"")))</f>
        <v>0</v>
      </c>
      <c r="V2927" s="21"/>
      <c r="W2927" s="22"/>
      <c r="X2927" s="10" t="str">
        <f aca="false">IF(AND(R2927="修改",S2927=""),"請選新事件代碼",IF(AND(R2927&lt;&gt;"修改",S2927&lt;&gt;""),"只有「修改」才需填代碼",""))</f>
        <v/>
      </c>
      <c r="Y2927" s="21"/>
      <c r="Z2927" s="22"/>
      <c r="AA2927" s="12" t="s">
        <v>7875</v>
      </c>
      <c r="AB2927" s="24"/>
    </row>
    <row r="2928" customFormat="false" ht="44" hidden="false" customHeight="false" outlineLevel="0" collapsed="false">
      <c r="A2928" s="17" t="n">
        <v>2927</v>
      </c>
      <c r="B2928" s="9" t="s">
        <v>2326</v>
      </c>
      <c r="C2928" s="9" t="s">
        <v>2466</v>
      </c>
      <c r="D2928" s="10" t="s">
        <v>2467</v>
      </c>
      <c r="E2928" s="11" t="s">
        <v>7876</v>
      </c>
      <c r="F2928" s="15"/>
      <c r="G2928" s="12" t="s">
        <v>125</v>
      </c>
      <c r="H2928" s="13" t="n">
        <v>0.093</v>
      </c>
      <c r="I2928" s="14"/>
      <c r="J2928" s="15"/>
      <c r="K2928" s="9"/>
      <c r="L2928" s="17" t="s">
        <v>2324</v>
      </c>
      <c r="M2928" s="16" t="s">
        <v>53</v>
      </c>
      <c r="N2928" s="14"/>
      <c r="O2928" s="17" t="s">
        <v>54</v>
      </c>
      <c r="P2928" s="15" t="s">
        <v>55</v>
      </c>
      <c r="Q2928" s="17"/>
      <c r="R2928" s="18" t="s">
        <v>53</v>
      </c>
      <c r="S2928" s="19"/>
      <c r="T2928" s="15" t="str">
        <f aca="false">IF(R2928="維持",J2928,IF(R2928="排除","無關新聞事件",IFERROR(INDEX(事件規則!$B$2:$B$53,MATCH(S2928,事件規則!$A$2:$A$53,0)),"")))</f>
        <v>無關新聞事件</v>
      </c>
      <c r="U2928" s="20" t="n">
        <f aca="false">IF(R2928="維持",K2928,IF(R2928="排除",0,IFERROR(INDEX(事件規則!$C$2:$C$53,MATCH(S2928,事件規則!$A$2:$A$53,0)),"")))</f>
        <v>0</v>
      </c>
      <c r="V2928" s="21"/>
      <c r="W2928" s="22"/>
      <c r="X2928" s="10" t="str">
        <f aca="false">IF(AND(R2928="修改",S2928=""),"請選新事件代碼",IF(AND(R2928&lt;&gt;"修改",S2928&lt;&gt;""),"只有「修改」才需填代碼",""))</f>
        <v/>
      </c>
      <c r="Y2928" s="21"/>
      <c r="Z2928" s="22"/>
      <c r="AA2928" s="12" t="s">
        <v>7877</v>
      </c>
      <c r="AB2928" s="24"/>
    </row>
    <row r="2929" customFormat="false" ht="44" hidden="false" customHeight="false" outlineLevel="0" collapsed="false">
      <c r="A2929" s="17" t="n">
        <v>2928</v>
      </c>
      <c r="B2929" s="9" t="s">
        <v>2326</v>
      </c>
      <c r="C2929" s="9" t="s">
        <v>1811</v>
      </c>
      <c r="D2929" s="10" t="s">
        <v>2798</v>
      </c>
      <c r="E2929" s="11" t="s">
        <v>7878</v>
      </c>
      <c r="F2929" s="15"/>
      <c r="G2929" s="12" t="s">
        <v>62</v>
      </c>
      <c r="H2929" s="13" t="n">
        <v>0.093</v>
      </c>
      <c r="I2929" s="14"/>
      <c r="J2929" s="15"/>
      <c r="K2929" s="9"/>
      <c r="L2929" s="17" t="s">
        <v>2324</v>
      </c>
      <c r="M2929" s="16" t="s">
        <v>53</v>
      </c>
      <c r="N2929" s="14"/>
      <c r="O2929" s="17" t="s">
        <v>54</v>
      </c>
      <c r="P2929" s="15" t="s">
        <v>55</v>
      </c>
      <c r="Q2929" s="17"/>
      <c r="R2929" s="18" t="s">
        <v>53</v>
      </c>
      <c r="S2929" s="19"/>
      <c r="T2929" s="15" t="str">
        <f aca="false">IF(R2929="維持",J2929,IF(R2929="排除","無關新聞事件",IFERROR(INDEX(事件規則!$B$2:$B$53,MATCH(S2929,事件規則!$A$2:$A$53,0)),"")))</f>
        <v>無關新聞事件</v>
      </c>
      <c r="U2929" s="20" t="n">
        <f aca="false">IF(R2929="維持",K2929,IF(R2929="排除",0,IFERROR(INDEX(事件規則!$C$2:$C$53,MATCH(S2929,事件規則!$A$2:$A$53,0)),"")))</f>
        <v>0</v>
      </c>
      <c r="V2929" s="21"/>
      <c r="W2929" s="22"/>
      <c r="X2929" s="10" t="str">
        <f aca="false">IF(AND(R2929="修改",S2929=""),"請選新事件代碼",IF(AND(R2929&lt;&gt;"修改",S2929&lt;&gt;""),"只有「修改」才需填代碼",""))</f>
        <v/>
      </c>
      <c r="Y2929" s="21"/>
      <c r="Z2929" s="22"/>
      <c r="AA2929" s="12" t="s">
        <v>7879</v>
      </c>
      <c r="AB2929" s="24"/>
    </row>
    <row r="2930" customFormat="false" ht="44" hidden="false" customHeight="false" outlineLevel="0" collapsed="false">
      <c r="A2930" s="17" t="n">
        <v>2929</v>
      </c>
      <c r="B2930" s="9" t="s">
        <v>2319</v>
      </c>
      <c r="C2930" s="9" t="s">
        <v>2472</v>
      </c>
      <c r="D2930" s="10" t="s">
        <v>2473</v>
      </c>
      <c r="E2930" s="11" t="s">
        <v>7880</v>
      </c>
      <c r="F2930" s="15"/>
      <c r="G2930" s="12" t="s">
        <v>62</v>
      </c>
      <c r="H2930" s="13" t="n">
        <v>0.093</v>
      </c>
      <c r="I2930" s="14"/>
      <c r="J2930" s="15"/>
      <c r="K2930" s="9"/>
      <c r="L2930" s="17" t="s">
        <v>2324</v>
      </c>
      <c r="M2930" s="16" t="s">
        <v>53</v>
      </c>
      <c r="N2930" s="14"/>
      <c r="O2930" s="17" t="s">
        <v>54</v>
      </c>
      <c r="P2930" s="15" t="s">
        <v>55</v>
      </c>
      <c r="Q2930" s="17"/>
      <c r="R2930" s="18" t="s">
        <v>53</v>
      </c>
      <c r="S2930" s="19"/>
      <c r="T2930" s="15" t="str">
        <f aca="false">IF(R2930="維持",J2930,IF(R2930="排除","無關新聞事件",IFERROR(INDEX(事件規則!$B$2:$B$53,MATCH(S2930,事件規則!$A$2:$A$53,0)),"")))</f>
        <v>無關新聞事件</v>
      </c>
      <c r="U2930" s="20" t="n">
        <f aca="false">IF(R2930="維持",K2930,IF(R2930="排除",0,IFERROR(INDEX(事件規則!$C$2:$C$53,MATCH(S2930,事件規則!$A$2:$A$53,0)),"")))</f>
        <v>0</v>
      </c>
      <c r="V2930" s="21"/>
      <c r="W2930" s="22"/>
      <c r="X2930" s="10" t="str">
        <f aca="false">IF(AND(R2930="修改",S2930=""),"請選新事件代碼",IF(AND(R2930&lt;&gt;"修改",S2930&lt;&gt;""),"只有「修改」才需填代碼",""))</f>
        <v/>
      </c>
      <c r="Y2930" s="21"/>
      <c r="Z2930" s="22"/>
      <c r="AA2930" s="12" t="s">
        <v>7881</v>
      </c>
      <c r="AB2930" s="24"/>
    </row>
    <row r="2931" customFormat="false" ht="44" hidden="false" customHeight="false" outlineLevel="0" collapsed="false">
      <c r="A2931" s="17" t="n">
        <v>2930</v>
      </c>
      <c r="B2931" s="9" t="s">
        <v>2326</v>
      </c>
      <c r="C2931" s="9" t="s">
        <v>892</v>
      </c>
      <c r="D2931" s="10" t="s">
        <v>4196</v>
      </c>
      <c r="E2931" s="11" t="s">
        <v>7882</v>
      </c>
      <c r="F2931" s="15"/>
      <c r="G2931" s="12" t="s">
        <v>7883</v>
      </c>
      <c r="H2931" s="13" t="n">
        <v>0.093</v>
      </c>
      <c r="I2931" s="14"/>
      <c r="J2931" s="15"/>
      <c r="K2931" s="9"/>
      <c r="L2931" s="17" t="s">
        <v>2324</v>
      </c>
      <c r="M2931" s="16" t="s">
        <v>53</v>
      </c>
      <c r="N2931" s="14"/>
      <c r="O2931" s="17" t="s">
        <v>54</v>
      </c>
      <c r="P2931" s="15" t="s">
        <v>55</v>
      </c>
      <c r="Q2931" s="17"/>
      <c r="R2931" s="18" t="s">
        <v>53</v>
      </c>
      <c r="S2931" s="19"/>
      <c r="T2931" s="15" t="str">
        <f aca="false">IF(R2931="維持",J2931,IF(R2931="排除","無關新聞事件",IFERROR(INDEX(事件規則!$B$2:$B$53,MATCH(S2931,事件規則!$A$2:$A$53,0)),"")))</f>
        <v>無關新聞事件</v>
      </c>
      <c r="U2931" s="20" t="n">
        <f aca="false">IF(R2931="維持",K2931,IF(R2931="排除",0,IFERROR(INDEX(事件規則!$C$2:$C$53,MATCH(S2931,事件規則!$A$2:$A$53,0)),"")))</f>
        <v>0</v>
      </c>
      <c r="V2931" s="21"/>
      <c r="W2931" s="22"/>
      <c r="X2931" s="10" t="str">
        <f aca="false">IF(AND(R2931="修改",S2931=""),"請選新事件代碼",IF(AND(R2931&lt;&gt;"修改",S2931&lt;&gt;""),"只有「修改」才需填代碼",""))</f>
        <v/>
      </c>
      <c r="Y2931" s="21"/>
      <c r="Z2931" s="22"/>
      <c r="AA2931" s="12" t="s">
        <v>7884</v>
      </c>
      <c r="AB2931" s="24"/>
    </row>
    <row r="2932" customFormat="false" ht="44" hidden="false" customHeight="false" outlineLevel="0" collapsed="false">
      <c r="A2932" s="17" t="n">
        <v>2931</v>
      </c>
      <c r="B2932" s="9" t="s">
        <v>2326</v>
      </c>
      <c r="C2932" s="9" t="s">
        <v>387</v>
      </c>
      <c r="D2932" s="10" t="s">
        <v>2746</v>
      </c>
      <c r="E2932" s="11" t="s">
        <v>7885</v>
      </c>
      <c r="F2932" s="15"/>
      <c r="G2932" s="12" t="s">
        <v>6728</v>
      </c>
      <c r="H2932" s="13" t="n">
        <v>0.093</v>
      </c>
      <c r="I2932" s="14"/>
      <c r="J2932" s="15"/>
      <c r="K2932" s="9"/>
      <c r="L2932" s="17" t="s">
        <v>2324</v>
      </c>
      <c r="M2932" s="16" t="s">
        <v>53</v>
      </c>
      <c r="N2932" s="14"/>
      <c r="O2932" s="17" t="s">
        <v>54</v>
      </c>
      <c r="P2932" s="15" t="s">
        <v>55</v>
      </c>
      <c r="Q2932" s="17"/>
      <c r="R2932" s="18" t="s">
        <v>53</v>
      </c>
      <c r="S2932" s="19"/>
      <c r="T2932" s="15" t="str">
        <f aca="false">IF(R2932="維持",J2932,IF(R2932="排除","無關新聞事件",IFERROR(INDEX(事件規則!$B$2:$B$53,MATCH(S2932,事件規則!$A$2:$A$53,0)),"")))</f>
        <v>無關新聞事件</v>
      </c>
      <c r="U2932" s="20" t="n">
        <f aca="false">IF(R2932="維持",K2932,IF(R2932="排除",0,IFERROR(INDEX(事件規則!$C$2:$C$53,MATCH(S2932,事件規則!$A$2:$A$53,0)),"")))</f>
        <v>0</v>
      </c>
      <c r="V2932" s="21"/>
      <c r="W2932" s="22"/>
      <c r="X2932" s="10" t="str">
        <f aca="false">IF(AND(R2932="修改",S2932=""),"請選新事件代碼",IF(AND(R2932&lt;&gt;"修改",S2932&lt;&gt;""),"只有「修改」才需填代碼",""))</f>
        <v/>
      </c>
      <c r="Y2932" s="21"/>
      <c r="Z2932" s="22"/>
      <c r="AA2932" s="12" t="s">
        <v>7886</v>
      </c>
      <c r="AB2932" s="24"/>
    </row>
    <row r="2933" customFormat="false" ht="44" hidden="false" customHeight="false" outlineLevel="0" collapsed="false">
      <c r="A2933" s="17" t="n">
        <v>2932</v>
      </c>
      <c r="B2933" s="9" t="s">
        <v>2319</v>
      </c>
      <c r="C2933" s="9" t="s">
        <v>783</v>
      </c>
      <c r="D2933" s="10" t="s">
        <v>2785</v>
      </c>
      <c r="E2933" s="11" t="s">
        <v>7887</v>
      </c>
      <c r="F2933" s="15"/>
      <c r="G2933" s="12" t="s">
        <v>7888</v>
      </c>
      <c r="H2933" s="13" t="n">
        <v>0.093</v>
      </c>
      <c r="I2933" s="14"/>
      <c r="J2933" s="15"/>
      <c r="K2933" s="9"/>
      <c r="L2933" s="17" t="s">
        <v>2324</v>
      </c>
      <c r="M2933" s="16" t="s">
        <v>53</v>
      </c>
      <c r="N2933" s="14"/>
      <c r="O2933" s="17" t="s">
        <v>54</v>
      </c>
      <c r="P2933" s="15" t="s">
        <v>55</v>
      </c>
      <c r="Q2933" s="17"/>
      <c r="R2933" s="18" t="s">
        <v>53</v>
      </c>
      <c r="S2933" s="19"/>
      <c r="T2933" s="15" t="str">
        <f aca="false">IF(R2933="維持",J2933,IF(R2933="排除","無關新聞事件",IFERROR(INDEX(事件規則!$B$2:$B$53,MATCH(S2933,事件規則!$A$2:$A$53,0)),"")))</f>
        <v>無關新聞事件</v>
      </c>
      <c r="U2933" s="20" t="n">
        <f aca="false">IF(R2933="維持",K2933,IF(R2933="排除",0,IFERROR(INDEX(事件規則!$C$2:$C$53,MATCH(S2933,事件規則!$A$2:$A$53,0)),"")))</f>
        <v>0</v>
      </c>
      <c r="V2933" s="21"/>
      <c r="W2933" s="22"/>
      <c r="X2933" s="10" t="str">
        <f aca="false">IF(AND(R2933="修改",S2933=""),"請選新事件代碼",IF(AND(R2933&lt;&gt;"修改",S2933&lt;&gt;""),"只有「修改」才需填代碼",""))</f>
        <v/>
      </c>
      <c r="Y2933" s="21"/>
      <c r="Z2933" s="22"/>
      <c r="AA2933" s="12" t="s">
        <v>7889</v>
      </c>
      <c r="AB2933" s="24"/>
    </row>
    <row r="2934" customFormat="false" ht="44" hidden="false" customHeight="false" outlineLevel="0" collapsed="false">
      <c r="A2934" s="17" t="n">
        <v>2933</v>
      </c>
      <c r="B2934" s="9" t="s">
        <v>2326</v>
      </c>
      <c r="C2934" s="9" t="s">
        <v>715</v>
      </c>
      <c r="D2934" s="10" t="s">
        <v>3128</v>
      </c>
      <c r="E2934" s="11" t="s">
        <v>7890</v>
      </c>
      <c r="F2934" s="15"/>
      <c r="G2934" s="12" t="s">
        <v>6324</v>
      </c>
      <c r="H2934" s="13" t="n">
        <v>0.093</v>
      </c>
      <c r="I2934" s="14"/>
      <c r="J2934" s="15"/>
      <c r="K2934" s="9"/>
      <c r="L2934" s="17" t="s">
        <v>2324</v>
      </c>
      <c r="M2934" s="16" t="s">
        <v>53</v>
      </c>
      <c r="N2934" s="14"/>
      <c r="O2934" s="17" t="s">
        <v>54</v>
      </c>
      <c r="P2934" s="15" t="s">
        <v>55</v>
      </c>
      <c r="Q2934" s="17"/>
      <c r="R2934" s="18" t="s">
        <v>53</v>
      </c>
      <c r="S2934" s="19"/>
      <c r="T2934" s="15" t="str">
        <f aca="false">IF(R2934="維持",J2934,IF(R2934="排除","無關新聞事件",IFERROR(INDEX(事件規則!$B$2:$B$53,MATCH(S2934,事件規則!$A$2:$A$53,0)),"")))</f>
        <v>無關新聞事件</v>
      </c>
      <c r="U2934" s="20" t="n">
        <f aca="false">IF(R2934="維持",K2934,IF(R2934="排除",0,IFERROR(INDEX(事件規則!$C$2:$C$53,MATCH(S2934,事件規則!$A$2:$A$53,0)),"")))</f>
        <v>0</v>
      </c>
      <c r="V2934" s="21"/>
      <c r="W2934" s="22"/>
      <c r="X2934" s="10" t="str">
        <f aca="false">IF(AND(R2934="修改",S2934=""),"請選新事件代碼",IF(AND(R2934&lt;&gt;"修改",S2934&lt;&gt;""),"只有「修改」才需填代碼",""))</f>
        <v/>
      </c>
      <c r="Y2934" s="21"/>
      <c r="Z2934" s="22"/>
      <c r="AA2934" s="12" t="s">
        <v>7891</v>
      </c>
      <c r="AB2934" s="24"/>
    </row>
    <row r="2935" customFormat="false" ht="44" hidden="false" customHeight="false" outlineLevel="0" collapsed="false">
      <c r="A2935" s="17" t="n">
        <v>2934</v>
      </c>
      <c r="B2935" s="9" t="s">
        <v>2326</v>
      </c>
      <c r="C2935" s="9" t="s">
        <v>1558</v>
      </c>
      <c r="D2935" s="10" t="s">
        <v>3213</v>
      </c>
      <c r="E2935" s="11" t="s">
        <v>7892</v>
      </c>
      <c r="F2935" s="15"/>
      <c r="G2935" s="12" t="s">
        <v>6999</v>
      </c>
      <c r="H2935" s="13" t="n">
        <v>0.094</v>
      </c>
      <c r="I2935" s="14"/>
      <c r="J2935" s="15"/>
      <c r="K2935" s="9"/>
      <c r="L2935" s="17" t="s">
        <v>2324</v>
      </c>
      <c r="M2935" s="16" t="s">
        <v>53</v>
      </c>
      <c r="N2935" s="14"/>
      <c r="O2935" s="17" t="s">
        <v>54</v>
      </c>
      <c r="P2935" s="15" t="s">
        <v>55</v>
      </c>
      <c r="Q2935" s="17"/>
      <c r="R2935" s="18" t="s">
        <v>53</v>
      </c>
      <c r="S2935" s="19"/>
      <c r="T2935" s="15" t="str">
        <f aca="false">IF(R2935="維持",J2935,IF(R2935="排除","無關新聞事件",IFERROR(INDEX(事件規則!$B$2:$B$53,MATCH(S2935,事件規則!$A$2:$A$53,0)),"")))</f>
        <v>無關新聞事件</v>
      </c>
      <c r="U2935" s="20" t="n">
        <f aca="false">IF(R2935="維持",K2935,IF(R2935="排除",0,IFERROR(INDEX(事件規則!$C$2:$C$53,MATCH(S2935,事件規則!$A$2:$A$53,0)),"")))</f>
        <v>0</v>
      </c>
      <c r="V2935" s="21"/>
      <c r="W2935" s="22"/>
      <c r="X2935" s="10" t="str">
        <f aca="false">IF(AND(R2935="修改",S2935=""),"請選新事件代碼",IF(AND(R2935&lt;&gt;"修改",S2935&lt;&gt;""),"只有「修改」才需填代碼",""))</f>
        <v/>
      </c>
      <c r="Y2935" s="21"/>
      <c r="Z2935" s="22"/>
      <c r="AA2935" s="12" t="s">
        <v>7893</v>
      </c>
      <c r="AB2935" s="24"/>
    </row>
    <row r="2936" customFormat="false" ht="44" hidden="false" customHeight="false" outlineLevel="0" collapsed="false">
      <c r="A2936" s="17" t="n">
        <v>2935</v>
      </c>
      <c r="B2936" s="9" t="s">
        <v>2326</v>
      </c>
      <c r="C2936" s="9" t="s">
        <v>1423</v>
      </c>
      <c r="D2936" s="10" t="s">
        <v>3692</v>
      </c>
      <c r="E2936" s="11" t="s">
        <v>7894</v>
      </c>
      <c r="F2936" s="15"/>
      <c r="G2936" s="12" t="s">
        <v>7303</v>
      </c>
      <c r="H2936" s="13" t="n">
        <v>0.094</v>
      </c>
      <c r="I2936" s="14"/>
      <c r="J2936" s="15"/>
      <c r="K2936" s="9"/>
      <c r="L2936" s="17" t="s">
        <v>2324</v>
      </c>
      <c r="M2936" s="16" t="s">
        <v>53</v>
      </c>
      <c r="N2936" s="14"/>
      <c r="O2936" s="17" t="s">
        <v>54</v>
      </c>
      <c r="P2936" s="15" t="s">
        <v>55</v>
      </c>
      <c r="Q2936" s="17"/>
      <c r="R2936" s="18" t="s">
        <v>53</v>
      </c>
      <c r="S2936" s="19"/>
      <c r="T2936" s="15" t="str">
        <f aca="false">IF(R2936="維持",J2936,IF(R2936="排除","無關新聞事件",IFERROR(INDEX(事件規則!$B$2:$B$53,MATCH(S2936,事件規則!$A$2:$A$53,0)),"")))</f>
        <v>無關新聞事件</v>
      </c>
      <c r="U2936" s="20" t="n">
        <f aca="false">IF(R2936="維持",K2936,IF(R2936="排除",0,IFERROR(INDEX(事件規則!$C$2:$C$53,MATCH(S2936,事件規則!$A$2:$A$53,0)),"")))</f>
        <v>0</v>
      </c>
      <c r="V2936" s="21"/>
      <c r="W2936" s="22"/>
      <c r="X2936" s="10" t="str">
        <f aca="false">IF(AND(R2936="修改",S2936=""),"請選新事件代碼",IF(AND(R2936&lt;&gt;"修改",S2936&lt;&gt;""),"只有「修改」才需填代碼",""))</f>
        <v/>
      </c>
      <c r="Y2936" s="21"/>
      <c r="Z2936" s="22"/>
      <c r="AA2936" s="12" t="s">
        <v>7895</v>
      </c>
      <c r="AB2936" s="24"/>
    </row>
    <row r="2937" customFormat="false" ht="44" hidden="false" customHeight="false" outlineLevel="0" collapsed="false">
      <c r="A2937" s="17" t="n">
        <v>2936</v>
      </c>
      <c r="B2937" s="9" t="s">
        <v>2335</v>
      </c>
      <c r="C2937" s="9" t="s">
        <v>2860</v>
      </c>
      <c r="D2937" s="10" t="s">
        <v>2861</v>
      </c>
      <c r="E2937" s="11" t="s">
        <v>7896</v>
      </c>
      <c r="F2937" s="15"/>
      <c r="G2937" s="12" t="s">
        <v>2597</v>
      </c>
      <c r="H2937" s="13" t="n">
        <v>0.094</v>
      </c>
      <c r="I2937" s="14"/>
      <c r="J2937" s="15"/>
      <c r="K2937" s="9"/>
      <c r="L2937" s="17" t="s">
        <v>2324</v>
      </c>
      <c r="M2937" s="16" t="s">
        <v>53</v>
      </c>
      <c r="N2937" s="14"/>
      <c r="O2937" s="17" t="s">
        <v>54</v>
      </c>
      <c r="P2937" s="15" t="s">
        <v>55</v>
      </c>
      <c r="Q2937" s="17"/>
      <c r="R2937" s="18" t="s">
        <v>53</v>
      </c>
      <c r="S2937" s="19"/>
      <c r="T2937" s="15" t="str">
        <f aca="false">IF(R2937="維持",J2937,IF(R2937="排除","無關新聞事件",IFERROR(INDEX(事件規則!$B$2:$B$53,MATCH(S2937,事件規則!$A$2:$A$53,0)),"")))</f>
        <v>無關新聞事件</v>
      </c>
      <c r="U2937" s="20" t="n">
        <f aca="false">IF(R2937="維持",K2937,IF(R2937="排除",0,IFERROR(INDEX(事件規則!$C$2:$C$53,MATCH(S2937,事件規則!$A$2:$A$53,0)),"")))</f>
        <v>0</v>
      </c>
      <c r="V2937" s="21"/>
      <c r="W2937" s="22"/>
      <c r="X2937" s="10" t="str">
        <f aca="false">IF(AND(R2937="修改",S2937=""),"請選新事件代碼",IF(AND(R2937&lt;&gt;"修改",S2937&lt;&gt;""),"只有「修改」才需填代碼",""))</f>
        <v/>
      </c>
      <c r="Y2937" s="21"/>
      <c r="Z2937" s="22"/>
      <c r="AA2937" s="12" t="s">
        <v>7897</v>
      </c>
      <c r="AB2937" s="24"/>
    </row>
    <row r="2938" customFormat="false" ht="44" hidden="false" customHeight="false" outlineLevel="0" collapsed="false">
      <c r="A2938" s="17" t="n">
        <v>2937</v>
      </c>
      <c r="B2938" s="9" t="s">
        <v>2326</v>
      </c>
      <c r="C2938" s="9" t="s">
        <v>1273</v>
      </c>
      <c r="D2938" s="10" t="s">
        <v>1274</v>
      </c>
      <c r="E2938" s="11" t="s">
        <v>7898</v>
      </c>
      <c r="F2938" s="15"/>
      <c r="G2938" s="12" t="s">
        <v>7899</v>
      </c>
      <c r="H2938" s="13" t="n">
        <v>0.094</v>
      </c>
      <c r="I2938" s="14"/>
      <c r="J2938" s="15"/>
      <c r="K2938" s="9"/>
      <c r="L2938" s="17" t="s">
        <v>2324</v>
      </c>
      <c r="M2938" s="16" t="s">
        <v>53</v>
      </c>
      <c r="N2938" s="14"/>
      <c r="O2938" s="17" t="s">
        <v>54</v>
      </c>
      <c r="P2938" s="15" t="s">
        <v>55</v>
      </c>
      <c r="Q2938" s="17"/>
      <c r="R2938" s="18" t="s">
        <v>53</v>
      </c>
      <c r="S2938" s="19"/>
      <c r="T2938" s="15" t="str">
        <f aca="false">IF(R2938="維持",J2938,IF(R2938="排除","無關新聞事件",IFERROR(INDEX(事件規則!$B$2:$B$53,MATCH(S2938,事件規則!$A$2:$A$53,0)),"")))</f>
        <v>無關新聞事件</v>
      </c>
      <c r="U2938" s="20" t="n">
        <f aca="false">IF(R2938="維持",K2938,IF(R2938="排除",0,IFERROR(INDEX(事件規則!$C$2:$C$53,MATCH(S2938,事件規則!$A$2:$A$53,0)),"")))</f>
        <v>0</v>
      </c>
      <c r="V2938" s="21"/>
      <c r="W2938" s="22"/>
      <c r="X2938" s="10" t="str">
        <f aca="false">IF(AND(R2938="修改",S2938=""),"請選新事件代碼",IF(AND(R2938&lt;&gt;"修改",S2938&lt;&gt;""),"只有「修改」才需填代碼",""))</f>
        <v/>
      </c>
      <c r="Y2938" s="21"/>
      <c r="Z2938" s="22"/>
      <c r="AA2938" s="12" t="s">
        <v>7900</v>
      </c>
      <c r="AB2938" s="24"/>
    </row>
    <row r="2939" customFormat="false" ht="44" hidden="false" customHeight="false" outlineLevel="0" collapsed="false">
      <c r="A2939" s="17" t="n">
        <v>2938</v>
      </c>
      <c r="B2939" s="9" t="s">
        <v>2326</v>
      </c>
      <c r="C2939" s="9" t="s">
        <v>1892</v>
      </c>
      <c r="D2939" s="10" t="s">
        <v>3569</v>
      </c>
      <c r="E2939" s="11" t="s">
        <v>7901</v>
      </c>
      <c r="F2939" s="15"/>
      <c r="G2939" s="12" t="s">
        <v>5483</v>
      </c>
      <c r="H2939" s="13" t="n">
        <v>0.094</v>
      </c>
      <c r="I2939" s="14"/>
      <c r="J2939" s="15"/>
      <c r="K2939" s="9"/>
      <c r="L2939" s="17" t="s">
        <v>2324</v>
      </c>
      <c r="M2939" s="16" t="s">
        <v>53</v>
      </c>
      <c r="N2939" s="14"/>
      <c r="O2939" s="17" t="s">
        <v>54</v>
      </c>
      <c r="P2939" s="15" t="s">
        <v>55</v>
      </c>
      <c r="Q2939" s="17"/>
      <c r="R2939" s="18" t="s">
        <v>53</v>
      </c>
      <c r="S2939" s="19"/>
      <c r="T2939" s="15" t="str">
        <f aca="false">IF(R2939="維持",J2939,IF(R2939="排除","無關新聞事件",IFERROR(INDEX(事件規則!$B$2:$B$53,MATCH(S2939,事件規則!$A$2:$A$53,0)),"")))</f>
        <v>無關新聞事件</v>
      </c>
      <c r="U2939" s="20" t="n">
        <f aca="false">IF(R2939="維持",K2939,IF(R2939="排除",0,IFERROR(INDEX(事件規則!$C$2:$C$53,MATCH(S2939,事件規則!$A$2:$A$53,0)),"")))</f>
        <v>0</v>
      </c>
      <c r="V2939" s="21"/>
      <c r="W2939" s="22"/>
      <c r="X2939" s="10" t="str">
        <f aca="false">IF(AND(R2939="修改",S2939=""),"請選新事件代碼",IF(AND(R2939&lt;&gt;"修改",S2939&lt;&gt;""),"只有「修改」才需填代碼",""))</f>
        <v/>
      </c>
      <c r="Y2939" s="21"/>
      <c r="Z2939" s="22"/>
      <c r="AA2939" s="12" t="s">
        <v>7902</v>
      </c>
      <c r="AB2939" s="24"/>
    </row>
    <row r="2940" customFormat="false" ht="44" hidden="false" customHeight="false" outlineLevel="0" collapsed="false">
      <c r="A2940" s="17" t="n">
        <v>2939</v>
      </c>
      <c r="B2940" s="9" t="s">
        <v>2319</v>
      </c>
      <c r="C2940" s="9" t="s">
        <v>1558</v>
      </c>
      <c r="D2940" s="10" t="s">
        <v>3213</v>
      </c>
      <c r="E2940" s="11" t="s">
        <v>7903</v>
      </c>
      <c r="F2940" s="15"/>
      <c r="G2940" s="12" t="s">
        <v>1031</v>
      </c>
      <c r="H2940" s="13" t="n">
        <v>0.094</v>
      </c>
      <c r="I2940" s="14"/>
      <c r="J2940" s="15"/>
      <c r="K2940" s="9"/>
      <c r="L2940" s="17" t="s">
        <v>2324</v>
      </c>
      <c r="M2940" s="16" t="s">
        <v>53</v>
      </c>
      <c r="N2940" s="14"/>
      <c r="O2940" s="17" t="s">
        <v>54</v>
      </c>
      <c r="P2940" s="15" t="s">
        <v>55</v>
      </c>
      <c r="Q2940" s="17"/>
      <c r="R2940" s="18" t="s">
        <v>53</v>
      </c>
      <c r="S2940" s="19"/>
      <c r="T2940" s="15" t="str">
        <f aca="false">IF(R2940="維持",J2940,IF(R2940="排除","無關新聞事件",IFERROR(INDEX(事件規則!$B$2:$B$53,MATCH(S2940,事件規則!$A$2:$A$53,0)),"")))</f>
        <v>無關新聞事件</v>
      </c>
      <c r="U2940" s="20" t="n">
        <f aca="false">IF(R2940="維持",K2940,IF(R2940="排除",0,IFERROR(INDEX(事件規則!$C$2:$C$53,MATCH(S2940,事件規則!$A$2:$A$53,0)),"")))</f>
        <v>0</v>
      </c>
      <c r="V2940" s="21"/>
      <c r="W2940" s="22"/>
      <c r="X2940" s="10" t="str">
        <f aca="false">IF(AND(R2940="修改",S2940=""),"請選新事件代碼",IF(AND(R2940&lt;&gt;"修改",S2940&lt;&gt;""),"只有「修改」才需填代碼",""))</f>
        <v/>
      </c>
      <c r="Y2940" s="21"/>
      <c r="Z2940" s="22"/>
      <c r="AA2940" s="12" t="s">
        <v>7904</v>
      </c>
      <c r="AB2940" s="24"/>
    </row>
    <row r="2941" customFormat="false" ht="44" hidden="false" customHeight="false" outlineLevel="0" collapsed="false">
      <c r="A2941" s="17" t="n">
        <v>2940</v>
      </c>
      <c r="B2941" s="9" t="s">
        <v>2335</v>
      </c>
      <c r="C2941" s="9" t="s">
        <v>6102</v>
      </c>
      <c r="D2941" s="10" t="s">
        <v>6103</v>
      </c>
      <c r="E2941" s="11" t="s">
        <v>7905</v>
      </c>
      <c r="F2941" s="15"/>
      <c r="G2941" s="12" t="s">
        <v>7906</v>
      </c>
      <c r="H2941" s="13" t="n">
        <v>0.094</v>
      </c>
      <c r="I2941" s="14"/>
      <c r="J2941" s="15"/>
      <c r="K2941" s="9"/>
      <c r="L2941" s="17" t="s">
        <v>2324</v>
      </c>
      <c r="M2941" s="16" t="s">
        <v>53</v>
      </c>
      <c r="N2941" s="14"/>
      <c r="O2941" s="17" t="s">
        <v>54</v>
      </c>
      <c r="P2941" s="15" t="s">
        <v>55</v>
      </c>
      <c r="Q2941" s="17"/>
      <c r="R2941" s="18" t="s">
        <v>53</v>
      </c>
      <c r="S2941" s="19"/>
      <c r="T2941" s="15" t="str">
        <f aca="false">IF(R2941="維持",J2941,IF(R2941="排除","無關新聞事件",IFERROR(INDEX(事件規則!$B$2:$B$53,MATCH(S2941,事件規則!$A$2:$A$53,0)),"")))</f>
        <v>無關新聞事件</v>
      </c>
      <c r="U2941" s="20" t="n">
        <f aca="false">IF(R2941="維持",K2941,IF(R2941="排除",0,IFERROR(INDEX(事件規則!$C$2:$C$53,MATCH(S2941,事件規則!$A$2:$A$53,0)),"")))</f>
        <v>0</v>
      </c>
      <c r="V2941" s="21"/>
      <c r="W2941" s="22"/>
      <c r="X2941" s="10" t="str">
        <f aca="false">IF(AND(R2941="修改",S2941=""),"請選新事件代碼",IF(AND(R2941&lt;&gt;"修改",S2941&lt;&gt;""),"只有「修改」才需填代碼",""))</f>
        <v/>
      </c>
      <c r="Y2941" s="21"/>
      <c r="Z2941" s="22"/>
      <c r="AA2941" s="12" t="s">
        <v>7907</v>
      </c>
      <c r="AB2941" s="24"/>
    </row>
    <row r="2942" customFormat="false" ht="44" hidden="false" customHeight="false" outlineLevel="0" collapsed="false">
      <c r="A2942" s="17" t="n">
        <v>2941</v>
      </c>
      <c r="B2942" s="9" t="s">
        <v>2335</v>
      </c>
      <c r="C2942" s="9" t="s">
        <v>1558</v>
      </c>
      <c r="D2942" s="10" t="s">
        <v>3213</v>
      </c>
      <c r="E2942" s="11" t="s">
        <v>7908</v>
      </c>
      <c r="F2942" s="15"/>
      <c r="G2942" s="12" t="s">
        <v>1031</v>
      </c>
      <c r="H2942" s="13" t="n">
        <v>0.095</v>
      </c>
      <c r="I2942" s="14"/>
      <c r="J2942" s="15"/>
      <c r="K2942" s="9"/>
      <c r="L2942" s="17" t="s">
        <v>2324</v>
      </c>
      <c r="M2942" s="16" t="s">
        <v>53</v>
      </c>
      <c r="N2942" s="14"/>
      <c r="O2942" s="17" t="s">
        <v>54</v>
      </c>
      <c r="P2942" s="15" t="s">
        <v>55</v>
      </c>
      <c r="Q2942" s="17"/>
      <c r="R2942" s="18" t="s">
        <v>53</v>
      </c>
      <c r="S2942" s="19"/>
      <c r="T2942" s="15" t="str">
        <f aca="false">IF(R2942="維持",J2942,IF(R2942="排除","無關新聞事件",IFERROR(INDEX(事件規則!$B$2:$B$53,MATCH(S2942,事件規則!$A$2:$A$53,0)),"")))</f>
        <v>無關新聞事件</v>
      </c>
      <c r="U2942" s="20" t="n">
        <f aca="false">IF(R2942="維持",K2942,IF(R2942="排除",0,IFERROR(INDEX(事件規則!$C$2:$C$53,MATCH(S2942,事件規則!$A$2:$A$53,0)),"")))</f>
        <v>0</v>
      </c>
      <c r="V2942" s="21"/>
      <c r="W2942" s="22"/>
      <c r="X2942" s="10" t="str">
        <f aca="false">IF(AND(R2942="修改",S2942=""),"請選新事件代碼",IF(AND(R2942&lt;&gt;"修改",S2942&lt;&gt;""),"只有「修改」才需填代碼",""))</f>
        <v/>
      </c>
      <c r="Y2942" s="21"/>
      <c r="Z2942" s="22"/>
      <c r="AA2942" s="12" t="s">
        <v>7909</v>
      </c>
      <c r="AB2942" s="24"/>
    </row>
    <row r="2943" customFormat="false" ht="44" hidden="false" customHeight="false" outlineLevel="0" collapsed="false">
      <c r="A2943" s="17" t="n">
        <v>2942</v>
      </c>
      <c r="B2943" s="9" t="s">
        <v>2326</v>
      </c>
      <c r="C2943" s="9" t="s">
        <v>6102</v>
      </c>
      <c r="D2943" s="10" t="s">
        <v>6103</v>
      </c>
      <c r="E2943" s="11" t="s">
        <v>7910</v>
      </c>
      <c r="F2943" s="15"/>
      <c r="G2943" s="12" t="s">
        <v>7911</v>
      </c>
      <c r="H2943" s="13" t="n">
        <v>0.095</v>
      </c>
      <c r="I2943" s="14"/>
      <c r="J2943" s="15"/>
      <c r="K2943" s="9"/>
      <c r="L2943" s="17" t="s">
        <v>2324</v>
      </c>
      <c r="M2943" s="16" t="s">
        <v>53</v>
      </c>
      <c r="N2943" s="14"/>
      <c r="O2943" s="17" t="s">
        <v>54</v>
      </c>
      <c r="P2943" s="15" t="s">
        <v>55</v>
      </c>
      <c r="Q2943" s="17"/>
      <c r="R2943" s="18" t="s">
        <v>53</v>
      </c>
      <c r="S2943" s="19"/>
      <c r="T2943" s="15" t="str">
        <f aca="false">IF(R2943="維持",J2943,IF(R2943="排除","無關新聞事件",IFERROR(INDEX(事件規則!$B$2:$B$53,MATCH(S2943,事件規則!$A$2:$A$53,0)),"")))</f>
        <v>無關新聞事件</v>
      </c>
      <c r="U2943" s="20" t="n">
        <f aca="false">IF(R2943="維持",K2943,IF(R2943="排除",0,IFERROR(INDEX(事件規則!$C$2:$C$53,MATCH(S2943,事件規則!$A$2:$A$53,0)),"")))</f>
        <v>0</v>
      </c>
      <c r="V2943" s="21"/>
      <c r="W2943" s="22"/>
      <c r="X2943" s="10" t="str">
        <f aca="false">IF(AND(R2943="修改",S2943=""),"請選新事件代碼",IF(AND(R2943&lt;&gt;"修改",S2943&lt;&gt;""),"只有「修改」才需填代碼",""))</f>
        <v/>
      </c>
      <c r="Y2943" s="21"/>
      <c r="Z2943" s="22"/>
      <c r="AA2943" s="12" t="s">
        <v>7912</v>
      </c>
      <c r="AB2943" s="24"/>
    </row>
    <row r="2944" customFormat="false" ht="44" hidden="false" customHeight="false" outlineLevel="0" collapsed="false">
      <c r="A2944" s="17" t="n">
        <v>2943</v>
      </c>
      <c r="B2944" s="9" t="s">
        <v>2319</v>
      </c>
      <c r="C2944" s="9" t="s">
        <v>814</v>
      </c>
      <c r="D2944" s="10" t="s">
        <v>2422</v>
      </c>
      <c r="E2944" s="11" t="s">
        <v>7913</v>
      </c>
      <c r="F2944" s="15"/>
      <c r="G2944" s="12" t="s">
        <v>7914</v>
      </c>
      <c r="H2944" s="13" t="n">
        <v>0.095</v>
      </c>
      <c r="I2944" s="14"/>
      <c r="J2944" s="15"/>
      <c r="K2944" s="9"/>
      <c r="L2944" s="17" t="s">
        <v>2324</v>
      </c>
      <c r="M2944" s="16" t="s">
        <v>53</v>
      </c>
      <c r="N2944" s="14"/>
      <c r="O2944" s="17" t="s">
        <v>54</v>
      </c>
      <c r="P2944" s="15" t="s">
        <v>55</v>
      </c>
      <c r="Q2944" s="17"/>
      <c r="R2944" s="18" t="s">
        <v>53</v>
      </c>
      <c r="S2944" s="19"/>
      <c r="T2944" s="15" t="str">
        <f aca="false">IF(R2944="維持",J2944,IF(R2944="排除","無關新聞事件",IFERROR(INDEX(事件規則!$B$2:$B$53,MATCH(S2944,事件規則!$A$2:$A$53,0)),"")))</f>
        <v>無關新聞事件</v>
      </c>
      <c r="U2944" s="20" t="n">
        <f aca="false">IF(R2944="維持",K2944,IF(R2944="排除",0,IFERROR(INDEX(事件規則!$C$2:$C$53,MATCH(S2944,事件規則!$A$2:$A$53,0)),"")))</f>
        <v>0</v>
      </c>
      <c r="V2944" s="21"/>
      <c r="W2944" s="22"/>
      <c r="X2944" s="10" t="str">
        <f aca="false">IF(AND(R2944="修改",S2944=""),"請選新事件代碼",IF(AND(R2944&lt;&gt;"修改",S2944&lt;&gt;""),"只有「修改」才需填代碼",""))</f>
        <v/>
      </c>
      <c r="Y2944" s="21"/>
      <c r="Z2944" s="22"/>
      <c r="AA2944" s="12" t="s">
        <v>7915</v>
      </c>
      <c r="AB2944" s="24"/>
    </row>
    <row r="2945" customFormat="false" ht="44" hidden="false" customHeight="false" outlineLevel="0" collapsed="false">
      <c r="A2945" s="17" t="n">
        <v>2944</v>
      </c>
      <c r="B2945" s="9" t="s">
        <v>2335</v>
      </c>
      <c r="C2945" s="9" t="s">
        <v>1636</v>
      </c>
      <c r="D2945" s="10" t="s">
        <v>4912</v>
      </c>
      <c r="E2945" s="11" t="s">
        <v>7916</v>
      </c>
      <c r="F2945" s="15"/>
      <c r="G2945" s="12" t="s">
        <v>62</v>
      </c>
      <c r="H2945" s="13" t="n">
        <v>0.095</v>
      </c>
      <c r="I2945" s="14"/>
      <c r="J2945" s="15"/>
      <c r="K2945" s="9"/>
      <c r="L2945" s="17" t="s">
        <v>2324</v>
      </c>
      <c r="M2945" s="16" t="s">
        <v>53</v>
      </c>
      <c r="N2945" s="14"/>
      <c r="O2945" s="17" t="s">
        <v>54</v>
      </c>
      <c r="P2945" s="15" t="s">
        <v>55</v>
      </c>
      <c r="Q2945" s="17"/>
      <c r="R2945" s="18" t="s">
        <v>53</v>
      </c>
      <c r="S2945" s="19"/>
      <c r="T2945" s="15" t="str">
        <f aca="false">IF(R2945="維持",J2945,IF(R2945="排除","無關新聞事件",IFERROR(INDEX(事件規則!$B$2:$B$53,MATCH(S2945,事件規則!$A$2:$A$53,0)),"")))</f>
        <v>無關新聞事件</v>
      </c>
      <c r="U2945" s="20" t="n">
        <f aca="false">IF(R2945="維持",K2945,IF(R2945="排除",0,IFERROR(INDEX(事件規則!$C$2:$C$53,MATCH(S2945,事件規則!$A$2:$A$53,0)),"")))</f>
        <v>0</v>
      </c>
      <c r="V2945" s="21"/>
      <c r="W2945" s="22"/>
      <c r="X2945" s="10" t="str">
        <f aca="false">IF(AND(R2945="修改",S2945=""),"請選新事件代碼",IF(AND(R2945&lt;&gt;"修改",S2945&lt;&gt;""),"只有「修改」才需填代碼",""))</f>
        <v/>
      </c>
      <c r="Y2945" s="21"/>
      <c r="Z2945" s="22"/>
      <c r="AA2945" s="12" t="s">
        <v>7917</v>
      </c>
      <c r="AB2945" s="24"/>
    </row>
    <row r="2946" customFormat="false" ht="44" hidden="false" customHeight="false" outlineLevel="0" collapsed="false">
      <c r="A2946" s="17" t="n">
        <v>2945</v>
      </c>
      <c r="B2946" s="9" t="s">
        <v>2436</v>
      </c>
      <c r="C2946" s="9" t="s">
        <v>2283</v>
      </c>
      <c r="D2946" s="10" t="s">
        <v>2284</v>
      </c>
      <c r="E2946" s="11" t="s">
        <v>7918</v>
      </c>
      <c r="F2946" s="15"/>
      <c r="G2946" s="12" t="s">
        <v>1243</v>
      </c>
      <c r="H2946" s="13" t="n">
        <v>0.095</v>
      </c>
      <c r="I2946" s="14"/>
      <c r="J2946" s="15"/>
      <c r="K2946" s="9"/>
      <c r="L2946" s="17" t="s">
        <v>2324</v>
      </c>
      <c r="M2946" s="16" t="s">
        <v>53</v>
      </c>
      <c r="N2946" s="14"/>
      <c r="O2946" s="17" t="s">
        <v>54</v>
      </c>
      <c r="P2946" s="15" t="s">
        <v>55</v>
      </c>
      <c r="Q2946" s="17"/>
      <c r="R2946" s="18" t="s">
        <v>53</v>
      </c>
      <c r="S2946" s="19"/>
      <c r="T2946" s="15" t="str">
        <f aca="false">IF(R2946="維持",J2946,IF(R2946="排除","無關新聞事件",IFERROR(INDEX(事件規則!$B$2:$B$53,MATCH(S2946,事件規則!$A$2:$A$53,0)),"")))</f>
        <v>無關新聞事件</v>
      </c>
      <c r="U2946" s="20" t="n">
        <f aca="false">IF(R2946="維持",K2946,IF(R2946="排除",0,IFERROR(INDEX(事件規則!$C$2:$C$53,MATCH(S2946,事件規則!$A$2:$A$53,0)),"")))</f>
        <v>0</v>
      </c>
      <c r="V2946" s="21"/>
      <c r="W2946" s="22"/>
      <c r="X2946" s="10" t="str">
        <f aca="false">IF(AND(R2946="修改",S2946=""),"請選新事件代碼",IF(AND(R2946&lt;&gt;"修改",S2946&lt;&gt;""),"只有「修改」才需填代碼",""))</f>
        <v/>
      </c>
      <c r="Y2946" s="21"/>
      <c r="Z2946" s="22"/>
      <c r="AA2946" s="12" t="s">
        <v>7919</v>
      </c>
      <c r="AB2946" s="24"/>
    </row>
    <row r="2947" customFormat="false" ht="44" hidden="false" customHeight="false" outlineLevel="0" collapsed="false">
      <c r="A2947" s="17" t="n">
        <v>2946</v>
      </c>
      <c r="B2947" s="9" t="s">
        <v>2436</v>
      </c>
      <c r="C2947" s="9" t="s">
        <v>2046</v>
      </c>
      <c r="D2947" s="10" t="s">
        <v>3094</v>
      </c>
      <c r="E2947" s="11" t="s">
        <v>7920</v>
      </c>
      <c r="F2947" s="15"/>
      <c r="G2947" s="12" t="s">
        <v>3656</v>
      </c>
      <c r="H2947" s="13" t="n">
        <v>0.095</v>
      </c>
      <c r="I2947" s="14"/>
      <c r="J2947" s="15"/>
      <c r="K2947" s="9"/>
      <c r="L2947" s="17" t="s">
        <v>2324</v>
      </c>
      <c r="M2947" s="16" t="s">
        <v>53</v>
      </c>
      <c r="N2947" s="14"/>
      <c r="O2947" s="17" t="s">
        <v>54</v>
      </c>
      <c r="P2947" s="15" t="s">
        <v>55</v>
      </c>
      <c r="Q2947" s="17"/>
      <c r="R2947" s="18" t="s">
        <v>53</v>
      </c>
      <c r="S2947" s="19"/>
      <c r="T2947" s="15" t="str">
        <f aca="false">IF(R2947="維持",J2947,IF(R2947="排除","無關新聞事件",IFERROR(INDEX(事件規則!$B$2:$B$53,MATCH(S2947,事件規則!$A$2:$A$53,0)),"")))</f>
        <v>無關新聞事件</v>
      </c>
      <c r="U2947" s="20" t="n">
        <f aca="false">IF(R2947="維持",K2947,IF(R2947="排除",0,IFERROR(INDEX(事件規則!$C$2:$C$53,MATCH(S2947,事件規則!$A$2:$A$53,0)),"")))</f>
        <v>0</v>
      </c>
      <c r="V2947" s="21"/>
      <c r="W2947" s="22"/>
      <c r="X2947" s="10" t="str">
        <f aca="false">IF(AND(R2947="修改",S2947=""),"請選新事件代碼",IF(AND(R2947&lt;&gt;"修改",S2947&lt;&gt;""),"只有「修改」才需填代碼",""))</f>
        <v/>
      </c>
      <c r="Y2947" s="21"/>
      <c r="Z2947" s="22"/>
      <c r="AA2947" s="12" t="s">
        <v>7921</v>
      </c>
      <c r="AB2947" s="24"/>
    </row>
    <row r="2948" customFormat="false" ht="44" hidden="false" customHeight="false" outlineLevel="0" collapsed="false">
      <c r="A2948" s="17" t="n">
        <v>2947</v>
      </c>
      <c r="B2948" s="9" t="s">
        <v>2335</v>
      </c>
      <c r="C2948" s="9" t="s">
        <v>2046</v>
      </c>
      <c r="D2948" s="10" t="s">
        <v>3094</v>
      </c>
      <c r="E2948" s="11" t="s">
        <v>7922</v>
      </c>
      <c r="F2948" s="15"/>
      <c r="G2948" s="12" t="s">
        <v>4510</v>
      </c>
      <c r="H2948" s="13" t="n">
        <v>0.096</v>
      </c>
      <c r="I2948" s="14"/>
      <c r="J2948" s="15"/>
      <c r="K2948" s="9"/>
      <c r="L2948" s="17" t="s">
        <v>2324</v>
      </c>
      <c r="M2948" s="16" t="s">
        <v>53</v>
      </c>
      <c r="N2948" s="14"/>
      <c r="O2948" s="17" t="s">
        <v>54</v>
      </c>
      <c r="P2948" s="15" t="s">
        <v>55</v>
      </c>
      <c r="Q2948" s="17"/>
      <c r="R2948" s="18" t="s">
        <v>53</v>
      </c>
      <c r="S2948" s="19"/>
      <c r="T2948" s="15" t="str">
        <f aca="false">IF(R2948="維持",J2948,IF(R2948="排除","無關新聞事件",IFERROR(INDEX(事件規則!$B$2:$B$53,MATCH(S2948,事件規則!$A$2:$A$53,0)),"")))</f>
        <v>無關新聞事件</v>
      </c>
      <c r="U2948" s="20" t="n">
        <f aca="false">IF(R2948="維持",K2948,IF(R2948="排除",0,IFERROR(INDEX(事件規則!$C$2:$C$53,MATCH(S2948,事件規則!$A$2:$A$53,0)),"")))</f>
        <v>0</v>
      </c>
      <c r="V2948" s="21"/>
      <c r="W2948" s="22"/>
      <c r="X2948" s="10" t="str">
        <f aca="false">IF(AND(R2948="修改",S2948=""),"請選新事件代碼",IF(AND(R2948&lt;&gt;"修改",S2948&lt;&gt;""),"只有「修改」才需填代碼",""))</f>
        <v/>
      </c>
      <c r="Y2948" s="21"/>
      <c r="Z2948" s="22"/>
      <c r="AA2948" s="12" t="s">
        <v>7923</v>
      </c>
      <c r="AB2948" s="24"/>
    </row>
    <row r="2949" customFormat="false" ht="44" hidden="false" customHeight="false" outlineLevel="0" collapsed="false">
      <c r="A2949" s="17" t="n">
        <v>2948</v>
      </c>
      <c r="B2949" s="9" t="s">
        <v>2319</v>
      </c>
      <c r="C2949" s="9" t="s">
        <v>111</v>
      </c>
      <c r="D2949" s="10" t="s">
        <v>112</v>
      </c>
      <c r="E2949" s="11" t="s">
        <v>7924</v>
      </c>
      <c r="F2949" s="15"/>
      <c r="G2949" s="12" t="s">
        <v>194</v>
      </c>
      <c r="H2949" s="13" t="n">
        <v>0.096</v>
      </c>
      <c r="I2949" s="14"/>
      <c r="J2949" s="15"/>
      <c r="K2949" s="9"/>
      <c r="L2949" s="17" t="s">
        <v>2324</v>
      </c>
      <c r="M2949" s="16" t="s">
        <v>53</v>
      </c>
      <c r="N2949" s="14"/>
      <c r="O2949" s="17" t="s">
        <v>54</v>
      </c>
      <c r="P2949" s="15" t="s">
        <v>55</v>
      </c>
      <c r="Q2949" s="17"/>
      <c r="R2949" s="18" t="s">
        <v>53</v>
      </c>
      <c r="S2949" s="19"/>
      <c r="T2949" s="15" t="str">
        <f aca="false">IF(R2949="維持",J2949,IF(R2949="排除","無關新聞事件",IFERROR(INDEX(事件規則!$B$2:$B$53,MATCH(S2949,事件規則!$A$2:$A$53,0)),"")))</f>
        <v>無關新聞事件</v>
      </c>
      <c r="U2949" s="20" t="n">
        <f aca="false">IF(R2949="維持",K2949,IF(R2949="排除",0,IFERROR(INDEX(事件規則!$C$2:$C$53,MATCH(S2949,事件規則!$A$2:$A$53,0)),"")))</f>
        <v>0</v>
      </c>
      <c r="V2949" s="21"/>
      <c r="W2949" s="22"/>
      <c r="X2949" s="10" t="str">
        <f aca="false">IF(AND(R2949="修改",S2949=""),"請選新事件代碼",IF(AND(R2949&lt;&gt;"修改",S2949&lt;&gt;""),"只有「修改」才需填代碼",""))</f>
        <v/>
      </c>
      <c r="Y2949" s="21"/>
      <c r="Z2949" s="22"/>
      <c r="AA2949" s="12" t="s">
        <v>7925</v>
      </c>
      <c r="AB2949" s="24"/>
    </row>
    <row r="2950" customFormat="false" ht="44" hidden="false" customHeight="false" outlineLevel="0" collapsed="false">
      <c r="A2950" s="17" t="n">
        <v>2949</v>
      </c>
      <c r="B2950" s="9" t="s">
        <v>2436</v>
      </c>
      <c r="C2950" s="9" t="s">
        <v>1434</v>
      </c>
      <c r="D2950" s="10" t="s">
        <v>1435</v>
      </c>
      <c r="E2950" s="11" t="s">
        <v>7926</v>
      </c>
      <c r="F2950" s="15"/>
      <c r="G2950" s="12" t="s">
        <v>2553</v>
      </c>
      <c r="H2950" s="13" t="n">
        <v>0.096</v>
      </c>
      <c r="I2950" s="14"/>
      <c r="J2950" s="15"/>
      <c r="K2950" s="9"/>
      <c r="L2950" s="17" t="s">
        <v>2324</v>
      </c>
      <c r="M2950" s="16" t="s">
        <v>53</v>
      </c>
      <c r="N2950" s="14"/>
      <c r="O2950" s="17" t="s">
        <v>54</v>
      </c>
      <c r="P2950" s="15" t="s">
        <v>55</v>
      </c>
      <c r="Q2950" s="17"/>
      <c r="R2950" s="18" t="s">
        <v>53</v>
      </c>
      <c r="S2950" s="19"/>
      <c r="T2950" s="15" t="str">
        <f aca="false">IF(R2950="維持",J2950,IF(R2950="排除","無關新聞事件",IFERROR(INDEX(事件規則!$B$2:$B$53,MATCH(S2950,事件規則!$A$2:$A$53,0)),"")))</f>
        <v>無關新聞事件</v>
      </c>
      <c r="U2950" s="20" t="n">
        <f aca="false">IF(R2950="維持",K2950,IF(R2950="排除",0,IFERROR(INDEX(事件規則!$C$2:$C$53,MATCH(S2950,事件規則!$A$2:$A$53,0)),"")))</f>
        <v>0</v>
      </c>
      <c r="V2950" s="21"/>
      <c r="W2950" s="22"/>
      <c r="X2950" s="10" t="str">
        <f aca="false">IF(AND(R2950="修改",S2950=""),"請選新事件代碼",IF(AND(R2950&lt;&gt;"修改",S2950&lt;&gt;""),"只有「修改」才需填代碼",""))</f>
        <v/>
      </c>
      <c r="Y2950" s="21"/>
      <c r="Z2950" s="22"/>
      <c r="AA2950" s="12" t="s">
        <v>7927</v>
      </c>
      <c r="AB2950" s="24"/>
    </row>
    <row r="2951" customFormat="false" ht="44" hidden="false" customHeight="false" outlineLevel="0" collapsed="false">
      <c r="A2951" s="17" t="n">
        <v>2950</v>
      </c>
      <c r="B2951" s="9" t="s">
        <v>2319</v>
      </c>
      <c r="C2951" s="9" t="s">
        <v>583</v>
      </c>
      <c r="D2951" s="10" t="s">
        <v>6570</v>
      </c>
      <c r="E2951" s="11" t="s">
        <v>7928</v>
      </c>
      <c r="F2951" s="15"/>
      <c r="G2951" s="12" t="s">
        <v>7929</v>
      </c>
      <c r="H2951" s="13" t="n">
        <v>0.096</v>
      </c>
      <c r="I2951" s="14"/>
      <c r="J2951" s="15"/>
      <c r="K2951" s="9"/>
      <c r="L2951" s="17" t="s">
        <v>2324</v>
      </c>
      <c r="M2951" s="16" t="s">
        <v>53</v>
      </c>
      <c r="N2951" s="14"/>
      <c r="O2951" s="17" t="s">
        <v>54</v>
      </c>
      <c r="P2951" s="15" t="s">
        <v>55</v>
      </c>
      <c r="Q2951" s="17"/>
      <c r="R2951" s="18" t="s">
        <v>53</v>
      </c>
      <c r="S2951" s="19"/>
      <c r="T2951" s="15" t="str">
        <f aca="false">IF(R2951="維持",J2951,IF(R2951="排除","無關新聞事件",IFERROR(INDEX(事件規則!$B$2:$B$53,MATCH(S2951,事件規則!$A$2:$A$53,0)),"")))</f>
        <v>無關新聞事件</v>
      </c>
      <c r="U2951" s="20" t="n">
        <f aca="false">IF(R2951="維持",K2951,IF(R2951="排除",0,IFERROR(INDEX(事件規則!$C$2:$C$53,MATCH(S2951,事件規則!$A$2:$A$53,0)),"")))</f>
        <v>0</v>
      </c>
      <c r="V2951" s="21"/>
      <c r="W2951" s="22"/>
      <c r="X2951" s="10" t="str">
        <f aca="false">IF(AND(R2951="修改",S2951=""),"請選新事件代碼",IF(AND(R2951&lt;&gt;"修改",S2951&lt;&gt;""),"只有「修改」才需填代碼",""))</f>
        <v/>
      </c>
      <c r="Y2951" s="21"/>
      <c r="Z2951" s="22"/>
      <c r="AA2951" s="12" t="s">
        <v>7930</v>
      </c>
      <c r="AB2951" s="24"/>
    </row>
    <row r="2952" customFormat="false" ht="44" hidden="false" customHeight="false" outlineLevel="0" collapsed="false">
      <c r="A2952" s="17" t="n">
        <v>2951</v>
      </c>
      <c r="B2952" s="9" t="s">
        <v>2319</v>
      </c>
      <c r="C2952" s="9" t="s">
        <v>3098</v>
      </c>
      <c r="D2952" s="10" t="s">
        <v>3099</v>
      </c>
      <c r="E2952" s="11" t="s">
        <v>7931</v>
      </c>
      <c r="F2952" s="15"/>
      <c r="G2952" s="12" t="s">
        <v>7932</v>
      </c>
      <c r="H2952" s="13" t="n">
        <v>0.096</v>
      </c>
      <c r="I2952" s="14"/>
      <c r="J2952" s="15"/>
      <c r="K2952" s="9"/>
      <c r="L2952" s="17" t="s">
        <v>2324</v>
      </c>
      <c r="M2952" s="16" t="s">
        <v>53</v>
      </c>
      <c r="N2952" s="14"/>
      <c r="O2952" s="17" t="s">
        <v>54</v>
      </c>
      <c r="P2952" s="15" t="s">
        <v>55</v>
      </c>
      <c r="Q2952" s="17"/>
      <c r="R2952" s="18" t="s">
        <v>53</v>
      </c>
      <c r="S2952" s="19"/>
      <c r="T2952" s="15" t="str">
        <f aca="false">IF(R2952="維持",J2952,IF(R2952="排除","無關新聞事件",IFERROR(INDEX(事件規則!$B$2:$B$53,MATCH(S2952,事件規則!$A$2:$A$53,0)),"")))</f>
        <v>無關新聞事件</v>
      </c>
      <c r="U2952" s="20" t="n">
        <f aca="false">IF(R2952="維持",K2952,IF(R2952="排除",0,IFERROR(INDEX(事件規則!$C$2:$C$53,MATCH(S2952,事件規則!$A$2:$A$53,0)),"")))</f>
        <v>0</v>
      </c>
      <c r="V2952" s="21"/>
      <c r="W2952" s="22"/>
      <c r="X2952" s="10" t="str">
        <f aca="false">IF(AND(R2952="修改",S2952=""),"請選新事件代碼",IF(AND(R2952&lt;&gt;"修改",S2952&lt;&gt;""),"只有「修改」才需填代碼",""))</f>
        <v/>
      </c>
      <c r="Y2952" s="21"/>
      <c r="Z2952" s="22"/>
      <c r="AA2952" s="12" t="s">
        <v>7933</v>
      </c>
      <c r="AB2952" s="24"/>
    </row>
    <row r="2953" customFormat="false" ht="44" hidden="false" customHeight="false" outlineLevel="0" collapsed="false">
      <c r="A2953" s="17" t="n">
        <v>2952</v>
      </c>
      <c r="B2953" s="9" t="s">
        <v>2326</v>
      </c>
      <c r="C2953" s="9" t="s">
        <v>6102</v>
      </c>
      <c r="D2953" s="10" t="s">
        <v>6103</v>
      </c>
      <c r="E2953" s="11" t="s">
        <v>7934</v>
      </c>
      <c r="F2953" s="15"/>
      <c r="G2953" s="12" t="s">
        <v>2444</v>
      </c>
      <c r="H2953" s="13" t="n">
        <v>0.096</v>
      </c>
      <c r="I2953" s="14"/>
      <c r="J2953" s="15"/>
      <c r="K2953" s="9"/>
      <c r="L2953" s="17" t="s">
        <v>2324</v>
      </c>
      <c r="M2953" s="16" t="s">
        <v>53</v>
      </c>
      <c r="N2953" s="14"/>
      <c r="O2953" s="17" t="s">
        <v>54</v>
      </c>
      <c r="P2953" s="15" t="s">
        <v>55</v>
      </c>
      <c r="Q2953" s="17"/>
      <c r="R2953" s="18" t="s">
        <v>53</v>
      </c>
      <c r="S2953" s="19"/>
      <c r="T2953" s="15" t="str">
        <f aca="false">IF(R2953="維持",J2953,IF(R2953="排除","無關新聞事件",IFERROR(INDEX(事件規則!$B$2:$B$53,MATCH(S2953,事件規則!$A$2:$A$53,0)),"")))</f>
        <v>無關新聞事件</v>
      </c>
      <c r="U2953" s="20" t="n">
        <f aca="false">IF(R2953="維持",K2953,IF(R2953="排除",0,IFERROR(INDEX(事件規則!$C$2:$C$53,MATCH(S2953,事件規則!$A$2:$A$53,0)),"")))</f>
        <v>0</v>
      </c>
      <c r="V2953" s="21"/>
      <c r="W2953" s="22"/>
      <c r="X2953" s="10" t="str">
        <f aca="false">IF(AND(R2953="修改",S2953=""),"請選新事件代碼",IF(AND(R2953&lt;&gt;"修改",S2953&lt;&gt;""),"只有「修改」才需填代碼",""))</f>
        <v/>
      </c>
      <c r="Y2953" s="21"/>
      <c r="Z2953" s="22"/>
      <c r="AA2953" s="12" t="s">
        <v>7935</v>
      </c>
      <c r="AB2953" s="24"/>
    </row>
    <row r="2954" customFormat="false" ht="44" hidden="false" customHeight="false" outlineLevel="0" collapsed="false">
      <c r="A2954" s="17" t="n">
        <v>2953</v>
      </c>
      <c r="B2954" s="9" t="s">
        <v>2326</v>
      </c>
      <c r="C2954" s="9" t="s">
        <v>429</v>
      </c>
      <c r="D2954" s="10" t="s">
        <v>2369</v>
      </c>
      <c r="E2954" s="11" t="s">
        <v>7936</v>
      </c>
      <c r="F2954" s="15"/>
      <c r="G2954" s="12" t="s">
        <v>7937</v>
      </c>
      <c r="H2954" s="13" t="n">
        <v>0.097</v>
      </c>
      <c r="I2954" s="14"/>
      <c r="J2954" s="15"/>
      <c r="K2954" s="9"/>
      <c r="L2954" s="17" t="s">
        <v>2324</v>
      </c>
      <c r="M2954" s="16" t="s">
        <v>53</v>
      </c>
      <c r="N2954" s="14"/>
      <c r="O2954" s="17" t="s">
        <v>54</v>
      </c>
      <c r="P2954" s="15" t="s">
        <v>55</v>
      </c>
      <c r="Q2954" s="17"/>
      <c r="R2954" s="18" t="s">
        <v>53</v>
      </c>
      <c r="S2954" s="19"/>
      <c r="T2954" s="15" t="str">
        <f aca="false">IF(R2954="維持",J2954,IF(R2954="排除","無關新聞事件",IFERROR(INDEX(事件規則!$B$2:$B$53,MATCH(S2954,事件規則!$A$2:$A$53,0)),"")))</f>
        <v>無關新聞事件</v>
      </c>
      <c r="U2954" s="20" t="n">
        <f aca="false">IF(R2954="維持",K2954,IF(R2954="排除",0,IFERROR(INDEX(事件規則!$C$2:$C$53,MATCH(S2954,事件規則!$A$2:$A$53,0)),"")))</f>
        <v>0</v>
      </c>
      <c r="V2954" s="21"/>
      <c r="W2954" s="22"/>
      <c r="X2954" s="10" t="str">
        <f aca="false">IF(AND(R2954="修改",S2954=""),"請選新事件代碼",IF(AND(R2954&lt;&gt;"修改",S2954&lt;&gt;""),"只有「修改」才需填代碼",""))</f>
        <v/>
      </c>
      <c r="Y2954" s="21"/>
      <c r="Z2954" s="22"/>
      <c r="AA2954" s="12" t="s">
        <v>7938</v>
      </c>
      <c r="AB2954" s="24"/>
    </row>
    <row r="2955" customFormat="false" ht="44" hidden="false" customHeight="false" outlineLevel="0" collapsed="false">
      <c r="A2955" s="17" t="n">
        <v>2954</v>
      </c>
      <c r="B2955" s="9" t="s">
        <v>2326</v>
      </c>
      <c r="C2955" s="9" t="s">
        <v>7939</v>
      </c>
      <c r="D2955" s="10" t="s">
        <v>7940</v>
      </c>
      <c r="E2955" s="11" t="s">
        <v>7941</v>
      </c>
      <c r="F2955" s="15"/>
      <c r="G2955" s="12" t="s">
        <v>2553</v>
      </c>
      <c r="H2955" s="13" t="n">
        <v>0.097</v>
      </c>
      <c r="I2955" s="14"/>
      <c r="J2955" s="15"/>
      <c r="K2955" s="9"/>
      <c r="L2955" s="17" t="s">
        <v>2324</v>
      </c>
      <c r="M2955" s="16" t="s">
        <v>53</v>
      </c>
      <c r="N2955" s="14"/>
      <c r="O2955" s="17" t="s">
        <v>54</v>
      </c>
      <c r="P2955" s="15" t="s">
        <v>55</v>
      </c>
      <c r="Q2955" s="17"/>
      <c r="R2955" s="18" t="s">
        <v>53</v>
      </c>
      <c r="S2955" s="19"/>
      <c r="T2955" s="15" t="str">
        <f aca="false">IF(R2955="維持",J2955,IF(R2955="排除","無關新聞事件",IFERROR(INDEX(事件規則!$B$2:$B$53,MATCH(S2955,事件規則!$A$2:$A$53,0)),"")))</f>
        <v>無關新聞事件</v>
      </c>
      <c r="U2955" s="20" t="n">
        <f aca="false">IF(R2955="維持",K2955,IF(R2955="排除",0,IFERROR(INDEX(事件規則!$C$2:$C$53,MATCH(S2955,事件規則!$A$2:$A$53,0)),"")))</f>
        <v>0</v>
      </c>
      <c r="V2955" s="21"/>
      <c r="W2955" s="22"/>
      <c r="X2955" s="10" t="str">
        <f aca="false">IF(AND(R2955="修改",S2955=""),"請選新事件代碼",IF(AND(R2955&lt;&gt;"修改",S2955&lt;&gt;""),"只有「修改」才需填代碼",""))</f>
        <v/>
      </c>
      <c r="Y2955" s="21"/>
      <c r="Z2955" s="22"/>
      <c r="AA2955" s="12" t="s">
        <v>7942</v>
      </c>
      <c r="AB2955" s="24"/>
    </row>
    <row r="2956" customFormat="false" ht="44" hidden="false" customHeight="false" outlineLevel="0" collapsed="false">
      <c r="A2956" s="17" t="n">
        <v>2955</v>
      </c>
      <c r="B2956" s="9" t="s">
        <v>2335</v>
      </c>
      <c r="C2956" s="9" t="s">
        <v>783</v>
      </c>
      <c r="D2956" s="10" t="s">
        <v>2785</v>
      </c>
      <c r="E2956" s="11" t="s">
        <v>7943</v>
      </c>
      <c r="F2956" s="15"/>
      <c r="G2956" s="12" t="s">
        <v>1210</v>
      </c>
      <c r="H2956" s="13" t="n">
        <v>0.097</v>
      </c>
      <c r="I2956" s="14"/>
      <c r="J2956" s="15"/>
      <c r="K2956" s="9"/>
      <c r="L2956" s="17" t="s">
        <v>2324</v>
      </c>
      <c r="M2956" s="16" t="s">
        <v>53</v>
      </c>
      <c r="N2956" s="14"/>
      <c r="O2956" s="17" t="s">
        <v>54</v>
      </c>
      <c r="P2956" s="15" t="s">
        <v>55</v>
      </c>
      <c r="Q2956" s="17"/>
      <c r="R2956" s="18" t="s">
        <v>53</v>
      </c>
      <c r="S2956" s="19"/>
      <c r="T2956" s="15" t="str">
        <f aca="false">IF(R2956="維持",J2956,IF(R2956="排除","無關新聞事件",IFERROR(INDEX(事件規則!$B$2:$B$53,MATCH(S2956,事件規則!$A$2:$A$53,0)),"")))</f>
        <v>無關新聞事件</v>
      </c>
      <c r="U2956" s="20" t="n">
        <f aca="false">IF(R2956="維持",K2956,IF(R2956="排除",0,IFERROR(INDEX(事件規則!$C$2:$C$53,MATCH(S2956,事件規則!$A$2:$A$53,0)),"")))</f>
        <v>0</v>
      </c>
      <c r="V2956" s="21"/>
      <c r="W2956" s="22"/>
      <c r="X2956" s="10" t="str">
        <f aca="false">IF(AND(R2956="修改",S2956=""),"請選新事件代碼",IF(AND(R2956&lt;&gt;"修改",S2956&lt;&gt;""),"只有「修改」才需填代碼",""))</f>
        <v/>
      </c>
      <c r="Y2956" s="21"/>
      <c r="Z2956" s="22"/>
      <c r="AA2956" s="12" t="s">
        <v>7944</v>
      </c>
      <c r="AB2956" s="24"/>
    </row>
    <row r="2957" customFormat="false" ht="44" hidden="false" customHeight="false" outlineLevel="0" collapsed="false">
      <c r="A2957" s="17" t="n">
        <v>2956</v>
      </c>
      <c r="B2957" s="9" t="s">
        <v>2319</v>
      </c>
      <c r="C2957" s="9" t="s">
        <v>644</v>
      </c>
      <c r="D2957" s="10" t="s">
        <v>645</v>
      </c>
      <c r="E2957" s="11" t="s">
        <v>7945</v>
      </c>
      <c r="F2957" s="15"/>
      <c r="G2957" s="12" t="s">
        <v>3916</v>
      </c>
      <c r="H2957" s="13" t="n">
        <v>0.097</v>
      </c>
      <c r="I2957" s="14"/>
      <c r="J2957" s="15"/>
      <c r="K2957" s="9"/>
      <c r="L2957" s="17" t="s">
        <v>2324</v>
      </c>
      <c r="M2957" s="16" t="s">
        <v>53</v>
      </c>
      <c r="N2957" s="14"/>
      <c r="O2957" s="17" t="s">
        <v>54</v>
      </c>
      <c r="P2957" s="15" t="s">
        <v>55</v>
      </c>
      <c r="Q2957" s="17"/>
      <c r="R2957" s="18" t="s">
        <v>53</v>
      </c>
      <c r="S2957" s="19"/>
      <c r="T2957" s="15" t="str">
        <f aca="false">IF(R2957="維持",J2957,IF(R2957="排除","無關新聞事件",IFERROR(INDEX(事件規則!$B$2:$B$53,MATCH(S2957,事件規則!$A$2:$A$53,0)),"")))</f>
        <v>無關新聞事件</v>
      </c>
      <c r="U2957" s="20" t="n">
        <f aca="false">IF(R2957="維持",K2957,IF(R2957="排除",0,IFERROR(INDEX(事件規則!$C$2:$C$53,MATCH(S2957,事件規則!$A$2:$A$53,0)),"")))</f>
        <v>0</v>
      </c>
      <c r="V2957" s="21"/>
      <c r="W2957" s="22"/>
      <c r="X2957" s="10" t="str">
        <f aca="false">IF(AND(R2957="修改",S2957=""),"請選新事件代碼",IF(AND(R2957&lt;&gt;"修改",S2957&lt;&gt;""),"只有「修改」才需填代碼",""))</f>
        <v/>
      </c>
      <c r="Y2957" s="21"/>
      <c r="Z2957" s="22"/>
      <c r="AA2957" s="12" t="s">
        <v>7946</v>
      </c>
      <c r="AB2957" s="24"/>
    </row>
    <row r="2958" customFormat="false" ht="44" hidden="false" customHeight="false" outlineLevel="0" collapsed="false">
      <c r="A2958" s="17" t="n">
        <v>2957</v>
      </c>
      <c r="B2958" s="9" t="s">
        <v>2319</v>
      </c>
      <c r="C2958" s="9" t="s">
        <v>549</v>
      </c>
      <c r="D2958" s="10" t="s">
        <v>2886</v>
      </c>
      <c r="E2958" s="11" t="s">
        <v>7947</v>
      </c>
      <c r="F2958" s="15"/>
      <c r="G2958" s="12" t="s">
        <v>125</v>
      </c>
      <c r="H2958" s="13" t="n">
        <v>0.097</v>
      </c>
      <c r="I2958" s="14"/>
      <c r="J2958" s="15"/>
      <c r="K2958" s="9"/>
      <c r="L2958" s="17" t="s">
        <v>2324</v>
      </c>
      <c r="M2958" s="16" t="s">
        <v>53</v>
      </c>
      <c r="N2958" s="14"/>
      <c r="O2958" s="17" t="s">
        <v>54</v>
      </c>
      <c r="P2958" s="15" t="s">
        <v>55</v>
      </c>
      <c r="Q2958" s="17"/>
      <c r="R2958" s="18" t="s">
        <v>53</v>
      </c>
      <c r="S2958" s="19"/>
      <c r="T2958" s="15" t="str">
        <f aca="false">IF(R2958="維持",J2958,IF(R2958="排除","無關新聞事件",IFERROR(INDEX(事件規則!$B$2:$B$53,MATCH(S2958,事件規則!$A$2:$A$53,0)),"")))</f>
        <v>無關新聞事件</v>
      </c>
      <c r="U2958" s="20" t="n">
        <f aca="false">IF(R2958="維持",K2958,IF(R2958="排除",0,IFERROR(INDEX(事件規則!$C$2:$C$53,MATCH(S2958,事件規則!$A$2:$A$53,0)),"")))</f>
        <v>0</v>
      </c>
      <c r="V2958" s="21"/>
      <c r="W2958" s="22"/>
      <c r="X2958" s="10" t="str">
        <f aca="false">IF(AND(R2958="修改",S2958=""),"請選新事件代碼",IF(AND(R2958&lt;&gt;"修改",S2958&lt;&gt;""),"只有「修改」才需填代碼",""))</f>
        <v/>
      </c>
      <c r="Y2958" s="21"/>
      <c r="Z2958" s="22"/>
      <c r="AA2958" s="12" t="s">
        <v>7948</v>
      </c>
      <c r="AB2958" s="24"/>
    </row>
    <row r="2959" customFormat="false" ht="44" hidden="false" customHeight="false" outlineLevel="0" collapsed="false">
      <c r="A2959" s="17" t="n">
        <v>2958</v>
      </c>
      <c r="B2959" s="9" t="s">
        <v>2319</v>
      </c>
      <c r="C2959" s="9" t="s">
        <v>2223</v>
      </c>
      <c r="D2959" s="10" t="s">
        <v>3391</v>
      </c>
      <c r="E2959" s="11" t="s">
        <v>7949</v>
      </c>
      <c r="F2959" s="15"/>
      <c r="G2959" s="12" t="s">
        <v>7950</v>
      </c>
      <c r="H2959" s="13" t="n">
        <v>0.097</v>
      </c>
      <c r="I2959" s="14"/>
      <c r="J2959" s="15"/>
      <c r="K2959" s="9"/>
      <c r="L2959" s="17" t="s">
        <v>2324</v>
      </c>
      <c r="M2959" s="16" t="s">
        <v>53</v>
      </c>
      <c r="N2959" s="14"/>
      <c r="O2959" s="17" t="s">
        <v>54</v>
      </c>
      <c r="P2959" s="15" t="s">
        <v>55</v>
      </c>
      <c r="Q2959" s="17"/>
      <c r="R2959" s="18" t="s">
        <v>53</v>
      </c>
      <c r="S2959" s="19"/>
      <c r="T2959" s="15" t="str">
        <f aca="false">IF(R2959="維持",J2959,IF(R2959="排除","無關新聞事件",IFERROR(INDEX(事件規則!$B$2:$B$53,MATCH(S2959,事件規則!$A$2:$A$53,0)),"")))</f>
        <v>無關新聞事件</v>
      </c>
      <c r="U2959" s="20" t="n">
        <f aca="false">IF(R2959="維持",K2959,IF(R2959="排除",0,IFERROR(INDEX(事件規則!$C$2:$C$53,MATCH(S2959,事件規則!$A$2:$A$53,0)),"")))</f>
        <v>0</v>
      </c>
      <c r="V2959" s="21"/>
      <c r="W2959" s="22"/>
      <c r="X2959" s="10" t="str">
        <f aca="false">IF(AND(R2959="修改",S2959=""),"請選新事件代碼",IF(AND(R2959&lt;&gt;"修改",S2959&lt;&gt;""),"只有「修改」才需填代碼",""))</f>
        <v/>
      </c>
      <c r="Y2959" s="21"/>
      <c r="Z2959" s="22"/>
      <c r="AA2959" s="12" t="s">
        <v>7951</v>
      </c>
      <c r="AB2959" s="24"/>
    </row>
    <row r="2960" customFormat="false" ht="44" hidden="false" customHeight="false" outlineLevel="0" collapsed="false">
      <c r="A2960" s="17" t="n">
        <v>2959</v>
      </c>
      <c r="B2960" s="9" t="s">
        <v>2319</v>
      </c>
      <c r="C2960" s="9" t="s">
        <v>783</v>
      </c>
      <c r="D2960" s="10" t="s">
        <v>2785</v>
      </c>
      <c r="E2960" s="11" t="s">
        <v>7952</v>
      </c>
      <c r="F2960" s="15"/>
      <c r="G2960" s="12" t="s">
        <v>7953</v>
      </c>
      <c r="H2960" s="13" t="n">
        <v>0.097</v>
      </c>
      <c r="I2960" s="14"/>
      <c r="J2960" s="15"/>
      <c r="K2960" s="9"/>
      <c r="L2960" s="17" t="s">
        <v>2324</v>
      </c>
      <c r="M2960" s="16" t="s">
        <v>53</v>
      </c>
      <c r="N2960" s="14"/>
      <c r="O2960" s="17" t="s">
        <v>54</v>
      </c>
      <c r="P2960" s="15" t="s">
        <v>55</v>
      </c>
      <c r="Q2960" s="17"/>
      <c r="R2960" s="18" t="s">
        <v>53</v>
      </c>
      <c r="S2960" s="19"/>
      <c r="T2960" s="15" t="str">
        <f aca="false">IF(R2960="維持",J2960,IF(R2960="排除","無關新聞事件",IFERROR(INDEX(事件規則!$B$2:$B$53,MATCH(S2960,事件規則!$A$2:$A$53,0)),"")))</f>
        <v>無關新聞事件</v>
      </c>
      <c r="U2960" s="20" t="n">
        <f aca="false">IF(R2960="維持",K2960,IF(R2960="排除",0,IFERROR(INDEX(事件規則!$C$2:$C$53,MATCH(S2960,事件規則!$A$2:$A$53,0)),"")))</f>
        <v>0</v>
      </c>
      <c r="V2960" s="21"/>
      <c r="W2960" s="22"/>
      <c r="X2960" s="10" t="str">
        <f aca="false">IF(AND(R2960="修改",S2960=""),"請選新事件代碼",IF(AND(R2960&lt;&gt;"修改",S2960&lt;&gt;""),"只有「修改」才需填代碼",""))</f>
        <v/>
      </c>
      <c r="Y2960" s="21"/>
      <c r="Z2960" s="22"/>
      <c r="AA2960" s="12" t="s">
        <v>7954</v>
      </c>
      <c r="AB2960" s="24"/>
    </row>
    <row r="2961" customFormat="false" ht="44" hidden="false" customHeight="false" outlineLevel="0" collapsed="false">
      <c r="A2961" s="17" t="n">
        <v>2960</v>
      </c>
      <c r="B2961" s="9" t="s">
        <v>2319</v>
      </c>
      <c r="C2961" s="9" t="s">
        <v>1972</v>
      </c>
      <c r="D2961" s="10" t="s">
        <v>4516</v>
      </c>
      <c r="E2961" s="11" t="s">
        <v>7955</v>
      </c>
      <c r="F2961" s="15"/>
      <c r="G2961" s="12" t="s">
        <v>62</v>
      </c>
      <c r="H2961" s="13" t="n">
        <v>0.097</v>
      </c>
      <c r="I2961" s="14"/>
      <c r="J2961" s="15"/>
      <c r="K2961" s="9"/>
      <c r="L2961" s="17" t="s">
        <v>2324</v>
      </c>
      <c r="M2961" s="16" t="s">
        <v>53</v>
      </c>
      <c r="N2961" s="14"/>
      <c r="O2961" s="17" t="s">
        <v>54</v>
      </c>
      <c r="P2961" s="15" t="s">
        <v>55</v>
      </c>
      <c r="Q2961" s="17"/>
      <c r="R2961" s="18" t="s">
        <v>53</v>
      </c>
      <c r="S2961" s="19"/>
      <c r="T2961" s="15" t="str">
        <f aca="false">IF(R2961="維持",J2961,IF(R2961="排除","無關新聞事件",IFERROR(INDEX(事件規則!$B$2:$B$53,MATCH(S2961,事件規則!$A$2:$A$53,0)),"")))</f>
        <v>無關新聞事件</v>
      </c>
      <c r="U2961" s="20" t="n">
        <f aca="false">IF(R2961="維持",K2961,IF(R2961="排除",0,IFERROR(INDEX(事件規則!$C$2:$C$53,MATCH(S2961,事件規則!$A$2:$A$53,0)),"")))</f>
        <v>0</v>
      </c>
      <c r="V2961" s="21"/>
      <c r="W2961" s="22"/>
      <c r="X2961" s="10" t="str">
        <f aca="false">IF(AND(R2961="修改",S2961=""),"請選新事件代碼",IF(AND(R2961&lt;&gt;"修改",S2961&lt;&gt;""),"只有「修改」才需填代碼",""))</f>
        <v/>
      </c>
      <c r="Y2961" s="21"/>
      <c r="Z2961" s="22"/>
      <c r="AA2961" s="12" t="s">
        <v>7956</v>
      </c>
      <c r="AB2961" s="24"/>
    </row>
    <row r="2962" customFormat="false" ht="44" hidden="false" customHeight="false" outlineLevel="0" collapsed="false">
      <c r="A2962" s="17" t="n">
        <v>2961</v>
      </c>
      <c r="B2962" s="9" t="s">
        <v>2335</v>
      </c>
      <c r="C2962" s="9" t="s">
        <v>1636</v>
      </c>
      <c r="D2962" s="10" t="s">
        <v>4912</v>
      </c>
      <c r="E2962" s="11" t="s">
        <v>7957</v>
      </c>
      <c r="F2962" s="15"/>
      <c r="G2962" s="12" t="s">
        <v>7958</v>
      </c>
      <c r="H2962" s="13" t="n">
        <v>0.097</v>
      </c>
      <c r="I2962" s="14"/>
      <c r="J2962" s="15"/>
      <c r="K2962" s="9"/>
      <c r="L2962" s="17" t="s">
        <v>2324</v>
      </c>
      <c r="M2962" s="16" t="s">
        <v>53</v>
      </c>
      <c r="N2962" s="14"/>
      <c r="O2962" s="17" t="s">
        <v>54</v>
      </c>
      <c r="P2962" s="15" t="s">
        <v>55</v>
      </c>
      <c r="Q2962" s="17"/>
      <c r="R2962" s="18" t="s">
        <v>53</v>
      </c>
      <c r="S2962" s="19"/>
      <c r="T2962" s="15" t="str">
        <f aca="false">IF(R2962="維持",J2962,IF(R2962="排除","無關新聞事件",IFERROR(INDEX(事件規則!$B$2:$B$53,MATCH(S2962,事件規則!$A$2:$A$53,0)),"")))</f>
        <v>無關新聞事件</v>
      </c>
      <c r="U2962" s="20" t="n">
        <f aca="false">IF(R2962="維持",K2962,IF(R2962="排除",0,IFERROR(INDEX(事件規則!$C$2:$C$53,MATCH(S2962,事件規則!$A$2:$A$53,0)),"")))</f>
        <v>0</v>
      </c>
      <c r="V2962" s="21"/>
      <c r="W2962" s="22"/>
      <c r="X2962" s="10" t="str">
        <f aca="false">IF(AND(R2962="修改",S2962=""),"請選新事件代碼",IF(AND(R2962&lt;&gt;"修改",S2962&lt;&gt;""),"只有「修改」才需填代碼",""))</f>
        <v/>
      </c>
      <c r="Y2962" s="21"/>
      <c r="Z2962" s="22"/>
      <c r="AA2962" s="12" t="s">
        <v>7959</v>
      </c>
      <c r="AB2962" s="24"/>
    </row>
    <row r="2963" customFormat="false" ht="44" hidden="false" customHeight="false" outlineLevel="0" collapsed="false">
      <c r="A2963" s="17" t="n">
        <v>2962</v>
      </c>
      <c r="B2963" s="9" t="s">
        <v>2335</v>
      </c>
      <c r="C2963" s="9" t="s">
        <v>429</v>
      </c>
      <c r="D2963" s="10" t="s">
        <v>2369</v>
      </c>
      <c r="E2963" s="11" t="s">
        <v>7960</v>
      </c>
      <c r="F2963" s="15"/>
      <c r="G2963" s="12" t="s">
        <v>1031</v>
      </c>
      <c r="H2963" s="13" t="n">
        <v>0.097</v>
      </c>
      <c r="I2963" s="14"/>
      <c r="J2963" s="15"/>
      <c r="K2963" s="9"/>
      <c r="L2963" s="17" t="s">
        <v>2324</v>
      </c>
      <c r="M2963" s="16" t="s">
        <v>53</v>
      </c>
      <c r="N2963" s="14"/>
      <c r="O2963" s="17" t="s">
        <v>54</v>
      </c>
      <c r="P2963" s="15" t="s">
        <v>55</v>
      </c>
      <c r="Q2963" s="17"/>
      <c r="R2963" s="18" t="s">
        <v>53</v>
      </c>
      <c r="S2963" s="19"/>
      <c r="T2963" s="15" t="str">
        <f aca="false">IF(R2963="維持",J2963,IF(R2963="排除","無關新聞事件",IFERROR(INDEX(事件規則!$B$2:$B$53,MATCH(S2963,事件規則!$A$2:$A$53,0)),"")))</f>
        <v>無關新聞事件</v>
      </c>
      <c r="U2963" s="20" t="n">
        <f aca="false">IF(R2963="維持",K2963,IF(R2963="排除",0,IFERROR(INDEX(事件規則!$C$2:$C$53,MATCH(S2963,事件規則!$A$2:$A$53,0)),"")))</f>
        <v>0</v>
      </c>
      <c r="V2963" s="21"/>
      <c r="W2963" s="22"/>
      <c r="X2963" s="10" t="str">
        <f aca="false">IF(AND(R2963="修改",S2963=""),"請選新事件代碼",IF(AND(R2963&lt;&gt;"修改",S2963&lt;&gt;""),"只有「修改」才需填代碼",""))</f>
        <v/>
      </c>
      <c r="Y2963" s="21"/>
      <c r="Z2963" s="22"/>
      <c r="AA2963" s="12" t="s">
        <v>7961</v>
      </c>
      <c r="AB2963" s="24"/>
    </row>
    <row r="2964" customFormat="false" ht="44" hidden="false" customHeight="false" outlineLevel="0" collapsed="false">
      <c r="A2964" s="17" t="n">
        <v>2963</v>
      </c>
      <c r="B2964" s="9" t="s">
        <v>2335</v>
      </c>
      <c r="C2964" s="9" t="s">
        <v>2860</v>
      </c>
      <c r="D2964" s="10" t="s">
        <v>2861</v>
      </c>
      <c r="E2964" s="11" t="s">
        <v>7962</v>
      </c>
      <c r="F2964" s="15"/>
      <c r="G2964" s="12" t="s">
        <v>2597</v>
      </c>
      <c r="H2964" s="13" t="n">
        <v>0.097</v>
      </c>
      <c r="I2964" s="14"/>
      <c r="J2964" s="15"/>
      <c r="K2964" s="9"/>
      <c r="L2964" s="17" t="s">
        <v>2324</v>
      </c>
      <c r="M2964" s="16" t="s">
        <v>53</v>
      </c>
      <c r="N2964" s="14"/>
      <c r="O2964" s="17" t="s">
        <v>54</v>
      </c>
      <c r="P2964" s="15" t="s">
        <v>55</v>
      </c>
      <c r="Q2964" s="17"/>
      <c r="R2964" s="18" t="s">
        <v>53</v>
      </c>
      <c r="S2964" s="19"/>
      <c r="T2964" s="15" t="str">
        <f aca="false">IF(R2964="維持",J2964,IF(R2964="排除","無關新聞事件",IFERROR(INDEX(事件規則!$B$2:$B$53,MATCH(S2964,事件規則!$A$2:$A$53,0)),"")))</f>
        <v>無關新聞事件</v>
      </c>
      <c r="U2964" s="20" t="n">
        <f aca="false">IF(R2964="維持",K2964,IF(R2964="排除",0,IFERROR(INDEX(事件規則!$C$2:$C$53,MATCH(S2964,事件規則!$A$2:$A$53,0)),"")))</f>
        <v>0</v>
      </c>
      <c r="V2964" s="21"/>
      <c r="W2964" s="22"/>
      <c r="X2964" s="10" t="str">
        <f aca="false">IF(AND(R2964="修改",S2964=""),"請選新事件代碼",IF(AND(R2964&lt;&gt;"修改",S2964&lt;&gt;""),"只有「修改」才需填代碼",""))</f>
        <v/>
      </c>
      <c r="Y2964" s="21"/>
      <c r="Z2964" s="22"/>
      <c r="AA2964" s="12" t="s">
        <v>7963</v>
      </c>
      <c r="AB2964" s="24"/>
    </row>
    <row r="2965" customFormat="false" ht="44" hidden="false" customHeight="false" outlineLevel="0" collapsed="false">
      <c r="A2965" s="17" t="n">
        <v>2964</v>
      </c>
      <c r="B2965" s="9" t="s">
        <v>2326</v>
      </c>
      <c r="C2965" s="9" t="s">
        <v>814</v>
      </c>
      <c r="D2965" s="10" t="s">
        <v>2422</v>
      </c>
      <c r="E2965" s="11" t="s">
        <v>7964</v>
      </c>
      <c r="F2965" s="15"/>
      <c r="G2965" s="12" t="s">
        <v>6629</v>
      </c>
      <c r="H2965" s="13" t="n">
        <v>0.097</v>
      </c>
      <c r="I2965" s="14"/>
      <c r="J2965" s="15"/>
      <c r="K2965" s="9"/>
      <c r="L2965" s="17" t="s">
        <v>2324</v>
      </c>
      <c r="M2965" s="16" t="s">
        <v>53</v>
      </c>
      <c r="N2965" s="14"/>
      <c r="O2965" s="17" t="s">
        <v>54</v>
      </c>
      <c r="P2965" s="15" t="s">
        <v>55</v>
      </c>
      <c r="Q2965" s="17"/>
      <c r="R2965" s="18" t="s">
        <v>53</v>
      </c>
      <c r="S2965" s="19"/>
      <c r="T2965" s="15" t="str">
        <f aca="false">IF(R2965="維持",J2965,IF(R2965="排除","無關新聞事件",IFERROR(INDEX(事件規則!$B$2:$B$53,MATCH(S2965,事件規則!$A$2:$A$53,0)),"")))</f>
        <v>無關新聞事件</v>
      </c>
      <c r="U2965" s="20" t="n">
        <f aca="false">IF(R2965="維持",K2965,IF(R2965="排除",0,IFERROR(INDEX(事件規則!$C$2:$C$53,MATCH(S2965,事件規則!$A$2:$A$53,0)),"")))</f>
        <v>0</v>
      </c>
      <c r="V2965" s="21"/>
      <c r="W2965" s="22"/>
      <c r="X2965" s="10" t="str">
        <f aca="false">IF(AND(R2965="修改",S2965=""),"請選新事件代碼",IF(AND(R2965&lt;&gt;"修改",S2965&lt;&gt;""),"只有「修改」才需填代碼",""))</f>
        <v/>
      </c>
      <c r="Y2965" s="21"/>
      <c r="Z2965" s="22"/>
      <c r="AA2965" s="12" t="s">
        <v>7965</v>
      </c>
      <c r="AB2965" s="24"/>
    </row>
    <row r="2966" customFormat="false" ht="44" hidden="false" customHeight="false" outlineLevel="0" collapsed="false">
      <c r="A2966" s="17" t="n">
        <v>2965</v>
      </c>
      <c r="B2966" s="9" t="s">
        <v>2326</v>
      </c>
      <c r="C2966" s="9" t="s">
        <v>3964</v>
      </c>
      <c r="D2966" s="10" t="s">
        <v>3965</v>
      </c>
      <c r="E2966" s="11" t="s">
        <v>7966</v>
      </c>
      <c r="F2966" s="15"/>
      <c r="G2966" s="12" t="s">
        <v>62</v>
      </c>
      <c r="H2966" s="13" t="n">
        <v>0.097</v>
      </c>
      <c r="I2966" s="14"/>
      <c r="J2966" s="15"/>
      <c r="K2966" s="9"/>
      <c r="L2966" s="17" t="s">
        <v>2324</v>
      </c>
      <c r="M2966" s="16" t="s">
        <v>53</v>
      </c>
      <c r="N2966" s="14"/>
      <c r="O2966" s="17" t="s">
        <v>54</v>
      </c>
      <c r="P2966" s="15" t="s">
        <v>55</v>
      </c>
      <c r="Q2966" s="17"/>
      <c r="R2966" s="18" t="s">
        <v>53</v>
      </c>
      <c r="S2966" s="19"/>
      <c r="T2966" s="15" t="str">
        <f aca="false">IF(R2966="維持",J2966,IF(R2966="排除","無關新聞事件",IFERROR(INDEX(事件規則!$B$2:$B$53,MATCH(S2966,事件規則!$A$2:$A$53,0)),"")))</f>
        <v>無關新聞事件</v>
      </c>
      <c r="U2966" s="20" t="n">
        <f aca="false">IF(R2966="維持",K2966,IF(R2966="排除",0,IFERROR(INDEX(事件規則!$C$2:$C$53,MATCH(S2966,事件規則!$A$2:$A$53,0)),"")))</f>
        <v>0</v>
      </c>
      <c r="V2966" s="21"/>
      <c r="W2966" s="22"/>
      <c r="X2966" s="10" t="str">
        <f aca="false">IF(AND(R2966="修改",S2966=""),"請選新事件代碼",IF(AND(R2966&lt;&gt;"修改",S2966&lt;&gt;""),"只有「修改」才需填代碼",""))</f>
        <v/>
      </c>
      <c r="Y2966" s="21"/>
      <c r="Z2966" s="22"/>
      <c r="AA2966" s="12" t="s">
        <v>7967</v>
      </c>
      <c r="AB2966" s="24"/>
    </row>
    <row r="2967" customFormat="false" ht="44" hidden="false" customHeight="false" outlineLevel="0" collapsed="false">
      <c r="A2967" s="17" t="n">
        <v>2966</v>
      </c>
      <c r="B2967" s="9" t="s">
        <v>2335</v>
      </c>
      <c r="C2967" s="9" t="s">
        <v>1064</v>
      </c>
      <c r="D2967" s="10" t="s">
        <v>2497</v>
      </c>
      <c r="E2967" s="11" t="s">
        <v>7968</v>
      </c>
      <c r="F2967" s="15"/>
      <c r="G2967" s="12" t="s">
        <v>7969</v>
      </c>
      <c r="H2967" s="13" t="n">
        <v>0.097</v>
      </c>
      <c r="I2967" s="14"/>
      <c r="J2967" s="15"/>
      <c r="K2967" s="9"/>
      <c r="L2967" s="17" t="s">
        <v>2324</v>
      </c>
      <c r="M2967" s="16" t="s">
        <v>53</v>
      </c>
      <c r="N2967" s="14"/>
      <c r="O2967" s="17" t="s">
        <v>54</v>
      </c>
      <c r="P2967" s="15" t="s">
        <v>55</v>
      </c>
      <c r="Q2967" s="17"/>
      <c r="R2967" s="18" t="s">
        <v>53</v>
      </c>
      <c r="S2967" s="19"/>
      <c r="T2967" s="15" t="str">
        <f aca="false">IF(R2967="維持",J2967,IF(R2967="排除","無關新聞事件",IFERROR(INDEX(事件規則!$B$2:$B$53,MATCH(S2967,事件規則!$A$2:$A$53,0)),"")))</f>
        <v>無關新聞事件</v>
      </c>
      <c r="U2967" s="20" t="n">
        <f aca="false">IF(R2967="維持",K2967,IF(R2967="排除",0,IFERROR(INDEX(事件規則!$C$2:$C$53,MATCH(S2967,事件規則!$A$2:$A$53,0)),"")))</f>
        <v>0</v>
      </c>
      <c r="V2967" s="21"/>
      <c r="W2967" s="22"/>
      <c r="X2967" s="10" t="str">
        <f aca="false">IF(AND(R2967="修改",S2967=""),"請選新事件代碼",IF(AND(R2967&lt;&gt;"修改",S2967&lt;&gt;""),"只有「修改」才需填代碼",""))</f>
        <v/>
      </c>
      <c r="Y2967" s="21"/>
      <c r="Z2967" s="22"/>
      <c r="AA2967" s="12" t="s">
        <v>7970</v>
      </c>
      <c r="AB2967" s="24"/>
    </row>
    <row r="2968" customFormat="false" ht="44" hidden="false" customHeight="false" outlineLevel="0" collapsed="false">
      <c r="A2968" s="17" t="n">
        <v>2967</v>
      </c>
      <c r="B2968" s="9" t="s">
        <v>2326</v>
      </c>
      <c r="C2968" s="9" t="s">
        <v>1069</v>
      </c>
      <c r="D2968" s="10" t="s">
        <v>2699</v>
      </c>
      <c r="E2968" s="11" t="s">
        <v>7971</v>
      </c>
      <c r="F2968" s="15"/>
      <c r="G2968" s="12" t="s">
        <v>7972</v>
      </c>
      <c r="H2968" s="13" t="n">
        <v>0.098</v>
      </c>
      <c r="I2968" s="14"/>
      <c r="J2968" s="15"/>
      <c r="K2968" s="9"/>
      <c r="L2968" s="17" t="s">
        <v>2324</v>
      </c>
      <c r="M2968" s="16" t="s">
        <v>53</v>
      </c>
      <c r="N2968" s="14"/>
      <c r="O2968" s="17" t="s">
        <v>54</v>
      </c>
      <c r="P2968" s="15" t="s">
        <v>55</v>
      </c>
      <c r="Q2968" s="17"/>
      <c r="R2968" s="18" t="s">
        <v>53</v>
      </c>
      <c r="S2968" s="19"/>
      <c r="T2968" s="15" t="str">
        <f aca="false">IF(R2968="維持",J2968,IF(R2968="排除","無關新聞事件",IFERROR(INDEX(事件規則!$B$2:$B$53,MATCH(S2968,事件規則!$A$2:$A$53,0)),"")))</f>
        <v>無關新聞事件</v>
      </c>
      <c r="U2968" s="20" t="n">
        <f aca="false">IF(R2968="維持",K2968,IF(R2968="排除",0,IFERROR(INDEX(事件規則!$C$2:$C$53,MATCH(S2968,事件規則!$A$2:$A$53,0)),"")))</f>
        <v>0</v>
      </c>
      <c r="V2968" s="21"/>
      <c r="W2968" s="22"/>
      <c r="X2968" s="10" t="str">
        <f aca="false">IF(AND(R2968="修改",S2968=""),"請選新事件代碼",IF(AND(R2968&lt;&gt;"修改",S2968&lt;&gt;""),"只有「修改」才需填代碼",""))</f>
        <v/>
      </c>
      <c r="Y2968" s="21"/>
      <c r="Z2968" s="22"/>
      <c r="AA2968" s="12" t="s">
        <v>7973</v>
      </c>
      <c r="AB2968" s="24"/>
    </row>
    <row r="2969" customFormat="false" ht="44" hidden="false" customHeight="false" outlineLevel="0" collapsed="false">
      <c r="A2969" s="17" t="n">
        <v>2968</v>
      </c>
      <c r="B2969" s="9" t="s">
        <v>2326</v>
      </c>
      <c r="C2969" s="9" t="s">
        <v>2967</v>
      </c>
      <c r="D2969" s="10" t="s">
        <v>2968</v>
      </c>
      <c r="E2969" s="11" t="s">
        <v>7974</v>
      </c>
      <c r="F2969" s="15"/>
      <c r="G2969" s="12" t="s">
        <v>4609</v>
      </c>
      <c r="H2969" s="13" t="n">
        <v>0.098</v>
      </c>
      <c r="I2969" s="14"/>
      <c r="J2969" s="15"/>
      <c r="K2969" s="9"/>
      <c r="L2969" s="17" t="s">
        <v>2324</v>
      </c>
      <c r="M2969" s="16" t="s">
        <v>53</v>
      </c>
      <c r="N2969" s="14"/>
      <c r="O2969" s="17" t="s">
        <v>54</v>
      </c>
      <c r="P2969" s="15" t="s">
        <v>55</v>
      </c>
      <c r="Q2969" s="17"/>
      <c r="R2969" s="18" t="s">
        <v>53</v>
      </c>
      <c r="S2969" s="19"/>
      <c r="T2969" s="15" t="str">
        <f aca="false">IF(R2969="維持",J2969,IF(R2969="排除","無關新聞事件",IFERROR(INDEX(事件規則!$B$2:$B$53,MATCH(S2969,事件規則!$A$2:$A$53,0)),"")))</f>
        <v>無關新聞事件</v>
      </c>
      <c r="U2969" s="20" t="n">
        <f aca="false">IF(R2969="維持",K2969,IF(R2969="排除",0,IFERROR(INDEX(事件規則!$C$2:$C$53,MATCH(S2969,事件規則!$A$2:$A$53,0)),"")))</f>
        <v>0</v>
      </c>
      <c r="V2969" s="21"/>
      <c r="W2969" s="22"/>
      <c r="X2969" s="10" t="str">
        <f aca="false">IF(AND(R2969="修改",S2969=""),"請選新事件代碼",IF(AND(R2969&lt;&gt;"修改",S2969&lt;&gt;""),"只有「修改」才需填代碼",""))</f>
        <v/>
      </c>
      <c r="Y2969" s="21"/>
      <c r="Z2969" s="22"/>
      <c r="AA2969" s="12" t="s">
        <v>7975</v>
      </c>
      <c r="AB2969" s="24"/>
    </row>
    <row r="2970" customFormat="false" ht="44" hidden="false" customHeight="false" outlineLevel="0" collapsed="false">
      <c r="A2970" s="17" t="n">
        <v>2969</v>
      </c>
      <c r="B2970" s="9" t="s">
        <v>2436</v>
      </c>
      <c r="C2970" s="9" t="s">
        <v>644</v>
      </c>
      <c r="D2970" s="10" t="s">
        <v>645</v>
      </c>
      <c r="E2970" s="11" t="s">
        <v>7976</v>
      </c>
      <c r="F2970" s="15"/>
      <c r="G2970" s="12" t="s">
        <v>3962</v>
      </c>
      <c r="H2970" s="13" t="n">
        <v>0.098</v>
      </c>
      <c r="I2970" s="14"/>
      <c r="J2970" s="15"/>
      <c r="K2970" s="9"/>
      <c r="L2970" s="17" t="s">
        <v>2324</v>
      </c>
      <c r="M2970" s="16" t="s">
        <v>53</v>
      </c>
      <c r="N2970" s="14"/>
      <c r="O2970" s="17" t="s">
        <v>54</v>
      </c>
      <c r="P2970" s="15" t="s">
        <v>55</v>
      </c>
      <c r="Q2970" s="17"/>
      <c r="R2970" s="18" t="s">
        <v>53</v>
      </c>
      <c r="S2970" s="19"/>
      <c r="T2970" s="15" t="str">
        <f aca="false">IF(R2970="維持",J2970,IF(R2970="排除","無關新聞事件",IFERROR(INDEX(事件規則!$B$2:$B$53,MATCH(S2970,事件規則!$A$2:$A$53,0)),"")))</f>
        <v>無關新聞事件</v>
      </c>
      <c r="U2970" s="20" t="n">
        <f aca="false">IF(R2970="維持",K2970,IF(R2970="排除",0,IFERROR(INDEX(事件規則!$C$2:$C$53,MATCH(S2970,事件規則!$A$2:$A$53,0)),"")))</f>
        <v>0</v>
      </c>
      <c r="V2970" s="21"/>
      <c r="W2970" s="22"/>
      <c r="X2970" s="10" t="str">
        <f aca="false">IF(AND(R2970="修改",S2970=""),"請選新事件代碼",IF(AND(R2970&lt;&gt;"修改",S2970&lt;&gt;""),"只有「修改」才需填代碼",""))</f>
        <v/>
      </c>
      <c r="Y2970" s="21"/>
      <c r="Z2970" s="22"/>
      <c r="AA2970" s="12" t="s">
        <v>7977</v>
      </c>
      <c r="AB2970" s="24"/>
    </row>
    <row r="2971" customFormat="false" ht="44" hidden="false" customHeight="false" outlineLevel="0" collapsed="false">
      <c r="A2971" s="17" t="n">
        <v>2970</v>
      </c>
      <c r="B2971" s="9" t="s">
        <v>2335</v>
      </c>
      <c r="C2971" s="9" t="s">
        <v>5577</v>
      </c>
      <c r="D2971" s="10" t="s">
        <v>5578</v>
      </c>
      <c r="E2971" s="11" t="s">
        <v>7978</v>
      </c>
      <c r="F2971" s="15"/>
      <c r="G2971" s="12" t="s">
        <v>3196</v>
      </c>
      <c r="H2971" s="13" t="n">
        <v>0.098</v>
      </c>
      <c r="I2971" s="14"/>
      <c r="J2971" s="15"/>
      <c r="K2971" s="9"/>
      <c r="L2971" s="17" t="s">
        <v>2324</v>
      </c>
      <c r="M2971" s="16" t="s">
        <v>53</v>
      </c>
      <c r="N2971" s="14"/>
      <c r="O2971" s="17" t="s">
        <v>54</v>
      </c>
      <c r="P2971" s="15" t="s">
        <v>55</v>
      </c>
      <c r="Q2971" s="17"/>
      <c r="R2971" s="18" t="s">
        <v>53</v>
      </c>
      <c r="S2971" s="19"/>
      <c r="T2971" s="15" t="str">
        <f aca="false">IF(R2971="維持",J2971,IF(R2971="排除","無關新聞事件",IFERROR(INDEX(事件規則!$B$2:$B$53,MATCH(S2971,事件規則!$A$2:$A$53,0)),"")))</f>
        <v>無關新聞事件</v>
      </c>
      <c r="U2971" s="20" t="n">
        <f aca="false">IF(R2971="維持",K2971,IF(R2971="排除",0,IFERROR(INDEX(事件規則!$C$2:$C$53,MATCH(S2971,事件規則!$A$2:$A$53,0)),"")))</f>
        <v>0</v>
      </c>
      <c r="V2971" s="21"/>
      <c r="W2971" s="22"/>
      <c r="X2971" s="10" t="str">
        <f aca="false">IF(AND(R2971="修改",S2971=""),"請選新事件代碼",IF(AND(R2971&lt;&gt;"修改",S2971&lt;&gt;""),"只有「修改」才需填代碼",""))</f>
        <v/>
      </c>
      <c r="Y2971" s="21"/>
      <c r="Z2971" s="22"/>
      <c r="AA2971" s="12" t="s">
        <v>7979</v>
      </c>
      <c r="AB2971" s="24"/>
    </row>
    <row r="2972" customFormat="false" ht="44" hidden="false" customHeight="false" outlineLevel="0" collapsed="false">
      <c r="A2972" s="17" t="n">
        <v>2971</v>
      </c>
      <c r="B2972" s="9" t="s">
        <v>2335</v>
      </c>
      <c r="C2972" s="9" t="s">
        <v>429</v>
      </c>
      <c r="D2972" s="10" t="s">
        <v>2369</v>
      </c>
      <c r="E2972" s="11" t="s">
        <v>7980</v>
      </c>
      <c r="F2972" s="15"/>
      <c r="G2972" s="12" t="s">
        <v>4907</v>
      </c>
      <c r="H2972" s="13" t="n">
        <v>0.098</v>
      </c>
      <c r="I2972" s="14"/>
      <c r="J2972" s="15"/>
      <c r="K2972" s="9"/>
      <c r="L2972" s="17" t="s">
        <v>2324</v>
      </c>
      <c r="M2972" s="16" t="s">
        <v>53</v>
      </c>
      <c r="N2972" s="14"/>
      <c r="O2972" s="17" t="s">
        <v>54</v>
      </c>
      <c r="P2972" s="15" t="s">
        <v>55</v>
      </c>
      <c r="Q2972" s="17"/>
      <c r="R2972" s="18" t="s">
        <v>53</v>
      </c>
      <c r="S2972" s="19"/>
      <c r="T2972" s="15" t="str">
        <f aca="false">IF(R2972="維持",J2972,IF(R2972="排除","無關新聞事件",IFERROR(INDEX(事件規則!$B$2:$B$53,MATCH(S2972,事件規則!$A$2:$A$53,0)),"")))</f>
        <v>無關新聞事件</v>
      </c>
      <c r="U2972" s="20" t="n">
        <f aca="false">IF(R2972="維持",K2972,IF(R2972="排除",0,IFERROR(INDEX(事件規則!$C$2:$C$53,MATCH(S2972,事件規則!$A$2:$A$53,0)),"")))</f>
        <v>0</v>
      </c>
      <c r="V2972" s="21"/>
      <c r="W2972" s="22"/>
      <c r="X2972" s="10" t="str">
        <f aca="false">IF(AND(R2972="修改",S2972=""),"請選新事件代碼",IF(AND(R2972&lt;&gt;"修改",S2972&lt;&gt;""),"只有「修改」才需填代碼",""))</f>
        <v/>
      </c>
      <c r="Y2972" s="21"/>
      <c r="Z2972" s="22"/>
      <c r="AA2972" s="12" t="s">
        <v>7981</v>
      </c>
      <c r="AB2972" s="24"/>
    </row>
    <row r="2973" customFormat="false" ht="44" hidden="false" customHeight="false" outlineLevel="0" collapsed="false">
      <c r="A2973" s="17" t="n">
        <v>2972</v>
      </c>
      <c r="B2973" s="9" t="s">
        <v>2326</v>
      </c>
      <c r="C2973" s="9" t="s">
        <v>2823</v>
      </c>
      <c r="D2973" s="10" t="s">
        <v>2824</v>
      </c>
      <c r="E2973" s="11" t="s">
        <v>7982</v>
      </c>
      <c r="F2973" s="15"/>
      <c r="G2973" s="12" t="s">
        <v>1462</v>
      </c>
      <c r="H2973" s="13" t="n">
        <v>0.098</v>
      </c>
      <c r="I2973" s="14"/>
      <c r="J2973" s="15"/>
      <c r="K2973" s="9"/>
      <c r="L2973" s="17" t="s">
        <v>2324</v>
      </c>
      <c r="M2973" s="16" t="s">
        <v>53</v>
      </c>
      <c r="N2973" s="14"/>
      <c r="O2973" s="17" t="s">
        <v>54</v>
      </c>
      <c r="P2973" s="15" t="s">
        <v>55</v>
      </c>
      <c r="Q2973" s="17"/>
      <c r="R2973" s="18" t="s">
        <v>53</v>
      </c>
      <c r="S2973" s="19"/>
      <c r="T2973" s="15" t="str">
        <f aca="false">IF(R2973="維持",J2973,IF(R2973="排除","無關新聞事件",IFERROR(INDEX(事件規則!$B$2:$B$53,MATCH(S2973,事件規則!$A$2:$A$53,0)),"")))</f>
        <v>無關新聞事件</v>
      </c>
      <c r="U2973" s="20" t="n">
        <f aca="false">IF(R2973="維持",K2973,IF(R2973="排除",0,IFERROR(INDEX(事件規則!$C$2:$C$53,MATCH(S2973,事件規則!$A$2:$A$53,0)),"")))</f>
        <v>0</v>
      </c>
      <c r="V2973" s="21"/>
      <c r="W2973" s="22"/>
      <c r="X2973" s="10" t="str">
        <f aca="false">IF(AND(R2973="修改",S2973=""),"請選新事件代碼",IF(AND(R2973&lt;&gt;"修改",S2973&lt;&gt;""),"只有「修改」才需填代碼",""))</f>
        <v/>
      </c>
      <c r="Y2973" s="21"/>
      <c r="Z2973" s="22"/>
      <c r="AA2973" s="12" t="s">
        <v>7983</v>
      </c>
      <c r="AB2973" s="24"/>
    </row>
    <row r="2974" customFormat="false" ht="15" hidden="false" customHeight="false" outlineLevel="0" collapsed="false">
      <c r="A2974" s="17" t="n">
        <v>2973</v>
      </c>
      <c r="B2974" s="9" t="s">
        <v>2326</v>
      </c>
      <c r="C2974" s="9" t="s">
        <v>7984</v>
      </c>
      <c r="D2974" s="10" t="s">
        <v>7985</v>
      </c>
      <c r="E2974" s="11" t="s">
        <v>7986</v>
      </c>
      <c r="F2974" s="15"/>
      <c r="G2974" s="12" t="s">
        <v>62</v>
      </c>
      <c r="H2974" s="13" t="n">
        <v>0.098</v>
      </c>
      <c r="I2974" s="14"/>
      <c r="J2974" s="15"/>
      <c r="K2974" s="9"/>
      <c r="L2974" s="17" t="s">
        <v>2324</v>
      </c>
      <c r="M2974" s="16" t="s">
        <v>959</v>
      </c>
      <c r="N2974" s="14" t="s">
        <v>1076</v>
      </c>
      <c r="O2974" s="17" t="s">
        <v>54</v>
      </c>
      <c r="P2974" s="10" t="s">
        <v>7987</v>
      </c>
      <c r="Q2974" s="17"/>
      <c r="R2974" s="18" t="s">
        <v>959</v>
      </c>
      <c r="S2974" s="19" t="s">
        <v>1076</v>
      </c>
      <c r="T2974" s="15" t="str">
        <f aca="false">IF(R2974="維持",J2974,IF(R2974="排除","無關新聞事件",IFERROR(INDEX(事件規則!$B$2:$B$53,MATCH(S2974,事件規則!$A$2:$A$53,0)),"")))</f>
        <v>重大訴訟</v>
      </c>
      <c r="U2974" s="20" t="n">
        <f aca="false">IF(R2974="維持",K2974,IF(R2974="排除",0,IFERROR(INDEX(事件規則!$C$2:$C$53,MATCH(S2974,事件規則!$A$2:$A$53,0)),"")))</f>
        <v>4</v>
      </c>
      <c r="V2974" s="21"/>
      <c r="W2974" s="22"/>
      <c r="X2974" s="10" t="str">
        <f aca="false">IF(AND(R2974="修改",S2974=""),"請選新事件代碼",IF(AND(R2974&lt;&gt;"修改",S2974&lt;&gt;""),"只有「修改」才需填代碼",""))</f>
        <v/>
      </c>
      <c r="Y2974" s="21"/>
      <c r="Z2974" s="22"/>
      <c r="AA2974" s="12" t="s">
        <v>7988</v>
      </c>
      <c r="AB2974" s="24"/>
    </row>
    <row r="2975" customFormat="false" ht="44" hidden="false" customHeight="false" outlineLevel="0" collapsed="false">
      <c r="A2975" s="17" t="n">
        <v>2974</v>
      </c>
      <c r="B2975" s="9" t="s">
        <v>2335</v>
      </c>
      <c r="C2975" s="9" t="s">
        <v>3614</v>
      </c>
      <c r="D2975" s="10" t="s">
        <v>3615</v>
      </c>
      <c r="E2975" s="11" t="s">
        <v>7989</v>
      </c>
      <c r="F2975" s="15"/>
      <c r="G2975" s="12" t="s">
        <v>74</v>
      </c>
      <c r="H2975" s="13" t="n">
        <v>0.098</v>
      </c>
      <c r="I2975" s="14"/>
      <c r="J2975" s="15"/>
      <c r="K2975" s="9"/>
      <c r="L2975" s="17" t="s">
        <v>2324</v>
      </c>
      <c r="M2975" s="16" t="s">
        <v>53</v>
      </c>
      <c r="N2975" s="14"/>
      <c r="O2975" s="17" t="s">
        <v>54</v>
      </c>
      <c r="P2975" s="15" t="s">
        <v>55</v>
      </c>
      <c r="Q2975" s="17"/>
      <c r="R2975" s="18" t="s">
        <v>53</v>
      </c>
      <c r="S2975" s="19"/>
      <c r="T2975" s="15" t="str">
        <f aca="false">IF(R2975="維持",J2975,IF(R2975="排除","無關新聞事件",IFERROR(INDEX(事件規則!$B$2:$B$53,MATCH(S2975,事件規則!$A$2:$A$53,0)),"")))</f>
        <v>無關新聞事件</v>
      </c>
      <c r="U2975" s="20" t="n">
        <f aca="false">IF(R2975="維持",K2975,IF(R2975="排除",0,IFERROR(INDEX(事件規則!$C$2:$C$53,MATCH(S2975,事件規則!$A$2:$A$53,0)),"")))</f>
        <v>0</v>
      </c>
      <c r="V2975" s="21"/>
      <c r="W2975" s="22"/>
      <c r="X2975" s="10" t="str">
        <f aca="false">IF(AND(R2975="修改",S2975=""),"請選新事件代碼",IF(AND(R2975&lt;&gt;"修改",S2975&lt;&gt;""),"只有「修改」才需填代碼",""))</f>
        <v/>
      </c>
      <c r="Y2975" s="21"/>
      <c r="Z2975" s="22"/>
      <c r="AA2975" s="12" t="s">
        <v>7990</v>
      </c>
      <c r="AB2975" s="24"/>
    </row>
    <row r="2976" customFormat="false" ht="44" hidden="false" customHeight="false" outlineLevel="0" collapsed="false">
      <c r="A2976" s="17" t="n">
        <v>2975</v>
      </c>
      <c r="B2976" s="9" t="s">
        <v>2335</v>
      </c>
      <c r="C2976" s="9" t="s">
        <v>5881</v>
      </c>
      <c r="D2976" s="10" t="s">
        <v>5882</v>
      </c>
      <c r="E2976" s="11" t="s">
        <v>7991</v>
      </c>
      <c r="F2976" s="15"/>
      <c r="G2976" s="12" t="s">
        <v>74</v>
      </c>
      <c r="H2976" s="13" t="n">
        <v>0.098</v>
      </c>
      <c r="I2976" s="14"/>
      <c r="J2976" s="15"/>
      <c r="K2976" s="9"/>
      <c r="L2976" s="17" t="s">
        <v>2324</v>
      </c>
      <c r="M2976" s="16" t="s">
        <v>53</v>
      </c>
      <c r="N2976" s="14"/>
      <c r="O2976" s="17" t="s">
        <v>54</v>
      </c>
      <c r="P2976" s="15" t="s">
        <v>55</v>
      </c>
      <c r="Q2976" s="17"/>
      <c r="R2976" s="18" t="s">
        <v>53</v>
      </c>
      <c r="S2976" s="19"/>
      <c r="T2976" s="15" t="str">
        <f aca="false">IF(R2976="維持",J2976,IF(R2976="排除","無關新聞事件",IFERROR(INDEX(事件規則!$B$2:$B$53,MATCH(S2976,事件規則!$A$2:$A$53,0)),"")))</f>
        <v>無關新聞事件</v>
      </c>
      <c r="U2976" s="20" t="n">
        <f aca="false">IF(R2976="維持",K2976,IF(R2976="排除",0,IFERROR(INDEX(事件規則!$C$2:$C$53,MATCH(S2976,事件規則!$A$2:$A$53,0)),"")))</f>
        <v>0</v>
      </c>
      <c r="V2976" s="21"/>
      <c r="W2976" s="22"/>
      <c r="X2976" s="10" t="str">
        <f aca="false">IF(AND(R2976="修改",S2976=""),"請選新事件代碼",IF(AND(R2976&lt;&gt;"修改",S2976&lt;&gt;""),"只有「修改」才需填代碼",""))</f>
        <v/>
      </c>
      <c r="Y2976" s="21"/>
      <c r="Z2976" s="22"/>
      <c r="AA2976" s="12" t="s">
        <v>7992</v>
      </c>
      <c r="AB2976" s="24"/>
    </row>
    <row r="2977" customFormat="false" ht="44" hidden="false" customHeight="false" outlineLevel="0" collapsed="false">
      <c r="A2977" s="17" t="n">
        <v>2976</v>
      </c>
      <c r="B2977" s="9" t="s">
        <v>2326</v>
      </c>
      <c r="C2977" s="9" t="s">
        <v>1273</v>
      </c>
      <c r="D2977" s="10" t="s">
        <v>1274</v>
      </c>
      <c r="E2977" s="11" t="s">
        <v>7993</v>
      </c>
      <c r="F2977" s="15"/>
      <c r="G2977" s="12" t="s">
        <v>6589</v>
      </c>
      <c r="H2977" s="13" t="n">
        <v>0.099</v>
      </c>
      <c r="I2977" s="14"/>
      <c r="J2977" s="15"/>
      <c r="K2977" s="9"/>
      <c r="L2977" s="17" t="s">
        <v>2324</v>
      </c>
      <c r="M2977" s="16" t="s">
        <v>53</v>
      </c>
      <c r="N2977" s="14"/>
      <c r="O2977" s="17" t="s">
        <v>54</v>
      </c>
      <c r="P2977" s="15" t="s">
        <v>55</v>
      </c>
      <c r="Q2977" s="17"/>
      <c r="R2977" s="18" t="s">
        <v>53</v>
      </c>
      <c r="S2977" s="19"/>
      <c r="T2977" s="15" t="str">
        <f aca="false">IF(R2977="維持",J2977,IF(R2977="排除","無關新聞事件",IFERROR(INDEX(事件規則!$B$2:$B$53,MATCH(S2977,事件規則!$A$2:$A$53,0)),"")))</f>
        <v>無關新聞事件</v>
      </c>
      <c r="U2977" s="20" t="n">
        <f aca="false">IF(R2977="維持",K2977,IF(R2977="排除",0,IFERROR(INDEX(事件規則!$C$2:$C$53,MATCH(S2977,事件規則!$A$2:$A$53,0)),"")))</f>
        <v>0</v>
      </c>
      <c r="V2977" s="21"/>
      <c r="W2977" s="22"/>
      <c r="X2977" s="10" t="str">
        <f aca="false">IF(AND(R2977="修改",S2977=""),"請選新事件代碼",IF(AND(R2977&lt;&gt;"修改",S2977&lt;&gt;""),"只有「修改」才需填代碼",""))</f>
        <v/>
      </c>
      <c r="Y2977" s="21"/>
      <c r="Z2977" s="22"/>
      <c r="AA2977" s="12" t="s">
        <v>7994</v>
      </c>
      <c r="AB2977" s="24"/>
    </row>
    <row r="2978" customFormat="false" ht="44" hidden="false" customHeight="false" outlineLevel="0" collapsed="false">
      <c r="A2978" s="17" t="n">
        <v>2977</v>
      </c>
      <c r="B2978" s="9" t="s">
        <v>2326</v>
      </c>
      <c r="C2978" s="9" t="s">
        <v>1064</v>
      </c>
      <c r="D2978" s="10" t="s">
        <v>2497</v>
      </c>
      <c r="E2978" s="11" t="s">
        <v>7995</v>
      </c>
      <c r="F2978" s="15"/>
      <c r="G2978" s="12" t="s">
        <v>7996</v>
      </c>
      <c r="H2978" s="13" t="n">
        <v>0.099</v>
      </c>
      <c r="I2978" s="14"/>
      <c r="J2978" s="15"/>
      <c r="K2978" s="9"/>
      <c r="L2978" s="17" t="s">
        <v>2324</v>
      </c>
      <c r="M2978" s="16" t="s">
        <v>53</v>
      </c>
      <c r="N2978" s="14"/>
      <c r="O2978" s="17" t="s">
        <v>54</v>
      </c>
      <c r="P2978" s="15" t="s">
        <v>55</v>
      </c>
      <c r="Q2978" s="17"/>
      <c r="R2978" s="18" t="s">
        <v>53</v>
      </c>
      <c r="S2978" s="19"/>
      <c r="T2978" s="15" t="str">
        <f aca="false">IF(R2978="維持",J2978,IF(R2978="排除","無關新聞事件",IFERROR(INDEX(事件規則!$B$2:$B$53,MATCH(S2978,事件規則!$A$2:$A$53,0)),"")))</f>
        <v>無關新聞事件</v>
      </c>
      <c r="U2978" s="20" t="n">
        <f aca="false">IF(R2978="維持",K2978,IF(R2978="排除",0,IFERROR(INDEX(事件規則!$C$2:$C$53,MATCH(S2978,事件規則!$A$2:$A$53,0)),"")))</f>
        <v>0</v>
      </c>
      <c r="V2978" s="21"/>
      <c r="W2978" s="22"/>
      <c r="X2978" s="10" t="str">
        <f aca="false">IF(AND(R2978="修改",S2978=""),"請選新事件代碼",IF(AND(R2978&lt;&gt;"修改",S2978&lt;&gt;""),"只有「修改」才需填代碼",""))</f>
        <v/>
      </c>
      <c r="Y2978" s="21"/>
      <c r="Z2978" s="22"/>
      <c r="AA2978" s="12" t="s">
        <v>7997</v>
      </c>
      <c r="AB2978" s="24"/>
    </row>
    <row r="2979" customFormat="false" ht="44" hidden="false" customHeight="false" outlineLevel="0" collapsed="false">
      <c r="A2979" s="17" t="n">
        <v>2978</v>
      </c>
      <c r="B2979" s="9" t="s">
        <v>2335</v>
      </c>
      <c r="C2979" s="9" t="s">
        <v>429</v>
      </c>
      <c r="D2979" s="10" t="s">
        <v>2369</v>
      </c>
      <c r="E2979" s="11" t="s">
        <v>7998</v>
      </c>
      <c r="F2979" s="15"/>
      <c r="G2979" s="12" t="s">
        <v>7999</v>
      </c>
      <c r="H2979" s="13" t="n">
        <v>0.099</v>
      </c>
      <c r="I2979" s="14"/>
      <c r="J2979" s="15"/>
      <c r="K2979" s="9"/>
      <c r="L2979" s="17" t="s">
        <v>2324</v>
      </c>
      <c r="M2979" s="16" t="s">
        <v>53</v>
      </c>
      <c r="N2979" s="14"/>
      <c r="O2979" s="17" t="s">
        <v>54</v>
      </c>
      <c r="P2979" s="15" t="s">
        <v>55</v>
      </c>
      <c r="Q2979" s="17"/>
      <c r="R2979" s="18" t="s">
        <v>53</v>
      </c>
      <c r="S2979" s="19"/>
      <c r="T2979" s="15" t="str">
        <f aca="false">IF(R2979="維持",J2979,IF(R2979="排除","無關新聞事件",IFERROR(INDEX(事件規則!$B$2:$B$53,MATCH(S2979,事件規則!$A$2:$A$53,0)),"")))</f>
        <v>無關新聞事件</v>
      </c>
      <c r="U2979" s="20" t="n">
        <f aca="false">IF(R2979="維持",K2979,IF(R2979="排除",0,IFERROR(INDEX(事件規則!$C$2:$C$53,MATCH(S2979,事件規則!$A$2:$A$53,0)),"")))</f>
        <v>0</v>
      </c>
      <c r="V2979" s="21"/>
      <c r="W2979" s="22"/>
      <c r="X2979" s="10" t="str">
        <f aca="false">IF(AND(R2979="修改",S2979=""),"請選新事件代碼",IF(AND(R2979&lt;&gt;"修改",S2979&lt;&gt;""),"只有「修改」才需填代碼",""))</f>
        <v/>
      </c>
      <c r="Y2979" s="21"/>
      <c r="Z2979" s="22"/>
      <c r="AA2979" s="12" t="s">
        <v>8000</v>
      </c>
      <c r="AB2979" s="24"/>
    </row>
    <row r="2980" customFormat="false" ht="44" hidden="false" customHeight="false" outlineLevel="0" collapsed="false">
      <c r="A2980" s="17" t="n">
        <v>2979</v>
      </c>
      <c r="B2980" s="9" t="s">
        <v>2326</v>
      </c>
      <c r="C2980" s="9" t="s">
        <v>814</v>
      </c>
      <c r="D2980" s="10" t="s">
        <v>2422</v>
      </c>
      <c r="E2980" s="11" t="s">
        <v>8001</v>
      </c>
      <c r="F2980" s="15"/>
      <c r="G2980" s="12" t="s">
        <v>5013</v>
      </c>
      <c r="H2980" s="13" t="n">
        <v>0.099</v>
      </c>
      <c r="I2980" s="14"/>
      <c r="J2980" s="15"/>
      <c r="K2980" s="9"/>
      <c r="L2980" s="17" t="s">
        <v>2324</v>
      </c>
      <c r="M2980" s="16" t="s">
        <v>53</v>
      </c>
      <c r="N2980" s="14"/>
      <c r="O2980" s="17" t="s">
        <v>54</v>
      </c>
      <c r="P2980" s="15" t="s">
        <v>55</v>
      </c>
      <c r="Q2980" s="17"/>
      <c r="R2980" s="18" t="s">
        <v>53</v>
      </c>
      <c r="S2980" s="19"/>
      <c r="T2980" s="15" t="str">
        <f aca="false">IF(R2980="維持",J2980,IF(R2980="排除","無關新聞事件",IFERROR(INDEX(事件規則!$B$2:$B$53,MATCH(S2980,事件規則!$A$2:$A$53,0)),"")))</f>
        <v>無關新聞事件</v>
      </c>
      <c r="U2980" s="20" t="n">
        <f aca="false">IF(R2980="維持",K2980,IF(R2980="排除",0,IFERROR(INDEX(事件規則!$C$2:$C$53,MATCH(S2980,事件規則!$A$2:$A$53,0)),"")))</f>
        <v>0</v>
      </c>
      <c r="V2980" s="21"/>
      <c r="W2980" s="22"/>
      <c r="X2980" s="10" t="str">
        <f aca="false">IF(AND(R2980="修改",S2980=""),"請選新事件代碼",IF(AND(R2980&lt;&gt;"修改",S2980&lt;&gt;""),"只有「修改」才需填代碼",""))</f>
        <v/>
      </c>
      <c r="Y2980" s="21"/>
      <c r="Z2980" s="22"/>
      <c r="AA2980" s="12" t="s">
        <v>8002</v>
      </c>
      <c r="AB2980" s="24"/>
    </row>
    <row r="2981" customFormat="false" ht="44" hidden="false" customHeight="false" outlineLevel="0" collapsed="false">
      <c r="A2981" s="17" t="n">
        <v>2980</v>
      </c>
      <c r="B2981" s="9" t="s">
        <v>2326</v>
      </c>
      <c r="C2981" s="9" t="s">
        <v>1917</v>
      </c>
      <c r="D2981" s="10" t="s">
        <v>3060</v>
      </c>
      <c r="E2981" s="11" t="s">
        <v>8003</v>
      </c>
      <c r="F2981" s="15"/>
      <c r="G2981" s="12" t="s">
        <v>74</v>
      </c>
      <c r="H2981" s="13" t="n">
        <v>0.1</v>
      </c>
      <c r="I2981" s="14"/>
      <c r="J2981" s="15"/>
      <c r="K2981" s="9"/>
      <c r="L2981" s="17" t="s">
        <v>2324</v>
      </c>
      <c r="M2981" s="16" t="s">
        <v>53</v>
      </c>
      <c r="N2981" s="14"/>
      <c r="O2981" s="17" t="s">
        <v>54</v>
      </c>
      <c r="P2981" s="15" t="s">
        <v>55</v>
      </c>
      <c r="Q2981" s="17"/>
      <c r="R2981" s="18" t="s">
        <v>53</v>
      </c>
      <c r="S2981" s="19"/>
      <c r="T2981" s="15" t="str">
        <f aca="false">IF(R2981="維持",J2981,IF(R2981="排除","無關新聞事件",IFERROR(INDEX(事件規則!$B$2:$B$53,MATCH(S2981,事件規則!$A$2:$A$53,0)),"")))</f>
        <v>無關新聞事件</v>
      </c>
      <c r="U2981" s="20" t="n">
        <f aca="false">IF(R2981="維持",K2981,IF(R2981="排除",0,IFERROR(INDEX(事件規則!$C$2:$C$53,MATCH(S2981,事件規則!$A$2:$A$53,0)),"")))</f>
        <v>0</v>
      </c>
      <c r="V2981" s="21"/>
      <c r="W2981" s="22"/>
      <c r="X2981" s="10" t="str">
        <f aca="false">IF(AND(R2981="修改",S2981=""),"請選新事件代碼",IF(AND(R2981&lt;&gt;"修改",S2981&lt;&gt;""),"只有「修改」才需填代碼",""))</f>
        <v/>
      </c>
      <c r="Y2981" s="21"/>
      <c r="Z2981" s="22"/>
      <c r="AA2981" s="12" t="s">
        <v>8004</v>
      </c>
      <c r="AB2981" s="24"/>
    </row>
    <row r="2982" customFormat="false" ht="44" hidden="false" customHeight="false" outlineLevel="0" collapsed="false">
      <c r="A2982" s="17" t="n">
        <v>2981</v>
      </c>
      <c r="B2982" s="9" t="s">
        <v>2319</v>
      </c>
      <c r="C2982" s="9" t="s">
        <v>1573</v>
      </c>
      <c r="D2982" s="10" t="s">
        <v>2491</v>
      </c>
      <c r="E2982" s="11" t="s">
        <v>8005</v>
      </c>
      <c r="F2982" s="15"/>
      <c r="G2982" s="12" t="s">
        <v>115</v>
      </c>
      <c r="H2982" s="13" t="n">
        <v>0.1</v>
      </c>
      <c r="I2982" s="14"/>
      <c r="J2982" s="15"/>
      <c r="K2982" s="9"/>
      <c r="L2982" s="17" t="s">
        <v>2324</v>
      </c>
      <c r="M2982" s="16" t="s">
        <v>53</v>
      </c>
      <c r="N2982" s="14"/>
      <c r="O2982" s="17" t="s">
        <v>54</v>
      </c>
      <c r="P2982" s="15" t="s">
        <v>55</v>
      </c>
      <c r="Q2982" s="17"/>
      <c r="R2982" s="18" t="s">
        <v>53</v>
      </c>
      <c r="S2982" s="19"/>
      <c r="T2982" s="15" t="str">
        <f aca="false">IF(R2982="維持",J2982,IF(R2982="排除","無關新聞事件",IFERROR(INDEX(事件規則!$B$2:$B$53,MATCH(S2982,事件規則!$A$2:$A$53,0)),"")))</f>
        <v>無關新聞事件</v>
      </c>
      <c r="U2982" s="20" t="n">
        <f aca="false">IF(R2982="維持",K2982,IF(R2982="排除",0,IFERROR(INDEX(事件規則!$C$2:$C$53,MATCH(S2982,事件規則!$A$2:$A$53,0)),"")))</f>
        <v>0</v>
      </c>
      <c r="V2982" s="21"/>
      <c r="W2982" s="22"/>
      <c r="X2982" s="10" t="str">
        <f aca="false">IF(AND(R2982="修改",S2982=""),"請選新事件代碼",IF(AND(R2982&lt;&gt;"修改",S2982&lt;&gt;""),"只有「修改」才需填代碼",""))</f>
        <v/>
      </c>
      <c r="Y2982" s="21"/>
      <c r="Z2982" s="22"/>
      <c r="AA2982" s="12" t="s">
        <v>8006</v>
      </c>
      <c r="AB2982" s="24"/>
    </row>
    <row r="2983" customFormat="false" ht="44" hidden="false" customHeight="false" outlineLevel="0" collapsed="false">
      <c r="A2983" s="17" t="n">
        <v>2982</v>
      </c>
      <c r="B2983" s="9" t="s">
        <v>2326</v>
      </c>
      <c r="C2983" s="9" t="s">
        <v>1434</v>
      </c>
      <c r="D2983" s="10" t="s">
        <v>1435</v>
      </c>
      <c r="E2983" s="11" t="s">
        <v>8007</v>
      </c>
      <c r="F2983" s="15"/>
      <c r="G2983" s="12" t="s">
        <v>5031</v>
      </c>
      <c r="H2983" s="13" t="n">
        <v>0.1</v>
      </c>
      <c r="I2983" s="14"/>
      <c r="J2983" s="15"/>
      <c r="K2983" s="9"/>
      <c r="L2983" s="17" t="s">
        <v>2324</v>
      </c>
      <c r="M2983" s="16" t="s">
        <v>53</v>
      </c>
      <c r="N2983" s="14"/>
      <c r="O2983" s="17" t="s">
        <v>54</v>
      </c>
      <c r="P2983" s="15" t="s">
        <v>55</v>
      </c>
      <c r="Q2983" s="17"/>
      <c r="R2983" s="18" t="s">
        <v>53</v>
      </c>
      <c r="S2983" s="19"/>
      <c r="T2983" s="15" t="str">
        <f aca="false">IF(R2983="維持",J2983,IF(R2983="排除","無關新聞事件",IFERROR(INDEX(事件規則!$B$2:$B$53,MATCH(S2983,事件規則!$A$2:$A$53,0)),"")))</f>
        <v>無關新聞事件</v>
      </c>
      <c r="U2983" s="20" t="n">
        <f aca="false">IF(R2983="維持",K2983,IF(R2983="排除",0,IFERROR(INDEX(事件規則!$C$2:$C$53,MATCH(S2983,事件規則!$A$2:$A$53,0)),"")))</f>
        <v>0</v>
      </c>
      <c r="V2983" s="21"/>
      <c r="W2983" s="22"/>
      <c r="X2983" s="10" t="str">
        <f aca="false">IF(AND(R2983="修改",S2983=""),"請選新事件代碼",IF(AND(R2983&lt;&gt;"修改",S2983&lt;&gt;""),"只有「修改」才需填代碼",""))</f>
        <v/>
      </c>
      <c r="Y2983" s="21"/>
      <c r="Z2983" s="22"/>
      <c r="AA2983" s="12" t="s">
        <v>8008</v>
      </c>
      <c r="AB2983" s="24"/>
    </row>
    <row r="2984" customFormat="false" ht="44" hidden="false" customHeight="false" outlineLevel="0" collapsed="false">
      <c r="A2984" s="17" t="n">
        <v>2983</v>
      </c>
      <c r="B2984" s="9" t="s">
        <v>2335</v>
      </c>
      <c r="C2984" s="9" t="s">
        <v>639</v>
      </c>
      <c r="D2984" s="10" t="s">
        <v>3798</v>
      </c>
      <c r="E2984" s="11" t="s">
        <v>8009</v>
      </c>
      <c r="F2984" s="15"/>
      <c r="G2984" s="12" t="s">
        <v>1243</v>
      </c>
      <c r="H2984" s="13" t="n">
        <v>0.1</v>
      </c>
      <c r="I2984" s="14"/>
      <c r="J2984" s="15"/>
      <c r="K2984" s="9"/>
      <c r="L2984" s="17" t="s">
        <v>2324</v>
      </c>
      <c r="M2984" s="16" t="s">
        <v>53</v>
      </c>
      <c r="N2984" s="14"/>
      <c r="O2984" s="17" t="s">
        <v>54</v>
      </c>
      <c r="P2984" s="15" t="s">
        <v>55</v>
      </c>
      <c r="Q2984" s="17"/>
      <c r="R2984" s="18" t="s">
        <v>53</v>
      </c>
      <c r="S2984" s="19"/>
      <c r="T2984" s="15" t="str">
        <f aca="false">IF(R2984="維持",J2984,IF(R2984="排除","無關新聞事件",IFERROR(INDEX(事件規則!$B$2:$B$53,MATCH(S2984,事件規則!$A$2:$A$53,0)),"")))</f>
        <v>無關新聞事件</v>
      </c>
      <c r="U2984" s="20" t="n">
        <f aca="false">IF(R2984="維持",K2984,IF(R2984="排除",0,IFERROR(INDEX(事件規則!$C$2:$C$53,MATCH(S2984,事件規則!$A$2:$A$53,0)),"")))</f>
        <v>0</v>
      </c>
      <c r="V2984" s="21"/>
      <c r="W2984" s="22"/>
      <c r="X2984" s="10" t="str">
        <f aca="false">IF(AND(R2984="修改",S2984=""),"請選新事件代碼",IF(AND(R2984&lt;&gt;"修改",S2984&lt;&gt;""),"只有「修改」才需填代碼",""))</f>
        <v/>
      </c>
      <c r="Y2984" s="21"/>
      <c r="Z2984" s="22"/>
      <c r="AA2984" s="12" t="s">
        <v>8010</v>
      </c>
      <c r="AB2984" s="24"/>
    </row>
    <row r="2985" customFormat="false" ht="44" hidden="false" customHeight="false" outlineLevel="0" collapsed="false">
      <c r="A2985" s="17" t="n">
        <v>2984</v>
      </c>
      <c r="B2985" s="9" t="s">
        <v>2326</v>
      </c>
      <c r="C2985" s="9" t="s">
        <v>771</v>
      </c>
      <c r="D2985" s="10" t="s">
        <v>772</v>
      </c>
      <c r="E2985" s="11" t="s">
        <v>8011</v>
      </c>
      <c r="F2985" s="15"/>
      <c r="G2985" s="12" t="s">
        <v>2438</v>
      </c>
      <c r="H2985" s="13" t="n">
        <v>0.1</v>
      </c>
      <c r="I2985" s="14"/>
      <c r="J2985" s="15"/>
      <c r="K2985" s="9"/>
      <c r="L2985" s="17" t="s">
        <v>2324</v>
      </c>
      <c r="M2985" s="16" t="s">
        <v>53</v>
      </c>
      <c r="N2985" s="14"/>
      <c r="O2985" s="17" t="s">
        <v>54</v>
      </c>
      <c r="P2985" s="15" t="s">
        <v>55</v>
      </c>
      <c r="Q2985" s="17"/>
      <c r="R2985" s="18" t="s">
        <v>53</v>
      </c>
      <c r="S2985" s="19"/>
      <c r="T2985" s="15" t="str">
        <f aca="false">IF(R2985="維持",J2985,IF(R2985="排除","無關新聞事件",IFERROR(INDEX(事件規則!$B$2:$B$53,MATCH(S2985,事件規則!$A$2:$A$53,0)),"")))</f>
        <v>無關新聞事件</v>
      </c>
      <c r="U2985" s="20" t="n">
        <f aca="false">IF(R2985="維持",K2985,IF(R2985="排除",0,IFERROR(INDEX(事件規則!$C$2:$C$53,MATCH(S2985,事件規則!$A$2:$A$53,0)),"")))</f>
        <v>0</v>
      </c>
      <c r="V2985" s="21"/>
      <c r="W2985" s="22"/>
      <c r="X2985" s="10" t="str">
        <f aca="false">IF(AND(R2985="修改",S2985=""),"請選新事件代碼",IF(AND(R2985&lt;&gt;"修改",S2985&lt;&gt;""),"只有「修改」才需填代碼",""))</f>
        <v/>
      </c>
      <c r="Y2985" s="21"/>
      <c r="Z2985" s="22"/>
      <c r="AA2985" s="12" t="s">
        <v>8012</v>
      </c>
      <c r="AB2985" s="24"/>
    </row>
    <row r="2986" customFormat="false" ht="44" hidden="false" customHeight="false" outlineLevel="0" collapsed="false">
      <c r="A2986" s="17" t="n">
        <v>2985</v>
      </c>
      <c r="B2986" s="9" t="s">
        <v>2319</v>
      </c>
      <c r="C2986" s="9" t="s">
        <v>2663</v>
      </c>
      <c r="D2986" s="10" t="s">
        <v>2664</v>
      </c>
      <c r="E2986" s="11" t="s">
        <v>8013</v>
      </c>
      <c r="F2986" s="15"/>
      <c r="G2986" s="12" t="s">
        <v>194</v>
      </c>
      <c r="H2986" s="13" t="n">
        <v>0.1</v>
      </c>
      <c r="I2986" s="14"/>
      <c r="J2986" s="15"/>
      <c r="K2986" s="9"/>
      <c r="L2986" s="17" t="s">
        <v>2324</v>
      </c>
      <c r="M2986" s="16" t="s">
        <v>53</v>
      </c>
      <c r="N2986" s="14"/>
      <c r="O2986" s="17" t="s">
        <v>54</v>
      </c>
      <c r="P2986" s="15" t="s">
        <v>55</v>
      </c>
      <c r="Q2986" s="17"/>
      <c r="R2986" s="18" t="s">
        <v>53</v>
      </c>
      <c r="S2986" s="19"/>
      <c r="T2986" s="15" t="str">
        <f aca="false">IF(R2986="維持",J2986,IF(R2986="排除","無關新聞事件",IFERROR(INDEX(事件規則!$B$2:$B$53,MATCH(S2986,事件規則!$A$2:$A$53,0)),"")))</f>
        <v>無關新聞事件</v>
      </c>
      <c r="U2986" s="20" t="n">
        <f aca="false">IF(R2986="維持",K2986,IF(R2986="排除",0,IFERROR(INDEX(事件規則!$C$2:$C$53,MATCH(S2986,事件規則!$A$2:$A$53,0)),"")))</f>
        <v>0</v>
      </c>
      <c r="V2986" s="21"/>
      <c r="W2986" s="22"/>
      <c r="X2986" s="10" t="str">
        <f aca="false">IF(AND(R2986="修改",S2986=""),"請選新事件代碼",IF(AND(R2986&lt;&gt;"修改",S2986&lt;&gt;""),"只有「修改」才需填代碼",""))</f>
        <v/>
      </c>
      <c r="Y2986" s="21"/>
      <c r="Z2986" s="22"/>
      <c r="AA2986" s="12" t="s">
        <v>8014</v>
      </c>
      <c r="AB2986" s="24"/>
    </row>
    <row r="2987" customFormat="false" ht="44" hidden="false" customHeight="false" outlineLevel="0" collapsed="false">
      <c r="A2987" s="17" t="n">
        <v>2986</v>
      </c>
      <c r="B2987" s="9" t="s">
        <v>2319</v>
      </c>
      <c r="C2987" s="9" t="s">
        <v>771</v>
      </c>
      <c r="D2987" s="10" t="s">
        <v>772</v>
      </c>
      <c r="E2987" s="11" t="s">
        <v>8015</v>
      </c>
      <c r="F2987" s="15"/>
      <c r="G2987" s="12" t="s">
        <v>3153</v>
      </c>
      <c r="H2987" s="13" t="n">
        <v>0.1</v>
      </c>
      <c r="I2987" s="14"/>
      <c r="J2987" s="15"/>
      <c r="K2987" s="9"/>
      <c r="L2987" s="17" t="s">
        <v>2324</v>
      </c>
      <c r="M2987" s="16" t="s">
        <v>53</v>
      </c>
      <c r="N2987" s="14"/>
      <c r="O2987" s="17" t="s">
        <v>54</v>
      </c>
      <c r="P2987" s="15" t="s">
        <v>55</v>
      </c>
      <c r="Q2987" s="17"/>
      <c r="R2987" s="18" t="s">
        <v>53</v>
      </c>
      <c r="S2987" s="19"/>
      <c r="T2987" s="15" t="str">
        <f aca="false">IF(R2987="維持",J2987,IF(R2987="排除","無關新聞事件",IFERROR(INDEX(事件規則!$B$2:$B$53,MATCH(S2987,事件規則!$A$2:$A$53,0)),"")))</f>
        <v>無關新聞事件</v>
      </c>
      <c r="U2987" s="20" t="n">
        <f aca="false">IF(R2987="維持",K2987,IF(R2987="排除",0,IFERROR(INDEX(事件規則!$C$2:$C$53,MATCH(S2987,事件規則!$A$2:$A$53,0)),"")))</f>
        <v>0</v>
      </c>
      <c r="V2987" s="21"/>
      <c r="W2987" s="22"/>
      <c r="X2987" s="10" t="str">
        <f aca="false">IF(AND(R2987="修改",S2987=""),"請選新事件代碼",IF(AND(R2987&lt;&gt;"修改",S2987&lt;&gt;""),"只有「修改」才需填代碼",""))</f>
        <v/>
      </c>
      <c r="Y2987" s="21"/>
      <c r="Z2987" s="22"/>
      <c r="AA2987" s="12" t="s">
        <v>8016</v>
      </c>
      <c r="AB2987" s="24"/>
    </row>
    <row r="2988" customFormat="false" ht="44" hidden="false" customHeight="false" outlineLevel="0" collapsed="false">
      <c r="A2988" s="17" t="n">
        <v>2987</v>
      </c>
      <c r="B2988" s="9" t="s">
        <v>2326</v>
      </c>
      <c r="C2988" s="9" t="s">
        <v>1069</v>
      </c>
      <c r="D2988" s="10" t="s">
        <v>2699</v>
      </c>
      <c r="E2988" s="11" t="s">
        <v>8017</v>
      </c>
      <c r="F2988" s="15"/>
      <c r="G2988" s="12" t="s">
        <v>8018</v>
      </c>
      <c r="H2988" s="13" t="n">
        <v>0.1</v>
      </c>
      <c r="I2988" s="14"/>
      <c r="J2988" s="15"/>
      <c r="K2988" s="9"/>
      <c r="L2988" s="17" t="s">
        <v>2324</v>
      </c>
      <c r="M2988" s="16" t="s">
        <v>53</v>
      </c>
      <c r="N2988" s="14"/>
      <c r="O2988" s="17" t="s">
        <v>54</v>
      </c>
      <c r="P2988" s="15" t="s">
        <v>55</v>
      </c>
      <c r="Q2988" s="17"/>
      <c r="R2988" s="18" t="s">
        <v>53</v>
      </c>
      <c r="S2988" s="19"/>
      <c r="T2988" s="15" t="str">
        <f aca="false">IF(R2988="維持",J2988,IF(R2988="排除","無關新聞事件",IFERROR(INDEX(事件規則!$B$2:$B$53,MATCH(S2988,事件規則!$A$2:$A$53,0)),"")))</f>
        <v>無關新聞事件</v>
      </c>
      <c r="U2988" s="20" t="n">
        <f aca="false">IF(R2988="維持",K2988,IF(R2988="排除",0,IFERROR(INDEX(事件規則!$C$2:$C$53,MATCH(S2988,事件規則!$A$2:$A$53,0)),"")))</f>
        <v>0</v>
      </c>
      <c r="V2988" s="21"/>
      <c r="W2988" s="22"/>
      <c r="X2988" s="10" t="str">
        <f aca="false">IF(AND(R2988="修改",S2988=""),"請選新事件代碼",IF(AND(R2988&lt;&gt;"修改",S2988&lt;&gt;""),"只有「修改」才需填代碼",""))</f>
        <v/>
      </c>
      <c r="Y2988" s="21"/>
      <c r="Z2988" s="22"/>
      <c r="AA2988" s="12" t="s">
        <v>8019</v>
      </c>
      <c r="AB2988" s="24"/>
    </row>
    <row r="2989" customFormat="false" ht="44" hidden="false" customHeight="false" outlineLevel="0" collapsed="false">
      <c r="A2989" s="17" t="n">
        <v>2988</v>
      </c>
      <c r="B2989" s="9" t="s">
        <v>2436</v>
      </c>
      <c r="C2989" s="9" t="s">
        <v>827</v>
      </c>
      <c r="D2989" s="10" t="s">
        <v>3344</v>
      </c>
      <c r="E2989" s="11" t="s">
        <v>8020</v>
      </c>
      <c r="F2989" s="15"/>
      <c r="G2989" s="12" t="s">
        <v>6332</v>
      </c>
      <c r="H2989" s="13" t="n">
        <v>0.1</v>
      </c>
      <c r="I2989" s="14"/>
      <c r="J2989" s="15"/>
      <c r="K2989" s="9"/>
      <c r="L2989" s="17" t="s">
        <v>2324</v>
      </c>
      <c r="M2989" s="16" t="s">
        <v>53</v>
      </c>
      <c r="N2989" s="14"/>
      <c r="O2989" s="17" t="s">
        <v>54</v>
      </c>
      <c r="P2989" s="15" t="s">
        <v>55</v>
      </c>
      <c r="Q2989" s="17"/>
      <c r="R2989" s="18" t="s">
        <v>53</v>
      </c>
      <c r="S2989" s="19"/>
      <c r="T2989" s="15" t="str">
        <f aca="false">IF(R2989="維持",J2989,IF(R2989="排除","無關新聞事件",IFERROR(INDEX(事件規則!$B$2:$B$53,MATCH(S2989,事件規則!$A$2:$A$53,0)),"")))</f>
        <v>無關新聞事件</v>
      </c>
      <c r="U2989" s="20" t="n">
        <f aca="false">IF(R2989="維持",K2989,IF(R2989="排除",0,IFERROR(INDEX(事件規則!$C$2:$C$53,MATCH(S2989,事件規則!$A$2:$A$53,0)),"")))</f>
        <v>0</v>
      </c>
      <c r="V2989" s="21"/>
      <c r="W2989" s="22"/>
      <c r="X2989" s="10" t="str">
        <f aca="false">IF(AND(R2989="修改",S2989=""),"請選新事件代碼",IF(AND(R2989&lt;&gt;"修改",S2989&lt;&gt;""),"只有「修改」才需填代碼",""))</f>
        <v/>
      </c>
      <c r="Y2989" s="21"/>
      <c r="Z2989" s="22"/>
      <c r="AA2989" s="12" t="s">
        <v>8021</v>
      </c>
      <c r="AB2989" s="24"/>
    </row>
    <row r="2990" customFormat="false" ht="44" hidden="false" customHeight="false" outlineLevel="0" collapsed="false">
      <c r="A2990" s="17" t="n">
        <v>2989</v>
      </c>
      <c r="B2990" s="9" t="s">
        <v>2326</v>
      </c>
      <c r="C2990" s="9" t="s">
        <v>8022</v>
      </c>
      <c r="D2990" s="10" t="s">
        <v>8023</v>
      </c>
      <c r="E2990" s="11" t="s">
        <v>8017</v>
      </c>
      <c r="F2990" s="15"/>
      <c r="G2990" s="12" t="s">
        <v>8018</v>
      </c>
      <c r="H2990" s="13" t="n">
        <v>0.1</v>
      </c>
      <c r="I2990" s="14"/>
      <c r="J2990" s="15"/>
      <c r="K2990" s="9"/>
      <c r="L2990" s="17" t="s">
        <v>2324</v>
      </c>
      <c r="M2990" s="16" t="s">
        <v>53</v>
      </c>
      <c r="N2990" s="14"/>
      <c r="O2990" s="17" t="s">
        <v>54</v>
      </c>
      <c r="P2990" s="15" t="s">
        <v>55</v>
      </c>
      <c r="Q2990" s="17"/>
      <c r="R2990" s="18" t="s">
        <v>53</v>
      </c>
      <c r="S2990" s="19"/>
      <c r="T2990" s="15" t="str">
        <f aca="false">IF(R2990="維持",J2990,IF(R2990="排除","無關新聞事件",IFERROR(INDEX(事件規則!$B$2:$B$53,MATCH(S2990,事件規則!$A$2:$A$53,0)),"")))</f>
        <v>無關新聞事件</v>
      </c>
      <c r="U2990" s="20" t="n">
        <f aca="false">IF(R2990="維持",K2990,IF(R2990="排除",0,IFERROR(INDEX(事件規則!$C$2:$C$53,MATCH(S2990,事件規則!$A$2:$A$53,0)),"")))</f>
        <v>0</v>
      </c>
      <c r="V2990" s="21"/>
      <c r="W2990" s="22"/>
      <c r="X2990" s="10" t="str">
        <f aca="false">IF(AND(R2990="修改",S2990=""),"請選新事件代碼",IF(AND(R2990&lt;&gt;"修改",S2990&lt;&gt;""),"只有「修改」才需填代碼",""))</f>
        <v/>
      </c>
      <c r="Y2990" s="21"/>
      <c r="Z2990" s="22"/>
      <c r="AA2990" s="12" t="s">
        <v>8024</v>
      </c>
      <c r="AB2990" s="24"/>
    </row>
    <row r="2991" customFormat="false" ht="44" hidden="false" customHeight="false" outlineLevel="0" collapsed="false">
      <c r="A2991" s="17" t="n">
        <v>2990</v>
      </c>
      <c r="B2991" s="9" t="s">
        <v>2326</v>
      </c>
      <c r="C2991" s="9" t="s">
        <v>2373</v>
      </c>
      <c r="D2991" s="10" t="s">
        <v>2374</v>
      </c>
      <c r="E2991" s="11" t="s">
        <v>8025</v>
      </c>
      <c r="F2991" s="15"/>
      <c r="G2991" s="12" t="s">
        <v>8026</v>
      </c>
      <c r="H2991" s="13" t="n">
        <v>0.101</v>
      </c>
      <c r="I2991" s="14"/>
      <c r="J2991" s="15"/>
      <c r="K2991" s="9"/>
      <c r="L2991" s="17" t="s">
        <v>2324</v>
      </c>
      <c r="M2991" s="16" t="s">
        <v>53</v>
      </c>
      <c r="N2991" s="14"/>
      <c r="O2991" s="17" t="s">
        <v>54</v>
      </c>
      <c r="P2991" s="15" t="s">
        <v>55</v>
      </c>
      <c r="Q2991" s="17"/>
      <c r="R2991" s="18" t="s">
        <v>53</v>
      </c>
      <c r="S2991" s="19"/>
      <c r="T2991" s="15" t="str">
        <f aca="false">IF(R2991="維持",J2991,IF(R2991="排除","無關新聞事件",IFERROR(INDEX(事件規則!$B$2:$B$53,MATCH(S2991,事件規則!$A$2:$A$53,0)),"")))</f>
        <v>無關新聞事件</v>
      </c>
      <c r="U2991" s="20" t="n">
        <f aca="false">IF(R2991="維持",K2991,IF(R2991="排除",0,IFERROR(INDEX(事件規則!$C$2:$C$53,MATCH(S2991,事件規則!$A$2:$A$53,0)),"")))</f>
        <v>0</v>
      </c>
      <c r="V2991" s="21"/>
      <c r="W2991" s="22"/>
      <c r="X2991" s="10" t="str">
        <f aca="false">IF(AND(R2991="修改",S2991=""),"請選新事件代碼",IF(AND(R2991&lt;&gt;"修改",S2991&lt;&gt;""),"只有「修改」才需填代碼",""))</f>
        <v/>
      </c>
      <c r="Y2991" s="21"/>
      <c r="Z2991" s="22"/>
      <c r="AA2991" s="12" t="s">
        <v>8027</v>
      </c>
      <c r="AB2991" s="24"/>
    </row>
    <row r="2992" customFormat="false" ht="44" hidden="false" customHeight="false" outlineLevel="0" collapsed="false">
      <c r="A2992" s="17" t="n">
        <v>2991</v>
      </c>
      <c r="B2992" s="9" t="s">
        <v>2319</v>
      </c>
      <c r="C2992" s="9" t="s">
        <v>2579</v>
      </c>
      <c r="D2992" s="10" t="s">
        <v>2580</v>
      </c>
      <c r="E2992" s="11" t="s">
        <v>8028</v>
      </c>
      <c r="F2992" s="15"/>
      <c r="G2992" s="12" t="s">
        <v>8029</v>
      </c>
      <c r="H2992" s="13" t="n">
        <v>0.101</v>
      </c>
      <c r="I2992" s="14"/>
      <c r="J2992" s="15"/>
      <c r="K2992" s="9"/>
      <c r="L2992" s="17" t="s">
        <v>2324</v>
      </c>
      <c r="M2992" s="16" t="s">
        <v>53</v>
      </c>
      <c r="N2992" s="14"/>
      <c r="O2992" s="17" t="s">
        <v>54</v>
      </c>
      <c r="P2992" s="15" t="s">
        <v>55</v>
      </c>
      <c r="Q2992" s="17"/>
      <c r="R2992" s="18" t="s">
        <v>53</v>
      </c>
      <c r="S2992" s="19"/>
      <c r="T2992" s="15" t="str">
        <f aca="false">IF(R2992="維持",J2992,IF(R2992="排除","無關新聞事件",IFERROR(INDEX(事件規則!$B$2:$B$53,MATCH(S2992,事件規則!$A$2:$A$53,0)),"")))</f>
        <v>無關新聞事件</v>
      </c>
      <c r="U2992" s="20" t="n">
        <f aca="false">IF(R2992="維持",K2992,IF(R2992="排除",0,IFERROR(INDEX(事件規則!$C$2:$C$53,MATCH(S2992,事件規則!$A$2:$A$53,0)),"")))</f>
        <v>0</v>
      </c>
      <c r="V2992" s="21"/>
      <c r="W2992" s="22"/>
      <c r="X2992" s="10" t="str">
        <f aca="false">IF(AND(R2992="修改",S2992=""),"請選新事件代碼",IF(AND(R2992&lt;&gt;"修改",S2992&lt;&gt;""),"只有「修改」才需填代碼",""))</f>
        <v/>
      </c>
      <c r="Y2992" s="21"/>
      <c r="Z2992" s="22"/>
      <c r="AA2992" s="12" t="s">
        <v>8030</v>
      </c>
      <c r="AB2992" s="24"/>
    </row>
    <row r="2993" customFormat="false" ht="44" hidden="false" customHeight="false" outlineLevel="0" collapsed="false">
      <c r="A2993" s="17" t="n">
        <v>2992</v>
      </c>
      <c r="B2993" s="9" t="s">
        <v>2326</v>
      </c>
      <c r="C2993" s="9" t="s">
        <v>1333</v>
      </c>
      <c r="D2993" s="10" t="s">
        <v>1334</v>
      </c>
      <c r="E2993" s="11" t="s">
        <v>8031</v>
      </c>
      <c r="F2993" s="15"/>
      <c r="G2993" s="12" t="s">
        <v>8032</v>
      </c>
      <c r="H2993" s="13" t="n">
        <v>0.101</v>
      </c>
      <c r="I2993" s="14"/>
      <c r="J2993" s="15"/>
      <c r="K2993" s="9"/>
      <c r="L2993" s="17" t="s">
        <v>2324</v>
      </c>
      <c r="M2993" s="16" t="s">
        <v>53</v>
      </c>
      <c r="N2993" s="14"/>
      <c r="O2993" s="17" t="s">
        <v>54</v>
      </c>
      <c r="P2993" s="15" t="s">
        <v>55</v>
      </c>
      <c r="Q2993" s="17"/>
      <c r="R2993" s="18" t="s">
        <v>53</v>
      </c>
      <c r="S2993" s="19"/>
      <c r="T2993" s="15" t="str">
        <f aca="false">IF(R2993="維持",J2993,IF(R2993="排除","無關新聞事件",IFERROR(INDEX(事件規則!$B$2:$B$53,MATCH(S2993,事件規則!$A$2:$A$53,0)),"")))</f>
        <v>無關新聞事件</v>
      </c>
      <c r="U2993" s="20" t="n">
        <f aca="false">IF(R2993="維持",K2993,IF(R2993="排除",0,IFERROR(INDEX(事件規則!$C$2:$C$53,MATCH(S2993,事件規則!$A$2:$A$53,0)),"")))</f>
        <v>0</v>
      </c>
      <c r="V2993" s="21"/>
      <c r="W2993" s="22"/>
      <c r="X2993" s="10" t="str">
        <f aca="false">IF(AND(R2993="修改",S2993=""),"請選新事件代碼",IF(AND(R2993&lt;&gt;"修改",S2993&lt;&gt;""),"只有「修改」才需填代碼",""))</f>
        <v/>
      </c>
      <c r="Y2993" s="21"/>
      <c r="Z2993" s="22"/>
      <c r="AA2993" s="12" t="s">
        <v>8033</v>
      </c>
      <c r="AB2993" s="24"/>
    </row>
    <row r="2994" customFormat="false" ht="44" hidden="false" customHeight="false" outlineLevel="0" collapsed="false">
      <c r="A2994" s="17" t="n">
        <v>2993</v>
      </c>
      <c r="B2994" s="9" t="s">
        <v>2319</v>
      </c>
      <c r="C2994" s="9" t="s">
        <v>754</v>
      </c>
      <c r="D2994" s="10" t="s">
        <v>3409</v>
      </c>
      <c r="E2994" s="11" t="s">
        <v>8034</v>
      </c>
      <c r="F2994" s="15"/>
      <c r="G2994" s="12" t="s">
        <v>332</v>
      </c>
      <c r="H2994" s="13" t="n">
        <v>0.101</v>
      </c>
      <c r="I2994" s="14"/>
      <c r="J2994" s="15"/>
      <c r="K2994" s="9"/>
      <c r="L2994" s="17" t="s">
        <v>2324</v>
      </c>
      <c r="M2994" s="16" t="s">
        <v>53</v>
      </c>
      <c r="N2994" s="14"/>
      <c r="O2994" s="17" t="s">
        <v>54</v>
      </c>
      <c r="P2994" s="15" t="s">
        <v>55</v>
      </c>
      <c r="Q2994" s="17"/>
      <c r="R2994" s="18" t="s">
        <v>53</v>
      </c>
      <c r="S2994" s="19"/>
      <c r="T2994" s="15" t="str">
        <f aca="false">IF(R2994="維持",J2994,IF(R2994="排除","無關新聞事件",IFERROR(INDEX(事件規則!$B$2:$B$53,MATCH(S2994,事件規則!$A$2:$A$53,0)),"")))</f>
        <v>無關新聞事件</v>
      </c>
      <c r="U2994" s="20" t="n">
        <f aca="false">IF(R2994="維持",K2994,IF(R2994="排除",0,IFERROR(INDEX(事件規則!$C$2:$C$53,MATCH(S2994,事件規則!$A$2:$A$53,0)),"")))</f>
        <v>0</v>
      </c>
      <c r="V2994" s="21"/>
      <c r="W2994" s="22"/>
      <c r="X2994" s="10" t="str">
        <f aca="false">IF(AND(R2994="修改",S2994=""),"請選新事件代碼",IF(AND(R2994&lt;&gt;"修改",S2994&lt;&gt;""),"只有「修改」才需填代碼",""))</f>
        <v/>
      </c>
      <c r="Y2994" s="21"/>
      <c r="Z2994" s="22"/>
      <c r="AA2994" s="12" t="s">
        <v>8035</v>
      </c>
      <c r="AB2994" s="24"/>
    </row>
    <row r="2995" customFormat="false" ht="44" hidden="false" customHeight="false" outlineLevel="0" collapsed="false">
      <c r="A2995" s="17" t="n">
        <v>2994</v>
      </c>
      <c r="B2995" s="9" t="s">
        <v>2326</v>
      </c>
      <c r="C2995" s="9" t="s">
        <v>1069</v>
      </c>
      <c r="D2995" s="10" t="s">
        <v>2699</v>
      </c>
      <c r="E2995" s="11" t="s">
        <v>8036</v>
      </c>
      <c r="F2995" s="15"/>
      <c r="G2995" s="12" t="s">
        <v>5691</v>
      </c>
      <c r="H2995" s="13" t="n">
        <v>0.102</v>
      </c>
      <c r="I2995" s="14"/>
      <c r="J2995" s="15"/>
      <c r="K2995" s="9"/>
      <c r="L2995" s="17" t="s">
        <v>2324</v>
      </c>
      <c r="M2995" s="16" t="s">
        <v>53</v>
      </c>
      <c r="N2995" s="14"/>
      <c r="O2995" s="17" t="s">
        <v>54</v>
      </c>
      <c r="P2995" s="15" t="s">
        <v>55</v>
      </c>
      <c r="Q2995" s="17"/>
      <c r="R2995" s="18" t="s">
        <v>53</v>
      </c>
      <c r="S2995" s="19"/>
      <c r="T2995" s="15" t="str">
        <f aca="false">IF(R2995="維持",J2995,IF(R2995="排除","無關新聞事件",IFERROR(INDEX(事件規則!$B$2:$B$53,MATCH(S2995,事件規則!$A$2:$A$53,0)),"")))</f>
        <v>無關新聞事件</v>
      </c>
      <c r="U2995" s="20" t="n">
        <f aca="false">IF(R2995="維持",K2995,IF(R2995="排除",0,IFERROR(INDEX(事件規則!$C$2:$C$53,MATCH(S2995,事件規則!$A$2:$A$53,0)),"")))</f>
        <v>0</v>
      </c>
      <c r="V2995" s="21"/>
      <c r="W2995" s="22"/>
      <c r="X2995" s="10" t="str">
        <f aca="false">IF(AND(R2995="修改",S2995=""),"請選新事件代碼",IF(AND(R2995&lt;&gt;"修改",S2995&lt;&gt;""),"只有「修改」才需填代碼",""))</f>
        <v/>
      </c>
      <c r="Y2995" s="21"/>
      <c r="Z2995" s="22"/>
      <c r="AA2995" s="12" t="s">
        <v>8037</v>
      </c>
      <c r="AB2995" s="24"/>
    </row>
    <row r="2996" customFormat="false" ht="44" hidden="false" customHeight="false" outlineLevel="0" collapsed="false">
      <c r="A2996" s="17" t="n">
        <v>2995</v>
      </c>
      <c r="B2996" s="9" t="s">
        <v>2319</v>
      </c>
      <c r="C2996" s="9" t="s">
        <v>144</v>
      </c>
      <c r="D2996" s="10" t="s">
        <v>145</v>
      </c>
      <c r="E2996" s="11" t="s">
        <v>8038</v>
      </c>
      <c r="F2996" s="15"/>
      <c r="G2996" s="12" t="s">
        <v>441</v>
      </c>
      <c r="H2996" s="13" t="n">
        <v>0.102</v>
      </c>
      <c r="I2996" s="14"/>
      <c r="J2996" s="15"/>
      <c r="K2996" s="9"/>
      <c r="L2996" s="17" t="s">
        <v>2324</v>
      </c>
      <c r="M2996" s="16" t="s">
        <v>53</v>
      </c>
      <c r="N2996" s="14"/>
      <c r="O2996" s="17" t="s">
        <v>54</v>
      </c>
      <c r="P2996" s="15" t="s">
        <v>55</v>
      </c>
      <c r="Q2996" s="17"/>
      <c r="R2996" s="18" t="s">
        <v>53</v>
      </c>
      <c r="S2996" s="19"/>
      <c r="T2996" s="15" t="str">
        <f aca="false">IF(R2996="維持",J2996,IF(R2996="排除","無關新聞事件",IFERROR(INDEX(事件規則!$B$2:$B$53,MATCH(S2996,事件規則!$A$2:$A$53,0)),"")))</f>
        <v>無關新聞事件</v>
      </c>
      <c r="U2996" s="20" t="n">
        <f aca="false">IF(R2996="維持",K2996,IF(R2996="排除",0,IFERROR(INDEX(事件規則!$C$2:$C$53,MATCH(S2996,事件規則!$A$2:$A$53,0)),"")))</f>
        <v>0</v>
      </c>
      <c r="V2996" s="21"/>
      <c r="W2996" s="22"/>
      <c r="X2996" s="10" t="str">
        <f aca="false">IF(AND(R2996="修改",S2996=""),"請選新事件代碼",IF(AND(R2996&lt;&gt;"修改",S2996&lt;&gt;""),"只有「修改」才需填代碼",""))</f>
        <v/>
      </c>
      <c r="Y2996" s="21"/>
      <c r="Z2996" s="22"/>
      <c r="AA2996" s="12" t="s">
        <v>8039</v>
      </c>
      <c r="AB2996" s="24"/>
    </row>
    <row r="2997" customFormat="false" ht="44" hidden="false" customHeight="false" outlineLevel="0" collapsed="false">
      <c r="A2997" s="17" t="n">
        <v>2996</v>
      </c>
      <c r="B2997" s="9" t="s">
        <v>2319</v>
      </c>
      <c r="C2997" s="9" t="s">
        <v>1413</v>
      </c>
      <c r="D2997" s="10" t="s">
        <v>1414</v>
      </c>
      <c r="E2997" s="11" t="s">
        <v>8040</v>
      </c>
      <c r="F2997" s="15"/>
      <c r="G2997" s="12" t="s">
        <v>62</v>
      </c>
      <c r="H2997" s="13" t="n">
        <v>0.102</v>
      </c>
      <c r="I2997" s="14"/>
      <c r="J2997" s="15"/>
      <c r="K2997" s="9"/>
      <c r="L2997" s="17" t="s">
        <v>2324</v>
      </c>
      <c r="M2997" s="16" t="s">
        <v>53</v>
      </c>
      <c r="N2997" s="14"/>
      <c r="O2997" s="17" t="s">
        <v>54</v>
      </c>
      <c r="P2997" s="15" t="s">
        <v>55</v>
      </c>
      <c r="Q2997" s="17"/>
      <c r="R2997" s="18" t="s">
        <v>53</v>
      </c>
      <c r="S2997" s="19"/>
      <c r="T2997" s="15" t="str">
        <f aca="false">IF(R2997="維持",J2997,IF(R2997="排除","無關新聞事件",IFERROR(INDEX(事件規則!$B$2:$B$53,MATCH(S2997,事件規則!$A$2:$A$53,0)),"")))</f>
        <v>無關新聞事件</v>
      </c>
      <c r="U2997" s="20" t="n">
        <f aca="false">IF(R2997="維持",K2997,IF(R2997="排除",0,IFERROR(INDEX(事件規則!$C$2:$C$53,MATCH(S2997,事件規則!$A$2:$A$53,0)),"")))</f>
        <v>0</v>
      </c>
      <c r="V2997" s="21"/>
      <c r="W2997" s="22"/>
      <c r="X2997" s="10" t="str">
        <f aca="false">IF(AND(R2997="修改",S2997=""),"請選新事件代碼",IF(AND(R2997&lt;&gt;"修改",S2997&lt;&gt;""),"只有「修改」才需填代碼",""))</f>
        <v/>
      </c>
      <c r="Y2997" s="21"/>
      <c r="Z2997" s="22"/>
      <c r="AA2997" s="12" t="s">
        <v>8041</v>
      </c>
      <c r="AB2997" s="24"/>
    </row>
    <row r="2998" customFormat="false" ht="44" hidden="false" customHeight="false" outlineLevel="0" collapsed="false">
      <c r="A2998" s="17" t="n">
        <v>2997</v>
      </c>
      <c r="B2998" s="9" t="s">
        <v>2436</v>
      </c>
      <c r="C2998" s="9" t="s">
        <v>1064</v>
      </c>
      <c r="D2998" s="10" t="s">
        <v>2497</v>
      </c>
      <c r="E2998" s="11" t="s">
        <v>8042</v>
      </c>
      <c r="F2998" s="15"/>
      <c r="G2998" s="12" t="s">
        <v>8043</v>
      </c>
      <c r="H2998" s="13" t="n">
        <v>0.102</v>
      </c>
      <c r="I2998" s="14"/>
      <c r="J2998" s="15"/>
      <c r="K2998" s="9"/>
      <c r="L2998" s="17" t="s">
        <v>2324</v>
      </c>
      <c r="M2998" s="16" t="s">
        <v>53</v>
      </c>
      <c r="N2998" s="14"/>
      <c r="O2998" s="17" t="s">
        <v>54</v>
      </c>
      <c r="P2998" s="15" t="s">
        <v>55</v>
      </c>
      <c r="Q2998" s="17"/>
      <c r="R2998" s="18" t="s">
        <v>53</v>
      </c>
      <c r="S2998" s="19"/>
      <c r="T2998" s="15" t="str">
        <f aca="false">IF(R2998="維持",J2998,IF(R2998="排除","無關新聞事件",IFERROR(INDEX(事件規則!$B$2:$B$53,MATCH(S2998,事件規則!$A$2:$A$53,0)),"")))</f>
        <v>無關新聞事件</v>
      </c>
      <c r="U2998" s="20" t="n">
        <f aca="false">IF(R2998="維持",K2998,IF(R2998="排除",0,IFERROR(INDEX(事件規則!$C$2:$C$53,MATCH(S2998,事件規則!$A$2:$A$53,0)),"")))</f>
        <v>0</v>
      </c>
      <c r="V2998" s="21"/>
      <c r="W2998" s="22"/>
      <c r="X2998" s="10" t="str">
        <f aca="false">IF(AND(R2998="修改",S2998=""),"請選新事件代碼",IF(AND(R2998&lt;&gt;"修改",S2998&lt;&gt;""),"只有「修改」才需填代碼",""))</f>
        <v/>
      </c>
      <c r="Y2998" s="21"/>
      <c r="Z2998" s="22"/>
      <c r="AA2998" s="12" t="s">
        <v>8044</v>
      </c>
      <c r="AB2998" s="24"/>
    </row>
    <row r="2999" customFormat="false" ht="44" hidden="false" customHeight="false" outlineLevel="0" collapsed="false">
      <c r="A2999" s="17" t="n">
        <v>2998</v>
      </c>
      <c r="B2999" s="9" t="s">
        <v>2335</v>
      </c>
      <c r="C2999" s="9" t="s">
        <v>1273</v>
      </c>
      <c r="D2999" s="10" t="s">
        <v>1274</v>
      </c>
      <c r="E2999" s="11" t="s">
        <v>8045</v>
      </c>
      <c r="F2999" s="15"/>
      <c r="G2999" s="12" t="s">
        <v>8046</v>
      </c>
      <c r="H2999" s="13" t="n">
        <v>0.102</v>
      </c>
      <c r="I2999" s="14"/>
      <c r="J2999" s="15"/>
      <c r="K2999" s="9"/>
      <c r="L2999" s="17" t="s">
        <v>2324</v>
      </c>
      <c r="M2999" s="16" t="s">
        <v>53</v>
      </c>
      <c r="N2999" s="14"/>
      <c r="O2999" s="17" t="s">
        <v>54</v>
      </c>
      <c r="P2999" s="15" t="s">
        <v>55</v>
      </c>
      <c r="Q2999" s="17"/>
      <c r="R2999" s="18" t="s">
        <v>53</v>
      </c>
      <c r="S2999" s="19"/>
      <c r="T2999" s="15" t="str">
        <f aca="false">IF(R2999="維持",J2999,IF(R2999="排除","無關新聞事件",IFERROR(INDEX(事件規則!$B$2:$B$53,MATCH(S2999,事件規則!$A$2:$A$53,0)),"")))</f>
        <v>無關新聞事件</v>
      </c>
      <c r="U2999" s="20" t="n">
        <f aca="false">IF(R2999="維持",K2999,IF(R2999="排除",0,IFERROR(INDEX(事件規則!$C$2:$C$53,MATCH(S2999,事件規則!$A$2:$A$53,0)),"")))</f>
        <v>0</v>
      </c>
      <c r="V2999" s="21"/>
      <c r="W2999" s="22"/>
      <c r="X2999" s="10" t="str">
        <f aca="false">IF(AND(R2999="修改",S2999=""),"請選新事件代碼",IF(AND(R2999&lt;&gt;"修改",S2999&lt;&gt;""),"只有「修改」才需填代碼",""))</f>
        <v/>
      </c>
      <c r="Y2999" s="21"/>
      <c r="Z2999" s="22"/>
      <c r="AA2999" s="12" t="s">
        <v>8047</v>
      </c>
      <c r="AB2999" s="24"/>
    </row>
    <row r="3000" customFormat="false" ht="44" hidden="false" customHeight="false" outlineLevel="0" collapsed="false">
      <c r="A3000" s="17" t="n">
        <v>2999</v>
      </c>
      <c r="B3000" s="9" t="s">
        <v>2326</v>
      </c>
      <c r="C3000" s="9" t="s">
        <v>1558</v>
      </c>
      <c r="D3000" s="10" t="s">
        <v>3213</v>
      </c>
      <c r="E3000" s="11" t="s">
        <v>8048</v>
      </c>
      <c r="F3000" s="15"/>
      <c r="G3000" s="12" t="s">
        <v>6999</v>
      </c>
      <c r="H3000" s="13" t="n">
        <v>0.102</v>
      </c>
      <c r="I3000" s="14"/>
      <c r="J3000" s="15"/>
      <c r="K3000" s="9"/>
      <c r="L3000" s="17" t="s">
        <v>2324</v>
      </c>
      <c r="M3000" s="16" t="s">
        <v>53</v>
      </c>
      <c r="N3000" s="14"/>
      <c r="O3000" s="17" t="s">
        <v>54</v>
      </c>
      <c r="P3000" s="15" t="s">
        <v>55</v>
      </c>
      <c r="Q3000" s="17"/>
      <c r="R3000" s="18" t="s">
        <v>53</v>
      </c>
      <c r="S3000" s="19"/>
      <c r="T3000" s="15" t="str">
        <f aca="false">IF(R3000="維持",J3000,IF(R3000="排除","無關新聞事件",IFERROR(INDEX(事件規則!$B$2:$B$53,MATCH(S3000,事件規則!$A$2:$A$53,0)),"")))</f>
        <v>無關新聞事件</v>
      </c>
      <c r="U3000" s="20" t="n">
        <f aca="false">IF(R3000="維持",K3000,IF(R3000="排除",0,IFERROR(INDEX(事件規則!$C$2:$C$53,MATCH(S3000,事件規則!$A$2:$A$53,0)),"")))</f>
        <v>0</v>
      </c>
      <c r="V3000" s="21"/>
      <c r="W3000" s="22"/>
      <c r="X3000" s="10" t="str">
        <f aca="false">IF(AND(R3000="修改",S3000=""),"請選新事件代碼",IF(AND(R3000&lt;&gt;"修改",S3000&lt;&gt;""),"只有「修改」才需填代碼",""))</f>
        <v/>
      </c>
      <c r="Y3000" s="21"/>
      <c r="Z3000" s="22"/>
      <c r="AA3000" s="12" t="s">
        <v>8049</v>
      </c>
      <c r="AB3000" s="24"/>
    </row>
    <row r="3001" customFormat="false" ht="44" hidden="false" customHeight="false" outlineLevel="0" collapsed="false">
      <c r="A3001" s="17" t="n">
        <v>3000</v>
      </c>
      <c r="B3001" s="9" t="s">
        <v>2326</v>
      </c>
      <c r="C3001" s="9" t="s">
        <v>3348</v>
      </c>
      <c r="D3001" s="10" t="s">
        <v>3349</v>
      </c>
      <c r="E3001" s="11" t="s">
        <v>8050</v>
      </c>
      <c r="F3001" s="15"/>
      <c r="G3001" s="12" t="s">
        <v>3354</v>
      </c>
      <c r="H3001" s="13" t="n">
        <v>0.102</v>
      </c>
      <c r="I3001" s="14"/>
      <c r="J3001" s="15"/>
      <c r="K3001" s="9"/>
      <c r="L3001" s="17" t="s">
        <v>2324</v>
      </c>
      <c r="M3001" s="16" t="s">
        <v>53</v>
      </c>
      <c r="N3001" s="14"/>
      <c r="O3001" s="17" t="s">
        <v>54</v>
      </c>
      <c r="P3001" s="15" t="s">
        <v>55</v>
      </c>
      <c r="Q3001" s="17"/>
      <c r="R3001" s="18" t="s">
        <v>53</v>
      </c>
      <c r="S3001" s="19"/>
      <c r="T3001" s="15" t="str">
        <f aca="false">IF(R3001="維持",J3001,IF(R3001="排除","無關新聞事件",IFERROR(INDEX(事件規則!$B$2:$B$53,MATCH(S3001,事件規則!$A$2:$A$53,0)),"")))</f>
        <v>無關新聞事件</v>
      </c>
      <c r="U3001" s="20" t="n">
        <f aca="false">IF(R3001="維持",K3001,IF(R3001="排除",0,IFERROR(INDEX(事件規則!$C$2:$C$53,MATCH(S3001,事件規則!$A$2:$A$53,0)),"")))</f>
        <v>0</v>
      </c>
      <c r="V3001" s="21"/>
      <c r="W3001" s="22"/>
      <c r="X3001" s="10" t="str">
        <f aca="false">IF(AND(R3001="修改",S3001=""),"請選新事件代碼",IF(AND(R3001&lt;&gt;"修改",S3001&lt;&gt;""),"只有「修改」才需填代碼",""))</f>
        <v/>
      </c>
      <c r="Y3001" s="21"/>
      <c r="Z3001" s="22"/>
      <c r="AA3001" s="12" t="s">
        <v>8051</v>
      </c>
      <c r="AB3001" s="24"/>
    </row>
    <row r="3002" customFormat="false" ht="44" hidden="false" customHeight="false" outlineLevel="0" collapsed="false">
      <c r="A3002" s="17" t="n">
        <v>3001</v>
      </c>
      <c r="B3002" s="9" t="s">
        <v>2335</v>
      </c>
      <c r="C3002" s="9" t="s">
        <v>468</v>
      </c>
      <c r="D3002" s="10" t="s">
        <v>469</v>
      </c>
      <c r="E3002" s="11" t="s">
        <v>8052</v>
      </c>
      <c r="F3002" s="15"/>
      <c r="G3002" s="12" t="s">
        <v>50</v>
      </c>
      <c r="H3002" s="13" t="n">
        <v>0.103</v>
      </c>
      <c r="I3002" s="14"/>
      <c r="J3002" s="15"/>
      <c r="K3002" s="9"/>
      <c r="L3002" s="17" t="s">
        <v>2324</v>
      </c>
      <c r="M3002" s="16" t="s">
        <v>53</v>
      </c>
      <c r="N3002" s="14"/>
      <c r="O3002" s="17" t="s">
        <v>54</v>
      </c>
      <c r="P3002" s="15" t="s">
        <v>55</v>
      </c>
      <c r="Q3002" s="17"/>
      <c r="R3002" s="18" t="s">
        <v>53</v>
      </c>
      <c r="S3002" s="19"/>
      <c r="T3002" s="15" t="str">
        <f aca="false">IF(R3002="維持",J3002,IF(R3002="排除","無關新聞事件",IFERROR(INDEX(事件規則!$B$2:$B$53,MATCH(S3002,事件規則!$A$2:$A$53,0)),"")))</f>
        <v>無關新聞事件</v>
      </c>
      <c r="U3002" s="20" t="n">
        <f aca="false">IF(R3002="維持",K3002,IF(R3002="排除",0,IFERROR(INDEX(事件規則!$C$2:$C$53,MATCH(S3002,事件規則!$A$2:$A$53,0)),"")))</f>
        <v>0</v>
      </c>
      <c r="V3002" s="21"/>
      <c r="W3002" s="22"/>
      <c r="X3002" s="10" t="str">
        <f aca="false">IF(AND(R3002="修改",S3002=""),"請選新事件代碼",IF(AND(R3002&lt;&gt;"修改",S3002&lt;&gt;""),"只有「修改」才需填代碼",""))</f>
        <v/>
      </c>
      <c r="Y3002" s="21"/>
      <c r="Z3002" s="22"/>
      <c r="AA3002" s="12" t="s">
        <v>8053</v>
      </c>
      <c r="AB3002" s="24"/>
    </row>
    <row r="3003" customFormat="false" ht="44" hidden="false" customHeight="false" outlineLevel="0" collapsed="false">
      <c r="A3003" s="17" t="n">
        <v>3002</v>
      </c>
      <c r="B3003" s="9" t="s">
        <v>2319</v>
      </c>
      <c r="C3003" s="9" t="s">
        <v>382</v>
      </c>
      <c r="D3003" s="10" t="s">
        <v>2352</v>
      </c>
      <c r="E3003" s="11" t="s">
        <v>8054</v>
      </c>
      <c r="F3003" s="15"/>
      <c r="G3003" s="12" t="s">
        <v>74</v>
      </c>
      <c r="H3003" s="13" t="n">
        <v>0.103</v>
      </c>
      <c r="I3003" s="14"/>
      <c r="J3003" s="15"/>
      <c r="K3003" s="9"/>
      <c r="L3003" s="17" t="s">
        <v>2324</v>
      </c>
      <c r="M3003" s="16" t="s">
        <v>53</v>
      </c>
      <c r="N3003" s="14"/>
      <c r="O3003" s="17" t="s">
        <v>54</v>
      </c>
      <c r="P3003" s="15" t="s">
        <v>55</v>
      </c>
      <c r="Q3003" s="17"/>
      <c r="R3003" s="18" t="s">
        <v>53</v>
      </c>
      <c r="S3003" s="19"/>
      <c r="T3003" s="15" t="str">
        <f aca="false">IF(R3003="維持",J3003,IF(R3003="排除","無關新聞事件",IFERROR(INDEX(事件規則!$B$2:$B$53,MATCH(S3003,事件規則!$A$2:$A$53,0)),"")))</f>
        <v>無關新聞事件</v>
      </c>
      <c r="U3003" s="20" t="n">
        <f aca="false">IF(R3003="維持",K3003,IF(R3003="排除",0,IFERROR(INDEX(事件規則!$C$2:$C$53,MATCH(S3003,事件規則!$A$2:$A$53,0)),"")))</f>
        <v>0</v>
      </c>
      <c r="V3003" s="21"/>
      <c r="W3003" s="22"/>
      <c r="X3003" s="10" t="str">
        <f aca="false">IF(AND(R3003="修改",S3003=""),"請選新事件代碼",IF(AND(R3003&lt;&gt;"修改",S3003&lt;&gt;""),"只有「修改」才需填代碼",""))</f>
        <v/>
      </c>
      <c r="Y3003" s="21"/>
      <c r="Z3003" s="22"/>
      <c r="AA3003" s="12" t="s">
        <v>8055</v>
      </c>
      <c r="AB3003" s="24"/>
    </row>
    <row r="3004" customFormat="false" ht="44" hidden="false" customHeight="false" outlineLevel="0" collapsed="false">
      <c r="A3004" s="17" t="n">
        <v>3003</v>
      </c>
      <c r="B3004" s="9" t="s">
        <v>2326</v>
      </c>
      <c r="C3004" s="9" t="s">
        <v>1069</v>
      </c>
      <c r="D3004" s="10" t="s">
        <v>2699</v>
      </c>
      <c r="E3004" s="11" t="s">
        <v>8056</v>
      </c>
      <c r="F3004" s="15"/>
      <c r="G3004" s="12" t="s">
        <v>4351</v>
      </c>
      <c r="H3004" s="13" t="n">
        <v>0.103</v>
      </c>
      <c r="I3004" s="14"/>
      <c r="J3004" s="15"/>
      <c r="K3004" s="9"/>
      <c r="L3004" s="17" t="s">
        <v>2324</v>
      </c>
      <c r="M3004" s="16" t="s">
        <v>53</v>
      </c>
      <c r="N3004" s="14"/>
      <c r="O3004" s="17" t="s">
        <v>54</v>
      </c>
      <c r="P3004" s="15" t="s">
        <v>55</v>
      </c>
      <c r="Q3004" s="17"/>
      <c r="R3004" s="18" t="s">
        <v>53</v>
      </c>
      <c r="S3004" s="19"/>
      <c r="T3004" s="15" t="str">
        <f aca="false">IF(R3004="維持",J3004,IF(R3004="排除","無關新聞事件",IFERROR(INDEX(事件規則!$B$2:$B$53,MATCH(S3004,事件規則!$A$2:$A$53,0)),"")))</f>
        <v>無關新聞事件</v>
      </c>
      <c r="U3004" s="20" t="n">
        <f aca="false">IF(R3004="維持",K3004,IF(R3004="排除",0,IFERROR(INDEX(事件規則!$C$2:$C$53,MATCH(S3004,事件規則!$A$2:$A$53,0)),"")))</f>
        <v>0</v>
      </c>
      <c r="V3004" s="21"/>
      <c r="W3004" s="22"/>
      <c r="X3004" s="10" t="str">
        <f aca="false">IF(AND(R3004="修改",S3004=""),"請選新事件代碼",IF(AND(R3004&lt;&gt;"修改",S3004&lt;&gt;""),"只有「修改」才需填代碼",""))</f>
        <v/>
      </c>
      <c r="Y3004" s="21"/>
      <c r="Z3004" s="22"/>
      <c r="AA3004" s="12" t="s">
        <v>8057</v>
      </c>
      <c r="AB3004" s="24"/>
    </row>
    <row r="3005" customFormat="false" ht="44" hidden="false" customHeight="false" outlineLevel="0" collapsed="false">
      <c r="A3005" s="17" t="n">
        <v>3004</v>
      </c>
      <c r="B3005" s="9" t="s">
        <v>2335</v>
      </c>
      <c r="C3005" s="9" t="s">
        <v>1069</v>
      </c>
      <c r="D3005" s="10" t="s">
        <v>2699</v>
      </c>
      <c r="E3005" s="11" t="s">
        <v>8058</v>
      </c>
      <c r="F3005" s="15"/>
      <c r="G3005" s="12" t="s">
        <v>2480</v>
      </c>
      <c r="H3005" s="13" t="n">
        <v>0.103</v>
      </c>
      <c r="I3005" s="14"/>
      <c r="J3005" s="15"/>
      <c r="K3005" s="9"/>
      <c r="L3005" s="17" t="s">
        <v>2324</v>
      </c>
      <c r="M3005" s="16" t="s">
        <v>53</v>
      </c>
      <c r="N3005" s="14"/>
      <c r="O3005" s="17" t="s">
        <v>54</v>
      </c>
      <c r="P3005" s="15" t="s">
        <v>55</v>
      </c>
      <c r="Q3005" s="17"/>
      <c r="R3005" s="18" t="s">
        <v>53</v>
      </c>
      <c r="S3005" s="19"/>
      <c r="T3005" s="15" t="str">
        <f aca="false">IF(R3005="維持",J3005,IF(R3005="排除","無關新聞事件",IFERROR(INDEX(事件規則!$B$2:$B$53,MATCH(S3005,事件規則!$A$2:$A$53,0)),"")))</f>
        <v>無關新聞事件</v>
      </c>
      <c r="U3005" s="20" t="n">
        <f aca="false">IF(R3005="維持",K3005,IF(R3005="排除",0,IFERROR(INDEX(事件規則!$C$2:$C$53,MATCH(S3005,事件規則!$A$2:$A$53,0)),"")))</f>
        <v>0</v>
      </c>
      <c r="V3005" s="21"/>
      <c r="W3005" s="22"/>
      <c r="X3005" s="10" t="str">
        <f aca="false">IF(AND(R3005="修改",S3005=""),"請選新事件代碼",IF(AND(R3005&lt;&gt;"修改",S3005&lt;&gt;""),"只有「修改」才需填代碼",""))</f>
        <v/>
      </c>
      <c r="Y3005" s="21"/>
      <c r="Z3005" s="22"/>
      <c r="AA3005" s="12" t="s">
        <v>8059</v>
      </c>
      <c r="AB3005" s="24"/>
    </row>
    <row r="3006" customFormat="false" ht="44" hidden="false" customHeight="false" outlineLevel="0" collapsed="false">
      <c r="A3006" s="17" t="n">
        <v>3005</v>
      </c>
      <c r="B3006" s="9" t="s">
        <v>2335</v>
      </c>
      <c r="C3006" s="9" t="s">
        <v>1191</v>
      </c>
      <c r="D3006" s="10" t="s">
        <v>1192</v>
      </c>
      <c r="E3006" s="11" t="s">
        <v>8060</v>
      </c>
      <c r="F3006" s="15"/>
      <c r="G3006" s="12" t="s">
        <v>1704</v>
      </c>
      <c r="H3006" s="13" t="n">
        <v>0.103</v>
      </c>
      <c r="I3006" s="14"/>
      <c r="J3006" s="15"/>
      <c r="K3006" s="9"/>
      <c r="L3006" s="17" t="s">
        <v>2324</v>
      </c>
      <c r="M3006" s="16" t="s">
        <v>53</v>
      </c>
      <c r="N3006" s="14"/>
      <c r="O3006" s="17" t="s">
        <v>54</v>
      </c>
      <c r="P3006" s="15" t="s">
        <v>55</v>
      </c>
      <c r="Q3006" s="17"/>
      <c r="R3006" s="18" t="s">
        <v>53</v>
      </c>
      <c r="S3006" s="19"/>
      <c r="T3006" s="15" t="str">
        <f aca="false">IF(R3006="維持",J3006,IF(R3006="排除","無關新聞事件",IFERROR(INDEX(事件規則!$B$2:$B$53,MATCH(S3006,事件規則!$A$2:$A$53,0)),"")))</f>
        <v>無關新聞事件</v>
      </c>
      <c r="U3006" s="20" t="n">
        <f aca="false">IF(R3006="維持",K3006,IF(R3006="排除",0,IFERROR(INDEX(事件規則!$C$2:$C$53,MATCH(S3006,事件規則!$A$2:$A$53,0)),"")))</f>
        <v>0</v>
      </c>
      <c r="V3006" s="21"/>
      <c r="W3006" s="22"/>
      <c r="X3006" s="10" t="str">
        <f aca="false">IF(AND(R3006="修改",S3006=""),"請選新事件代碼",IF(AND(R3006&lt;&gt;"修改",S3006&lt;&gt;""),"只有「修改」才需填代碼",""))</f>
        <v/>
      </c>
      <c r="Y3006" s="21"/>
      <c r="Z3006" s="22"/>
      <c r="AA3006" s="12" t="s">
        <v>8061</v>
      </c>
      <c r="AB3006" s="24"/>
    </row>
    <row r="3007" customFormat="false" ht="44" hidden="false" customHeight="false" outlineLevel="0" collapsed="false">
      <c r="A3007" s="17" t="n">
        <v>3006</v>
      </c>
      <c r="B3007" s="9" t="s">
        <v>2335</v>
      </c>
      <c r="C3007" s="9" t="s">
        <v>1069</v>
      </c>
      <c r="D3007" s="10" t="s">
        <v>2699</v>
      </c>
      <c r="E3007" s="11" t="s">
        <v>8062</v>
      </c>
      <c r="F3007" s="15"/>
      <c r="G3007" s="12" t="s">
        <v>6121</v>
      </c>
      <c r="H3007" s="13" t="n">
        <v>0.103</v>
      </c>
      <c r="I3007" s="14"/>
      <c r="J3007" s="15"/>
      <c r="K3007" s="9"/>
      <c r="L3007" s="17" t="s">
        <v>2324</v>
      </c>
      <c r="M3007" s="16" t="s">
        <v>53</v>
      </c>
      <c r="N3007" s="14"/>
      <c r="O3007" s="17" t="s">
        <v>54</v>
      </c>
      <c r="P3007" s="15" t="s">
        <v>55</v>
      </c>
      <c r="Q3007" s="17"/>
      <c r="R3007" s="18" t="s">
        <v>53</v>
      </c>
      <c r="S3007" s="19"/>
      <c r="T3007" s="15" t="str">
        <f aca="false">IF(R3007="維持",J3007,IF(R3007="排除","無關新聞事件",IFERROR(INDEX(事件規則!$B$2:$B$53,MATCH(S3007,事件規則!$A$2:$A$53,0)),"")))</f>
        <v>無關新聞事件</v>
      </c>
      <c r="U3007" s="20" t="n">
        <f aca="false">IF(R3007="維持",K3007,IF(R3007="排除",0,IFERROR(INDEX(事件規則!$C$2:$C$53,MATCH(S3007,事件規則!$A$2:$A$53,0)),"")))</f>
        <v>0</v>
      </c>
      <c r="V3007" s="21"/>
      <c r="W3007" s="22"/>
      <c r="X3007" s="10" t="str">
        <f aca="false">IF(AND(R3007="修改",S3007=""),"請選新事件代碼",IF(AND(R3007&lt;&gt;"修改",S3007&lt;&gt;""),"只有「修改」才需填代碼",""))</f>
        <v/>
      </c>
      <c r="Y3007" s="21"/>
      <c r="Z3007" s="22"/>
      <c r="AA3007" s="12" t="s">
        <v>8063</v>
      </c>
      <c r="AB3007" s="24"/>
    </row>
    <row r="3008" customFormat="false" ht="44" hidden="false" customHeight="false" outlineLevel="0" collapsed="false">
      <c r="A3008" s="17" t="n">
        <v>3007</v>
      </c>
      <c r="B3008" s="9" t="s">
        <v>2335</v>
      </c>
      <c r="C3008" s="9" t="s">
        <v>1558</v>
      </c>
      <c r="D3008" s="10" t="s">
        <v>3213</v>
      </c>
      <c r="E3008" s="11" t="s">
        <v>8064</v>
      </c>
      <c r="F3008" s="15"/>
      <c r="G3008" s="12" t="s">
        <v>6999</v>
      </c>
      <c r="H3008" s="13" t="n">
        <v>0.104</v>
      </c>
      <c r="I3008" s="14"/>
      <c r="J3008" s="15"/>
      <c r="K3008" s="9"/>
      <c r="L3008" s="17" t="s">
        <v>2324</v>
      </c>
      <c r="M3008" s="16" t="s">
        <v>53</v>
      </c>
      <c r="N3008" s="14"/>
      <c r="O3008" s="17" t="s">
        <v>54</v>
      </c>
      <c r="P3008" s="15" t="s">
        <v>55</v>
      </c>
      <c r="Q3008" s="17"/>
      <c r="R3008" s="18" t="s">
        <v>53</v>
      </c>
      <c r="S3008" s="19"/>
      <c r="T3008" s="15" t="str">
        <f aca="false">IF(R3008="維持",J3008,IF(R3008="排除","無關新聞事件",IFERROR(INDEX(事件規則!$B$2:$B$53,MATCH(S3008,事件規則!$A$2:$A$53,0)),"")))</f>
        <v>無關新聞事件</v>
      </c>
      <c r="U3008" s="20" t="n">
        <f aca="false">IF(R3008="維持",K3008,IF(R3008="排除",0,IFERROR(INDEX(事件規則!$C$2:$C$53,MATCH(S3008,事件規則!$A$2:$A$53,0)),"")))</f>
        <v>0</v>
      </c>
      <c r="V3008" s="21"/>
      <c r="W3008" s="22"/>
      <c r="X3008" s="10" t="str">
        <f aca="false">IF(AND(R3008="修改",S3008=""),"請選新事件代碼",IF(AND(R3008&lt;&gt;"修改",S3008&lt;&gt;""),"只有「修改」才需填代碼",""))</f>
        <v/>
      </c>
      <c r="Y3008" s="21"/>
      <c r="Z3008" s="22"/>
      <c r="AA3008" s="12" t="s">
        <v>8065</v>
      </c>
      <c r="AB3008" s="24"/>
    </row>
    <row r="3009" customFormat="false" ht="44" hidden="false" customHeight="false" outlineLevel="0" collapsed="false">
      <c r="A3009" s="17" t="n">
        <v>3008</v>
      </c>
      <c r="B3009" s="9" t="s">
        <v>2319</v>
      </c>
      <c r="C3009" s="9" t="s">
        <v>111</v>
      </c>
      <c r="D3009" s="10" t="s">
        <v>112</v>
      </c>
      <c r="E3009" s="11" t="s">
        <v>8066</v>
      </c>
      <c r="F3009" s="15"/>
      <c r="G3009" s="12" t="s">
        <v>194</v>
      </c>
      <c r="H3009" s="13" t="n">
        <v>0.104</v>
      </c>
      <c r="I3009" s="14"/>
      <c r="J3009" s="15"/>
      <c r="K3009" s="9"/>
      <c r="L3009" s="17" t="s">
        <v>2324</v>
      </c>
      <c r="M3009" s="16" t="s">
        <v>53</v>
      </c>
      <c r="N3009" s="14"/>
      <c r="O3009" s="17" t="s">
        <v>54</v>
      </c>
      <c r="P3009" s="15" t="s">
        <v>55</v>
      </c>
      <c r="Q3009" s="17"/>
      <c r="R3009" s="18" t="s">
        <v>53</v>
      </c>
      <c r="S3009" s="19"/>
      <c r="T3009" s="15" t="str">
        <f aca="false">IF(R3009="維持",J3009,IF(R3009="排除","無關新聞事件",IFERROR(INDEX(事件規則!$B$2:$B$53,MATCH(S3009,事件規則!$A$2:$A$53,0)),"")))</f>
        <v>無關新聞事件</v>
      </c>
      <c r="U3009" s="20" t="n">
        <f aca="false">IF(R3009="維持",K3009,IF(R3009="排除",0,IFERROR(INDEX(事件規則!$C$2:$C$53,MATCH(S3009,事件規則!$A$2:$A$53,0)),"")))</f>
        <v>0</v>
      </c>
      <c r="V3009" s="21"/>
      <c r="W3009" s="22"/>
      <c r="X3009" s="10" t="str">
        <f aca="false">IF(AND(R3009="修改",S3009=""),"請選新事件代碼",IF(AND(R3009&lt;&gt;"修改",S3009&lt;&gt;""),"只有「修改」才需填代碼",""))</f>
        <v/>
      </c>
      <c r="Y3009" s="21"/>
      <c r="Z3009" s="22"/>
      <c r="AA3009" s="12" t="s">
        <v>8067</v>
      </c>
      <c r="AB3009" s="24"/>
    </row>
    <row r="3010" customFormat="false" ht="44" hidden="false" customHeight="false" outlineLevel="0" collapsed="false">
      <c r="A3010" s="17" t="n">
        <v>3009</v>
      </c>
      <c r="B3010" s="9" t="s">
        <v>2319</v>
      </c>
      <c r="C3010" s="9" t="s">
        <v>870</v>
      </c>
      <c r="D3010" s="10" t="s">
        <v>8068</v>
      </c>
      <c r="E3010" s="11" t="s">
        <v>8069</v>
      </c>
      <c r="F3010" s="15"/>
      <c r="G3010" s="12" t="s">
        <v>8070</v>
      </c>
      <c r="H3010" s="13" t="n">
        <v>0.104</v>
      </c>
      <c r="I3010" s="14"/>
      <c r="J3010" s="15"/>
      <c r="K3010" s="9"/>
      <c r="L3010" s="17" t="s">
        <v>2324</v>
      </c>
      <c r="M3010" s="16" t="s">
        <v>53</v>
      </c>
      <c r="N3010" s="14"/>
      <c r="O3010" s="17" t="s">
        <v>54</v>
      </c>
      <c r="P3010" s="15" t="s">
        <v>55</v>
      </c>
      <c r="Q3010" s="17"/>
      <c r="R3010" s="18" t="s">
        <v>53</v>
      </c>
      <c r="S3010" s="19"/>
      <c r="T3010" s="15" t="str">
        <f aca="false">IF(R3010="維持",J3010,IF(R3010="排除","無關新聞事件",IFERROR(INDEX(事件規則!$B$2:$B$53,MATCH(S3010,事件規則!$A$2:$A$53,0)),"")))</f>
        <v>無關新聞事件</v>
      </c>
      <c r="U3010" s="20" t="n">
        <f aca="false">IF(R3010="維持",K3010,IF(R3010="排除",0,IFERROR(INDEX(事件規則!$C$2:$C$53,MATCH(S3010,事件規則!$A$2:$A$53,0)),"")))</f>
        <v>0</v>
      </c>
      <c r="V3010" s="21"/>
      <c r="W3010" s="22"/>
      <c r="X3010" s="10" t="str">
        <f aca="false">IF(AND(R3010="修改",S3010=""),"請選新事件代碼",IF(AND(R3010&lt;&gt;"修改",S3010&lt;&gt;""),"只有「修改」才需填代碼",""))</f>
        <v/>
      </c>
      <c r="Y3010" s="21"/>
      <c r="Z3010" s="22"/>
      <c r="AA3010" s="12" t="s">
        <v>8071</v>
      </c>
      <c r="AB3010" s="24"/>
    </row>
    <row r="3011" customFormat="false" ht="44" hidden="false" customHeight="false" outlineLevel="0" collapsed="false">
      <c r="A3011" s="17" t="n">
        <v>3010</v>
      </c>
      <c r="B3011" s="9" t="s">
        <v>2335</v>
      </c>
      <c r="C3011" s="9" t="s">
        <v>2860</v>
      </c>
      <c r="D3011" s="10" t="s">
        <v>2861</v>
      </c>
      <c r="E3011" s="11" t="s">
        <v>8072</v>
      </c>
      <c r="F3011" s="15"/>
      <c r="G3011" s="12" t="s">
        <v>2597</v>
      </c>
      <c r="H3011" s="13" t="n">
        <v>0.104</v>
      </c>
      <c r="I3011" s="14"/>
      <c r="J3011" s="15"/>
      <c r="K3011" s="9"/>
      <c r="L3011" s="17" t="s">
        <v>2324</v>
      </c>
      <c r="M3011" s="16" t="s">
        <v>53</v>
      </c>
      <c r="N3011" s="14"/>
      <c r="O3011" s="17" t="s">
        <v>54</v>
      </c>
      <c r="P3011" s="15" t="s">
        <v>55</v>
      </c>
      <c r="Q3011" s="17"/>
      <c r="R3011" s="18" t="s">
        <v>53</v>
      </c>
      <c r="S3011" s="19"/>
      <c r="T3011" s="15" t="str">
        <f aca="false">IF(R3011="維持",J3011,IF(R3011="排除","無關新聞事件",IFERROR(INDEX(事件規則!$B$2:$B$53,MATCH(S3011,事件規則!$A$2:$A$53,0)),"")))</f>
        <v>無關新聞事件</v>
      </c>
      <c r="U3011" s="20" t="n">
        <f aca="false">IF(R3011="維持",K3011,IF(R3011="排除",0,IFERROR(INDEX(事件規則!$C$2:$C$53,MATCH(S3011,事件規則!$A$2:$A$53,0)),"")))</f>
        <v>0</v>
      </c>
      <c r="V3011" s="21"/>
      <c r="W3011" s="22"/>
      <c r="X3011" s="10" t="str">
        <f aca="false">IF(AND(R3011="修改",S3011=""),"請選新事件代碼",IF(AND(R3011&lt;&gt;"修改",S3011&lt;&gt;""),"只有「修改」才需填代碼",""))</f>
        <v/>
      </c>
      <c r="Y3011" s="21"/>
      <c r="Z3011" s="22"/>
      <c r="AA3011" s="12" t="s">
        <v>8073</v>
      </c>
      <c r="AB3011" s="24"/>
    </row>
    <row r="3012" customFormat="false" ht="44" hidden="false" customHeight="false" outlineLevel="0" collapsed="false">
      <c r="A3012" s="17" t="n">
        <v>3011</v>
      </c>
      <c r="B3012" s="9" t="s">
        <v>2335</v>
      </c>
      <c r="C3012" s="9" t="s">
        <v>1214</v>
      </c>
      <c r="D3012" s="10" t="s">
        <v>2692</v>
      </c>
      <c r="E3012" s="11" t="s">
        <v>8074</v>
      </c>
      <c r="F3012" s="15"/>
      <c r="G3012" s="12" t="s">
        <v>8075</v>
      </c>
      <c r="H3012" s="13" t="n">
        <v>0.104</v>
      </c>
      <c r="I3012" s="14"/>
      <c r="J3012" s="15"/>
      <c r="K3012" s="9"/>
      <c r="L3012" s="17" t="s">
        <v>2324</v>
      </c>
      <c r="M3012" s="16" t="s">
        <v>53</v>
      </c>
      <c r="N3012" s="14"/>
      <c r="O3012" s="17" t="s">
        <v>54</v>
      </c>
      <c r="P3012" s="15" t="s">
        <v>55</v>
      </c>
      <c r="Q3012" s="17"/>
      <c r="R3012" s="18" t="s">
        <v>53</v>
      </c>
      <c r="S3012" s="19"/>
      <c r="T3012" s="15" t="str">
        <f aca="false">IF(R3012="維持",J3012,IF(R3012="排除","無關新聞事件",IFERROR(INDEX(事件規則!$B$2:$B$53,MATCH(S3012,事件規則!$A$2:$A$53,0)),"")))</f>
        <v>無關新聞事件</v>
      </c>
      <c r="U3012" s="20" t="n">
        <f aca="false">IF(R3012="維持",K3012,IF(R3012="排除",0,IFERROR(INDEX(事件規則!$C$2:$C$53,MATCH(S3012,事件規則!$A$2:$A$53,0)),"")))</f>
        <v>0</v>
      </c>
      <c r="V3012" s="21"/>
      <c r="W3012" s="22"/>
      <c r="X3012" s="10" t="str">
        <f aca="false">IF(AND(R3012="修改",S3012=""),"請選新事件代碼",IF(AND(R3012&lt;&gt;"修改",S3012&lt;&gt;""),"只有「修改」才需填代碼",""))</f>
        <v/>
      </c>
      <c r="Y3012" s="21"/>
      <c r="Z3012" s="22"/>
      <c r="AA3012" s="12" t="s">
        <v>8076</v>
      </c>
      <c r="AB3012" s="24"/>
    </row>
    <row r="3013" customFormat="false" ht="44" hidden="false" customHeight="false" outlineLevel="0" collapsed="false">
      <c r="A3013" s="17" t="n">
        <v>3012</v>
      </c>
      <c r="B3013" s="9" t="s">
        <v>2319</v>
      </c>
      <c r="C3013" s="9" t="s">
        <v>1700</v>
      </c>
      <c r="D3013" s="10" t="s">
        <v>3501</v>
      </c>
      <c r="E3013" s="11" t="s">
        <v>8077</v>
      </c>
      <c r="F3013" s="15"/>
      <c r="G3013" s="12" t="s">
        <v>74</v>
      </c>
      <c r="H3013" s="13" t="n">
        <v>0.104</v>
      </c>
      <c r="I3013" s="14"/>
      <c r="J3013" s="15"/>
      <c r="K3013" s="9"/>
      <c r="L3013" s="17" t="s">
        <v>2324</v>
      </c>
      <c r="M3013" s="16" t="s">
        <v>53</v>
      </c>
      <c r="N3013" s="14"/>
      <c r="O3013" s="17" t="s">
        <v>54</v>
      </c>
      <c r="P3013" s="15" t="s">
        <v>55</v>
      </c>
      <c r="Q3013" s="17"/>
      <c r="R3013" s="18" t="s">
        <v>53</v>
      </c>
      <c r="S3013" s="19"/>
      <c r="T3013" s="15" t="str">
        <f aca="false">IF(R3013="維持",J3013,IF(R3013="排除","無關新聞事件",IFERROR(INDEX(事件規則!$B$2:$B$53,MATCH(S3013,事件規則!$A$2:$A$53,0)),"")))</f>
        <v>無關新聞事件</v>
      </c>
      <c r="U3013" s="20" t="n">
        <f aca="false">IF(R3013="維持",K3013,IF(R3013="排除",0,IFERROR(INDEX(事件規則!$C$2:$C$53,MATCH(S3013,事件規則!$A$2:$A$53,0)),"")))</f>
        <v>0</v>
      </c>
      <c r="V3013" s="21"/>
      <c r="W3013" s="22"/>
      <c r="X3013" s="10" t="str">
        <f aca="false">IF(AND(R3013="修改",S3013=""),"請選新事件代碼",IF(AND(R3013&lt;&gt;"修改",S3013&lt;&gt;""),"只有「修改」才需填代碼",""))</f>
        <v/>
      </c>
      <c r="Y3013" s="21"/>
      <c r="Z3013" s="22"/>
      <c r="AA3013" s="12" t="s">
        <v>8078</v>
      </c>
      <c r="AB3013" s="24"/>
    </row>
    <row r="3014" customFormat="false" ht="44" hidden="false" customHeight="false" outlineLevel="0" collapsed="false">
      <c r="A3014" s="17" t="n">
        <v>3013</v>
      </c>
      <c r="B3014" s="9" t="s">
        <v>2326</v>
      </c>
      <c r="C3014" s="9" t="s">
        <v>783</v>
      </c>
      <c r="D3014" s="10" t="s">
        <v>2785</v>
      </c>
      <c r="E3014" s="11" t="s">
        <v>8079</v>
      </c>
      <c r="F3014" s="15"/>
      <c r="G3014" s="12" t="s">
        <v>8080</v>
      </c>
      <c r="H3014" s="13" t="n">
        <v>0.104</v>
      </c>
      <c r="I3014" s="14"/>
      <c r="J3014" s="15"/>
      <c r="K3014" s="9"/>
      <c r="L3014" s="17" t="s">
        <v>2324</v>
      </c>
      <c r="M3014" s="16" t="s">
        <v>53</v>
      </c>
      <c r="N3014" s="14"/>
      <c r="O3014" s="17" t="s">
        <v>54</v>
      </c>
      <c r="P3014" s="15" t="s">
        <v>55</v>
      </c>
      <c r="Q3014" s="17"/>
      <c r="R3014" s="18" t="s">
        <v>53</v>
      </c>
      <c r="S3014" s="19"/>
      <c r="T3014" s="15" t="str">
        <f aca="false">IF(R3014="維持",J3014,IF(R3014="排除","無關新聞事件",IFERROR(INDEX(事件規則!$B$2:$B$53,MATCH(S3014,事件規則!$A$2:$A$53,0)),"")))</f>
        <v>無關新聞事件</v>
      </c>
      <c r="U3014" s="20" t="n">
        <f aca="false">IF(R3014="維持",K3014,IF(R3014="排除",0,IFERROR(INDEX(事件規則!$C$2:$C$53,MATCH(S3014,事件規則!$A$2:$A$53,0)),"")))</f>
        <v>0</v>
      </c>
      <c r="V3014" s="21"/>
      <c r="W3014" s="22"/>
      <c r="X3014" s="10" t="str">
        <f aca="false">IF(AND(R3014="修改",S3014=""),"請選新事件代碼",IF(AND(R3014&lt;&gt;"修改",S3014&lt;&gt;""),"只有「修改」才需填代碼",""))</f>
        <v/>
      </c>
      <c r="Y3014" s="21"/>
      <c r="Z3014" s="22"/>
      <c r="AA3014" s="12" t="s">
        <v>8081</v>
      </c>
      <c r="AB3014" s="24"/>
    </row>
    <row r="3015" customFormat="false" ht="44" hidden="false" customHeight="false" outlineLevel="0" collapsed="false">
      <c r="A3015" s="17" t="n">
        <v>3014</v>
      </c>
      <c r="B3015" s="9" t="s">
        <v>2326</v>
      </c>
      <c r="C3015" s="9" t="s">
        <v>2591</v>
      </c>
      <c r="D3015" s="10" t="s">
        <v>2592</v>
      </c>
      <c r="E3015" s="11" t="s">
        <v>8082</v>
      </c>
      <c r="F3015" s="15"/>
      <c r="G3015" s="12" t="s">
        <v>1243</v>
      </c>
      <c r="H3015" s="13" t="n">
        <v>0.104</v>
      </c>
      <c r="I3015" s="14"/>
      <c r="J3015" s="15"/>
      <c r="K3015" s="9"/>
      <c r="L3015" s="17" t="s">
        <v>2324</v>
      </c>
      <c r="M3015" s="16" t="s">
        <v>53</v>
      </c>
      <c r="N3015" s="14"/>
      <c r="O3015" s="17" t="s">
        <v>54</v>
      </c>
      <c r="P3015" s="15" t="s">
        <v>55</v>
      </c>
      <c r="Q3015" s="17"/>
      <c r="R3015" s="18" t="s">
        <v>53</v>
      </c>
      <c r="S3015" s="19"/>
      <c r="T3015" s="15" t="str">
        <f aca="false">IF(R3015="維持",J3015,IF(R3015="排除","無關新聞事件",IFERROR(INDEX(事件規則!$B$2:$B$53,MATCH(S3015,事件規則!$A$2:$A$53,0)),"")))</f>
        <v>無關新聞事件</v>
      </c>
      <c r="U3015" s="20" t="n">
        <f aca="false">IF(R3015="維持",K3015,IF(R3015="排除",0,IFERROR(INDEX(事件規則!$C$2:$C$53,MATCH(S3015,事件規則!$A$2:$A$53,0)),"")))</f>
        <v>0</v>
      </c>
      <c r="V3015" s="21"/>
      <c r="W3015" s="22"/>
      <c r="X3015" s="10" t="str">
        <f aca="false">IF(AND(R3015="修改",S3015=""),"請選新事件代碼",IF(AND(R3015&lt;&gt;"修改",S3015&lt;&gt;""),"只有「修改」才需填代碼",""))</f>
        <v/>
      </c>
      <c r="Y3015" s="21"/>
      <c r="Z3015" s="22"/>
      <c r="AA3015" s="12" t="s">
        <v>8083</v>
      </c>
      <c r="AB3015" s="24"/>
    </row>
    <row r="3016" customFormat="false" ht="44" hidden="false" customHeight="false" outlineLevel="0" collapsed="false">
      <c r="A3016" s="17" t="n">
        <v>3015</v>
      </c>
      <c r="B3016" s="9" t="s">
        <v>2326</v>
      </c>
      <c r="C3016" s="9" t="s">
        <v>1434</v>
      </c>
      <c r="D3016" s="10" t="s">
        <v>1435</v>
      </c>
      <c r="E3016" s="11" t="s">
        <v>8084</v>
      </c>
      <c r="F3016" s="15"/>
      <c r="G3016" s="12" t="s">
        <v>2553</v>
      </c>
      <c r="H3016" s="13" t="n">
        <v>0.105</v>
      </c>
      <c r="I3016" s="14"/>
      <c r="J3016" s="15"/>
      <c r="K3016" s="9"/>
      <c r="L3016" s="17" t="s">
        <v>2324</v>
      </c>
      <c r="M3016" s="16" t="s">
        <v>53</v>
      </c>
      <c r="N3016" s="14"/>
      <c r="O3016" s="17" t="s">
        <v>54</v>
      </c>
      <c r="P3016" s="15" t="s">
        <v>55</v>
      </c>
      <c r="Q3016" s="17"/>
      <c r="R3016" s="18" t="s">
        <v>53</v>
      </c>
      <c r="S3016" s="19"/>
      <c r="T3016" s="15" t="str">
        <f aca="false">IF(R3016="維持",J3016,IF(R3016="排除","無關新聞事件",IFERROR(INDEX(事件規則!$B$2:$B$53,MATCH(S3016,事件規則!$A$2:$A$53,0)),"")))</f>
        <v>無關新聞事件</v>
      </c>
      <c r="U3016" s="20" t="n">
        <f aca="false">IF(R3016="維持",K3016,IF(R3016="排除",0,IFERROR(INDEX(事件規則!$C$2:$C$53,MATCH(S3016,事件規則!$A$2:$A$53,0)),"")))</f>
        <v>0</v>
      </c>
      <c r="V3016" s="21"/>
      <c r="W3016" s="22"/>
      <c r="X3016" s="10" t="str">
        <f aca="false">IF(AND(R3016="修改",S3016=""),"請選新事件代碼",IF(AND(R3016&lt;&gt;"修改",S3016&lt;&gt;""),"只有「修改」才需填代碼",""))</f>
        <v/>
      </c>
      <c r="Y3016" s="21"/>
      <c r="Z3016" s="22"/>
      <c r="AA3016" s="12" t="s">
        <v>8085</v>
      </c>
      <c r="AB3016" s="24"/>
    </row>
    <row r="3017" customFormat="false" ht="44" hidden="false" customHeight="false" outlineLevel="0" collapsed="false">
      <c r="A3017" s="17" t="n">
        <v>3016</v>
      </c>
      <c r="B3017" s="9" t="s">
        <v>2326</v>
      </c>
      <c r="C3017" s="9" t="s">
        <v>771</v>
      </c>
      <c r="D3017" s="10" t="s">
        <v>772</v>
      </c>
      <c r="E3017" s="11" t="s">
        <v>8086</v>
      </c>
      <c r="F3017" s="15"/>
      <c r="G3017" s="12" t="s">
        <v>2999</v>
      </c>
      <c r="H3017" s="13" t="n">
        <v>0.105</v>
      </c>
      <c r="I3017" s="14"/>
      <c r="J3017" s="15"/>
      <c r="K3017" s="9"/>
      <c r="L3017" s="17" t="s">
        <v>2324</v>
      </c>
      <c r="M3017" s="16" t="s">
        <v>53</v>
      </c>
      <c r="N3017" s="14"/>
      <c r="O3017" s="17" t="s">
        <v>54</v>
      </c>
      <c r="P3017" s="15" t="s">
        <v>55</v>
      </c>
      <c r="Q3017" s="17"/>
      <c r="R3017" s="18" t="s">
        <v>53</v>
      </c>
      <c r="S3017" s="19"/>
      <c r="T3017" s="15" t="str">
        <f aca="false">IF(R3017="維持",J3017,IF(R3017="排除","無關新聞事件",IFERROR(INDEX(事件規則!$B$2:$B$53,MATCH(S3017,事件規則!$A$2:$A$53,0)),"")))</f>
        <v>無關新聞事件</v>
      </c>
      <c r="U3017" s="20" t="n">
        <f aca="false">IF(R3017="維持",K3017,IF(R3017="排除",0,IFERROR(INDEX(事件規則!$C$2:$C$53,MATCH(S3017,事件規則!$A$2:$A$53,0)),"")))</f>
        <v>0</v>
      </c>
      <c r="V3017" s="21"/>
      <c r="W3017" s="22"/>
      <c r="X3017" s="10" t="str">
        <f aca="false">IF(AND(R3017="修改",S3017=""),"請選新事件代碼",IF(AND(R3017&lt;&gt;"修改",S3017&lt;&gt;""),"只有「修改」才需填代碼",""))</f>
        <v/>
      </c>
      <c r="Y3017" s="21"/>
      <c r="Z3017" s="22"/>
      <c r="AA3017" s="12" t="s">
        <v>8087</v>
      </c>
      <c r="AB3017" s="24"/>
    </row>
    <row r="3018" customFormat="false" ht="44" hidden="false" customHeight="false" outlineLevel="0" collapsed="false">
      <c r="A3018" s="17" t="n">
        <v>3017</v>
      </c>
      <c r="B3018" s="9" t="s">
        <v>2319</v>
      </c>
      <c r="C3018" s="9" t="s">
        <v>208</v>
      </c>
      <c r="D3018" s="10" t="s">
        <v>209</v>
      </c>
      <c r="E3018" s="11" t="s">
        <v>8088</v>
      </c>
      <c r="F3018" s="15"/>
      <c r="G3018" s="12" t="s">
        <v>8089</v>
      </c>
      <c r="H3018" s="13" t="n">
        <v>0.105</v>
      </c>
      <c r="I3018" s="14"/>
      <c r="J3018" s="15"/>
      <c r="K3018" s="9"/>
      <c r="L3018" s="17" t="s">
        <v>2324</v>
      </c>
      <c r="M3018" s="16" t="s">
        <v>53</v>
      </c>
      <c r="N3018" s="14"/>
      <c r="O3018" s="17" t="s">
        <v>54</v>
      </c>
      <c r="P3018" s="15" t="s">
        <v>55</v>
      </c>
      <c r="Q3018" s="17"/>
      <c r="R3018" s="18" t="s">
        <v>53</v>
      </c>
      <c r="S3018" s="19"/>
      <c r="T3018" s="15" t="str">
        <f aca="false">IF(R3018="維持",J3018,IF(R3018="排除","無關新聞事件",IFERROR(INDEX(事件規則!$B$2:$B$53,MATCH(S3018,事件規則!$A$2:$A$53,0)),"")))</f>
        <v>無關新聞事件</v>
      </c>
      <c r="U3018" s="20" t="n">
        <f aca="false">IF(R3018="維持",K3018,IF(R3018="排除",0,IFERROR(INDEX(事件規則!$C$2:$C$53,MATCH(S3018,事件規則!$A$2:$A$53,0)),"")))</f>
        <v>0</v>
      </c>
      <c r="V3018" s="21"/>
      <c r="W3018" s="22"/>
      <c r="X3018" s="10" t="str">
        <f aca="false">IF(AND(R3018="修改",S3018=""),"請選新事件代碼",IF(AND(R3018&lt;&gt;"修改",S3018&lt;&gt;""),"只有「修改」才需填代碼",""))</f>
        <v/>
      </c>
      <c r="Y3018" s="21"/>
      <c r="Z3018" s="22"/>
      <c r="AA3018" s="12" t="s">
        <v>8090</v>
      </c>
      <c r="AB3018" s="24"/>
    </row>
    <row r="3019" customFormat="false" ht="44" hidden="false" customHeight="false" outlineLevel="0" collapsed="false">
      <c r="A3019" s="17" t="n">
        <v>3018</v>
      </c>
      <c r="B3019" s="9" t="s">
        <v>2326</v>
      </c>
      <c r="C3019" s="9" t="s">
        <v>5918</v>
      </c>
      <c r="D3019" s="10" t="s">
        <v>5919</v>
      </c>
      <c r="E3019" s="11" t="s">
        <v>8091</v>
      </c>
      <c r="F3019" s="15"/>
      <c r="G3019" s="12" t="s">
        <v>8092</v>
      </c>
      <c r="H3019" s="13" t="n">
        <v>0.105</v>
      </c>
      <c r="I3019" s="14"/>
      <c r="J3019" s="15"/>
      <c r="K3019" s="9"/>
      <c r="L3019" s="17" t="s">
        <v>2324</v>
      </c>
      <c r="M3019" s="16" t="s">
        <v>53</v>
      </c>
      <c r="N3019" s="14"/>
      <c r="O3019" s="17" t="s">
        <v>54</v>
      </c>
      <c r="P3019" s="15" t="s">
        <v>55</v>
      </c>
      <c r="Q3019" s="17"/>
      <c r="R3019" s="18" t="s">
        <v>53</v>
      </c>
      <c r="S3019" s="19"/>
      <c r="T3019" s="15" t="str">
        <f aca="false">IF(R3019="維持",J3019,IF(R3019="排除","無關新聞事件",IFERROR(INDEX(事件規則!$B$2:$B$53,MATCH(S3019,事件規則!$A$2:$A$53,0)),"")))</f>
        <v>無關新聞事件</v>
      </c>
      <c r="U3019" s="20" t="n">
        <f aca="false">IF(R3019="維持",K3019,IF(R3019="排除",0,IFERROR(INDEX(事件規則!$C$2:$C$53,MATCH(S3019,事件規則!$A$2:$A$53,0)),"")))</f>
        <v>0</v>
      </c>
      <c r="V3019" s="21"/>
      <c r="W3019" s="22"/>
      <c r="X3019" s="10" t="str">
        <f aca="false">IF(AND(R3019="修改",S3019=""),"請選新事件代碼",IF(AND(R3019&lt;&gt;"修改",S3019&lt;&gt;""),"只有「修改」才需填代碼",""))</f>
        <v/>
      </c>
      <c r="Y3019" s="21"/>
      <c r="Z3019" s="22"/>
      <c r="AA3019" s="12" t="s">
        <v>8093</v>
      </c>
      <c r="AB3019" s="24"/>
    </row>
    <row r="3020" customFormat="false" ht="44" hidden="false" customHeight="false" outlineLevel="0" collapsed="false">
      <c r="A3020" s="17" t="n">
        <v>3019</v>
      </c>
      <c r="B3020" s="9" t="s">
        <v>2436</v>
      </c>
      <c r="C3020" s="9" t="s">
        <v>1558</v>
      </c>
      <c r="D3020" s="10" t="s">
        <v>3213</v>
      </c>
      <c r="E3020" s="11" t="s">
        <v>8094</v>
      </c>
      <c r="F3020" s="15"/>
      <c r="G3020" s="12" t="s">
        <v>6620</v>
      </c>
      <c r="H3020" s="13" t="n">
        <v>0.105</v>
      </c>
      <c r="I3020" s="14"/>
      <c r="J3020" s="15"/>
      <c r="K3020" s="9"/>
      <c r="L3020" s="17" t="s">
        <v>2324</v>
      </c>
      <c r="M3020" s="16" t="s">
        <v>53</v>
      </c>
      <c r="N3020" s="14"/>
      <c r="O3020" s="17" t="s">
        <v>54</v>
      </c>
      <c r="P3020" s="15" t="s">
        <v>55</v>
      </c>
      <c r="Q3020" s="17"/>
      <c r="R3020" s="18" t="s">
        <v>53</v>
      </c>
      <c r="S3020" s="19"/>
      <c r="T3020" s="15" t="str">
        <f aca="false">IF(R3020="維持",J3020,IF(R3020="排除","無關新聞事件",IFERROR(INDEX(事件規則!$B$2:$B$53,MATCH(S3020,事件規則!$A$2:$A$53,0)),"")))</f>
        <v>無關新聞事件</v>
      </c>
      <c r="U3020" s="20" t="n">
        <f aca="false">IF(R3020="維持",K3020,IF(R3020="排除",0,IFERROR(INDEX(事件規則!$C$2:$C$53,MATCH(S3020,事件規則!$A$2:$A$53,0)),"")))</f>
        <v>0</v>
      </c>
      <c r="V3020" s="21"/>
      <c r="W3020" s="22"/>
      <c r="X3020" s="10" t="str">
        <f aca="false">IF(AND(R3020="修改",S3020=""),"請選新事件代碼",IF(AND(R3020&lt;&gt;"修改",S3020&lt;&gt;""),"只有「修改」才需填代碼",""))</f>
        <v/>
      </c>
      <c r="Y3020" s="21"/>
      <c r="Z3020" s="22"/>
      <c r="AA3020" s="12" t="s">
        <v>8095</v>
      </c>
      <c r="AB3020" s="24"/>
    </row>
    <row r="3021" customFormat="false" ht="44" hidden="false" customHeight="false" outlineLevel="0" collapsed="false">
      <c r="A3021" s="17" t="n">
        <v>3020</v>
      </c>
      <c r="B3021" s="9" t="s">
        <v>2319</v>
      </c>
      <c r="C3021" s="9" t="s">
        <v>468</v>
      </c>
      <c r="D3021" s="10" t="s">
        <v>469</v>
      </c>
      <c r="E3021" s="11" t="s">
        <v>8096</v>
      </c>
      <c r="F3021" s="15"/>
      <c r="G3021" s="12" t="s">
        <v>62</v>
      </c>
      <c r="H3021" s="13" t="n">
        <v>0.105</v>
      </c>
      <c r="I3021" s="14"/>
      <c r="J3021" s="15"/>
      <c r="K3021" s="9"/>
      <c r="L3021" s="17" t="s">
        <v>2324</v>
      </c>
      <c r="M3021" s="16" t="s">
        <v>53</v>
      </c>
      <c r="N3021" s="14"/>
      <c r="O3021" s="17" t="s">
        <v>54</v>
      </c>
      <c r="P3021" s="15" t="s">
        <v>55</v>
      </c>
      <c r="Q3021" s="17"/>
      <c r="R3021" s="18" t="s">
        <v>53</v>
      </c>
      <c r="S3021" s="19"/>
      <c r="T3021" s="15" t="str">
        <f aca="false">IF(R3021="維持",J3021,IF(R3021="排除","無關新聞事件",IFERROR(INDEX(事件規則!$B$2:$B$53,MATCH(S3021,事件規則!$A$2:$A$53,0)),"")))</f>
        <v>無關新聞事件</v>
      </c>
      <c r="U3021" s="20" t="n">
        <f aca="false">IF(R3021="維持",K3021,IF(R3021="排除",0,IFERROR(INDEX(事件規則!$C$2:$C$53,MATCH(S3021,事件規則!$A$2:$A$53,0)),"")))</f>
        <v>0</v>
      </c>
      <c r="V3021" s="21"/>
      <c r="W3021" s="22"/>
      <c r="X3021" s="10" t="str">
        <f aca="false">IF(AND(R3021="修改",S3021=""),"請選新事件代碼",IF(AND(R3021&lt;&gt;"修改",S3021&lt;&gt;""),"只有「修改」才需填代碼",""))</f>
        <v/>
      </c>
      <c r="Y3021" s="21"/>
      <c r="Z3021" s="22"/>
      <c r="AA3021" s="12" t="s">
        <v>8097</v>
      </c>
      <c r="AB3021" s="24"/>
    </row>
    <row r="3022" customFormat="false" ht="44" hidden="false" customHeight="false" outlineLevel="0" collapsed="false">
      <c r="A3022" s="17" t="n">
        <v>3021</v>
      </c>
      <c r="B3022" s="9" t="s">
        <v>2319</v>
      </c>
      <c r="C3022" s="9" t="s">
        <v>1007</v>
      </c>
      <c r="D3022" s="10" t="s">
        <v>1008</v>
      </c>
      <c r="E3022" s="11" t="s">
        <v>8098</v>
      </c>
      <c r="F3022" s="15"/>
      <c r="G3022" s="12" t="s">
        <v>3153</v>
      </c>
      <c r="H3022" s="13" t="n">
        <v>0.105</v>
      </c>
      <c r="I3022" s="14"/>
      <c r="J3022" s="15"/>
      <c r="K3022" s="9"/>
      <c r="L3022" s="17" t="s">
        <v>2324</v>
      </c>
      <c r="M3022" s="16" t="s">
        <v>53</v>
      </c>
      <c r="N3022" s="14"/>
      <c r="O3022" s="17" t="s">
        <v>54</v>
      </c>
      <c r="P3022" s="15" t="s">
        <v>55</v>
      </c>
      <c r="Q3022" s="17"/>
      <c r="R3022" s="18" t="s">
        <v>53</v>
      </c>
      <c r="S3022" s="19"/>
      <c r="T3022" s="15" t="str">
        <f aca="false">IF(R3022="維持",J3022,IF(R3022="排除","無關新聞事件",IFERROR(INDEX(事件規則!$B$2:$B$53,MATCH(S3022,事件規則!$A$2:$A$53,0)),"")))</f>
        <v>無關新聞事件</v>
      </c>
      <c r="U3022" s="20" t="n">
        <f aca="false">IF(R3022="維持",K3022,IF(R3022="排除",0,IFERROR(INDEX(事件規則!$C$2:$C$53,MATCH(S3022,事件規則!$A$2:$A$53,0)),"")))</f>
        <v>0</v>
      </c>
      <c r="V3022" s="21"/>
      <c r="W3022" s="22"/>
      <c r="X3022" s="10" t="str">
        <f aca="false">IF(AND(R3022="修改",S3022=""),"請選新事件代碼",IF(AND(R3022&lt;&gt;"修改",S3022&lt;&gt;""),"只有「修改」才需填代碼",""))</f>
        <v/>
      </c>
      <c r="Y3022" s="21"/>
      <c r="Z3022" s="22"/>
      <c r="AA3022" s="12" t="s">
        <v>8099</v>
      </c>
      <c r="AB3022" s="24"/>
    </row>
    <row r="3023" customFormat="false" ht="44" hidden="false" customHeight="false" outlineLevel="0" collapsed="false">
      <c r="A3023" s="17" t="n">
        <v>3022</v>
      </c>
      <c r="B3023" s="9" t="s">
        <v>2335</v>
      </c>
      <c r="C3023" s="9" t="s">
        <v>8100</v>
      </c>
      <c r="D3023" s="10" t="s">
        <v>8101</v>
      </c>
      <c r="E3023" s="11" t="s">
        <v>8102</v>
      </c>
      <c r="F3023" s="15"/>
      <c r="G3023" s="12" t="s">
        <v>2713</v>
      </c>
      <c r="H3023" s="13" t="n">
        <v>0.105</v>
      </c>
      <c r="I3023" s="14"/>
      <c r="J3023" s="15"/>
      <c r="K3023" s="9"/>
      <c r="L3023" s="17" t="s">
        <v>2324</v>
      </c>
      <c r="M3023" s="16" t="s">
        <v>53</v>
      </c>
      <c r="N3023" s="14"/>
      <c r="O3023" s="17" t="s">
        <v>54</v>
      </c>
      <c r="P3023" s="15" t="s">
        <v>55</v>
      </c>
      <c r="Q3023" s="17"/>
      <c r="R3023" s="18" t="s">
        <v>53</v>
      </c>
      <c r="S3023" s="19"/>
      <c r="T3023" s="15" t="str">
        <f aca="false">IF(R3023="維持",J3023,IF(R3023="排除","無關新聞事件",IFERROR(INDEX(事件規則!$B$2:$B$53,MATCH(S3023,事件規則!$A$2:$A$53,0)),"")))</f>
        <v>無關新聞事件</v>
      </c>
      <c r="U3023" s="20" t="n">
        <f aca="false">IF(R3023="維持",K3023,IF(R3023="排除",0,IFERROR(INDEX(事件規則!$C$2:$C$53,MATCH(S3023,事件規則!$A$2:$A$53,0)),"")))</f>
        <v>0</v>
      </c>
      <c r="V3023" s="21"/>
      <c r="W3023" s="22"/>
      <c r="X3023" s="10" t="str">
        <f aca="false">IF(AND(R3023="修改",S3023=""),"請選新事件代碼",IF(AND(R3023&lt;&gt;"修改",S3023&lt;&gt;""),"只有「修改」才需填代碼",""))</f>
        <v/>
      </c>
      <c r="Y3023" s="21"/>
      <c r="Z3023" s="22"/>
      <c r="AA3023" s="12" t="s">
        <v>8103</v>
      </c>
      <c r="AB3023" s="24"/>
    </row>
    <row r="3024" customFormat="false" ht="44" hidden="false" customHeight="false" outlineLevel="0" collapsed="false">
      <c r="A3024" s="17" t="n">
        <v>3023</v>
      </c>
      <c r="B3024" s="9" t="s">
        <v>2326</v>
      </c>
      <c r="C3024" s="9" t="s">
        <v>3563</v>
      </c>
      <c r="D3024" s="10" t="s">
        <v>3564</v>
      </c>
      <c r="E3024" s="11" t="s">
        <v>8104</v>
      </c>
      <c r="F3024" s="15"/>
      <c r="G3024" s="12" t="s">
        <v>2438</v>
      </c>
      <c r="H3024" s="13" t="n">
        <v>0.106</v>
      </c>
      <c r="I3024" s="14"/>
      <c r="J3024" s="15"/>
      <c r="K3024" s="9"/>
      <c r="L3024" s="17" t="s">
        <v>2324</v>
      </c>
      <c r="M3024" s="16" t="s">
        <v>53</v>
      </c>
      <c r="N3024" s="14"/>
      <c r="O3024" s="17" t="s">
        <v>54</v>
      </c>
      <c r="P3024" s="15" t="s">
        <v>55</v>
      </c>
      <c r="Q3024" s="17"/>
      <c r="R3024" s="18" t="s">
        <v>53</v>
      </c>
      <c r="S3024" s="19"/>
      <c r="T3024" s="15" t="str">
        <f aca="false">IF(R3024="維持",J3024,IF(R3024="排除","無關新聞事件",IFERROR(INDEX(事件規則!$B$2:$B$53,MATCH(S3024,事件規則!$A$2:$A$53,0)),"")))</f>
        <v>無關新聞事件</v>
      </c>
      <c r="U3024" s="20" t="n">
        <f aca="false">IF(R3024="維持",K3024,IF(R3024="排除",0,IFERROR(INDEX(事件規則!$C$2:$C$53,MATCH(S3024,事件規則!$A$2:$A$53,0)),"")))</f>
        <v>0</v>
      </c>
      <c r="V3024" s="21"/>
      <c r="W3024" s="22"/>
      <c r="X3024" s="10" t="str">
        <f aca="false">IF(AND(R3024="修改",S3024=""),"請選新事件代碼",IF(AND(R3024&lt;&gt;"修改",S3024&lt;&gt;""),"只有「修改」才需填代碼",""))</f>
        <v/>
      </c>
      <c r="Y3024" s="21"/>
      <c r="Z3024" s="22"/>
      <c r="AA3024" s="12" t="s">
        <v>8105</v>
      </c>
      <c r="AB3024" s="24"/>
    </row>
    <row r="3025" customFormat="false" ht="44" hidden="false" customHeight="false" outlineLevel="0" collapsed="false">
      <c r="A3025" s="17" t="n">
        <v>3024</v>
      </c>
      <c r="B3025" s="9" t="s">
        <v>2326</v>
      </c>
      <c r="C3025" s="9" t="s">
        <v>1589</v>
      </c>
      <c r="D3025" s="10" t="s">
        <v>1590</v>
      </c>
      <c r="E3025" s="11" t="s">
        <v>8106</v>
      </c>
      <c r="F3025" s="15"/>
      <c r="G3025" s="12" t="s">
        <v>3994</v>
      </c>
      <c r="H3025" s="13" t="n">
        <v>0.106</v>
      </c>
      <c r="I3025" s="14"/>
      <c r="J3025" s="15"/>
      <c r="K3025" s="9"/>
      <c r="L3025" s="17" t="s">
        <v>2324</v>
      </c>
      <c r="M3025" s="16" t="s">
        <v>53</v>
      </c>
      <c r="N3025" s="14"/>
      <c r="O3025" s="17" t="s">
        <v>54</v>
      </c>
      <c r="P3025" s="15" t="s">
        <v>55</v>
      </c>
      <c r="Q3025" s="17"/>
      <c r="R3025" s="18" t="s">
        <v>53</v>
      </c>
      <c r="S3025" s="19"/>
      <c r="T3025" s="15" t="str">
        <f aca="false">IF(R3025="維持",J3025,IF(R3025="排除","無關新聞事件",IFERROR(INDEX(事件規則!$B$2:$B$53,MATCH(S3025,事件規則!$A$2:$A$53,0)),"")))</f>
        <v>無關新聞事件</v>
      </c>
      <c r="U3025" s="20" t="n">
        <f aca="false">IF(R3025="維持",K3025,IF(R3025="排除",0,IFERROR(INDEX(事件規則!$C$2:$C$53,MATCH(S3025,事件規則!$A$2:$A$53,0)),"")))</f>
        <v>0</v>
      </c>
      <c r="V3025" s="21"/>
      <c r="W3025" s="22"/>
      <c r="X3025" s="10" t="str">
        <f aca="false">IF(AND(R3025="修改",S3025=""),"請選新事件代碼",IF(AND(R3025&lt;&gt;"修改",S3025&lt;&gt;""),"只有「修改」才需填代碼",""))</f>
        <v/>
      </c>
      <c r="Y3025" s="21"/>
      <c r="Z3025" s="22"/>
      <c r="AA3025" s="12" t="s">
        <v>8107</v>
      </c>
      <c r="AB3025" s="24"/>
    </row>
    <row r="3026" customFormat="false" ht="44" hidden="false" customHeight="false" outlineLevel="0" collapsed="false">
      <c r="A3026" s="17" t="n">
        <v>3025</v>
      </c>
      <c r="B3026" s="9" t="s">
        <v>2335</v>
      </c>
      <c r="C3026" s="9" t="s">
        <v>2647</v>
      </c>
      <c r="D3026" s="10" t="s">
        <v>2648</v>
      </c>
      <c r="E3026" s="11" t="s">
        <v>8108</v>
      </c>
      <c r="F3026" s="15"/>
      <c r="G3026" s="12" t="s">
        <v>8109</v>
      </c>
      <c r="H3026" s="13" t="n">
        <v>0.106</v>
      </c>
      <c r="I3026" s="14"/>
      <c r="J3026" s="15"/>
      <c r="K3026" s="9"/>
      <c r="L3026" s="17" t="s">
        <v>2324</v>
      </c>
      <c r="M3026" s="16" t="s">
        <v>53</v>
      </c>
      <c r="N3026" s="14"/>
      <c r="O3026" s="17" t="s">
        <v>54</v>
      </c>
      <c r="P3026" s="15" t="s">
        <v>55</v>
      </c>
      <c r="Q3026" s="17"/>
      <c r="R3026" s="18" t="s">
        <v>53</v>
      </c>
      <c r="S3026" s="19"/>
      <c r="T3026" s="15" t="str">
        <f aca="false">IF(R3026="維持",J3026,IF(R3026="排除","無關新聞事件",IFERROR(INDEX(事件規則!$B$2:$B$53,MATCH(S3026,事件規則!$A$2:$A$53,0)),"")))</f>
        <v>無關新聞事件</v>
      </c>
      <c r="U3026" s="20" t="n">
        <f aca="false">IF(R3026="維持",K3026,IF(R3026="排除",0,IFERROR(INDEX(事件規則!$C$2:$C$53,MATCH(S3026,事件規則!$A$2:$A$53,0)),"")))</f>
        <v>0</v>
      </c>
      <c r="V3026" s="21"/>
      <c r="W3026" s="22"/>
      <c r="X3026" s="10" t="str">
        <f aca="false">IF(AND(R3026="修改",S3026=""),"請選新事件代碼",IF(AND(R3026&lt;&gt;"修改",S3026&lt;&gt;""),"只有「修改」才需填代碼",""))</f>
        <v/>
      </c>
      <c r="Y3026" s="21"/>
      <c r="Z3026" s="22"/>
      <c r="AA3026" s="12" t="s">
        <v>8110</v>
      </c>
      <c r="AB3026" s="24"/>
    </row>
    <row r="3027" customFormat="false" ht="44" hidden="false" customHeight="false" outlineLevel="0" collapsed="false">
      <c r="A3027" s="17" t="n">
        <v>3026</v>
      </c>
      <c r="B3027" s="9" t="s">
        <v>2319</v>
      </c>
      <c r="C3027" s="9" t="s">
        <v>783</v>
      </c>
      <c r="D3027" s="10" t="s">
        <v>2785</v>
      </c>
      <c r="E3027" s="11" t="s">
        <v>8111</v>
      </c>
      <c r="F3027" s="15"/>
      <c r="G3027" s="12" t="s">
        <v>1220</v>
      </c>
      <c r="H3027" s="13" t="n">
        <v>0.106</v>
      </c>
      <c r="I3027" s="14"/>
      <c r="J3027" s="15"/>
      <c r="K3027" s="9"/>
      <c r="L3027" s="17" t="s">
        <v>2324</v>
      </c>
      <c r="M3027" s="16" t="s">
        <v>53</v>
      </c>
      <c r="N3027" s="14"/>
      <c r="O3027" s="17" t="s">
        <v>54</v>
      </c>
      <c r="P3027" s="15" t="s">
        <v>55</v>
      </c>
      <c r="Q3027" s="17"/>
      <c r="R3027" s="18" t="s">
        <v>53</v>
      </c>
      <c r="S3027" s="19"/>
      <c r="T3027" s="15" t="str">
        <f aca="false">IF(R3027="維持",J3027,IF(R3027="排除","無關新聞事件",IFERROR(INDEX(事件規則!$B$2:$B$53,MATCH(S3027,事件規則!$A$2:$A$53,0)),"")))</f>
        <v>無關新聞事件</v>
      </c>
      <c r="U3027" s="20" t="n">
        <f aca="false">IF(R3027="維持",K3027,IF(R3027="排除",0,IFERROR(INDEX(事件規則!$C$2:$C$53,MATCH(S3027,事件規則!$A$2:$A$53,0)),"")))</f>
        <v>0</v>
      </c>
      <c r="V3027" s="21"/>
      <c r="W3027" s="22"/>
      <c r="X3027" s="10" t="str">
        <f aca="false">IF(AND(R3027="修改",S3027=""),"請選新事件代碼",IF(AND(R3027&lt;&gt;"修改",S3027&lt;&gt;""),"只有「修改」才需填代碼",""))</f>
        <v/>
      </c>
      <c r="Y3027" s="21"/>
      <c r="Z3027" s="22"/>
      <c r="AA3027" s="12" t="s">
        <v>8112</v>
      </c>
      <c r="AB3027" s="24"/>
    </row>
    <row r="3028" customFormat="false" ht="44" hidden="false" customHeight="false" outlineLevel="0" collapsed="false">
      <c r="A3028" s="17" t="n">
        <v>3027</v>
      </c>
      <c r="B3028" s="9" t="s">
        <v>2335</v>
      </c>
      <c r="C3028" s="9" t="s">
        <v>2860</v>
      </c>
      <c r="D3028" s="10" t="s">
        <v>2861</v>
      </c>
      <c r="E3028" s="11" t="s">
        <v>8113</v>
      </c>
      <c r="F3028" s="15"/>
      <c r="G3028" s="12" t="s">
        <v>2597</v>
      </c>
      <c r="H3028" s="13" t="n">
        <v>0.106</v>
      </c>
      <c r="I3028" s="14"/>
      <c r="J3028" s="15"/>
      <c r="K3028" s="9"/>
      <c r="L3028" s="17" t="s">
        <v>2324</v>
      </c>
      <c r="M3028" s="16" t="s">
        <v>53</v>
      </c>
      <c r="N3028" s="14"/>
      <c r="O3028" s="17" t="s">
        <v>54</v>
      </c>
      <c r="P3028" s="15" t="s">
        <v>55</v>
      </c>
      <c r="Q3028" s="17"/>
      <c r="R3028" s="18" t="s">
        <v>53</v>
      </c>
      <c r="S3028" s="19"/>
      <c r="T3028" s="15" t="str">
        <f aca="false">IF(R3028="維持",J3028,IF(R3028="排除","無關新聞事件",IFERROR(INDEX(事件規則!$B$2:$B$53,MATCH(S3028,事件規則!$A$2:$A$53,0)),"")))</f>
        <v>無關新聞事件</v>
      </c>
      <c r="U3028" s="20" t="n">
        <f aca="false">IF(R3028="維持",K3028,IF(R3028="排除",0,IFERROR(INDEX(事件規則!$C$2:$C$53,MATCH(S3028,事件規則!$A$2:$A$53,0)),"")))</f>
        <v>0</v>
      </c>
      <c r="V3028" s="21"/>
      <c r="W3028" s="22"/>
      <c r="X3028" s="10" t="str">
        <f aca="false">IF(AND(R3028="修改",S3028=""),"請選新事件代碼",IF(AND(R3028&lt;&gt;"修改",S3028&lt;&gt;""),"只有「修改」才需填代碼",""))</f>
        <v/>
      </c>
      <c r="Y3028" s="21"/>
      <c r="Z3028" s="22"/>
      <c r="AA3028" s="12" t="s">
        <v>8114</v>
      </c>
      <c r="AB3028" s="24"/>
    </row>
    <row r="3029" customFormat="false" ht="44" hidden="false" customHeight="false" outlineLevel="0" collapsed="false">
      <c r="A3029" s="17" t="n">
        <v>3028</v>
      </c>
      <c r="B3029" s="9" t="s">
        <v>2326</v>
      </c>
      <c r="C3029" s="9" t="s">
        <v>2605</v>
      </c>
      <c r="D3029" s="10" t="s">
        <v>2606</v>
      </c>
      <c r="E3029" s="11" t="s">
        <v>8115</v>
      </c>
      <c r="F3029" s="15"/>
      <c r="G3029" s="12" t="s">
        <v>1189</v>
      </c>
      <c r="H3029" s="13" t="n">
        <v>0.106</v>
      </c>
      <c r="I3029" s="14"/>
      <c r="J3029" s="15"/>
      <c r="K3029" s="9"/>
      <c r="L3029" s="17" t="s">
        <v>2324</v>
      </c>
      <c r="M3029" s="16" t="s">
        <v>53</v>
      </c>
      <c r="N3029" s="14"/>
      <c r="O3029" s="17" t="s">
        <v>54</v>
      </c>
      <c r="P3029" s="15" t="s">
        <v>55</v>
      </c>
      <c r="Q3029" s="17"/>
      <c r="R3029" s="18" t="s">
        <v>53</v>
      </c>
      <c r="S3029" s="19"/>
      <c r="T3029" s="15" t="str">
        <f aca="false">IF(R3029="維持",J3029,IF(R3029="排除","無關新聞事件",IFERROR(INDEX(事件規則!$B$2:$B$53,MATCH(S3029,事件規則!$A$2:$A$53,0)),"")))</f>
        <v>無關新聞事件</v>
      </c>
      <c r="U3029" s="20" t="n">
        <f aca="false">IF(R3029="維持",K3029,IF(R3029="排除",0,IFERROR(INDEX(事件規則!$C$2:$C$53,MATCH(S3029,事件規則!$A$2:$A$53,0)),"")))</f>
        <v>0</v>
      </c>
      <c r="V3029" s="21"/>
      <c r="W3029" s="22"/>
      <c r="X3029" s="10" t="str">
        <f aca="false">IF(AND(R3029="修改",S3029=""),"請選新事件代碼",IF(AND(R3029&lt;&gt;"修改",S3029&lt;&gt;""),"只有「修改」才需填代碼",""))</f>
        <v/>
      </c>
      <c r="Y3029" s="21"/>
      <c r="Z3029" s="22"/>
      <c r="AA3029" s="12" t="s">
        <v>8116</v>
      </c>
      <c r="AB3029" s="24"/>
    </row>
    <row r="3030" customFormat="false" ht="44" hidden="false" customHeight="false" outlineLevel="0" collapsed="false">
      <c r="A3030" s="17" t="n">
        <v>3029</v>
      </c>
      <c r="B3030" s="9" t="s">
        <v>2326</v>
      </c>
      <c r="C3030" s="9" t="s">
        <v>2722</v>
      </c>
      <c r="D3030" s="10" t="s">
        <v>2723</v>
      </c>
      <c r="E3030" s="11" t="s">
        <v>8115</v>
      </c>
      <c r="F3030" s="15"/>
      <c r="G3030" s="12" t="s">
        <v>1189</v>
      </c>
      <c r="H3030" s="13" t="n">
        <v>0.106</v>
      </c>
      <c r="I3030" s="14"/>
      <c r="J3030" s="15"/>
      <c r="K3030" s="9"/>
      <c r="L3030" s="17" t="s">
        <v>2324</v>
      </c>
      <c r="M3030" s="16" t="s">
        <v>53</v>
      </c>
      <c r="N3030" s="14"/>
      <c r="O3030" s="17" t="s">
        <v>54</v>
      </c>
      <c r="P3030" s="15" t="s">
        <v>55</v>
      </c>
      <c r="Q3030" s="17"/>
      <c r="R3030" s="18" t="s">
        <v>53</v>
      </c>
      <c r="S3030" s="19"/>
      <c r="T3030" s="15" t="str">
        <f aca="false">IF(R3030="維持",J3030,IF(R3030="排除","無關新聞事件",IFERROR(INDEX(事件規則!$B$2:$B$53,MATCH(S3030,事件規則!$A$2:$A$53,0)),"")))</f>
        <v>無關新聞事件</v>
      </c>
      <c r="U3030" s="20" t="n">
        <f aca="false">IF(R3030="維持",K3030,IF(R3030="排除",0,IFERROR(INDEX(事件規則!$C$2:$C$53,MATCH(S3030,事件規則!$A$2:$A$53,0)),"")))</f>
        <v>0</v>
      </c>
      <c r="V3030" s="21"/>
      <c r="W3030" s="22"/>
      <c r="X3030" s="10" t="str">
        <f aca="false">IF(AND(R3030="修改",S3030=""),"請選新事件代碼",IF(AND(R3030&lt;&gt;"修改",S3030&lt;&gt;""),"只有「修改」才需填代碼",""))</f>
        <v/>
      </c>
      <c r="Y3030" s="21"/>
      <c r="Z3030" s="22"/>
      <c r="AA3030" s="12" t="s">
        <v>8117</v>
      </c>
      <c r="AB3030" s="24"/>
    </row>
    <row r="3031" customFormat="false" ht="44" hidden="false" customHeight="false" outlineLevel="0" collapsed="false">
      <c r="A3031" s="17" t="n">
        <v>3030</v>
      </c>
      <c r="B3031" s="9" t="s">
        <v>2326</v>
      </c>
      <c r="C3031" s="9" t="s">
        <v>1558</v>
      </c>
      <c r="D3031" s="10" t="s">
        <v>3213</v>
      </c>
      <c r="E3031" s="11" t="s">
        <v>8118</v>
      </c>
      <c r="F3031" s="15"/>
      <c r="G3031" s="12" t="s">
        <v>7330</v>
      </c>
      <c r="H3031" s="13" t="n">
        <v>0.106</v>
      </c>
      <c r="I3031" s="14"/>
      <c r="J3031" s="15"/>
      <c r="K3031" s="9"/>
      <c r="L3031" s="17" t="s">
        <v>2324</v>
      </c>
      <c r="M3031" s="16" t="s">
        <v>53</v>
      </c>
      <c r="N3031" s="14"/>
      <c r="O3031" s="17" t="s">
        <v>54</v>
      </c>
      <c r="P3031" s="15" t="s">
        <v>55</v>
      </c>
      <c r="Q3031" s="17"/>
      <c r="R3031" s="18" t="s">
        <v>53</v>
      </c>
      <c r="S3031" s="19"/>
      <c r="T3031" s="15" t="str">
        <f aca="false">IF(R3031="維持",J3031,IF(R3031="排除","無關新聞事件",IFERROR(INDEX(事件規則!$B$2:$B$53,MATCH(S3031,事件規則!$A$2:$A$53,0)),"")))</f>
        <v>無關新聞事件</v>
      </c>
      <c r="U3031" s="20" t="n">
        <f aca="false">IF(R3031="維持",K3031,IF(R3031="排除",0,IFERROR(INDEX(事件規則!$C$2:$C$53,MATCH(S3031,事件規則!$A$2:$A$53,0)),"")))</f>
        <v>0</v>
      </c>
      <c r="V3031" s="21"/>
      <c r="W3031" s="22"/>
      <c r="X3031" s="10" t="str">
        <f aca="false">IF(AND(R3031="修改",S3031=""),"請選新事件代碼",IF(AND(R3031&lt;&gt;"修改",S3031&lt;&gt;""),"只有「修改」才需填代碼",""))</f>
        <v/>
      </c>
      <c r="Y3031" s="21"/>
      <c r="Z3031" s="22"/>
      <c r="AA3031" s="12" t="s">
        <v>8119</v>
      </c>
      <c r="AB3031" s="24"/>
    </row>
    <row r="3032" customFormat="false" ht="44" hidden="false" customHeight="false" outlineLevel="0" collapsed="false">
      <c r="A3032" s="17" t="n">
        <v>3031</v>
      </c>
      <c r="B3032" s="9" t="s">
        <v>2326</v>
      </c>
      <c r="C3032" s="9" t="s">
        <v>66</v>
      </c>
      <c r="D3032" s="10" t="s">
        <v>67</v>
      </c>
      <c r="E3032" s="11" t="s">
        <v>8120</v>
      </c>
      <c r="F3032" s="15"/>
      <c r="G3032" s="12" t="s">
        <v>1704</v>
      </c>
      <c r="H3032" s="13" t="n">
        <v>0.106</v>
      </c>
      <c r="I3032" s="14"/>
      <c r="J3032" s="15"/>
      <c r="K3032" s="9"/>
      <c r="L3032" s="17" t="s">
        <v>2324</v>
      </c>
      <c r="M3032" s="16" t="s">
        <v>53</v>
      </c>
      <c r="N3032" s="14"/>
      <c r="O3032" s="17" t="s">
        <v>54</v>
      </c>
      <c r="P3032" s="15" t="s">
        <v>55</v>
      </c>
      <c r="Q3032" s="17"/>
      <c r="R3032" s="18" t="s">
        <v>53</v>
      </c>
      <c r="S3032" s="19"/>
      <c r="T3032" s="15" t="str">
        <f aca="false">IF(R3032="維持",J3032,IF(R3032="排除","無關新聞事件",IFERROR(INDEX(事件規則!$B$2:$B$53,MATCH(S3032,事件規則!$A$2:$A$53,0)),"")))</f>
        <v>無關新聞事件</v>
      </c>
      <c r="U3032" s="20" t="n">
        <f aca="false">IF(R3032="維持",K3032,IF(R3032="排除",0,IFERROR(INDEX(事件規則!$C$2:$C$53,MATCH(S3032,事件規則!$A$2:$A$53,0)),"")))</f>
        <v>0</v>
      </c>
      <c r="V3032" s="21"/>
      <c r="W3032" s="22"/>
      <c r="X3032" s="10" t="str">
        <f aca="false">IF(AND(R3032="修改",S3032=""),"請選新事件代碼",IF(AND(R3032&lt;&gt;"修改",S3032&lt;&gt;""),"只有「修改」才需填代碼",""))</f>
        <v/>
      </c>
      <c r="Y3032" s="21"/>
      <c r="Z3032" s="22"/>
      <c r="AA3032" s="12" t="s">
        <v>8121</v>
      </c>
      <c r="AB3032" s="24"/>
    </row>
    <row r="3033" customFormat="false" ht="44" hidden="false" customHeight="false" outlineLevel="0" collapsed="false">
      <c r="A3033" s="17" t="n">
        <v>3032</v>
      </c>
      <c r="B3033" s="9" t="s">
        <v>2326</v>
      </c>
      <c r="C3033" s="9" t="s">
        <v>771</v>
      </c>
      <c r="D3033" s="10" t="s">
        <v>772</v>
      </c>
      <c r="E3033" s="11" t="s">
        <v>8122</v>
      </c>
      <c r="F3033" s="15"/>
      <c r="G3033" s="12" t="s">
        <v>62</v>
      </c>
      <c r="H3033" s="13" t="n">
        <v>0.107</v>
      </c>
      <c r="I3033" s="14"/>
      <c r="J3033" s="15"/>
      <c r="K3033" s="9"/>
      <c r="L3033" s="17" t="s">
        <v>2324</v>
      </c>
      <c r="M3033" s="16" t="s">
        <v>53</v>
      </c>
      <c r="N3033" s="14"/>
      <c r="O3033" s="17" t="s">
        <v>54</v>
      </c>
      <c r="P3033" s="15" t="s">
        <v>55</v>
      </c>
      <c r="Q3033" s="17"/>
      <c r="R3033" s="18" t="s">
        <v>53</v>
      </c>
      <c r="S3033" s="19"/>
      <c r="T3033" s="15" t="str">
        <f aca="false">IF(R3033="維持",J3033,IF(R3033="排除","無關新聞事件",IFERROR(INDEX(事件規則!$B$2:$B$53,MATCH(S3033,事件規則!$A$2:$A$53,0)),"")))</f>
        <v>無關新聞事件</v>
      </c>
      <c r="U3033" s="20" t="n">
        <f aca="false">IF(R3033="維持",K3033,IF(R3033="排除",0,IFERROR(INDEX(事件規則!$C$2:$C$53,MATCH(S3033,事件規則!$A$2:$A$53,0)),"")))</f>
        <v>0</v>
      </c>
      <c r="V3033" s="21"/>
      <c r="W3033" s="22"/>
      <c r="X3033" s="10" t="str">
        <f aca="false">IF(AND(R3033="修改",S3033=""),"請選新事件代碼",IF(AND(R3033&lt;&gt;"修改",S3033&lt;&gt;""),"只有「修改」才需填代碼",""))</f>
        <v/>
      </c>
      <c r="Y3033" s="21"/>
      <c r="Z3033" s="22"/>
      <c r="AA3033" s="12" t="s">
        <v>8123</v>
      </c>
      <c r="AB3033" s="24"/>
    </row>
    <row r="3034" customFormat="false" ht="44" hidden="false" customHeight="false" outlineLevel="0" collapsed="false">
      <c r="A3034" s="17" t="n">
        <v>3033</v>
      </c>
      <c r="B3034" s="9" t="s">
        <v>2326</v>
      </c>
      <c r="C3034" s="9" t="s">
        <v>1434</v>
      </c>
      <c r="D3034" s="10" t="s">
        <v>1435</v>
      </c>
      <c r="E3034" s="11" t="s">
        <v>8124</v>
      </c>
      <c r="F3034" s="15"/>
      <c r="G3034" s="12" t="s">
        <v>8125</v>
      </c>
      <c r="H3034" s="13" t="n">
        <v>0.107</v>
      </c>
      <c r="I3034" s="14"/>
      <c r="J3034" s="15"/>
      <c r="K3034" s="9"/>
      <c r="L3034" s="17" t="s">
        <v>2324</v>
      </c>
      <c r="M3034" s="16" t="s">
        <v>53</v>
      </c>
      <c r="N3034" s="14"/>
      <c r="O3034" s="17" t="s">
        <v>54</v>
      </c>
      <c r="P3034" s="15" t="s">
        <v>55</v>
      </c>
      <c r="Q3034" s="17"/>
      <c r="R3034" s="18" t="s">
        <v>53</v>
      </c>
      <c r="S3034" s="19"/>
      <c r="T3034" s="15" t="str">
        <f aca="false">IF(R3034="維持",J3034,IF(R3034="排除","無關新聞事件",IFERROR(INDEX(事件規則!$B$2:$B$53,MATCH(S3034,事件規則!$A$2:$A$53,0)),"")))</f>
        <v>無關新聞事件</v>
      </c>
      <c r="U3034" s="20" t="n">
        <f aca="false">IF(R3034="維持",K3034,IF(R3034="排除",0,IFERROR(INDEX(事件規則!$C$2:$C$53,MATCH(S3034,事件規則!$A$2:$A$53,0)),"")))</f>
        <v>0</v>
      </c>
      <c r="V3034" s="21"/>
      <c r="W3034" s="22"/>
      <c r="X3034" s="10" t="str">
        <f aca="false">IF(AND(R3034="修改",S3034=""),"請選新事件代碼",IF(AND(R3034&lt;&gt;"修改",S3034&lt;&gt;""),"只有「修改」才需填代碼",""))</f>
        <v/>
      </c>
      <c r="Y3034" s="21"/>
      <c r="Z3034" s="22"/>
      <c r="AA3034" s="12" t="s">
        <v>8126</v>
      </c>
      <c r="AB3034" s="24"/>
    </row>
    <row r="3035" customFormat="false" ht="44" hidden="false" customHeight="false" outlineLevel="0" collapsed="false">
      <c r="A3035" s="17" t="n">
        <v>3034</v>
      </c>
      <c r="B3035" s="9" t="s">
        <v>2326</v>
      </c>
      <c r="C3035" s="9" t="s">
        <v>814</v>
      </c>
      <c r="D3035" s="10" t="s">
        <v>2422</v>
      </c>
      <c r="E3035" s="11" t="s">
        <v>8127</v>
      </c>
      <c r="F3035" s="15"/>
      <c r="G3035" s="12" t="s">
        <v>2809</v>
      </c>
      <c r="H3035" s="13" t="n">
        <v>0.107</v>
      </c>
      <c r="I3035" s="14"/>
      <c r="J3035" s="15"/>
      <c r="K3035" s="9"/>
      <c r="L3035" s="17" t="s">
        <v>2324</v>
      </c>
      <c r="M3035" s="16" t="s">
        <v>53</v>
      </c>
      <c r="N3035" s="14"/>
      <c r="O3035" s="17" t="s">
        <v>54</v>
      </c>
      <c r="P3035" s="15" t="s">
        <v>55</v>
      </c>
      <c r="Q3035" s="17"/>
      <c r="R3035" s="18" t="s">
        <v>53</v>
      </c>
      <c r="S3035" s="19"/>
      <c r="T3035" s="15" t="str">
        <f aca="false">IF(R3035="維持",J3035,IF(R3035="排除","無關新聞事件",IFERROR(INDEX(事件規則!$B$2:$B$53,MATCH(S3035,事件規則!$A$2:$A$53,0)),"")))</f>
        <v>無關新聞事件</v>
      </c>
      <c r="U3035" s="20" t="n">
        <f aca="false">IF(R3035="維持",K3035,IF(R3035="排除",0,IFERROR(INDEX(事件規則!$C$2:$C$53,MATCH(S3035,事件規則!$A$2:$A$53,0)),"")))</f>
        <v>0</v>
      </c>
      <c r="V3035" s="21"/>
      <c r="W3035" s="22"/>
      <c r="X3035" s="10" t="str">
        <f aca="false">IF(AND(R3035="修改",S3035=""),"請選新事件代碼",IF(AND(R3035&lt;&gt;"修改",S3035&lt;&gt;""),"只有「修改」才需填代碼",""))</f>
        <v/>
      </c>
      <c r="Y3035" s="21"/>
      <c r="Z3035" s="22"/>
      <c r="AA3035" s="12" t="s">
        <v>8128</v>
      </c>
      <c r="AB3035" s="24"/>
    </row>
    <row r="3036" customFormat="false" ht="44" hidden="false" customHeight="false" outlineLevel="0" collapsed="false">
      <c r="A3036" s="17" t="n">
        <v>3035</v>
      </c>
      <c r="B3036" s="9" t="s">
        <v>2335</v>
      </c>
      <c r="C3036" s="9" t="s">
        <v>2269</v>
      </c>
      <c r="D3036" s="10" t="s">
        <v>2270</v>
      </c>
      <c r="E3036" s="11" t="s">
        <v>8129</v>
      </c>
      <c r="F3036" s="15"/>
      <c r="G3036" s="12" t="s">
        <v>74</v>
      </c>
      <c r="H3036" s="13" t="n">
        <v>0.107</v>
      </c>
      <c r="I3036" s="14"/>
      <c r="J3036" s="15"/>
      <c r="K3036" s="9"/>
      <c r="L3036" s="17" t="s">
        <v>2324</v>
      </c>
      <c r="M3036" s="16" t="s">
        <v>53</v>
      </c>
      <c r="N3036" s="14"/>
      <c r="O3036" s="17" t="s">
        <v>54</v>
      </c>
      <c r="P3036" s="15" t="s">
        <v>55</v>
      </c>
      <c r="Q3036" s="17"/>
      <c r="R3036" s="18" t="s">
        <v>53</v>
      </c>
      <c r="S3036" s="19"/>
      <c r="T3036" s="15" t="str">
        <f aca="false">IF(R3036="維持",J3036,IF(R3036="排除","無關新聞事件",IFERROR(INDEX(事件規則!$B$2:$B$53,MATCH(S3036,事件規則!$A$2:$A$53,0)),"")))</f>
        <v>無關新聞事件</v>
      </c>
      <c r="U3036" s="20" t="n">
        <f aca="false">IF(R3036="維持",K3036,IF(R3036="排除",0,IFERROR(INDEX(事件規則!$C$2:$C$53,MATCH(S3036,事件規則!$A$2:$A$53,0)),"")))</f>
        <v>0</v>
      </c>
      <c r="V3036" s="21"/>
      <c r="W3036" s="22"/>
      <c r="X3036" s="10" t="str">
        <f aca="false">IF(AND(R3036="修改",S3036=""),"請選新事件代碼",IF(AND(R3036&lt;&gt;"修改",S3036&lt;&gt;""),"只有「修改」才需填代碼",""))</f>
        <v/>
      </c>
      <c r="Y3036" s="21"/>
      <c r="Z3036" s="22"/>
      <c r="AA3036" s="12" t="s">
        <v>8130</v>
      </c>
      <c r="AB3036" s="24"/>
    </row>
    <row r="3037" customFormat="false" ht="44" hidden="false" customHeight="false" outlineLevel="0" collapsed="false">
      <c r="A3037" s="17" t="n">
        <v>3036</v>
      </c>
      <c r="B3037" s="9" t="s">
        <v>2436</v>
      </c>
      <c r="C3037" s="9" t="s">
        <v>4418</v>
      </c>
      <c r="D3037" s="10" t="s">
        <v>4419</v>
      </c>
      <c r="E3037" s="11" t="s">
        <v>8131</v>
      </c>
      <c r="F3037" s="15"/>
      <c r="G3037" s="12" t="s">
        <v>8132</v>
      </c>
      <c r="H3037" s="13" t="n">
        <v>0.107</v>
      </c>
      <c r="I3037" s="14"/>
      <c r="J3037" s="15"/>
      <c r="K3037" s="9"/>
      <c r="L3037" s="17" t="s">
        <v>2324</v>
      </c>
      <c r="M3037" s="16" t="s">
        <v>53</v>
      </c>
      <c r="N3037" s="14"/>
      <c r="O3037" s="17" t="s">
        <v>54</v>
      </c>
      <c r="P3037" s="15" t="s">
        <v>55</v>
      </c>
      <c r="Q3037" s="17"/>
      <c r="R3037" s="18" t="s">
        <v>53</v>
      </c>
      <c r="S3037" s="19"/>
      <c r="T3037" s="15" t="str">
        <f aca="false">IF(R3037="維持",J3037,IF(R3037="排除","無關新聞事件",IFERROR(INDEX(事件規則!$B$2:$B$53,MATCH(S3037,事件規則!$A$2:$A$53,0)),"")))</f>
        <v>無關新聞事件</v>
      </c>
      <c r="U3037" s="20" t="n">
        <f aca="false">IF(R3037="維持",K3037,IF(R3037="排除",0,IFERROR(INDEX(事件規則!$C$2:$C$53,MATCH(S3037,事件規則!$A$2:$A$53,0)),"")))</f>
        <v>0</v>
      </c>
      <c r="V3037" s="21"/>
      <c r="W3037" s="22"/>
      <c r="X3037" s="10" t="str">
        <f aca="false">IF(AND(R3037="修改",S3037=""),"請選新事件代碼",IF(AND(R3037&lt;&gt;"修改",S3037&lt;&gt;""),"只有「修改」才需填代碼",""))</f>
        <v/>
      </c>
      <c r="Y3037" s="21"/>
      <c r="Z3037" s="22"/>
      <c r="AA3037" s="12" t="s">
        <v>8133</v>
      </c>
      <c r="AB3037" s="24"/>
    </row>
    <row r="3038" customFormat="false" ht="44" hidden="false" customHeight="false" outlineLevel="0" collapsed="false">
      <c r="A3038" s="17" t="n">
        <v>3037</v>
      </c>
      <c r="B3038" s="9" t="s">
        <v>2319</v>
      </c>
      <c r="C3038" s="9" t="s">
        <v>688</v>
      </c>
      <c r="D3038" s="10" t="s">
        <v>689</v>
      </c>
      <c r="E3038" s="11" t="s">
        <v>8134</v>
      </c>
      <c r="F3038" s="15"/>
      <c r="G3038" s="12" t="s">
        <v>1243</v>
      </c>
      <c r="H3038" s="13" t="n">
        <v>0.108</v>
      </c>
      <c r="I3038" s="14"/>
      <c r="J3038" s="15"/>
      <c r="K3038" s="9"/>
      <c r="L3038" s="17" t="s">
        <v>2324</v>
      </c>
      <c r="M3038" s="16" t="s">
        <v>53</v>
      </c>
      <c r="N3038" s="14"/>
      <c r="O3038" s="17" t="s">
        <v>54</v>
      </c>
      <c r="P3038" s="15" t="s">
        <v>55</v>
      </c>
      <c r="Q3038" s="17"/>
      <c r="R3038" s="18" t="s">
        <v>53</v>
      </c>
      <c r="S3038" s="19"/>
      <c r="T3038" s="15" t="str">
        <f aca="false">IF(R3038="維持",J3038,IF(R3038="排除","無關新聞事件",IFERROR(INDEX(事件規則!$B$2:$B$53,MATCH(S3038,事件規則!$A$2:$A$53,0)),"")))</f>
        <v>無關新聞事件</v>
      </c>
      <c r="U3038" s="20" t="n">
        <f aca="false">IF(R3038="維持",K3038,IF(R3038="排除",0,IFERROR(INDEX(事件規則!$C$2:$C$53,MATCH(S3038,事件規則!$A$2:$A$53,0)),"")))</f>
        <v>0</v>
      </c>
      <c r="V3038" s="21"/>
      <c r="W3038" s="22"/>
      <c r="X3038" s="10" t="str">
        <f aca="false">IF(AND(R3038="修改",S3038=""),"請選新事件代碼",IF(AND(R3038&lt;&gt;"修改",S3038&lt;&gt;""),"只有「修改」才需填代碼",""))</f>
        <v/>
      </c>
      <c r="Y3038" s="21"/>
      <c r="Z3038" s="22"/>
      <c r="AA3038" s="12" t="s">
        <v>8135</v>
      </c>
      <c r="AB3038" s="24"/>
    </row>
    <row r="3039" customFormat="false" ht="44" hidden="false" customHeight="false" outlineLevel="0" collapsed="false">
      <c r="A3039" s="17" t="n">
        <v>3038</v>
      </c>
      <c r="B3039" s="9" t="s">
        <v>2335</v>
      </c>
      <c r="C3039" s="9" t="s">
        <v>814</v>
      </c>
      <c r="D3039" s="10" t="s">
        <v>2422</v>
      </c>
      <c r="E3039" s="11" t="s">
        <v>8136</v>
      </c>
      <c r="F3039" s="15"/>
      <c r="G3039" s="12" t="s">
        <v>119</v>
      </c>
      <c r="H3039" s="13" t="n">
        <v>0.108</v>
      </c>
      <c r="I3039" s="14"/>
      <c r="J3039" s="15"/>
      <c r="K3039" s="9"/>
      <c r="L3039" s="17" t="s">
        <v>2324</v>
      </c>
      <c r="M3039" s="16" t="s">
        <v>53</v>
      </c>
      <c r="N3039" s="14"/>
      <c r="O3039" s="17" t="s">
        <v>54</v>
      </c>
      <c r="P3039" s="15" t="s">
        <v>55</v>
      </c>
      <c r="Q3039" s="17"/>
      <c r="R3039" s="18" t="s">
        <v>53</v>
      </c>
      <c r="S3039" s="19"/>
      <c r="T3039" s="15" t="str">
        <f aca="false">IF(R3039="維持",J3039,IF(R3039="排除","無關新聞事件",IFERROR(INDEX(事件規則!$B$2:$B$53,MATCH(S3039,事件規則!$A$2:$A$53,0)),"")))</f>
        <v>無關新聞事件</v>
      </c>
      <c r="U3039" s="20" t="n">
        <f aca="false">IF(R3039="維持",K3039,IF(R3039="排除",0,IFERROR(INDEX(事件規則!$C$2:$C$53,MATCH(S3039,事件規則!$A$2:$A$53,0)),"")))</f>
        <v>0</v>
      </c>
      <c r="V3039" s="21"/>
      <c r="W3039" s="22"/>
      <c r="X3039" s="10" t="str">
        <f aca="false">IF(AND(R3039="修改",S3039=""),"請選新事件代碼",IF(AND(R3039&lt;&gt;"修改",S3039&lt;&gt;""),"只有「修改」才需填代碼",""))</f>
        <v/>
      </c>
      <c r="Y3039" s="21"/>
      <c r="Z3039" s="22"/>
      <c r="AA3039" s="12" t="s">
        <v>8137</v>
      </c>
      <c r="AB3039" s="24"/>
    </row>
    <row r="3040" customFormat="false" ht="44" hidden="false" customHeight="false" outlineLevel="0" collapsed="false">
      <c r="A3040" s="17" t="n">
        <v>3039</v>
      </c>
      <c r="B3040" s="9" t="s">
        <v>2326</v>
      </c>
      <c r="C3040" s="9" t="s">
        <v>2567</v>
      </c>
      <c r="D3040" s="10" t="s">
        <v>2568</v>
      </c>
      <c r="E3040" s="11" t="s">
        <v>8138</v>
      </c>
      <c r="F3040" s="15"/>
      <c r="G3040" s="12" t="s">
        <v>8139</v>
      </c>
      <c r="H3040" s="13" t="n">
        <v>0.108</v>
      </c>
      <c r="I3040" s="14"/>
      <c r="J3040" s="15"/>
      <c r="K3040" s="9"/>
      <c r="L3040" s="17" t="s">
        <v>2324</v>
      </c>
      <c r="M3040" s="16" t="s">
        <v>53</v>
      </c>
      <c r="N3040" s="14"/>
      <c r="O3040" s="17" t="s">
        <v>54</v>
      </c>
      <c r="P3040" s="15" t="s">
        <v>55</v>
      </c>
      <c r="Q3040" s="17"/>
      <c r="R3040" s="18" t="s">
        <v>53</v>
      </c>
      <c r="S3040" s="19"/>
      <c r="T3040" s="15" t="str">
        <f aca="false">IF(R3040="維持",J3040,IF(R3040="排除","無關新聞事件",IFERROR(INDEX(事件規則!$B$2:$B$53,MATCH(S3040,事件規則!$A$2:$A$53,0)),"")))</f>
        <v>無關新聞事件</v>
      </c>
      <c r="U3040" s="20" t="n">
        <f aca="false">IF(R3040="維持",K3040,IF(R3040="排除",0,IFERROR(INDEX(事件規則!$C$2:$C$53,MATCH(S3040,事件規則!$A$2:$A$53,0)),"")))</f>
        <v>0</v>
      </c>
      <c r="V3040" s="21"/>
      <c r="W3040" s="22"/>
      <c r="X3040" s="10" t="str">
        <f aca="false">IF(AND(R3040="修改",S3040=""),"請選新事件代碼",IF(AND(R3040&lt;&gt;"修改",S3040&lt;&gt;""),"只有「修改」才需填代碼",""))</f>
        <v/>
      </c>
      <c r="Y3040" s="21"/>
      <c r="Z3040" s="22"/>
      <c r="AA3040" s="12" t="s">
        <v>8140</v>
      </c>
      <c r="AB3040" s="24"/>
    </row>
    <row r="3041" customFormat="false" ht="44" hidden="false" customHeight="false" outlineLevel="0" collapsed="false">
      <c r="A3041" s="17" t="n">
        <v>3040</v>
      </c>
      <c r="B3041" s="9" t="s">
        <v>2319</v>
      </c>
      <c r="C3041" s="9" t="s">
        <v>179</v>
      </c>
      <c r="D3041" s="10" t="s">
        <v>3595</v>
      </c>
      <c r="E3041" s="11" t="s">
        <v>8141</v>
      </c>
      <c r="F3041" s="15"/>
      <c r="G3041" s="12" t="s">
        <v>8142</v>
      </c>
      <c r="H3041" s="13" t="n">
        <v>0.108</v>
      </c>
      <c r="I3041" s="14"/>
      <c r="J3041" s="15"/>
      <c r="K3041" s="9"/>
      <c r="L3041" s="17" t="s">
        <v>2324</v>
      </c>
      <c r="M3041" s="16" t="s">
        <v>53</v>
      </c>
      <c r="N3041" s="14"/>
      <c r="O3041" s="17" t="s">
        <v>54</v>
      </c>
      <c r="P3041" s="15" t="s">
        <v>55</v>
      </c>
      <c r="Q3041" s="17"/>
      <c r="R3041" s="18" t="s">
        <v>53</v>
      </c>
      <c r="S3041" s="19"/>
      <c r="T3041" s="15" t="str">
        <f aca="false">IF(R3041="維持",J3041,IF(R3041="排除","無關新聞事件",IFERROR(INDEX(事件規則!$B$2:$B$53,MATCH(S3041,事件規則!$A$2:$A$53,0)),"")))</f>
        <v>無關新聞事件</v>
      </c>
      <c r="U3041" s="20" t="n">
        <f aca="false">IF(R3041="維持",K3041,IF(R3041="排除",0,IFERROR(INDEX(事件規則!$C$2:$C$53,MATCH(S3041,事件規則!$A$2:$A$53,0)),"")))</f>
        <v>0</v>
      </c>
      <c r="V3041" s="21"/>
      <c r="W3041" s="22"/>
      <c r="X3041" s="10" t="str">
        <f aca="false">IF(AND(R3041="修改",S3041=""),"請選新事件代碼",IF(AND(R3041&lt;&gt;"修改",S3041&lt;&gt;""),"只有「修改」才需填代碼",""))</f>
        <v/>
      </c>
      <c r="Y3041" s="21"/>
      <c r="Z3041" s="22"/>
      <c r="AA3041" s="12" t="s">
        <v>8143</v>
      </c>
      <c r="AB3041" s="24"/>
    </row>
    <row r="3042" customFormat="false" ht="44" hidden="false" customHeight="false" outlineLevel="0" collapsed="false">
      <c r="A3042" s="17" t="n">
        <v>3041</v>
      </c>
      <c r="B3042" s="9" t="s">
        <v>2326</v>
      </c>
      <c r="C3042" s="9" t="s">
        <v>1423</v>
      </c>
      <c r="D3042" s="10" t="s">
        <v>3692</v>
      </c>
      <c r="E3042" s="11" t="s">
        <v>8144</v>
      </c>
      <c r="F3042" s="15"/>
      <c r="G3042" s="12" t="s">
        <v>6531</v>
      </c>
      <c r="H3042" s="13" t="n">
        <v>0.108</v>
      </c>
      <c r="I3042" s="14"/>
      <c r="J3042" s="15"/>
      <c r="K3042" s="9"/>
      <c r="L3042" s="17" t="s">
        <v>2324</v>
      </c>
      <c r="M3042" s="16" t="s">
        <v>53</v>
      </c>
      <c r="N3042" s="14"/>
      <c r="O3042" s="17" t="s">
        <v>54</v>
      </c>
      <c r="P3042" s="15" t="s">
        <v>55</v>
      </c>
      <c r="Q3042" s="17"/>
      <c r="R3042" s="18" t="s">
        <v>53</v>
      </c>
      <c r="S3042" s="19"/>
      <c r="T3042" s="15" t="str">
        <f aca="false">IF(R3042="維持",J3042,IF(R3042="排除","無關新聞事件",IFERROR(INDEX(事件規則!$B$2:$B$53,MATCH(S3042,事件規則!$A$2:$A$53,0)),"")))</f>
        <v>無關新聞事件</v>
      </c>
      <c r="U3042" s="20" t="n">
        <f aca="false">IF(R3042="維持",K3042,IF(R3042="排除",0,IFERROR(INDEX(事件規則!$C$2:$C$53,MATCH(S3042,事件規則!$A$2:$A$53,0)),"")))</f>
        <v>0</v>
      </c>
      <c r="V3042" s="21"/>
      <c r="W3042" s="22"/>
      <c r="X3042" s="10" t="str">
        <f aca="false">IF(AND(R3042="修改",S3042=""),"請選新事件代碼",IF(AND(R3042&lt;&gt;"修改",S3042&lt;&gt;""),"只有「修改」才需填代碼",""))</f>
        <v/>
      </c>
      <c r="Y3042" s="21"/>
      <c r="Z3042" s="22"/>
      <c r="AA3042" s="12" t="s">
        <v>8145</v>
      </c>
      <c r="AB3042" s="24"/>
    </row>
    <row r="3043" customFormat="false" ht="44" hidden="false" customHeight="false" outlineLevel="0" collapsed="false">
      <c r="A3043" s="17" t="n">
        <v>3042</v>
      </c>
      <c r="B3043" s="9" t="s">
        <v>2326</v>
      </c>
      <c r="C3043" s="9" t="s">
        <v>644</v>
      </c>
      <c r="D3043" s="10" t="s">
        <v>645</v>
      </c>
      <c r="E3043" s="11" t="s">
        <v>8146</v>
      </c>
      <c r="F3043" s="15"/>
      <c r="G3043" s="12" t="s">
        <v>5768</v>
      </c>
      <c r="H3043" s="13" t="n">
        <v>0.108</v>
      </c>
      <c r="I3043" s="14"/>
      <c r="J3043" s="15"/>
      <c r="K3043" s="9"/>
      <c r="L3043" s="17" t="s">
        <v>2324</v>
      </c>
      <c r="M3043" s="16" t="s">
        <v>53</v>
      </c>
      <c r="N3043" s="14"/>
      <c r="O3043" s="17" t="s">
        <v>54</v>
      </c>
      <c r="P3043" s="15" t="s">
        <v>55</v>
      </c>
      <c r="Q3043" s="17"/>
      <c r="R3043" s="18" t="s">
        <v>53</v>
      </c>
      <c r="S3043" s="19"/>
      <c r="T3043" s="15" t="str">
        <f aca="false">IF(R3043="維持",J3043,IF(R3043="排除","無關新聞事件",IFERROR(INDEX(事件規則!$B$2:$B$53,MATCH(S3043,事件規則!$A$2:$A$53,0)),"")))</f>
        <v>無關新聞事件</v>
      </c>
      <c r="U3043" s="20" t="n">
        <f aca="false">IF(R3043="維持",K3043,IF(R3043="排除",0,IFERROR(INDEX(事件規則!$C$2:$C$53,MATCH(S3043,事件規則!$A$2:$A$53,0)),"")))</f>
        <v>0</v>
      </c>
      <c r="V3043" s="21"/>
      <c r="W3043" s="22"/>
      <c r="X3043" s="10" t="str">
        <f aca="false">IF(AND(R3043="修改",S3043=""),"請選新事件代碼",IF(AND(R3043&lt;&gt;"修改",S3043&lt;&gt;""),"只有「修改」才需填代碼",""))</f>
        <v/>
      </c>
      <c r="Y3043" s="21"/>
      <c r="Z3043" s="22"/>
      <c r="AA3043" s="12" t="s">
        <v>8147</v>
      </c>
      <c r="AB3043" s="24"/>
    </row>
    <row r="3044" customFormat="false" ht="44" hidden="false" customHeight="false" outlineLevel="0" collapsed="false">
      <c r="A3044" s="17" t="n">
        <v>3043</v>
      </c>
      <c r="B3044" s="9" t="s">
        <v>2335</v>
      </c>
      <c r="C3044" s="9" t="s">
        <v>334</v>
      </c>
      <c r="D3044" s="10" t="s">
        <v>2564</v>
      </c>
      <c r="E3044" s="11" t="s">
        <v>8148</v>
      </c>
      <c r="F3044" s="15"/>
      <c r="G3044" s="12" t="s">
        <v>8149</v>
      </c>
      <c r="H3044" s="13" t="n">
        <v>0.109</v>
      </c>
      <c r="I3044" s="14"/>
      <c r="J3044" s="15"/>
      <c r="K3044" s="9"/>
      <c r="L3044" s="17" t="s">
        <v>2324</v>
      </c>
      <c r="M3044" s="16" t="s">
        <v>53</v>
      </c>
      <c r="N3044" s="14"/>
      <c r="O3044" s="17" t="s">
        <v>54</v>
      </c>
      <c r="P3044" s="15" t="s">
        <v>55</v>
      </c>
      <c r="Q3044" s="17"/>
      <c r="R3044" s="18" t="s">
        <v>53</v>
      </c>
      <c r="S3044" s="19"/>
      <c r="T3044" s="15" t="str">
        <f aca="false">IF(R3044="維持",J3044,IF(R3044="排除","無關新聞事件",IFERROR(INDEX(事件規則!$B$2:$B$53,MATCH(S3044,事件規則!$A$2:$A$53,0)),"")))</f>
        <v>無關新聞事件</v>
      </c>
      <c r="U3044" s="20" t="n">
        <f aca="false">IF(R3044="維持",K3044,IF(R3044="排除",0,IFERROR(INDEX(事件規則!$C$2:$C$53,MATCH(S3044,事件規則!$A$2:$A$53,0)),"")))</f>
        <v>0</v>
      </c>
      <c r="V3044" s="21"/>
      <c r="W3044" s="22"/>
      <c r="X3044" s="10" t="str">
        <f aca="false">IF(AND(R3044="修改",S3044=""),"請選新事件代碼",IF(AND(R3044&lt;&gt;"修改",S3044&lt;&gt;""),"只有「修改」才需填代碼",""))</f>
        <v/>
      </c>
      <c r="Y3044" s="21"/>
      <c r="Z3044" s="22"/>
      <c r="AA3044" s="12" t="s">
        <v>8150</v>
      </c>
      <c r="AB3044" s="24"/>
    </row>
    <row r="3045" customFormat="false" ht="44" hidden="false" customHeight="false" outlineLevel="0" collapsed="false">
      <c r="A3045" s="17" t="n">
        <v>3044</v>
      </c>
      <c r="B3045" s="9" t="s">
        <v>2319</v>
      </c>
      <c r="C3045" s="9" t="s">
        <v>1558</v>
      </c>
      <c r="D3045" s="10" t="s">
        <v>3213</v>
      </c>
      <c r="E3045" s="11" t="s">
        <v>8151</v>
      </c>
      <c r="F3045" s="15"/>
      <c r="G3045" s="12" t="s">
        <v>4528</v>
      </c>
      <c r="H3045" s="13" t="n">
        <v>0.109</v>
      </c>
      <c r="I3045" s="14"/>
      <c r="J3045" s="15"/>
      <c r="K3045" s="9"/>
      <c r="L3045" s="17" t="s">
        <v>2324</v>
      </c>
      <c r="M3045" s="16" t="s">
        <v>53</v>
      </c>
      <c r="N3045" s="14"/>
      <c r="O3045" s="17" t="s">
        <v>54</v>
      </c>
      <c r="P3045" s="15" t="s">
        <v>55</v>
      </c>
      <c r="Q3045" s="17"/>
      <c r="R3045" s="18" t="s">
        <v>53</v>
      </c>
      <c r="S3045" s="19"/>
      <c r="T3045" s="15" t="str">
        <f aca="false">IF(R3045="維持",J3045,IF(R3045="排除","無關新聞事件",IFERROR(INDEX(事件規則!$B$2:$B$53,MATCH(S3045,事件規則!$A$2:$A$53,0)),"")))</f>
        <v>無關新聞事件</v>
      </c>
      <c r="U3045" s="20" t="n">
        <f aca="false">IF(R3045="維持",K3045,IF(R3045="排除",0,IFERROR(INDEX(事件規則!$C$2:$C$53,MATCH(S3045,事件規則!$A$2:$A$53,0)),"")))</f>
        <v>0</v>
      </c>
      <c r="V3045" s="21"/>
      <c r="W3045" s="22"/>
      <c r="X3045" s="10" t="str">
        <f aca="false">IF(AND(R3045="修改",S3045=""),"請選新事件代碼",IF(AND(R3045&lt;&gt;"修改",S3045&lt;&gt;""),"只有「修改」才需填代碼",""))</f>
        <v/>
      </c>
      <c r="Y3045" s="21"/>
      <c r="Z3045" s="22"/>
      <c r="AA3045" s="12" t="s">
        <v>8152</v>
      </c>
      <c r="AB3045" s="24"/>
    </row>
    <row r="3046" customFormat="false" ht="44" hidden="false" customHeight="false" outlineLevel="0" collapsed="false">
      <c r="A3046" s="17" t="n">
        <v>3045</v>
      </c>
      <c r="B3046" s="9" t="s">
        <v>2319</v>
      </c>
      <c r="C3046" s="9" t="s">
        <v>673</v>
      </c>
      <c r="D3046" s="10" t="s">
        <v>2681</v>
      </c>
      <c r="E3046" s="11" t="s">
        <v>8153</v>
      </c>
      <c r="F3046" s="15"/>
      <c r="G3046" s="12" t="s">
        <v>50</v>
      </c>
      <c r="H3046" s="13" t="n">
        <v>0.109</v>
      </c>
      <c r="I3046" s="14"/>
      <c r="J3046" s="15"/>
      <c r="K3046" s="9"/>
      <c r="L3046" s="17" t="s">
        <v>2324</v>
      </c>
      <c r="M3046" s="16" t="s">
        <v>53</v>
      </c>
      <c r="N3046" s="14"/>
      <c r="O3046" s="17" t="s">
        <v>54</v>
      </c>
      <c r="P3046" s="15" t="s">
        <v>55</v>
      </c>
      <c r="Q3046" s="17"/>
      <c r="R3046" s="18" t="s">
        <v>53</v>
      </c>
      <c r="S3046" s="19"/>
      <c r="T3046" s="15" t="str">
        <f aca="false">IF(R3046="維持",J3046,IF(R3046="排除","無關新聞事件",IFERROR(INDEX(事件規則!$B$2:$B$53,MATCH(S3046,事件規則!$A$2:$A$53,0)),"")))</f>
        <v>無關新聞事件</v>
      </c>
      <c r="U3046" s="20" t="n">
        <f aca="false">IF(R3046="維持",K3046,IF(R3046="排除",0,IFERROR(INDEX(事件規則!$C$2:$C$53,MATCH(S3046,事件規則!$A$2:$A$53,0)),"")))</f>
        <v>0</v>
      </c>
      <c r="V3046" s="21"/>
      <c r="W3046" s="22"/>
      <c r="X3046" s="10" t="str">
        <f aca="false">IF(AND(R3046="修改",S3046=""),"請選新事件代碼",IF(AND(R3046&lt;&gt;"修改",S3046&lt;&gt;""),"只有「修改」才需填代碼",""))</f>
        <v/>
      </c>
      <c r="Y3046" s="21"/>
      <c r="Z3046" s="22"/>
      <c r="AA3046" s="12" t="s">
        <v>8154</v>
      </c>
      <c r="AB3046" s="24"/>
    </row>
    <row r="3047" customFormat="false" ht="44" hidden="false" customHeight="false" outlineLevel="0" collapsed="false">
      <c r="A3047" s="17" t="n">
        <v>3046</v>
      </c>
      <c r="B3047" s="9" t="s">
        <v>2326</v>
      </c>
      <c r="C3047" s="9" t="s">
        <v>1145</v>
      </c>
      <c r="D3047" s="10" t="s">
        <v>1149</v>
      </c>
      <c r="E3047" s="11" t="s">
        <v>8155</v>
      </c>
      <c r="F3047" s="15"/>
      <c r="G3047" s="12" t="s">
        <v>1149</v>
      </c>
      <c r="H3047" s="13" t="n">
        <v>0.109</v>
      </c>
      <c r="I3047" s="14"/>
      <c r="J3047" s="15"/>
      <c r="K3047" s="9"/>
      <c r="L3047" s="17" t="s">
        <v>2324</v>
      </c>
      <c r="M3047" s="16" t="s">
        <v>53</v>
      </c>
      <c r="N3047" s="14"/>
      <c r="O3047" s="17" t="s">
        <v>54</v>
      </c>
      <c r="P3047" s="15" t="s">
        <v>55</v>
      </c>
      <c r="Q3047" s="17"/>
      <c r="R3047" s="18" t="s">
        <v>53</v>
      </c>
      <c r="S3047" s="19"/>
      <c r="T3047" s="15" t="str">
        <f aca="false">IF(R3047="維持",J3047,IF(R3047="排除","無關新聞事件",IFERROR(INDEX(事件規則!$B$2:$B$53,MATCH(S3047,事件規則!$A$2:$A$53,0)),"")))</f>
        <v>無關新聞事件</v>
      </c>
      <c r="U3047" s="20" t="n">
        <f aca="false">IF(R3047="維持",K3047,IF(R3047="排除",0,IFERROR(INDEX(事件規則!$C$2:$C$53,MATCH(S3047,事件規則!$A$2:$A$53,0)),"")))</f>
        <v>0</v>
      </c>
      <c r="V3047" s="21"/>
      <c r="W3047" s="22"/>
      <c r="X3047" s="10" t="str">
        <f aca="false">IF(AND(R3047="修改",S3047=""),"請選新事件代碼",IF(AND(R3047&lt;&gt;"修改",S3047&lt;&gt;""),"只有「修改」才需填代碼",""))</f>
        <v/>
      </c>
      <c r="Y3047" s="21"/>
      <c r="Z3047" s="22"/>
      <c r="AA3047" s="12" t="s">
        <v>8156</v>
      </c>
      <c r="AB3047" s="24"/>
    </row>
    <row r="3048" customFormat="false" ht="44" hidden="false" customHeight="false" outlineLevel="0" collapsed="false">
      <c r="A3048" s="17" t="n">
        <v>3047</v>
      </c>
      <c r="B3048" s="9" t="s">
        <v>2326</v>
      </c>
      <c r="C3048" s="9" t="s">
        <v>1423</v>
      </c>
      <c r="D3048" s="10" t="s">
        <v>3692</v>
      </c>
      <c r="E3048" s="11" t="s">
        <v>8157</v>
      </c>
      <c r="F3048" s="15"/>
      <c r="G3048" s="12" t="s">
        <v>7958</v>
      </c>
      <c r="H3048" s="13" t="n">
        <v>0.109</v>
      </c>
      <c r="I3048" s="14"/>
      <c r="J3048" s="15"/>
      <c r="K3048" s="9"/>
      <c r="L3048" s="17" t="s">
        <v>2324</v>
      </c>
      <c r="M3048" s="16" t="s">
        <v>53</v>
      </c>
      <c r="N3048" s="14"/>
      <c r="O3048" s="17" t="s">
        <v>54</v>
      </c>
      <c r="P3048" s="15" t="s">
        <v>55</v>
      </c>
      <c r="Q3048" s="17"/>
      <c r="R3048" s="18" t="s">
        <v>53</v>
      </c>
      <c r="S3048" s="19"/>
      <c r="T3048" s="15" t="str">
        <f aca="false">IF(R3048="維持",J3048,IF(R3048="排除","無關新聞事件",IFERROR(INDEX(事件規則!$B$2:$B$53,MATCH(S3048,事件規則!$A$2:$A$53,0)),"")))</f>
        <v>無關新聞事件</v>
      </c>
      <c r="U3048" s="20" t="n">
        <f aca="false">IF(R3048="維持",K3048,IF(R3048="排除",0,IFERROR(INDEX(事件規則!$C$2:$C$53,MATCH(S3048,事件規則!$A$2:$A$53,0)),"")))</f>
        <v>0</v>
      </c>
      <c r="V3048" s="21"/>
      <c r="W3048" s="22"/>
      <c r="X3048" s="10" t="str">
        <f aca="false">IF(AND(R3048="修改",S3048=""),"請選新事件代碼",IF(AND(R3048&lt;&gt;"修改",S3048&lt;&gt;""),"只有「修改」才需填代碼",""))</f>
        <v/>
      </c>
      <c r="Y3048" s="21"/>
      <c r="Z3048" s="22"/>
      <c r="AA3048" s="12" t="s">
        <v>8158</v>
      </c>
      <c r="AB3048" s="24"/>
    </row>
    <row r="3049" customFormat="false" ht="44" hidden="false" customHeight="false" outlineLevel="0" collapsed="false">
      <c r="A3049" s="17" t="n">
        <v>3048</v>
      </c>
      <c r="B3049" s="9" t="s">
        <v>2326</v>
      </c>
      <c r="C3049" s="9" t="s">
        <v>870</v>
      </c>
      <c r="D3049" s="10" t="s">
        <v>8068</v>
      </c>
      <c r="E3049" s="11" t="s">
        <v>8159</v>
      </c>
      <c r="F3049" s="15"/>
      <c r="G3049" s="12" t="s">
        <v>194</v>
      </c>
      <c r="H3049" s="13" t="n">
        <v>0.109</v>
      </c>
      <c r="I3049" s="14"/>
      <c r="J3049" s="15"/>
      <c r="K3049" s="9"/>
      <c r="L3049" s="17" t="s">
        <v>2324</v>
      </c>
      <c r="M3049" s="16" t="s">
        <v>53</v>
      </c>
      <c r="N3049" s="14"/>
      <c r="O3049" s="17" t="s">
        <v>54</v>
      </c>
      <c r="P3049" s="15" t="s">
        <v>55</v>
      </c>
      <c r="Q3049" s="17"/>
      <c r="R3049" s="18" t="s">
        <v>53</v>
      </c>
      <c r="S3049" s="19"/>
      <c r="T3049" s="15" t="str">
        <f aca="false">IF(R3049="維持",J3049,IF(R3049="排除","無關新聞事件",IFERROR(INDEX(事件規則!$B$2:$B$53,MATCH(S3049,事件規則!$A$2:$A$53,0)),"")))</f>
        <v>無關新聞事件</v>
      </c>
      <c r="U3049" s="20" t="n">
        <f aca="false">IF(R3049="維持",K3049,IF(R3049="排除",0,IFERROR(INDEX(事件規則!$C$2:$C$53,MATCH(S3049,事件規則!$A$2:$A$53,0)),"")))</f>
        <v>0</v>
      </c>
      <c r="V3049" s="21"/>
      <c r="W3049" s="22"/>
      <c r="X3049" s="10" t="str">
        <f aca="false">IF(AND(R3049="修改",S3049=""),"請選新事件代碼",IF(AND(R3049&lt;&gt;"修改",S3049&lt;&gt;""),"只有「修改」才需填代碼",""))</f>
        <v/>
      </c>
      <c r="Y3049" s="21"/>
      <c r="Z3049" s="22"/>
      <c r="AA3049" s="12" t="s">
        <v>8160</v>
      </c>
      <c r="AB3049" s="24"/>
    </row>
    <row r="3050" customFormat="false" ht="44" hidden="false" customHeight="false" outlineLevel="0" collapsed="false">
      <c r="A3050" s="17" t="n">
        <v>3049</v>
      </c>
      <c r="B3050" s="9" t="s">
        <v>2326</v>
      </c>
      <c r="C3050" s="9" t="s">
        <v>783</v>
      </c>
      <c r="D3050" s="10" t="s">
        <v>2785</v>
      </c>
      <c r="E3050" s="11" t="s">
        <v>8161</v>
      </c>
      <c r="F3050" s="15"/>
      <c r="G3050" s="12" t="s">
        <v>4866</v>
      </c>
      <c r="H3050" s="13" t="n">
        <v>0.109</v>
      </c>
      <c r="I3050" s="14"/>
      <c r="J3050" s="15"/>
      <c r="K3050" s="9"/>
      <c r="L3050" s="17" t="s">
        <v>2324</v>
      </c>
      <c r="M3050" s="16" t="s">
        <v>53</v>
      </c>
      <c r="N3050" s="14"/>
      <c r="O3050" s="17" t="s">
        <v>54</v>
      </c>
      <c r="P3050" s="15" t="s">
        <v>55</v>
      </c>
      <c r="Q3050" s="17"/>
      <c r="R3050" s="18" t="s">
        <v>53</v>
      </c>
      <c r="S3050" s="19"/>
      <c r="T3050" s="15" t="str">
        <f aca="false">IF(R3050="維持",J3050,IF(R3050="排除","無關新聞事件",IFERROR(INDEX(事件規則!$B$2:$B$53,MATCH(S3050,事件規則!$A$2:$A$53,0)),"")))</f>
        <v>無關新聞事件</v>
      </c>
      <c r="U3050" s="20" t="n">
        <f aca="false">IF(R3050="維持",K3050,IF(R3050="排除",0,IFERROR(INDEX(事件規則!$C$2:$C$53,MATCH(S3050,事件規則!$A$2:$A$53,0)),"")))</f>
        <v>0</v>
      </c>
      <c r="V3050" s="21"/>
      <c r="W3050" s="22"/>
      <c r="X3050" s="10" t="str">
        <f aca="false">IF(AND(R3050="修改",S3050=""),"請選新事件代碼",IF(AND(R3050&lt;&gt;"修改",S3050&lt;&gt;""),"只有「修改」才需填代碼",""))</f>
        <v/>
      </c>
      <c r="Y3050" s="21"/>
      <c r="Z3050" s="22"/>
      <c r="AA3050" s="12" t="s">
        <v>8162</v>
      </c>
      <c r="AB3050" s="24"/>
    </row>
    <row r="3051" customFormat="false" ht="44" hidden="false" customHeight="false" outlineLevel="0" collapsed="false">
      <c r="A3051" s="17" t="n">
        <v>3050</v>
      </c>
      <c r="B3051" s="9" t="s">
        <v>2326</v>
      </c>
      <c r="C3051" s="9" t="s">
        <v>5918</v>
      </c>
      <c r="D3051" s="10" t="s">
        <v>5919</v>
      </c>
      <c r="E3051" s="11" t="s">
        <v>8163</v>
      </c>
      <c r="F3051" s="15"/>
      <c r="G3051" s="12" t="s">
        <v>6879</v>
      </c>
      <c r="H3051" s="13" t="n">
        <v>0.11</v>
      </c>
      <c r="I3051" s="14"/>
      <c r="J3051" s="15"/>
      <c r="K3051" s="9"/>
      <c r="L3051" s="17" t="s">
        <v>2324</v>
      </c>
      <c r="M3051" s="16" t="s">
        <v>53</v>
      </c>
      <c r="N3051" s="14"/>
      <c r="O3051" s="17" t="s">
        <v>54</v>
      </c>
      <c r="P3051" s="15" t="s">
        <v>55</v>
      </c>
      <c r="Q3051" s="17"/>
      <c r="R3051" s="18" t="s">
        <v>53</v>
      </c>
      <c r="S3051" s="19"/>
      <c r="T3051" s="15" t="str">
        <f aca="false">IF(R3051="維持",J3051,IF(R3051="排除","無關新聞事件",IFERROR(INDEX(事件規則!$B$2:$B$53,MATCH(S3051,事件規則!$A$2:$A$53,0)),"")))</f>
        <v>無關新聞事件</v>
      </c>
      <c r="U3051" s="20" t="n">
        <f aca="false">IF(R3051="維持",K3051,IF(R3051="排除",0,IFERROR(INDEX(事件規則!$C$2:$C$53,MATCH(S3051,事件規則!$A$2:$A$53,0)),"")))</f>
        <v>0</v>
      </c>
      <c r="V3051" s="21"/>
      <c r="W3051" s="22"/>
      <c r="X3051" s="10" t="str">
        <f aca="false">IF(AND(R3051="修改",S3051=""),"請選新事件代碼",IF(AND(R3051&lt;&gt;"修改",S3051&lt;&gt;""),"只有「修改」才需填代碼",""))</f>
        <v/>
      </c>
      <c r="Y3051" s="21"/>
      <c r="Z3051" s="22"/>
      <c r="AA3051" s="12" t="s">
        <v>8164</v>
      </c>
      <c r="AB3051" s="24"/>
    </row>
    <row r="3052" customFormat="false" ht="44" hidden="false" customHeight="false" outlineLevel="0" collapsed="false">
      <c r="A3052" s="17" t="n">
        <v>3051</v>
      </c>
      <c r="B3052" s="9" t="s">
        <v>2326</v>
      </c>
      <c r="C3052" s="9" t="s">
        <v>387</v>
      </c>
      <c r="D3052" s="10" t="s">
        <v>2746</v>
      </c>
      <c r="E3052" s="11" t="s">
        <v>8163</v>
      </c>
      <c r="F3052" s="15"/>
      <c r="G3052" s="12" t="s">
        <v>6879</v>
      </c>
      <c r="H3052" s="13" t="n">
        <v>0.11</v>
      </c>
      <c r="I3052" s="14"/>
      <c r="J3052" s="15"/>
      <c r="K3052" s="9"/>
      <c r="L3052" s="17" t="s">
        <v>2324</v>
      </c>
      <c r="M3052" s="16" t="s">
        <v>53</v>
      </c>
      <c r="N3052" s="14"/>
      <c r="O3052" s="17" t="s">
        <v>54</v>
      </c>
      <c r="P3052" s="15" t="s">
        <v>55</v>
      </c>
      <c r="Q3052" s="17"/>
      <c r="R3052" s="18" t="s">
        <v>53</v>
      </c>
      <c r="S3052" s="19"/>
      <c r="T3052" s="15" t="str">
        <f aca="false">IF(R3052="維持",J3052,IF(R3052="排除","無關新聞事件",IFERROR(INDEX(事件規則!$B$2:$B$53,MATCH(S3052,事件規則!$A$2:$A$53,0)),"")))</f>
        <v>無關新聞事件</v>
      </c>
      <c r="U3052" s="20" t="n">
        <f aca="false">IF(R3052="維持",K3052,IF(R3052="排除",0,IFERROR(INDEX(事件規則!$C$2:$C$53,MATCH(S3052,事件規則!$A$2:$A$53,0)),"")))</f>
        <v>0</v>
      </c>
      <c r="V3052" s="21"/>
      <c r="W3052" s="22"/>
      <c r="X3052" s="10" t="str">
        <f aca="false">IF(AND(R3052="修改",S3052=""),"請選新事件代碼",IF(AND(R3052&lt;&gt;"修改",S3052&lt;&gt;""),"只有「修改」才需填代碼",""))</f>
        <v/>
      </c>
      <c r="Y3052" s="21"/>
      <c r="Z3052" s="22"/>
      <c r="AA3052" s="12" t="s">
        <v>8165</v>
      </c>
      <c r="AB3052" s="24"/>
    </row>
    <row r="3053" customFormat="false" ht="44" hidden="false" customHeight="false" outlineLevel="0" collapsed="false">
      <c r="A3053" s="17" t="n">
        <v>3052</v>
      </c>
      <c r="B3053" s="9" t="s">
        <v>2335</v>
      </c>
      <c r="C3053" s="9" t="s">
        <v>1423</v>
      </c>
      <c r="D3053" s="10" t="s">
        <v>3692</v>
      </c>
      <c r="E3053" s="11" t="s">
        <v>8166</v>
      </c>
      <c r="F3053" s="15"/>
      <c r="G3053" s="12" t="s">
        <v>8167</v>
      </c>
      <c r="H3053" s="13" t="n">
        <v>0.11</v>
      </c>
      <c r="I3053" s="14"/>
      <c r="J3053" s="15"/>
      <c r="K3053" s="9"/>
      <c r="L3053" s="17" t="s">
        <v>2324</v>
      </c>
      <c r="M3053" s="16" t="s">
        <v>53</v>
      </c>
      <c r="N3053" s="14"/>
      <c r="O3053" s="17" t="s">
        <v>54</v>
      </c>
      <c r="P3053" s="15" t="s">
        <v>55</v>
      </c>
      <c r="Q3053" s="17"/>
      <c r="R3053" s="18" t="s">
        <v>53</v>
      </c>
      <c r="S3053" s="19"/>
      <c r="T3053" s="15" t="str">
        <f aca="false">IF(R3053="維持",J3053,IF(R3053="排除","無關新聞事件",IFERROR(INDEX(事件規則!$B$2:$B$53,MATCH(S3053,事件規則!$A$2:$A$53,0)),"")))</f>
        <v>無關新聞事件</v>
      </c>
      <c r="U3053" s="20" t="n">
        <f aca="false">IF(R3053="維持",K3053,IF(R3053="排除",0,IFERROR(INDEX(事件規則!$C$2:$C$53,MATCH(S3053,事件規則!$A$2:$A$53,0)),"")))</f>
        <v>0</v>
      </c>
      <c r="V3053" s="21"/>
      <c r="W3053" s="22"/>
      <c r="X3053" s="10" t="str">
        <f aca="false">IF(AND(R3053="修改",S3053=""),"請選新事件代碼",IF(AND(R3053&lt;&gt;"修改",S3053&lt;&gt;""),"只有「修改」才需填代碼",""))</f>
        <v/>
      </c>
      <c r="Y3053" s="21"/>
      <c r="Z3053" s="22"/>
      <c r="AA3053" s="12" t="s">
        <v>8168</v>
      </c>
      <c r="AB3053" s="24"/>
    </row>
    <row r="3054" customFormat="false" ht="44" hidden="false" customHeight="false" outlineLevel="0" collapsed="false">
      <c r="A3054" s="17" t="n">
        <v>3053</v>
      </c>
      <c r="B3054" s="9" t="s">
        <v>2436</v>
      </c>
      <c r="C3054" s="9" t="s">
        <v>783</v>
      </c>
      <c r="D3054" s="10" t="s">
        <v>2785</v>
      </c>
      <c r="E3054" s="11" t="s">
        <v>8169</v>
      </c>
      <c r="F3054" s="15"/>
      <c r="G3054" s="12" t="s">
        <v>3916</v>
      </c>
      <c r="H3054" s="13" t="n">
        <v>0.11</v>
      </c>
      <c r="I3054" s="14"/>
      <c r="J3054" s="15"/>
      <c r="K3054" s="9"/>
      <c r="L3054" s="17" t="s">
        <v>2324</v>
      </c>
      <c r="M3054" s="16" t="s">
        <v>53</v>
      </c>
      <c r="N3054" s="14"/>
      <c r="O3054" s="17" t="s">
        <v>54</v>
      </c>
      <c r="P3054" s="15" t="s">
        <v>55</v>
      </c>
      <c r="Q3054" s="17"/>
      <c r="R3054" s="18" t="s">
        <v>53</v>
      </c>
      <c r="S3054" s="19"/>
      <c r="T3054" s="15" t="str">
        <f aca="false">IF(R3054="維持",J3054,IF(R3054="排除","無關新聞事件",IFERROR(INDEX(事件規則!$B$2:$B$53,MATCH(S3054,事件規則!$A$2:$A$53,0)),"")))</f>
        <v>無關新聞事件</v>
      </c>
      <c r="U3054" s="20" t="n">
        <f aca="false">IF(R3054="維持",K3054,IF(R3054="排除",0,IFERROR(INDEX(事件規則!$C$2:$C$53,MATCH(S3054,事件規則!$A$2:$A$53,0)),"")))</f>
        <v>0</v>
      </c>
      <c r="V3054" s="21"/>
      <c r="W3054" s="22"/>
      <c r="X3054" s="10" t="str">
        <f aca="false">IF(AND(R3054="修改",S3054=""),"請選新事件代碼",IF(AND(R3054&lt;&gt;"修改",S3054&lt;&gt;""),"只有「修改」才需填代碼",""))</f>
        <v/>
      </c>
      <c r="Y3054" s="21"/>
      <c r="Z3054" s="22"/>
      <c r="AA3054" s="12" t="s">
        <v>8170</v>
      </c>
      <c r="AB3054" s="24"/>
    </row>
    <row r="3055" customFormat="false" ht="44" hidden="false" customHeight="false" outlineLevel="0" collapsed="false">
      <c r="A3055" s="17" t="n">
        <v>3054</v>
      </c>
      <c r="B3055" s="9" t="s">
        <v>2319</v>
      </c>
      <c r="C3055" s="9" t="s">
        <v>2591</v>
      </c>
      <c r="D3055" s="10" t="s">
        <v>2592</v>
      </c>
      <c r="E3055" s="11" t="s">
        <v>8171</v>
      </c>
      <c r="F3055" s="15"/>
      <c r="G3055" s="12" t="s">
        <v>617</v>
      </c>
      <c r="H3055" s="13" t="n">
        <v>0.11</v>
      </c>
      <c r="I3055" s="14"/>
      <c r="J3055" s="15"/>
      <c r="K3055" s="9"/>
      <c r="L3055" s="17" t="s">
        <v>2324</v>
      </c>
      <c r="M3055" s="16" t="s">
        <v>53</v>
      </c>
      <c r="N3055" s="14"/>
      <c r="O3055" s="17" t="s">
        <v>54</v>
      </c>
      <c r="P3055" s="15" t="s">
        <v>55</v>
      </c>
      <c r="Q3055" s="17"/>
      <c r="R3055" s="18" t="s">
        <v>53</v>
      </c>
      <c r="S3055" s="19"/>
      <c r="T3055" s="15" t="str">
        <f aca="false">IF(R3055="維持",J3055,IF(R3055="排除","無關新聞事件",IFERROR(INDEX(事件規則!$B$2:$B$53,MATCH(S3055,事件規則!$A$2:$A$53,0)),"")))</f>
        <v>無關新聞事件</v>
      </c>
      <c r="U3055" s="20" t="n">
        <f aca="false">IF(R3055="維持",K3055,IF(R3055="排除",0,IFERROR(INDEX(事件規則!$C$2:$C$53,MATCH(S3055,事件規則!$A$2:$A$53,0)),"")))</f>
        <v>0</v>
      </c>
      <c r="V3055" s="21"/>
      <c r="W3055" s="22"/>
      <c r="X3055" s="10" t="str">
        <f aca="false">IF(AND(R3055="修改",S3055=""),"請選新事件代碼",IF(AND(R3055&lt;&gt;"修改",S3055&lt;&gt;""),"只有「修改」才需填代碼",""))</f>
        <v/>
      </c>
      <c r="Y3055" s="21"/>
      <c r="Z3055" s="22"/>
      <c r="AA3055" s="12" t="s">
        <v>8172</v>
      </c>
      <c r="AB3055" s="24"/>
    </row>
    <row r="3056" customFormat="false" ht="44" hidden="false" customHeight="false" outlineLevel="0" collapsed="false">
      <c r="A3056" s="17" t="n">
        <v>3055</v>
      </c>
      <c r="B3056" s="9" t="s">
        <v>2335</v>
      </c>
      <c r="C3056" s="9" t="s">
        <v>644</v>
      </c>
      <c r="D3056" s="10" t="s">
        <v>645</v>
      </c>
      <c r="E3056" s="11" t="s">
        <v>8173</v>
      </c>
      <c r="F3056" s="15"/>
      <c r="G3056" s="12" t="s">
        <v>8174</v>
      </c>
      <c r="H3056" s="13" t="n">
        <v>0.11</v>
      </c>
      <c r="I3056" s="14"/>
      <c r="J3056" s="15"/>
      <c r="K3056" s="9"/>
      <c r="L3056" s="17" t="s">
        <v>2324</v>
      </c>
      <c r="M3056" s="16" t="s">
        <v>53</v>
      </c>
      <c r="N3056" s="14"/>
      <c r="O3056" s="17" t="s">
        <v>54</v>
      </c>
      <c r="P3056" s="15" t="s">
        <v>55</v>
      </c>
      <c r="Q3056" s="17"/>
      <c r="R3056" s="18" t="s">
        <v>53</v>
      </c>
      <c r="S3056" s="19"/>
      <c r="T3056" s="15" t="str">
        <f aca="false">IF(R3056="維持",J3056,IF(R3056="排除","無關新聞事件",IFERROR(INDEX(事件規則!$B$2:$B$53,MATCH(S3056,事件規則!$A$2:$A$53,0)),"")))</f>
        <v>無關新聞事件</v>
      </c>
      <c r="U3056" s="20" t="n">
        <f aca="false">IF(R3056="維持",K3056,IF(R3056="排除",0,IFERROR(INDEX(事件規則!$C$2:$C$53,MATCH(S3056,事件規則!$A$2:$A$53,0)),"")))</f>
        <v>0</v>
      </c>
      <c r="V3056" s="21"/>
      <c r="W3056" s="22"/>
      <c r="X3056" s="10" t="str">
        <f aca="false">IF(AND(R3056="修改",S3056=""),"請選新事件代碼",IF(AND(R3056&lt;&gt;"修改",S3056&lt;&gt;""),"只有「修改」才需填代碼",""))</f>
        <v/>
      </c>
      <c r="Y3056" s="21"/>
      <c r="Z3056" s="22"/>
      <c r="AA3056" s="12" t="s">
        <v>8175</v>
      </c>
      <c r="AB3056" s="24"/>
    </row>
    <row r="3057" customFormat="false" ht="44" hidden="false" customHeight="false" outlineLevel="0" collapsed="false">
      <c r="A3057" s="17" t="n">
        <v>3056</v>
      </c>
      <c r="B3057" s="9" t="s">
        <v>2326</v>
      </c>
      <c r="C3057" s="9" t="s">
        <v>3348</v>
      </c>
      <c r="D3057" s="10" t="s">
        <v>3349</v>
      </c>
      <c r="E3057" s="11" t="s">
        <v>8176</v>
      </c>
      <c r="F3057" s="15"/>
      <c r="G3057" s="12" t="s">
        <v>3810</v>
      </c>
      <c r="H3057" s="13" t="n">
        <v>0.111</v>
      </c>
      <c r="I3057" s="14"/>
      <c r="J3057" s="15"/>
      <c r="K3057" s="9"/>
      <c r="L3057" s="17" t="s">
        <v>2324</v>
      </c>
      <c r="M3057" s="16" t="s">
        <v>53</v>
      </c>
      <c r="N3057" s="14"/>
      <c r="O3057" s="17" t="s">
        <v>54</v>
      </c>
      <c r="P3057" s="15" t="s">
        <v>55</v>
      </c>
      <c r="Q3057" s="17"/>
      <c r="R3057" s="18" t="s">
        <v>53</v>
      </c>
      <c r="S3057" s="19"/>
      <c r="T3057" s="15" t="str">
        <f aca="false">IF(R3057="維持",J3057,IF(R3057="排除","無關新聞事件",IFERROR(INDEX(事件規則!$B$2:$B$53,MATCH(S3057,事件規則!$A$2:$A$53,0)),"")))</f>
        <v>無關新聞事件</v>
      </c>
      <c r="U3057" s="20" t="n">
        <f aca="false">IF(R3057="維持",K3057,IF(R3057="排除",0,IFERROR(INDEX(事件規則!$C$2:$C$53,MATCH(S3057,事件規則!$A$2:$A$53,0)),"")))</f>
        <v>0</v>
      </c>
      <c r="V3057" s="21"/>
      <c r="W3057" s="22"/>
      <c r="X3057" s="10" t="str">
        <f aca="false">IF(AND(R3057="修改",S3057=""),"請選新事件代碼",IF(AND(R3057&lt;&gt;"修改",S3057&lt;&gt;""),"只有「修改」才需填代碼",""))</f>
        <v/>
      </c>
      <c r="Y3057" s="21"/>
      <c r="Z3057" s="22"/>
      <c r="AA3057" s="12" t="s">
        <v>8177</v>
      </c>
      <c r="AB3057" s="24"/>
    </row>
    <row r="3058" customFormat="false" ht="44" hidden="false" customHeight="false" outlineLevel="0" collapsed="false">
      <c r="A3058" s="17" t="n">
        <v>3057</v>
      </c>
      <c r="B3058" s="9" t="s">
        <v>2326</v>
      </c>
      <c r="C3058" s="9" t="s">
        <v>369</v>
      </c>
      <c r="D3058" s="10" t="s">
        <v>2460</v>
      </c>
      <c r="E3058" s="11" t="s">
        <v>8178</v>
      </c>
      <c r="F3058" s="15"/>
      <c r="G3058" s="12" t="s">
        <v>8179</v>
      </c>
      <c r="H3058" s="13" t="n">
        <v>0.111</v>
      </c>
      <c r="I3058" s="14"/>
      <c r="J3058" s="15"/>
      <c r="K3058" s="9"/>
      <c r="L3058" s="17" t="s">
        <v>2324</v>
      </c>
      <c r="M3058" s="16" t="s">
        <v>53</v>
      </c>
      <c r="N3058" s="14"/>
      <c r="O3058" s="17" t="s">
        <v>54</v>
      </c>
      <c r="P3058" s="15" t="s">
        <v>55</v>
      </c>
      <c r="Q3058" s="17"/>
      <c r="R3058" s="18" t="s">
        <v>53</v>
      </c>
      <c r="S3058" s="19"/>
      <c r="T3058" s="15" t="str">
        <f aca="false">IF(R3058="維持",J3058,IF(R3058="排除","無關新聞事件",IFERROR(INDEX(事件規則!$B$2:$B$53,MATCH(S3058,事件規則!$A$2:$A$53,0)),"")))</f>
        <v>無關新聞事件</v>
      </c>
      <c r="U3058" s="20" t="n">
        <f aca="false">IF(R3058="維持",K3058,IF(R3058="排除",0,IFERROR(INDEX(事件規則!$C$2:$C$53,MATCH(S3058,事件規則!$A$2:$A$53,0)),"")))</f>
        <v>0</v>
      </c>
      <c r="V3058" s="21"/>
      <c r="W3058" s="22"/>
      <c r="X3058" s="10" t="str">
        <f aca="false">IF(AND(R3058="修改",S3058=""),"請選新事件代碼",IF(AND(R3058&lt;&gt;"修改",S3058&lt;&gt;""),"只有「修改」才需填代碼",""))</f>
        <v/>
      </c>
      <c r="Y3058" s="21"/>
      <c r="Z3058" s="22"/>
      <c r="AA3058" s="12" t="s">
        <v>8180</v>
      </c>
      <c r="AB3058" s="24"/>
    </row>
    <row r="3059" customFormat="false" ht="44" hidden="false" customHeight="false" outlineLevel="0" collapsed="false">
      <c r="A3059" s="17" t="n">
        <v>3058</v>
      </c>
      <c r="B3059" s="9" t="s">
        <v>2335</v>
      </c>
      <c r="C3059" s="9" t="s">
        <v>4151</v>
      </c>
      <c r="D3059" s="10" t="s">
        <v>4152</v>
      </c>
      <c r="E3059" s="11" t="s">
        <v>8181</v>
      </c>
      <c r="F3059" s="15"/>
      <c r="G3059" s="12" t="s">
        <v>2713</v>
      </c>
      <c r="H3059" s="13" t="n">
        <v>0.111</v>
      </c>
      <c r="I3059" s="14"/>
      <c r="J3059" s="15"/>
      <c r="K3059" s="9"/>
      <c r="L3059" s="17" t="s">
        <v>2324</v>
      </c>
      <c r="M3059" s="16" t="s">
        <v>53</v>
      </c>
      <c r="N3059" s="14"/>
      <c r="O3059" s="17" t="s">
        <v>54</v>
      </c>
      <c r="P3059" s="15" t="s">
        <v>55</v>
      </c>
      <c r="Q3059" s="17"/>
      <c r="R3059" s="18" t="s">
        <v>53</v>
      </c>
      <c r="S3059" s="19"/>
      <c r="T3059" s="15" t="str">
        <f aca="false">IF(R3059="維持",J3059,IF(R3059="排除","無關新聞事件",IFERROR(INDEX(事件規則!$B$2:$B$53,MATCH(S3059,事件規則!$A$2:$A$53,0)),"")))</f>
        <v>無關新聞事件</v>
      </c>
      <c r="U3059" s="20" t="n">
        <f aca="false">IF(R3059="維持",K3059,IF(R3059="排除",0,IFERROR(INDEX(事件規則!$C$2:$C$53,MATCH(S3059,事件規則!$A$2:$A$53,0)),"")))</f>
        <v>0</v>
      </c>
      <c r="V3059" s="21"/>
      <c r="W3059" s="22"/>
      <c r="X3059" s="10" t="str">
        <f aca="false">IF(AND(R3059="修改",S3059=""),"請選新事件代碼",IF(AND(R3059&lt;&gt;"修改",S3059&lt;&gt;""),"只有「修改」才需填代碼",""))</f>
        <v/>
      </c>
      <c r="Y3059" s="21"/>
      <c r="Z3059" s="22"/>
      <c r="AA3059" s="12" t="s">
        <v>8182</v>
      </c>
      <c r="AB3059" s="24"/>
    </row>
    <row r="3060" customFormat="false" ht="44" hidden="false" customHeight="false" outlineLevel="0" collapsed="false">
      <c r="A3060" s="17" t="n">
        <v>3059</v>
      </c>
      <c r="B3060" s="9" t="s">
        <v>2436</v>
      </c>
      <c r="C3060" s="9" t="s">
        <v>1273</v>
      </c>
      <c r="D3060" s="10" t="s">
        <v>1274</v>
      </c>
      <c r="E3060" s="11" t="s">
        <v>8183</v>
      </c>
      <c r="F3060" s="15"/>
      <c r="G3060" s="12" t="s">
        <v>3916</v>
      </c>
      <c r="H3060" s="13" t="n">
        <v>0.111</v>
      </c>
      <c r="I3060" s="14"/>
      <c r="J3060" s="15"/>
      <c r="K3060" s="9"/>
      <c r="L3060" s="17" t="s">
        <v>2324</v>
      </c>
      <c r="M3060" s="16" t="s">
        <v>53</v>
      </c>
      <c r="N3060" s="14"/>
      <c r="O3060" s="17" t="s">
        <v>54</v>
      </c>
      <c r="P3060" s="15" t="s">
        <v>55</v>
      </c>
      <c r="Q3060" s="17"/>
      <c r="R3060" s="18" t="s">
        <v>53</v>
      </c>
      <c r="S3060" s="19"/>
      <c r="T3060" s="15" t="str">
        <f aca="false">IF(R3060="維持",J3060,IF(R3060="排除","無關新聞事件",IFERROR(INDEX(事件規則!$B$2:$B$53,MATCH(S3060,事件規則!$A$2:$A$53,0)),"")))</f>
        <v>無關新聞事件</v>
      </c>
      <c r="U3060" s="20" t="n">
        <f aca="false">IF(R3060="維持",K3060,IF(R3060="排除",0,IFERROR(INDEX(事件規則!$C$2:$C$53,MATCH(S3060,事件規則!$A$2:$A$53,0)),"")))</f>
        <v>0</v>
      </c>
      <c r="V3060" s="21"/>
      <c r="W3060" s="22"/>
      <c r="X3060" s="10" t="str">
        <f aca="false">IF(AND(R3060="修改",S3060=""),"請選新事件代碼",IF(AND(R3060&lt;&gt;"修改",S3060&lt;&gt;""),"只有「修改」才需填代碼",""))</f>
        <v/>
      </c>
      <c r="Y3060" s="21"/>
      <c r="Z3060" s="22"/>
      <c r="AA3060" s="12" t="s">
        <v>8184</v>
      </c>
      <c r="AB3060" s="24"/>
    </row>
    <row r="3061" customFormat="false" ht="44" hidden="false" customHeight="false" outlineLevel="0" collapsed="false">
      <c r="A3061" s="17" t="n">
        <v>3060</v>
      </c>
      <c r="B3061" s="9" t="s">
        <v>2319</v>
      </c>
      <c r="C3061" s="9" t="s">
        <v>1058</v>
      </c>
      <c r="D3061" s="10" t="s">
        <v>3278</v>
      </c>
      <c r="E3061" s="11" t="s">
        <v>8185</v>
      </c>
      <c r="F3061" s="15"/>
      <c r="G3061" s="12" t="s">
        <v>8186</v>
      </c>
      <c r="H3061" s="13" t="n">
        <v>0.111</v>
      </c>
      <c r="I3061" s="14"/>
      <c r="J3061" s="15"/>
      <c r="K3061" s="9"/>
      <c r="L3061" s="17" t="s">
        <v>2324</v>
      </c>
      <c r="M3061" s="16" t="s">
        <v>53</v>
      </c>
      <c r="N3061" s="14"/>
      <c r="O3061" s="17" t="s">
        <v>54</v>
      </c>
      <c r="P3061" s="15" t="s">
        <v>55</v>
      </c>
      <c r="Q3061" s="17"/>
      <c r="R3061" s="18" t="s">
        <v>53</v>
      </c>
      <c r="S3061" s="19"/>
      <c r="T3061" s="15" t="str">
        <f aca="false">IF(R3061="維持",J3061,IF(R3061="排除","無關新聞事件",IFERROR(INDEX(事件規則!$B$2:$B$53,MATCH(S3061,事件規則!$A$2:$A$53,0)),"")))</f>
        <v>無關新聞事件</v>
      </c>
      <c r="U3061" s="20" t="n">
        <f aca="false">IF(R3061="維持",K3061,IF(R3061="排除",0,IFERROR(INDEX(事件規則!$C$2:$C$53,MATCH(S3061,事件規則!$A$2:$A$53,0)),"")))</f>
        <v>0</v>
      </c>
      <c r="V3061" s="21"/>
      <c r="W3061" s="22"/>
      <c r="X3061" s="10" t="str">
        <f aca="false">IF(AND(R3061="修改",S3061=""),"請選新事件代碼",IF(AND(R3061&lt;&gt;"修改",S3061&lt;&gt;""),"只有「修改」才需填代碼",""))</f>
        <v/>
      </c>
      <c r="Y3061" s="21"/>
      <c r="Z3061" s="22"/>
      <c r="AA3061" s="12" t="s">
        <v>8187</v>
      </c>
      <c r="AB3061" s="24"/>
    </row>
    <row r="3062" customFormat="false" ht="44" hidden="false" customHeight="false" outlineLevel="0" collapsed="false">
      <c r="A3062" s="17" t="n">
        <v>3061</v>
      </c>
      <c r="B3062" s="9" t="s">
        <v>2335</v>
      </c>
      <c r="C3062" s="9" t="s">
        <v>1413</v>
      </c>
      <c r="D3062" s="10" t="s">
        <v>1414</v>
      </c>
      <c r="E3062" s="11" t="s">
        <v>8188</v>
      </c>
      <c r="F3062" s="15"/>
      <c r="G3062" s="12" t="s">
        <v>62</v>
      </c>
      <c r="H3062" s="13" t="n">
        <v>0.112</v>
      </c>
      <c r="I3062" s="14"/>
      <c r="J3062" s="15"/>
      <c r="K3062" s="9"/>
      <c r="L3062" s="17" t="s">
        <v>2324</v>
      </c>
      <c r="M3062" s="16" t="s">
        <v>53</v>
      </c>
      <c r="N3062" s="14"/>
      <c r="O3062" s="17" t="s">
        <v>54</v>
      </c>
      <c r="P3062" s="15" t="s">
        <v>55</v>
      </c>
      <c r="Q3062" s="17"/>
      <c r="R3062" s="18" t="s">
        <v>53</v>
      </c>
      <c r="S3062" s="19"/>
      <c r="T3062" s="15" t="str">
        <f aca="false">IF(R3062="維持",J3062,IF(R3062="排除","無關新聞事件",IFERROR(INDEX(事件規則!$B$2:$B$53,MATCH(S3062,事件規則!$A$2:$A$53,0)),"")))</f>
        <v>無關新聞事件</v>
      </c>
      <c r="U3062" s="20" t="n">
        <f aca="false">IF(R3062="維持",K3062,IF(R3062="排除",0,IFERROR(INDEX(事件規則!$C$2:$C$53,MATCH(S3062,事件規則!$A$2:$A$53,0)),"")))</f>
        <v>0</v>
      </c>
      <c r="V3062" s="21"/>
      <c r="W3062" s="22"/>
      <c r="X3062" s="10" t="str">
        <f aca="false">IF(AND(R3062="修改",S3062=""),"請選新事件代碼",IF(AND(R3062&lt;&gt;"修改",S3062&lt;&gt;""),"只有「修改」才需填代碼",""))</f>
        <v/>
      </c>
      <c r="Y3062" s="21"/>
      <c r="Z3062" s="22"/>
      <c r="AA3062" s="12" t="s">
        <v>8189</v>
      </c>
      <c r="AB3062" s="24"/>
    </row>
    <row r="3063" customFormat="false" ht="44" hidden="false" customHeight="false" outlineLevel="0" collapsed="false">
      <c r="A3063" s="17" t="n">
        <v>3062</v>
      </c>
      <c r="B3063" s="9" t="s">
        <v>2335</v>
      </c>
      <c r="C3063" s="9" t="s">
        <v>81</v>
      </c>
      <c r="D3063" s="10" t="s">
        <v>82</v>
      </c>
      <c r="E3063" s="11" t="s">
        <v>8188</v>
      </c>
      <c r="F3063" s="15"/>
      <c r="G3063" s="12" t="s">
        <v>62</v>
      </c>
      <c r="H3063" s="13" t="n">
        <v>0.112</v>
      </c>
      <c r="I3063" s="14"/>
      <c r="J3063" s="15"/>
      <c r="K3063" s="9"/>
      <c r="L3063" s="17" t="s">
        <v>2324</v>
      </c>
      <c r="M3063" s="16" t="s">
        <v>53</v>
      </c>
      <c r="N3063" s="14"/>
      <c r="O3063" s="17" t="s">
        <v>54</v>
      </c>
      <c r="P3063" s="15" t="s">
        <v>55</v>
      </c>
      <c r="Q3063" s="17"/>
      <c r="R3063" s="18" t="s">
        <v>53</v>
      </c>
      <c r="S3063" s="19"/>
      <c r="T3063" s="15" t="str">
        <f aca="false">IF(R3063="維持",J3063,IF(R3063="排除","無關新聞事件",IFERROR(INDEX(事件規則!$B$2:$B$53,MATCH(S3063,事件規則!$A$2:$A$53,0)),"")))</f>
        <v>無關新聞事件</v>
      </c>
      <c r="U3063" s="20" t="n">
        <f aca="false">IF(R3063="維持",K3063,IF(R3063="排除",0,IFERROR(INDEX(事件規則!$C$2:$C$53,MATCH(S3063,事件規則!$A$2:$A$53,0)),"")))</f>
        <v>0</v>
      </c>
      <c r="V3063" s="21"/>
      <c r="W3063" s="22"/>
      <c r="X3063" s="10" t="str">
        <f aca="false">IF(AND(R3063="修改",S3063=""),"請選新事件代碼",IF(AND(R3063&lt;&gt;"修改",S3063&lt;&gt;""),"只有「修改」才需填代碼",""))</f>
        <v/>
      </c>
      <c r="Y3063" s="21"/>
      <c r="Z3063" s="22"/>
      <c r="AA3063" s="12" t="s">
        <v>8190</v>
      </c>
      <c r="AB3063" s="24"/>
    </row>
    <row r="3064" customFormat="false" ht="44" hidden="false" customHeight="false" outlineLevel="0" collapsed="false">
      <c r="A3064" s="17" t="n">
        <v>3063</v>
      </c>
      <c r="B3064" s="9" t="s">
        <v>2319</v>
      </c>
      <c r="C3064" s="9" t="s">
        <v>1085</v>
      </c>
      <c r="D3064" s="10" t="s">
        <v>1086</v>
      </c>
      <c r="E3064" s="11" t="s">
        <v>8191</v>
      </c>
      <c r="F3064" s="15"/>
      <c r="G3064" s="12" t="s">
        <v>62</v>
      </c>
      <c r="H3064" s="13" t="n">
        <v>0.112</v>
      </c>
      <c r="I3064" s="14"/>
      <c r="J3064" s="15"/>
      <c r="K3064" s="9"/>
      <c r="L3064" s="17" t="s">
        <v>2324</v>
      </c>
      <c r="M3064" s="16" t="s">
        <v>53</v>
      </c>
      <c r="N3064" s="14"/>
      <c r="O3064" s="17" t="s">
        <v>54</v>
      </c>
      <c r="P3064" s="15" t="s">
        <v>55</v>
      </c>
      <c r="Q3064" s="17"/>
      <c r="R3064" s="18" t="s">
        <v>53</v>
      </c>
      <c r="S3064" s="19"/>
      <c r="T3064" s="15" t="str">
        <f aca="false">IF(R3064="維持",J3064,IF(R3064="排除","無關新聞事件",IFERROR(INDEX(事件規則!$B$2:$B$53,MATCH(S3064,事件規則!$A$2:$A$53,0)),"")))</f>
        <v>無關新聞事件</v>
      </c>
      <c r="U3064" s="20" t="n">
        <f aca="false">IF(R3064="維持",K3064,IF(R3064="排除",0,IFERROR(INDEX(事件規則!$C$2:$C$53,MATCH(S3064,事件規則!$A$2:$A$53,0)),"")))</f>
        <v>0</v>
      </c>
      <c r="V3064" s="21"/>
      <c r="W3064" s="22"/>
      <c r="X3064" s="10" t="str">
        <f aca="false">IF(AND(R3064="修改",S3064=""),"請選新事件代碼",IF(AND(R3064&lt;&gt;"修改",S3064&lt;&gt;""),"只有「修改」才需填代碼",""))</f>
        <v/>
      </c>
      <c r="Y3064" s="21"/>
      <c r="Z3064" s="22"/>
      <c r="AA3064" s="12" t="s">
        <v>8192</v>
      </c>
      <c r="AB3064" s="24"/>
    </row>
    <row r="3065" customFormat="false" ht="44" hidden="false" customHeight="false" outlineLevel="0" collapsed="false">
      <c r="A3065" s="17" t="n">
        <v>3064</v>
      </c>
      <c r="B3065" s="9" t="s">
        <v>2319</v>
      </c>
      <c r="C3065" s="9" t="s">
        <v>765</v>
      </c>
      <c r="D3065" s="10" t="s">
        <v>3085</v>
      </c>
      <c r="E3065" s="11" t="s">
        <v>8193</v>
      </c>
      <c r="F3065" s="15"/>
      <c r="G3065" s="12" t="s">
        <v>8194</v>
      </c>
      <c r="H3065" s="13" t="n">
        <v>0.112</v>
      </c>
      <c r="I3065" s="14"/>
      <c r="J3065" s="15"/>
      <c r="K3065" s="9"/>
      <c r="L3065" s="17" t="s">
        <v>2324</v>
      </c>
      <c r="M3065" s="16" t="s">
        <v>53</v>
      </c>
      <c r="N3065" s="14"/>
      <c r="O3065" s="17" t="s">
        <v>54</v>
      </c>
      <c r="P3065" s="15" t="s">
        <v>55</v>
      </c>
      <c r="Q3065" s="17"/>
      <c r="R3065" s="18" t="s">
        <v>53</v>
      </c>
      <c r="S3065" s="19"/>
      <c r="T3065" s="15" t="str">
        <f aca="false">IF(R3065="維持",J3065,IF(R3065="排除","無關新聞事件",IFERROR(INDEX(事件規則!$B$2:$B$53,MATCH(S3065,事件規則!$A$2:$A$53,0)),"")))</f>
        <v>無關新聞事件</v>
      </c>
      <c r="U3065" s="20" t="n">
        <f aca="false">IF(R3065="維持",K3065,IF(R3065="排除",0,IFERROR(INDEX(事件規則!$C$2:$C$53,MATCH(S3065,事件規則!$A$2:$A$53,0)),"")))</f>
        <v>0</v>
      </c>
      <c r="V3065" s="21"/>
      <c r="W3065" s="22"/>
      <c r="X3065" s="10" t="str">
        <f aca="false">IF(AND(R3065="修改",S3065=""),"請選新事件代碼",IF(AND(R3065&lt;&gt;"修改",S3065&lt;&gt;""),"只有「修改」才需填代碼",""))</f>
        <v/>
      </c>
      <c r="Y3065" s="21"/>
      <c r="Z3065" s="22"/>
      <c r="AA3065" s="12" t="s">
        <v>8195</v>
      </c>
      <c r="AB3065" s="24"/>
    </row>
    <row r="3066" customFormat="false" ht="44" hidden="false" customHeight="false" outlineLevel="0" collapsed="false">
      <c r="A3066" s="17" t="n">
        <v>3065</v>
      </c>
      <c r="B3066" s="9" t="s">
        <v>2326</v>
      </c>
      <c r="C3066" s="9" t="s">
        <v>2878</v>
      </c>
      <c r="D3066" s="10" t="s">
        <v>2879</v>
      </c>
      <c r="E3066" s="11" t="s">
        <v>8196</v>
      </c>
      <c r="F3066" s="15"/>
      <c r="G3066" s="12" t="s">
        <v>74</v>
      </c>
      <c r="H3066" s="13" t="n">
        <v>0.112</v>
      </c>
      <c r="I3066" s="14"/>
      <c r="J3066" s="15"/>
      <c r="K3066" s="9"/>
      <c r="L3066" s="17" t="s">
        <v>2324</v>
      </c>
      <c r="M3066" s="16" t="s">
        <v>53</v>
      </c>
      <c r="N3066" s="14"/>
      <c r="O3066" s="17" t="s">
        <v>54</v>
      </c>
      <c r="P3066" s="15" t="s">
        <v>55</v>
      </c>
      <c r="Q3066" s="17"/>
      <c r="R3066" s="18" t="s">
        <v>53</v>
      </c>
      <c r="S3066" s="19"/>
      <c r="T3066" s="15" t="str">
        <f aca="false">IF(R3066="維持",J3066,IF(R3066="排除","無關新聞事件",IFERROR(INDEX(事件規則!$B$2:$B$53,MATCH(S3066,事件規則!$A$2:$A$53,0)),"")))</f>
        <v>無關新聞事件</v>
      </c>
      <c r="U3066" s="20" t="n">
        <f aca="false">IF(R3066="維持",K3066,IF(R3066="排除",0,IFERROR(INDEX(事件規則!$C$2:$C$53,MATCH(S3066,事件規則!$A$2:$A$53,0)),"")))</f>
        <v>0</v>
      </c>
      <c r="V3066" s="21"/>
      <c r="W3066" s="22"/>
      <c r="X3066" s="10" t="str">
        <f aca="false">IF(AND(R3066="修改",S3066=""),"請選新事件代碼",IF(AND(R3066&lt;&gt;"修改",S3066&lt;&gt;""),"只有「修改」才需填代碼",""))</f>
        <v/>
      </c>
      <c r="Y3066" s="21"/>
      <c r="Z3066" s="22"/>
      <c r="AA3066" s="12" t="s">
        <v>8197</v>
      </c>
      <c r="AB3066" s="24"/>
    </row>
    <row r="3067" customFormat="false" ht="44" hidden="false" customHeight="false" outlineLevel="0" collapsed="false">
      <c r="A3067" s="17" t="n">
        <v>3066</v>
      </c>
      <c r="B3067" s="9" t="s">
        <v>2335</v>
      </c>
      <c r="C3067" s="9" t="s">
        <v>1064</v>
      </c>
      <c r="D3067" s="10" t="s">
        <v>2497</v>
      </c>
      <c r="E3067" s="11" t="s">
        <v>8198</v>
      </c>
      <c r="F3067" s="15"/>
      <c r="G3067" s="12" t="s">
        <v>2597</v>
      </c>
      <c r="H3067" s="13" t="n">
        <v>0.112</v>
      </c>
      <c r="I3067" s="14"/>
      <c r="J3067" s="15"/>
      <c r="K3067" s="9"/>
      <c r="L3067" s="17" t="s">
        <v>2324</v>
      </c>
      <c r="M3067" s="16" t="s">
        <v>53</v>
      </c>
      <c r="N3067" s="14"/>
      <c r="O3067" s="17" t="s">
        <v>54</v>
      </c>
      <c r="P3067" s="15" t="s">
        <v>55</v>
      </c>
      <c r="Q3067" s="17"/>
      <c r="R3067" s="18" t="s">
        <v>53</v>
      </c>
      <c r="S3067" s="19"/>
      <c r="T3067" s="15" t="str">
        <f aca="false">IF(R3067="維持",J3067,IF(R3067="排除","無關新聞事件",IFERROR(INDEX(事件規則!$B$2:$B$53,MATCH(S3067,事件規則!$A$2:$A$53,0)),"")))</f>
        <v>無關新聞事件</v>
      </c>
      <c r="U3067" s="20" t="n">
        <f aca="false">IF(R3067="維持",K3067,IF(R3067="排除",0,IFERROR(INDEX(事件規則!$C$2:$C$53,MATCH(S3067,事件規則!$A$2:$A$53,0)),"")))</f>
        <v>0</v>
      </c>
      <c r="V3067" s="21"/>
      <c r="W3067" s="22"/>
      <c r="X3067" s="10" t="str">
        <f aca="false">IF(AND(R3067="修改",S3067=""),"請選新事件代碼",IF(AND(R3067&lt;&gt;"修改",S3067&lt;&gt;""),"只有「修改」才需填代碼",""))</f>
        <v/>
      </c>
      <c r="Y3067" s="21"/>
      <c r="Z3067" s="22"/>
      <c r="AA3067" s="12" t="s">
        <v>8199</v>
      </c>
      <c r="AB3067" s="24"/>
    </row>
    <row r="3068" customFormat="false" ht="44" hidden="false" customHeight="false" outlineLevel="0" collapsed="false">
      <c r="A3068" s="17" t="n">
        <v>3067</v>
      </c>
      <c r="B3068" s="9" t="s">
        <v>2326</v>
      </c>
      <c r="C3068" s="9" t="s">
        <v>1309</v>
      </c>
      <c r="D3068" s="10" t="s">
        <v>2609</v>
      </c>
      <c r="E3068" s="11" t="s">
        <v>8200</v>
      </c>
      <c r="F3068" s="15"/>
      <c r="G3068" s="12" t="s">
        <v>74</v>
      </c>
      <c r="H3068" s="13" t="n">
        <v>0.112</v>
      </c>
      <c r="I3068" s="14"/>
      <c r="J3068" s="15"/>
      <c r="K3068" s="9"/>
      <c r="L3068" s="17" t="s">
        <v>2324</v>
      </c>
      <c r="M3068" s="16" t="s">
        <v>53</v>
      </c>
      <c r="N3068" s="14"/>
      <c r="O3068" s="17" t="s">
        <v>54</v>
      </c>
      <c r="P3068" s="15" t="s">
        <v>55</v>
      </c>
      <c r="Q3068" s="17"/>
      <c r="R3068" s="18" t="s">
        <v>53</v>
      </c>
      <c r="S3068" s="19"/>
      <c r="T3068" s="15" t="str">
        <f aca="false">IF(R3068="維持",J3068,IF(R3068="排除","無關新聞事件",IFERROR(INDEX(事件規則!$B$2:$B$53,MATCH(S3068,事件規則!$A$2:$A$53,0)),"")))</f>
        <v>無關新聞事件</v>
      </c>
      <c r="U3068" s="20" t="n">
        <f aca="false">IF(R3068="維持",K3068,IF(R3068="排除",0,IFERROR(INDEX(事件規則!$C$2:$C$53,MATCH(S3068,事件規則!$A$2:$A$53,0)),"")))</f>
        <v>0</v>
      </c>
      <c r="V3068" s="21"/>
      <c r="W3068" s="22"/>
      <c r="X3068" s="10" t="str">
        <f aca="false">IF(AND(R3068="修改",S3068=""),"請選新事件代碼",IF(AND(R3068&lt;&gt;"修改",S3068&lt;&gt;""),"只有「修改」才需填代碼",""))</f>
        <v/>
      </c>
      <c r="Y3068" s="21"/>
      <c r="Z3068" s="22"/>
      <c r="AA3068" s="12" t="s">
        <v>8201</v>
      </c>
      <c r="AB3068" s="24"/>
    </row>
    <row r="3069" customFormat="false" ht="44" hidden="false" customHeight="false" outlineLevel="0" collapsed="false">
      <c r="A3069" s="17" t="n">
        <v>3068</v>
      </c>
      <c r="B3069" s="9" t="s">
        <v>2335</v>
      </c>
      <c r="C3069" s="9" t="s">
        <v>1333</v>
      </c>
      <c r="D3069" s="10" t="s">
        <v>1334</v>
      </c>
      <c r="E3069" s="11" t="s">
        <v>8188</v>
      </c>
      <c r="F3069" s="15"/>
      <c r="G3069" s="12" t="s">
        <v>62</v>
      </c>
      <c r="H3069" s="13" t="n">
        <v>0.112</v>
      </c>
      <c r="I3069" s="14"/>
      <c r="J3069" s="15"/>
      <c r="K3069" s="9"/>
      <c r="L3069" s="17" t="s">
        <v>2324</v>
      </c>
      <c r="M3069" s="16" t="s">
        <v>53</v>
      </c>
      <c r="N3069" s="14"/>
      <c r="O3069" s="17" t="s">
        <v>54</v>
      </c>
      <c r="P3069" s="15" t="s">
        <v>55</v>
      </c>
      <c r="Q3069" s="17"/>
      <c r="R3069" s="18" t="s">
        <v>53</v>
      </c>
      <c r="S3069" s="19"/>
      <c r="T3069" s="15" t="str">
        <f aca="false">IF(R3069="維持",J3069,IF(R3069="排除","無關新聞事件",IFERROR(INDEX(事件規則!$B$2:$B$53,MATCH(S3069,事件規則!$A$2:$A$53,0)),"")))</f>
        <v>無關新聞事件</v>
      </c>
      <c r="U3069" s="20" t="n">
        <f aca="false">IF(R3069="維持",K3069,IF(R3069="排除",0,IFERROR(INDEX(事件規則!$C$2:$C$53,MATCH(S3069,事件規則!$A$2:$A$53,0)),"")))</f>
        <v>0</v>
      </c>
      <c r="V3069" s="21"/>
      <c r="W3069" s="22"/>
      <c r="X3069" s="10" t="str">
        <f aca="false">IF(AND(R3069="修改",S3069=""),"請選新事件代碼",IF(AND(R3069&lt;&gt;"修改",S3069&lt;&gt;""),"只有「修改」才需填代碼",""))</f>
        <v/>
      </c>
      <c r="Y3069" s="21"/>
      <c r="Z3069" s="22"/>
      <c r="AA3069" s="12" t="s">
        <v>8202</v>
      </c>
      <c r="AB3069" s="24"/>
    </row>
    <row r="3070" customFormat="false" ht="44" hidden="false" customHeight="false" outlineLevel="0" collapsed="false">
      <c r="A3070" s="17" t="n">
        <v>3069</v>
      </c>
      <c r="B3070" s="9" t="s">
        <v>2326</v>
      </c>
      <c r="C3070" s="9" t="s">
        <v>1484</v>
      </c>
      <c r="D3070" s="10" t="s">
        <v>1485</v>
      </c>
      <c r="E3070" s="11" t="s">
        <v>8203</v>
      </c>
      <c r="F3070" s="15"/>
      <c r="G3070" s="12" t="s">
        <v>194</v>
      </c>
      <c r="H3070" s="13" t="n">
        <v>0.112</v>
      </c>
      <c r="I3070" s="14"/>
      <c r="J3070" s="15"/>
      <c r="K3070" s="9"/>
      <c r="L3070" s="17" t="s">
        <v>2324</v>
      </c>
      <c r="M3070" s="16" t="s">
        <v>53</v>
      </c>
      <c r="N3070" s="14"/>
      <c r="O3070" s="17" t="s">
        <v>54</v>
      </c>
      <c r="P3070" s="15" t="s">
        <v>55</v>
      </c>
      <c r="Q3070" s="17"/>
      <c r="R3070" s="18" t="s">
        <v>53</v>
      </c>
      <c r="S3070" s="19"/>
      <c r="T3070" s="15" t="str">
        <f aca="false">IF(R3070="維持",J3070,IF(R3070="排除","無關新聞事件",IFERROR(INDEX(事件規則!$B$2:$B$53,MATCH(S3070,事件規則!$A$2:$A$53,0)),"")))</f>
        <v>無關新聞事件</v>
      </c>
      <c r="U3070" s="20" t="n">
        <f aca="false">IF(R3070="維持",K3070,IF(R3070="排除",0,IFERROR(INDEX(事件規則!$C$2:$C$53,MATCH(S3070,事件規則!$A$2:$A$53,0)),"")))</f>
        <v>0</v>
      </c>
      <c r="V3070" s="21"/>
      <c r="W3070" s="22"/>
      <c r="X3070" s="10" t="str">
        <f aca="false">IF(AND(R3070="修改",S3070=""),"請選新事件代碼",IF(AND(R3070&lt;&gt;"修改",S3070&lt;&gt;""),"只有「修改」才需填代碼",""))</f>
        <v/>
      </c>
      <c r="Y3070" s="21"/>
      <c r="Z3070" s="22"/>
      <c r="AA3070" s="12" t="s">
        <v>8204</v>
      </c>
      <c r="AB3070" s="24"/>
    </row>
    <row r="3071" customFormat="false" ht="44" hidden="false" customHeight="false" outlineLevel="0" collapsed="false">
      <c r="A3071" s="17" t="n">
        <v>3070</v>
      </c>
      <c r="B3071" s="9" t="s">
        <v>2326</v>
      </c>
      <c r="C3071" s="9" t="s">
        <v>429</v>
      </c>
      <c r="D3071" s="10" t="s">
        <v>2369</v>
      </c>
      <c r="E3071" s="11" t="s">
        <v>8205</v>
      </c>
      <c r="F3071" s="15"/>
      <c r="G3071" s="12" t="s">
        <v>8206</v>
      </c>
      <c r="H3071" s="13" t="n">
        <v>0.112</v>
      </c>
      <c r="I3071" s="14"/>
      <c r="J3071" s="15"/>
      <c r="K3071" s="9"/>
      <c r="L3071" s="17" t="s">
        <v>2324</v>
      </c>
      <c r="M3071" s="16" t="s">
        <v>53</v>
      </c>
      <c r="N3071" s="14"/>
      <c r="O3071" s="17" t="s">
        <v>54</v>
      </c>
      <c r="P3071" s="15" t="s">
        <v>55</v>
      </c>
      <c r="Q3071" s="17"/>
      <c r="R3071" s="18" t="s">
        <v>53</v>
      </c>
      <c r="S3071" s="19"/>
      <c r="T3071" s="15" t="str">
        <f aca="false">IF(R3071="維持",J3071,IF(R3071="排除","無關新聞事件",IFERROR(INDEX(事件規則!$B$2:$B$53,MATCH(S3071,事件規則!$A$2:$A$53,0)),"")))</f>
        <v>無關新聞事件</v>
      </c>
      <c r="U3071" s="20" t="n">
        <f aca="false">IF(R3071="維持",K3071,IF(R3071="排除",0,IFERROR(INDEX(事件規則!$C$2:$C$53,MATCH(S3071,事件規則!$A$2:$A$53,0)),"")))</f>
        <v>0</v>
      </c>
      <c r="V3071" s="21"/>
      <c r="W3071" s="22"/>
      <c r="X3071" s="10" t="str">
        <f aca="false">IF(AND(R3071="修改",S3071=""),"請選新事件代碼",IF(AND(R3071&lt;&gt;"修改",S3071&lt;&gt;""),"只有「修改」才需填代碼",""))</f>
        <v/>
      </c>
      <c r="Y3071" s="21"/>
      <c r="Z3071" s="22"/>
      <c r="AA3071" s="12" t="s">
        <v>8207</v>
      </c>
      <c r="AB3071" s="24"/>
    </row>
    <row r="3072" customFormat="false" ht="44" hidden="false" customHeight="false" outlineLevel="0" collapsed="false">
      <c r="A3072" s="17" t="n">
        <v>3071</v>
      </c>
      <c r="B3072" s="9" t="s">
        <v>2335</v>
      </c>
      <c r="C3072" s="9" t="s">
        <v>1558</v>
      </c>
      <c r="D3072" s="10" t="s">
        <v>3213</v>
      </c>
      <c r="E3072" s="11" t="s">
        <v>8208</v>
      </c>
      <c r="F3072" s="15"/>
      <c r="G3072" s="12" t="s">
        <v>4351</v>
      </c>
      <c r="H3072" s="13" t="n">
        <v>0.112</v>
      </c>
      <c r="I3072" s="14"/>
      <c r="J3072" s="15"/>
      <c r="K3072" s="9"/>
      <c r="L3072" s="17" t="s">
        <v>2324</v>
      </c>
      <c r="M3072" s="16" t="s">
        <v>53</v>
      </c>
      <c r="N3072" s="14"/>
      <c r="O3072" s="17" t="s">
        <v>54</v>
      </c>
      <c r="P3072" s="15" t="s">
        <v>55</v>
      </c>
      <c r="Q3072" s="17"/>
      <c r="R3072" s="18" t="s">
        <v>53</v>
      </c>
      <c r="S3072" s="19"/>
      <c r="T3072" s="15" t="str">
        <f aca="false">IF(R3072="維持",J3072,IF(R3072="排除","無關新聞事件",IFERROR(INDEX(事件規則!$B$2:$B$53,MATCH(S3072,事件規則!$A$2:$A$53,0)),"")))</f>
        <v>無關新聞事件</v>
      </c>
      <c r="U3072" s="20" t="n">
        <f aca="false">IF(R3072="維持",K3072,IF(R3072="排除",0,IFERROR(INDEX(事件規則!$C$2:$C$53,MATCH(S3072,事件規則!$A$2:$A$53,0)),"")))</f>
        <v>0</v>
      </c>
      <c r="V3072" s="21"/>
      <c r="W3072" s="22"/>
      <c r="X3072" s="10" t="str">
        <f aca="false">IF(AND(R3072="修改",S3072=""),"請選新事件代碼",IF(AND(R3072&lt;&gt;"修改",S3072&lt;&gt;""),"只有「修改」才需填代碼",""))</f>
        <v/>
      </c>
      <c r="Y3072" s="21"/>
      <c r="Z3072" s="22"/>
      <c r="AA3072" s="12" t="s">
        <v>8209</v>
      </c>
      <c r="AB3072" s="24"/>
    </row>
    <row r="3073" customFormat="false" ht="44" hidden="false" customHeight="false" outlineLevel="0" collapsed="false">
      <c r="A3073" s="17" t="n">
        <v>3072</v>
      </c>
      <c r="B3073" s="9" t="s">
        <v>2326</v>
      </c>
      <c r="C3073" s="9" t="s">
        <v>106</v>
      </c>
      <c r="D3073" s="10" t="s">
        <v>5176</v>
      </c>
      <c r="E3073" s="11" t="s">
        <v>8210</v>
      </c>
      <c r="F3073" s="15"/>
      <c r="G3073" s="12" t="s">
        <v>8211</v>
      </c>
      <c r="H3073" s="13" t="n">
        <v>0.112</v>
      </c>
      <c r="I3073" s="14"/>
      <c r="J3073" s="15"/>
      <c r="K3073" s="9"/>
      <c r="L3073" s="17" t="s">
        <v>2324</v>
      </c>
      <c r="M3073" s="16" t="s">
        <v>53</v>
      </c>
      <c r="N3073" s="14"/>
      <c r="O3073" s="17" t="s">
        <v>54</v>
      </c>
      <c r="P3073" s="15" t="s">
        <v>55</v>
      </c>
      <c r="Q3073" s="17"/>
      <c r="R3073" s="18" t="s">
        <v>53</v>
      </c>
      <c r="S3073" s="19"/>
      <c r="T3073" s="15" t="str">
        <f aca="false">IF(R3073="維持",J3073,IF(R3073="排除","無關新聞事件",IFERROR(INDEX(事件規則!$B$2:$B$53,MATCH(S3073,事件規則!$A$2:$A$53,0)),"")))</f>
        <v>無關新聞事件</v>
      </c>
      <c r="U3073" s="20" t="n">
        <f aca="false">IF(R3073="維持",K3073,IF(R3073="排除",0,IFERROR(INDEX(事件規則!$C$2:$C$53,MATCH(S3073,事件規則!$A$2:$A$53,0)),"")))</f>
        <v>0</v>
      </c>
      <c r="V3073" s="21"/>
      <c r="W3073" s="22"/>
      <c r="X3073" s="10" t="str">
        <f aca="false">IF(AND(R3073="修改",S3073=""),"請選新事件代碼",IF(AND(R3073&lt;&gt;"修改",S3073&lt;&gt;""),"只有「修改」才需填代碼",""))</f>
        <v/>
      </c>
      <c r="Y3073" s="21"/>
      <c r="Z3073" s="22"/>
      <c r="AA3073" s="12" t="s">
        <v>8212</v>
      </c>
      <c r="AB3073" s="24"/>
    </row>
    <row r="3074" customFormat="false" ht="44" hidden="false" customHeight="false" outlineLevel="0" collapsed="false">
      <c r="A3074" s="17" t="n">
        <v>3073</v>
      </c>
      <c r="B3074" s="9" t="s">
        <v>2335</v>
      </c>
      <c r="C3074" s="9" t="s">
        <v>1064</v>
      </c>
      <c r="D3074" s="10" t="s">
        <v>2497</v>
      </c>
      <c r="E3074" s="11" t="s">
        <v>8213</v>
      </c>
      <c r="F3074" s="15"/>
      <c r="G3074" s="12" t="s">
        <v>8214</v>
      </c>
      <c r="H3074" s="13" t="n">
        <v>0.113</v>
      </c>
      <c r="I3074" s="14"/>
      <c r="J3074" s="15"/>
      <c r="K3074" s="9"/>
      <c r="L3074" s="17" t="s">
        <v>2324</v>
      </c>
      <c r="M3074" s="16" t="s">
        <v>53</v>
      </c>
      <c r="N3074" s="14"/>
      <c r="O3074" s="17" t="s">
        <v>54</v>
      </c>
      <c r="P3074" s="15" t="s">
        <v>55</v>
      </c>
      <c r="Q3074" s="17"/>
      <c r="R3074" s="18" t="s">
        <v>53</v>
      </c>
      <c r="S3074" s="19"/>
      <c r="T3074" s="15" t="str">
        <f aca="false">IF(R3074="維持",J3074,IF(R3074="排除","無關新聞事件",IFERROR(INDEX(事件規則!$B$2:$B$53,MATCH(S3074,事件規則!$A$2:$A$53,0)),"")))</f>
        <v>無關新聞事件</v>
      </c>
      <c r="U3074" s="20" t="n">
        <f aca="false">IF(R3074="維持",K3074,IF(R3074="排除",0,IFERROR(INDEX(事件規則!$C$2:$C$53,MATCH(S3074,事件規則!$A$2:$A$53,0)),"")))</f>
        <v>0</v>
      </c>
      <c r="V3074" s="21"/>
      <c r="W3074" s="22"/>
      <c r="X3074" s="10" t="str">
        <f aca="false">IF(AND(R3074="修改",S3074=""),"請選新事件代碼",IF(AND(R3074&lt;&gt;"修改",S3074&lt;&gt;""),"只有「修改」才需填代碼",""))</f>
        <v/>
      </c>
      <c r="Y3074" s="21"/>
      <c r="Z3074" s="22"/>
      <c r="AA3074" s="12" t="s">
        <v>8215</v>
      </c>
      <c r="AB3074" s="24"/>
    </row>
    <row r="3075" customFormat="false" ht="44" hidden="false" customHeight="false" outlineLevel="0" collapsed="false">
      <c r="A3075" s="17" t="n">
        <v>3074</v>
      </c>
      <c r="B3075" s="9" t="s">
        <v>2326</v>
      </c>
      <c r="C3075" s="9" t="s">
        <v>436</v>
      </c>
      <c r="D3075" s="10" t="s">
        <v>437</v>
      </c>
      <c r="E3075" s="11" t="s">
        <v>8216</v>
      </c>
      <c r="F3075" s="15"/>
      <c r="G3075" s="12" t="s">
        <v>200</v>
      </c>
      <c r="H3075" s="13" t="n">
        <v>0.113</v>
      </c>
      <c r="I3075" s="14"/>
      <c r="J3075" s="15"/>
      <c r="K3075" s="9"/>
      <c r="L3075" s="17" t="s">
        <v>2324</v>
      </c>
      <c r="M3075" s="16" t="s">
        <v>53</v>
      </c>
      <c r="N3075" s="14"/>
      <c r="O3075" s="17" t="s">
        <v>54</v>
      </c>
      <c r="P3075" s="15" t="s">
        <v>55</v>
      </c>
      <c r="Q3075" s="17"/>
      <c r="R3075" s="18" t="s">
        <v>53</v>
      </c>
      <c r="S3075" s="19"/>
      <c r="T3075" s="15" t="str">
        <f aca="false">IF(R3075="維持",J3075,IF(R3075="排除","無關新聞事件",IFERROR(INDEX(事件規則!$B$2:$B$53,MATCH(S3075,事件規則!$A$2:$A$53,0)),"")))</f>
        <v>無關新聞事件</v>
      </c>
      <c r="U3075" s="20" t="n">
        <f aca="false">IF(R3075="維持",K3075,IF(R3075="排除",0,IFERROR(INDEX(事件規則!$C$2:$C$53,MATCH(S3075,事件規則!$A$2:$A$53,0)),"")))</f>
        <v>0</v>
      </c>
      <c r="V3075" s="21"/>
      <c r="W3075" s="22"/>
      <c r="X3075" s="10" t="str">
        <f aca="false">IF(AND(R3075="修改",S3075=""),"請選新事件代碼",IF(AND(R3075&lt;&gt;"修改",S3075&lt;&gt;""),"只有「修改」才需填代碼",""))</f>
        <v/>
      </c>
      <c r="Y3075" s="21"/>
      <c r="Z3075" s="22"/>
      <c r="AA3075" s="12" t="s">
        <v>8217</v>
      </c>
      <c r="AB3075" s="24"/>
    </row>
    <row r="3076" customFormat="false" ht="44" hidden="false" customHeight="false" outlineLevel="0" collapsed="false">
      <c r="A3076" s="17" t="n">
        <v>3075</v>
      </c>
      <c r="B3076" s="9" t="s">
        <v>2326</v>
      </c>
      <c r="C3076" s="9" t="s">
        <v>121</v>
      </c>
      <c r="D3076" s="10" t="s">
        <v>122</v>
      </c>
      <c r="E3076" s="11" t="s">
        <v>8218</v>
      </c>
      <c r="F3076" s="15"/>
      <c r="G3076" s="12" t="s">
        <v>4244</v>
      </c>
      <c r="H3076" s="13" t="n">
        <v>0.113</v>
      </c>
      <c r="I3076" s="14"/>
      <c r="J3076" s="15"/>
      <c r="K3076" s="9"/>
      <c r="L3076" s="17" t="s">
        <v>2324</v>
      </c>
      <c r="M3076" s="16" t="s">
        <v>53</v>
      </c>
      <c r="N3076" s="14"/>
      <c r="O3076" s="17" t="s">
        <v>54</v>
      </c>
      <c r="P3076" s="15" t="s">
        <v>55</v>
      </c>
      <c r="Q3076" s="17"/>
      <c r="R3076" s="18" t="s">
        <v>53</v>
      </c>
      <c r="S3076" s="19"/>
      <c r="T3076" s="15" t="str">
        <f aca="false">IF(R3076="維持",J3076,IF(R3076="排除","無關新聞事件",IFERROR(INDEX(事件規則!$B$2:$B$53,MATCH(S3076,事件規則!$A$2:$A$53,0)),"")))</f>
        <v>無關新聞事件</v>
      </c>
      <c r="U3076" s="20" t="n">
        <f aca="false">IF(R3076="維持",K3076,IF(R3076="排除",0,IFERROR(INDEX(事件規則!$C$2:$C$53,MATCH(S3076,事件規則!$A$2:$A$53,0)),"")))</f>
        <v>0</v>
      </c>
      <c r="V3076" s="21"/>
      <c r="W3076" s="22"/>
      <c r="X3076" s="10" t="str">
        <f aca="false">IF(AND(R3076="修改",S3076=""),"請選新事件代碼",IF(AND(R3076&lt;&gt;"修改",S3076&lt;&gt;""),"只有「修改」才需填代碼",""))</f>
        <v/>
      </c>
      <c r="Y3076" s="21"/>
      <c r="Z3076" s="22"/>
      <c r="AA3076" s="12" t="s">
        <v>8219</v>
      </c>
      <c r="AB3076" s="24"/>
    </row>
    <row r="3077" customFormat="false" ht="44" hidden="false" customHeight="false" outlineLevel="0" collapsed="false">
      <c r="A3077" s="17" t="n">
        <v>3076</v>
      </c>
      <c r="B3077" s="9" t="s">
        <v>2326</v>
      </c>
      <c r="C3077" s="9" t="s">
        <v>3174</v>
      </c>
      <c r="D3077" s="10" t="s">
        <v>3175</v>
      </c>
      <c r="E3077" s="11" t="s">
        <v>8220</v>
      </c>
      <c r="F3077" s="15"/>
      <c r="G3077" s="12" t="s">
        <v>8221</v>
      </c>
      <c r="H3077" s="13" t="n">
        <v>0.113</v>
      </c>
      <c r="I3077" s="14"/>
      <c r="J3077" s="15"/>
      <c r="K3077" s="9"/>
      <c r="L3077" s="17" t="s">
        <v>2324</v>
      </c>
      <c r="M3077" s="16" t="s">
        <v>53</v>
      </c>
      <c r="N3077" s="14"/>
      <c r="O3077" s="17" t="s">
        <v>54</v>
      </c>
      <c r="P3077" s="15" t="s">
        <v>55</v>
      </c>
      <c r="Q3077" s="17"/>
      <c r="R3077" s="18" t="s">
        <v>53</v>
      </c>
      <c r="S3077" s="19"/>
      <c r="T3077" s="15" t="str">
        <f aca="false">IF(R3077="維持",J3077,IF(R3077="排除","無關新聞事件",IFERROR(INDEX(事件規則!$B$2:$B$53,MATCH(S3077,事件規則!$A$2:$A$53,0)),"")))</f>
        <v>無關新聞事件</v>
      </c>
      <c r="U3077" s="20" t="n">
        <f aca="false">IF(R3077="維持",K3077,IF(R3077="排除",0,IFERROR(INDEX(事件規則!$C$2:$C$53,MATCH(S3077,事件規則!$A$2:$A$53,0)),"")))</f>
        <v>0</v>
      </c>
      <c r="V3077" s="21"/>
      <c r="W3077" s="22"/>
      <c r="X3077" s="10" t="str">
        <f aca="false">IF(AND(R3077="修改",S3077=""),"請選新事件代碼",IF(AND(R3077&lt;&gt;"修改",S3077&lt;&gt;""),"只有「修改」才需填代碼",""))</f>
        <v/>
      </c>
      <c r="Y3077" s="21"/>
      <c r="Z3077" s="22"/>
      <c r="AA3077" s="12" t="s">
        <v>8222</v>
      </c>
      <c r="AB3077" s="24"/>
    </row>
    <row r="3078" customFormat="false" ht="44" hidden="false" customHeight="false" outlineLevel="0" collapsed="false">
      <c r="A3078" s="17" t="n">
        <v>3077</v>
      </c>
      <c r="B3078" s="9" t="s">
        <v>2335</v>
      </c>
      <c r="C3078" s="9" t="s">
        <v>799</v>
      </c>
      <c r="D3078" s="10" t="s">
        <v>800</v>
      </c>
      <c r="E3078" s="11" t="s">
        <v>8223</v>
      </c>
      <c r="F3078" s="15"/>
      <c r="G3078" s="12" t="s">
        <v>74</v>
      </c>
      <c r="H3078" s="13" t="n">
        <v>0.113</v>
      </c>
      <c r="I3078" s="14"/>
      <c r="J3078" s="15"/>
      <c r="K3078" s="9"/>
      <c r="L3078" s="17" t="s">
        <v>2324</v>
      </c>
      <c r="M3078" s="16" t="s">
        <v>53</v>
      </c>
      <c r="N3078" s="14"/>
      <c r="O3078" s="17" t="s">
        <v>54</v>
      </c>
      <c r="P3078" s="15" t="s">
        <v>55</v>
      </c>
      <c r="Q3078" s="17"/>
      <c r="R3078" s="18" t="s">
        <v>53</v>
      </c>
      <c r="S3078" s="19"/>
      <c r="T3078" s="15" t="str">
        <f aca="false">IF(R3078="維持",J3078,IF(R3078="排除","無關新聞事件",IFERROR(INDEX(事件規則!$B$2:$B$53,MATCH(S3078,事件規則!$A$2:$A$53,0)),"")))</f>
        <v>無關新聞事件</v>
      </c>
      <c r="U3078" s="20" t="n">
        <f aca="false">IF(R3078="維持",K3078,IF(R3078="排除",0,IFERROR(INDEX(事件規則!$C$2:$C$53,MATCH(S3078,事件規則!$A$2:$A$53,0)),"")))</f>
        <v>0</v>
      </c>
      <c r="V3078" s="21"/>
      <c r="W3078" s="22"/>
      <c r="X3078" s="10" t="str">
        <f aca="false">IF(AND(R3078="修改",S3078=""),"請選新事件代碼",IF(AND(R3078&lt;&gt;"修改",S3078&lt;&gt;""),"只有「修改」才需填代碼",""))</f>
        <v/>
      </c>
      <c r="Y3078" s="21"/>
      <c r="Z3078" s="22"/>
      <c r="AA3078" s="12" t="s">
        <v>8224</v>
      </c>
      <c r="AB3078" s="24"/>
    </row>
    <row r="3079" customFormat="false" ht="44" hidden="false" customHeight="false" outlineLevel="0" collapsed="false">
      <c r="A3079" s="17" t="n">
        <v>3078</v>
      </c>
      <c r="B3079" s="9" t="s">
        <v>2319</v>
      </c>
      <c r="C3079" s="9" t="s">
        <v>410</v>
      </c>
      <c r="D3079" s="10" t="s">
        <v>2801</v>
      </c>
      <c r="E3079" s="11" t="s">
        <v>8225</v>
      </c>
      <c r="F3079" s="15"/>
      <c r="G3079" s="12" t="s">
        <v>8226</v>
      </c>
      <c r="H3079" s="13" t="n">
        <v>0.113</v>
      </c>
      <c r="I3079" s="14"/>
      <c r="J3079" s="15"/>
      <c r="K3079" s="9"/>
      <c r="L3079" s="17" t="s">
        <v>2324</v>
      </c>
      <c r="M3079" s="16" t="s">
        <v>53</v>
      </c>
      <c r="N3079" s="14"/>
      <c r="O3079" s="17" t="s">
        <v>54</v>
      </c>
      <c r="P3079" s="15" t="s">
        <v>55</v>
      </c>
      <c r="Q3079" s="17"/>
      <c r="R3079" s="18" t="s">
        <v>53</v>
      </c>
      <c r="S3079" s="19"/>
      <c r="T3079" s="15" t="str">
        <f aca="false">IF(R3079="維持",J3079,IF(R3079="排除","無關新聞事件",IFERROR(INDEX(事件規則!$B$2:$B$53,MATCH(S3079,事件規則!$A$2:$A$53,0)),"")))</f>
        <v>無關新聞事件</v>
      </c>
      <c r="U3079" s="20" t="n">
        <f aca="false">IF(R3079="維持",K3079,IF(R3079="排除",0,IFERROR(INDEX(事件規則!$C$2:$C$53,MATCH(S3079,事件規則!$A$2:$A$53,0)),"")))</f>
        <v>0</v>
      </c>
      <c r="V3079" s="21"/>
      <c r="W3079" s="22"/>
      <c r="X3079" s="10" t="str">
        <f aca="false">IF(AND(R3079="修改",S3079=""),"請選新事件代碼",IF(AND(R3079&lt;&gt;"修改",S3079&lt;&gt;""),"只有「修改」才需填代碼",""))</f>
        <v/>
      </c>
      <c r="Y3079" s="21"/>
      <c r="Z3079" s="22"/>
      <c r="AA3079" s="12" t="s">
        <v>8227</v>
      </c>
      <c r="AB3079" s="24"/>
    </row>
    <row r="3080" customFormat="false" ht="44" hidden="false" customHeight="false" outlineLevel="0" collapsed="false">
      <c r="A3080" s="17" t="n">
        <v>3079</v>
      </c>
      <c r="B3080" s="9" t="s">
        <v>2335</v>
      </c>
      <c r="C3080" s="9" t="s">
        <v>2269</v>
      </c>
      <c r="D3080" s="10" t="s">
        <v>2270</v>
      </c>
      <c r="E3080" s="11" t="s">
        <v>8228</v>
      </c>
      <c r="F3080" s="15"/>
      <c r="G3080" s="12" t="s">
        <v>74</v>
      </c>
      <c r="H3080" s="13" t="n">
        <v>0.113</v>
      </c>
      <c r="I3080" s="14"/>
      <c r="J3080" s="15"/>
      <c r="K3080" s="9"/>
      <c r="L3080" s="17" t="s">
        <v>2324</v>
      </c>
      <c r="M3080" s="16" t="s">
        <v>53</v>
      </c>
      <c r="N3080" s="14"/>
      <c r="O3080" s="17" t="s">
        <v>54</v>
      </c>
      <c r="P3080" s="15" t="s">
        <v>55</v>
      </c>
      <c r="Q3080" s="17"/>
      <c r="R3080" s="18" t="s">
        <v>53</v>
      </c>
      <c r="S3080" s="19"/>
      <c r="T3080" s="15" t="str">
        <f aca="false">IF(R3080="維持",J3080,IF(R3080="排除","無關新聞事件",IFERROR(INDEX(事件規則!$B$2:$B$53,MATCH(S3080,事件規則!$A$2:$A$53,0)),"")))</f>
        <v>無關新聞事件</v>
      </c>
      <c r="U3080" s="20" t="n">
        <f aca="false">IF(R3080="維持",K3080,IF(R3080="排除",0,IFERROR(INDEX(事件規則!$C$2:$C$53,MATCH(S3080,事件規則!$A$2:$A$53,0)),"")))</f>
        <v>0</v>
      </c>
      <c r="V3080" s="21"/>
      <c r="W3080" s="22"/>
      <c r="X3080" s="10" t="str">
        <f aca="false">IF(AND(R3080="修改",S3080=""),"請選新事件代碼",IF(AND(R3080&lt;&gt;"修改",S3080&lt;&gt;""),"只有「修改」才需填代碼",""))</f>
        <v/>
      </c>
      <c r="Y3080" s="21"/>
      <c r="Z3080" s="22"/>
      <c r="AA3080" s="12" t="s">
        <v>8229</v>
      </c>
      <c r="AB3080" s="24"/>
    </row>
    <row r="3081" customFormat="false" ht="44" hidden="false" customHeight="false" outlineLevel="0" collapsed="false">
      <c r="A3081" s="17" t="n">
        <v>3080</v>
      </c>
      <c r="B3081" s="9" t="s">
        <v>2335</v>
      </c>
      <c r="C3081" s="9" t="s">
        <v>3013</v>
      </c>
      <c r="D3081" s="10" t="s">
        <v>3014</v>
      </c>
      <c r="E3081" s="11" t="s">
        <v>8230</v>
      </c>
      <c r="F3081" s="15"/>
      <c r="G3081" s="12" t="s">
        <v>8231</v>
      </c>
      <c r="H3081" s="13" t="n">
        <v>0.113</v>
      </c>
      <c r="I3081" s="14"/>
      <c r="J3081" s="15"/>
      <c r="K3081" s="9"/>
      <c r="L3081" s="17" t="s">
        <v>2324</v>
      </c>
      <c r="M3081" s="16" t="s">
        <v>53</v>
      </c>
      <c r="N3081" s="14"/>
      <c r="O3081" s="17" t="s">
        <v>54</v>
      </c>
      <c r="P3081" s="15" t="s">
        <v>55</v>
      </c>
      <c r="Q3081" s="17"/>
      <c r="R3081" s="18" t="s">
        <v>53</v>
      </c>
      <c r="S3081" s="19"/>
      <c r="T3081" s="15" t="str">
        <f aca="false">IF(R3081="維持",J3081,IF(R3081="排除","無關新聞事件",IFERROR(INDEX(事件規則!$B$2:$B$53,MATCH(S3081,事件規則!$A$2:$A$53,0)),"")))</f>
        <v>無關新聞事件</v>
      </c>
      <c r="U3081" s="20" t="n">
        <f aca="false">IF(R3081="維持",K3081,IF(R3081="排除",0,IFERROR(INDEX(事件規則!$C$2:$C$53,MATCH(S3081,事件規則!$A$2:$A$53,0)),"")))</f>
        <v>0</v>
      </c>
      <c r="V3081" s="21"/>
      <c r="W3081" s="22"/>
      <c r="X3081" s="10" t="str">
        <f aca="false">IF(AND(R3081="修改",S3081=""),"請選新事件代碼",IF(AND(R3081&lt;&gt;"修改",S3081&lt;&gt;""),"只有「修改」才需填代碼",""))</f>
        <v/>
      </c>
      <c r="Y3081" s="21"/>
      <c r="Z3081" s="22"/>
      <c r="AA3081" s="12" t="s">
        <v>8232</v>
      </c>
      <c r="AB3081" s="24"/>
    </row>
    <row r="3082" customFormat="false" ht="44" hidden="false" customHeight="false" outlineLevel="0" collapsed="false">
      <c r="A3082" s="17" t="n">
        <v>3081</v>
      </c>
      <c r="B3082" s="9" t="s">
        <v>2436</v>
      </c>
      <c r="C3082" s="9" t="s">
        <v>1892</v>
      </c>
      <c r="D3082" s="10" t="s">
        <v>3569</v>
      </c>
      <c r="E3082" s="11" t="s">
        <v>8233</v>
      </c>
      <c r="F3082" s="15"/>
      <c r="G3082" s="12" t="s">
        <v>8234</v>
      </c>
      <c r="H3082" s="13" t="n">
        <v>0.113</v>
      </c>
      <c r="I3082" s="14"/>
      <c r="J3082" s="15"/>
      <c r="K3082" s="9"/>
      <c r="L3082" s="17" t="s">
        <v>2324</v>
      </c>
      <c r="M3082" s="16" t="s">
        <v>53</v>
      </c>
      <c r="N3082" s="14"/>
      <c r="O3082" s="17" t="s">
        <v>54</v>
      </c>
      <c r="P3082" s="15" t="s">
        <v>55</v>
      </c>
      <c r="Q3082" s="17"/>
      <c r="R3082" s="18" t="s">
        <v>53</v>
      </c>
      <c r="S3082" s="19"/>
      <c r="T3082" s="15" t="str">
        <f aca="false">IF(R3082="維持",J3082,IF(R3082="排除","無關新聞事件",IFERROR(INDEX(事件規則!$B$2:$B$53,MATCH(S3082,事件規則!$A$2:$A$53,0)),"")))</f>
        <v>無關新聞事件</v>
      </c>
      <c r="U3082" s="20" t="n">
        <f aca="false">IF(R3082="維持",K3082,IF(R3082="排除",0,IFERROR(INDEX(事件規則!$C$2:$C$53,MATCH(S3082,事件規則!$A$2:$A$53,0)),"")))</f>
        <v>0</v>
      </c>
      <c r="V3082" s="21"/>
      <c r="W3082" s="22"/>
      <c r="X3082" s="10" t="str">
        <f aca="false">IF(AND(R3082="修改",S3082=""),"請選新事件代碼",IF(AND(R3082&lt;&gt;"修改",S3082&lt;&gt;""),"只有「修改」才需填代碼",""))</f>
        <v/>
      </c>
      <c r="Y3082" s="21"/>
      <c r="Z3082" s="22"/>
      <c r="AA3082" s="12" t="s">
        <v>8235</v>
      </c>
      <c r="AB3082" s="24"/>
    </row>
    <row r="3083" customFormat="false" ht="44" hidden="false" customHeight="false" outlineLevel="0" collapsed="false">
      <c r="A3083" s="17" t="n">
        <v>3082</v>
      </c>
      <c r="B3083" s="9" t="s">
        <v>2436</v>
      </c>
      <c r="C3083" s="9" t="s">
        <v>298</v>
      </c>
      <c r="D3083" s="10" t="s">
        <v>2524</v>
      </c>
      <c r="E3083" s="11" t="s">
        <v>8236</v>
      </c>
      <c r="F3083" s="15"/>
      <c r="G3083" s="12" t="s">
        <v>1176</v>
      </c>
      <c r="H3083" s="13" t="n">
        <v>0.113</v>
      </c>
      <c r="I3083" s="14"/>
      <c r="J3083" s="15"/>
      <c r="K3083" s="9"/>
      <c r="L3083" s="17" t="s">
        <v>2324</v>
      </c>
      <c r="M3083" s="16" t="s">
        <v>53</v>
      </c>
      <c r="N3083" s="14"/>
      <c r="O3083" s="17" t="s">
        <v>54</v>
      </c>
      <c r="P3083" s="15" t="s">
        <v>55</v>
      </c>
      <c r="Q3083" s="17"/>
      <c r="R3083" s="18" t="s">
        <v>53</v>
      </c>
      <c r="S3083" s="19"/>
      <c r="T3083" s="15" t="str">
        <f aca="false">IF(R3083="維持",J3083,IF(R3083="排除","無關新聞事件",IFERROR(INDEX(事件規則!$B$2:$B$53,MATCH(S3083,事件規則!$A$2:$A$53,0)),"")))</f>
        <v>無關新聞事件</v>
      </c>
      <c r="U3083" s="20" t="n">
        <f aca="false">IF(R3083="維持",K3083,IF(R3083="排除",0,IFERROR(INDEX(事件規則!$C$2:$C$53,MATCH(S3083,事件規則!$A$2:$A$53,0)),"")))</f>
        <v>0</v>
      </c>
      <c r="V3083" s="21"/>
      <c r="W3083" s="22"/>
      <c r="X3083" s="10" t="str">
        <f aca="false">IF(AND(R3083="修改",S3083=""),"請選新事件代碼",IF(AND(R3083&lt;&gt;"修改",S3083&lt;&gt;""),"只有「修改」才需填代碼",""))</f>
        <v/>
      </c>
      <c r="Y3083" s="21"/>
      <c r="Z3083" s="22"/>
      <c r="AA3083" s="12" t="s">
        <v>8237</v>
      </c>
      <c r="AB3083" s="24"/>
    </row>
    <row r="3084" customFormat="false" ht="44" hidden="false" customHeight="false" outlineLevel="0" collapsed="false">
      <c r="A3084" s="17" t="n">
        <v>3083</v>
      </c>
      <c r="B3084" s="9" t="s">
        <v>2436</v>
      </c>
      <c r="C3084" s="9" t="s">
        <v>1273</v>
      </c>
      <c r="D3084" s="10" t="s">
        <v>1274</v>
      </c>
      <c r="E3084" s="11" t="s">
        <v>8238</v>
      </c>
      <c r="F3084" s="15"/>
      <c r="G3084" s="12" t="s">
        <v>8046</v>
      </c>
      <c r="H3084" s="13" t="n">
        <v>0.113</v>
      </c>
      <c r="I3084" s="14"/>
      <c r="J3084" s="15"/>
      <c r="K3084" s="9"/>
      <c r="L3084" s="17" t="s">
        <v>2324</v>
      </c>
      <c r="M3084" s="16" t="s">
        <v>53</v>
      </c>
      <c r="N3084" s="14"/>
      <c r="O3084" s="17" t="s">
        <v>54</v>
      </c>
      <c r="P3084" s="15" t="s">
        <v>55</v>
      </c>
      <c r="Q3084" s="17"/>
      <c r="R3084" s="18" t="s">
        <v>53</v>
      </c>
      <c r="S3084" s="19"/>
      <c r="T3084" s="15" t="str">
        <f aca="false">IF(R3084="維持",J3084,IF(R3084="排除","無關新聞事件",IFERROR(INDEX(事件規則!$B$2:$B$53,MATCH(S3084,事件規則!$A$2:$A$53,0)),"")))</f>
        <v>無關新聞事件</v>
      </c>
      <c r="U3084" s="20" t="n">
        <f aca="false">IF(R3084="維持",K3084,IF(R3084="排除",0,IFERROR(INDEX(事件規則!$C$2:$C$53,MATCH(S3084,事件規則!$A$2:$A$53,0)),"")))</f>
        <v>0</v>
      </c>
      <c r="V3084" s="21"/>
      <c r="W3084" s="22"/>
      <c r="X3084" s="10" t="str">
        <f aca="false">IF(AND(R3084="修改",S3084=""),"請選新事件代碼",IF(AND(R3084&lt;&gt;"修改",S3084&lt;&gt;""),"只有「修改」才需填代碼",""))</f>
        <v/>
      </c>
      <c r="Y3084" s="21"/>
      <c r="Z3084" s="22"/>
      <c r="AA3084" s="12" t="s">
        <v>8239</v>
      </c>
      <c r="AB3084" s="24"/>
    </row>
    <row r="3085" customFormat="false" ht="44" hidden="false" customHeight="false" outlineLevel="0" collapsed="false">
      <c r="A3085" s="17" t="n">
        <v>3084</v>
      </c>
      <c r="B3085" s="9" t="s">
        <v>2335</v>
      </c>
      <c r="C3085" s="9" t="s">
        <v>274</v>
      </c>
      <c r="D3085" s="10" t="s">
        <v>275</v>
      </c>
      <c r="E3085" s="11" t="s">
        <v>8240</v>
      </c>
      <c r="F3085" s="15"/>
      <c r="G3085" s="12" t="s">
        <v>1243</v>
      </c>
      <c r="H3085" s="13" t="n">
        <v>0.114</v>
      </c>
      <c r="I3085" s="14"/>
      <c r="J3085" s="15"/>
      <c r="K3085" s="9"/>
      <c r="L3085" s="17" t="s">
        <v>2324</v>
      </c>
      <c r="M3085" s="16" t="s">
        <v>53</v>
      </c>
      <c r="N3085" s="14"/>
      <c r="O3085" s="17" t="s">
        <v>54</v>
      </c>
      <c r="P3085" s="15" t="s">
        <v>55</v>
      </c>
      <c r="Q3085" s="17"/>
      <c r="R3085" s="18" t="s">
        <v>53</v>
      </c>
      <c r="S3085" s="19"/>
      <c r="T3085" s="15" t="str">
        <f aca="false">IF(R3085="維持",J3085,IF(R3085="排除","無關新聞事件",IFERROR(INDEX(事件規則!$B$2:$B$53,MATCH(S3085,事件規則!$A$2:$A$53,0)),"")))</f>
        <v>無關新聞事件</v>
      </c>
      <c r="U3085" s="20" t="n">
        <f aca="false">IF(R3085="維持",K3085,IF(R3085="排除",0,IFERROR(INDEX(事件規則!$C$2:$C$53,MATCH(S3085,事件規則!$A$2:$A$53,0)),"")))</f>
        <v>0</v>
      </c>
      <c r="V3085" s="21"/>
      <c r="W3085" s="22"/>
      <c r="X3085" s="10" t="str">
        <f aca="false">IF(AND(R3085="修改",S3085=""),"請選新事件代碼",IF(AND(R3085&lt;&gt;"修改",S3085&lt;&gt;""),"只有「修改」才需填代碼",""))</f>
        <v/>
      </c>
      <c r="Y3085" s="21"/>
      <c r="Z3085" s="22"/>
      <c r="AA3085" s="12" t="s">
        <v>8241</v>
      </c>
      <c r="AB3085" s="24"/>
    </row>
    <row r="3086" customFormat="false" ht="44" hidden="false" customHeight="false" outlineLevel="0" collapsed="false">
      <c r="A3086" s="17" t="n">
        <v>3085</v>
      </c>
      <c r="B3086" s="9" t="s">
        <v>2326</v>
      </c>
      <c r="C3086" s="9" t="s">
        <v>1423</v>
      </c>
      <c r="D3086" s="10" t="s">
        <v>3692</v>
      </c>
      <c r="E3086" s="11" t="s">
        <v>8242</v>
      </c>
      <c r="F3086" s="15"/>
      <c r="G3086" s="12" t="s">
        <v>8243</v>
      </c>
      <c r="H3086" s="13" t="n">
        <v>0.114</v>
      </c>
      <c r="I3086" s="14"/>
      <c r="J3086" s="15"/>
      <c r="K3086" s="9"/>
      <c r="L3086" s="17" t="s">
        <v>2324</v>
      </c>
      <c r="M3086" s="16" t="s">
        <v>53</v>
      </c>
      <c r="N3086" s="14"/>
      <c r="O3086" s="17" t="s">
        <v>54</v>
      </c>
      <c r="P3086" s="15" t="s">
        <v>55</v>
      </c>
      <c r="Q3086" s="17"/>
      <c r="R3086" s="18" t="s">
        <v>53</v>
      </c>
      <c r="S3086" s="19"/>
      <c r="T3086" s="15" t="str">
        <f aca="false">IF(R3086="維持",J3086,IF(R3086="排除","無關新聞事件",IFERROR(INDEX(事件規則!$B$2:$B$53,MATCH(S3086,事件規則!$A$2:$A$53,0)),"")))</f>
        <v>無關新聞事件</v>
      </c>
      <c r="U3086" s="20" t="n">
        <f aca="false">IF(R3086="維持",K3086,IF(R3086="排除",0,IFERROR(INDEX(事件規則!$C$2:$C$53,MATCH(S3086,事件規則!$A$2:$A$53,0)),"")))</f>
        <v>0</v>
      </c>
      <c r="V3086" s="21"/>
      <c r="W3086" s="22"/>
      <c r="X3086" s="10" t="str">
        <f aca="false">IF(AND(R3086="修改",S3086=""),"請選新事件代碼",IF(AND(R3086&lt;&gt;"修改",S3086&lt;&gt;""),"只有「修改」才需填代碼",""))</f>
        <v/>
      </c>
      <c r="Y3086" s="21"/>
      <c r="Z3086" s="22"/>
      <c r="AA3086" s="12" t="s">
        <v>8244</v>
      </c>
      <c r="AB3086" s="24"/>
    </row>
    <row r="3087" customFormat="false" ht="44" hidden="false" customHeight="false" outlineLevel="0" collapsed="false">
      <c r="A3087" s="17" t="n">
        <v>3086</v>
      </c>
      <c r="B3087" s="9" t="s">
        <v>2326</v>
      </c>
      <c r="C3087" s="9" t="s">
        <v>322</v>
      </c>
      <c r="D3087" s="10" t="s">
        <v>2535</v>
      </c>
      <c r="E3087" s="11" t="s">
        <v>8245</v>
      </c>
      <c r="F3087" s="15"/>
      <c r="G3087" s="12" t="s">
        <v>2438</v>
      </c>
      <c r="H3087" s="13" t="n">
        <v>0.114</v>
      </c>
      <c r="I3087" s="14"/>
      <c r="J3087" s="15"/>
      <c r="K3087" s="9"/>
      <c r="L3087" s="17" t="s">
        <v>2324</v>
      </c>
      <c r="M3087" s="16" t="s">
        <v>53</v>
      </c>
      <c r="N3087" s="14"/>
      <c r="O3087" s="17" t="s">
        <v>54</v>
      </c>
      <c r="P3087" s="15" t="s">
        <v>55</v>
      </c>
      <c r="Q3087" s="17"/>
      <c r="R3087" s="18" t="s">
        <v>53</v>
      </c>
      <c r="S3087" s="19"/>
      <c r="T3087" s="15" t="str">
        <f aca="false">IF(R3087="維持",J3087,IF(R3087="排除","無關新聞事件",IFERROR(INDEX(事件規則!$B$2:$B$53,MATCH(S3087,事件規則!$A$2:$A$53,0)),"")))</f>
        <v>無關新聞事件</v>
      </c>
      <c r="U3087" s="20" t="n">
        <f aca="false">IF(R3087="維持",K3087,IF(R3087="排除",0,IFERROR(INDEX(事件規則!$C$2:$C$53,MATCH(S3087,事件規則!$A$2:$A$53,0)),"")))</f>
        <v>0</v>
      </c>
      <c r="V3087" s="21"/>
      <c r="W3087" s="22"/>
      <c r="X3087" s="10" t="str">
        <f aca="false">IF(AND(R3087="修改",S3087=""),"請選新事件代碼",IF(AND(R3087&lt;&gt;"修改",S3087&lt;&gt;""),"只有「修改」才需填代碼",""))</f>
        <v/>
      </c>
      <c r="Y3087" s="21"/>
      <c r="Z3087" s="22"/>
      <c r="AA3087" s="12" t="s">
        <v>8246</v>
      </c>
      <c r="AB3087" s="24"/>
    </row>
    <row r="3088" customFormat="false" ht="44" hidden="false" customHeight="false" outlineLevel="0" collapsed="false">
      <c r="A3088" s="17" t="n">
        <v>3087</v>
      </c>
      <c r="B3088" s="9" t="s">
        <v>2326</v>
      </c>
      <c r="C3088" s="9" t="s">
        <v>5197</v>
      </c>
      <c r="D3088" s="10" t="s">
        <v>5198</v>
      </c>
      <c r="E3088" s="11" t="s">
        <v>8247</v>
      </c>
      <c r="F3088" s="15"/>
      <c r="G3088" s="12" t="s">
        <v>125</v>
      </c>
      <c r="H3088" s="13" t="n">
        <v>0.114</v>
      </c>
      <c r="I3088" s="14"/>
      <c r="J3088" s="15"/>
      <c r="K3088" s="9"/>
      <c r="L3088" s="17" t="s">
        <v>2324</v>
      </c>
      <c r="M3088" s="16" t="s">
        <v>53</v>
      </c>
      <c r="N3088" s="14"/>
      <c r="O3088" s="17" t="s">
        <v>54</v>
      </c>
      <c r="P3088" s="15" t="s">
        <v>55</v>
      </c>
      <c r="Q3088" s="17"/>
      <c r="R3088" s="18" t="s">
        <v>53</v>
      </c>
      <c r="S3088" s="19"/>
      <c r="T3088" s="15" t="str">
        <f aca="false">IF(R3088="維持",J3088,IF(R3088="排除","無關新聞事件",IFERROR(INDEX(事件規則!$B$2:$B$53,MATCH(S3088,事件規則!$A$2:$A$53,0)),"")))</f>
        <v>無關新聞事件</v>
      </c>
      <c r="U3088" s="20" t="n">
        <f aca="false">IF(R3088="維持",K3088,IF(R3088="排除",0,IFERROR(INDEX(事件規則!$C$2:$C$53,MATCH(S3088,事件規則!$A$2:$A$53,0)),"")))</f>
        <v>0</v>
      </c>
      <c r="V3088" s="21"/>
      <c r="W3088" s="22"/>
      <c r="X3088" s="10" t="str">
        <f aca="false">IF(AND(R3088="修改",S3088=""),"請選新事件代碼",IF(AND(R3088&lt;&gt;"修改",S3088&lt;&gt;""),"只有「修改」才需填代碼",""))</f>
        <v/>
      </c>
      <c r="Y3088" s="21"/>
      <c r="Z3088" s="22"/>
      <c r="AA3088" s="12" t="s">
        <v>8248</v>
      </c>
      <c r="AB3088" s="24"/>
    </row>
    <row r="3089" customFormat="false" ht="44" hidden="false" customHeight="false" outlineLevel="0" collapsed="false">
      <c r="A3089" s="17" t="n">
        <v>3088</v>
      </c>
      <c r="B3089" s="9" t="s">
        <v>2326</v>
      </c>
      <c r="C3089" s="9" t="s">
        <v>1636</v>
      </c>
      <c r="D3089" s="10" t="s">
        <v>4912</v>
      </c>
      <c r="E3089" s="11" t="s">
        <v>8249</v>
      </c>
      <c r="F3089" s="15"/>
      <c r="G3089" s="12" t="s">
        <v>62</v>
      </c>
      <c r="H3089" s="13" t="n">
        <v>0.115</v>
      </c>
      <c r="I3089" s="14"/>
      <c r="J3089" s="15"/>
      <c r="K3089" s="9"/>
      <c r="L3089" s="17" t="s">
        <v>2324</v>
      </c>
      <c r="M3089" s="16" t="s">
        <v>53</v>
      </c>
      <c r="N3089" s="14"/>
      <c r="O3089" s="17" t="s">
        <v>54</v>
      </c>
      <c r="P3089" s="15" t="s">
        <v>55</v>
      </c>
      <c r="Q3089" s="17"/>
      <c r="R3089" s="18" t="s">
        <v>53</v>
      </c>
      <c r="S3089" s="19"/>
      <c r="T3089" s="15" t="str">
        <f aca="false">IF(R3089="維持",J3089,IF(R3089="排除","無關新聞事件",IFERROR(INDEX(事件規則!$B$2:$B$53,MATCH(S3089,事件規則!$A$2:$A$53,0)),"")))</f>
        <v>無關新聞事件</v>
      </c>
      <c r="U3089" s="20" t="n">
        <f aca="false">IF(R3089="維持",K3089,IF(R3089="排除",0,IFERROR(INDEX(事件規則!$C$2:$C$53,MATCH(S3089,事件規則!$A$2:$A$53,0)),"")))</f>
        <v>0</v>
      </c>
      <c r="V3089" s="21"/>
      <c r="W3089" s="22"/>
      <c r="X3089" s="10" t="str">
        <f aca="false">IF(AND(R3089="修改",S3089=""),"請選新事件代碼",IF(AND(R3089&lt;&gt;"修改",S3089&lt;&gt;""),"只有「修改」才需填代碼",""))</f>
        <v/>
      </c>
      <c r="Y3089" s="21"/>
      <c r="Z3089" s="22"/>
      <c r="AA3089" s="12" t="s">
        <v>8250</v>
      </c>
      <c r="AB3089" s="24"/>
    </row>
    <row r="3090" customFormat="false" ht="44" hidden="false" customHeight="false" outlineLevel="0" collapsed="false">
      <c r="A3090" s="17" t="n">
        <v>3089</v>
      </c>
      <c r="B3090" s="9" t="s">
        <v>2319</v>
      </c>
      <c r="C3090" s="9" t="s">
        <v>771</v>
      </c>
      <c r="D3090" s="10" t="s">
        <v>772</v>
      </c>
      <c r="E3090" s="11" t="s">
        <v>8251</v>
      </c>
      <c r="F3090" s="15"/>
      <c r="G3090" s="12" t="s">
        <v>125</v>
      </c>
      <c r="H3090" s="13" t="n">
        <v>0.115</v>
      </c>
      <c r="I3090" s="14"/>
      <c r="J3090" s="15"/>
      <c r="K3090" s="9"/>
      <c r="L3090" s="17" t="s">
        <v>2324</v>
      </c>
      <c r="M3090" s="16" t="s">
        <v>53</v>
      </c>
      <c r="N3090" s="14"/>
      <c r="O3090" s="17" t="s">
        <v>54</v>
      </c>
      <c r="P3090" s="15" t="s">
        <v>55</v>
      </c>
      <c r="Q3090" s="17"/>
      <c r="R3090" s="18" t="s">
        <v>53</v>
      </c>
      <c r="S3090" s="19"/>
      <c r="T3090" s="15" t="str">
        <f aca="false">IF(R3090="維持",J3090,IF(R3090="排除","無關新聞事件",IFERROR(INDEX(事件規則!$B$2:$B$53,MATCH(S3090,事件規則!$A$2:$A$53,0)),"")))</f>
        <v>無關新聞事件</v>
      </c>
      <c r="U3090" s="20" t="n">
        <f aca="false">IF(R3090="維持",K3090,IF(R3090="排除",0,IFERROR(INDEX(事件規則!$C$2:$C$53,MATCH(S3090,事件規則!$A$2:$A$53,0)),"")))</f>
        <v>0</v>
      </c>
      <c r="V3090" s="21"/>
      <c r="W3090" s="22"/>
      <c r="X3090" s="10" t="str">
        <f aca="false">IF(AND(R3090="修改",S3090=""),"請選新事件代碼",IF(AND(R3090&lt;&gt;"修改",S3090&lt;&gt;""),"只有「修改」才需填代碼",""))</f>
        <v/>
      </c>
      <c r="Y3090" s="21"/>
      <c r="Z3090" s="22"/>
      <c r="AA3090" s="12" t="s">
        <v>8252</v>
      </c>
      <c r="AB3090" s="24"/>
    </row>
    <row r="3091" customFormat="false" ht="44" hidden="false" customHeight="false" outlineLevel="0" collapsed="false">
      <c r="A3091" s="17" t="n">
        <v>3090</v>
      </c>
      <c r="B3091" s="9" t="s">
        <v>2326</v>
      </c>
      <c r="C3091" s="9" t="s">
        <v>499</v>
      </c>
      <c r="D3091" s="10" t="s">
        <v>4042</v>
      </c>
      <c r="E3091" s="11" t="s">
        <v>8253</v>
      </c>
      <c r="F3091" s="15"/>
      <c r="G3091" s="12" t="s">
        <v>8254</v>
      </c>
      <c r="H3091" s="13" t="n">
        <v>0.115</v>
      </c>
      <c r="I3091" s="14"/>
      <c r="J3091" s="15"/>
      <c r="K3091" s="9"/>
      <c r="L3091" s="17" t="s">
        <v>2324</v>
      </c>
      <c r="M3091" s="16" t="s">
        <v>53</v>
      </c>
      <c r="N3091" s="14"/>
      <c r="O3091" s="17" t="s">
        <v>54</v>
      </c>
      <c r="P3091" s="15" t="s">
        <v>55</v>
      </c>
      <c r="Q3091" s="17"/>
      <c r="R3091" s="18" t="s">
        <v>53</v>
      </c>
      <c r="S3091" s="19"/>
      <c r="T3091" s="15" t="str">
        <f aca="false">IF(R3091="維持",J3091,IF(R3091="排除","無關新聞事件",IFERROR(INDEX(事件規則!$B$2:$B$53,MATCH(S3091,事件規則!$A$2:$A$53,0)),"")))</f>
        <v>無關新聞事件</v>
      </c>
      <c r="U3091" s="20" t="n">
        <f aca="false">IF(R3091="維持",K3091,IF(R3091="排除",0,IFERROR(INDEX(事件規則!$C$2:$C$53,MATCH(S3091,事件規則!$A$2:$A$53,0)),"")))</f>
        <v>0</v>
      </c>
      <c r="V3091" s="21"/>
      <c r="W3091" s="22"/>
      <c r="X3091" s="10" t="str">
        <f aca="false">IF(AND(R3091="修改",S3091=""),"請選新事件代碼",IF(AND(R3091&lt;&gt;"修改",S3091&lt;&gt;""),"只有「修改」才需填代碼",""))</f>
        <v/>
      </c>
      <c r="Y3091" s="21"/>
      <c r="Z3091" s="22"/>
      <c r="AA3091" s="12" t="s">
        <v>8255</v>
      </c>
      <c r="AB3091" s="24"/>
    </row>
    <row r="3092" customFormat="false" ht="44" hidden="false" customHeight="false" outlineLevel="0" collapsed="false">
      <c r="A3092" s="17" t="n">
        <v>3091</v>
      </c>
      <c r="B3092" s="9" t="s">
        <v>2335</v>
      </c>
      <c r="C3092" s="9" t="s">
        <v>1064</v>
      </c>
      <c r="D3092" s="10" t="s">
        <v>2497</v>
      </c>
      <c r="E3092" s="11" t="s">
        <v>8256</v>
      </c>
      <c r="F3092" s="15"/>
      <c r="G3092" s="12" t="s">
        <v>2597</v>
      </c>
      <c r="H3092" s="13" t="n">
        <v>0.115</v>
      </c>
      <c r="I3092" s="14"/>
      <c r="J3092" s="15"/>
      <c r="K3092" s="9"/>
      <c r="L3092" s="17" t="s">
        <v>2324</v>
      </c>
      <c r="M3092" s="16" t="s">
        <v>53</v>
      </c>
      <c r="N3092" s="14"/>
      <c r="O3092" s="17" t="s">
        <v>54</v>
      </c>
      <c r="P3092" s="15" t="s">
        <v>55</v>
      </c>
      <c r="Q3092" s="17"/>
      <c r="R3092" s="18" t="s">
        <v>53</v>
      </c>
      <c r="S3092" s="19"/>
      <c r="T3092" s="15" t="str">
        <f aca="false">IF(R3092="維持",J3092,IF(R3092="排除","無關新聞事件",IFERROR(INDEX(事件規則!$B$2:$B$53,MATCH(S3092,事件規則!$A$2:$A$53,0)),"")))</f>
        <v>無關新聞事件</v>
      </c>
      <c r="U3092" s="20" t="n">
        <f aca="false">IF(R3092="維持",K3092,IF(R3092="排除",0,IFERROR(INDEX(事件規則!$C$2:$C$53,MATCH(S3092,事件規則!$A$2:$A$53,0)),"")))</f>
        <v>0</v>
      </c>
      <c r="V3092" s="21"/>
      <c r="W3092" s="22"/>
      <c r="X3092" s="10" t="str">
        <f aca="false">IF(AND(R3092="修改",S3092=""),"請選新事件代碼",IF(AND(R3092&lt;&gt;"修改",S3092&lt;&gt;""),"只有「修改」才需填代碼",""))</f>
        <v/>
      </c>
      <c r="Y3092" s="21"/>
      <c r="Z3092" s="22"/>
      <c r="AA3092" s="12" t="s">
        <v>8257</v>
      </c>
      <c r="AB3092" s="24"/>
    </row>
    <row r="3093" customFormat="false" ht="44" hidden="false" customHeight="false" outlineLevel="0" collapsed="false">
      <c r="A3093" s="17" t="n">
        <v>3092</v>
      </c>
      <c r="B3093" s="9" t="s">
        <v>2326</v>
      </c>
      <c r="C3093" s="9" t="s">
        <v>1085</v>
      </c>
      <c r="D3093" s="10" t="s">
        <v>1086</v>
      </c>
      <c r="E3093" s="11" t="s">
        <v>8258</v>
      </c>
      <c r="F3093" s="15"/>
      <c r="G3093" s="12" t="s">
        <v>2438</v>
      </c>
      <c r="H3093" s="13" t="n">
        <v>0.115</v>
      </c>
      <c r="I3093" s="14"/>
      <c r="J3093" s="15"/>
      <c r="K3093" s="9"/>
      <c r="L3093" s="17" t="s">
        <v>2324</v>
      </c>
      <c r="M3093" s="16" t="s">
        <v>53</v>
      </c>
      <c r="N3093" s="14"/>
      <c r="O3093" s="17" t="s">
        <v>54</v>
      </c>
      <c r="P3093" s="15" t="s">
        <v>55</v>
      </c>
      <c r="Q3093" s="17"/>
      <c r="R3093" s="18" t="s">
        <v>53</v>
      </c>
      <c r="S3093" s="19"/>
      <c r="T3093" s="15" t="str">
        <f aca="false">IF(R3093="維持",J3093,IF(R3093="排除","無關新聞事件",IFERROR(INDEX(事件規則!$B$2:$B$53,MATCH(S3093,事件規則!$A$2:$A$53,0)),"")))</f>
        <v>無關新聞事件</v>
      </c>
      <c r="U3093" s="20" t="n">
        <f aca="false">IF(R3093="維持",K3093,IF(R3093="排除",0,IFERROR(INDEX(事件規則!$C$2:$C$53,MATCH(S3093,事件規則!$A$2:$A$53,0)),"")))</f>
        <v>0</v>
      </c>
      <c r="V3093" s="21"/>
      <c r="W3093" s="22"/>
      <c r="X3093" s="10" t="str">
        <f aca="false">IF(AND(R3093="修改",S3093=""),"請選新事件代碼",IF(AND(R3093&lt;&gt;"修改",S3093&lt;&gt;""),"只有「修改」才需填代碼",""))</f>
        <v/>
      </c>
      <c r="Y3093" s="21"/>
      <c r="Z3093" s="22"/>
      <c r="AA3093" s="12" t="s">
        <v>8259</v>
      </c>
      <c r="AB3093" s="24"/>
    </row>
    <row r="3094" customFormat="false" ht="44" hidden="false" customHeight="false" outlineLevel="0" collapsed="false">
      <c r="A3094" s="17" t="n">
        <v>3093</v>
      </c>
      <c r="B3094" s="9" t="s">
        <v>2326</v>
      </c>
      <c r="C3094" s="9" t="s">
        <v>387</v>
      </c>
      <c r="D3094" s="10" t="s">
        <v>2746</v>
      </c>
      <c r="E3094" s="11" t="s">
        <v>8260</v>
      </c>
      <c r="F3094" s="15"/>
      <c r="G3094" s="12" t="s">
        <v>115</v>
      </c>
      <c r="H3094" s="13" t="n">
        <v>0.115</v>
      </c>
      <c r="I3094" s="14"/>
      <c r="J3094" s="15"/>
      <c r="K3094" s="9"/>
      <c r="L3094" s="17" t="s">
        <v>2324</v>
      </c>
      <c r="M3094" s="16" t="s">
        <v>53</v>
      </c>
      <c r="N3094" s="14"/>
      <c r="O3094" s="17" t="s">
        <v>54</v>
      </c>
      <c r="P3094" s="15" t="s">
        <v>55</v>
      </c>
      <c r="Q3094" s="17"/>
      <c r="R3094" s="18" t="s">
        <v>53</v>
      </c>
      <c r="S3094" s="19"/>
      <c r="T3094" s="15" t="str">
        <f aca="false">IF(R3094="維持",J3094,IF(R3094="排除","無關新聞事件",IFERROR(INDEX(事件規則!$B$2:$B$53,MATCH(S3094,事件規則!$A$2:$A$53,0)),"")))</f>
        <v>無關新聞事件</v>
      </c>
      <c r="U3094" s="20" t="n">
        <f aca="false">IF(R3094="維持",K3094,IF(R3094="排除",0,IFERROR(INDEX(事件規則!$C$2:$C$53,MATCH(S3094,事件規則!$A$2:$A$53,0)),"")))</f>
        <v>0</v>
      </c>
      <c r="V3094" s="21"/>
      <c r="W3094" s="22"/>
      <c r="X3094" s="10" t="str">
        <f aca="false">IF(AND(R3094="修改",S3094=""),"請選新事件代碼",IF(AND(R3094&lt;&gt;"修改",S3094&lt;&gt;""),"只有「修改」才需填代碼",""))</f>
        <v/>
      </c>
      <c r="Y3094" s="21"/>
      <c r="Z3094" s="22"/>
      <c r="AA3094" s="12" t="s">
        <v>8261</v>
      </c>
      <c r="AB3094" s="24"/>
    </row>
    <row r="3095" customFormat="false" ht="44" hidden="false" customHeight="false" outlineLevel="0" collapsed="false">
      <c r="A3095" s="17" t="n">
        <v>3094</v>
      </c>
      <c r="B3095" s="9" t="s">
        <v>2326</v>
      </c>
      <c r="C3095" s="9" t="s">
        <v>387</v>
      </c>
      <c r="D3095" s="10" t="s">
        <v>2746</v>
      </c>
      <c r="E3095" s="11" t="s">
        <v>8262</v>
      </c>
      <c r="F3095" s="15"/>
      <c r="G3095" s="24" t="s">
        <v>8263</v>
      </c>
      <c r="H3095" s="13" t="n">
        <v>0.115</v>
      </c>
      <c r="I3095" s="14"/>
      <c r="J3095" s="15"/>
      <c r="K3095" s="9"/>
      <c r="L3095" s="17" t="s">
        <v>2324</v>
      </c>
      <c r="M3095" s="16" t="s">
        <v>53</v>
      </c>
      <c r="N3095" s="14"/>
      <c r="O3095" s="17" t="s">
        <v>54</v>
      </c>
      <c r="P3095" s="15" t="s">
        <v>55</v>
      </c>
      <c r="Q3095" s="17"/>
      <c r="R3095" s="18" t="s">
        <v>53</v>
      </c>
      <c r="S3095" s="19"/>
      <c r="T3095" s="15" t="str">
        <f aca="false">IF(R3095="維持",J3095,IF(R3095="排除","無關新聞事件",IFERROR(INDEX(事件規則!$B$2:$B$53,MATCH(S3095,事件規則!$A$2:$A$53,0)),"")))</f>
        <v>無關新聞事件</v>
      </c>
      <c r="U3095" s="20" t="n">
        <f aca="false">IF(R3095="維持",K3095,IF(R3095="排除",0,IFERROR(INDEX(事件規則!$C$2:$C$53,MATCH(S3095,事件規則!$A$2:$A$53,0)),"")))</f>
        <v>0</v>
      </c>
      <c r="V3095" s="21"/>
      <c r="W3095" s="22"/>
      <c r="X3095" s="10" t="str">
        <f aca="false">IF(AND(R3095="修改",S3095=""),"請選新事件代碼",IF(AND(R3095&lt;&gt;"修改",S3095&lt;&gt;""),"只有「修改」才需填代碼",""))</f>
        <v/>
      </c>
      <c r="Y3095" s="21"/>
      <c r="Z3095" s="22"/>
      <c r="AA3095" s="12" t="s">
        <v>8264</v>
      </c>
      <c r="AB3095" s="24"/>
    </row>
    <row r="3096" customFormat="false" ht="44" hidden="false" customHeight="false" outlineLevel="0" collapsed="false">
      <c r="A3096" s="17" t="n">
        <v>3095</v>
      </c>
      <c r="B3096" s="9" t="s">
        <v>2326</v>
      </c>
      <c r="C3096" s="9" t="s">
        <v>3348</v>
      </c>
      <c r="D3096" s="10" t="s">
        <v>3349</v>
      </c>
      <c r="E3096" s="11" t="s">
        <v>8265</v>
      </c>
      <c r="F3096" s="15"/>
      <c r="G3096" s="12" t="s">
        <v>8266</v>
      </c>
      <c r="H3096" s="13" t="n">
        <v>0.115</v>
      </c>
      <c r="I3096" s="14"/>
      <c r="J3096" s="15"/>
      <c r="K3096" s="9"/>
      <c r="L3096" s="17" t="s">
        <v>2324</v>
      </c>
      <c r="M3096" s="16" t="s">
        <v>53</v>
      </c>
      <c r="N3096" s="14"/>
      <c r="O3096" s="17" t="s">
        <v>54</v>
      </c>
      <c r="P3096" s="15" t="s">
        <v>55</v>
      </c>
      <c r="Q3096" s="17"/>
      <c r="R3096" s="18" t="s">
        <v>53</v>
      </c>
      <c r="S3096" s="19"/>
      <c r="T3096" s="15" t="str">
        <f aca="false">IF(R3096="維持",J3096,IF(R3096="排除","無關新聞事件",IFERROR(INDEX(事件規則!$B$2:$B$53,MATCH(S3096,事件規則!$A$2:$A$53,0)),"")))</f>
        <v>無關新聞事件</v>
      </c>
      <c r="U3096" s="20" t="n">
        <f aca="false">IF(R3096="維持",K3096,IF(R3096="排除",0,IFERROR(INDEX(事件規則!$C$2:$C$53,MATCH(S3096,事件規則!$A$2:$A$53,0)),"")))</f>
        <v>0</v>
      </c>
      <c r="V3096" s="21"/>
      <c r="W3096" s="22"/>
      <c r="X3096" s="10" t="str">
        <f aca="false">IF(AND(R3096="修改",S3096=""),"請選新事件代碼",IF(AND(R3096&lt;&gt;"修改",S3096&lt;&gt;""),"只有「修改」才需填代碼",""))</f>
        <v/>
      </c>
      <c r="Y3096" s="21"/>
      <c r="Z3096" s="22"/>
      <c r="AA3096" s="12" t="s">
        <v>8267</v>
      </c>
      <c r="AB3096" s="24"/>
    </row>
    <row r="3097" customFormat="false" ht="44" hidden="false" customHeight="false" outlineLevel="0" collapsed="false">
      <c r="A3097" s="17" t="n">
        <v>3096</v>
      </c>
      <c r="B3097" s="9" t="s">
        <v>2326</v>
      </c>
      <c r="C3097" s="9" t="s">
        <v>1636</v>
      </c>
      <c r="D3097" s="10" t="s">
        <v>4912</v>
      </c>
      <c r="E3097" s="11" t="s">
        <v>8268</v>
      </c>
      <c r="F3097" s="15"/>
      <c r="G3097" s="12" t="s">
        <v>8269</v>
      </c>
      <c r="H3097" s="13" t="n">
        <v>0.115</v>
      </c>
      <c r="I3097" s="14"/>
      <c r="J3097" s="15"/>
      <c r="K3097" s="9"/>
      <c r="L3097" s="17" t="s">
        <v>2324</v>
      </c>
      <c r="M3097" s="16" t="s">
        <v>53</v>
      </c>
      <c r="N3097" s="14"/>
      <c r="O3097" s="17" t="s">
        <v>54</v>
      </c>
      <c r="P3097" s="15" t="s">
        <v>55</v>
      </c>
      <c r="Q3097" s="17"/>
      <c r="R3097" s="18" t="s">
        <v>53</v>
      </c>
      <c r="S3097" s="19"/>
      <c r="T3097" s="15" t="str">
        <f aca="false">IF(R3097="維持",J3097,IF(R3097="排除","無關新聞事件",IFERROR(INDEX(事件規則!$B$2:$B$53,MATCH(S3097,事件規則!$A$2:$A$53,0)),"")))</f>
        <v>無關新聞事件</v>
      </c>
      <c r="U3097" s="20" t="n">
        <f aca="false">IF(R3097="維持",K3097,IF(R3097="排除",0,IFERROR(INDEX(事件規則!$C$2:$C$53,MATCH(S3097,事件規則!$A$2:$A$53,0)),"")))</f>
        <v>0</v>
      </c>
      <c r="V3097" s="21"/>
      <c r="W3097" s="22"/>
      <c r="X3097" s="10" t="str">
        <f aca="false">IF(AND(R3097="修改",S3097=""),"請選新事件代碼",IF(AND(R3097&lt;&gt;"修改",S3097&lt;&gt;""),"只有「修改」才需填代碼",""))</f>
        <v/>
      </c>
      <c r="Y3097" s="21"/>
      <c r="Z3097" s="22"/>
      <c r="AA3097" s="12" t="s">
        <v>8270</v>
      </c>
      <c r="AB3097" s="24"/>
    </row>
    <row r="3098" customFormat="false" ht="44" hidden="false" customHeight="false" outlineLevel="0" collapsed="false">
      <c r="A3098" s="17" t="n">
        <v>3097</v>
      </c>
      <c r="B3098" s="9" t="s">
        <v>2335</v>
      </c>
      <c r="C3098" s="9" t="s">
        <v>1558</v>
      </c>
      <c r="D3098" s="10" t="s">
        <v>3213</v>
      </c>
      <c r="E3098" s="11" t="s">
        <v>8271</v>
      </c>
      <c r="F3098" s="15"/>
      <c r="G3098" s="12" t="s">
        <v>6620</v>
      </c>
      <c r="H3098" s="13" t="n">
        <v>0.115</v>
      </c>
      <c r="I3098" s="14"/>
      <c r="J3098" s="15"/>
      <c r="K3098" s="9"/>
      <c r="L3098" s="17" t="s">
        <v>2324</v>
      </c>
      <c r="M3098" s="16" t="s">
        <v>53</v>
      </c>
      <c r="N3098" s="14"/>
      <c r="O3098" s="17" t="s">
        <v>54</v>
      </c>
      <c r="P3098" s="15" t="s">
        <v>55</v>
      </c>
      <c r="Q3098" s="17"/>
      <c r="R3098" s="18" t="s">
        <v>53</v>
      </c>
      <c r="S3098" s="19"/>
      <c r="T3098" s="15" t="str">
        <f aca="false">IF(R3098="維持",J3098,IF(R3098="排除","無關新聞事件",IFERROR(INDEX(事件規則!$B$2:$B$53,MATCH(S3098,事件規則!$A$2:$A$53,0)),"")))</f>
        <v>無關新聞事件</v>
      </c>
      <c r="U3098" s="20" t="n">
        <f aca="false">IF(R3098="維持",K3098,IF(R3098="排除",0,IFERROR(INDEX(事件規則!$C$2:$C$53,MATCH(S3098,事件規則!$A$2:$A$53,0)),"")))</f>
        <v>0</v>
      </c>
      <c r="V3098" s="21"/>
      <c r="W3098" s="22"/>
      <c r="X3098" s="10" t="str">
        <f aca="false">IF(AND(R3098="修改",S3098=""),"請選新事件代碼",IF(AND(R3098&lt;&gt;"修改",S3098&lt;&gt;""),"只有「修改」才需填代碼",""))</f>
        <v/>
      </c>
      <c r="Y3098" s="21"/>
      <c r="Z3098" s="22"/>
      <c r="AA3098" s="12" t="s">
        <v>8272</v>
      </c>
      <c r="AB3098" s="24"/>
    </row>
    <row r="3099" customFormat="false" ht="44" hidden="false" customHeight="false" outlineLevel="0" collapsed="false">
      <c r="A3099" s="17" t="n">
        <v>3098</v>
      </c>
      <c r="B3099" s="9" t="s">
        <v>2436</v>
      </c>
      <c r="C3099" s="9" t="s">
        <v>3174</v>
      </c>
      <c r="D3099" s="10" t="s">
        <v>3175</v>
      </c>
      <c r="E3099" s="11" t="s">
        <v>8273</v>
      </c>
      <c r="F3099" s="15"/>
      <c r="G3099" s="12" t="s">
        <v>6327</v>
      </c>
      <c r="H3099" s="13" t="n">
        <v>0.115</v>
      </c>
      <c r="I3099" s="14"/>
      <c r="J3099" s="15"/>
      <c r="K3099" s="9"/>
      <c r="L3099" s="17" t="s">
        <v>2324</v>
      </c>
      <c r="M3099" s="16" t="s">
        <v>53</v>
      </c>
      <c r="N3099" s="14"/>
      <c r="O3099" s="17" t="s">
        <v>54</v>
      </c>
      <c r="P3099" s="15" t="s">
        <v>55</v>
      </c>
      <c r="Q3099" s="17"/>
      <c r="R3099" s="18" t="s">
        <v>53</v>
      </c>
      <c r="S3099" s="19"/>
      <c r="T3099" s="15" t="str">
        <f aca="false">IF(R3099="維持",J3099,IF(R3099="排除","無關新聞事件",IFERROR(INDEX(事件規則!$B$2:$B$53,MATCH(S3099,事件規則!$A$2:$A$53,0)),"")))</f>
        <v>無關新聞事件</v>
      </c>
      <c r="U3099" s="20" t="n">
        <f aca="false">IF(R3099="維持",K3099,IF(R3099="排除",0,IFERROR(INDEX(事件規則!$C$2:$C$53,MATCH(S3099,事件規則!$A$2:$A$53,0)),"")))</f>
        <v>0</v>
      </c>
      <c r="V3099" s="21"/>
      <c r="W3099" s="22"/>
      <c r="X3099" s="10" t="str">
        <f aca="false">IF(AND(R3099="修改",S3099=""),"請選新事件代碼",IF(AND(R3099&lt;&gt;"修改",S3099&lt;&gt;""),"只有「修改」才需填代碼",""))</f>
        <v/>
      </c>
      <c r="Y3099" s="21"/>
      <c r="Z3099" s="22"/>
      <c r="AA3099" s="12" t="s">
        <v>8274</v>
      </c>
      <c r="AB3099" s="24"/>
    </row>
    <row r="3100" customFormat="false" ht="44" hidden="false" customHeight="false" outlineLevel="0" collapsed="false">
      <c r="A3100" s="17" t="n">
        <v>3099</v>
      </c>
      <c r="B3100" s="9" t="s">
        <v>2335</v>
      </c>
      <c r="C3100" s="9" t="s">
        <v>225</v>
      </c>
      <c r="D3100" s="10" t="s">
        <v>226</v>
      </c>
      <c r="E3100" s="11" t="s">
        <v>8275</v>
      </c>
      <c r="F3100" s="15"/>
      <c r="G3100" s="12" t="s">
        <v>2999</v>
      </c>
      <c r="H3100" s="13" t="n">
        <v>0.116</v>
      </c>
      <c r="I3100" s="14"/>
      <c r="J3100" s="15"/>
      <c r="K3100" s="9"/>
      <c r="L3100" s="17" t="s">
        <v>2324</v>
      </c>
      <c r="M3100" s="16" t="s">
        <v>53</v>
      </c>
      <c r="N3100" s="14"/>
      <c r="O3100" s="17" t="s">
        <v>54</v>
      </c>
      <c r="P3100" s="15" t="s">
        <v>55</v>
      </c>
      <c r="Q3100" s="17"/>
      <c r="R3100" s="18" t="s">
        <v>53</v>
      </c>
      <c r="S3100" s="19"/>
      <c r="T3100" s="15" t="str">
        <f aca="false">IF(R3100="維持",J3100,IF(R3100="排除","無關新聞事件",IFERROR(INDEX(事件規則!$B$2:$B$53,MATCH(S3100,事件規則!$A$2:$A$53,0)),"")))</f>
        <v>無關新聞事件</v>
      </c>
      <c r="U3100" s="20" t="n">
        <f aca="false">IF(R3100="維持",K3100,IF(R3100="排除",0,IFERROR(INDEX(事件規則!$C$2:$C$53,MATCH(S3100,事件規則!$A$2:$A$53,0)),"")))</f>
        <v>0</v>
      </c>
      <c r="V3100" s="21"/>
      <c r="W3100" s="22"/>
      <c r="X3100" s="10" t="str">
        <f aca="false">IF(AND(R3100="修改",S3100=""),"請選新事件代碼",IF(AND(R3100&lt;&gt;"修改",S3100&lt;&gt;""),"只有「修改」才需填代碼",""))</f>
        <v/>
      </c>
      <c r="Y3100" s="21"/>
      <c r="Z3100" s="22"/>
      <c r="AA3100" s="12" t="s">
        <v>8276</v>
      </c>
      <c r="AB3100" s="24"/>
    </row>
    <row r="3101" customFormat="false" ht="44" hidden="false" customHeight="false" outlineLevel="0" collapsed="false">
      <c r="A3101" s="17" t="n">
        <v>3100</v>
      </c>
      <c r="B3101" s="9" t="s">
        <v>2319</v>
      </c>
      <c r="C3101" s="9" t="s">
        <v>661</v>
      </c>
      <c r="D3101" s="10" t="s">
        <v>662</v>
      </c>
      <c r="E3101" s="11" t="s">
        <v>8277</v>
      </c>
      <c r="F3101" s="15"/>
      <c r="G3101" s="12" t="s">
        <v>8278</v>
      </c>
      <c r="H3101" s="13" t="n">
        <v>0.116</v>
      </c>
      <c r="I3101" s="14"/>
      <c r="J3101" s="15"/>
      <c r="K3101" s="9"/>
      <c r="L3101" s="17" t="s">
        <v>2324</v>
      </c>
      <c r="M3101" s="16" t="s">
        <v>53</v>
      </c>
      <c r="N3101" s="14"/>
      <c r="O3101" s="17" t="s">
        <v>54</v>
      </c>
      <c r="P3101" s="15" t="s">
        <v>55</v>
      </c>
      <c r="Q3101" s="17"/>
      <c r="R3101" s="18" t="s">
        <v>53</v>
      </c>
      <c r="S3101" s="19"/>
      <c r="T3101" s="15" t="str">
        <f aca="false">IF(R3101="維持",J3101,IF(R3101="排除","無關新聞事件",IFERROR(INDEX(事件規則!$B$2:$B$53,MATCH(S3101,事件規則!$A$2:$A$53,0)),"")))</f>
        <v>無關新聞事件</v>
      </c>
      <c r="U3101" s="20" t="n">
        <f aca="false">IF(R3101="維持",K3101,IF(R3101="排除",0,IFERROR(INDEX(事件規則!$C$2:$C$53,MATCH(S3101,事件規則!$A$2:$A$53,0)),"")))</f>
        <v>0</v>
      </c>
      <c r="V3101" s="21"/>
      <c r="W3101" s="22"/>
      <c r="X3101" s="10" t="str">
        <f aca="false">IF(AND(R3101="修改",S3101=""),"請選新事件代碼",IF(AND(R3101&lt;&gt;"修改",S3101&lt;&gt;""),"只有「修改」才需填代碼",""))</f>
        <v/>
      </c>
      <c r="Y3101" s="21"/>
      <c r="Z3101" s="22"/>
      <c r="AA3101" s="12" t="s">
        <v>8279</v>
      </c>
      <c r="AB3101" s="24"/>
    </row>
    <row r="3102" customFormat="false" ht="44" hidden="false" customHeight="false" outlineLevel="0" collapsed="false">
      <c r="A3102" s="17" t="n">
        <v>3101</v>
      </c>
      <c r="B3102" s="9" t="s">
        <v>2436</v>
      </c>
      <c r="C3102" s="9" t="s">
        <v>1558</v>
      </c>
      <c r="D3102" s="10" t="s">
        <v>3213</v>
      </c>
      <c r="E3102" s="11" t="s">
        <v>8280</v>
      </c>
      <c r="F3102" s="15"/>
      <c r="G3102" s="12" t="s">
        <v>4202</v>
      </c>
      <c r="H3102" s="13" t="n">
        <v>0.116</v>
      </c>
      <c r="I3102" s="14"/>
      <c r="J3102" s="15"/>
      <c r="K3102" s="9"/>
      <c r="L3102" s="17" t="s">
        <v>2324</v>
      </c>
      <c r="M3102" s="16" t="s">
        <v>53</v>
      </c>
      <c r="N3102" s="14"/>
      <c r="O3102" s="17" t="s">
        <v>54</v>
      </c>
      <c r="P3102" s="15" t="s">
        <v>55</v>
      </c>
      <c r="Q3102" s="17"/>
      <c r="R3102" s="18" t="s">
        <v>53</v>
      </c>
      <c r="S3102" s="19"/>
      <c r="T3102" s="15" t="str">
        <f aca="false">IF(R3102="維持",J3102,IF(R3102="排除","無關新聞事件",IFERROR(INDEX(事件規則!$B$2:$B$53,MATCH(S3102,事件規則!$A$2:$A$53,0)),"")))</f>
        <v>無關新聞事件</v>
      </c>
      <c r="U3102" s="20" t="n">
        <f aca="false">IF(R3102="維持",K3102,IF(R3102="排除",0,IFERROR(INDEX(事件規則!$C$2:$C$53,MATCH(S3102,事件規則!$A$2:$A$53,0)),"")))</f>
        <v>0</v>
      </c>
      <c r="V3102" s="21"/>
      <c r="W3102" s="22"/>
      <c r="X3102" s="10" t="str">
        <f aca="false">IF(AND(R3102="修改",S3102=""),"請選新事件代碼",IF(AND(R3102&lt;&gt;"修改",S3102&lt;&gt;""),"只有「修改」才需填代碼",""))</f>
        <v/>
      </c>
      <c r="Y3102" s="21"/>
      <c r="Z3102" s="22"/>
      <c r="AA3102" s="12" t="s">
        <v>8281</v>
      </c>
      <c r="AB3102" s="24"/>
    </row>
    <row r="3103" customFormat="false" ht="44" hidden="false" customHeight="false" outlineLevel="0" collapsed="false">
      <c r="A3103" s="17" t="n">
        <v>3102</v>
      </c>
      <c r="B3103" s="9" t="s">
        <v>2326</v>
      </c>
      <c r="C3103" s="9" t="s">
        <v>1423</v>
      </c>
      <c r="D3103" s="10" t="s">
        <v>3692</v>
      </c>
      <c r="E3103" s="11" t="s">
        <v>8282</v>
      </c>
      <c r="F3103" s="15"/>
      <c r="G3103" s="12" t="s">
        <v>8283</v>
      </c>
      <c r="H3103" s="13" t="n">
        <v>0.116</v>
      </c>
      <c r="I3103" s="14"/>
      <c r="J3103" s="15"/>
      <c r="K3103" s="9"/>
      <c r="L3103" s="17" t="s">
        <v>2324</v>
      </c>
      <c r="M3103" s="16" t="s">
        <v>53</v>
      </c>
      <c r="N3103" s="14"/>
      <c r="O3103" s="17" t="s">
        <v>54</v>
      </c>
      <c r="P3103" s="15" t="s">
        <v>55</v>
      </c>
      <c r="Q3103" s="17"/>
      <c r="R3103" s="18" t="s">
        <v>53</v>
      </c>
      <c r="S3103" s="19"/>
      <c r="T3103" s="15" t="str">
        <f aca="false">IF(R3103="維持",J3103,IF(R3103="排除","無關新聞事件",IFERROR(INDEX(事件規則!$B$2:$B$53,MATCH(S3103,事件規則!$A$2:$A$53,0)),"")))</f>
        <v>無關新聞事件</v>
      </c>
      <c r="U3103" s="20" t="n">
        <f aca="false">IF(R3103="維持",K3103,IF(R3103="排除",0,IFERROR(INDEX(事件規則!$C$2:$C$53,MATCH(S3103,事件規則!$A$2:$A$53,0)),"")))</f>
        <v>0</v>
      </c>
      <c r="V3103" s="21"/>
      <c r="W3103" s="22"/>
      <c r="X3103" s="10" t="str">
        <f aca="false">IF(AND(R3103="修改",S3103=""),"請選新事件代碼",IF(AND(R3103&lt;&gt;"修改",S3103&lt;&gt;""),"只有「修改」才需填代碼",""))</f>
        <v/>
      </c>
      <c r="Y3103" s="21"/>
      <c r="Z3103" s="22"/>
      <c r="AA3103" s="12" t="s">
        <v>8284</v>
      </c>
      <c r="AB3103" s="24"/>
    </row>
    <row r="3104" customFormat="false" ht="44" hidden="false" customHeight="false" outlineLevel="0" collapsed="false">
      <c r="A3104" s="17" t="n">
        <v>3103</v>
      </c>
      <c r="B3104" s="9" t="s">
        <v>2326</v>
      </c>
      <c r="C3104" s="9" t="s">
        <v>308</v>
      </c>
      <c r="D3104" s="10" t="s">
        <v>309</v>
      </c>
      <c r="E3104" s="11" t="s">
        <v>8285</v>
      </c>
      <c r="F3104" s="15"/>
      <c r="G3104" s="12" t="s">
        <v>8286</v>
      </c>
      <c r="H3104" s="13" t="n">
        <v>0.116</v>
      </c>
      <c r="I3104" s="14"/>
      <c r="J3104" s="15"/>
      <c r="K3104" s="9"/>
      <c r="L3104" s="17" t="s">
        <v>2324</v>
      </c>
      <c r="M3104" s="16" t="s">
        <v>53</v>
      </c>
      <c r="N3104" s="14"/>
      <c r="O3104" s="17" t="s">
        <v>54</v>
      </c>
      <c r="P3104" s="15" t="s">
        <v>55</v>
      </c>
      <c r="Q3104" s="17"/>
      <c r="R3104" s="18" t="s">
        <v>53</v>
      </c>
      <c r="S3104" s="19"/>
      <c r="T3104" s="15" t="str">
        <f aca="false">IF(R3104="維持",J3104,IF(R3104="排除","無關新聞事件",IFERROR(INDEX(事件規則!$B$2:$B$53,MATCH(S3104,事件規則!$A$2:$A$53,0)),"")))</f>
        <v>無關新聞事件</v>
      </c>
      <c r="U3104" s="20" t="n">
        <f aca="false">IF(R3104="維持",K3104,IF(R3104="排除",0,IFERROR(INDEX(事件規則!$C$2:$C$53,MATCH(S3104,事件規則!$A$2:$A$53,0)),"")))</f>
        <v>0</v>
      </c>
      <c r="V3104" s="21"/>
      <c r="W3104" s="22"/>
      <c r="X3104" s="10" t="str">
        <f aca="false">IF(AND(R3104="修改",S3104=""),"請選新事件代碼",IF(AND(R3104&lt;&gt;"修改",S3104&lt;&gt;""),"只有「修改」才需填代碼",""))</f>
        <v/>
      </c>
      <c r="Y3104" s="21"/>
      <c r="Z3104" s="22"/>
      <c r="AA3104" s="12" t="s">
        <v>8287</v>
      </c>
      <c r="AB3104" s="24"/>
    </row>
    <row r="3105" customFormat="false" ht="44" hidden="false" customHeight="false" outlineLevel="0" collapsed="false">
      <c r="A3105" s="17" t="n">
        <v>3104</v>
      </c>
      <c r="B3105" s="9" t="s">
        <v>2335</v>
      </c>
      <c r="C3105" s="9" t="s">
        <v>2860</v>
      </c>
      <c r="D3105" s="10" t="s">
        <v>2861</v>
      </c>
      <c r="E3105" s="11" t="s">
        <v>8288</v>
      </c>
      <c r="F3105" s="15"/>
      <c r="G3105" s="12" t="s">
        <v>2597</v>
      </c>
      <c r="H3105" s="13" t="n">
        <v>0.116</v>
      </c>
      <c r="I3105" s="14"/>
      <c r="J3105" s="15"/>
      <c r="K3105" s="9"/>
      <c r="L3105" s="17" t="s">
        <v>2324</v>
      </c>
      <c r="M3105" s="16" t="s">
        <v>53</v>
      </c>
      <c r="N3105" s="14"/>
      <c r="O3105" s="17" t="s">
        <v>54</v>
      </c>
      <c r="P3105" s="15" t="s">
        <v>55</v>
      </c>
      <c r="Q3105" s="17"/>
      <c r="R3105" s="18" t="s">
        <v>53</v>
      </c>
      <c r="S3105" s="19"/>
      <c r="T3105" s="15" t="str">
        <f aca="false">IF(R3105="維持",J3105,IF(R3105="排除","無關新聞事件",IFERROR(INDEX(事件規則!$B$2:$B$53,MATCH(S3105,事件規則!$A$2:$A$53,0)),"")))</f>
        <v>無關新聞事件</v>
      </c>
      <c r="U3105" s="20" t="n">
        <f aca="false">IF(R3105="維持",K3105,IF(R3105="排除",0,IFERROR(INDEX(事件規則!$C$2:$C$53,MATCH(S3105,事件規則!$A$2:$A$53,0)),"")))</f>
        <v>0</v>
      </c>
      <c r="V3105" s="21"/>
      <c r="W3105" s="22"/>
      <c r="X3105" s="10" t="str">
        <f aca="false">IF(AND(R3105="修改",S3105=""),"請選新事件代碼",IF(AND(R3105&lt;&gt;"修改",S3105&lt;&gt;""),"只有「修改」才需填代碼",""))</f>
        <v/>
      </c>
      <c r="Y3105" s="21"/>
      <c r="Z3105" s="22"/>
      <c r="AA3105" s="12" t="s">
        <v>8289</v>
      </c>
      <c r="AB3105" s="24"/>
    </row>
    <row r="3106" customFormat="false" ht="44" hidden="false" customHeight="false" outlineLevel="0" collapsed="false">
      <c r="A3106" s="17" t="n">
        <v>3105</v>
      </c>
      <c r="B3106" s="9" t="s">
        <v>2326</v>
      </c>
      <c r="C3106" s="9" t="s">
        <v>1434</v>
      </c>
      <c r="D3106" s="10" t="s">
        <v>1435</v>
      </c>
      <c r="E3106" s="11" t="s">
        <v>8290</v>
      </c>
      <c r="F3106" s="15"/>
      <c r="G3106" s="12" t="s">
        <v>2553</v>
      </c>
      <c r="H3106" s="13" t="n">
        <v>0.116</v>
      </c>
      <c r="I3106" s="14"/>
      <c r="J3106" s="15"/>
      <c r="K3106" s="9"/>
      <c r="L3106" s="17" t="s">
        <v>2324</v>
      </c>
      <c r="M3106" s="16" t="s">
        <v>53</v>
      </c>
      <c r="N3106" s="14"/>
      <c r="O3106" s="17" t="s">
        <v>54</v>
      </c>
      <c r="P3106" s="15" t="s">
        <v>55</v>
      </c>
      <c r="Q3106" s="17"/>
      <c r="R3106" s="18" t="s">
        <v>53</v>
      </c>
      <c r="S3106" s="19"/>
      <c r="T3106" s="15" t="str">
        <f aca="false">IF(R3106="維持",J3106,IF(R3106="排除","無關新聞事件",IFERROR(INDEX(事件規則!$B$2:$B$53,MATCH(S3106,事件規則!$A$2:$A$53,0)),"")))</f>
        <v>無關新聞事件</v>
      </c>
      <c r="U3106" s="20" t="n">
        <f aca="false">IF(R3106="維持",K3106,IF(R3106="排除",0,IFERROR(INDEX(事件規則!$C$2:$C$53,MATCH(S3106,事件規則!$A$2:$A$53,0)),"")))</f>
        <v>0</v>
      </c>
      <c r="V3106" s="21"/>
      <c r="W3106" s="22"/>
      <c r="X3106" s="10" t="str">
        <f aca="false">IF(AND(R3106="修改",S3106=""),"請選新事件代碼",IF(AND(R3106&lt;&gt;"修改",S3106&lt;&gt;""),"只有「修改」才需填代碼",""))</f>
        <v/>
      </c>
      <c r="Y3106" s="21"/>
      <c r="Z3106" s="22"/>
      <c r="AA3106" s="12" t="s">
        <v>8291</v>
      </c>
      <c r="AB3106" s="24"/>
    </row>
    <row r="3107" customFormat="false" ht="44" hidden="false" customHeight="false" outlineLevel="0" collapsed="false">
      <c r="A3107" s="17" t="n">
        <v>3106</v>
      </c>
      <c r="B3107" s="9" t="s">
        <v>2326</v>
      </c>
      <c r="C3107" s="9" t="s">
        <v>2673</v>
      </c>
      <c r="D3107" s="10" t="s">
        <v>2674</v>
      </c>
      <c r="E3107" s="11" t="s">
        <v>8292</v>
      </c>
      <c r="F3107" s="15"/>
      <c r="G3107" s="12" t="s">
        <v>8293</v>
      </c>
      <c r="H3107" s="13" t="n">
        <v>0.116</v>
      </c>
      <c r="I3107" s="14"/>
      <c r="J3107" s="15"/>
      <c r="K3107" s="9"/>
      <c r="L3107" s="17" t="s">
        <v>2324</v>
      </c>
      <c r="M3107" s="16" t="s">
        <v>53</v>
      </c>
      <c r="N3107" s="14"/>
      <c r="O3107" s="17" t="s">
        <v>54</v>
      </c>
      <c r="P3107" s="15" t="s">
        <v>55</v>
      </c>
      <c r="Q3107" s="17"/>
      <c r="R3107" s="18" t="s">
        <v>53</v>
      </c>
      <c r="S3107" s="19"/>
      <c r="T3107" s="15" t="str">
        <f aca="false">IF(R3107="維持",J3107,IF(R3107="排除","無關新聞事件",IFERROR(INDEX(事件規則!$B$2:$B$53,MATCH(S3107,事件規則!$A$2:$A$53,0)),"")))</f>
        <v>無關新聞事件</v>
      </c>
      <c r="U3107" s="20" t="n">
        <f aca="false">IF(R3107="維持",K3107,IF(R3107="排除",0,IFERROR(INDEX(事件規則!$C$2:$C$53,MATCH(S3107,事件規則!$A$2:$A$53,0)),"")))</f>
        <v>0</v>
      </c>
      <c r="V3107" s="21"/>
      <c r="W3107" s="22"/>
      <c r="X3107" s="10" t="str">
        <f aca="false">IF(AND(R3107="修改",S3107=""),"請選新事件代碼",IF(AND(R3107&lt;&gt;"修改",S3107&lt;&gt;""),"只有「修改」才需填代碼",""))</f>
        <v/>
      </c>
      <c r="Y3107" s="21"/>
      <c r="Z3107" s="22"/>
      <c r="AA3107" s="12" t="s">
        <v>8294</v>
      </c>
      <c r="AB3107" s="24"/>
    </row>
    <row r="3108" customFormat="false" ht="44" hidden="false" customHeight="false" outlineLevel="0" collapsed="false">
      <c r="A3108" s="17" t="n">
        <v>3107</v>
      </c>
      <c r="B3108" s="9" t="s">
        <v>2326</v>
      </c>
      <c r="C3108" s="9" t="s">
        <v>1069</v>
      </c>
      <c r="D3108" s="10" t="s">
        <v>2699</v>
      </c>
      <c r="E3108" s="11" t="s">
        <v>8295</v>
      </c>
      <c r="F3108" s="15"/>
      <c r="G3108" s="12" t="s">
        <v>2371</v>
      </c>
      <c r="H3108" s="13" t="n">
        <v>0.117</v>
      </c>
      <c r="I3108" s="14"/>
      <c r="J3108" s="15"/>
      <c r="K3108" s="9"/>
      <c r="L3108" s="17" t="s">
        <v>2324</v>
      </c>
      <c r="M3108" s="16" t="s">
        <v>53</v>
      </c>
      <c r="N3108" s="14"/>
      <c r="O3108" s="17" t="s">
        <v>54</v>
      </c>
      <c r="P3108" s="15" t="s">
        <v>55</v>
      </c>
      <c r="Q3108" s="17"/>
      <c r="R3108" s="18" t="s">
        <v>53</v>
      </c>
      <c r="S3108" s="19"/>
      <c r="T3108" s="15" t="str">
        <f aca="false">IF(R3108="維持",J3108,IF(R3108="排除","無關新聞事件",IFERROR(INDEX(事件規則!$B$2:$B$53,MATCH(S3108,事件規則!$A$2:$A$53,0)),"")))</f>
        <v>無關新聞事件</v>
      </c>
      <c r="U3108" s="20" t="n">
        <f aca="false">IF(R3108="維持",K3108,IF(R3108="排除",0,IFERROR(INDEX(事件規則!$C$2:$C$53,MATCH(S3108,事件規則!$A$2:$A$53,0)),"")))</f>
        <v>0</v>
      </c>
      <c r="V3108" s="21"/>
      <c r="W3108" s="22"/>
      <c r="X3108" s="10" t="str">
        <f aca="false">IF(AND(R3108="修改",S3108=""),"請選新事件代碼",IF(AND(R3108&lt;&gt;"修改",S3108&lt;&gt;""),"只有「修改」才需填代碼",""))</f>
        <v/>
      </c>
      <c r="Y3108" s="21"/>
      <c r="Z3108" s="22"/>
      <c r="AA3108" s="12" t="s">
        <v>8296</v>
      </c>
      <c r="AB3108" s="24"/>
    </row>
    <row r="3109" customFormat="false" ht="44" hidden="false" customHeight="false" outlineLevel="0" collapsed="false">
      <c r="A3109" s="17" t="n">
        <v>3108</v>
      </c>
      <c r="B3109" s="9" t="s">
        <v>2335</v>
      </c>
      <c r="C3109" s="9" t="s">
        <v>3348</v>
      </c>
      <c r="D3109" s="10" t="s">
        <v>3349</v>
      </c>
      <c r="E3109" s="11" t="s">
        <v>8297</v>
      </c>
      <c r="F3109" s="15"/>
      <c r="G3109" s="12" t="s">
        <v>8298</v>
      </c>
      <c r="H3109" s="13" t="n">
        <v>0.117</v>
      </c>
      <c r="I3109" s="14"/>
      <c r="J3109" s="15"/>
      <c r="K3109" s="9"/>
      <c r="L3109" s="17" t="s">
        <v>2324</v>
      </c>
      <c r="M3109" s="16" t="s">
        <v>53</v>
      </c>
      <c r="N3109" s="14"/>
      <c r="O3109" s="17" t="s">
        <v>54</v>
      </c>
      <c r="P3109" s="15" t="s">
        <v>55</v>
      </c>
      <c r="Q3109" s="17"/>
      <c r="R3109" s="18" t="s">
        <v>53</v>
      </c>
      <c r="S3109" s="19"/>
      <c r="T3109" s="15" t="str">
        <f aca="false">IF(R3109="維持",J3109,IF(R3109="排除","無關新聞事件",IFERROR(INDEX(事件規則!$B$2:$B$53,MATCH(S3109,事件規則!$A$2:$A$53,0)),"")))</f>
        <v>無關新聞事件</v>
      </c>
      <c r="U3109" s="20" t="n">
        <f aca="false">IF(R3109="維持",K3109,IF(R3109="排除",0,IFERROR(INDEX(事件規則!$C$2:$C$53,MATCH(S3109,事件規則!$A$2:$A$53,0)),"")))</f>
        <v>0</v>
      </c>
      <c r="V3109" s="21"/>
      <c r="W3109" s="22"/>
      <c r="X3109" s="10" t="str">
        <f aca="false">IF(AND(R3109="修改",S3109=""),"請選新事件代碼",IF(AND(R3109&lt;&gt;"修改",S3109&lt;&gt;""),"只有「修改」才需填代碼",""))</f>
        <v/>
      </c>
      <c r="Y3109" s="21"/>
      <c r="Z3109" s="22"/>
      <c r="AA3109" s="12" t="s">
        <v>8299</v>
      </c>
      <c r="AB3109" s="24"/>
    </row>
    <row r="3110" customFormat="false" ht="44" hidden="false" customHeight="false" outlineLevel="0" collapsed="false">
      <c r="A3110" s="17" t="n">
        <v>3109</v>
      </c>
      <c r="B3110" s="9" t="s">
        <v>2326</v>
      </c>
      <c r="C3110" s="9" t="s">
        <v>1877</v>
      </c>
      <c r="D3110" s="10" t="s">
        <v>6561</v>
      </c>
      <c r="E3110" s="11" t="s">
        <v>8300</v>
      </c>
      <c r="F3110" s="15"/>
      <c r="G3110" s="12" t="s">
        <v>62</v>
      </c>
      <c r="H3110" s="13" t="n">
        <v>0.117</v>
      </c>
      <c r="I3110" s="14"/>
      <c r="J3110" s="15"/>
      <c r="K3110" s="9"/>
      <c r="L3110" s="17" t="s">
        <v>2324</v>
      </c>
      <c r="M3110" s="16" t="s">
        <v>53</v>
      </c>
      <c r="N3110" s="14"/>
      <c r="O3110" s="17" t="s">
        <v>54</v>
      </c>
      <c r="P3110" s="15" t="s">
        <v>55</v>
      </c>
      <c r="Q3110" s="17"/>
      <c r="R3110" s="18" t="s">
        <v>53</v>
      </c>
      <c r="S3110" s="19"/>
      <c r="T3110" s="15" t="str">
        <f aca="false">IF(R3110="維持",J3110,IF(R3110="排除","無關新聞事件",IFERROR(INDEX(事件規則!$B$2:$B$53,MATCH(S3110,事件規則!$A$2:$A$53,0)),"")))</f>
        <v>無關新聞事件</v>
      </c>
      <c r="U3110" s="20" t="n">
        <f aca="false">IF(R3110="維持",K3110,IF(R3110="排除",0,IFERROR(INDEX(事件規則!$C$2:$C$53,MATCH(S3110,事件規則!$A$2:$A$53,0)),"")))</f>
        <v>0</v>
      </c>
      <c r="V3110" s="21"/>
      <c r="W3110" s="22"/>
      <c r="X3110" s="10" t="str">
        <f aca="false">IF(AND(R3110="修改",S3110=""),"請選新事件代碼",IF(AND(R3110&lt;&gt;"修改",S3110&lt;&gt;""),"只有「修改」才需填代碼",""))</f>
        <v/>
      </c>
      <c r="Y3110" s="21"/>
      <c r="Z3110" s="22"/>
      <c r="AA3110" s="12" t="s">
        <v>8301</v>
      </c>
      <c r="AB3110" s="24"/>
    </row>
    <row r="3111" customFormat="false" ht="44" hidden="false" customHeight="false" outlineLevel="0" collapsed="false">
      <c r="A3111" s="17" t="n">
        <v>3110</v>
      </c>
      <c r="B3111" s="9" t="s">
        <v>2436</v>
      </c>
      <c r="C3111" s="9" t="s">
        <v>347</v>
      </c>
      <c r="D3111" s="10" t="s">
        <v>2719</v>
      </c>
      <c r="E3111" s="11" t="s">
        <v>8302</v>
      </c>
      <c r="F3111" s="15"/>
      <c r="G3111" s="12" t="s">
        <v>2438</v>
      </c>
      <c r="H3111" s="13" t="n">
        <v>0.117</v>
      </c>
      <c r="I3111" s="14"/>
      <c r="J3111" s="15"/>
      <c r="K3111" s="9"/>
      <c r="L3111" s="17" t="s">
        <v>2324</v>
      </c>
      <c r="M3111" s="16" t="s">
        <v>53</v>
      </c>
      <c r="N3111" s="14"/>
      <c r="O3111" s="17" t="s">
        <v>54</v>
      </c>
      <c r="P3111" s="15" t="s">
        <v>55</v>
      </c>
      <c r="Q3111" s="17"/>
      <c r="R3111" s="18" t="s">
        <v>53</v>
      </c>
      <c r="S3111" s="19"/>
      <c r="T3111" s="15" t="str">
        <f aca="false">IF(R3111="維持",J3111,IF(R3111="排除","無關新聞事件",IFERROR(INDEX(事件規則!$B$2:$B$53,MATCH(S3111,事件規則!$A$2:$A$53,0)),"")))</f>
        <v>無關新聞事件</v>
      </c>
      <c r="U3111" s="20" t="n">
        <f aca="false">IF(R3111="維持",K3111,IF(R3111="排除",0,IFERROR(INDEX(事件規則!$C$2:$C$53,MATCH(S3111,事件規則!$A$2:$A$53,0)),"")))</f>
        <v>0</v>
      </c>
      <c r="V3111" s="21"/>
      <c r="W3111" s="22"/>
      <c r="X3111" s="10" t="str">
        <f aca="false">IF(AND(R3111="修改",S3111=""),"請選新事件代碼",IF(AND(R3111&lt;&gt;"修改",S3111&lt;&gt;""),"只有「修改」才需填代碼",""))</f>
        <v/>
      </c>
      <c r="Y3111" s="21"/>
      <c r="Z3111" s="22"/>
      <c r="AA3111" s="12" t="s">
        <v>8303</v>
      </c>
      <c r="AB3111" s="24"/>
    </row>
    <row r="3112" customFormat="false" ht="44" hidden="false" customHeight="false" outlineLevel="0" collapsed="false">
      <c r="A3112" s="17" t="n">
        <v>3111</v>
      </c>
      <c r="B3112" s="9" t="s">
        <v>2319</v>
      </c>
      <c r="C3112" s="9" t="s">
        <v>1434</v>
      </c>
      <c r="D3112" s="10" t="s">
        <v>1435</v>
      </c>
      <c r="E3112" s="11" t="s">
        <v>8304</v>
      </c>
      <c r="F3112" s="15"/>
      <c r="G3112" s="12" t="s">
        <v>4102</v>
      </c>
      <c r="H3112" s="13" t="n">
        <v>0.117</v>
      </c>
      <c r="I3112" s="14"/>
      <c r="J3112" s="15"/>
      <c r="K3112" s="9"/>
      <c r="L3112" s="17" t="s">
        <v>2324</v>
      </c>
      <c r="M3112" s="16" t="s">
        <v>53</v>
      </c>
      <c r="N3112" s="14"/>
      <c r="O3112" s="17" t="s">
        <v>54</v>
      </c>
      <c r="P3112" s="15" t="s">
        <v>55</v>
      </c>
      <c r="Q3112" s="17"/>
      <c r="R3112" s="18" t="s">
        <v>53</v>
      </c>
      <c r="S3112" s="19"/>
      <c r="T3112" s="15" t="str">
        <f aca="false">IF(R3112="維持",J3112,IF(R3112="排除","無關新聞事件",IFERROR(INDEX(事件規則!$B$2:$B$53,MATCH(S3112,事件規則!$A$2:$A$53,0)),"")))</f>
        <v>無關新聞事件</v>
      </c>
      <c r="U3112" s="20" t="n">
        <f aca="false">IF(R3112="維持",K3112,IF(R3112="排除",0,IFERROR(INDEX(事件規則!$C$2:$C$53,MATCH(S3112,事件規則!$A$2:$A$53,0)),"")))</f>
        <v>0</v>
      </c>
      <c r="V3112" s="21"/>
      <c r="W3112" s="22"/>
      <c r="X3112" s="10" t="str">
        <f aca="false">IF(AND(R3112="修改",S3112=""),"請選新事件代碼",IF(AND(R3112&lt;&gt;"修改",S3112&lt;&gt;""),"只有「修改」才需填代碼",""))</f>
        <v/>
      </c>
      <c r="Y3112" s="21"/>
      <c r="Z3112" s="22"/>
      <c r="AA3112" s="12" t="s">
        <v>8305</v>
      </c>
      <c r="AB3112" s="24"/>
    </row>
    <row r="3113" customFormat="false" ht="44" hidden="false" customHeight="false" outlineLevel="0" collapsed="false">
      <c r="A3113" s="17" t="n">
        <v>3112</v>
      </c>
      <c r="B3113" s="9" t="s">
        <v>2326</v>
      </c>
      <c r="C3113" s="9" t="s">
        <v>1598</v>
      </c>
      <c r="D3113" s="10" t="s">
        <v>3371</v>
      </c>
      <c r="E3113" s="11" t="s">
        <v>8306</v>
      </c>
      <c r="F3113" s="15"/>
      <c r="G3113" s="12" t="s">
        <v>62</v>
      </c>
      <c r="H3113" s="13" t="n">
        <v>0.117</v>
      </c>
      <c r="I3113" s="14"/>
      <c r="J3113" s="15"/>
      <c r="K3113" s="9"/>
      <c r="L3113" s="17" t="s">
        <v>2324</v>
      </c>
      <c r="M3113" s="16" t="s">
        <v>53</v>
      </c>
      <c r="N3113" s="14"/>
      <c r="O3113" s="17" t="s">
        <v>54</v>
      </c>
      <c r="P3113" s="15" t="s">
        <v>55</v>
      </c>
      <c r="Q3113" s="17"/>
      <c r="R3113" s="18" t="s">
        <v>53</v>
      </c>
      <c r="S3113" s="19"/>
      <c r="T3113" s="15" t="str">
        <f aca="false">IF(R3113="維持",J3113,IF(R3113="排除","無關新聞事件",IFERROR(INDEX(事件規則!$B$2:$B$53,MATCH(S3113,事件規則!$A$2:$A$53,0)),"")))</f>
        <v>無關新聞事件</v>
      </c>
      <c r="U3113" s="20" t="n">
        <f aca="false">IF(R3113="維持",K3113,IF(R3113="排除",0,IFERROR(INDEX(事件規則!$C$2:$C$53,MATCH(S3113,事件規則!$A$2:$A$53,0)),"")))</f>
        <v>0</v>
      </c>
      <c r="V3113" s="21"/>
      <c r="W3113" s="22"/>
      <c r="X3113" s="10" t="str">
        <f aca="false">IF(AND(R3113="修改",S3113=""),"請選新事件代碼",IF(AND(R3113&lt;&gt;"修改",S3113&lt;&gt;""),"只有「修改」才需填代碼",""))</f>
        <v/>
      </c>
      <c r="Y3113" s="21"/>
      <c r="Z3113" s="22"/>
      <c r="AA3113" s="12" t="s">
        <v>8307</v>
      </c>
      <c r="AB3113" s="24"/>
    </row>
    <row r="3114" customFormat="false" ht="44" hidden="false" customHeight="false" outlineLevel="0" collapsed="false">
      <c r="A3114" s="17" t="n">
        <v>3113</v>
      </c>
      <c r="B3114" s="9" t="s">
        <v>2319</v>
      </c>
      <c r="C3114" s="9" t="s">
        <v>754</v>
      </c>
      <c r="D3114" s="10" t="s">
        <v>3409</v>
      </c>
      <c r="E3114" s="11" t="s">
        <v>8308</v>
      </c>
      <c r="F3114" s="15"/>
      <c r="G3114" s="12" t="s">
        <v>194</v>
      </c>
      <c r="H3114" s="13" t="n">
        <v>0.118</v>
      </c>
      <c r="I3114" s="14"/>
      <c r="J3114" s="15"/>
      <c r="K3114" s="9"/>
      <c r="L3114" s="17" t="s">
        <v>2324</v>
      </c>
      <c r="M3114" s="16" t="s">
        <v>53</v>
      </c>
      <c r="N3114" s="14"/>
      <c r="O3114" s="17" t="s">
        <v>54</v>
      </c>
      <c r="P3114" s="15" t="s">
        <v>55</v>
      </c>
      <c r="Q3114" s="17"/>
      <c r="R3114" s="18" t="s">
        <v>53</v>
      </c>
      <c r="S3114" s="19"/>
      <c r="T3114" s="15" t="str">
        <f aca="false">IF(R3114="維持",J3114,IF(R3114="排除","無關新聞事件",IFERROR(INDEX(事件規則!$B$2:$B$53,MATCH(S3114,事件規則!$A$2:$A$53,0)),"")))</f>
        <v>無關新聞事件</v>
      </c>
      <c r="U3114" s="20" t="n">
        <f aca="false">IF(R3114="維持",K3114,IF(R3114="排除",0,IFERROR(INDEX(事件規則!$C$2:$C$53,MATCH(S3114,事件規則!$A$2:$A$53,0)),"")))</f>
        <v>0</v>
      </c>
      <c r="V3114" s="21"/>
      <c r="W3114" s="22"/>
      <c r="X3114" s="10" t="str">
        <f aca="false">IF(AND(R3114="修改",S3114=""),"請選新事件代碼",IF(AND(R3114&lt;&gt;"修改",S3114&lt;&gt;""),"只有「修改」才需填代碼",""))</f>
        <v/>
      </c>
      <c r="Y3114" s="21"/>
      <c r="Z3114" s="22"/>
      <c r="AA3114" s="12" t="s">
        <v>8309</v>
      </c>
      <c r="AB3114" s="24"/>
    </row>
    <row r="3115" customFormat="false" ht="44" hidden="false" customHeight="false" outlineLevel="0" collapsed="false">
      <c r="A3115" s="17" t="n">
        <v>3114</v>
      </c>
      <c r="B3115" s="9" t="s">
        <v>2319</v>
      </c>
      <c r="C3115" s="9" t="s">
        <v>2971</v>
      </c>
      <c r="D3115" s="10" t="s">
        <v>2972</v>
      </c>
      <c r="E3115" s="11" t="s">
        <v>8310</v>
      </c>
      <c r="F3115" s="15"/>
      <c r="G3115" s="12" t="s">
        <v>8311</v>
      </c>
      <c r="H3115" s="13" t="n">
        <v>0.118</v>
      </c>
      <c r="I3115" s="14"/>
      <c r="J3115" s="15"/>
      <c r="K3115" s="9"/>
      <c r="L3115" s="17" t="s">
        <v>2324</v>
      </c>
      <c r="M3115" s="16" t="s">
        <v>53</v>
      </c>
      <c r="N3115" s="14"/>
      <c r="O3115" s="17" t="s">
        <v>54</v>
      </c>
      <c r="P3115" s="15" t="s">
        <v>55</v>
      </c>
      <c r="Q3115" s="17"/>
      <c r="R3115" s="18" t="s">
        <v>53</v>
      </c>
      <c r="S3115" s="19"/>
      <c r="T3115" s="15" t="str">
        <f aca="false">IF(R3115="維持",J3115,IF(R3115="排除","無關新聞事件",IFERROR(INDEX(事件規則!$B$2:$B$53,MATCH(S3115,事件規則!$A$2:$A$53,0)),"")))</f>
        <v>無關新聞事件</v>
      </c>
      <c r="U3115" s="20" t="n">
        <f aca="false">IF(R3115="維持",K3115,IF(R3115="排除",0,IFERROR(INDEX(事件規則!$C$2:$C$53,MATCH(S3115,事件規則!$A$2:$A$53,0)),"")))</f>
        <v>0</v>
      </c>
      <c r="V3115" s="21"/>
      <c r="W3115" s="22"/>
      <c r="X3115" s="10" t="str">
        <f aca="false">IF(AND(R3115="修改",S3115=""),"請選新事件代碼",IF(AND(R3115&lt;&gt;"修改",S3115&lt;&gt;""),"只有「修改」才需填代碼",""))</f>
        <v/>
      </c>
      <c r="Y3115" s="21"/>
      <c r="Z3115" s="22"/>
      <c r="AA3115" s="12" t="s">
        <v>8312</v>
      </c>
      <c r="AB3115" s="24"/>
    </row>
    <row r="3116" customFormat="false" ht="44" hidden="false" customHeight="false" outlineLevel="0" collapsed="false">
      <c r="A3116" s="17" t="n">
        <v>3115</v>
      </c>
      <c r="B3116" s="9" t="s">
        <v>2319</v>
      </c>
      <c r="C3116" s="9" t="s">
        <v>1069</v>
      </c>
      <c r="D3116" s="10" t="s">
        <v>2699</v>
      </c>
      <c r="E3116" s="11" t="s">
        <v>8313</v>
      </c>
      <c r="F3116" s="15"/>
      <c r="G3116" s="12" t="s">
        <v>1176</v>
      </c>
      <c r="H3116" s="13" t="n">
        <v>0.118</v>
      </c>
      <c r="I3116" s="14"/>
      <c r="J3116" s="15"/>
      <c r="K3116" s="9"/>
      <c r="L3116" s="17" t="s">
        <v>2324</v>
      </c>
      <c r="M3116" s="16" t="s">
        <v>53</v>
      </c>
      <c r="N3116" s="14"/>
      <c r="O3116" s="17" t="s">
        <v>54</v>
      </c>
      <c r="P3116" s="15" t="s">
        <v>55</v>
      </c>
      <c r="Q3116" s="17"/>
      <c r="R3116" s="18" t="s">
        <v>53</v>
      </c>
      <c r="S3116" s="19"/>
      <c r="T3116" s="15" t="str">
        <f aca="false">IF(R3116="維持",J3116,IF(R3116="排除","無關新聞事件",IFERROR(INDEX(事件規則!$B$2:$B$53,MATCH(S3116,事件規則!$A$2:$A$53,0)),"")))</f>
        <v>無關新聞事件</v>
      </c>
      <c r="U3116" s="20" t="n">
        <f aca="false">IF(R3116="維持",K3116,IF(R3116="排除",0,IFERROR(INDEX(事件規則!$C$2:$C$53,MATCH(S3116,事件規則!$A$2:$A$53,0)),"")))</f>
        <v>0</v>
      </c>
      <c r="V3116" s="21"/>
      <c r="W3116" s="22"/>
      <c r="X3116" s="10" t="str">
        <f aca="false">IF(AND(R3116="修改",S3116=""),"請選新事件代碼",IF(AND(R3116&lt;&gt;"修改",S3116&lt;&gt;""),"只有「修改」才需填代碼",""))</f>
        <v/>
      </c>
      <c r="Y3116" s="21"/>
      <c r="Z3116" s="22"/>
      <c r="AA3116" s="12" t="s">
        <v>8314</v>
      </c>
      <c r="AB3116" s="24"/>
    </row>
    <row r="3117" customFormat="false" ht="44" hidden="false" customHeight="false" outlineLevel="0" collapsed="false">
      <c r="A3117" s="17" t="n">
        <v>3116</v>
      </c>
      <c r="B3117" s="9" t="s">
        <v>2319</v>
      </c>
      <c r="C3117" s="9" t="s">
        <v>1380</v>
      </c>
      <c r="D3117" s="10" t="s">
        <v>5345</v>
      </c>
      <c r="E3117" s="11" t="s">
        <v>8315</v>
      </c>
      <c r="F3117" s="15"/>
      <c r="G3117" s="12" t="s">
        <v>62</v>
      </c>
      <c r="H3117" s="13" t="n">
        <v>0.118</v>
      </c>
      <c r="I3117" s="14"/>
      <c r="J3117" s="15"/>
      <c r="K3117" s="9"/>
      <c r="L3117" s="17" t="s">
        <v>2324</v>
      </c>
      <c r="M3117" s="16" t="s">
        <v>53</v>
      </c>
      <c r="N3117" s="14"/>
      <c r="O3117" s="17" t="s">
        <v>54</v>
      </c>
      <c r="P3117" s="15" t="s">
        <v>55</v>
      </c>
      <c r="Q3117" s="17"/>
      <c r="R3117" s="18" t="s">
        <v>53</v>
      </c>
      <c r="S3117" s="19"/>
      <c r="T3117" s="15" t="str">
        <f aca="false">IF(R3117="維持",J3117,IF(R3117="排除","無關新聞事件",IFERROR(INDEX(事件規則!$B$2:$B$53,MATCH(S3117,事件規則!$A$2:$A$53,0)),"")))</f>
        <v>無關新聞事件</v>
      </c>
      <c r="U3117" s="20" t="n">
        <f aca="false">IF(R3117="維持",K3117,IF(R3117="排除",0,IFERROR(INDEX(事件規則!$C$2:$C$53,MATCH(S3117,事件規則!$A$2:$A$53,0)),"")))</f>
        <v>0</v>
      </c>
      <c r="V3117" s="21"/>
      <c r="W3117" s="22"/>
      <c r="X3117" s="10" t="str">
        <f aca="false">IF(AND(R3117="修改",S3117=""),"請選新事件代碼",IF(AND(R3117&lt;&gt;"修改",S3117&lt;&gt;""),"只有「修改」才需填代碼",""))</f>
        <v/>
      </c>
      <c r="Y3117" s="21"/>
      <c r="Z3117" s="22"/>
      <c r="AA3117" s="12" t="s">
        <v>8316</v>
      </c>
      <c r="AB3117" s="24"/>
    </row>
    <row r="3118" customFormat="false" ht="44" hidden="false" customHeight="false" outlineLevel="0" collapsed="false">
      <c r="A3118" s="17" t="n">
        <v>3117</v>
      </c>
      <c r="B3118" s="9" t="s">
        <v>2326</v>
      </c>
      <c r="C3118" s="9" t="s">
        <v>208</v>
      </c>
      <c r="D3118" s="10" t="s">
        <v>209</v>
      </c>
      <c r="E3118" s="11" t="s">
        <v>8317</v>
      </c>
      <c r="F3118" s="15"/>
      <c r="G3118" s="12" t="s">
        <v>6728</v>
      </c>
      <c r="H3118" s="13" t="n">
        <v>0.118</v>
      </c>
      <c r="I3118" s="14"/>
      <c r="J3118" s="15"/>
      <c r="K3118" s="9"/>
      <c r="L3118" s="17" t="s">
        <v>2324</v>
      </c>
      <c r="M3118" s="16" t="s">
        <v>53</v>
      </c>
      <c r="N3118" s="14"/>
      <c r="O3118" s="17" t="s">
        <v>54</v>
      </c>
      <c r="P3118" s="15" t="s">
        <v>55</v>
      </c>
      <c r="Q3118" s="17"/>
      <c r="R3118" s="18" t="s">
        <v>53</v>
      </c>
      <c r="S3118" s="19"/>
      <c r="T3118" s="15" t="str">
        <f aca="false">IF(R3118="維持",J3118,IF(R3118="排除","無關新聞事件",IFERROR(INDEX(事件規則!$B$2:$B$53,MATCH(S3118,事件規則!$A$2:$A$53,0)),"")))</f>
        <v>無關新聞事件</v>
      </c>
      <c r="U3118" s="20" t="n">
        <f aca="false">IF(R3118="維持",K3118,IF(R3118="排除",0,IFERROR(INDEX(事件規則!$C$2:$C$53,MATCH(S3118,事件規則!$A$2:$A$53,0)),"")))</f>
        <v>0</v>
      </c>
      <c r="V3118" s="21"/>
      <c r="W3118" s="22"/>
      <c r="X3118" s="10" t="str">
        <f aca="false">IF(AND(R3118="修改",S3118=""),"請選新事件代碼",IF(AND(R3118&lt;&gt;"修改",S3118&lt;&gt;""),"只有「修改」才需填代碼",""))</f>
        <v/>
      </c>
      <c r="Y3118" s="21"/>
      <c r="Z3118" s="22"/>
      <c r="AA3118" s="12" t="s">
        <v>8318</v>
      </c>
      <c r="AB3118" s="24"/>
    </row>
    <row r="3119" customFormat="false" ht="44" hidden="false" customHeight="false" outlineLevel="0" collapsed="false">
      <c r="A3119" s="17" t="n">
        <v>3118</v>
      </c>
      <c r="B3119" s="9" t="s">
        <v>2326</v>
      </c>
      <c r="C3119" s="9" t="s">
        <v>2365</v>
      </c>
      <c r="D3119" s="10" t="s">
        <v>2366</v>
      </c>
      <c r="E3119" s="11" t="s">
        <v>8319</v>
      </c>
      <c r="F3119" s="15"/>
      <c r="G3119" s="12" t="s">
        <v>194</v>
      </c>
      <c r="H3119" s="13" t="n">
        <v>0.118</v>
      </c>
      <c r="I3119" s="14"/>
      <c r="J3119" s="15"/>
      <c r="K3119" s="9"/>
      <c r="L3119" s="17" t="s">
        <v>2324</v>
      </c>
      <c r="M3119" s="16" t="s">
        <v>53</v>
      </c>
      <c r="N3119" s="14"/>
      <c r="O3119" s="17" t="s">
        <v>54</v>
      </c>
      <c r="P3119" s="15" t="s">
        <v>55</v>
      </c>
      <c r="Q3119" s="17"/>
      <c r="R3119" s="18" t="s">
        <v>53</v>
      </c>
      <c r="S3119" s="19"/>
      <c r="T3119" s="15" t="str">
        <f aca="false">IF(R3119="維持",J3119,IF(R3119="排除","無關新聞事件",IFERROR(INDEX(事件規則!$B$2:$B$53,MATCH(S3119,事件規則!$A$2:$A$53,0)),"")))</f>
        <v>無關新聞事件</v>
      </c>
      <c r="U3119" s="20" t="n">
        <f aca="false">IF(R3119="維持",K3119,IF(R3119="排除",0,IFERROR(INDEX(事件規則!$C$2:$C$53,MATCH(S3119,事件規則!$A$2:$A$53,0)),"")))</f>
        <v>0</v>
      </c>
      <c r="V3119" s="21"/>
      <c r="W3119" s="22"/>
      <c r="X3119" s="10" t="str">
        <f aca="false">IF(AND(R3119="修改",S3119=""),"請選新事件代碼",IF(AND(R3119&lt;&gt;"修改",S3119&lt;&gt;""),"只有「修改」才需填代碼",""))</f>
        <v/>
      </c>
      <c r="Y3119" s="21"/>
      <c r="Z3119" s="22"/>
      <c r="AA3119" s="12" t="s">
        <v>8320</v>
      </c>
      <c r="AB3119" s="24"/>
    </row>
    <row r="3120" customFormat="false" ht="44" hidden="false" customHeight="false" outlineLevel="0" collapsed="false">
      <c r="A3120" s="17" t="n">
        <v>3119</v>
      </c>
      <c r="B3120" s="9" t="s">
        <v>2326</v>
      </c>
      <c r="C3120" s="9" t="s">
        <v>943</v>
      </c>
      <c r="D3120" s="10" t="s">
        <v>4224</v>
      </c>
      <c r="E3120" s="11" t="s">
        <v>8321</v>
      </c>
      <c r="F3120" s="15"/>
      <c r="G3120" s="12" t="s">
        <v>8026</v>
      </c>
      <c r="H3120" s="13" t="n">
        <v>0.118</v>
      </c>
      <c r="I3120" s="14"/>
      <c r="J3120" s="15"/>
      <c r="K3120" s="9"/>
      <c r="L3120" s="17" t="s">
        <v>2324</v>
      </c>
      <c r="M3120" s="16" t="s">
        <v>53</v>
      </c>
      <c r="N3120" s="14"/>
      <c r="O3120" s="17" t="s">
        <v>54</v>
      </c>
      <c r="P3120" s="15" t="s">
        <v>55</v>
      </c>
      <c r="Q3120" s="17"/>
      <c r="R3120" s="18" t="s">
        <v>53</v>
      </c>
      <c r="S3120" s="19"/>
      <c r="T3120" s="15" t="str">
        <f aca="false">IF(R3120="維持",J3120,IF(R3120="排除","無關新聞事件",IFERROR(INDEX(事件規則!$B$2:$B$53,MATCH(S3120,事件規則!$A$2:$A$53,0)),"")))</f>
        <v>無關新聞事件</v>
      </c>
      <c r="U3120" s="20" t="n">
        <f aca="false">IF(R3120="維持",K3120,IF(R3120="排除",0,IFERROR(INDEX(事件規則!$C$2:$C$53,MATCH(S3120,事件規則!$A$2:$A$53,0)),"")))</f>
        <v>0</v>
      </c>
      <c r="V3120" s="21"/>
      <c r="W3120" s="22"/>
      <c r="X3120" s="10" t="str">
        <f aca="false">IF(AND(R3120="修改",S3120=""),"請選新事件代碼",IF(AND(R3120&lt;&gt;"修改",S3120&lt;&gt;""),"只有「修改」才需填代碼",""))</f>
        <v/>
      </c>
      <c r="Y3120" s="21"/>
      <c r="Z3120" s="22"/>
      <c r="AA3120" s="12" t="s">
        <v>8322</v>
      </c>
      <c r="AB3120" s="24"/>
    </row>
    <row r="3121" customFormat="false" ht="44" hidden="false" customHeight="false" outlineLevel="0" collapsed="false">
      <c r="A3121" s="17" t="n">
        <v>3120</v>
      </c>
      <c r="B3121" s="9" t="s">
        <v>2319</v>
      </c>
      <c r="C3121" s="9" t="s">
        <v>2944</v>
      </c>
      <c r="D3121" s="10" t="s">
        <v>2945</v>
      </c>
      <c r="E3121" s="11" t="s">
        <v>8323</v>
      </c>
      <c r="F3121" s="15"/>
      <c r="G3121" s="12" t="s">
        <v>8324</v>
      </c>
      <c r="H3121" s="13" t="n">
        <v>0.118</v>
      </c>
      <c r="I3121" s="14"/>
      <c r="J3121" s="15"/>
      <c r="K3121" s="9"/>
      <c r="L3121" s="17" t="s">
        <v>2324</v>
      </c>
      <c r="M3121" s="16" t="s">
        <v>53</v>
      </c>
      <c r="N3121" s="14"/>
      <c r="O3121" s="17" t="s">
        <v>54</v>
      </c>
      <c r="P3121" s="15" t="s">
        <v>55</v>
      </c>
      <c r="Q3121" s="17"/>
      <c r="R3121" s="18" t="s">
        <v>53</v>
      </c>
      <c r="S3121" s="19"/>
      <c r="T3121" s="15" t="str">
        <f aca="false">IF(R3121="維持",J3121,IF(R3121="排除","無關新聞事件",IFERROR(INDEX(事件規則!$B$2:$B$53,MATCH(S3121,事件規則!$A$2:$A$53,0)),"")))</f>
        <v>無關新聞事件</v>
      </c>
      <c r="U3121" s="20" t="n">
        <f aca="false">IF(R3121="維持",K3121,IF(R3121="排除",0,IFERROR(INDEX(事件規則!$C$2:$C$53,MATCH(S3121,事件規則!$A$2:$A$53,0)),"")))</f>
        <v>0</v>
      </c>
      <c r="V3121" s="21"/>
      <c r="W3121" s="22"/>
      <c r="X3121" s="10" t="str">
        <f aca="false">IF(AND(R3121="修改",S3121=""),"請選新事件代碼",IF(AND(R3121&lt;&gt;"修改",S3121&lt;&gt;""),"只有「修改」才需填代碼",""))</f>
        <v/>
      </c>
      <c r="Y3121" s="21"/>
      <c r="Z3121" s="22"/>
      <c r="AA3121" s="12" t="s">
        <v>8325</v>
      </c>
      <c r="AB3121" s="24"/>
    </row>
    <row r="3122" customFormat="false" ht="44" hidden="false" customHeight="false" outlineLevel="0" collapsed="false">
      <c r="A3122" s="17" t="n">
        <v>3121</v>
      </c>
      <c r="B3122" s="9" t="s">
        <v>2436</v>
      </c>
      <c r="C3122" s="9" t="s">
        <v>968</v>
      </c>
      <c r="D3122" s="10" t="s">
        <v>969</v>
      </c>
      <c r="E3122" s="11" t="s">
        <v>8326</v>
      </c>
      <c r="F3122" s="15"/>
      <c r="G3122" s="12" t="s">
        <v>8327</v>
      </c>
      <c r="H3122" s="13" t="n">
        <v>0.118</v>
      </c>
      <c r="I3122" s="14"/>
      <c r="J3122" s="15"/>
      <c r="K3122" s="9"/>
      <c r="L3122" s="17" t="s">
        <v>2324</v>
      </c>
      <c r="M3122" s="16" t="s">
        <v>53</v>
      </c>
      <c r="N3122" s="14"/>
      <c r="O3122" s="17" t="s">
        <v>54</v>
      </c>
      <c r="P3122" s="15" t="s">
        <v>55</v>
      </c>
      <c r="Q3122" s="17"/>
      <c r="R3122" s="18" t="s">
        <v>53</v>
      </c>
      <c r="S3122" s="19"/>
      <c r="T3122" s="15" t="str">
        <f aca="false">IF(R3122="維持",J3122,IF(R3122="排除","無關新聞事件",IFERROR(INDEX(事件規則!$B$2:$B$53,MATCH(S3122,事件規則!$A$2:$A$53,0)),"")))</f>
        <v>無關新聞事件</v>
      </c>
      <c r="U3122" s="20" t="n">
        <f aca="false">IF(R3122="維持",K3122,IF(R3122="排除",0,IFERROR(INDEX(事件規則!$C$2:$C$53,MATCH(S3122,事件規則!$A$2:$A$53,0)),"")))</f>
        <v>0</v>
      </c>
      <c r="V3122" s="21"/>
      <c r="W3122" s="22"/>
      <c r="X3122" s="10" t="str">
        <f aca="false">IF(AND(R3122="修改",S3122=""),"請選新事件代碼",IF(AND(R3122&lt;&gt;"修改",S3122&lt;&gt;""),"只有「修改」才需填代碼",""))</f>
        <v/>
      </c>
      <c r="Y3122" s="21"/>
      <c r="Z3122" s="22"/>
      <c r="AA3122" s="12" t="s">
        <v>8328</v>
      </c>
      <c r="AB3122" s="24"/>
    </row>
    <row r="3123" customFormat="false" ht="15" hidden="false" customHeight="false" outlineLevel="0" collapsed="false">
      <c r="A3123" s="17" t="n">
        <v>3122</v>
      </c>
      <c r="B3123" s="9" t="s">
        <v>2319</v>
      </c>
      <c r="C3123" s="9" t="s">
        <v>2336</v>
      </c>
      <c r="D3123" s="10" t="s">
        <v>2337</v>
      </c>
      <c r="E3123" s="11" t="s">
        <v>8329</v>
      </c>
      <c r="F3123" s="15"/>
      <c r="G3123" s="12" t="s">
        <v>1408</v>
      </c>
      <c r="H3123" s="13" t="n">
        <v>0.119</v>
      </c>
      <c r="I3123" s="14"/>
      <c r="J3123" s="15"/>
      <c r="K3123" s="9"/>
      <c r="L3123" s="17" t="s">
        <v>2324</v>
      </c>
      <c r="M3123" s="16" t="s">
        <v>959</v>
      </c>
      <c r="N3123" s="14" t="s">
        <v>1076</v>
      </c>
      <c r="O3123" s="17" t="s">
        <v>54</v>
      </c>
      <c r="P3123" s="15" t="s">
        <v>8330</v>
      </c>
      <c r="Q3123" s="17"/>
      <c r="R3123" s="18" t="s">
        <v>959</v>
      </c>
      <c r="S3123" s="19" t="s">
        <v>1076</v>
      </c>
      <c r="T3123" s="15" t="str">
        <f aca="false">IF(R3123="維持",J3123,IF(R3123="排除","無關新聞事件",IFERROR(INDEX(事件規則!$B$2:$B$53,MATCH(S3123,事件規則!$A$2:$A$53,0)),"")))</f>
        <v>重大訴訟</v>
      </c>
      <c r="U3123" s="20" t="n">
        <f aca="false">IF(R3123="維持",K3123,IF(R3123="排除",0,IFERROR(INDEX(事件規則!$C$2:$C$53,MATCH(S3123,事件規則!$A$2:$A$53,0)),"")))</f>
        <v>4</v>
      </c>
      <c r="V3123" s="21"/>
      <c r="W3123" s="22"/>
      <c r="X3123" s="10" t="str">
        <f aca="false">IF(AND(R3123="修改",S3123=""),"請選新事件代碼",IF(AND(R3123&lt;&gt;"修改",S3123&lt;&gt;""),"只有「修改」才需填代碼",""))</f>
        <v/>
      </c>
      <c r="Y3123" s="21"/>
      <c r="Z3123" s="22"/>
      <c r="AA3123" s="12" t="s">
        <v>8331</v>
      </c>
      <c r="AB3123" s="24"/>
    </row>
    <row r="3124" customFormat="false" ht="44" hidden="false" customHeight="false" outlineLevel="0" collapsed="false">
      <c r="A3124" s="17" t="n">
        <v>3123</v>
      </c>
      <c r="B3124" s="9" t="s">
        <v>2326</v>
      </c>
      <c r="C3124" s="9" t="s">
        <v>387</v>
      </c>
      <c r="D3124" s="10" t="s">
        <v>2746</v>
      </c>
      <c r="E3124" s="11" t="s">
        <v>8332</v>
      </c>
      <c r="F3124" s="15"/>
      <c r="G3124" s="12" t="s">
        <v>1277</v>
      </c>
      <c r="H3124" s="13" t="n">
        <v>0.119</v>
      </c>
      <c r="I3124" s="14"/>
      <c r="J3124" s="15"/>
      <c r="K3124" s="9"/>
      <c r="L3124" s="17" t="s">
        <v>2324</v>
      </c>
      <c r="M3124" s="16" t="s">
        <v>53</v>
      </c>
      <c r="N3124" s="14"/>
      <c r="O3124" s="17" t="s">
        <v>54</v>
      </c>
      <c r="P3124" s="15" t="s">
        <v>55</v>
      </c>
      <c r="Q3124" s="17"/>
      <c r="R3124" s="18" t="s">
        <v>53</v>
      </c>
      <c r="S3124" s="19"/>
      <c r="T3124" s="15" t="str">
        <f aca="false">IF(R3124="維持",J3124,IF(R3124="排除","無關新聞事件",IFERROR(INDEX(事件規則!$B$2:$B$53,MATCH(S3124,事件規則!$A$2:$A$53,0)),"")))</f>
        <v>無關新聞事件</v>
      </c>
      <c r="U3124" s="20" t="n">
        <f aca="false">IF(R3124="維持",K3124,IF(R3124="排除",0,IFERROR(INDEX(事件規則!$C$2:$C$53,MATCH(S3124,事件規則!$A$2:$A$53,0)),"")))</f>
        <v>0</v>
      </c>
      <c r="V3124" s="21"/>
      <c r="W3124" s="22"/>
      <c r="X3124" s="10" t="str">
        <f aca="false">IF(AND(R3124="修改",S3124=""),"請選新事件代碼",IF(AND(R3124&lt;&gt;"修改",S3124&lt;&gt;""),"只有「修改」才需填代碼",""))</f>
        <v/>
      </c>
      <c r="Y3124" s="21"/>
      <c r="Z3124" s="22"/>
      <c r="AA3124" s="12" t="s">
        <v>8333</v>
      </c>
      <c r="AB3124" s="24"/>
    </row>
    <row r="3125" customFormat="false" ht="44" hidden="false" customHeight="false" outlineLevel="0" collapsed="false">
      <c r="A3125" s="17" t="n">
        <v>3124</v>
      </c>
      <c r="B3125" s="9" t="s">
        <v>2326</v>
      </c>
      <c r="C3125" s="9" t="s">
        <v>2213</v>
      </c>
      <c r="D3125" s="10" t="s">
        <v>5903</v>
      </c>
      <c r="E3125" s="11" t="s">
        <v>8334</v>
      </c>
      <c r="F3125" s="15"/>
      <c r="G3125" s="12" t="s">
        <v>88</v>
      </c>
      <c r="H3125" s="13" t="n">
        <v>0.119</v>
      </c>
      <c r="I3125" s="14"/>
      <c r="J3125" s="15"/>
      <c r="K3125" s="9"/>
      <c r="L3125" s="17" t="s">
        <v>2324</v>
      </c>
      <c r="M3125" s="16" t="s">
        <v>53</v>
      </c>
      <c r="N3125" s="14"/>
      <c r="O3125" s="17" t="s">
        <v>54</v>
      </c>
      <c r="P3125" s="15" t="s">
        <v>55</v>
      </c>
      <c r="Q3125" s="17"/>
      <c r="R3125" s="18" t="s">
        <v>53</v>
      </c>
      <c r="S3125" s="19"/>
      <c r="T3125" s="15" t="str">
        <f aca="false">IF(R3125="維持",J3125,IF(R3125="排除","無關新聞事件",IFERROR(INDEX(事件規則!$B$2:$B$53,MATCH(S3125,事件規則!$A$2:$A$53,0)),"")))</f>
        <v>無關新聞事件</v>
      </c>
      <c r="U3125" s="20" t="n">
        <f aca="false">IF(R3125="維持",K3125,IF(R3125="排除",0,IFERROR(INDEX(事件規則!$C$2:$C$53,MATCH(S3125,事件規則!$A$2:$A$53,0)),"")))</f>
        <v>0</v>
      </c>
      <c r="V3125" s="21"/>
      <c r="W3125" s="22"/>
      <c r="X3125" s="10" t="str">
        <f aca="false">IF(AND(R3125="修改",S3125=""),"請選新事件代碼",IF(AND(R3125&lt;&gt;"修改",S3125&lt;&gt;""),"只有「修改」才需填代碼",""))</f>
        <v/>
      </c>
      <c r="Y3125" s="21"/>
      <c r="Z3125" s="22"/>
      <c r="AA3125" s="12" t="s">
        <v>8335</v>
      </c>
      <c r="AB3125" s="24"/>
    </row>
    <row r="3126" customFormat="false" ht="44" hidden="false" customHeight="false" outlineLevel="0" collapsed="false">
      <c r="A3126" s="17" t="n">
        <v>3125</v>
      </c>
      <c r="B3126" s="9" t="s">
        <v>2319</v>
      </c>
      <c r="C3126" s="9" t="s">
        <v>8336</v>
      </c>
      <c r="D3126" s="10" t="s">
        <v>8337</v>
      </c>
      <c r="E3126" s="11" t="s">
        <v>8338</v>
      </c>
      <c r="F3126" s="15"/>
      <c r="G3126" s="12" t="s">
        <v>62</v>
      </c>
      <c r="H3126" s="13" t="n">
        <v>0.119</v>
      </c>
      <c r="I3126" s="14"/>
      <c r="J3126" s="15"/>
      <c r="K3126" s="9"/>
      <c r="L3126" s="17" t="s">
        <v>2324</v>
      </c>
      <c r="M3126" s="16" t="s">
        <v>53</v>
      </c>
      <c r="N3126" s="14"/>
      <c r="O3126" s="17" t="s">
        <v>54</v>
      </c>
      <c r="P3126" s="15" t="s">
        <v>55</v>
      </c>
      <c r="Q3126" s="17"/>
      <c r="R3126" s="18" t="s">
        <v>53</v>
      </c>
      <c r="S3126" s="19"/>
      <c r="T3126" s="15" t="str">
        <f aca="false">IF(R3126="維持",J3126,IF(R3126="排除","無關新聞事件",IFERROR(INDEX(事件規則!$B$2:$B$53,MATCH(S3126,事件規則!$A$2:$A$53,0)),"")))</f>
        <v>無關新聞事件</v>
      </c>
      <c r="U3126" s="20" t="n">
        <f aca="false">IF(R3126="維持",K3126,IF(R3126="排除",0,IFERROR(INDEX(事件規則!$C$2:$C$53,MATCH(S3126,事件規則!$A$2:$A$53,0)),"")))</f>
        <v>0</v>
      </c>
      <c r="V3126" s="21"/>
      <c r="W3126" s="22"/>
      <c r="X3126" s="10" t="str">
        <f aca="false">IF(AND(R3126="修改",S3126=""),"請選新事件代碼",IF(AND(R3126&lt;&gt;"修改",S3126&lt;&gt;""),"只有「修改」才需填代碼",""))</f>
        <v/>
      </c>
      <c r="Y3126" s="21"/>
      <c r="Z3126" s="22"/>
      <c r="AA3126" s="12" t="s">
        <v>8339</v>
      </c>
      <c r="AB3126" s="24"/>
    </row>
    <row r="3127" customFormat="false" ht="44" hidden="false" customHeight="false" outlineLevel="0" collapsed="false">
      <c r="A3127" s="17" t="n">
        <v>3126</v>
      </c>
      <c r="B3127" s="9" t="s">
        <v>2335</v>
      </c>
      <c r="C3127" s="9" t="s">
        <v>322</v>
      </c>
      <c r="D3127" s="10" t="s">
        <v>2535</v>
      </c>
      <c r="E3127" s="11" t="s">
        <v>8340</v>
      </c>
      <c r="F3127" s="15"/>
      <c r="G3127" s="12" t="s">
        <v>2999</v>
      </c>
      <c r="H3127" s="13" t="n">
        <v>0.119</v>
      </c>
      <c r="I3127" s="14"/>
      <c r="J3127" s="15"/>
      <c r="K3127" s="9"/>
      <c r="L3127" s="17" t="s">
        <v>2324</v>
      </c>
      <c r="M3127" s="16" t="s">
        <v>53</v>
      </c>
      <c r="N3127" s="14"/>
      <c r="O3127" s="17" t="s">
        <v>54</v>
      </c>
      <c r="P3127" s="15" t="s">
        <v>55</v>
      </c>
      <c r="Q3127" s="17"/>
      <c r="R3127" s="18" t="s">
        <v>53</v>
      </c>
      <c r="S3127" s="19"/>
      <c r="T3127" s="15" t="str">
        <f aca="false">IF(R3127="維持",J3127,IF(R3127="排除","無關新聞事件",IFERROR(INDEX(事件規則!$B$2:$B$53,MATCH(S3127,事件規則!$A$2:$A$53,0)),"")))</f>
        <v>無關新聞事件</v>
      </c>
      <c r="U3127" s="20" t="n">
        <f aca="false">IF(R3127="維持",K3127,IF(R3127="排除",0,IFERROR(INDEX(事件規則!$C$2:$C$53,MATCH(S3127,事件規則!$A$2:$A$53,0)),"")))</f>
        <v>0</v>
      </c>
      <c r="V3127" s="21"/>
      <c r="W3127" s="22"/>
      <c r="X3127" s="10" t="str">
        <f aca="false">IF(AND(R3127="修改",S3127=""),"請選新事件代碼",IF(AND(R3127&lt;&gt;"修改",S3127&lt;&gt;""),"只有「修改」才需填代碼",""))</f>
        <v/>
      </c>
      <c r="Y3127" s="21"/>
      <c r="Z3127" s="22"/>
      <c r="AA3127" s="12" t="s">
        <v>8341</v>
      </c>
      <c r="AB3127" s="24"/>
    </row>
    <row r="3128" customFormat="false" ht="44" hidden="false" customHeight="false" outlineLevel="0" collapsed="false">
      <c r="A3128" s="17" t="n">
        <v>3127</v>
      </c>
      <c r="B3128" s="9" t="s">
        <v>2335</v>
      </c>
      <c r="C3128" s="9" t="s">
        <v>163</v>
      </c>
      <c r="D3128" s="10" t="s">
        <v>8342</v>
      </c>
      <c r="E3128" s="11" t="s">
        <v>8340</v>
      </c>
      <c r="F3128" s="15"/>
      <c r="G3128" s="12" t="s">
        <v>2999</v>
      </c>
      <c r="H3128" s="13" t="n">
        <v>0.119</v>
      </c>
      <c r="I3128" s="14"/>
      <c r="J3128" s="15"/>
      <c r="K3128" s="9"/>
      <c r="L3128" s="17" t="s">
        <v>2324</v>
      </c>
      <c r="M3128" s="16" t="s">
        <v>53</v>
      </c>
      <c r="N3128" s="14"/>
      <c r="O3128" s="17" t="s">
        <v>54</v>
      </c>
      <c r="P3128" s="15" t="s">
        <v>55</v>
      </c>
      <c r="Q3128" s="17"/>
      <c r="R3128" s="18" t="s">
        <v>53</v>
      </c>
      <c r="S3128" s="19"/>
      <c r="T3128" s="15" t="str">
        <f aca="false">IF(R3128="維持",J3128,IF(R3128="排除","無關新聞事件",IFERROR(INDEX(事件規則!$B$2:$B$53,MATCH(S3128,事件規則!$A$2:$A$53,0)),"")))</f>
        <v>無關新聞事件</v>
      </c>
      <c r="U3128" s="20" t="n">
        <f aca="false">IF(R3128="維持",K3128,IF(R3128="排除",0,IFERROR(INDEX(事件規則!$C$2:$C$53,MATCH(S3128,事件規則!$A$2:$A$53,0)),"")))</f>
        <v>0</v>
      </c>
      <c r="V3128" s="21"/>
      <c r="W3128" s="22"/>
      <c r="X3128" s="10" t="str">
        <f aca="false">IF(AND(R3128="修改",S3128=""),"請選新事件代碼",IF(AND(R3128&lt;&gt;"修改",S3128&lt;&gt;""),"只有「修改」才需填代碼",""))</f>
        <v/>
      </c>
      <c r="Y3128" s="21"/>
      <c r="Z3128" s="22"/>
      <c r="AA3128" s="12" t="s">
        <v>8343</v>
      </c>
      <c r="AB3128" s="24"/>
    </row>
    <row r="3129" customFormat="false" ht="44" hidden="false" customHeight="false" outlineLevel="0" collapsed="false">
      <c r="A3129" s="17" t="n">
        <v>3128</v>
      </c>
      <c r="B3129" s="9" t="s">
        <v>2319</v>
      </c>
      <c r="C3129" s="9" t="s">
        <v>2244</v>
      </c>
      <c r="D3129" s="10" t="s">
        <v>4339</v>
      </c>
      <c r="E3129" s="11" t="s">
        <v>8344</v>
      </c>
      <c r="F3129" s="15"/>
      <c r="G3129" s="12" t="s">
        <v>62</v>
      </c>
      <c r="H3129" s="13" t="n">
        <v>0.119</v>
      </c>
      <c r="I3129" s="14"/>
      <c r="J3129" s="15"/>
      <c r="K3129" s="9"/>
      <c r="L3129" s="17" t="s">
        <v>2324</v>
      </c>
      <c r="M3129" s="16" t="s">
        <v>53</v>
      </c>
      <c r="N3129" s="14"/>
      <c r="O3129" s="17" t="s">
        <v>54</v>
      </c>
      <c r="P3129" s="15" t="s">
        <v>55</v>
      </c>
      <c r="Q3129" s="17"/>
      <c r="R3129" s="18" t="s">
        <v>53</v>
      </c>
      <c r="S3129" s="19"/>
      <c r="T3129" s="15" t="str">
        <f aca="false">IF(R3129="維持",J3129,IF(R3129="排除","無關新聞事件",IFERROR(INDEX(事件規則!$B$2:$B$53,MATCH(S3129,事件規則!$A$2:$A$53,0)),"")))</f>
        <v>無關新聞事件</v>
      </c>
      <c r="U3129" s="20" t="n">
        <f aca="false">IF(R3129="維持",K3129,IF(R3129="排除",0,IFERROR(INDEX(事件規則!$C$2:$C$53,MATCH(S3129,事件規則!$A$2:$A$53,0)),"")))</f>
        <v>0</v>
      </c>
      <c r="V3129" s="21"/>
      <c r="W3129" s="22"/>
      <c r="X3129" s="10" t="str">
        <f aca="false">IF(AND(R3129="修改",S3129=""),"請選新事件代碼",IF(AND(R3129&lt;&gt;"修改",S3129&lt;&gt;""),"只有「修改」才需填代碼",""))</f>
        <v/>
      </c>
      <c r="Y3129" s="21"/>
      <c r="Z3129" s="22"/>
      <c r="AA3129" s="12" t="s">
        <v>8345</v>
      </c>
      <c r="AB3129" s="24"/>
    </row>
    <row r="3130" customFormat="false" ht="44" hidden="false" customHeight="false" outlineLevel="0" collapsed="false">
      <c r="A3130" s="17" t="n">
        <v>3129</v>
      </c>
      <c r="B3130" s="9" t="s">
        <v>2326</v>
      </c>
      <c r="C3130" s="9" t="s">
        <v>4005</v>
      </c>
      <c r="D3130" s="10" t="s">
        <v>4006</v>
      </c>
      <c r="E3130" s="11" t="s">
        <v>8346</v>
      </c>
      <c r="F3130" s="15"/>
      <c r="G3130" s="12" t="s">
        <v>188</v>
      </c>
      <c r="H3130" s="13" t="n">
        <v>0.12</v>
      </c>
      <c r="I3130" s="14"/>
      <c r="J3130" s="15"/>
      <c r="K3130" s="9"/>
      <c r="L3130" s="17" t="s">
        <v>2324</v>
      </c>
      <c r="M3130" s="16" t="s">
        <v>53</v>
      </c>
      <c r="N3130" s="14"/>
      <c r="O3130" s="17" t="s">
        <v>54</v>
      </c>
      <c r="P3130" s="15" t="s">
        <v>55</v>
      </c>
      <c r="Q3130" s="17"/>
      <c r="R3130" s="18" t="s">
        <v>53</v>
      </c>
      <c r="S3130" s="19"/>
      <c r="T3130" s="15" t="str">
        <f aca="false">IF(R3130="維持",J3130,IF(R3130="排除","無關新聞事件",IFERROR(INDEX(事件規則!$B$2:$B$53,MATCH(S3130,事件規則!$A$2:$A$53,0)),"")))</f>
        <v>無關新聞事件</v>
      </c>
      <c r="U3130" s="20" t="n">
        <f aca="false">IF(R3130="維持",K3130,IF(R3130="排除",0,IFERROR(INDEX(事件規則!$C$2:$C$53,MATCH(S3130,事件規則!$A$2:$A$53,0)),"")))</f>
        <v>0</v>
      </c>
      <c r="V3130" s="21"/>
      <c r="W3130" s="22"/>
      <c r="X3130" s="10" t="str">
        <f aca="false">IF(AND(R3130="修改",S3130=""),"請選新事件代碼",IF(AND(R3130&lt;&gt;"修改",S3130&lt;&gt;""),"只有「修改」才需填代碼",""))</f>
        <v/>
      </c>
      <c r="Y3130" s="21"/>
      <c r="Z3130" s="22"/>
      <c r="AA3130" s="12" t="s">
        <v>8347</v>
      </c>
      <c r="AB3130" s="24"/>
    </row>
    <row r="3131" customFormat="false" ht="44" hidden="false" customHeight="false" outlineLevel="0" collapsed="false">
      <c r="A3131" s="17" t="n">
        <v>3130</v>
      </c>
      <c r="B3131" s="9" t="s">
        <v>2326</v>
      </c>
      <c r="C3131" s="9" t="s">
        <v>608</v>
      </c>
      <c r="D3131" s="10" t="s">
        <v>609</v>
      </c>
      <c r="E3131" s="11" t="s">
        <v>8346</v>
      </c>
      <c r="F3131" s="15"/>
      <c r="G3131" s="12" t="s">
        <v>188</v>
      </c>
      <c r="H3131" s="13" t="n">
        <v>0.12</v>
      </c>
      <c r="I3131" s="14"/>
      <c r="J3131" s="15"/>
      <c r="K3131" s="9"/>
      <c r="L3131" s="17" t="s">
        <v>2324</v>
      </c>
      <c r="M3131" s="16" t="s">
        <v>53</v>
      </c>
      <c r="N3131" s="14"/>
      <c r="O3131" s="17" t="s">
        <v>54</v>
      </c>
      <c r="P3131" s="15" t="s">
        <v>55</v>
      </c>
      <c r="Q3131" s="17"/>
      <c r="R3131" s="18" t="s">
        <v>53</v>
      </c>
      <c r="S3131" s="19"/>
      <c r="T3131" s="15" t="str">
        <f aca="false">IF(R3131="維持",J3131,IF(R3131="排除","無關新聞事件",IFERROR(INDEX(事件規則!$B$2:$B$53,MATCH(S3131,事件規則!$A$2:$A$53,0)),"")))</f>
        <v>無關新聞事件</v>
      </c>
      <c r="U3131" s="20" t="n">
        <f aca="false">IF(R3131="維持",K3131,IF(R3131="排除",0,IFERROR(INDEX(事件規則!$C$2:$C$53,MATCH(S3131,事件規則!$A$2:$A$53,0)),"")))</f>
        <v>0</v>
      </c>
      <c r="V3131" s="21"/>
      <c r="W3131" s="22"/>
      <c r="X3131" s="10" t="str">
        <f aca="false">IF(AND(R3131="修改",S3131=""),"請選新事件代碼",IF(AND(R3131&lt;&gt;"修改",S3131&lt;&gt;""),"只有「修改」才需填代碼",""))</f>
        <v/>
      </c>
      <c r="Y3131" s="21"/>
      <c r="Z3131" s="22"/>
      <c r="AA3131" s="12" t="s">
        <v>8348</v>
      </c>
      <c r="AB3131" s="24"/>
    </row>
    <row r="3132" customFormat="false" ht="44" hidden="false" customHeight="false" outlineLevel="0" collapsed="false">
      <c r="A3132" s="17" t="n">
        <v>3131</v>
      </c>
      <c r="B3132" s="9" t="s">
        <v>2335</v>
      </c>
      <c r="C3132" s="9" t="s">
        <v>1558</v>
      </c>
      <c r="D3132" s="10" t="s">
        <v>3213</v>
      </c>
      <c r="E3132" s="11" t="s">
        <v>8349</v>
      </c>
      <c r="F3132" s="15"/>
      <c r="G3132" s="12" t="s">
        <v>1031</v>
      </c>
      <c r="H3132" s="13" t="n">
        <v>0.12</v>
      </c>
      <c r="I3132" s="14"/>
      <c r="J3132" s="15"/>
      <c r="K3132" s="9"/>
      <c r="L3132" s="17" t="s">
        <v>2324</v>
      </c>
      <c r="M3132" s="16" t="s">
        <v>53</v>
      </c>
      <c r="N3132" s="14"/>
      <c r="O3132" s="17" t="s">
        <v>54</v>
      </c>
      <c r="P3132" s="15" t="s">
        <v>55</v>
      </c>
      <c r="Q3132" s="17"/>
      <c r="R3132" s="18" t="s">
        <v>53</v>
      </c>
      <c r="S3132" s="19"/>
      <c r="T3132" s="15" t="str">
        <f aca="false">IF(R3132="維持",J3132,IF(R3132="排除","無關新聞事件",IFERROR(INDEX(事件規則!$B$2:$B$53,MATCH(S3132,事件規則!$A$2:$A$53,0)),"")))</f>
        <v>無關新聞事件</v>
      </c>
      <c r="U3132" s="20" t="n">
        <f aca="false">IF(R3132="維持",K3132,IF(R3132="排除",0,IFERROR(INDEX(事件規則!$C$2:$C$53,MATCH(S3132,事件規則!$A$2:$A$53,0)),"")))</f>
        <v>0</v>
      </c>
      <c r="V3132" s="21"/>
      <c r="W3132" s="22"/>
      <c r="X3132" s="10" t="str">
        <f aca="false">IF(AND(R3132="修改",S3132=""),"請選新事件代碼",IF(AND(R3132&lt;&gt;"修改",S3132&lt;&gt;""),"只有「修改」才需填代碼",""))</f>
        <v/>
      </c>
      <c r="Y3132" s="21"/>
      <c r="Z3132" s="22"/>
      <c r="AA3132" s="12" t="s">
        <v>8350</v>
      </c>
      <c r="AB3132" s="24"/>
    </row>
    <row r="3133" customFormat="false" ht="44" hidden="false" customHeight="false" outlineLevel="0" collapsed="false">
      <c r="A3133" s="17" t="n">
        <v>3132</v>
      </c>
      <c r="B3133" s="9" t="s">
        <v>2319</v>
      </c>
      <c r="C3133" s="9" t="s">
        <v>892</v>
      </c>
      <c r="D3133" s="10" t="s">
        <v>4196</v>
      </c>
      <c r="E3133" s="11" t="s">
        <v>8351</v>
      </c>
      <c r="F3133" s="15"/>
      <c r="G3133" s="12" t="s">
        <v>8352</v>
      </c>
      <c r="H3133" s="13" t="n">
        <v>0.12</v>
      </c>
      <c r="I3133" s="14"/>
      <c r="J3133" s="15"/>
      <c r="K3133" s="9"/>
      <c r="L3133" s="17" t="s">
        <v>2324</v>
      </c>
      <c r="M3133" s="16" t="s">
        <v>53</v>
      </c>
      <c r="N3133" s="14"/>
      <c r="O3133" s="17" t="s">
        <v>54</v>
      </c>
      <c r="P3133" s="15" t="s">
        <v>55</v>
      </c>
      <c r="Q3133" s="17"/>
      <c r="R3133" s="18" t="s">
        <v>53</v>
      </c>
      <c r="S3133" s="19"/>
      <c r="T3133" s="15" t="str">
        <f aca="false">IF(R3133="維持",J3133,IF(R3133="排除","無關新聞事件",IFERROR(INDEX(事件規則!$B$2:$B$53,MATCH(S3133,事件規則!$A$2:$A$53,0)),"")))</f>
        <v>無關新聞事件</v>
      </c>
      <c r="U3133" s="20" t="n">
        <f aca="false">IF(R3133="維持",K3133,IF(R3133="排除",0,IFERROR(INDEX(事件規則!$C$2:$C$53,MATCH(S3133,事件規則!$A$2:$A$53,0)),"")))</f>
        <v>0</v>
      </c>
      <c r="V3133" s="21"/>
      <c r="W3133" s="22"/>
      <c r="X3133" s="10" t="str">
        <f aca="false">IF(AND(R3133="修改",S3133=""),"請選新事件代碼",IF(AND(R3133&lt;&gt;"修改",S3133&lt;&gt;""),"只有「修改」才需填代碼",""))</f>
        <v/>
      </c>
      <c r="Y3133" s="21"/>
      <c r="Z3133" s="22"/>
      <c r="AA3133" s="12" t="s">
        <v>8353</v>
      </c>
      <c r="AB3133" s="24"/>
    </row>
    <row r="3134" customFormat="false" ht="44" hidden="false" customHeight="false" outlineLevel="0" collapsed="false">
      <c r="A3134" s="17" t="n">
        <v>3133</v>
      </c>
      <c r="B3134" s="9" t="s">
        <v>2436</v>
      </c>
      <c r="C3134" s="9" t="s">
        <v>429</v>
      </c>
      <c r="D3134" s="10" t="s">
        <v>2369</v>
      </c>
      <c r="E3134" s="11" t="s">
        <v>8354</v>
      </c>
      <c r="F3134" s="15"/>
      <c r="G3134" s="12" t="s">
        <v>3199</v>
      </c>
      <c r="H3134" s="13" t="n">
        <v>0.12</v>
      </c>
      <c r="I3134" s="14"/>
      <c r="J3134" s="15"/>
      <c r="K3134" s="9"/>
      <c r="L3134" s="17" t="s">
        <v>2324</v>
      </c>
      <c r="M3134" s="16" t="s">
        <v>53</v>
      </c>
      <c r="N3134" s="14"/>
      <c r="O3134" s="17" t="s">
        <v>54</v>
      </c>
      <c r="P3134" s="15" t="s">
        <v>55</v>
      </c>
      <c r="Q3134" s="17"/>
      <c r="R3134" s="18" t="s">
        <v>53</v>
      </c>
      <c r="S3134" s="19"/>
      <c r="T3134" s="15" t="str">
        <f aca="false">IF(R3134="維持",J3134,IF(R3134="排除","無關新聞事件",IFERROR(INDEX(事件規則!$B$2:$B$53,MATCH(S3134,事件規則!$A$2:$A$53,0)),"")))</f>
        <v>無關新聞事件</v>
      </c>
      <c r="U3134" s="20" t="n">
        <f aca="false">IF(R3134="維持",K3134,IF(R3134="排除",0,IFERROR(INDEX(事件規則!$C$2:$C$53,MATCH(S3134,事件規則!$A$2:$A$53,0)),"")))</f>
        <v>0</v>
      </c>
      <c r="V3134" s="21"/>
      <c r="W3134" s="22"/>
      <c r="X3134" s="10" t="str">
        <f aca="false">IF(AND(R3134="修改",S3134=""),"請選新事件代碼",IF(AND(R3134&lt;&gt;"修改",S3134&lt;&gt;""),"只有「修改」才需填代碼",""))</f>
        <v/>
      </c>
      <c r="Y3134" s="21"/>
      <c r="Z3134" s="22"/>
      <c r="AA3134" s="12" t="s">
        <v>8355</v>
      </c>
      <c r="AB3134" s="24"/>
    </row>
    <row r="3135" customFormat="false" ht="44" hidden="false" customHeight="false" outlineLevel="0" collapsed="false">
      <c r="A3135" s="17" t="n">
        <v>3134</v>
      </c>
      <c r="B3135" s="9" t="s">
        <v>2335</v>
      </c>
      <c r="C3135" s="9" t="s">
        <v>298</v>
      </c>
      <c r="D3135" s="10" t="s">
        <v>2524</v>
      </c>
      <c r="E3135" s="11" t="s">
        <v>8356</v>
      </c>
      <c r="F3135" s="15"/>
      <c r="G3135" s="12" t="s">
        <v>74</v>
      </c>
      <c r="H3135" s="13" t="n">
        <v>0.12</v>
      </c>
      <c r="I3135" s="14"/>
      <c r="J3135" s="15"/>
      <c r="K3135" s="9"/>
      <c r="L3135" s="17" t="s">
        <v>2324</v>
      </c>
      <c r="M3135" s="16" t="s">
        <v>53</v>
      </c>
      <c r="N3135" s="14"/>
      <c r="O3135" s="17" t="s">
        <v>54</v>
      </c>
      <c r="P3135" s="15" t="s">
        <v>55</v>
      </c>
      <c r="Q3135" s="17"/>
      <c r="R3135" s="18" t="s">
        <v>53</v>
      </c>
      <c r="S3135" s="19"/>
      <c r="T3135" s="15" t="str">
        <f aca="false">IF(R3135="維持",J3135,IF(R3135="排除","無關新聞事件",IFERROR(INDEX(事件規則!$B$2:$B$53,MATCH(S3135,事件規則!$A$2:$A$53,0)),"")))</f>
        <v>無關新聞事件</v>
      </c>
      <c r="U3135" s="20" t="n">
        <f aca="false">IF(R3135="維持",K3135,IF(R3135="排除",0,IFERROR(INDEX(事件規則!$C$2:$C$53,MATCH(S3135,事件規則!$A$2:$A$53,0)),"")))</f>
        <v>0</v>
      </c>
      <c r="V3135" s="21"/>
      <c r="W3135" s="22"/>
      <c r="X3135" s="10" t="str">
        <f aca="false">IF(AND(R3135="修改",S3135=""),"請選新事件代碼",IF(AND(R3135&lt;&gt;"修改",S3135&lt;&gt;""),"只有「修改」才需填代碼",""))</f>
        <v/>
      </c>
      <c r="Y3135" s="21"/>
      <c r="Z3135" s="22"/>
      <c r="AA3135" s="12" t="s">
        <v>8357</v>
      </c>
      <c r="AB3135" s="24"/>
    </row>
    <row r="3136" customFormat="false" ht="44" hidden="false" customHeight="false" outlineLevel="0" collapsed="false">
      <c r="A3136" s="17" t="n">
        <v>3135</v>
      </c>
      <c r="B3136" s="9" t="s">
        <v>2319</v>
      </c>
      <c r="C3136" s="9" t="s">
        <v>2501</v>
      </c>
      <c r="D3136" s="10" t="s">
        <v>2502</v>
      </c>
      <c r="E3136" s="11" t="s">
        <v>8358</v>
      </c>
      <c r="F3136" s="15"/>
      <c r="G3136" s="12" t="s">
        <v>8359</v>
      </c>
      <c r="H3136" s="13" t="n">
        <v>0.12</v>
      </c>
      <c r="I3136" s="14"/>
      <c r="J3136" s="15"/>
      <c r="K3136" s="9"/>
      <c r="L3136" s="17" t="s">
        <v>2324</v>
      </c>
      <c r="M3136" s="16" t="s">
        <v>53</v>
      </c>
      <c r="N3136" s="14"/>
      <c r="O3136" s="17" t="s">
        <v>54</v>
      </c>
      <c r="P3136" s="15" t="s">
        <v>55</v>
      </c>
      <c r="Q3136" s="17"/>
      <c r="R3136" s="18" t="s">
        <v>53</v>
      </c>
      <c r="S3136" s="19"/>
      <c r="T3136" s="15" t="str">
        <f aca="false">IF(R3136="維持",J3136,IF(R3136="排除","無關新聞事件",IFERROR(INDEX(事件規則!$B$2:$B$53,MATCH(S3136,事件規則!$A$2:$A$53,0)),"")))</f>
        <v>無關新聞事件</v>
      </c>
      <c r="U3136" s="20" t="n">
        <f aca="false">IF(R3136="維持",K3136,IF(R3136="排除",0,IFERROR(INDEX(事件規則!$C$2:$C$53,MATCH(S3136,事件規則!$A$2:$A$53,0)),"")))</f>
        <v>0</v>
      </c>
      <c r="V3136" s="21"/>
      <c r="W3136" s="22"/>
      <c r="X3136" s="10" t="str">
        <f aca="false">IF(AND(R3136="修改",S3136=""),"請選新事件代碼",IF(AND(R3136&lt;&gt;"修改",S3136&lt;&gt;""),"只有「修改」才需填代碼",""))</f>
        <v/>
      </c>
      <c r="Y3136" s="21"/>
      <c r="Z3136" s="22"/>
      <c r="AA3136" s="12" t="s">
        <v>8360</v>
      </c>
      <c r="AB3136" s="24"/>
    </row>
    <row r="3137" customFormat="false" ht="44" hidden="false" customHeight="false" outlineLevel="0" collapsed="false">
      <c r="A3137" s="17" t="n">
        <v>3136</v>
      </c>
      <c r="B3137" s="9" t="s">
        <v>2436</v>
      </c>
      <c r="C3137" s="9" t="s">
        <v>1069</v>
      </c>
      <c r="D3137" s="10" t="s">
        <v>2699</v>
      </c>
      <c r="E3137" s="11" t="s">
        <v>8361</v>
      </c>
      <c r="F3137" s="15"/>
      <c r="G3137" s="12" t="s">
        <v>50</v>
      </c>
      <c r="H3137" s="13" t="n">
        <v>0.12</v>
      </c>
      <c r="I3137" s="14"/>
      <c r="J3137" s="15"/>
      <c r="K3137" s="9"/>
      <c r="L3137" s="17" t="s">
        <v>2324</v>
      </c>
      <c r="M3137" s="16" t="s">
        <v>53</v>
      </c>
      <c r="N3137" s="14"/>
      <c r="O3137" s="17" t="s">
        <v>54</v>
      </c>
      <c r="P3137" s="15" t="s">
        <v>55</v>
      </c>
      <c r="Q3137" s="17"/>
      <c r="R3137" s="18" t="s">
        <v>53</v>
      </c>
      <c r="S3137" s="19"/>
      <c r="T3137" s="15" t="str">
        <f aca="false">IF(R3137="維持",J3137,IF(R3137="排除","無關新聞事件",IFERROR(INDEX(事件規則!$B$2:$B$53,MATCH(S3137,事件規則!$A$2:$A$53,0)),"")))</f>
        <v>無關新聞事件</v>
      </c>
      <c r="U3137" s="20" t="n">
        <f aca="false">IF(R3137="維持",K3137,IF(R3137="排除",0,IFERROR(INDEX(事件規則!$C$2:$C$53,MATCH(S3137,事件規則!$A$2:$A$53,0)),"")))</f>
        <v>0</v>
      </c>
      <c r="V3137" s="21"/>
      <c r="W3137" s="22"/>
      <c r="X3137" s="10" t="str">
        <f aca="false">IF(AND(R3137="修改",S3137=""),"請選新事件代碼",IF(AND(R3137&lt;&gt;"修改",S3137&lt;&gt;""),"只有「修改」才需填代碼",""))</f>
        <v/>
      </c>
      <c r="Y3137" s="21"/>
      <c r="Z3137" s="22"/>
      <c r="AA3137" s="12" t="s">
        <v>8362</v>
      </c>
      <c r="AB3137" s="24"/>
    </row>
    <row r="3138" customFormat="false" ht="44" hidden="false" customHeight="false" outlineLevel="0" collapsed="false">
      <c r="A3138" s="17" t="n">
        <v>3137</v>
      </c>
      <c r="B3138" s="9" t="s">
        <v>2319</v>
      </c>
      <c r="C3138" s="9" t="s">
        <v>783</v>
      </c>
      <c r="D3138" s="10" t="s">
        <v>2785</v>
      </c>
      <c r="E3138" s="11" t="s">
        <v>8363</v>
      </c>
      <c r="F3138" s="15"/>
      <c r="G3138" s="12" t="s">
        <v>8364</v>
      </c>
      <c r="H3138" s="13" t="n">
        <v>0.12</v>
      </c>
      <c r="I3138" s="14"/>
      <c r="J3138" s="15"/>
      <c r="K3138" s="9"/>
      <c r="L3138" s="17" t="s">
        <v>2324</v>
      </c>
      <c r="M3138" s="16" t="s">
        <v>53</v>
      </c>
      <c r="N3138" s="14"/>
      <c r="O3138" s="17" t="s">
        <v>54</v>
      </c>
      <c r="P3138" s="15" t="s">
        <v>55</v>
      </c>
      <c r="Q3138" s="17"/>
      <c r="R3138" s="18" t="s">
        <v>53</v>
      </c>
      <c r="S3138" s="19"/>
      <c r="T3138" s="15" t="str">
        <f aca="false">IF(R3138="維持",J3138,IF(R3138="排除","無關新聞事件",IFERROR(INDEX(事件規則!$B$2:$B$53,MATCH(S3138,事件規則!$A$2:$A$53,0)),"")))</f>
        <v>無關新聞事件</v>
      </c>
      <c r="U3138" s="20" t="n">
        <f aca="false">IF(R3138="維持",K3138,IF(R3138="排除",0,IFERROR(INDEX(事件規則!$C$2:$C$53,MATCH(S3138,事件規則!$A$2:$A$53,0)),"")))</f>
        <v>0</v>
      </c>
      <c r="V3138" s="21"/>
      <c r="W3138" s="22"/>
      <c r="X3138" s="10" t="str">
        <f aca="false">IF(AND(R3138="修改",S3138=""),"請選新事件代碼",IF(AND(R3138&lt;&gt;"修改",S3138&lt;&gt;""),"只有「修改」才需填代碼",""))</f>
        <v/>
      </c>
      <c r="Y3138" s="21"/>
      <c r="Z3138" s="22"/>
      <c r="AA3138" s="12" t="s">
        <v>8365</v>
      </c>
      <c r="AB3138" s="24"/>
    </row>
    <row r="3139" customFormat="false" ht="44" hidden="false" customHeight="false" outlineLevel="0" collapsed="false">
      <c r="A3139" s="17" t="n">
        <v>3138</v>
      </c>
      <c r="B3139" s="9" t="s">
        <v>2319</v>
      </c>
      <c r="C3139" s="9" t="s">
        <v>943</v>
      </c>
      <c r="D3139" s="10" t="s">
        <v>4224</v>
      </c>
      <c r="E3139" s="11" t="s">
        <v>8366</v>
      </c>
      <c r="F3139" s="15"/>
      <c r="G3139" s="12" t="s">
        <v>5300</v>
      </c>
      <c r="H3139" s="13" t="n">
        <v>0.12</v>
      </c>
      <c r="I3139" s="14"/>
      <c r="J3139" s="15"/>
      <c r="K3139" s="9"/>
      <c r="L3139" s="17" t="s">
        <v>2324</v>
      </c>
      <c r="M3139" s="16" t="s">
        <v>53</v>
      </c>
      <c r="N3139" s="14"/>
      <c r="O3139" s="17" t="s">
        <v>54</v>
      </c>
      <c r="P3139" s="15" t="s">
        <v>55</v>
      </c>
      <c r="Q3139" s="17"/>
      <c r="R3139" s="18" t="s">
        <v>53</v>
      </c>
      <c r="S3139" s="19"/>
      <c r="T3139" s="15" t="str">
        <f aca="false">IF(R3139="維持",J3139,IF(R3139="排除","無關新聞事件",IFERROR(INDEX(事件規則!$B$2:$B$53,MATCH(S3139,事件規則!$A$2:$A$53,0)),"")))</f>
        <v>無關新聞事件</v>
      </c>
      <c r="U3139" s="20" t="n">
        <f aca="false">IF(R3139="維持",K3139,IF(R3139="排除",0,IFERROR(INDEX(事件規則!$C$2:$C$53,MATCH(S3139,事件規則!$A$2:$A$53,0)),"")))</f>
        <v>0</v>
      </c>
      <c r="V3139" s="21"/>
      <c r="W3139" s="22"/>
      <c r="X3139" s="10" t="str">
        <f aca="false">IF(AND(R3139="修改",S3139=""),"請選新事件代碼",IF(AND(R3139&lt;&gt;"修改",S3139&lt;&gt;""),"只有「修改」才需填代碼",""))</f>
        <v/>
      </c>
      <c r="Y3139" s="21"/>
      <c r="Z3139" s="22"/>
      <c r="AA3139" s="12" t="s">
        <v>8367</v>
      </c>
      <c r="AB3139" s="24"/>
    </row>
    <row r="3140" customFormat="false" ht="44" hidden="false" customHeight="false" outlineLevel="0" collapsed="false">
      <c r="A3140" s="17" t="n">
        <v>3139</v>
      </c>
      <c r="B3140" s="9" t="s">
        <v>2335</v>
      </c>
      <c r="C3140" s="9" t="s">
        <v>1273</v>
      </c>
      <c r="D3140" s="10" t="s">
        <v>1274</v>
      </c>
      <c r="E3140" s="11" t="s">
        <v>8368</v>
      </c>
      <c r="F3140" s="15"/>
      <c r="G3140" s="12" t="s">
        <v>8369</v>
      </c>
      <c r="H3140" s="13" t="n">
        <v>0.12</v>
      </c>
      <c r="I3140" s="14"/>
      <c r="J3140" s="15"/>
      <c r="K3140" s="9"/>
      <c r="L3140" s="17" t="s">
        <v>2324</v>
      </c>
      <c r="M3140" s="16" t="s">
        <v>53</v>
      </c>
      <c r="N3140" s="14"/>
      <c r="O3140" s="17" t="s">
        <v>54</v>
      </c>
      <c r="P3140" s="15" t="s">
        <v>55</v>
      </c>
      <c r="Q3140" s="17"/>
      <c r="R3140" s="18" t="s">
        <v>53</v>
      </c>
      <c r="S3140" s="19"/>
      <c r="T3140" s="15" t="str">
        <f aca="false">IF(R3140="維持",J3140,IF(R3140="排除","無關新聞事件",IFERROR(INDEX(事件規則!$B$2:$B$53,MATCH(S3140,事件規則!$A$2:$A$53,0)),"")))</f>
        <v>無關新聞事件</v>
      </c>
      <c r="U3140" s="20" t="n">
        <f aca="false">IF(R3140="維持",K3140,IF(R3140="排除",0,IFERROR(INDEX(事件規則!$C$2:$C$53,MATCH(S3140,事件規則!$A$2:$A$53,0)),"")))</f>
        <v>0</v>
      </c>
      <c r="V3140" s="21"/>
      <c r="W3140" s="22"/>
      <c r="X3140" s="10" t="str">
        <f aca="false">IF(AND(R3140="修改",S3140=""),"請選新事件代碼",IF(AND(R3140&lt;&gt;"修改",S3140&lt;&gt;""),"只有「修改」才需填代碼",""))</f>
        <v/>
      </c>
      <c r="Y3140" s="21"/>
      <c r="Z3140" s="22"/>
      <c r="AA3140" s="12" t="s">
        <v>8370</v>
      </c>
      <c r="AB3140" s="24"/>
    </row>
    <row r="3141" customFormat="false" ht="44" hidden="false" customHeight="false" outlineLevel="0" collapsed="false">
      <c r="A3141" s="17" t="n">
        <v>3140</v>
      </c>
      <c r="B3141" s="9" t="s">
        <v>2326</v>
      </c>
      <c r="C3141" s="9" t="s">
        <v>1939</v>
      </c>
      <c r="D3141" s="10" t="s">
        <v>1940</v>
      </c>
      <c r="E3141" s="11" t="s">
        <v>8371</v>
      </c>
      <c r="F3141" s="15"/>
      <c r="G3141" s="12" t="s">
        <v>74</v>
      </c>
      <c r="H3141" s="13" t="n">
        <v>0.12</v>
      </c>
      <c r="I3141" s="14"/>
      <c r="J3141" s="15"/>
      <c r="K3141" s="9"/>
      <c r="L3141" s="17" t="s">
        <v>2324</v>
      </c>
      <c r="M3141" s="16" t="s">
        <v>53</v>
      </c>
      <c r="N3141" s="14"/>
      <c r="O3141" s="17" t="s">
        <v>54</v>
      </c>
      <c r="P3141" s="15" t="s">
        <v>55</v>
      </c>
      <c r="Q3141" s="17"/>
      <c r="R3141" s="18" t="s">
        <v>53</v>
      </c>
      <c r="S3141" s="19"/>
      <c r="T3141" s="15" t="str">
        <f aca="false">IF(R3141="維持",J3141,IF(R3141="排除","無關新聞事件",IFERROR(INDEX(事件規則!$B$2:$B$53,MATCH(S3141,事件規則!$A$2:$A$53,0)),"")))</f>
        <v>無關新聞事件</v>
      </c>
      <c r="U3141" s="20" t="n">
        <f aca="false">IF(R3141="維持",K3141,IF(R3141="排除",0,IFERROR(INDEX(事件規則!$C$2:$C$53,MATCH(S3141,事件規則!$A$2:$A$53,0)),"")))</f>
        <v>0</v>
      </c>
      <c r="V3141" s="21"/>
      <c r="W3141" s="22"/>
      <c r="X3141" s="10" t="str">
        <f aca="false">IF(AND(R3141="修改",S3141=""),"請選新事件代碼",IF(AND(R3141&lt;&gt;"修改",S3141&lt;&gt;""),"只有「修改」才需填代碼",""))</f>
        <v/>
      </c>
      <c r="Y3141" s="21"/>
      <c r="Z3141" s="22"/>
      <c r="AA3141" s="12" t="s">
        <v>8372</v>
      </c>
      <c r="AB3141" s="24"/>
    </row>
    <row r="3142" customFormat="false" ht="44" hidden="false" customHeight="false" outlineLevel="0" collapsed="false">
      <c r="A3142" s="17" t="n">
        <v>3141</v>
      </c>
      <c r="B3142" s="9" t="s">
        <v>2326</v>
      </c>
      <c r="C3142" s="9" t="s">
        <v>1573</v>
      </c>
      <c r="D3142" s="10" t="s">
        <v>2491</v>
      </c>
      <c r="E3142" s="11" t="s">
        <v>8373</v>
      </c>
      <c r="F3142" s="15"/>
      <c r="G3142" s="12" t="s">
        <v>1243</v>
      </c>
      <c r="H3142" s="13" t="n">
        <v>0.12</v>
      </c>
      <c r="I3142" s="14"/>
      <c r="J3142" s="15"/>
      <c r="K3142" s="9"/>
      <c r="L3142" s="17" t="s">
        <v>2324</v>
      </c>
      <c r="M3142" s="16" t="s">
        <v>53</v>
      </c>
      <c r="N3142" s="14"/>
      <c r="O3142" s="17" t="s">
        <v>54</v>
      </c>
      <c r="P3142" s="15" t="s">
        <v>55</v>
      </c>
      <c r="Q3142" s="17"/>
      <c r="R3142" s="18" t="s">
        <v>53</v>
      </c>
      <c r="S3142" s="19"/>
      <c r="T3142" s="15" t="str">
        <f aca="false">IF(R3142="維持",J3142,IF(R3142="排除","無關新聞事件",IFERROR(INDEX(事件規則!$B$2:$B$53,MATCH(S3142,事件規則!$A$2:$A$53,0)),"")))</f>
        <v>無關新聞事件</v>
      </c>
      <c r="U3142" s="20" t="n">
        <f aca="false">IF(R3142="維持",K3142,IF(R3142="排除",0,IFERROR(INDEX(事件規則!$C$2:$C$53,MATCH(S3142,事件規則!$A$2:$A$53,0)),"")))</f>
        <v>0</v>
      </c>
      <c r="V3142" s="21"/>
      <c r="W3142" s="22"/>
      <c r="X3142" s="10" t="str">
        <f aca="false">IF(AND(R3142="修改",S3142=""),"請選新事件代碼",IF(AND(R3142&lt;&gt;"修改",S3142&lt;&gt;""),"只有「修改」才需填代碼",""))</f>
        <v/>
      </c>
      <c r="Y3142" s="21"/>
      <c r="Z3142" s="22"/>
      <c r="AA3142" s="12" t="s">
        <v>8374</v>
      </c>
      <c r="AB3142" s="24"/>
    </row>
    <row r="3143" customFormat="false" ht="44" hidden="false" customHeight="false" outlineLevel="0" collapsed="false">
      <c r="A3143" s="17" t="n">
        <v>3142</v>
      </c>
      <c r="B3143" s="9" t="s">
        <v>2335</v>
      </c>
      <c r="C3143" s="9" t="s">
        <v>1069</v>
      </c>
      <c r="D3143" s="10" t="s">
        <v>2699</v>
      </c>
      <c r="E3143" s="11" t="s">
        <v>8375</v>
      </c>
      <c r="F3143" s="15"/>
      <c r="G3143" s="12" t="s">
        <v>62</v>
      </c>
      <c r="H3143" s="13" t="n">
        <v>0.12</v>
      </c>
      <c r="I3143" s="14"/>
      <c r="J3143" s="15"/>
      <c r="K3143" s="9"/>
      <c r="L3143" s="17" t="s">
        <v>2324</v>
      </c>
      <c r="M3143" s="16" t="s">
        <v>53</v>
      </c>
      <c r="N3143" s="14"/>
      <c r="O3143" s="17" t="s">
        <v>54</v>
      </c>
      <c r="P3143" s="15" t="s">
        <v>55</v>
      </c>
      <c r="Q3143" s="17"/>
      <c r="R3143" s="18" t="s">
        <v>53</v>
      </c>
      <c r="S3143" s="19"/>
      <c r="T3143" s="15" t="str">
        <f aca="false">IF(R3143="維持",J3143,IF(R3143="排除","無關新聞事件",IFERROR(INDEX(事件規則!$B$2:$B$53,MATCH(S3143,事件規則!$A$2:$A$53,0)),"")))</f>
        <v>無關新聞事件</v>
      </c>
      <c r="U3143" s="20" t="n">
        <f aca="false">IF(R3143="維持",K3143,IF(R3143="排除",0,IFERROR(INDEX(事件規則!$C$2:$C$53,MATCH(S3143,事件規則!$A$2:$A$53,0)),"")))</f>
        <v>0</v>
      </c>
      <c r="V3143" s="21"/>
      <c r="W3143" s="22"/>
      <c r="X3143" s="10" t="str">
        <f aca="false">IF(AND(R3143="修改",S3143=""),"請選新事件代碼",IF(AND(R3143&lt;&gt;"修改",S3143&lt;&gt;""),"只有「修改」才需填代碼",""))</f>
        <v/>
      </c>
      <c r="Y3143" s="21"/>
      <c r="Z3143" s="22"/>
      <c r="AA3143" s="12" t="s">
        <v>8376</v>
      </c>
      <c r="AB3143" s="24"/>
    </row>
    <row r="3144" customFormat="false" ht="44" hidden="false" customHeight="false" outlineLevel="0" collapsed="false">
      <c r="A3144" s="17" t="n">
        <v>3143</v>
      </c>
      <c r="B3144" s="9" t="s">
        <v>2326</v>
      </c>
      <c r="C3144" s="9" t="s">
        <v>1877</v>
      </c>
      <c r="D3144" s="10" t="s">
        <v>6561</v>
      </c>
      <c r="E3144" s="11" t="s">
        <v>8346</v>
      </c>
      <c r="F3144" s="15"/>
      <c r="G3144" s="12" t="s">
        <v>188</v>
      </c>
      <c r="H3144" s="13" t="n">
        <v>0.12</v>
      </c>
      <c r="I3144" s="14"/>
      <c r="J3144" s="15"/>
      <c r="K3144" s="9"/>
      <c r="L3144" s="17" t="s">
        <v>2324</v>
      </c>
      <c r="M3144" s="16" t="s">
        <v>53</v>
      </c>
      <c r="N3144" s="14"/>
      <c r="O3144" s="17" t="s">
        <v>54</v>
      </c>
      <c r="P3144" s="15" t="s">
        <v>55</v>
      </c>
      <c r="Q3144" s="17"/>
      <c r="R3144" s="18" t="s">
        <v>53</v>
      </c>
      <c r="S3144" s="19"/>
      <c r="T3144" s="15" t="str">
        <f aca="false">IF(R3144="維持",J3144,IF(R3144="排除","無關新聞事件",IFERROR(INDEX(事件規則!$B$2:$B$53,MATCH(S3144,事件規則!$A$2:$A$53,0)),"")))</f>
        <v>無關新聞事件</v>
      </c>
      <c r="U3144" s="20" t="n">
        <f aca="false">IF(R3144="維持",K3144,IF(R3144="排除",0,IFERROR(INDEX(事件規則!$C$2:$C$53,MATCH(S3144,事件規則!$A$2:$A$53,0)),"")))</f>
        <v>0</v>
      </c>
      <c r="V3144" s="21"/>
      <c r="W3144" s="22"/>
      <c r="X3144" s="10" t="str">
        <f aca="false">IF(AND(R3144="修改",S3144=""),"請選新事件代碼",IF(AND(R3144&lt;&gt;"修改",S3144&lt;&gt;""),"只有「修改」才需填代碼",""))</f>
        <v/>
      </c>
      <c r="Y3144" s="21"/>
      <c r="Z3144" s="22"/>
      <c r="AA3144" s="12" t="s">
        <v>8377</v>
      </c>
      <c r="AB3144" s="24"/>
    </row>
    <row r="3145" customFormat="false" ht="44" hidden="false" customHeight="false" outlineLevel="0" collapsed="false">
      <c r="A3145" s="17" t="n">
        <v>3144</v>
      </c>
      <c r="B3145" s="9" t="s">
        <v>2326</v>
      </c>
      <c r="C3145" s="9" t="s">
        <v>1273</v>
      </c>
      <c r="D3145" s="10" t="s">
        <v>1274</v>
      </c>
      <c r="E3145" s="11" t="s">
        <v>8378</v>
      </c>
      <c r="F3145" s="15"/>
      <c r="G3145" s="12" t="s">
        <v>92</v>
      </c>
      <c r="H3145" s="13" t="n">
        <v>0.121</v>
      </c>
      <c r="I3145" s="14"/>
      <c r="J3145" s="15"/>
      <c r="K3145" s="9"/>
      <c r="L3145" s="17" t="s">
        <v>2324</v>
      </c>
      <c r="M3145" s="16" t="s">
        <v>53</v>
      </c>
      <c r="N3145" s="14"/>
      <c r="O3145" s="17" t="s">
        <v>54</v>
      </c>
      <c r="P3145" s="15" t="s">
        <v>55</v>
      </c>
      <c r="Q3145" s="17"/>
      <c r="R3145" s="18" t="s">
        <v>53</v>
      </c>
      <c r="S3145" s="19"/>
      <c r="T3145" s="15" t="str">
        <f aca="false">IF(R3145="維持",J3145,IF(R3145="排除","無關新聞事件",IFERROR(INDEX(事件規則!$B$2:$B$53,MATCH(S3145,事件規則!$A$2:$A$53,0)),"")))</f>
        <v>無關新聞事件</v>
      </c>
      <c r="U3145" s="20" t="n">
        <f aca="false">IF(R3145="維持",K3145,IF(R3145="排除",0,IFERROR(INDEX(事件規則!$C$2:$C$53,MATCH(S3145,事件規則!$A$2:$A$53,0)),"")))</f>
        <v>0</v>
      </c>
      <c r="V3145" s="21"/>
      <c r="W3145" s="22"/>
      <c r="X3145" s="10" t="str">
        <f aca="false">IF(AND(R3145="修改",S3145=""),"請選新事件代碼",IF(AND(R3145&lt;&gt;"修改",S3145&lt;&gt;""),"只有「修改」才需填代碼",""))</f>
        <v/>
      </c>
      <c r="Y3145" s="21"/>
      <c r="Z3145" s="22"/>
      <c r="AA3145" s="12" t="s">
        <v>8379</v>
      </c>
      <c r="AB3145" s="24"/>
    </row>
    <row r="3146" customFormat="false" ht="44" hidden="false" customHeight="false" outlineLevel="0" collapsed="false">
      <c r="A3146" s="17" t="n">
        <v>3145</v>
      </c>
      <c r="B3146" s="9" t="s">
        <v>2326</v>
      </c>
      <c r="C3146" s="9" t="s">
        <v>1434</v>
      </c>
      <c r="D3146" s="10" t="s">
        <v>1435</v>
      </c>
      <c r="E3146" s="11" t="s">
        <v>8380</v>
      </c>
      <c r="F3146" s="15"/>
      <c r="G3146" s="12" t="s">
        <v>194</v>
      </c>
      <c r="H3146" s="13" t="n">
        <v>0.121</v>
      </c>
      <c r="I3146" s="14"/>
      <c r="J3146" s="15"/>
      <c r="K3146" s="9"/>
      <c r="L3146" s="17" t="s">
        <v>2324</v>
      </c>
      <c r="M3146" s="16" t="s">
        <v>53</v>
      </c>
      <c r="N3146" s="14"/>
      <c r="O3146" s="17" t="s">
        <v>54</v>
      </c>
      <c r="P3146" s="15" t="s">
        <v>55</v>
      </c>
      <c r="Q3146" s="17"/>
      <c r="R3146" s="18" t="s">
        <v>53</v>
      </c>
      <c r="S3146" s="19"/>
      <c r="T3146" s="15" t="str">
        <f aca="false">IF(R3146="維持",J3146,IF(R3146="排除","無關新聞事件",IFERROR(INDEX(事件規則!$B$2:$B$53,MATCH(S3146,事件規則!$A$2:$A$53,0)),"")))</f>
        <v>無關新聞事件</v>
      </c>
      <c r="U3146" s="20" t="n">
        <f aca="false">IF(R3146="維持",K3146,IF(R3146="排除",0,IFERROR(INDEX(事件規則!$C$2:$C$53,MATCH(S3146,事件規則!$A$2:$A$53,0)),"")))</f>
        <v>0</v>
      </c>
      <c r="V3146" s="21"/>
      <c r="W3146" s="22"/>
      <c r="X3146" s="10" t="str">
        <f aca="false">IF(AND(R3146="修改",S3146=""),"請選新事件代碼",IF(AND(R3146&lt;&gt;"修改",S3146&lt;&gt;""),"只有「修改」才需填代碼",""))</f>
        <v/>
      </c>
      <c r="Y3146" s="21"/>
      <c r="Z3146" s="22"/>
      <c r="AA3146" s="12" t="s">
        <v>8381</v>
      </c>
      <c r="AB3146" s="24"/>
    </row>
    <row r="3147" customFormat="false" ht="44" hidden="false" customHeight="false" outlineLevel="0" collapsed="false">
      <c r="A3147" s="17" t="n">
        <v>3146</v>
      </c>
      <c r="B3147" s="9" t="s">
        <v>2326</v>
      </c>
      <c r="C3147" s="9" t="s">
        <v>1273</v>
      </c>
      <c r="D3147" s="10" t="s">
        <v>1274</v>
      </c>
      <c r="E3147" s="11" t="s">
        <v>8382</v>
      </c>
      <c r="F3147" s="15"/>
      <c r="G3147" s="12" t="s">
        <v>5121</v>
      </c>
      <c r="H3147" s="13" t="n">
        <v>0.121</v>
      </c>
      <c r="I3147" s="14"/>
      <c r="J3147" s="15"/>
      <c r="K3147" s="9"/>
      <c r="L3147" s="17" t="s">
        <v>2324</v>
      </c>
      <c r="M3147" s="16" t="s">
        <v>53</v>
      </c>
      <c r="N3147" s="14"/>
      <c r="O3147" s="17" t="s">
        <v>54</v>
      </c>
      <c r="P3147" s="15" t="s">
        <v>55</v>
      </c>
      <c r="Q3147" s="17"/>
      <c r="R3147" s="18" t="s">
        <v>53</v>
      </c>
      <c r="S3147" s="19"/>
      <c r="T3147" s="15" t="str">
        <f aca="false">IF(R3147="維持",J3147,IF(R3147="排除","無關新聞事件",IFERROR(INDEX(事件規則!$B$2:$B$53,MATCH(S3147,事件規則!$A$2:$A$53,0)),"")))</f>
        <v>無關新聞事件</v>
      </c>
      <c r="U3147" s="20" t="n">
        <f aca="false">IF(R3147="維持",K3147,IF(R3147="排除",0,IFERROR(INDEX(事件規則!$C$2:$C$53,MATCH(S3147,事件規則!$A$2:$A$53,0)),"")))</f>
        <v>0</v>
      </c>
      <c r="V3147" s="21"/>
      <c r="W3147" s="22"/>
      <c r="X3147" s="10" t="str">
        <f aca="false">IF(AND(R3147="修改",S3147=""),"請選新事件代碼",IF(AND(R3147&lt;&gt;"修改",S3147&lt;&gt;""),"只有「修改」才需填代碼",""))</f>
        <v/>
      </c>
      <c r="Y3147" s="21"/>
      <c r="Z3147" s="22"/>
      <c r="AA3147" s="12" t="s">
        <v>8383</v>
      </c>
      <c r="AB3147" s="24"/>
    </row>
    <row r="3148" customFormat="false" ht="44" hidden="false" customHeight="false" outlineLevel="0" collapsed="false">
      <c r="A3148" s="17" t="n">
        <v>3147</v>
      </c>
      <c r="B3148" s="9" t="s">
        <v>2335</v>
      </c>
      <c r="C3148" s="9" t="s">
        <v>2560</v>
      </c>
      <c r="D3148" s="10" t="s">
        <v>2561</v>
      </c>
      <c r="E3148" s="11" t="s">
        <v>8384</v>
      </c>
      <c r="F3148" s="15"/>
      <c r="G3148" s="12" t="s">
        <v>2999</v>
      </c>
      <c r="H3148" s="13" t="n">
        <v>0.121</v>
      </c>
      <c r="I3148" s="14"/>
      <c r="J3148" s="15"/>
      <c r="K3148" s="9"/>
      <c r="L3148" s="17" t="s">
        <v>2324</v>
      </c>
      <c r="M3148" s="16" t="s">
        <v>53</v>
      </c>
      <c r="N3148" s="14"/>
      <c r="O3148" s="17" t="s">
        <v>54</v>
      </c>
      <c r="P3148" s="15" t="s">
        <v>55</v>
      </c>
      <c r="Q3148" s="17"/>
      <c r="R3148" s="18" t="s">
        <v>53</v>
      </c>
      <c r="S3148" s="19"/>
      <c r="T3148" s="15" t="str">
        <f aca="false">IF(R3148="維持",J3148,IF(R3148="排除","無關新聞事件",IFERROR(INDEX(事件規則!$B$2:$B$53,MATCH(S3148,事件規則!$A$2:$A$53,0)),"")))</f>
        <v>無關新聞事件</v>
      </c>
      <c r="U3148" s="20" t="n">
        <f aca="false">IF(R3148="維持",K3148,IF(R3148="排除",0,IFERROR(INDEX(事件規則!$C$2:$C$53,MATCH(S3148,事件規則!$A$2:$A$53,0)),"")))</f>
        <v>0</v>
      </c>
      <c r="V3148" s="21"/>
      <c r="W3148" s="22"/>
      <c r="X3148" s="10" t="str">
        <f aca="false">IF(AND(R3148="修改",S3148=""),"請選新事件代碼",IF(AND(R3148&lt;&gt;"修改",S3148&lt;&gt;""),"只有「修改」才需填代碼",""))</f>
        <v/>
      </c>
      <c r="Y3148" s="21"/>
      <c r="Z3148" s="22"/>
      <c r="AA3148" s="12" t="s">
        <v>8385</v>
      </c>
      <c r="AB3148" s="24"/>
    </row>
    <row r="3149" customFormat="false" ht="44" hidden="false" customHeight="false" outlineLevel="0" collapsed="false">
      <c r="A3149" s="17" t="n">
        <v>3148</v>
      </c>
      <c r="B3149" s="9" t="s">
        <v>2335</v>
      </c>
      <c r="C3149" s="9" t="s">
        <v>499</v>
      </c>
      <c r="D3149" s="10" t="s">
        <v>4042</v>
      </c>
      <c r="E3149" s="11" t="s">
        <v>8386</v>
      </c>
      <c r="F3149" s="15"/>
      <c r="G3149" s="12" t="s">
        <v>6772</v>
      </c>
      <c r="H3149" s="13" t="n">
        <v>0.121</v>
      </c>
      <c r="I3149" s="14"/>
      <c r="J3149" s="15"/>
      <c r="K3149" s="9"/>
      <c r="L3149" s="17" t="s">
        <v>2324</v>
      </c>
      <c r="M3149" s="16" t="s">
        <v>53</v>
      </c>
      <c r="N3149" s="14"/>
      <c r="O3149" s="17" t="s">
        <v>54</v>
      </c>
      <c r="P3149" s="15" t="s">
        <v>55</v>
      </c>
      <c r="Q3149" s="17"/>
      <c r="R3149" s="18" t="s">
        <v>53</v>
      </c>
      <c r="S3149" s="19"/>
      <c r="T3149" s="15" t="str">
        <f aca="false">IF(R3149="維持",J3149,IF(R3149="排除","無關新聞事件",IFERROR(INDEX(事件規則!$B$2:$B$53,MATCH(S3149,事件規則!$A$2:$A$53,0)),"")))</f>
        <v>無關新聞事件</v>
      </c>
      <c r="U3149" s="20" t="n">
        <f aca="false">IF(R3149="維持",K3149,IF(R3149="排除",0,IFERROR(INDEX(事件規則!$C$2:$C$53,MATCH(S3149,事件規則!$A$2:$A$53,0)),"")))</f>
        <v>0</v>
      </c>
      <c r="V3149" s="21"/>
      <c r="W3149" s="22"/>
      <c r="X3149" s="10" t="str">
        <f aca="false">IF(AND(R3149="修改",S3149=""),"請選新事件代碼",IF(AND(R3149&lt;&gt;"修改",S3149&lt;&gt;""),"只有「修改」才需填代碼",""))</f>
        <v/>
      </c>
      <c r="Y3149" s="21"/>
      <c r="Z3149" s="22"/>
      <c r="AA3149" s="12" t="s">
        <v>8387</v>
      </c>
      <c r="AB3149" s="24"/>
    </row>
    <row r="3150" customFormat="false" ht="44" hidden="false" customHeight="false" outlineLevel="0" collapsed="false">
      <c r="A3150" s="17" t="n">
        <v>3149</v>
      </c>
      <c r="B3150" s="9" t="s">
        <v>2319</v>
      </c>
      <c r="C3150" s="9" t="s">
        <v>1273</v>
      </c>
      <c r="D3150" s="10" t="s">
        <v>1274</v>
      </c>
      <c r="E3150" s="11" t="s">
        <v>8388</v>
      </c>
      <c r="F3150" s="15"/>
      <c r="G3150" s="12" t="s">
        <v>8389</v>
      </c>
      <c r="H3150" s="13" t="n">
        <v>0.121</v>
      </c>
      <c r="I3150" s="14"/>
      <c r="J3150" s="15"/>
      <c r="K3150" s="9"/>
      <c r="L3150" s="17" t="s">
        <v>2324</v>
      </c>
      <c r="M3150" s="16" t="s">
        <v>53</v>
      </c>
      <c r="N3150" s="14"/>
      <c r="O3150" s="17" t="s">
        <v>54</v>
      </c>
      <c r="P3150" s="15" t="s">
        <v>55</v>
      </c>
      <c r="Q3150" s="17"/>
      <c r="R3150" s="18" t="s">
        <v>53</v>
      </c>
      <c r="S3150" s="19"/>
      <c r="T3150" s="15" t="str">
        <f aca="false">IF(R3150="維持",J3150,IF(R3150="排除","無關新聞事件",IFERROR(INDEX(事件規則!$B$2:$B$53,MATCH(S3150,事件規則!$A$2:$A$53,0)),"")))</f>
        <v>無關新聞事件</v>
      </c>
      <c r="U3150" s="20" t="n">
        <f aca="false">IF(R3150="維持",K3150,IF(R3150="排除",0,IFERROR(INDEX(事件規則!$C$2:$C$53,MATCH(S3150,事件規則!$A$2:$A$53,0)),"")))</f>
        <v>0</v>
      </c>
      <c r="V3150" s="21"/>
      <c r="W3150" s="22"/>
      <c r="X3150" s="10" t="str">
        <f aca="false">IF(AND(R3150="修改",S3150=""),"請選新事件代碼",IF(AND(R3150&lt;&gt;"修改",S3150&lt;&gt;""),"只有「修改」才需填代碼",""))</f>
        <v/>
      </c>
      <c r="Y3150" s="21"/>
      <c r="Z3150" s="22"/>
      <c r="AA3150" s="12" t="s">
        <v>8390</v>
      </c>
      <c r="AB3150" s="24"/>
    </row>
    <row r="3151" customFormat="false" ht="44" hidden="false" customHeight="false" outlineLevel="0" collapsed="false">
      <c r="A3151" s="17" t="n">
        <v>3150</v>
      </c>
      <c r="B3151" s="9" t="s">
        <v>2335</v>
      </c>
      <c r="C3151" s="9" t="s">
        <v>3013</v>
      </c>
      <c r="D3151" s="10" t="s">
        <v>3014</v>
      </c>
      <c r="E3151" s="11" t="s">
        <v>8391</v>
      </c>
      <c r="F3151" s="15"/>
      <c r="G3151" s="12" t="s">
        <v>74</v>
      </c>
      <c r="H3151" s="13" t="n">
        <v>0.122</v>
      </c>
      <c r="I3151" s="14"/>
      <c r="J3151" s="15"/>
      <c r="K3151" s="9"/>
      <c r="L3151" s="17" t="s">
        <v>2324</v>
      </c>
      <c r="M3151" s="16" t="s">
        <v>53</v>
      </c>
      <c r="N3151" s="14"/>
      <c r="O3151" s="17" t="s">
        <v>54</v>
      </c>
      <c r="P3151" s="15" t="s">
        <v>55</v>
      </c>
      <c r="Q3151" s="17"/>
      <c r="R3151" s="18" t="s">
        <v>53</v>
      </c>
      <c r="S3151" s="19"/>
      <c r="T3151" s="15" t="str">
        <f aca="false">IF(R3151="維持",J3151,IF(R3151="排除","無關新聞事件",IFERROR(INDEX(事件規則!$B$2:$B$53,MATCH(S3151,事件規則!$A$2:$A$53,0)),"")))</f>
        <v>無關新聞事件</v>
      </c>
      <c r="U3151" s="20" t="n">
        <f aca="false">IF(R3151="維持",K3151,IF(R3151="排除",0,IFERROR(INDEX(事件規則!$C$2:$C$53,MATCH(S3151,事件規則!$A$2:$A$53,0)),"")))</f>
        <v>0</v>
      </c>
      <c r="V3151" s="21"/>
      <c r="W3151" s="22"/>
      <c r="X3151" s="10" t="str">
        <f aca="false">IF(AND(R3151="修改",S3151=""),"請選新事件代碼",IF(AND(R3151&lt;&gt;"修改",S3151&lt;&gt;""),"只有「修改」才需填代碼",""))</f>
        <v/>
      </c>
      <c r="Y3151" s="21"/>
      <c r="Z3151" s="22"/>
      <c r="AA3151" s="12" t="s">
        <v>8392</v>
      </c>
      <c r="AB3151" s="24"/>
    </row>
    <row r="3152" customFormat="false" ht="44" hidden="false" customHeight="false" outlineLevel="0" collapsed="false">
      <c r="A3152" s="17" t="n">
        <v>3151</v>
      </c>
      <c r="B3152" s="9" t="s">
        <v>2326</v>
      </c>
      <c r="C3152" s="9" t="s">
        <v>3348</v>
      </c>
      <c r="D3152" s="10" t="s">
        <v>3349</v>
      </c>
      <c r="E3152" s="11" t="s">
        <v>8393</v>
      </c>
      <c r="F3152" s="15"/>
      <c r="G3152" s="12" t="s">
        <v>8394</v>
      </c>
      <c r="H3152" s="13" t="n">
        <v>0.122</v>
      </c>
      <c r="I3152" s="14"/>
      <c r="J3152" s="15"/>
      <c r="K3152" s="9"/>
      <c r="L3152" s="17" t="s">
        <v>2324</v>
      </c>
      <c r="M3152" s="16" t="s">
        <v>53</v>
      </c>
      <c r="N3152" s="14"/>
      <c r="O3152" s="17" t="s">
        <v>54</v>
      </c>
      <c r="P3152" s="15" t="s">
        <v>55</v>
      </c>
      <c r="Q3152" s="17"/>
      <c r="R3152" s="18" t="s">
        <v>53</v>
      </c>
      <c r="S3152" s="19"/>
      <c r="T3152" s="15" t="str">
        <f aca="false">IF(R3152="維持",J3152,IF(R3152="排除","無關新聞事件",IFERROR(INDEX(事件規則!$B$2:$B$53,MATCH(S3152,事件規則!$A$2:$A$53,0)),"")))</f>
        <v>無關新聞事件</v>
      </c>
      <c r="U3152" s="20" t="n">
        <f aca="false">IF(R3152="維持",K3152,IF(R3152="排除",0,IFERROR(INDEX(事件規則!$C$2:$C$53,MATCH(S3152,事件規則!$A$2:$A$53,0)),"")))</f>
        <v>0</v>
      </c>
      <c r="V3152" s="21"/>
      <c r="W3152" s="22"/>
      <c r="X3152" s="10" t="str">
        <f aca="false">IF(AND(R3152="修改",S3152=""),"請選新事件代碼",IF(AND(R3152&lt;&gt;"修改",S3152&lt;&gt;""),"只有「修改」才需填代碼",""))</f>
        <v/>
      </c>
      <c r="Y3152" s="21"/>
      <c r="Z3152" s="22"/>
      <c r="AA3152" s="12" t="s">
        <v>8395</v>
      </c>
      <c r="AB3152" s="24"/>
    </row>
    <row r="3153" customFormat="false" ht="44" hidden="false" customHeight="false" outlineLevel="0" collapsed="false">
      <c r="A3153" s="17" t="n">
        <v>3152</v>
      </c>
      <c r="B3153" s="9" t="s">
        <v>2319</v>
      </c>
      <c r="C3153" s="9" t="s">
        <v>236</v>
      </c>
      <c r="D3153" s="10" t="s">
        <v>2340</v>
      </c>
      <c r="E3153" s="11" t="s">
        <v>8396</v>
      </c>
      <c r="F3153" s="15"/>
      <c r="G3153" s="12" t="s">
        <v>74</v>
      </c>
      <c r="H3153" s="13" t="n">
        <v>0.122</v>
      </c>
      <c r="I3153" s="14"/>
      <c r="J3153" s="15"/>
      <c r="K3153" s="9"/>
      <c r="L3153" s="17" t="s">
        <v>2324</v>
      </c>
      <c r="M3153" s="16" t="s">
        <v>53</v>
      </c>
      <c r="N3153" s="14"/>
      <c r="O3153" s="17" t="s">
        <v>54</v>
      </c>
      <c r="P3153" s="15" t="s">
        <v>55</v>
      </c>
      <c r="Q3153" s="17"/>
      <c r="R3153" s="18" t="s">
        <v>53</v>
      </c>
      <c r="S3153" s="19"/>
      <c r="T3153" s="15" t="str">
        <f aca="false">IF(R3153="維持",J3153,IF(R3153="排除","無關新聞事件",IFERROR(INDEX(事件規則!$B$2:$B$53,MATCH(S3153,事件規則!$A$2:$A$53,0)),"")))</f>
        <v>無關新聞事件</v>
      </c>
      <c r="U3153" s="20" t="n">
        <f aca="false">IF(R3153="維持",K3153,IF(R3153="排除",0,IFERROR(INDEX(事件規則!$C$2:$C$53,MATCH(S3153,事件規則!$A$2:$A$53,0)),"")))</f>
        <v>0</v>
      </c>
      <c r="V3153" s="21"/>
      <c r="W3153" s="22"/>
      <c r="X3153" s="10" t="str">
        <f aca="false">IF(AND(R3153="修改",S3153=""),"請選新事件代碼",IF(AND(R3153&lt;&gt;"修改",S3153&lt;&gt;""),"只有「修改」才需填代碼",""))</f>
        <v/>
      </c>
      <c r="Y3153" s="21"/>
      <c r="Z3153" s="22"/>
      <c r="AA3153" s="12" t="s">
        <v>8397</v>
      </c>
      <c r="AB3153" s="24"/>
    </row>
    <row r="3154" customFormat="false" ht="44" hidden="false" customHeight="false" outlineLevel="0" collapsed="false">
      <c r="A3154" s="17" t="n">
        <v>3153</v>
      </c>
      <c r="B3154" s="9" t="s">
        <v>2326</v>
      </c>
      <c r="C3154" s="9" t="s">
        <v>127</v>
      </c>
      <c r="D3154" s="10" t="s">
        <v>2395</v>
      </c>
      <c r="E3154" s="11" t="s">
        <v>8398</v>
      </c>
      <c r="F3154" s="15"/>
      <c r="G3154" s="12" t="s">
        <v>2444</v>
      </c>
      <c r="H3154" s="13" t="n">
        <v>0.122</v>
      </c>
      <c r="I3154" s="14"/>
      <c r="J3154" s="15"/>
      <c r="K3154" s="9"/>
      <c r="L3154" s="17" t="s">
        <v>2324</v>
      </c>
      <c r="M3154" s="16" t="s">
        <v>53</v>
      </c>
      <c r="N3154" s="14"/>
      <c r="O3154" s="17" t="s">
        <v>54</v>
      </c>
      <c r="P3154" s="15" t="s">
        <v>55</v>
      </c>
      <c r="Q3154" s="17"/>
      <c r="R3154" s="18" t="s">
        <v>53</v>
      </c>
      <c r="S3154" s="19"/>
      <c r="T3154" s="15" t="str">
        <f aca="false">IF(R3154="維持",J3154,IF(R3154="排除","無關新聞事件",IFERROR(INDEX(事件規則!$B$2:$B$53,MATCH(S3154,事件規則!$A$2:$A$53,0)),"")))</f>
        <v>無關新聞事件</v>
      </c>
      <c r="U3154" s="20" t="n">
        <f aca="false">IF(R3154="維持",K3154,IF(R3154="排除",0,IFERROR(INDEX(事件規則!$C$2:$C$53,MATCH(S3154,事件規則!$A$2:$A$53,0)),"")))</f>
        <v>0</v>
      </c>
      <c r="V3154" s="21"/>
      <c r="W3154" s="22"/>
      <c r="X3154" s="10" t="str">
        <f aca="false">IF(AND(R3154="修改",S3154=""),"請選新事件代碼",IF(AND(R3154&lt;&gt;"修改",S3154&lt;&gt;""),"只有「修改」才需填代碼",""))</f>
        <v/>
      </c>
      <c r="Y3154" s="21"/>
      <c r="Z3154" s="22"/>
      <c r="AA3154" s="12" t="s">
        <v>8399</v>
      </c>
      <c r="AB3154" s="24"/>
    </row>
    <row r="3155" customFormat="false" ht="44" hidden="false" customHeight="false" outlineLevel="0" collapsed="false">
      <c r="A3155" s="17" t="n">
        <v>3154</v>
      </c>
      <c r="B3155" s="9" t="s">
        <v>2436</v>
      </c>
      <c r="C3155" s="9" t="s">
        <v>1589</v>
      </c>
      <c r="D3155" s="10" t="s">
        <v>1590</v>
      </c>
      <c r="E3155" s="11" t="s">
        <v>8400</v>
      </c>
      <c r="F3155" s="15"/>
      <c r="G3155" s="12" t="s">
        <v>8401</v>
      </c>
      <c r="H3155" s="13" t="n">
        <v>0.123</v>
      </c>
      <c r="I3155" s="14"/>
      <c r="J3155" s="15"/>
      <c r="K3155" s="9"/>
      <c r="L3155" s="17" t="s">
        <v>2324</v>
      </c>
      <c r="M3155" s="16" t="s">
        <v>53</v>
      </c>
      <c r="N3155" s="14"/>
      <c r="O3155" s="17" t="s">
        <v>54</v>
      </c>
      <c r="P3155" s="15" t="s">
        <v>55</v>
      </c>
      <c r="Q3155" s="17"/>
      <c r="R3155" s="18" t="s">
        <v>53</v>
      </c>
      <c r="S3155" s="19"/>
      <c r="T3155" s="15" t="str">
        <f aca="false">IF(R3155="維持",J3155,IF(R3155="排除","無關新聞事件",IFERROR(INDEX(事件規則!$B$2:$B$53,MATCH(S3155,事件規則!$A$2:$A$53,0)),"")))</f>
        <v>無關新聞事件</v>
      </c>
      <c r="U3155" s="20" t="n">
        <f aca="false">IF(R3155="維持",K3155,IF(R3155="排除",0,IFERROR(INDEX(事件規則!$C$2:$C$53,MATCH(S3155,事件規則!$A$2:$A$53,0)),"")))</f>
        <v>0</v>
      </c>
      <c r="V3155" s="21"/>
      <c r="W3155" s="22"/>
      <c r="X3155" s="10" t="str">
        <f aca="false">IF(AND(R3155="修改",S3155=""),"請選新事件代碼",IF(AND(R3155&lt;&gt;"修改",S3155&lt;&gt;""),"只有「修改」才需填代碼",""))</f>
        <v/>
      </c>
      <c r="Y3155" s="21"/>
      <c r="Z3155" s="22"/>
      <c r="AA3155" s="12" t="s">
        <v>8402</v>
      </c>
      <c r="AB3155" s="24"/>
    </row>
    <row r="3156" customFormat="false" ht="44" hidden="false" customHeight="false" outlineLevel="0" collapsed="false">
      <c r="A3156" s="17" t="n">
        <v>3155</v>
      </c>
      <c r="B3156" s="9" t="s">
        <v>2319</v>
      </c>
      <c r="C3156" s="9" t="s">
        <v>261</v>
      </c>
      <c r="D3156" s="10" t="s">
        <v>8403</v>
      </c>
      <c r="E3156" s="11" t="s">
        <v>8404</v>
      </c>
      <c r="F3156" s="15"/>
      <c r="G3156" s="12" t="s">
        <v>50</v>
      </c>
      <c r="H3156" s="13" t="n">
        <v>0.123</v>
      </c>
      <c r="I3156" s="14"/>
      <c r="J3156" s="15"/>
      <c r="K3156" s="9"/>
      <c r="L3156" s="17" t="s">
        <v>2324</v>
      </c>
      <c r="M3156" s="16" t="s">
        <v>53</v>
      </c>
      <c r="N3156" s="14"/>
      <c r="O3156" s="17" t="s">
        <v>54</v>
      </c>
      <c r="P3156" s="15" t="s">
        <v>55</v>
      </c>
      <c r="Q3156" s="17"/>
      <c r="R3156" s="18" t="s">
        <v>53</v>
      </c>
      <c r="S3156" s="19"/>
      <c r="T3156" s="15" t="str">
        <f aca="false">IF(R3156="維持",J3156,IF(R3156="排除","無關新聞事件",IFERROR(INDEX(事件規則!$B$2:$B$53,MATCH(S3156,事件規則!$A$2:$A$53,0)),"")))</f>
        <v>無關新聞事件</v>
      </c>
      <c r="U3156" s="20" t="n">
        <f aca="false">IF(R3156="維持",K3156,IF(R3156="排除",0,IFERROR(INDEX(事件規則!$C$2:$C$53,MATCH(S3156,事件規則!$A$2:$A$53,0)),"")))</f>
        <v>0</v>
      </c>
      <c r="V3156" s="21"/>
      <c r="W3156" s="22"/>
      <c r="X3156" s="10" t="str">
        <f aca="false">IF(AND(R3156="修改",S3156=""),"請選新事件代碼",IF(AND(R3156&lt;&gt;"修改",S3156&lt;&gt;""),"只有「修改」才需填代碼",""))</f>
        <v/>
      </c>
      <c r="Y3156" s="21"/>
      <c r="Z3156" s="22"/>
      <c r="AA3156" s="12" t="s">
        <v>8405</v>
      </c>
      <c r="AB3156" s="24"/>
    </row>
    <row r="3157" customFormat="false" ht="44" hidden="false" customHeight="false" outlineLevel="0" collapsed="false">
      <c r="A3157" s="17" t="n">
        <v>3156</v>
      </c>
      <c r="B3157" s="9" t="s">
        <v>2326</v>
      </c>
      <c r="C3157" s="9" t="s">
        <v>2605</v>
      </c>
      <c r="D3157" s="10" t="s">
        <v>2606</v>
      </c>
      <c r="E3157" s="11" t="s">
        <v>8406</v>
      </c>
      <c r="F3157" s="15"/>
      <c r="G3157" s="12" t="s">
        <v>62</v>
      </c>
      <c r="H3157" s="13" t="n">
        <v>0.123</v>
      </c>
      <c r="I3157" s="14"/>
      <c r="J3157" s="15"/>
      <c r="K3157" s="9"/>
      <c r="L3157" s="17" t="s">
        <v>2324</v>
      </c>
      <c r="M3157" s="16" t="s">
        <v>53</v>
      </c>
      <c r="N3157" s="14"/>
      <c r="O3157" s="17" t="s">
        <v>54</v>
      </c>
      <c r="P3157" s="15" t="s">
        <v>55</v>
      </c>
      <c r="Q3157" s="17"/>
      <c r="R3157" s="18" t="s">
        <v>53</v>
      </c>
      <c r="S3157" s="19"/>
      <c r="T3157" s="15" t="str">
        <f aca="false">IF(R3157="維持",J3157,IF(R3157="排除","無關新聞事件",IFERROR(INDEX(事件規則!$B$2:$B$53,MATCH(S3157,事件規則!$A$2:$A$53,0)),"")))</f>
        <v>無關新聞事件</v>
      </c>
      <c r="U3157" s="20" t="n">
        <f aca="false">IF(R3157="維持",K3157,IF(R3157="排除",0,IFERROR(INDEX(事件規則!$C$2:$C$53,MATCH(S3157,事件規則!$A$2:$A$53,0)),"")))</f>
        <v>0</v>
      </c>
      <c r="V3157" s="21"/>
      <c r="W3157" s="22"/>
      <c r="X3157" s="10" t="str">
        <f aca="false">IF(AND(R3157="修改",S3157=""),"請選新事件代碼",IF(AND(R3157&lt;&gt;"修改",S3157&lt;&gt;""),"只有「修改」才需填代碼",""))</f>
        <v/>
      </c>
      <c r="Y3157" s="21"/>
      <c r="Z3157" s="22"/>
      <c r="AA3157" s="12" t="s">
        <v>8407</v>
      </c>
      <c r="AB3157" s="24"/>
    </row>
    <row r="3158" customFormat="false" ht="44" hidden="false" customHeight="false" outlineLevel="0" collapsed="false">
      <c r="A3158" s="17" t="n">
        <v>3157</v>
      </c>
      <c r="B3158" s="9" t="s">
        <v>2335</v>
      </c>
      <c r="C3158" s="9" t="s">
        <v>1207</v>
      </c>
      <c r="D3158" s="10" t="s">
        <v>5734</v>
      </c>
      <c r="E3158" s="11" t="s">
        <v>8408</v>
      </c>
      <c r="F3158" s="15"/>
      <c r="G3158" s="12" t="s">
        <v>2713</v>
      </c>
      <c r="H3158" s="13" t="n">
        <v>0.123</v>
      </c>
      <c r="I3158" s="14"/>
      <c r="J3158" s="15"/>
      <c r="K3158" s="9"/>
      <c r="L3158" s="17" t="s">
        <v>2324</v>
      </c>
      <c r="M3158" s="16" t="s">
        <v>53</v>
      </c>
      <c r="N3158" s="14"/>
      <c r="O3158" s="17" t="s">
        <v>54</v>
      </c>
      <c r="P3158" s="15" t="s">
        <v>55</v>
      </c>
      <c r="Q3158" s="17"/>
      <c r="R3158" s="18" t="s">
        <v>53</v>
      </c>
      <c r="S3158" s="19"/>
      <c r="T3158" s="15" t="str">
        <f aca="false">IF(R3158="維持",J3158,IF(R3158="排除","無關新聞事件",IFERROR(INDEX(事件規則!$B$2:$B$53,MATCH(S3158,事件規則!$A$2:$A$53,0)),"")))</f>
        <v>無關新聞事件</v>
      </c>
      <c r="U3158" s="20" t="n">
        <f aca="false">IF(R3158="維持",K3158,IF(R3158="排除",0,IFERROR(INDEX(事件規則!$C$2:$C$53,MATCH(S3158,事件規則!$A$2:$A$53,0)),"")))</f>
        <v>0</v>
      </c>
      <c r="V3158" s="21"/>
      <c r="W3158" s="22"/>
      <c r="X3158" s="10" t="str">
        <f aca="false">IF(AND(R3158="修改",S3158=""),"請選新事件代碼",IF(AND(R3158&lt;&gt;"修改",S3158&lt;&gt;""),"只有「修改」才需填代碼",""))</f>
        <v/>
      </c>
      <c r="Y3158" s="21"/>
      <c r="Z3158" s="22"/>
      <c r="AA3158" s="12" t="s">
        <v>8409</v>
      </c>
      <c r="AB3158" s="24"/>
    </row>
    <row r="3159" customFormat="false" ht="44" hidden="false" customHeight="false" outlineLevel="0" collapsed="false">
      <c r="A3159" s="17" t="n">
        <v>3158</v>
      </c>
      <c r="B3159" s="9" t="s">
        <v>2326</v>
      </c>
      <c r="C3159" s="9" t="s">
        <v>8410</v>
      </c>
      <c r="D3159" s="10" t="s">
        <v>8411</v>
      </c>
      <c r="E3159" s="11" t="s">
        <v>8412</v>
      </c>
      <c r="F3159" s="15"/>
      <c r="G3159" s="12" t="s">
        <v>8413</v>
      </c>
      <c r="H3159" s="13" t="n">
        <v>0.123</v>
      </c>
      <c r="I3159" s="14"/>
      <c r="J3159" s="15"/>
      <c r="K3159" s="9"/>
      <c r="L3159" s="17" t="s">
        <v>2324</v>
      </c>
      <c r="M3159" s="16" t="s">
        <v>53</v>
      </c>
      <c r="N3159" s="14"/>
      <c r="O3159" s="17" t="s">
        <v>54</v>
      </c>
      <c r="P3159" s="15" t="s">
        <v>55</v>
      </c>
      <c r="Q3159" s="17"/>
      <c r="R3159" s="18" t="s">
        <v>53</v>
      </c>
      <c r="S3159" s="19"/>
      <c r="T3159" s="15" t="str">
        <f aca="false">IF(R3159="維持",J3159,IF(R3159="排除","無關新聞事件",IFERROR(INDEX(事件規則!$B$2:$B$53,MATCH(S3159,事件規則!$A$2:$A$53,0)),"")))</f>
        <v>無關新聞事件</v>
      </c>
      <c r="U3159" s="20" t="n">
        <f aca="false">IF(R3159="維持",K3159,IF(R3159="排除",0,IFERROR(INDEX(事件規則!$C$2:$C$53,MATCH(S3159,事件規則!$A$2:$A$53,0)),"")))</f>
        <v>0</v>
      </c>
      <c r="V3159" s="21"/>
      <c r="W3159" s="22"/>
      <c r="X3159" s="10" t="str">
        <f aca="false">IF(AND(R3159="修改",S3159=""),"請選新事件代碼",IF(AND(R3159&lt;&gt;"修改",S3159&lt;&gt;""),"只有「修改」才需填代碼",""))</f>
        <v/>
      </c>
      <c r="Y3159" s="21"/>
      <c r="Z3159" s="22"/>
      <c r="AA3159" s="12" t="s">
        <v>8414</v>
      </c>
      <c r="AB3159" s="24"/>
    </row>
    <row r="3160" customFormat="false" ht="44" hidden="false" customHeight="false" outlineLevel="0" collapsed="false">
      <c r="A3160" s="17" t="n">
        <v>3159</v>
      </c>
      <c r="B3160" s="9" t="s">
        <v>2326</v>
      </c>
      <c r="C3160" s="9" t="s">
        <v>2543</v>
      </c>
      <c r="D3160" s="10" t="s">
        <v>2544</v>
      </c>
      <c r="E3160" s="11" t="s">
        <v>8415</v>
      </c>
      <c r="F3160" s="15"/>
      <c r="G3160" s="12" t="s">
        <v>200</v>
      </c>
      <c r="H3160" s="13" t="n">
        <v>0.124</v>
      </c>
      <c r="I3160" s="14"/>
      <c r="J3160" s="15"/>
      <c r="K3160" s="9"/>
      <c r="L3160" s="17" t="s">
        <v>2324</v>
      </c>
      <c r="M3160" s="16" t="s">
        <v>53</v>
      </c>
      <c r="N3160" s="14"/>
      <c r="O3160" s="17" t="s">
        <v>54</v>
      </c>
      <c r="P3160" s="15" t="s">
        <v>55</v>
      </c>
      <c r="Q3160" s="17"/>
      <c r="R3160" s="18" t="s">
        <v>53</v>
      </c>
      <c r="S3160" s="19"/>
      <c r="T3160" s="15" t="str">
        <f aca="false">IF(R3160="維持",J3160,IF(R3160="排除","無關新聞事件",IFERROR(INDEX(事件規則!$B$2:$B$53,MATCH(S3160,事件規則!$A$2:$A$53,0)),"")))</f>
        <v>無關新聞事件</v>
      </c>
      <c r="U3160" s="20" t="n">
        <f aca="false">IF(R3160="維持",K3160,IF(R3160="排除",0,IFERROR(INDEX(事件規則!$C$2:$C$53,MATCH(S3160,事件規則!$A$2:$A$53,0)),"")))</f>
        <v>0</v>
      </c>
      <c r="V3160" s="21"/>
      <c r="W3160" s="22"/>
      <c r="X3160" s="10" t="str">
        <f aca="false">IF(AND(R3160="修改",S3160=""),"請選新事件代碼",IF(AND(R3160&lt;&gt;"修改",S3160&lt;&gt;""),"只有「修改」才需填代碼",""))</f>
        <v/>
      </c>
      <c r="Y3160" s="21"/>
      <c r="Z3160" s="22"/>
      <c r="AA3160" s="12" t="s">
        <v>8416</v>
      </c>
      <c r="AB3160" s="24"/>
    </row>
    <row r="3161" customFormat="false" ht="44" hidden="false" customHeight="false" outlineLevel="0" collapsed="false">
      <c r="A3161" s="17" t="n">
        <v>3160</v>
      </c>
      <c r="B3161" s="9" t="s">
        <v>2319</v>
      </c>
      <c r="C3161" s="9" t="s">
        <v>783</v>
      </c>
      <c r="D3161" s="10" t="s">
        <v>2785</v>
      </c>
      <c r="E3161" s="11" t="s">
        <v>8417</v>
      </c>
      <c r="F3161" s="15"/>
      <c r="G3161" s="12" t="s">
        <v>115</v>
      </c>
      <c r="H3161" s="13" t="n">
        <v>0.124</v>
      </c>
      <c r="I3161" s="14"/>
      <c r="J3161" s="15"/>
      <c r="K3161" s="9"/>
      <c r="L3161" s="17" t="s">
        <v>2324</v>
      </c>
      <c r="M3161" s="16" t="s">
        <v>53</v>
      </c>
      <c r="N3161" s="14"/>
      <c r="O3161" s="17" t="s">
        <v>54</v>
      </c>
      <c r="P3161" s="15" t="s">
        <v>55</v>
      </c>
      <c r="Q3161" s="17"/>
      <c r="R3161" s="18" t="s">
        <v>53</v>
      </c>
      <c r="S3161" s="19"/>
      <c r="T3161" s="15" t="str">
        <f aca="false">IF(R3161="維持",J3161,IF(R3161="排除","無關新聞事件",IFERROR(INDEX(事件規則!$B$2:$B$53,MATCH(S3161,事件規則!$A$2:$A$53,0)),"")))</f>
        <v>無關新聞事件</v>
      </c>
      <c r="U3161" s="20" t="n">
        <f aca="false">IF(R3161="維持",K3161,IF(R3161="排除",0,IFERROR(INDEX(事件規則!$C$2:$C$53,MATCH(S3161,事件規則!$A$2:$A$53,0)),"")))</f>
        <v>0</v>
      </c>
      <c r="V3161" s="21"/>
      <c r="W3161" s="22"/>
      <c r="X3161" s="10" t="str">
        <f aca="false">IF(AND(R3161="修改",S3161=""),"請選新事件代碼",IF(AND(R3161&lt;&gt;"修改",S3161&lt;&gt;""),"只有「修改」才需填代碼",""))</f>
        <v/>
      </c>
      <c r="Y3161" s="21"/>
      <c r="Z3161" s="22"/>
      <c r="AA3161" s="12" t="s">
        <v>8418</v>
      </c>
      <c r="AB3161" s="24"/>
    </row>
    <row r="3162" customFormat="false" ht="44" hidden="false" customHeight="false" outlineLevel="0" collapsed="false">
      <c r="A3162" s="17" t="n">
        <v>3161</v>
      </c>
      <c r="B3162" s="9" t="s">
        <v>2319</v>
      </c>
      <c r="C3162" s="9" t="s">
        <v>2703</v>
      </c>
      <c r="D3162" s="10" t="s">
        <v>2704</v>
      </c>
      <c r="E3162" s="11" t="s">
        <v>8419</v>
      </c>
      <c r="F3162" s="15"/>
      <c r="G3162" s="12" t="s">
        <v>8420</v>
      </c>
      <c r="H3162" s="13" t="n">
        <v>0.124</v>
      </c>
      <c r="I3162" s="14"/>
      <c r="J3162" s="15"/>
      <c r="K3162" s="9"/>
      <c r="L3162" s="17" t="s">
        <v>2324</v>
      </c>
      <c r="M3162" s="16" t="s">
        <v>53</v>
      </c>
      <c r="N3162" s="14"/>
      <c r="O3162" s="17" t="s">
        <v>54</v>
      </c>
      <c r="P3162" s="15" t="s">
        <v>55</v>
      </c>
      <c r="Q3162" s="17"/>
      <c r="R3162" s="18" t="s">
        <v>53</v>
      </c>
      <c r="S3162" s="19"/>
      <c r="T3162" s="15" t="str">
        <f aca="false">IF(R3162="維持",J3162,IF(R3162="排除","無關新聞事件",IFERROR(INDEX(事件規則!$B$2:$B$53,MATCH(S3162,事件規則!$A$2:$A$53,0)),"")))</f>
        <v>無關新聞事件</v>
      </c>
      <c r="U3162" s="20" t="n">
        <f aca="false">IF(R3162="維持",K3162,IF(R3162="排除",0,IFERROR(INDEX(事件規則!$C$2:$C$53,MATCH(S3162,事件規則!$A$2:$A$53,0)),"")))</f>
        <v>0</v>
      </c>
      <c r="V3162" s="21"/>
      <c r="W3162" s="22"/>
      <c r="X3162" s="10" t="str">
        <f aca="false">IF(AND(R3162="修改",S3162=""),"請選新事件代碼",IF(AND(R3162&lt;&gt;"修改",S3162&lt;&gt;""),"只有「修改」才需填代碼",""))</f>
        <v/>
      </c>
      <c r="Y3162" s="21"/>
      <c r="Z3162" s="22"/>
      <c r="AA3162" s="12" t="s">
        <v>8421</v>
      </c>
      <c r="AB3162" s="24"/>
    </row>
    <row r="3163" customFormat="false" ht="44" hidden="false" customHeight="false" outlineLevel="0" collapsed="false">
      <c r="A3163" s="17" t="n">
        <v>3162</v>
      </c>
      <c r="B3163" s="9" t="s">
        <v>2326</v>
      </c>
      <c r="C3163" s="9" t="s">
        <v>2572</v>
      </c>
      <c r="D3163" s="10" t="s">
        <v>2573</v>
      </c>
      <c r="E3163" s="11" t="s">
        <v>8422</v>
      </c>
      <c r="F3163" s="15"/>
      <c r="G3163" s="12" t="s">
        <v>8423</v>
      </c>
      <c r="H3163" s="13" t="n">
        <v>0.124</v>
      </c>
      <c r="I3163" s="14"/>
      <c r="J3163" s="15"/>
      <c r="K3163" s="9"/>
      <c r="L3163" s="17" t="s">
        <v>2324</v>
      </c>
      <c r="M3163" s="16" t="s">
        <v>53</v>
      </c>
      <c r="N3163" s="14"/>
      <c r="O3163" s="17" t="s">
        <v>54</v>
      </c>
      <c r="P3163" s="15" t="s">
        <v>55</v>
      </c>
      <c r="Q3163" s="17"/>
      <c r="R3163" s="18" t="s">
        <v>53</v>
      </c>
      <c r="S3163" s="19"/>
      <c r="T3163" s="15" t="str">
        <f aca="false">IF(R3163="維持",J3163,IF(R3163="排除","無關新聞事件",IFERROR(INDEX(事件規則!$B$2:$B$53,MATCH(S3163,事件規則!$A$2:$A$53,0)),"")))</f>
        <v>無關新聞事件</v>
      </c>
      <c r="U3163" s="20" t="n">
        <f aca="false">IF(R3163="維持",K3163,IF(R3163="排除",0,IFERROR(INDEX(事件規則!$C$2:$C$53,MATCH(S3163,事件規則!$A$2:$A$53,0)),"")))</f>
        <v>0</v>
      </c>
      <c r="V3163" s="21"/>
      <c r="W3163" s="22"/>
      <c r="X3163" s="10" t="str">
        <f aca="false">IF(AND(R3163="修改",S3163=""),"請選新事件代碼",IF(AND(R3163&lt;&gt;"修改",S3163&lt;&gt;""),"只有「修改」才需填代碼",""))</f>
        <v/>
      </c>
      <c r="Y3163" s="21"/>
      <c r="Z3163" s="22"/>
      <c r="AA3163" s="12" t="s">
        <v>8424</v>
      </c>
      <c r="AB3163" s="24"/>
    </row>
    <row r="3164" customFormat="false" ht="44" hidden="false" customHeight="false" outlineLevel="0" collapsed="false">
      <c r="A3164" s="17" t="n">
        <v>3163</v>
      </c>
      <c r="B3164" s="9" t="s">
        <v>2326</v>
      </c>
      <c r="C3164" s="9" t="s">
        <v>1191</v>
      </c>
      <c r="D3164" s="10" t="s">
        <v>1192</v>
      </c>
      <c r="E3164" s="11" t="s">
        <v>8425</v>
      </c>
      <c r="F3164" s="15"/>
      <c r="G3164" s="12" t="s">
        <v>62</v>
      </c>
      <c r="H3164" s="13" t="n">
        <v>0.124</v>
      </c>
      <c r="I3164" s="14"/>
      <c r="J3164" s="15"/>
      <c r="K3164" s="9"/>
      <c r="L3164" s="17" t="s">
        <v>2324</v>
      </c>
      <c r="M3164" s="16" t="s">
        <v>53</v>
      </c>
      <c r="N3164" s="14"/>
      <c r="O3164" s="17" t="s">
        <v>54</v>
      </c>
      <c r="P3164" s="15" t="s">
        <v>55</v>
      </c>
      <c r="Q3164" s="17"/>
      <c r="R3164" s="18" t="s">
        <v>53</v>
      </c>
      <c r="S3164" s="19"/>
      <c r="T3164" s="15" t="str">
        <f aca="false">IF(R3164="維持",J3164,IF(R3164="排除","無關新聞事件",IFERROR(INDEX(事件規則!$B$2:$B$53,MATCH(S3164,事件規則!$A$2:$A$53,0)),"")))</f>
        <v>無關新聞事件</v>
      </c>
      <c r="U3164" s="20" t="n">
        <f aca="false">IF(R3164="維持",K3164,IF(R3164="排除",0,IFERROR(INDEX(事件規則!$C$2:$C$53,MATCH(S3164,事件規則!$A$2:$A$53,0)),"")))</f>
        <v>0</v>
      </c>
      <c r="V3164" s="21"/>
      <c r="W3164" s="22"/>
      <c r="X3164" s="10" t="str">
        <f aca="false">IF(AND(R3164="修改",S3164=""),"請選新事件代碼",IF(AND(R3164&lt;&gt;"修改",S3164&lt;&gt;""),"只有「修改」才需填代碼",""))</f>
        <v/>
      </c>
      <c r="Y3164" s="21"/>
      <c r="Z3164" s="22"/>
      <c r="AA3164" s="12" t="s">
        <v>8426</v>
      </c>
      <c r="AB3164" s="24"/>
    </row>
    <row r="3165" customFormat="false" ht="44" hidden="false" customHeight="false" outlineLevel="0" collapsed="false">
      <c r="A3165" s="17" t="n">
        <v>3164</v>
      </c>
      <c r="B3165" s="9" t="s">
        <v>2335</v>
      </c>
      <c r="C3165" s="9" t="s">
        <v>1183</v>
      </c>
      <c r="D3165" s="10" t="s">
        <v>2849</v>
      </c>
      <c r="E3165" s="11" t="s">
        <v>8427</v>
      </c>
      <c r="F3165" s="15"/>
      <c r="G3165" s="12" t="s">
        <v>8428</v>
      </c>
      <c r="H3165" s="13" t="n">
        <v>0.124</v>
      </c>
      <c r="I3165" s="14"/>
      <c r="J3165" s="15"/>
      <c r="K3165" s="9"/>
      <c r="L3165" s="17" t="s">
        <v>2324</v>
      </c>
      <c r="M3165" s="16" t="s">
        <v>53</v>
      </c>
      <c r="N3165" s="14"/>
      <c r="O3165" s="17" t="s">
        <v>54</v>
      </c>
      <c r="P3165" s="15" t="s">
        <v>55</v>
      </c>
      <c r="Q3165" s="17"/>
      <c r="R3165" s="18" t="s">
        <v>53</v>
      </c>
      <c r="S3165" s="19"/>
      <c r="T3165" s="15" t="str">
        <f aca="false">IF(R3165="維持",J3165,IF(R3165="排除","無關新聞事件",IFERROR(INDEX(事件規則!$B$2:$B$53,MATCH(S3165,事件規則!$A$2:$A$53,0)),"")))</f>
        <v>無關新聞事件</v>
      </c>
      <c r="U3165" s="20" t="n">
        <f aca="false">IF(R3165="維持",K3165,IF(R3165="排除",0,IFERROR(INDEX(事件規則!$C$2:$C$53,MATCH(S3165,事件規則!$A$2:$A$53,0)),"")))</f>
        <v>0</v>
      </c>
      <c r="V3165" s="21"/>
      <c r="W3165" s="22"/>
      <c r="X3165" s="10" t="str">
        <f aca="false">IF(AND(R3165="修改",S3165=""),"請選新事件代碼",IF(AND(R3165&lt;&gt;"修改",S3165&lt;&gt;""),"只有「修改」才需填代碼",""))</f>
        <v/>
      </c>
      <c r="Y3165" s="21"/>
      <c r="Z3165" s="22"/>
      <c r="AA3165" s="12" t="s">
        <v>8429</v>
      </c>
      <c r="AB3165" s="24"/>
    </row>
    <row r="3166" customFormat="false" ht="44" hidden="false" customHeight="false" outlineLevel="0" collapsed="false">
      <c r="A3166" s="17" t="n">
        <v>3165</v>
      </c>
      <c r="B3166" s="9" t="s">
        <v>2326</v>
      </c>
      <c r="C3166" s="9" t="s">
        <v>1642</v>
      </c>
      <c r="D3166" s="10" t="s">
        <v>6787</v>
      </c>
      <c r="E3166" s="11" t="s">
        <v>8430</v>
      </c>
      <c r="F3166" s="15"/>
      <c r="G3166" s="12" t="s">
        <v>1243</v>
      </c>
      <c r="H3166" s="13" t="n">
        <v>0.124</v>
      </c>
      <c r="I3166" s="14"/>
      <c r="J3166" s="15"/>
      <c r="K3166" s="9"/>
      <c r="L3166" s="17" t="s">
        <v>2324</v>
      </c>
      <c r="M3166" s="16" t="s">
        <v>53</v>
      </c>
      <c r="N3166" s="14"/>
      <c r="O3166" s="17" t="s">
        <v>54</v>
      </c>
      <c r="P3166" s="15" t="s">
        <v>55</v>
      </c>
      <c r="Q3166" s="17"/>
      <c r="R3166" s="18" t="s">
        <v>53</v>
      </c>
      <c r="S3166" s="19"/>
      <c r="T3166" s="15" t="str">
        <f aca="false">IF(R3166="維持",J3166,IF(R3166="排除","無關新聞事件",IFERROR(INDEX(事件規則!$B$2:$B$53,MATCH(S3166,事件規則!$A$2:$A$53,0)),"")))</f>
        <v>無關新聞事件</v>
      </c>
      <c r="U3166" s="20" t="n">
        <f aca="false">IF(R3166="維持",K3166,IF(R3166="排除",0,IFERROR(INDEX(事件規則!$C$2:$C$53,MATCH(S3166,事件規則!$A$2:$A$53,0)),"")))</f>
        <v>0</v>
      </c>
      <c r="V3166" s="21"/>
      <c r="W3166" s="22"/>
      <c r="X3166" s="10" t="str">
        <f aca="false">IF(AND(R3166="修改",S3166=""),"請選新事件代碼",IF(AND(R3166&lt;&gt;"修改",S3166&lt;&gt;""),"只有「修改」才需填代碼",""))</f>
        <v/>
      </c>
      <c r="Y3166" s="21"/>
      <c r="Z3166" s="22"/>
      <c r="AA3166" s="12" t="s">
        <v>8431</v>
      </c>
      <c r="AB3166" s="24"/>
    </row>
    <row r="3167" customFormat="false" ht="44" hidden="false" customHeight="false" outlineLevel="0" collapsed="false">
      <c r="A3167" s="17" t="n">
        <v>3166</v>
      </c>
      <c r="B3167" s="9" t="s">
        <v>2436</v>
      </c>
      <c r="C3167" s="9" t="s">
        <v>111</v>
      </c>
      <c r="D3167" s="10" t="s">
        <v>112</v>
      </c>
      <c r="E3167" s="11" t="s">
        <v>8432</v>
      </c>
      <c r="F3167" s="15"/>
      <c r="G3167" s="12" t="s">
        <v>7815</v>
      </c>
      <c r="H3167" s="13" t="n">
        <v>0.124</v>
      </c>
      <c r="I3167" s="14"/>
      <c r="J3167" s="15"/>
      <c r="K3167" s="9"/>
      <c r="L3167" s="17" t="s">
        <v>2324</v>
      </c>
      <c r="M3167" s="16" t="s">
        <v>53</v>
      </c>
      <c r="N3167" s="14"/>
      <c r="O3167" s="17" t="s">
        <v>54</v>
      </c>
      <c r="P3167" s="15" t="s">
        <v>55</v>
      </c>
      <c r="Q3167" s="17"/>
      <c r="R3167" s="18" t="s">
        <v>53</v>
      </c>
      <c r="S3167" s="19"/>
      <c r="T3167" s="15" t="str">
        <f aca="false">IF(R3167="維持",J3167,IF(R3167="排除","無關新聞事件",IFERROR(INDEX(事件規則!$B$2:$B$53,MATCH(S3167,事件規則!$A$2:$A$53,0)),"")))</f>
        <v>無關新聞事件</v>
      </c>
      <c r="U3167" s="20" t="n">
        <f aca="false">IF(R3167="維持",K3167,IF(R3167="排除",0,IFERROR(INDEX(事件規則!$C$2:$C$53,MATCH(S3167,事件規則!$A$2:$A$53,0)),"")))</f>
        <v>0</v>
      </c>
      <c r="V3167" s="21"/>
      <c r="W3167" s="22"/>
      <c r="X3167" s="10" t="str">
        <f aca="false">IF(AND(R3167="修改",S3167=""),"請選新事件代碼",IF(AND(R3167&lt;&gt;"修改",S3167&lt;&gt;""),"只有「修改」才需填代碼",""))</f>
        <v/>
      </c>
      <c r="Y3167" s="21"/>
      <c r="Z3167" s="22"/>
      <c r="AA3167" s="12" t="s">
        <v>8433</v>
      </c>
      <c r="AB3167" s="24"/>
    </row>
    <row r="3168" customFormat="false" ht="44" hidden="false" customHeight="false" outlineLevel="0" collapsed="false">
      <c r="A3168" s="17" t="n">
        <v>3167</v>
      </c>
      <c r="B3168" s="9" t="s">
        <v>2326</v>
      </c>
      <c r="C3168" s="9" t="s">
        <v>3377</v>
      </c>
      <c r="D3168" s="10" t="s">
        <v>3378</v>
      </c>
      <c r="E3168" s="11" t="s">
        <v>8434</v>
      </c>
      <c r="F3168" s="15"/>
      <c r="G3168" s="12" t="s">
        <v>8435</v>
      </c>
      <c r="H3168" s="13" t="n">
        <v>0.125</v>
      </c>
      <c r="I3168" s="14"/>
      <c r="J3168" s="15"/>
      <c r="K3168" s="9"/>
      <c r="L3168" s="17" t="s">
        <v>2324</v>
      </c>
      <c r="M3168" s="16" t="s">
        <v>53</v>
      </c>
      <c r="N3168" s="14"/>
      <c r="O3168" s="17" t="s">
        <v>54</v>
      </c>
      <c r="P3168" s="15" t="s">
        <v>55</v>
      </c>
      <c r="Q3168" s="17"/>
      <c r="R3168" s="18" t="s">
        <v>53</v>
      </c>
      <c r="S3168" s="19"/>
      <c r="T3168" s="15" t="str">
        <f aca="false">IF(R3168="維持",J3168,IF(R3168="排除","無關新聞事件",IFERROR(INDEX(事件規則!$B$2:$B$53,MATCH(S3168,事件規則!$A$2:$A$53,0)),"")))</f>
        <v>無關新聞事件</v>
      </c>
      <c r="U3168" s="20" t="n">
        <f aca="false">IF(R3168="維持",K3168,IF(R3168="排除",0,IFERROR(INDEX(事件規則!$C$2:$C$53,MATCH(S3168,事件規則!$A$2:$A$53,0)),"")))</f>
        <v>0</v>
      </c>
      <c r="V3168" s="21"/>
      <c r="W3168" s="22"/>
      <c r="X3168" s="10" t="str">
        <f aca="false">IF(AND(R3168="修改",S3168=""),"請選新事件代碼",IF(AND(R3168&lt;&gt;"修改",S3168&lt;&gt;""),"只有「修改」才需填代碼",""))</f>
        <v/>
      </c>
      <c r="Y3168" s="21"/>
      <c r="Z3168" s="22"/>
      <c r="AA3168" s="12" t="s">
        <v>8436</v>
      </c>
      <c r="AB3168" s="24"/>
    </row>
    <row r="3169" customFormat="false" ht="44" hidden="false" customHeight="false" outlineLevel="0" collapsed="false">
      <c r="A3169" s="17" t="n">
        <v>3168</v>
      </c>
      <c r="B3169" s="9" t="s">
        <v>2326</v>
      </c>
      <c r="C3169" s="9" t="s">
        <v>2860</v>
      </c>
      <c r="D3169" s="10" t="s">
        <v>2861</v>
      </c>
      <c r="E3169" s="11" t="s">
        <v>8437</v>
      </c>
      <c r="F3169" s="15"/>
      <c r="G3169" s="12" t="s">
        <v>8438</v>
      </c>
      <c r="H3169" s="13" t="n">
        <v>0.125</v>
      </c>
      <c r="I3169" s="14"/>
      <c r="J3169" s="15"/>
      <c r="K3169" s="9"/>
      <c r="L3169" s="17" t="s">
        <v>2324</v>
      </c>
      <c r="M3169" s="16" t="s">
        <v>53</v>
      </c>
      <c r="N3169" s="14"/>
      <c r="O3169" s="17" t="s">
        <v>54</v>
      </c>
      <c r="P3169" s="15" t="s">
        <v>55</v>
      </c>
      <c r="Q3169" s="17"/>
      <c r="R3169" s="18" t="s">
        <v>53</v>
      </c>
      <c r="S3169" s="19"/>
      <c r="T3169" s="15" t="str">
        <f aca="false">IF(R3169="維持",J3169,IF(R3169="排除","無關新聞事件",IFERROR(INDEX(事件規則!$B$2:$B$53,MATCH(S3169,事件規則!$A$2:$A$53,0)),"")))</f>
        <v>無關新聞事件</v>
      </c>
      <c r="U3169" s="20" t="n">
        <f aca="false">IF(R3169="維持",K3169,IF(R3169="排除",0,IFERROR(INDEX(事件規則!$C$2:$C$53,MATCH(S3169,事件規則!$A$2:$A$53,0)),"")))</f>
        <v>0</v>
      </c>
      <c r="V3169" s="21"/>
      <c r="W3169" s="22"/>
      <c r="X3169" s="10" t="str">
        <f aca="false">IF(AND(R3169="修改",S3169=""),"請選新事件代碼",IF(AND(R3169&lt;&gt;"修改",S3169&lt;&gt;""),"只有「修改」才需填代碼",""))</f>
        <v/>
      </c>
      <c r="Y3169" s="21"/>
      <c r="Z3169" s="22"/>
      <c r="AA3169" s="12" t="s">
        <v>8439</v>
      </c>
      <c r="AB3169" s="24"/>
    </row>
    <row r="3170" customFormat="false" ht="44" hidden="false" customHeight="false" outlineLevel="0" collapsed="false">
      <c r="A3170" s="17" t="n">
        <v>3169</v>
      </c>
      <c r="B3170" s="9" t="s">
        <v>2335</v>
      </c>
      <c r="C3170" s="9" t="s">
        <v>1064</v>
      </c>
      <c r="D3170" s="10" t="s">
        <v>2497</v>
      </c>
      <c r="E3170" s="11" t="s">
        <v>8440</v>
      </c>
      <c r="F3170" s="15"/>
      <c r="G3170" s="12" t="s">
        <v>3354</v>
      </c>
      <c r="H3170" s="13" t="n">
        <v>0.125</v>
      </c>
      <c r="I3170" s="14"/>
      <c r="J3170" s="15"/>
      <c r="K3170" s="9"/>
      <c r="L3170" s="17" t="s">
        <v>2324</v>
      </c>
      <c r="M3170" s="16" t="s">
        <v>53</v>
      </c>
      <c r="N3170" s="14"/>
      <c r="O3170" s="17" t="s">
        <v>54</v>
      </c>
      <c r="P3170" s="15" t="s">
        <v>55</v>
      </c>
      <c r="Q3170" s="17"/>
      <c r="R3170" s="18" t="s">
        <v>53</v>
      </c>
      <c r="S3170" s="19"/>
      <c r="T3170" s="15" t="str">
        <f aca="false">IF(R3170="維持",J3170,IF(R3170="排除","無關新聞事件",IFERROR(INDEX(事件規則!$B$2:$B$53,MATCH(S3170,事件規則!$A$2:$A$53,0)),"")))</f>
        <v>無關新聞事件</v>
      </c>
      <c r="U3170" s="20" t="n">
        <f aca="false">IF(R3170="維持",K3170,IF(R3170="排除",0,IFERROR(INDEX(事件規則!$C$2:$C$53,MATCH(S3170,事件規則!$A$2:$A$53,0)),"")))</f>
        <v>0</v>
      </c>
      <c r="V3170" s="21"/>
      <c r="W3170" s="22"/>
      <c r="X3170" s="10" t="str">
        <f aca="false">IF(AND(R3170="修改",S3170=""),"請選新事件代碼",IF(AND(R3170&lt;&gt;"修改",S3170&lt;&gt;""),"只有「修改」才需填代碼",""))</f>
        <v/>
      </c>
      <c r="Y3170" s="21"/>
      <c r="Z3170" s="22"/>
      <c r="AA3170" s="12" t="s">
        <v>8441</v>
      </c>
      <c r="AB3170" s="24"/>
    </row>
    <row r="3171" customFormat="false" ht="44" hidden="false" customHeight="false" outlineLevel="0" collapsed="false">
      <c r="A3171" s="17" t="n">
        <v>3170</v>
      </c>
      <c r="B3171" s="9" t="s">
        <v>2319</v>
      </c>
      <c r="C3171" s="9" t="s">
        <v>814</v>
      </c>
      <c r="D3171" s="10" t="s">
        <v>2422</v>
      </c>
      <c r="E3171" s="11" t="s">
        <v>8442</v>
      </c>
      <c r="F3171" s="15"/>
      <c r="G3171" s="12" t="s">
        <v>455</v>
      </c>
      <c r="H3171" s="13" t="n">
        <v>0.125</v>
      </c>
      <c r="I3171" s="14"/>
      <c r="J3171" s="15"/>
      <c r="K3171" s="9"/>
      <c r="L3171" s="17" t="s">
        <v>2324</v>
      </c>
      <c r="M3171" s="16" t="s">
        <v>53</v>
      </c>
      <c r="N3171" s="14"/>
      <c r="O3171" s="17" t="s">
        <v>54</v>
      </c>
      <c r="P3171" s="15" t="s">
        <v>55</v>
      </c>
      <c r="Q3171" s="17"/>
      <c r="R3171" s="18" t="s">
        <v>53</v>
      </c>
      <c r="S3171" s="19"/>
      <c r="T3171" s="15" t="str">
        <f aca="false">IF(R3171="維持",J3171,IF(R3171="排除","無關新聞事件",IFERROR(INDEX(事件規則!$B$2:$B$53,MATCH(S3171,事件規則!$A$2:$A$53,0)),"")))</f>
        <v>無關新聞事件</v>
      </c>
      <c r="U3171" s="20" t="n">
        <f aca="false">IF(R3171="維持",K3171,IF(R3171="排除",0,IFERROR(INDEX(事件規則!$C$2:$C$53,MATCH(S3171,事件規則!$A$2:$A$53,0)),"")))</f>
        <v>0</v>
      </c>
      <c r="V3171" s="21"/>
      <c r="W3171" s="22"/>
      <c r="X3171" s="10" t="str">
        <f aca="false">IF(AND(R3171="修改",S3171=""),"請選新事件代碼",IF(AND(R3171&lt;&gt;"修改",S3171&lt;&gt;""),"只有「修改」才需填代碼",""))</f>
        <v/>
      </c>
      <c r="Y3171" s="21"/>
      <c r="Z3171" s="22"/>
      <c r="AA3171" s="12" t="s">
        <v>8443</v>
      </c>
      <c r="AB3171" s="24"/>
    </row>
    <row r="3172" customFormat="false" ht="44" hidden="false" customHeight="false" outlineLevel="0" collapsed="false">
      <c r="A3172" s="17" t="n">
        <v>3171</v>
      </c>
      <c r="B3172" s="9" t="s">
        <v>2326</v>
      </c>
      <c r="C3172" s="9" t="s">
        <v>2269</v>
      </c>
      <c r="D3172" s="10" t="s">
        <v>2270</v>
      </c>
      <c r="E3172" s="11" t="s">
        <v>8444</v>
      </c>
      <c r="F3172" s="15"/>
      <c r="G3172" s="12" t="s">
        <v>74</v>
      </c>
      <c r="H3172" s="13" t="n">
        <v>0.125</v>
      </c>
      <c r="I3172" s="14"/>
      <c r="J3172" s="15"/>
      <c r="K3172" s="9"/>
      <c r="L3172" s="17" t="s">
        <v>2324</v>
      </c>
      <c r="M3172" s="16" t="s">
        <v>53</v>
      </c>
      <c r="N3172" s="14"/>
      <c r="O3172" s="17" t="s">
        <v>54</v>
      </c>
      <c r="P3172" s="15" t="s">
        <v>55</v>
      </c>
      <c r="Q3172" s="17"/>
      <c r="R3172" s="18" t="s">
        <v>53</v>
      </c>
      <c r="S3172" s="19"/>
      <c r="T3172" s="15" t="str">
        <f aca="false">IF(R3172="維持",J3172,IF(R3172="排除","無關新聞事件",IFERROR(INDEX(事件規則!$B$2:$B$53,MATCH(S3172,事件規則!$A$2:$A$53,0)),"")))</f>
        <v>無關新聞事件</v>
      </c>
      <c r="U3172" s="20" t="n">
        <f aca="false">IF(R3172="維持",K3172,IF(R3172="排除",0,IFERROR(INDEX(事件規則!$C$2:$C$53,MATCH(S3172,事件規則!$A$2:$A$53,0)),"")))</f>
        <v>0</v>
      </c>
      <c r="V3172" s="21"/>
      <c r="W3172" s="22"/>
      <c r="X3172" s="10" t="str">
        <f aca="false">IF(AND(R3172="修改",S3172=""),"請選新事件代碼",IF(AND(R3172&lt;&gt;"修改",S3172&lt;&gt;""),"只有「修改」才需填代碼",""))</f>
        <v/>
      </c>
      <c r="Y3172" s="21"/>
      <c r="Z3172" s="22"/>
      <c r="AA3172" s="12" t="s">
        <v>8445</v>
      </c>
      <c r="AB3172" s="24"/>
    </row>
    <row r="3173" customFormat="false" ht="44" hidden="false" customHeight="false" outlineLevel="0" collapsed="false">
      <c r="A3173" s="17" t="n">
        <v>3172</v>
      </c>
      <c r="B3173" s="9" t="s">
        <v>2326</v>
      </c>
      <c r="C3173" s="9" t="s">
        <v>1191</v>
      </c>
      <c r="D3173" s="10" t="s">
        <v>1192</v>
      </c>
      <c r="E3173" s="11" t="s">
        <v>8446</v>
      </c>
      <c r="F3173" s="15"/>
      <c r="G3173" s="12" t="s">
        <v>74</v>
      </c>
      <c r="H3173" s="13" t="n">
        <v>0.125</v>
      </c>
      <c r="I3173" s="14"/>
      <c r="J3173" s="15"/>
      <c r="K3173" s="9"/>
      <c r="L3173" s="17" t="s">
        <v>2324</v>
      </c>
      <c r="M3173" s="16" t="s">
        <v>53</v>
      </c>
      <c r="N3173" s="14"/>
      <c r="O3173" s="17" t="s">
        <v>54</v>
      </c>
      <c r="P3173" s="15" t="s">
        <v>55</v>
      </c>
      <c r="Q3173" s="17"/>
      <c r="R3173" s="18" t="s">
        <v>53</v>
      </c>
      <c r="S3173" s="19"/>
      <c r="T3173" s="15" t="str">
        <f aca="false">IF(R3173="維持",J3173,IF(R3173="排除","無關新聞事件",IFERROR(INDEX(事件規則!$B$2:$B$53,MATCH(S3173,事件規則!$A$2:$A$53,0)),"")))</f>
        <v>無關新聞事件</v>
      </c>
      <c r="U3173" s="20" t="n">
        <f aca="false">IF(R3173="維持",K3173,IF(R3173="排除",0,IFERROR(INDEX(事件規則!$C$2:$C$53,MATCH(S3173,事件規則!$A$2:$A$53,0)),"")))</f>
        <v>0</v>
      </c>
      <c r="V3173" s="21"/>
      <c r="W3173" s="22"/>
      <c r="X3173" s="10" t="str">
        <f aca="false">IF(AND(R3173="修改",S3173=""),"請選新事件代碼",IF(AND(R3173&lt;&gt;"修改",S3173&lt;&gt;""),"只有「修改」才需填代碼",""))</f>
        <v/>
      </c>
      <c r="Y3173" s="21"/>
      <c r="Z3173" s="22"/>
      <c r="AA3173" s="12" t="s">
        <v>8447</v>
      </c>
      <c r="AB3173" s="24"/>
    </row>
    <row r="3174" customFormat="false" ht="44" hidden="false" customHeight="false" outlineLevel="0" collapsed="false">
      <c r="A3174" s="17" t="n">
        <v>3173</v>
      </c>
      <c r="B3174" s="9" t="s">
        <v>2326</v>
      </c>
      <c r="C3174" s="9" t="s">
        <v>66</v>
      </c>
      <c r="D3174" s="10" t="s">
        <v>67</v>
      </c>
      <c r="E3174" s="11" t="s">
        <v>8448</v>
      </c>
      <c r="F3174" s="15"/>
      <c r="G3174" s="12" t="s">
        <v>74</v>
      </c>
      <c r="H3174" s="13" t="n">
        <v>0.125</v>
      </c>
      <c r="I3174" s="14"/>
      <c r="J3174" s="15"/>
      <c r="K3174" s="9"/>
      <c r="L3174" s="17" t="s">
        <v>2324</v>
      </c>
      <c r="M3174" s="16" t="s">
        <v>53</v>
      </c>
      <c r="N3174" s="14"/>
      <c r="O3174" s="17" t="s">
        <v>54</v>
      </c>
      <c r="P3174" s="15" t="s">
        <v>55</v>
      </c>
      <c r="Q3174" s="17"/>
      <c r="R3174" s="18" t="s">
        <v>53</v>
      </c>
      <c r="S3174" s="19"/>
      <c r="T3174" s="15" t="str">
        <f aca="false">IF(R3174="維持",J3174,IF(R3174="排除","無關新聞事件",IFERROR(INDEX(事件規則!$B$2:$B$53,MATCH(S3174,事件規則!$A$2:$A$53,0)),"")))</f>
        <v>無關新聞事件</v>
      </c>
      <c r="U3174" s="20" t="n">
        <f aca="false">IF(R3174="維持",K3174,IF(R3174="排除",0,IFERROR(INDEX(事件規則!$C$2:$C$53,MATCH(S3174,事件規則!$A$2:$A$53,0)),"")))</f>
        <v>0</v>
      </c>
      <c r="V3174" s="21"/>
      <c r="W3174" s="22"/>
      <c r="X3174" s="10" t="str">
        <f aca="false">IF(AND(R3174="修改",S3174=""),"請選新事件代碼",IF(AND(R3174&lt;&gt;"修改",S3174&lt;&gt;""),"只有「修改」才需填代碼",""))</f>
        <v/>
      </c>
      <c r="Y3174" s="21"/>
      <c r="Z3174" s="22"/>
      <c r="AA3174" s="12" t="s">
        <v>8449</v>
      </c>
      <c r="AB3174" s="24"/>
    </row>
    <row r="3175" customFormat="false" ht="44" hidden="false" customHeight="false" outlineLevel="0" collapsed="false">
      <c r="A3175" s="17" t="n">
        <v>3174</v>
      </c>
      <c r="B3175" s="9" t="s">
        <v>2326</v>
      </c>
      <c r="C3175" s="9" t="s">
        <v>4030</v>
      </c>
      <c r="D3175" s="10" t="s">
        <v>4031</v>
      </c>
      <c r="E3175" s="11" t="s">
        <v>8450</v>
      </c>
      <c r="F3175" s="15"/>
      <c r="G3175" s="12" t="s">
        <v>62</v>
      </c>
      <c r="H3175" s="13" t="n">
        <v>0.125</v>
      </c>
      <c r="I3175" s="14"/>
      <c r="J3175" s="15"/>
      <c r="K3175" s="9"/>
      <c r="L3175" s="17" t="s">
        <v>2324</v>
      </c>
      <c r="M3175" s="16" t="s">
        <v>53</v>
      </c>
      <c r="N3175" s="14"/>
      <c r="O3175" s="17" t="s">
        <v>54</v>
      </c>
      <c r="P3175" s="15" t="s">
        <v>55</v>
      </c>
      <c r="Q3175" s="17"/>
      <c r="R3175" s="18" t="s">
        <v>53</v>
      </c>
      <c r="S3175" s="19"/>
      <c r="T3175" s="15" t="str">
        <f aca="false">IF(R3175="維持",J3175,IF(R3175="排除","無關新聞事件",IFERROR(INDEX(事件規則!$B$2:$B$53,MATCH(S3175,事件規則!$A$2:$A$53,0)),"")))</f>
        <v>無關新聞事件</v>
      </c>
      <c r="U3175" s="20" t="n">
        <f aca="false">IF(R3175="維持",K3175,IF(R3175="排除",0,IFERROR(INDEX(事件規則!$C$2:$C$53,MATCH(S3175,事件規則!$A$2:$A$53,0)),"")))</f>
        <v>0</v>
      </c>
      <c r="V3175" s="21"/>
      <c r="W3175" s="22"/>
      <c r="X3175" s="10" t="str">
        <f aca="false">IF(AND(R3175="修改",S3175=""),"請選新事件代碼",IF(AND(R3175&lt;&gt;"修改",S3175&lt;&gt;""),"只有「修改」才需填代碼",""))</f>
        <v/>
      </c>
      <c r="Y3175" s="21"/>
      <c r="Z3175" s="22"/>
      <c r="AA3175" s="12" t="s">
        <v>8451</v>
      </c>
      <c r="AB3175" s="24"/>
    </row>
    <row r="3176" customFormat="false" ht="44" hidden="false" customHeight="false" outlineLevel="0" collapsed="false">
      <c r="A3176" s="17" t="n">
        <v>3175</v>
      </c>
      <c r="B3176" s="9" t="s">
        <v>2326</v>
      </c>
      <c r="C3176" s="9" t="s">
        <v>1214</v>
      </c>
      <c r="D3176" s="10" t="s">
        <v>2692</v>
      </c>
      <c r="E3176" s="11" t="s">
        <v>8452</v>
      </c>
      <c r="F3176" s="15"/>
      <c r="G3176" s="12" t="s">
        <v>8453</v>
      </c>
      <c r="H3176" s="13" t="n">
        <v>0.125</v>
      </c>
      <c r="I3176" s="14"/>
      <c r="J3176" s="15"/>
      <c r="K3176" s="9"/>
      <c r="L3176" s="17" t="s">
        <v>2324</v>
      </c>
      <c r="M3176" s="16" t="s">
        <v>53</v>
      </c>
      <c r="N3176" s="14"/>
      <c r="O3176" s="17" t="s">
        <v>54</v>
      </c>
      <c r="P3176" s="15" t="s">
        <v>55</v>
      </c>
      <c r="Q3176" s="17"/>
      <c r="R3176" s="18" t="s">
        <v>53</v>
      </c>
      <c r="S3176" s="19"/>
      <c r="T3176" s="15" t="str">
        <f aca="false">IF(R3176="維持",J3176,IF(R3176="排除","無關新聞事件",IFERROR(INDEX(事件規則!$B$2:$B$53,MATCH(S3176,事件規則!$A$2:$A$53,0)),"")))</f>
        <v>無關新聞事件</v>
      </c>
      <c r="U3176" s="20" t="n">
        <f aca="false">IF(R3176="維持",K3176,IF(R3176="排除",0,IFERROR(INDEX(事件規則!$C$2:$C$53,MATCH(S3176,事件規則!$A$2:$A$53,0)),"")))</f>
        <v>0</v>
      </c>
      <c r="V3176" s="21"/>
      <c r="W3176" s="22"/>
      <c r="X3176" s="10" t="str">
        <f aca="false">IF(AND(R3176="修改",S3176=""),"請選新事件代碼",IF(AND(R3176&lt;&gt;"修改",S3176&lt;&gt;""),"只有「修改」才需填代碼",""))</f>
        <v/>
      </c>
      <c r="Y3176" s="21"/>
      <c r="Z3176" s="22"/>
      <c r="AA3176" s="12" t="s">
        <v>8454</v>
      </c>
      <c r="AB3176" s="24"/>
    </row>
    <row r="3177" customFormat="false" ht="44" hidden="false" customHeight="false" outlineLevel="0" collapsed="false">
      <c r="A3177" s="17" t="n">
        <v>3176</v>
      </c>
      <c r="B3177" s="9" t="s">
        <v>2335</v>
      </c>
      <c r="C3177" s="9" t="s">
        <v>1811</v>
      </c>
      <c r="D3177" s="10" t="s">
        <v>2798</v>
      </c>
      <c r="E3177" s="11" t="s">
        <v>8455</v>
      </c>
      <c r="F3177" s="15"/>
      <c r="G3177" s="12" t="s">
        <v>1243</v>
      </c>
      <c r="H3177" s="13" t="n">
        <v>0.125</v>
      </c>
      <c r="I3177" s="14"/>
      <c r="J3177" s="15"/>
      <c r="K3177" s="9"/>
      <c r="L3177" s="17" t="s">
        <v>2324</v>
      </c>
      <c r="M3177" s="16" t="s">
        <v>53</v>
      </c>
      <c r="N3177" s="14"/>
      <c r="O3177" s="17" t="s">
        <v>54</v>
      </c>
      <c r="P3177" s="15" t="s">
        <v>55</v>
      </c>
      <c r="Q3177" s="17"/>
      <c r="R3177" s="18" t="s">
        <v>53</v>
      </c>
      <c r="S3177" s="19"/>
      <c r="T3177" s="15" t="str">
        <f aca="false">IF(R3177="維持",J3177,IF(R3177="排除","無關新聞事件",IFERROR(INDEX(事件規則!$B$2:$B$53,MATCH(S3177,事件規則!$A$2:$A$53,0)),"")))</f>
        <v>無關新聞事件</v>
      </c>
      <c r="U3177" s="20" t="n">
        <f aca="false">IF(R3177="維持",K3177,IF(R3177="排除",0,IFERROR(INDEX(事件規則!$C$2:$C$53,MATCH(S3177,事件規則!$A$2:$A$53,0)),"")))</f>
        <v>0</v>
      </c>
      <c r="V3177" s="21"/>
      <c r="W3177" s="22"/>
      <c r="X3177" s="10" t="str">
        <f aca="false">IF(AND(R3177="修改",S3177=""),"請選新事件代碼",IF(AND(R3177&lt;&gt;"修改",S3177&lt;&gt;""),"只有「修改」才需填代碼",""))</f>
        <v/>
      </c>
      <c r="Y3177" s="21"/>
      <c r="Z3177" s="22"/>
      <c r="AA3177" s="12" t="s">
        <v>8456</v>
      </c>
      <c r="AB3177" s="24"/>
    </row>
    <row r="3178" customFormat="false" ht="44" hidden="false" customHeight="false" outlineLevel="0" collapsed="false">
      <c r="A3178" s="17" t="n">
        <v>3177</v>
      </c>
      <c r="B3178" s="9" t="s">
        <v>2319</v>
      </c>
      <c r="C3178" s="9" t="s">
        <v>3098</v>
      </c>
      <c r="D3178" s="10" t="s">
        <v>3099</v>
      </c>
      <c r="E3178" s="11" t="s">
        <v>8457</v>
      </c>
      <c r="F3178" s="15"/>
      <c r="G3178" s="12" t="s">
        <v>8458</v>
      </c>
      <c r="H3178" s="13" t="n">
        <v>0.125</v>
      </c>
      <c r="I3178" s="14"/>
      <c r="J3178" s="15"/>
      <c r="K3178" s="9"/>
      <c r="L3178" s="17" t="s">
        <v>2324</v>
      </c>
      <c r="M3178" s="16" t="s">
        <v>53</v>
      </c>
      <c r="N3178" s="14"/>
      <c r="O3178" s="17" t="s">
        <v>54</v>
      </c>
      <c r="P3178" s="15" t="s">
        <v>55</v>
      </c>
      <c r="Q3178" s="17"/>
      <c r="R3178" s="18" t="s">
        <v>53</v>
      </c>
      <c r="S3178" s="19"/>
      <c r="T3178" s="15" t="str">
        <f aca="false">IF(R3178="維持",J3178,IF(R3178="排除","無關新聞事件",IFERROR(INDEX(事件規則!$B$2:$B$53,MATCH(S3178,事件規則!$A$2:$A$53,0)),"")))</f>
        <v>無關新聞事件</v>
      </c>
      <c r="U3178" s="20" t="n">
        <f aca="false">IF(R3178="維持",K3178,IF(R3178="排除",0,IFERROR(INDEX(事件規則!$C$2:$C$53,MATCH(S3178,事件規則!$A$2:$A$53,0)),"")))</f>
        <v>0</v>
      </c>
      <c r="V3178" s="21"/>
      <c r="W3178" s="22"/>
      <c r="X3178" s="10" t="str">
        <f aca="false">IF(AND(R3178="修改",S3178=""),"請選新事件代碼",IF(AND(R3178&lt;&gt;"修改",S3178&lt;&gt;""),"只有「修改」才需填代碼",""))</f>
        <v/>
      </c>
      <c r="Y3178" s="21"/>
      <c r="Z3178" s="22"/>
      <c r="AA3178" s="12" t="s">
        <v>8459</v>
      </c>
      <c r="AB3178" s="24"/>
    </row>
    <row r="3179" customFormat="false" ht="44" hidden="false" customHeight="false" outlineLevel="0" collapsed="false">
      <c r="A3179" s="17" t="n">
        <v>3178</v>
      </c>
      <c r="B3179" s="9" t="s">
        <v>2436</v>
      </c>
      <c r="C3179" s="9" t="s">
        <v>8460</v>
      </c>
      <c r="D3179" s="10" t="s">
        <v>8461</v>
      </c>
      <c r="E3179" s="11" t="s">
        <v>8462</v>
      </c>
      <c r="F3179" s="15"/>
      <c r="G3179" s="12" t="s">
        <v>1711</v>
      </c>
      <c r="H3179" s="13" t="n">
        <v>0.125</v>
      </c>
      <c r="I3179" s="14"/>
      <c r="J3179" s="15"/>
      <c r="K3179" s="9"/>
      <c r="L3179" s="17" t="s">
        <v>2324</v>
      </c>
      <c r="M3179" s="16" t="s">
        <v>53</v>
      </c>
      <c r="N3179" s="14"/>
      <c r="O3179" s="17" t="s">
        <v>54</v>
      </c>
      <c r="P3179" s="15" t="s">
        <v>55</v>
      </c>
      <c r="Q3179" s="17"/>
      <c r="R3179" s="18" t="s">
        <v>53</v>
      </c>
      <c r="S3179" s="19"/>
      <c r="T3179" s="15" t="str">
        <f aca="false">IF(R3179="維持",J3179,IF(R3179="排除","無關新聞事件",IFERROR(INDEX(事件規則!$B$2:$B$53,MATCH(S3179,事件規則!$A$2:$A$53,0)),"")))</f>
        <v>無關新聞事件</v>
      </c>
      <c r="U3179" s="20" t="n">
        <f aca="false">IF(R3179="維持",K3179,IF(R3179="排除",0,IFERROR(INDEX(事件規則!$C$2:$C$53,MATCH(S3179,事件規則!$A$2:$A$53,0)),"")))</f>
        <v>0</v>
      </c>
      <c r="V3179" s="21"/>
      <c r="W3179" s="22"/>
      <c r="X3179" s="10" t="str">
        <f aca="false">IF(AND(R3179="修改",S3179=""),"請選新事件代碼",IF(AND(R3179&lt;&gt;"修改",S3179&lt;&gt;""),"只有「修改」才需填代碼",""))</f>
        <v/>
      </c>
      <c r="Y3179" s="21"/>
      <c r="Z3179" s="22"/>
      <c r="AA3179" s="12" t="s">
        <v>8463</v>
      </c>
      <c r="AB3179" s="24"/>
    </row>
    <row r="3180" customFormat="false" ht="44" hidden="false" customHeight="false" outlineLevel="0" collapsed="false">
      <c r="A3180" s="17" t="n">
        <v>3179</v>
      </c>
      <c r="B3180" s="9" t="s">
        <v>2326</v>
      </c>
      <c r="C3180" s="9" t="s">
        <v>429</v>
      </c>
      <c r="D3180" s="10" t="s">
        <v>2369</v>
      </c>
      <c r="E3180" s="11" t="s">
        <v>8464</v>
      </c>
      <c r="F3180" s="15"/>
      <c r="G3180" s="12" t="s">
        <v>2992</v>
      </c>
      <c r="H3180" s="13" t="n">
        <v>0.126</v>
      </c>
      <c r="I3180" s="14"/>
      <c r="J3180" s="15"/>
      <c r="K3180" s="9"/>
      <c r="L3180" s="17" t="s">
        <v>2324</v>
      </c>
      <c r="M3180" s="16" t="s">
        <v>53</v>
      </c>
      <c r="N3180" s="14"/>
      <c r="O3180" s="17" t="s">
        <v>54</v>
      </c>
      <c r="P3180" s="15" t="s">
        <v>55</v>
      </c>
      <c r="Q3180" s="17"/>
      <c r="R3180" s="18" t="s">
        <v>53</v>
      </c>
      <c r="S3180" s="19"/>
      <c r="T3180" s="15" t="str">
        <f aca="false">IF(R3180="維持",J3180,IF(R3180="排除","無關新聞事件",IFERROR(INDEX(事件規則!$B$2:$B$53,MATCH(S3180,事件規則!$A$2:$A$53,0)),"")))</f>
        <v>無關新聞事件</v>
      </c>
      <c r="U3180" s="20" t="n">
        <f aca="false">IF(R3180="維持",K3180,IF(R3180="排除",0,IFERROR(INDEX(事件規則!$C$2:$C$53,MATCH(S3180,事件規則!$A$2:$A$53,0)),"")))</f>
        <v>0</v>
      </c>
      <c r="V3180" s="21"/>
      <c r="W3180" s="22"/>
      <c r="X3180" s="10" t="str">
        <f aca="false">IF(AND(R3180="修改",S3180=""),"請選新事件代碼",IF(AND(R3180&lt;&gt;"修改",S3180&lt;&gt;""),"只有「修改」才需填代碼",""))</f>
        <v/>
      </c>
      <c r="Y3180" s="21"/>
      <c r="Z3180" s="22"/>
      <c r="AA3180" s="12" t="s">
        <v>8465</v>
      </c>
      <c r="AB3180" s="24"/>
    </row>
    <row r="3181" customFormat="false" ht="44" hidden="false" customHeight="false" outlineLevel="0" collapsed="false">
      <c r="A3181" s="17" t="n">
        <v>3180</v>
      </c>
      <c r="B3181" s="9" t="s">
        <v>2335</v>
      </c>
      <c r="C3181" s="9" t="s">
        <v>6282</v>
      </c>
      <c r="D3181" s="10" t="s">
        <v>6283</v>
      </c>
      <c r="E3181" s="11" t="s">
        <v>8466</v>
      </c>
      <c r="F3181" s="15"/>
      <c r="G3181" s="12" t="s">
        <v>62</v>
      </c>
      <c r="H3181" s="13" t="n">
        <v>0.126</v>
      </c>
      <c r="I3181" s="14"/>
      <c r="J3181" s="15"/>
      <c r="K3181" s="9"/>
      <c r="L3181" s="17" t="s">
        <v>2324</v>
      </c>
      <c r="M3181" s="16" t="s">
        <v>53</v>
      </c>
      <c r="N3181" s="14"/>
      <c r="O3181" s="17" t="s">
        <v>54</v>
      </c>
      <c r="P3181" s="15" t="s">
        <v>55</v>
      </c>
      <c r="Q3181" s="17"/>
      <c r="R3181" s="18" t="s">
        <v>53</v>
      </c>
      <c r="S3181" s="19"/>
      <c r="T3181" s="15" t="str">
        <f aca="false">IF(R3181="維持",J3181,IF(R3181="排除","無關新聞事件",IFERROR(INDEX(事件規則!$B$2:$B$53,MATCH(S3181,事件規則!$A$2:$A$53,0)),"")))</f>
        <v>無關新聞事件</v>
      </c>
      <c r="U3181" s="20" t="n">
        <f aca="false">IF(R3181="維持",K3181,IF(R3181="排除",0,IFERROR(INDEX(事件規則!$C$2:$C$53,MATCH(S3181,事件規則!$A$2:$A$53,0)),"")))</f>
        <v>0</v>
      </c>
      <c r="V3181" s="21"/>
      <c r="W3181" s="22"/>
      <c r="X3181" s="10" t="str">
        <f aca="false">IF(AND(R3181="修改",S3181=""),"請選新事件代碼",IF(AND(R3181&lt;&gt;"修改",S3181&lt;&gt;""),"只有「修改」才需填代碼",""))</f>
        <v/>
      </c>
      <c r="Y3181" s="21"/>
      <c r="Z3181" s="22"/>
      <c r="AA3181" s="12" t="s">
        <v>8467</v>
      </c>
      <c r="AB3181" s="24"/>
    </row>
    <row r="3182" customFormat="false" ht="44" hidden="false" customHeight="false" outlineLevel="0" collapsed="false">
      <c r="A3182" s="17" t="n">
        <v>3181</v>
      </c>
      <c r="B3182" s="9" t="s">
        <v>2319</v>
      </c>
      <c r="C3182" s="9" t="s">
        <v>443</v>
      </c>
      <c r="D3182" s="10" t="s">
        <v>3201</v>
      </c>
      <c r="E3182" s="11" t="s">
        <v>8468</v>
      </c>
      <c r="F3182" s="15"/>
      <c r="G3182" s="12" t="s">
        <v>62</v>
      </c>
      <c r="H3182" s="13" t="n">
        <v>0.126</v>
      </c>
      <c r="I3182" s="14"/>
      <c r="J3182" s="15"/>
      <c r="K3182" s="9"/>
      <c r="L3182" s="17" t="s">
        <v>2324</v>
      </c>
      <c r="M3182" s="16" t="s">
        <v>53</v>
      </c>
      <c r="N3182" s="14"/>
      <c r="O3182" s="17" t="s">
        <v>54</v>
      </c>
      <c r="P3182" s="15" t="s">
        <v>55</v>
      </c>
      <c r="Q3182" s="17"/>
      <c r="R3182" s="18" t="s">
        <v>53</v>
      </c>
      <c r="S3182" s="19"/>
      <c r="T3182" s="15" t="str">
        <f aca="false">IF(R3182="維持",J3182,IF(R3182="排除","無關新聞事件",IFERROR(INDEX(事件規則!$B$2:$B$53,MATCH(S3182,事件規則!$A$2:$A$53,0)),"")))</f>
        <v>無關新聞事件</v>
      </c>
      <c r="U3182" s="20" t="n">
        <f aca="false">IF(R3182="維持",K3182,IF(R3182="排除",0,IFERROR(INDEX(事件規則!$C$2:$C$53,MATCH(S3182,事件規則!$A$2:$A$53,0)),"")))</f>
        <v>0</v>
      </c>
      <c r="V3182" s="21"/>
      <c r="W3182" s="22"/>
      <c r="X3182" s="10" t="str">
        <f aca="false">IF(AND(R3182="修改",S3182=""),"請選新事件代碼",IF(AND(R3182&lt;&gt;"修改",S3182&lt;&gt;""),"只有「修改」才需填代碼",""))</f>
        <v/>
      </c>
      <c r="Y3182" s="21"/>
      <c r="Z3182" s="22"/>
      <c r="AA3182" s="12" t="s">
        <v>8469</v>
      </c>
      <c r="AB3182" s="24"/>
    </row>
    <row r="3183" customFormat="false" ht="44" hidden="false" customHeight="false" outlineLevel="0" collapsed="false">
      <c r="A3183" s="17" t="n">
        <v>3182</v>
      </c>
      <c r="B3183" s="9" t="s">
        <v>2335</v>
      </c>
      <c r="C3183" s="9" t="s">
        <v>3135</v>
      </c>
      <c r="D3183" s="10" t="s">
        <v>3136</v>
      </c>
      <c r="E3183" s="11" t="s">
        <v>8470</v>
      </c>
      <c r="F3183" s="15"/>
      <c r="G3183" s="12" t="s">
        <v>8471</v>
      </c>
      <c r="H3183" s="13" t="n">
        <v>0.126</v>
      </c>
      <c r="I3183" s="14"/>
      <c r="J3183" s="15"/>
      <c r="K3183" s="9"/>
      <c r="L3183" s="17" t="s">
        <v>2324</v>
      </c>
      <c r="M3183" s="16" t="s">
        <v>53</v>
      </c>
      <c r="N3183" s="14"/>
      <c r="O3183" s="17" t="s">
        <v>54</v>
      </c>
      <c r="P3183" s="15" t="s">
        <v>55</v>
      </c>
      <c r="Q3183" s="17"/>
      <c r="R3183" s="18" t="s">
        <v>53</v>
      </c>
      <c r="S3183" s="19"/>
      <c r="T3183" s="15" t="str">
        <f aca="false">IF(R3183="維持",J3183,IF(R3183="排除","無關新聞事件",IFERROR(INDEX(事件規則!$B$2:$B$53,MATCH(S3183,事件規則!$A$2:$A$53,0)),"")))</f>
        <v>無關新聞事件</v>
      </c>
      <c r="U3183" s="20" t="n">
        <f aca="false">IF(R3183="維持",K3183,IF(R3183="排除",0,IFERROR(INDEX(事件規則!$C$2:$C$53,MATCH(S3183,事件規則!$A$2:$A$53,0)),"")))</f>
        <v>0</v>
      </c>
      <c r="V3183" s="21"/>
      <c r="W3183" s="22"/>
      <c r="X3183" s="10" t="str">
        <f aca="false">IF(AND(R3183="修改",S3183=""),"請選新事件代碼",IF(AND(R3183&lt;&gt;"修改",S3183&lt;&gt;""),"只有「修改」才需填代碼",""))</f>
        <v/>
      </c>
      <c r="Y3183" s="21"/>
      <c r="Z3183" s="22"/>
      <c r="AA3183" s="12" t="s">
        <v>8472</v>
      </c>
      <c r="AB3183" s="24"/>
    </row>
    <row r="3184" customFormat="false" ht="44" hidden="false" customHeight="false" outlineLevel="0" collapsed="false">
      <c r="A3184" s="17" t="n">
        <v>3183</v>
      </c>
      <c r="B3184" s="9" t="s">
        <v>2326</v>
      </c>
      <c r="C3184" s="9" t="s">
        <v>511</v>
      </c>
      <c r="D3184" s="10" t="s">
        <v>3260</v>
      </c>
      <c r="E3184" s="11" t="s">
        <v>8473</v>
      </c>
      <c r="F3184" s="15"/>
      <c r="G3184" s="12" t="s">
        <v>74</v>
      </c>
      <c r="H3184" s="13" t="n">
        <v>0.126</v>
      </c>
      <c r="I3184" s="14"/>
      <c r="J3184" s="15"/>
      <c r="K3184" s="9"/>
      <c r="L3184" s="17" t="s">
        <v>2324</v>
      </c>
      <c r="M3184" s="16" t="s">
        <v>53</v>
      </c>
      <c r="N3184" s="14"/>
      <c r="O3184" s="17" t="s">
        <v>54</v>
      </c>
      <c r="P3184" s="15" t="s">
        <v>55</v>
      </c>
      <c r="Q3184" s="17"/>
      <c r="R3184" s="18" t="s">
        <v>53</v>
      </c>
      <c r="S3184" s="19"/>
      <c r="T3184" s="15" t="str">
        <f aca="false">IF(R3184="維持",J3184,IF(R3184="排除","無關新聞事件",IFERROR(INDEX(事件規則!$B$2:$B$53,MATCH(S3184,事件規則!$A$2:$A$53,0)),"")))</f>
        <v>無關新聞事件</v>
      </c>
      <c r="U3184" s="20" t="n">
        <f aca="false">IF(R3184="維持",K3184,IF(R3184="排除",0,IFERROR(INDEX(事件規則!$C$2:$C$53,MATCH(S3184,事件規則!$A$2:$A$53,0)),"")))</f>
        <v>0</v>
      </c>
      <c r="V3184" s="21"/>
      <c r="W3184" s="22"/>
      <c r="X3184" s="10" t="str">
        <f aca="false">IF(AND(R3184="修改",S3184=""),"請選新事件代碼",IF(AND(R3184&lt;&gt;"修改",S3184&lt;&gt;""),"只有「修改」才需填代碼",""))</f>
        <v/>
      </c>
      <c r="Y3184" s="21"/>
      <c r="Z3184" s="22"/>
      <c r="AA3184" s="12" t="s">
        <v>8474</v>
      </c>
      <c r="AB3184" s="24"/>
    </row>
    <row r="3185" customFormat="false" ht="44" hidden="false" customHeight="false" outlineLevel="0" collapsed="false">
      <c r="A3185" s="17" t="n">
        <v>3184</v>
      </c>
      <c r="B3185" s="9" t="s">
        <v>2335</v>
      </c>
      <c r="C3185" s="9" t="s">
        <v>2501</v>
      </c>
      <c r="D3185" s="10" t="s">
        <v>2502</v>
      </c>
      <c r="E3185" s="11" t="s">
        <v>8475</v>
      </c>
      <c r="F3185" s="15"/>
      <c r="G3185" s="12" t="s">
        <v>2999</v>
      </c>
      <c r="H3185" s="13" t="n">
        <v>0.126</v>
      </c>
      <c r="I3185" s="14"/>
      <c r="J3185" s="15"/>
      <c r="K3185" s="9"/>
      <c r="L3185" s="17" t="s">
        <v>2324</v>
      </c>
      <c r="M3185" s="16" t="s">
        <v>53</v>
      </c>
      <c r="N3185" s="14"/>
      <c r="O3185" s="17" t="s">
        <v>54</v>
      </c>
      <c r="P3185" s="15" t="s">
        <v>55</v>
      </c>
      <c r="Q3185" s="17"/>
      <c r="R3185" s="18" t="s">
        <v>53</v>
      </c>
      <c r="S3185" s="19"/>
      <c r="T3185" s="15" t="str">
        <f aca="false">IF(R3185="維持",J3185,IF(R3185="排除","無關新聞事件",IFERROR(INDEX(事件規則!$B$2:$B$53,MATCH(S3185,事件規則!$A$2:$A$53,0)),"")))</f>
        <v>無關新聞事件</v>
      </c>
      <c r="U3185" s="20" t="n">
        <f aca="false">IF(R3185="維持",K3185,IF(R3185="排除",0,IFERROR(INDEX(事件規則!$C$2:$C$53,MATCH(S3185,事件規則!$A$2:$A$53,0)),"")))</f>
        <v>0</v>
      </c>
      <c r="V3185" s="21"/>
      <c r="W3185" s="22"/>
      <c r="X3185" s="10" t="str">
        <f aca="false">IF(AND(R3185="修改",S3185=""),"請選新事件代碼",IF(AND(R3185&lt;&gt;"修改",S3185&lt;&gt;""),"只有「修改」才需填代碼",""))</f>
        <v/>
      </c>
      <c r="Y3185" s="21"/>
      <c r="Z3185" s="22"/>
      <c r="AA3185" s="12" t="s">
        <v>8476</v>
      </c>
      <c r="AB3185" s="24"/>
    </row>
    <row r="3186" customFormat="false" ht="44" hidden="false" customHeight="false" outlineLevel="0" collapsed="false">
      <c r="A3186" s="17" t="n">
        <v>3185</v>
      </c>
      <c r="B3186" s="9" t="s">
        <v>2319</v>
      </c>
      <c r="C3186" s="9" t="s">
        <v>121</v>
      </c>
      <c r="D3186" s="10" t="s">
        <v>122</v>
      </c>
      <c r="E3186" s="11" t="s">
        <v>8477</v>
      </c>
      <c r="F3186" s="15"/>
      <c r="G3186" s="12" t="s">
        <v>125</v>
      </c>
      <c r="H3186" s="13" t="n">
        <v>0.126</v>
      </c>
      <c r="I3186" s="14"/>
      <c r="J3186" s="15"/>
      <c r="K3186" s="9"/>
      <c r="L3186" s="17" t="s">
        <v>2324</v>
      </c>
      <c r="M3186" s="16" t="s">
        <v>53</v>
      </c>
      <c r="N3186" s="14"/>
      <c r="O3186" s="17" t="s">
        <v>54</v>
      </c>
      <c r="P3186" s="15" t="s">
        <v>55</v>
      </c>
      <c r="Q3186" s="17"/>
      <c r="R3186" s="18" t="s">
        <v>53</v>
      </c>
      <c r="S3186" s="19"/>
      <c r="T3186" s="15" t="str">
        <f aca="false">IF(R3186="維持",J3186,IF(R3186="排除","無關新聞事件",IFERROR(INDEX(事件規則!$B$2:$B$53,MATCH(S3186,事件規則!$A$2:$A$53,0)),"")))</f>
        <v>無關新聞事件</v>
      </c>
      <c r="U3186" s="20" t="n">
        <f aca="false">IF(R3186="維持",K3186,IF(R3186="排除",0,IFERROR(INDEX(事件規則!$C$2:$C$53,MATCH(S3186,事件規則!$A$2:$A$53,0)),"")))</f>
        <v>0</v>
      </c>
      <c r="V3186" s="21"/>
      <c r="W3186" s="22"/>
      <c r="X3186" s="10" t="str">
        <f aca="false">IF(AND(R3186="修改",S3186=""),"請選新事件代碼",IF(AND(R3186&lt;&gt;"修改",S3186&lt;&gt;""),"只有「修改」才需填代碼",""))</f>
        <v/>
      </c>
      <c r="Y3186" s="21"/>
      <c r="Z3186" s="22"/>
      <c r="AA3186" s="12" t="s">
        <v>8478</v>
      </c>
      <c r="AB3186" s="24"/>
    </row>
    <row r="3187" customFormat="false" ht="44" hidden="false" customHeight="false" outlineLevel="0" collapsed="false">
      <c r="A3187" s="17" t="n">
        <v>3186</v>
      </c>
      <c r="B3187" s="9" t="s">
        <v>2326</v>
      </c>
      <c r="C3187" s="9" t="s">
        <v>1273</v>
      </c>
      <c r="D3187" s="10" t="s">
        <v>1274</v>
      </c>
      <c r="E3187" s="11" t="s">
        <v>8479</v>
      </c>
      <c r="F3187" s="15"/>
      <c r="G3187" s="12" t="s">
        <v>6385</v>
      </c>
      <c r="H3187" s="13" t="n">
        <v>0.127</v>
      </c>
      <c r="I3187" s="14"/>
      <c r="J3187" s="15"/>
      <c r="K3187" s="9"/>
      <c r="L3187" s="17" t="s">
        <v>2324</v>
      </c>
      <c r="M3187" s="16" t="s">
        <v>53</v>
      </c>
      <c r="N3187" s="14"/>
      <c r="O3187" s="17" t="s">
        <v>54</v>
      </c>
      <c r="P3187" s="15" t="s">
        <v>55</v>
      </c>
      <c r="Q3187" s="17"/>
      <c r="R3187" s="18" t="s">
        <v>53</v>
      </c>
      <c r="S3187" s="19"/>
      <c r="T3187" s="15" t="str">
        <f aca="false">IF(R3187="維持",J3187,IF(R3187="排除","無關新聞事件",IFERROR(INDEX(事件規則!$B$2:$B$53,MATCH(S3187,事件規則!$A$2:$A$53,0)),"")))</f>
        <v>無關新聞事件</v>
      </c>
      <c r="U3187" s="20" t="n">
        <f aca="false">IF(R3187="維持",K3187,IF(R3187="排除",0,IFERROR(INDEX(事件規則!$C$2:$C$53,MATCH(S3187,事件規則!$A$2:$A$53,0)),"")))</f>
        <v>0</v>
      </c>
      <c r="V3187" s="21"/>
      <c r="W3187" s="22"/>
      <c r="X3187" s="10" t="str">
        <f aca="false">IF(AND(R3187="修改",S3187=""),"請選新事件代碼",IF(AND(R3187&lt;&gt;"修改",S3187&lt;&gt;""),"只有「修改」才需填代碼",""))</f>
        <v/>
      </c>
      <c r="Y3187" s="21"/>
      <c r="Z3187" s="22"/>
      <c r="AA3187" s="12" t="s">
        <v>8480</v>
      </c>
      <c r="AB3187" s="24"/>
    </row>
    <row r="3188" customFormat="false" ht="44" hidden="false" customHeight="false" outlineLevel="0" collapsed="false">
      <c r="A3188" s="17" t="n">
        <v>3187</v>
      </c>
      <c r="B3188" s="9" t="s">
        <v>2326</v>
      </c>
      <c r="C3188" s="9" t="s">
        <v>2036</v>
      </c>
      <c r="D3188" s="10" t="s">
        <v>2416</v>
      </c>
      <c r="E3188" s="11" t="s">
        <v>8481</v>
      </c>
      <c r="F3188" s="15"/>
      <c r="G3188" s="12" t="s">
        <v>2438</v>
      </c>
      <c r="H3188" s="13" t="n">
        <v>0.127</v>
      </c>
      <c r="I3188" s="14"/>
      <c r="J3188" s="15"/>
      <c r="K3188" s="9"/>
      <c r="L3188" s="17" t="s">
        <v>2324</v>
      </c>
      <c r="M3188" s="16" t="s">
        <v>53</v>
      </c>
      <c r="N3188" s="14"/>
      <c r="O3188" s="17" t="s">
        <v>54</v>
      </c>
      <c r="P3188" s="15" t="s">
        <v>55</v>
      </c>
      <c r="Q3188" s="17"/>
      <c r="R3188" s="18" t="s">
        <v>53</v>
      </c>
      <c r="S3188" s="19"/>
      <c r="T3188" s="15" t="str">
        <f aca="false">IF(R3188="維持",J3188,IF(R3188="排除","無關新聞事件",IFERROR(INDEX(事件規則!$B$2:$B$53,MATCH(S3188,事件規則!$A$2:$A$53,0)),"")))</f>
        <v>無關新聞事件</v>
      </c>
      <c r="U3188" s="20" t="n">
        <f aca="false">IF(R3188="維持",K3188,IF(R3188="排除",0,IFERROR(INDEX(事件規則!$C$2:$C$53,MATCH(S3188,事件規則!$A$2:$A$53,0)),"")))</f>
        <v>0</v>
      </c>
      <c r="V3188" s="21"/>
      <c r="W3188" s="22"/>
      <c r="X3188" s="10" t="str">
        <f aca="false">IF(AND(R3188="修改",S3188=""),"請選新事件代碼",IF(AND(R3188&lt;&gt;"修改",S3188&lt;&gt;""),"只有「修改」才需填代碼",""))</f>
        <v/>
      </c>
      <c r="Y3188" s="21"/>
      <c r="Z3188" s="22"/>
      <c r="AA3188" s="12" t="s">
        <v>8482</v>
      </c>
      <c r="AB3188" s="24"/>
    </row>
    <row r="3189" customFormat="false" ht="44" hidden="false" customHeight="false" outlineLevel="0" collapsed="false">
      <c r="A3189" s="17" t="n">
        <v>3188</v>
      </c>
      <c r="B3189" s="9" t="s">
        <v>2335</v>
      </c>
      <c r="C3189" s="9" t="s">
        <v>429</v>
      </c>
      <c r="D3189" s="10" t="s">
        <v>2369</v>
      </c>
      <c r="E3189" s="11" t="s">
        <v>8483</v>
      </c>
      <c r="F3189" s="15"/>
      <c r="G3189" s="12" t="s">
        <v>3199</v>
      </c>
      <c r="H3189" s="13" t="n">
        <v>0.127</v>
      </c>
      <c r="I3189" s="14"/>
      <c r="J3189" s="15"/>
      <c r="K3189" s="9"/>
      <c r="L3189" s="17" t="s">
        <v>2324</v>
      </c>
      <c r="M3189" s="16" t="s">
        <v>53</v>
      </c>
      <c r="N3189" s="14"/>
      <c r="O3189" s="17" t="s">
        <v>54</v>
      </c>
      <c r="P3189" s="15" t="s">
        <v>55</v>
      </c>
      <c r="Q3189" s="17"/>
      <c r="R3189" s="18" t="s">
        <v>53</v>
      </c>
      <c r="S3189" s="19"/>
      <c r="T3189" s="15" t="str">
        <f aca="false">IF(R3189="維持",J3189,IF(R3189="排除","無關新聞事件",IFERROR(INDEX(事件規則!$B$2:$B$53,MATCH(S3189,事件規則!$A$2:$A$53,0)),"")))</f>
        <v>無關新聞事件</v>
      </c>
      <c r="U3189" s="20" t="n">
        <f aca="false">IF(R3189="維持",K3189,IF(R3189="排除",0,IFERROR(INDEX(事件規則!$C$2:$C$53,MATCH(S3189,事件規則!$A$2:$A$53,0)),"")))</f>
        <v>0</v>
      </c>
      <c r="V3189" s="21"/>
      <c r="W3189" s="22"/>
      <c r="X3189" s="10" t="str">
        <f aca="false">IF(AND(R3189="修改",S3189=""),"請選新事件代碼",IF(AND(R3189&lt;&gt;"修改",S3189&lt;&gt;""),"只有「修改」才需填代碼",""))</f>
        <v/>
      </c>
      <c r="Y3189" s="21"/>
      <c r="Z3189" s="22"/>
      <c r="AA3189" s="12" t="s">
        <v>8484</v>
      </c>
      <c r="AB3189" s="24"/>
    </row>
    <row r="3190" customFormat="false" ht="44" hidden="false" customHeight="false" outlineLevel="0" collapsed="false">
      <c r="A3190" s="17" t="n">
        <v>3189</v>
      </c>
      <c r="B3190" s="9" t="s">
        <v>2326</v>
      </c>
      <c r="C3190" s="9" t="s">
        <v>2944</v>
      </c>
      <c r="D3190" s="10" t="s">
        <v>2945</v>
      </c>
      <c r="E3190" s="11" t="s">
        <v>8485</v>
      </c>
      <c r="F3190" s="15"/>
      <c r="G3190" s="12" t="s">
        <v>62</v>
      </c>
      <c r="H3190" s="13" t="n">
        <v>0.127</v>
      </c>
      <c r="I3190" s="14"/>
      <c r="J3190" s="15"/>
      <c r="K3190" s="9"/>
      <c r="L3190" s="17" t="s">
        <v>2324</v>
      </c>
      <c r="M3190" s="16" t="s">
        <v>53</v>
      </c>
      <c r="N3190" s="14"/>
      <c r="O3190" s="17" t="s">
        <v>54</v>
      </c>
      <c r="P3190" s="15" t="s">
        <v>55</v>
      </c>
      <c r="Q3190" s="17"/>
      <c r="R3190" s="18" t="s">
        <v>53</v>
      </c>
      <c r="S3190" s="19"/>
      <c r="T3190" s="15" t="str">
        <f aca="false">IF(R3190="維持",J3190,IF(R3190="排除","無關新聞事件",IFERROR(INDEX(事件規則!$B$2:$B$53,MATCH(S3190,事件規則!$A$2:$A$53,0)),"")))</f>
        <v>無關新聞事件</v>
      </c>
      <c r="U3190" s="20" t="n">
        <f aca="false">IF(R3190="維持",K3190,IF(R3190="排除",0,IFERROR(INDEX(事件規則!$C$2:$C$53,MATCH(S3190,事件規則!$A$2:$A$53,0)),"")))</f>
        <v>0</v>
      </c>
      <c r="V3190" s="21"/>
      <c r="W3190" s="22"/>
      <c r="X3190" s="10" t="str">
        <f aca="false">IF(AND(R3190="修改",S3190=""),"請選新事件代碼",IF(AND(R3190&lt;&gt;"修改",S3190&lt;&gt;""),"只有「修改」才需填代碼",""))</f>
        <v/>
      </c>
      <c r="Y3190" s="21"/>
      <c r="Z3190" s="22"/>
      <c r="AA3190" s="12" t="s">
        <v>8486</v>
      </c>
      <c r="AB3190" s="24"/>
    </row>
    <row r="3191" customFormat="false" ht="44" hidden="false" customHeight="false" outlineLevel="0" collapsed="false">
      <c r="A3191" s="17" t="n">
        <v>3190</v>
      </c>
      <c r="B3191" s="9" t="s">
        <v>2335</v>
      </c>
      <c r="C3191" s="9" t="s">
        <v>1273</v>
      </c>
      <c r="D3191" s="10" t="s">
        <v>1274</v>
      </c>
      <c r="E3191" s="11" t="s">
        <v>8487</v>
      </c>
      <c r="F3191" s="15"/>
      <c r="G3191" s="12" t="s">
        <v>8488</v>
      </c>
      <c r="H3191" s="13" t="n">
        <v>0.127</v>
      </c>
      <c r="I3191" s="14"/>
      <c r="J3191" s="15"/>
      <c r="K3191" s="9"/>
      <c r="L3191" s="17" t="s">
        <v>2324</v>
      </c>
      <c r="M3191" s="16" t="s">
        <v>53</v>
      </c>
      <c r="N3191" s="14"/>
      <c r="O3191" s="17" t="s">
        <v>54</v>
      </c>
      <c r="P3191" s="15" t="s">
        <v>55</v>
      </c>
      <c r="Q3191" s="17"/>
      <c r="R3191" s="18" t="s">
        <v>53</v>
      </c>
      <c r="S3191" s="19"/>
      <c r="T3191" s="15" t="str">
        <f aca="false">IF(R3191="維持",J3191,IF(R3191="排除","無關新聞事件",IFERROR(INDEX(事件規則!$B$2:$B$53,MATCH(S3191,事件規則!$A$2:$A$53,0)),"")))</f>
        <v>無關新聞事件</v>
      </c>
      <c r="U3191" s="20" t="n">
        <f aca="false">IF(R3191="維持",K3191,IF(R3191="排除",0,IFERROR(INDEX(事件規則!$C$2:$C$53,MATCH(S3191,事件規則!$A$2:$A$53,0)),"")))</f>
        <v>0</v>
      </c>
      <c r="V3191" s="21"/>
      <c r="W3191" s="22"/>
      <c r="X3191" s="10" t="str">
        <f aca="false">IF(AND(R3191="修改",S3191=""),"請選新事件代碼",IF(AND(R3191&lt;&gt;"修改",S3191&lt;&gt;""),"只有「修改」才需填代碼",""))</f>
        <v/>
      </c>
      <c r="Y3191" s="21"/>
      <c r="Z3191" s="22"/>
      <c r="AA3191" s="12" t="s">
        <v>8489</v>
      </c>
      <c r="AB3191" s="24"/>
    </row>
    <row r="3192" customFormat="false" ht="44" hidden="false" customHeight="false" outlineLevel="0" collapsed="false">
      <c r="A3192" s="17" t="n">
        <v>3191</v>
      </c>
      <c r="B3192" s="9" t="s">
        <v>2436</v>
      </c>
      <c r="C3192" s="9" t="s">
        <v>1376</v>
      </c>
      <c r="D3192" s="10" t="s">
        <v>1377</v>
      </c>
      <c r="E3192" s="11" t="s">
        <v>8490</v>
      </c>
      <c r="F3192" s="15"/>
      <c r="G3192" s="12" t="s">
        <v>2438</v>
      </c>
      <c r="H3192" s="13" t="n">
        <v>0.127</v>
      </c>
      <c r="I3192" s="14"/>
      <c r="J3192" s="15"/>
      <c r="K3192" s="9"/>
      <c r="L3192" s="17" t="s">
        <v>2324</v>
      </c>
      <c r="M3192" s="16" t="s">
        <v>53</v>
      </c>
      <c r="N3192" s="14"/>
      <c r="O3192" s="17" t="s">
        <v>54</v>
      </c>
      <c r="P3192" s="15" t="s">
        <v>55</v>
      </c>
      <c r="Q3192" s="17"/>
      <c r="R3192" s="18" t="s">
        <v>53</v>
      </c>
      <c r="S3192" s="19"/>
      <c r="T3192" s="15" t="str">
        <f aca="false">IF(R3192="維持",J3192,IF(R3192="排除","無關新聞事件",IFERROR(INDEX(事件規則!$B$2:$B$53,MATCH(S3192,事件規則!$A$2:$A$53,0)),"")))</f>
        <v>無關新聞事件</v>
      </c>
      <c r="U3192" s="20" t="n">
        <f aca="false">IF(R3192="維持",K3192,IF(R3192="排除",0,IFERROR(INDEX(事件規則!$C$2:$C$53,MATCH(S3192,事件規則!$A$2:$A$53,0)),"")))</f>
        <v>0</v>
      </c>
      <c r="V3192" s="21"/>
      <c r="W3192" s="22"/>
      <c r="X3192" s="10" t="str">
        <f aca="false">IF(AND(R3192="修改",S3192=""),"請選新事件代碼",IF(AND(R3192&lt;&gt;"修改",S3192&lt;&gt;""),"只有「修改」才需填代碼",""))</f>
        <v/>
      </c>
      <c r="Y3192" s="21"/>
      <c r="Z3192" s="22"/>
      <c r="AA3192" s="12" t="s">
        <v>8491</v>
      </c>
      <c r="AB3192" s="24"/>
    </row>
    <row r="3193" customFormat="false" ht="44" hidden="false" customHeight="false" outlineLevel="0" collapsed="false">
      <c r="A3193" s="17" t="n">
        <v>3192</v>
      </c>
      <c r="B3193" s="9" t="s">
        <v>2436</v>
      </c>
      <c r="C3193" s="9" t="s">
        <v>4005</v>
      </c>
      <c r="D3193" s="10" t="s">
        <v>4006</v>
      </c>
      <c r="E3193" s="11" t="s">
        <v>8492</v>
      </c>
      <c r="F3193" s="15"/>
      <c r="G3193" s="12" t="s">
        <v>8493</v>
      </c>
      <c r="H3193" s="13" t="n">
        <v>0.127</v>
      </c>
      <c r="I3193" s="14"/>
      <c r="J3193" s="15"/>
      <c r="K3193" s="9"/>
      <c r="L3193" s="17" t="s">
        <v>2324</v>
      </c>
      <c r="M3193" s="16" t="s">
        <v>53</v>
      </c>
      <c r="N3193" s="14"/>
      <c r="O3193" s="17" t="s">
        <v>54</v>
      </c>
      <c r="P3193" s="15" t="s">
        <v>55</v>
      </c>
      <c r="Q3193" s="17"/>
      <c r="R3193" s="18" t="s">
        <v>53</v>
      </c>
      <c r="S3193" s="19"/>
      <c r="T3193" s="15" t="str">
        <f aca="false">IF(R3193="維持",J3193,IF(R3193="排除","無關新聞事件",IFERROR(INDEX(事件規則!$B$2:$B$53,MATCH(S3193,事件規則!$A$2:$A$53,0)),"")))</f>
        <v>無關新聞事件</v>
      </c>
      <c r="U3193" s="20" t="n">
        <f aca="false">IF(R3193="維持",K3193,IF(R3193="排除",0,IFERROR(INDEX(事件規則!$C$2:$C$53,MATCH(S3193,事件規則!$A$2:$A$53,0)),"")))</f>
        <v>0</v>
      </c>
      <c r="V3193" s="21"/>
      <c r="W3193" s="22"/>
      <c r="X3193" s="10" t="str">
        <f aca="false">IF(AND(R3193="修改",S3193=""),"請選新事件代碼",IF(AND(R3193&lt;&gt;"修改",S3193&lt;&gt;""),"只有「修改」才需填代碼",""))</f>
        <v/>
      </c>
      <c r="Y3193" s="21"/>
      <c r="Z3193" s="22"/>
      <c r="AA3193" s="12" t="s">
        <v>8494</v>
      </c>
      <c r="AB3193" s="24"/>
    </row>
    <row r="3194" customFormat="false" ht="44" hidden="false" customHeight="false" outlineLevel="0" collapsed="false">
      <c r="A3194" s="17" t="n">
        <v>3193</v>
      </c>
      <c r="B3194" s="9" t="s">
        <v>2326</v>
      </c>
      <c r="C3194" s="9" t="s">
        <v>1069</v>
      </c>
      <c r="D3194" s="10" t="s">
        <v>2699</v>
      </c>
      <c r="E3194" s="11" t="s">
        <v>8495</v>
      </c>
      <c r="F3194" s="15"/>
      <c r="G3194" s="12" t="s">
        <v>8496</v>
      </c>
      <c r="H3194" s="13" t="n">
        <v>0.127</v>
      </c>
      <c r="I3194" s="14"/>
      <c r="J3194" s="15"/>
      <c r="K3194" s="9"/>
      <c r="L3194" s="17" t="s">
        <v>2324</v>
      </c>
      <c r="M3194" s="16" t="s">
        <v>53</v>
      </c>
      <c r="N3194" s="14"/>
      <c r="O3194" s="17" t="s">
        <v>54</v>
      </c>
      <c r="P3194" s="15" t="s">
        <v>55</v>
      </c>
      <c r="Q3194" s="17"/>
      <c r="R3194" s="18" t="s">
        <v>53</v>
      </c>
      <c r="S3194" s="19"/>
      <c r="T3194" s="15" t="str">
        <f aca="false">IF(R3194="維持",J3194,IF(R3194="排除","無關新聞事件",IFERROR(INDEX(事件規則!$B$2:$B$53,MATCH(S3194,事件規則!$A$2:$A$53,0)),"")))</f>
        <v>無關新聞事件</v>
      </c>
      <c r="U3194" s="20" t="n">
        <f aca="false">IF(R3194="維持",K3194,IF(R3194="排除",0,IFERROR(INDEX(事件規則!$C$2:$C$53,MATCH(S3194,事件規則!$A$2:$A$53,0)),"")))</f>
        <v>0</v>
      </c>
      <c r="V3194" s="21"/>
      <c r="W3194" s="22"/>
      <c r="X3194" s="10" t="str">
        <f aca="false">IF(AND(R3194="修改",S3194=""),"請選新事件代碼",IF(AND(R3194&lt;&gt;"修改",S3194&lt;&gt;""),"只有「修改」才需填代碼",""))</f>
        <v/>
      </c>
      <c r="Y3194" s="21"/>
      <c r="Z3194" s="22"/>
      <c r="AA3194" s="12" t="s">
        <v>8497</v>
      </c>
      <c r="AB3194" s="24"/>
    </row>
    <row r="3195" customFormat="false" ht="44" hidden="false" customHeight="false" outlineLevel="0" collapsed="false">
      <c r="A3195" s="17" t="n">
        <v>3194</v>
      </c>
      <c r="B3195" s="9" t="s">
        <v>2319</v>
      </c>
      <c r="C3195" s="9" t="s">
        <v>715</v>
      </c>
      <c r="D3195" s="10" t="s">
        <v>3128</v>
      </c>
      <c r="E3195" s="11" t="s">
        <v>8498</v>
      </c>
      <c r="F3195" s="15"/>
      <c r="G3195" s="12" t="s">
        <v>8499</v>
      </c>
      <c r="H3195" s="13" t="n">
        <v>0.127</v>
      </c>
      <c r="I3195" s="14"/>
      <c r="J3195" s="15"/>
      <c r="K3195" s="9"/>
      <c r="L3195" s="17" t="s">
        <v>2324</v>
      </c>
      <c r="M3195" s="16" t="s">
        <v>53</v>
      </c>
      <c r="N3195" s="14"/>
      <c r="O3195" s="17" t="s">
        <v>54</v>
      </c>
      <c r="P3195" s="15" t="s">
        <v>55</v>
      </c>
      <c r="Q3195" s="17"/>
      <c r="R3195" s="18" t="s">
        <v>53</v>
      </c>
      <c r="S3195" s="19"/>
      <c r="T3195" s="15" t="str">
        <f aca="false">IF(R3195="維持",J3195,IF(R3195="排除","無關新聞事件",IFERROR(INDEX(事件規則!$B$2:$B$53,MATCH(S3195,事件規則!$A$2:$A$53,0)),"")))</f>
        <v>無關新聞事件</v>
      </c>
      <c r="U3195" s="20" t="n">
        <f aca="false">IF(R3195="維持",K3195,IF(R3195="排除",0,IFERROR(INDEX(事件規則!$C$2:$C$53,MATCH(S3195,事件規則!$A$2:$A$53,0)),"")))</f>
        <v>0</v>
      </c>
      <c r="V3195" s="21"/>
      <c r="W3195" s="22"/>
      <c r="X3195" s="10" t="str">
        <f aca="false">IF(AND(R3195="修改",S3195=""),"請選新事件代碼",IF(AND(R3195&lt;&gt;"修改",S3195&lt;&gt;""),"只有「修改」才需填代碼",""))</f>
        <v/>
      </c>
      <c r="Y3195" s="21"/>
      <c r="Z3195" s="22"/>
      <c r="AA3195" s="12" t="s">
        <v>8500</v>
      </c>
      <c r="AB3195" s="24"/>
    </row>
    <row r="3196" customFormat="false" ht="44" hidden="false" customHeight="false" outlineLevel="0" collapsed="false">
      <c r="A3196" s="17" t="n">
        <v>3195</v>
      </c>
      <c r="B3196" s="9" t="s">
        <v>2335</v>
      </c>
      <c r="C3196" s="9" t="s">
        <v>1558</v>
      </c>
      <c r="D3196" s="10" t="s">
        <v>3213</v>
      </c>
      <c r="E3196" s="11" t="s">
        <v>8501</v>
      </c>
      <c r="F3196" s="15"/>
      <c r="G3196" s="12" t="s">
        <v>4993</v>
      </c>
      <c r="H3196" s="13" t="n">
        <v>0.129</v>
      </c>
      <c r="I3196" s="14"/>
      <c r="J3196" s="15"/>
      <c r="K3196" s="9"/>
      <c r="L3196" s="17" t="s">
        <v>2324</v>
      </c>
      <c r="M3196" s="16" t="s">
        <v>53</v>
      </c>
      <c r="N3196" s="14"/>
      <c r="O3196" s="17" t="s">
        <v>54</v>
      </c>
      <c r="P3196" s="15" t="s">
        <v>55</v>
      </c>
      <c r="Q3196" s="17"/>
      <c r="R3196" s="18" t="s">
        <v>53</v>
      </c>
      <c r="S3196" s="19"/>
      <c r="T3196" s="15" t="str">
        <f aca="false">IF(R3196="維持",J3196,IF(R3196="排除","無關新聞事件",IFERROR(INDEX(事件規則!$B$2:$B$53,MATCH(S3196,事件規則!$A$2:$A$53,0)),"")))</f>
        <v>無關新聞事件</v>
      </c>
      <c r="U3196" s="20" t="n">
        <f aca="false">IF(R3196="維持",K3196,IF(R3196="排除",0,IFERROR(INDEX(事件規則!$C$2:$C$53,MATCH(S3196,事件規則!$A$2:$A$53,0)),"")))</f>
        <v>0</v>
      </c>
      <c r="V3196" s="21"/>
      <c r="W3196" s="22"/>
      <c r="X3196" s="10" t="str">
        <f aca="false">IF(AND(R3196="修改",S3196=""),"請選新事件代碼",IF(AND(R3196&lt;&gt;"修改",S3196&lt;&gt;""),"只有「修改」才需填代碼",""))</f>
        <v/>
      </c>
      <c r="Y3196" s="21"/>
      <c r="Z3196" s="22"/>
      <c r="AA3196" s="12" t="s">
        <v>8502</v>
      </c>
      <c r="AB3196" s="24"/>
    </row>
    <row r="3197" customFormat="false" ht="44" hidden="false" customHeight="false" outlineLevel="0" collapsed="false">
      <c r="A3197" s="17" t="n">
        <v>3196</v>
      </c>
      <c r="B3197" s="9" t="s">
        <v>2319</v>
      </c>
      <c r="C3197" s="9" t="s">
        <v>487</v>
      </c>
      <c r="D3197" s="10" t="s">
        <v>487</v>
      </c>
      <c r="E3197" s="11" t="s">
        <v>8503</v>
      </c>
      <c r="F3197" s="15"/>
      <c r="G3197" s="12" t="s">
        <v>2999</v>
      </c>
      <c r="H3197" s="13" t="n">
        <v>0.129</v>
      </c>
      <c r="I3197" s="14"/>
      <c r="J3197" s="15"/>
      <c r="K3197" s="9"/>
      <c r="L3197" s="17" t="s">
        <v>2324</v>
      </c>
      <c r="M3197" s="16" t="s">
        <v>53</v>
      </c>
      <c r="N3197" s="14"/>
      <c r="O3197" s="17" t="s">
        <v>54</v>
      </c>
      <c r="P3197" s="15" t="s">
        <v>55</v>
      </c>
      <c r="Q3197" s="17"/>
      <c r="R3197" s="18" t="s">
        <v>53</v>
      </c>
      <c r="S3197" s="19"/>
      <c r="T3197" s="15" t="str">
        <f aca="false">IF(R3197="維持",J3197,IF(R3197="排除","無關新聞事件",IFERROR(INDEX(事件規則!$B$2:$B$53,MATCH(S3197,事件規則!$A$2:$A$53,0)),"")))</f>
        <v>無關新聞事件</v>
      </c>
      <c r="U3197" s="20" t="n">
        <f aca="false">IF(R3197="維持",K3197,IF(R3197="排除",0,IFERROR(INDEX(事件規則!$C$2:$C$53,MATCH(S3197,事件規則!$A$2:$A$53,0)),"")))</f>
        <v>0</v>
      </c>
      <c r="V3197" s="21"/>
      <c r="W3197" s="22"/>
      <c r="X3197" s="10" t="str">
        <f aca="false">IF(AND(R3197="修改",S3197=""),"請選新事件代碼",IF(AND(R3197&lt;&gt;"修改",S3197&lt;&gt;""),"只有「修改」才需填代碼",""))</f>
        <v/>
      </c>
      <c r="Y3197" s="21"/>
      <c r="Z3197" s="22"/>
      <c r="AA3197" s="12" t="s">
        <v>8504</v>
      </c>
      <c r="AB3197" s="24"/>
    </row>
    <row r="3198" customFormat="false" ht="44" hidden="false" customHeight="false" outlineLevel="0" collapsed="false">
      <c r="A3198" s="17" t="n">
        <v>3197</v>
      </c>
      <c r="B3198" s="9" t="s">
        <v>2326</v>
      </c>
      <c r="C3198" s="9" t="s">
        <v>2138</v>
      </c>
      <c r="D3198" s="10" t="s">
        <v>2139</v>
      </c>
      <c r="E3198" s="11" t="s">
        <v>8505</v>
      </c>
      <c r="F3198" s="15"/>
      <c r="G3198" s="12" t="s">
        <v>8506</v>
      </c>
      <c r="H3198" s="13" t="n">
        <v>0.13</v>
      </c>
      <c r="I3198" s="14"/>
      <c r="J3198" s="15"/>
      <c r="K3198" s="9"/>
      <c r="L3198" s="17" t="s">
        <v>2324</v>
      </c>
      <c r="M3198" s="16" t="s">
        <v>53</v>
      </c>
      <c r="N3198" s="14"/>
      <c r="O3198" s="17" t="s">
        <v>54</v>
      </c>
      <c r="P3198" s="15" t="s">
        <v>55</v>
      </c>
      <c r="Q3198" s="17"/>
      <c r="R3198" s="18" t="s">
        <v>53</v>
      </c>
      <c r="S3198" s="19"/>
      <c r="T3198" s="15" t="str">
        <f aca="false">IF(R3198="維持",J3198,IF(R3198="排除","無關新聞事件",IFERROR(INDEX(事件規則!$B$2:$B$53,MATCH(S3198,事件規則!$A$2:$A$53,0)),"")))</f>
        <v>無關新聞事件</v>
      </c>
      <c r="U3198" s="20" t="n">
        <f aca="false">IF(R3198="維持",K3198,IF(R3198="排除",0,IFERROR(INDEX(事件規則!$C$2:$C$53,MATCH(S3198,事件規則!$A$2:$A$53,0)),"")))</f>
        <v>0</v>
      </c>
      <c r="V3198" s="21"/>
      <c r="W3198" s="22"/>
      <c r="X3198" s="10" t="str">
        <f aca="false">IF(AND(R3198="修改",S3198=""),"請選新事件代碼",IF(AND(R3198&lt;&gt;"修改",S3198&lt;&gt;""),"只有「修改」才需填代碼",""))</f>
        <v/>
      </c>
      <c r="Y3198" s="21"/>
      <c r="Z3198" s="22"/>
      <c r="AA3198" s="12" t="s">
        <v>8507</v>
      </c>
      <c r="AB3198" s="24"/>
    </row>
    <row r="3199" customFormat="false" ht="44" hidden="false" customHeight="false" outlineLevel="0" collapsed="false">
      <c r="A3199" s="17" t="n">
        <v>3198</v>
      </c>
      <c r="B3199" s="9" t="s">
        <v>2326</v>
      </c>
      <c r="C3199" s="9" t="s">
        <v>8508</v>
      </c>
      <c r="D3199" s="10" t="s">
        <v>3485</v>
      </c>
      <c r="E3199" s="11" t="s">
        <v>8509</v>
      </c>
      <c r="F3199" s="15"/>
      <c r="G3199" s="12" t="s">
        <v>62</v>
      </c>
      <c r="H3199" s="13" t="n">
        <v>0.13</v>
      </c>
      <c r="I3199" s="14"/>
      <c r="J3199" s="15"/>
      <c r="K3199" s="9"/>
      <c r="L3199" s="17" t="s">
        <v>2324</v>
      </c>
      <c r="M3199" s="16" t="s">
        <v>53</v>
      </c>
      <c r="N3199" s="14"/>
      <c r="O3199" s="17" t="s">
        <v>54</v>
      </c>
      <c r="P3199" s="15" t="s">
        <v>55</v>
      </c>
      <c r="Q3199" s="17"/>
      <c r="R3199" s="18" t="s">
        <v>53</v>
      </c>
      <c r="S3199" s="19"/>
      <c r="T3199" s="15" t="str">
        <f aca="false">IF(R3199="維持",J3199,IF(R3199="排除","無關新聞事件",IFERROR(INDEX(事件規則!$B$2:$B$53,MATCH(S3199,事件規則!$A$2:$A$53,0)),"")))</f>
        <v>無關新聞事件</v>
      </c>
      <c r="U3199" s="20" t="n">
        <f aca="false">IF(R3199="維持",K3199,IF(R3199="排除",0,IFERROR(INDEX(事件規則!$C$2:$C$53,MATCH(S3199,事件規則!$A$2:$A$53,0)),"")))</f>
        <v>0</v>
      </c>
      <c r="V3199" s="21"/>
      <c r="W3199" s="22"/>
      <c r="X3199" s="10" t="str">
        <f aca="false">IF(AND(R3199="修改",S3199=""),"請選新事件代碼",IF(AND(R3199&lt;&gt;"修改",S3199&lt;&gt;""),"只有「修改」才需填代碼",""))</f>
        <v/>
      </c>
      <c r="Y3199" s="21"/>
      <c r="Z3199" s="22"/>
      <c r="AA3199" s="12" t="s">
        <v>8510</v>
      </c>
      <c r="AB3199" s="24"/>
    </row>
    <row r="3200" customFormat="false" ht="44" hidden="false" customHeight="false" outlineLevel="0" collapsed="false">
      <c r="A3200" s="17" t="n">
        <v>3199</v>
      </c>
      <c r="B3200" s="9" t="s">
        <v>2326</v>
      </c>
      <c r="C3200" s="9" t="s">
        <v>904</v>
      </c>
      <c r="D3200" s="10" t="s">
        <v>2478</v>
      </c>
      <c r="E3200" s="11" t="s">
        <v>8511</v>
      </c>
      <c r="F3200" s="15"/>
      <c r="G3200" s="12" t="s">
        <v>4881</v>
      </c>
      <c r="H3200" s="13" t="n">
        <v>0.13</v>
      </c>
      <c r="I3200" s="14"/>
      <c r="J3200" s="15"/>
      <c r="K3200" s="9"/>
      <c r="L3200" s="17" t="s">
        <v>2324</v>
      </c>
      <c r="M3200" s="16" t="s">
        <v>53</v>
      </c>
      <c r="N3200" s="14"/>
      <c r="O3200" s="17" t="s">
        <v>54</v>
      </c>
      <c r="P3200" s="15" t="s">
        <v>55</v>
      </c>
      <c r="Q3200" s="17"/>
      <c r="R3200" s="18" t="s">
        <v>53</v>
      </c>
      <c r="S3200" s="19"/>
      <c r="T3200" s="15" t="str">
        <f aca="false">IF(R3200="維持",J3200,IF(R3200="排除","無關新聞事件",IFERROR(INDEX(事件規則!$B$2:$B$53,MATCH(S3200,事件規則!$A$2:$A$53,0)),"")))</f>
        <v>無關新聞事件</v>
      </c>
      <c r="U3200" s="20" t="n">
        <f aca="false">IF(R3200="維持",K3200,IF(R3200="排除",0,IFERROR(INDEX(事件規則!$C$2:$C$53,MATCH(S3200,事件規則!$A$2:$A$53,0)),"")))</f>
        <v>0</v>
      </c>
      <c r="V3200" s="21"/>
      <c r="W3200" s="22"/>
      <c r="X3200" s="10" t="str">
        <f aca="false">IF(AND(R3200="修改",S3200=""),"請選新事件代碼",IF(AND(R3200&lt;&gt;"修改",S3200&lt;&gt;""),"只有「修改」才需填代碼",""))</f>
        <v/>
      </c>
      <c r="Y3200" s="21"/>
      <c r="Z3200" s="22"/>
      <c r="AA3200" s="12" t="s">
        <v>8512</v>
      </c>
      <c r="AB3200" s="24"/>
    </row>
    <row r="3201" customFormat="false" ht="44" hidden="false" customHeight="false" outlineLevel="0" collapsed="false">
      <c r="A3201" s="17" t="n">
        <v>3200</v>
      </c>
      <c r="B3201" s="9" t="s">
        <v>2436</v>
      </c>
      <c r="C3201" s="9" t="s">
        <v>1589</v>
      </c>
      <c r="D3201" s="10" t="s">
        <v>1590</v>
      </c>
      <c r="E3201" s="11" t="s">
        <v>8513</v>
      </c>
      <c r="F3201" s="15"/>
      <c r="G3201" s="12" t="s">
        <v>6999</v>
      </c>
      <c r="H3201" s="13" t="n">
        <v>0.13</v>
      </c>
      <c r="I3201" s="14"/>
      <c r="J3201" s="15"/>
      <c r="K3201" s="9"/>
      <c r="L3201" s="17" t="s">
        <v>2324</v>
      </c>
      <c r="M3201" s="16" t="s">
        <v>53</v>
      </c>
      <c r="N3201" s="14"/>
      <c r="O3201" s="17" t="s">
        <v>54</v>
      </c>
      <c r="P3201" s="15" t="s">
        <v>55</v>
      </c>
      <c r="Q3201" s="17"/>
      <c r="R3201" s="18" t="s">
        <v>53</v>
      </c>
      <c r="S3201" s="19"/>
      <c r="T3201" s="15" t="str">
        <f aca="false">IF(R3201="維持",J3201,IF(R3201="排除","無關新聞事件",IFERROR(INDEX(事件規則!$B$2:$B$53,MATCH(S3201,事件規則!$A$2:$A$53,0)),"")))</f>
        <v>無關新聞事件</v>
      </c>
      <c r="U3201" s="20" t="n">
        <f aca="false">IF(R3201="維持",K3201,IF(R3201="排除",0,IFERROR(INDEX(事件規則!$C$2:$C$53,MATCH(S3201,事件規則!$A$2:$A$53,0)),"")))</f>
        <v>0</v>
      </c>
      <c r="V3201" s="21"/>
      <c r="W3201" s="22"/>
      <c r="X3201" s="10" t="str">
        <f aca="false">IF(AND(R3201="修改",S3201=""),"請選新事件代碼",IF(AND(R3201&lt;&gt;"修改",S3201&lt;&gt;""),"只有「修改」才需填代碼",""))</f>
        <v/>
      </c>
      <c r="Y3201" s="21"/>
      <c r="Z3201" s="22"/>
      <c r="AA3201" s="12" t="s">
        <v>8514</v>
      </c>
      <c r="AB3201" s="24"/>
    </row>
    <row r="3202" customFormat="false" ht="44" hidden="false" customHeight="false" outlineLevel="0" collapsed="false">
      <c r="A3202" s="17" t="n">
        <v>3201</v>
      </c>
      <c r="B3202" s="9" t="s">
        <v>2436</v>
      </c>
      <c r="C3202" s="9" t="s">
        <v>1040</v>
      </c>
      <c r="D3202" s="10" t="s">
        <v>1041</v>
      </c>
      <c r="E3202" s="11" t="s">
        <v>8515</v>
      </c>
      <c r="F3202" s="15"/>
      <c r="G3202" s="12" t="s">
        <v>2438</v>
      </c>
      <c r="H3202" s="13" t="n">
        <v>0.13</v>
      </c>
      <c r="I3202" s="14"/>
      <c r="J3202" s="15"/>
      <c r="K3202" s="9"/>
      <c r="L3202" s="17" t="s">
        <v>2324</v>
      </c>
      <c r="M3202" s="16" t="s">
        <v>53</v>
      </c>
      <c r="N3202" s="14"/>
      <c r="O3202" s="17" t="s">
        <v>54</v>
      </c>
      <c r="P3202" s="15" t="s">
        <v>55</v>
      </c>
      <c r="Q3202" s="17"/>
      <c r="R3202" s="18" t="s">
        <v>53</v>
      </c>
      <c r="S3202" s="19"/>
      <c r="T3202" s="15" t="str">
        <f aca="false">IF(R3202="維持",J3202,IF(R3202="排除","無關新聞事件",IFERROR(INDEX(事件規則!$B$2:$B$53,MATCH(S3202,事件規則!$A$2:$A$53,0)),"")))</f>
        <v>無關新聞事件</v>
      </c>
      <c r="U3202" s="20" t="n">
        <f aca="false">IF(R3202="維持",K3202,IF(R3202="排除",0,IFERROR(INDEX(事件規則!$C$2:$C$53,MATCH(S3202,事件規則!$A$2:$A$53,0)),"")))</f>
        <v>0</v>
      </c>
      <c r="V3202" s="21"/>
      <c r="W3202" s="22"/>
      <c r="X3202" s="10" t="str">
        <f aca="false">IF(AND(R3202="修改",S3202=""),"請選新事件代碼",IF(AND(R3202&lt;&gt;"修改",S3202&lt;&gt;""),"只有「修改」才需填代碼",""))</f>
        <v/>
      </c>
      <c r="Y3202" s="21"/>
      <c r="Z3202" s="22"/>
      <c r="AA3202" s="12" t="s">
        <v>8516</v>
      </c>
      <c r="AB3202" s="24"/>
    </row>
    <row r="3203" customFormat="false" ht="44" hidden="false" customHeight="false" outlineLevel="0" collapsed="false">
      <c r="A3203" s="17" t="n">
        <v>3202</v>
      </c>
      <c r="B3203" s="9" t="s">
        <v>2335</v>
      </c>
      <c r="C3203" s="9" t="s">
        <v>8517</v>
      </c>
      <c r="D3203" s="10" t="s">
        <v>8518</v>
      </c>
      <c r="E3203" s="11" t="s">
        <v>8519</v>
      </c>
      <c r="F3203" s="15"/>
      <c r="G3203" s="12" t="s">
        <v>1243</v>
      </c>
      <c r="H3203" s="13" t="n">
        <v>0.13</v>
      </c>
      <c r="I3203" s="14"/>
      <c r="J3203" s="15"/>
      <c r="K3203" s="9"/>
      <c r="L3203" s="17" t="s">
        <v>2324</v>
      </c>
      <c r="M3203" s="16" t="s">
        <v>53</v>
      </c>
      <c r="N3203" s="14"/>
      <c r="O3203" s="17" t="s">
        <v>54</v>
      </c>
      <c r="P3203" s="15" t="s">
        <v>55</v>
      </c>
      <c r="Q3203" s="17"/>
      <c r="R3203" s="18" t="s">
        <v>53</v>
      </c>
      <c r="S3203" s="19"/>
      <c r="T3203" s="15" t="str">
        <f aca="false">IF(R3203="維持",J3203,IF(R3203="排除","無關新聞事件",IFERROR(INDEX(事件規則!$B$2:$B$53,MATCH(S3203,事件規則!$A$2:$A$53,0)),"")))</f>
        <v>無關新聞事件</v>
      </c>
      <c r="U3203" s="20" t="n">
        <f aca="false">IF(R3203="維持",K3203,IF(R3203="排除",0,IFERROR(INDEX(事件規則!$C$2:$C$53,MATCH(S3203,事件規則!$A$2:$A$53,0)),"")))</f>
        <v>0</v>
      </c>
      <c r="V3203" s="21"/>
      <c r="W3203" s="22"/>
      <c r="X3203" s="10" t="str">
        <f aca="false">IF(AND(R3203="修改",S3203=""),"請選新事件代碼",IF(AND(R3203&lt;&gt;"修改",S3203&lt;&gt;""),"只有「修改」才需填代碼",""))</f>
        <v/>
      </c>
      <c r="Y3203" s="21"/>
      <c r="Z3203" s="22"/>
      <c r="AA3203" s="12" t="s">
        <v>8520</v>
      </c>
      <c r="AB3203" s="24"/>
    </row>
    <row r="3204" customFormat="false" ht="44" hidden="false" customHeight="false" outlineLevel="0" collapsed="false">
      <c r="A3204" s="17" t="n">
        <v>3203</v>
      </c>
      <c r="B3204" s="9" t="s">
        <v>2335</v>
      </c>
      <c r="C3204" s="9" t="s">
        <v>1558</v>
      </c>
      <c r="D3204" s="10" t="s">
        <v>3213</v>
      </c>
      <c r="E3204" s="11" t="s">
        <v>8521</v>
      </c>
      <c r="F3204" s="15"/>
      <c r="G3204" s="12" t="s">
        <v>1031</v>
      </c>
      <c r="H3204" s="13" t="n">
        <v>0.13</v>
      </c>
      <c r="I3204" s="14"/>
      <c r="J3204" s="15"/>
      <c r="K3204" s="9"/>
      <c r="L3204" s="17" t="s">
        <v>2324</v>
      </c>
      <c r="M3204" s="16" t="s">
        <v>53</v>
      </c>
      <c r="N3204" s="14"/>
      <c r="O3204" s="17" t="s">
        <v>54</v>
      </c>
      <c r="P3204" s="15" t="s">
        <v>55</v>
      </c>
      <c r="Q3204" s="17"/>
      <c r="R3204" s="18" t="s">
        <v>53</v>
      </c>
      <c r="S3204" s="19"/>
      <c r="T3204" s="15" t="str">
        <f aca="false">IF(R3204="維持",J3204,IF(R3204="排除","無關新聞事件",IFERROR(INDEX(事件規則!$B$2:$B$53,MATCH(S3204,事件規則!$A$2:$A$53,0)),"")))</f>
        <v>無關新聞事件</v>
      </c>
      <c r="U3204" s="20" t="n">
        <f aca="false">IF(R3204="維持",K3204,IF(R3204="排除",0,IFERROR(INDEX(事件規則!$C$2:$C$53,MATCH(S3204,事件規則!$A$2:$A$53,0)),"")))</f>
        <v>0</v>
      </c>
      <c r="V3204" s="21"/>
      <c r="W3204" s="22"/>
      <c r="X3204" s="10" t="str">
        <f aca="false">IF(AND(R3204="修改",S3204=""),"請選新事件代碼",IF(AND(R3204&lt;&gt;"修改",S3204&lt;&gt;""),"只有「修改」才需填代碼",""))</f>
        <v/>
      </c>
      <c r="Y3204" s="21"/>
      <c r="Z3204" s="22"/>
      <c r="AA3204" s="12" t="s">
        <v>8522</v>
      </c>
      <c r="AB3204" s="24"/>
    </row>
    <row r="3205" customFormat="false" ht="44" hidden="false" customHeight="false" outlineLevel="0" collapsed="false">
      <c r="A3205" s="17" t="n">
        <v>3204</v>
      </c>
      <c r="B3205" s="9" t="s">
        <v>2436</v>
      </c>
      <c r="C3205" s="9" t="s">
        <v>1558</v>
      </c>
      <c r="D3205" s="10" t="s">
        <v>3213</v>
      </c>
      <c r="E3205" s="11" t="s">
        <v>8523</v>
      </c>
      <c r="F3205" s="15"/>
      <c r="G3205" s="12" t="s">
        <v>3916</v>
      </c>
      <c r="H3205" s="13" t="n">
        <v>0.131</v>
      </c>
      <c r="I3205" s="14"/>
      <c r="J3205" s="15"/>
      <c r="K3205" s="9"/>
      <c r="L3205" s="17" t="s">
        <v>2324</v>
      </c>
      <c r="M3205" s="16" t="s">
        <v>53</v>
      </c>
      <c r="N3205" s="14"/>
      <c r="O3205" s="17" t="s">
        <v>54</v>
      </c>
      <c r="P3205" s="15" t="s">
        <v>55</v>
      </c>
      <c r="Q3205" s="17"/>
      <c r="R3205" s="18" t="s">
        <v>53</v>
      </c>
      <c r="S3205" s="19"/>
      <c r="T3205" s="15" t="str">
        <f aca="false">IF(R3205="維持",J3205,IF(R3205="排除","無關新聞事件",IFERROR(INDEX(事件規則!$B$2:$B$53,MATCH(S3205,事件規則!$A$2:$A$53,0)),"")))</f>
        <v>無關新聞事件</v>
      </c>
      <c r="U3205" s="20" t="n">
        <f aca="false">IF(R3205="維持",K3205,IF(R3205="排除",0,IFERROR(INDEX(事件規則!$C$2:$C$53,MATCH(S3205,事件規則!$A$2:$A$53,0)),"")))</f>
        <v>0</v>
      </c>
      <c r="V3205" s="21"/>
      <c r="W3205" s="22"/>
      <c r="X3205" s="10" t="str">
        <f aca="false">IF(AND(R3205="修改",S3205=""),"請選新事件代碼",IF(AND(R3205&lt;&gt;"修改",S3205&lt;&gt;""),"只有「修改」才需填代碼",""))</f>
        <v/>
      </c>
      <c r="Y3205" s="21"/>
      <c r="Z3205" s="22"/>
      <c r="AA3205" s="12" t="s">
        <v>8524</v>
      </c>
      <c r="AB3205" s="24"/>
    </row>
    <row r="3206" customFormat="false" ht="44" hidden="false" customHeight="false" outlineLevel="0" collapsed="false">
      <c r="A3206" s="17" t="n">
        <v>3205</v>
      </c>
      <c r="B3206" s="9" t="s">
        <v>2436</v>
      </c>
      <c r="C3206" s="9" t="s">
        <v>1170</v>
      </c>
      <c r="D3206" s="10" t="s">
        <v>1171</v>
      </c>
      <c r="E3206" s="11" t="s">
        <v>8525</v>
      </c>
      <c r="F3206" s="15"/>
      <c r="G3206" s="12" t="s">
        <v>4505</v>
      </c>
      <c r="H3206" s="13" t="n">
        <v>0.131</v>
      </c>
      <c r="I3206" s="14"/>
      <c r="J3206" s="15"/>
      <c r="K3206" s="9"/>
      <c r="L3206" s="17" t="s">
        <v>2324</v>
      </c>
      <c r="M3206" s="16" t="s">
        <v>53</v>
      </c>
      <c r="N3206" s="14"/>
      <c r="O3206" s="17" t="s">
        <v>54</v>
      </c>
      <c r="P3206" s="15" t="s">
        <v>55</v>
      </c>
      <c r="Q3206" s="17"/>
      <c r="R3206" s="18" t="s">
        <v>53</v>
      </c>
      <c r="S3206" s="19"/>
      <c r="T3206" s="15" t="str">
        <f aca="false">IF(R3206="維持",J3206,IF(R3206="排除","無關新聞事件",IFERROR(INDEX(事件規則!$B$2:$B$53,MATCH(S3206,事件規則!$A$2:$A$53,0)),"")))</f>
        <v>無關新聞事件</v>
      </c>
      <c r="U3206" s="20" t="n">
        <f aca="false">IF(R3206="維持",K3206,IF(R3206="排除",0,IFERROR(INDEX(事件規則!$C$2:$C$53,MATCH(S3206,事件規則!$A$2:$A$53,0)),"")))</f>
        <v>0</v>
      </c>
      <c r="V3206" s="21"/>
      <c r="W3206" s="22"/>
      <c r="X3206" s="10" t="str">
        <f aca="false">IF(AND(R3206="修改",S3206=""),"請選新事件代碼",IF(AND(R3206&lt;&gt;"修改",S3206&lt;&gt;""),"只有「修改」才需填代碼",""))</f>
        <v/>
      </c>
      <c r="Y3206" s="21"/>
      <c r="Z3206" s="22"/>
      <c r="AA3206" s="12" t="s">
        <v>8526</v>
      </c>
      <c r="AB3206" s="24"/>
    </row>
    <row r="3207" customFormat="false" ht="44" hidden="false" customHeight="false" outlineLevel="0" collapsed="false">
      <c r="A3207" s="17" t="n">
        <v>3206</v>
      </c>
      <c r="B3207" s="9" t="s">
        <v>2326</v>
      </c>
      <c r="C3207" s="9" t="s">
        <v>783</v>
      </c>
      <c r="D3207" s="10" t="s">
        <v>2785</v>
      </c>
      <c r="E3207" s="11" t="s">
        <v>8527</v>
      </c>
      <c r="F3207" s="15"/>
      <c r="G3207" s="12" t="s">
        <v>1615</v>
      </c>
      <c r="H3207" s="13" t="n">
        <v>0.131</v>
      </c>
      <c r="I3207" s="14"/>
      <c r="J3207" s="15"/>
      <c r="K3207" s="9"/>
      <c r="L3207" s="17" t="s">
        <v>2324</v>
      </c>
      <c r="M3207" s="16" t="s">
        <v>53</v>
      </c>
      <c r="N3207" s="14"/>
      <c r="O3207" s="17" t="s">
        <v>54</v>
      </c>
      <c r="P3207" s="15" t="s">
        <v>55</v>
      </c>
      <c r="Q3207" s="17"/>
      <c r="R3207" s="18" t="s">
        <v>53</v>
      </c>
      <c r="S3207" s="19"/>
      <c r="T3207" s="15" t="str">
        <f aca="false">IF(R3207="維持",J3207,IF(R3207="排除","無關新聞事件",IFERROR(INDEX(事件規則!$B$2:$B$53,MATCH(S3207,事件規則!$A$2:$A$53,0)),"")))</f>
        <v>無關新聞事件</v>
      </c>
      <c r="U3207" s="20" t="n">
        <f aca="false">IF(R3207="維持",K3207,IF(R3207="排除",0,IFERROR(INDEX(事件規則!$C$2:$C$53,MATCH(S3207,事件規則!$A$2:$A$53,0)),"")))</f>
        <v>0</v>
      </c>
      <c r="V3207" s="21"/>
      <c r="W3207" s="22"/>
      <c r="X3207" s="10" t="str">
        <f aca="false">IF(AND(R3207="修改",S3207=""),"請選新事件代碼",IF(AND(R3207&lt;&gt;"修改",S3207&lt;&gt;""),"只有「修改」才需填代碼",""))</f>
        <v/>
      </c>
      <c r="Y3207" s="21"/>
      <c r="Z3207" s="22"/>
      <c r="AA3207" s="12" t="s">
        <v>8528</v>
      </c>
      <c r="AB3207" s="24"/>
    </row>
    <row r="3208" customFormat="false" ht="44" hidden="false" customHeight="false" outlineLevel="0" collapsed="false">
      <c r="A3208" s="17" t="n">
        <v>3207</v>
      </c>
      <c r="B3208" s="9" t="s">
        <v>2436</v>
      </c>
      <c r="C3208" s="9" t="s">
        <v>218</v>
      </c>
      <c r="D3208" s="10" t="s">
        <v>4131</v>
      </c>
      <c r="E3208" s="11" t="s">
        <v>8529</v>
      </c>
      <c r="F3208" s="15"/>
      <c r="G3208" s="12" t="s">
        <v>617</v>
      </c>
      <c r="H3208" s="13" t="n">
        <v>0.131</v>
      </c>
      <c r="I3208" s="14"/>
      <c r="J3208" s="15"/>
      <c r="K3208" s="9"/>
      <c r="L3208" s="17" t="s">
        <v>2324</v>
      </c>
      <c r="M3208" s="16" t="s">
        <v>53</v>
      </c>
      <c r="N3208" s="14"/>
      <c r="O3208" s="17" t="s">
        <v>54</v>
      </c>
      <c r="P3208" s="15" t="s">
        <v>55</v>
      </c>
      <c r="Q3208" s="17"/>
      <c r="R3208" s="18" t="s">
        <v>53</v>
      </c>
      <c r="S3208" s="19"/>
      <c r="T3208" s="15" t="str">
        <f aca="false">IF(R3208="維持",J3208,IF(R3208="排除","無關新聞事件",IFERROR(INDEX(事件規則!$B$2:$B$53,MATCH(S3208,事件規則!$A$2:$A$53,0)),"")))</f>
        <v>無關新聞事件</v>
      </c>
      <c r="U3208" s="20" t="n">
        <f aca="false">IF(R3208="維持",K3208,IF(R3208="排除",0,IFERROR(INDEX(事件規則!$C$2:$C$53,MATCH(S3208,事件規則!$A$2:$A$53,0)),"")))</f>
        <v>0</v>
      </c>
      <c r="V3208" s="21"/>
      <c r="W3208" s="22"/>
      <c r="X3208" s="10" t="str">
        <f aca="false">IF(AND(R3208="修改",S3208=""),"請選新事件代碼",IF(AND(R3208&lt;&gt;"修改",S3208&lt;&gt;""),"只有「修改」才需填代碼",""))</f>
        <v/>
      </c>
      <c r="Y3208" s="21"/>
      <c r="Z3208" s="22"/>
      <c r="AA3208" s="12" t="s">
        <v>8530</v>
      </c>
      <c r="AB3208" s="24"/>
    </row>
    <row r="3209" customFormat="false" ht="44" hidden="false" customHeight="false" outlineLevel="0" collapsed="false">
      <c r="A3209" s="17" t="n">
        <v>3208</v>
      </c>
      <c r="B3209" s="9" t="s">
        <v>2319</v>
      </c>
      <c r="C3209" s="9" t="s">
        <v>4699</v>
      </c>
      <c r="D3209" s="10" t="s">
        <v>4700</v>
      </c>
      <c r="E3209" s="11" t="s">
        <v>8531</v>
      </c>
      <c r="F3209" s="15"/>
      <c r="G3209" s="12" t="s">
        <v>8532</v>
      </c>
      <c r="H3209" s="13" t="n">
        <v>0.131</v>
      </c>
      <c r="I3209" s="14"/>
      <c r="J3209" s="15"/>
      <c r="K3209" s="9"/>
      <c r="L3209" s="17" t="s">
        <v>2324</v>
      </c>
      <c r="M3209" s="16" t="s">
        <v>53</v>
      </c>
      <c r="N3209" s="14"/>
      <c r="O3209" s="17" t="s">
        <v>54</v>
      </c>
      <c r="P3209" s="15" t="s">
        <v>55</v>
      </c>
      <c r="Q3209" s="17"/>
      <c r="R3209" s="18" t="s">
        <v>53</v>
      </c>
      <c r="S3209" s="19"/>
      <c r="T3209" s="15" t="str">
        <f aca="false">IF(R3209="維持",J3209,IF(R3209="排除","無關新聞事件",IFERROR(INDEX(事件規則!$B$2:$B$53,MATCH(S3209,事件規則!$A$2:$A$53,0)),"")))</f>
        <v>無關新聞事件</v>
      </c>
      <c r="U3209" s="20" t="n">
        <f aca="false">IF(R3209="維持",K3209,IF(R3209="排除",0,IFERROR(INDEX(事件規則!$C$2:$C$53,MATCH(S3209,事件規則!$A$2:$A$53,0)),"")))</f>
        <v>0</v>
      </c>
      <c r="V3209" s="21"/>
      <c r="W3209" s="22"/>
      <c r="X3209" s="10" t="str">
        <f aca="false">IF(AND(R3209="修改",S3209=""),"請選新事件代碼",IF(AND(R3209&lt;&gt;"修改",S3209&lt;&gt;""),"只有「修改」才需填代碼",""))</f>
        <v/>
      </c>
      <c r="Y3209" s="21"/>
      <c r="Z3209" s="22"/>
      <c r="AA3209" s="12" t="s">
        <v>8533</v>
      </c>
      <c r="AB3209" s="24"/>
    </row>
    <row r="3210" customFormat="false" ht="44" hidden="false" customHeight="false" outlineLevel="0" collapsed="false">
      <c r="A3210" s="17" t="n">
        <v>3209</v>
      </c>
      <c r="B3210" s="9" t="s">
        <v>2326</v>
      </c>
      <c r="C3210" s="9" t="s">
        <v>1558</v>
      </c>
      <c r="D3210" s="10" t="s">
        <v>3213</v>
      </c>
      <c r="E3210" s="11" t="s">
        <v>8534</v>
      </c>
      <c r="F3210" s="15"/>
      <c r="G3210" s="12" t="s">
        <v>2623</v>
      </c>
      <c r="H3210" s="13" t="n">
        <v>0.131</v>
      </c>
      <c r="I3210" s="14"/>
      <c r="J3210" s="15"/>
      <c r="K3210" s="9"/>
      <c r="L3210" s="17" t="s">
        <v>2324</v>
      </c>
      <c r="M3210" s="16" t="s">
        <v>53</v>
      </c>
      <c r="N3210" s="14"/>
      <c r="O3210" s="17" t="s">
        <v>54</v>
      </c>
      <c r="P3210" s="15" t="s">
        <v>55</v>
      </c>
      <c r="Q3210" s="17"/>
      <c r="R3210" s="18" t="s">
        <v>53</v>
      </c>
      <c r="S3210" s="19"/>
      <c r="T3210" s="15" t="str">
        <f aca="false">IF(R3210="維持",J3210,IF(R3210="排除","無關新聞事件",IFERROR(INDEX(事件規則!$B$2:$B$53,MATCH(S3210,事件規則!$A$2:$A$53,0)),"")))</f>
        <v>無關新聞事件</v>
      </c>
      <c r="U3210" s="20" t="n">
        <f aca="false">IF(R3210="維持",K3210,IF(R3210="排除",0,IFERROR(INDEX(事件規則!$C$2:$C$53,MATCH(S3210,事件規則!$A$2:$A$53,0)),"")))</f>
        <v>0</v>
      </c>
      <c r="V3210" s="21"/>
      <c r="W3210" s="22"/>
      <c r="X3210" s="10" t="str">
        <f aca="false">IF(AND(R3210="修改",S3210=""),"請選新事件代碼",IF(AND(R3210&lt;&gt;"修改",S3210&lt;&gt;""),"只有「修改」才需填代碼",""))</f>
        <v/>
      </c>
      <c r="Y3210" s="21"/>
      <c r="Z3210" s="22"/>
      <c r="AA3210" s="12" t="s">
        <v>8535</v>
      </c>
      <c r="AB3210" s="24"/>
    </row>
    <row r="3211" customFormat="false" ht="44" hidden="false" customHeight="false" outlineLevel="0" collapsed="false">
      <c r="A3211" s="17" t="n">
        <v>3210</v>
      </c>
      <c r="B3211" s="9" t="s">
        <v>2326</v>
      </c>
      <c r="C3211" s="9" t="s">
        <v>898</v>
      </c>
      <c r="D3211" s="10" t="s">
        <v>899</v>
      </c>
      <c r="E3211" s="11" t="s">
        <v>8536</v>
      </c>
      <c r="F3211" s="15"/>
      <c r="G3211" s="12" t="s">
        <v>2438</v>
      </c>
      <c r="H3211" s="13" t="n">
        <v>0.131</v>
      </c>
      <c r="I3211" s="14"/>
      <c r="J3211" s="15"/>
      <c r="K3211" s="9"/>
      <c r="L3211" s="17" t="s">
        <v>2324</v>
      </c>
      <c r="M3211" s="16" t="s">
        <v>53</v>
      </c>
      <c r="N3211" s="14"/>
      <c r="O3211" s="17" t="s">
        <v>54</v>
      </c>
      <c r="P3211" s="15" t="s">
        <v>55</v>
      </c>
      <c r="Q3211" s="17"/>
      <c r="R3211" s="18" t="s">
        <v>53</v>
      </c>
      <c r="S3211" s="19"/>
      <c r="T3211" s="15" t="str">
        <f aca="false">IF(R3211="維持",J3211,IF(R3211="排除","無關新聞事件",IFERROR(INDEX(事件規則!$B$2:$B$53,MATCH(S3211,事件規則!$A$2:$A$53,0)),"")))</f>
        <v>無關新聞事件</v>
      </c>
      <c r="U3211" s="20" t="n">
        <f aca="false">IF(R3211="維持",K3211,IF(R3211="排除",0,IFERROR(INDEX(事件規則!$C$2:$C$53,MATCH(S3211,事件規則!$A$2:$A$53,0)),"")))</f>
        <v>0</v>
      </c>
      <c r="V3211" s="21"/>
      <c r="W3211" s="22"/>
      <c r="X3211" s="10" t="str">
        <f aca="false">IF(AND(R3211="修改",S3211=""),"請選新事件代碼",IF(AND(R3211&lt;&gt;"修改",S3211&lt;&gt;""),"只有「修改」才需填代碼",""))</f>
        <v/>
      </c>
      <c r="Y3211" s="21"/>
      <c r="Z3211" s="22"/>
      <c r="AA3211" s="12" t="s">
        <v>8537</v>
      </c>
      <c r="AB3211" s="24"/>
    </row>
    <row r="3212" customFormat="false" ht="44" hidden="false" customHeight="false" outlineLevel="0" collapsed="false">
      <c r="A3212" s="17" t="n">
        <v>3211</v>
      </c>
      <c r="B3212" s="9" t="s">
        <v>2335</v>
      </c>
      <c r="C3212" s="9" t="s">
        <v>2579</v>
      </c>
      <c r="D3212" s="10" t="s">
        <v>2580</v>
      </c>
      <c r="E3212" s="11" t="s">
        <v>8538</v>
      </c>
      <c r="F3212" s="15"/>
      <c r="G3212" s="12" t="s">
        <v>8539</v>
      </c>
      <c r="H3212" s="13" t="n">
        <v>0.131</v>
      </c>
      <c r="I3212" s="14"/>
      <c r="J3212" s="15"/>
      <c r="K3212" s="9"/>
      <c r="L3212" s="17" t="s">
        <v>2324</v>
      </c>
      <c r="M3212" s="16" t="s">
        <v>53</v>
      </c>
      <c r="N3212" s="14"/>
      <c r="O3212" s="17" t="s">
        <v>54</v>
      </c>
      <c r="P3212" s="15" t="s">
        <v>55</v>
      </c>
      <c r="Q3212" s="17"/>
      <c r="R3212" s="18" t="s">
        <v>53</v>
      </c>
      <c r="S3212" s="19"/>
      <c r="T3212" s="15" t="str">
        <f aca="false">IF(R3212="維持",J3212,IF(R3212="排除","無關新聞事件",IFERROR(INDEX(事件規則!$B$2:$B$53,MATCH(S3212,事件規則!$A$2:$A$53,0)),"")))</f>
        <v>無關新聞事件</v>
      </c>
      <c r="U3212" s="20" t="n">
        <f aca="false">IF(R3212="維持",K3212,IF(R3212="排除",0,IFERROR(INDEX(事件規則!$C$2:$C$53,MATCH(S3212,事件規則!$A$2:$A$53,0)),"")))</f>
        <v>0</v>
      </c>
      <c r="V3212" s="21"/>
      <c r="W3212" s="22"/>
      <c r="X3212" s="10" t="str">
        <f aca="false">IF(AND(R3212="修改",S3212=""),"請選新事件代碼",IF(AND(R3212&lt;&gt;"修改",S3212&lt;&gt;""),"只有「修改」才需填代碼",""))</f>
        <v/>
      </c>
      <c r="Y3212" s="21"/>
      <c r="Z3212" s="22"/>
      <c r="AA3212" s="12" t="s">
        <v>8540</v>
      </c>
      <c r="AB3212" s="24"/>
    </row>
    <row r="3213" customFormat="false" ht="44" hidden="false" customHeight="false" outlineLevel="0" collapsed="false">
      <c r="A3213" s="17" t="n">
        <v>3212</v>
      </c>
      <c r="B3213" s="9" t="s">
        <v>2326</v>
      </c>
      <c r="C3213" s="9" t="s">
        <v>1069</v>
      </c>
      <c r="D3213" s="10" t="s">
        <v>2699</v>
      </c>
      <c r="E3213" s="11" t="s">
        <v>8541</v>
      </c>
      <c r="F3213" s="15"/>
      <c r="G3213" s="12" t="s">
        <v>4285</v>
      </c>
      <c r="H3213" s="13" t="n">
        <v>0.132</v>
      </c>
      <c r="I3213" s="14"/>
      <c r="J3213" s="15"/>
      <c r="K3213" s="9"/>
      <c r="L3213" s="17" t="s">
        <v>2324</v>
      </c>
      <c r="M3213" s="16" t="s">
        <v>53</v>
      </c>
      <c r="N3213" s="14"/>
      <c r="O3213" s="17" t="s">
        <v>54</v>
      </c>
      <c r="P3213" s="15" t="s">
        <v>55</v>
      </c>
      <c r="Q3213" s="17"/>
      <c r="R3213" s="18" t="s">
        <v>53</v>
      </c>
      <c r="S3213" s="19"/>
      <c r="T3213" s="15" t="str">
        <f aca="false">IF(R3213="維持",J3213,IF(R3213="排除","無關新聞事件",IFERROR(INDEX(事件規則!$B$2:$B$53,MATCH(S3213,事件規則!$A$2:$A$53,0)),"")))</f>
        <v>無關新聞事件</v>
      </c>
      <c r="U3213" s="20" t="n">
        <f aca="false">IF(R3213="維持",K3213,IF(R3213="排除",0,IFERROR(INDEX(事件規則!$C$2:$C$53,MATCH(S3213,事件規則!$A$2:$A$53,0)),"")))</f>
        <v>0</v>
      </c>
      <c r="V3213" s="21"/>
      <c r="W3213" s="22"/>
      <c r="X3213" s="10" t="str">
        <f aca="false">IF(AND(R3213="修改",S3213=""),"請選新事件代碼",IF(AND(R3213&lt;&gt;"修改",S3213&lt;&gt;""),"只有「修改」才需填代碼",""))</f>
        <v/>
      </c>
      <c r="Y3213" s="21"/>
      <c r="Z3213" s="22"/>
      <c r="AA3213" s="12" t="s">
        <v>8542</v>
      </c>
      <c r="AB3213" s="24"/>
    </row>
    <row r="3214" customFormat="false" ht="44" hidden="false" customHeight="false" outlineLevel="0" collapsed="false">
      <c r="A3214" s="17" t="n">
        <v>3213</v>
      </c>
      <c r="B3214" s="9" t="s">
        <v>2335</v>
      </c>
      <c r="C3214" s="9" t="s">
        <v>303</v>
      </c>
      <c r="D3214" s="10" t="s">
        <v>5160</v>
      </c>
      <c r="E3214" s="11" t="s">
        <v>8543</v>
      </c>
      <c r="F3214" s="15"/>
      <c r="G3214" s="12" t="s">
        <v>2438</v>
      </c>
      <c r="H3214" s="13" t="n">
        <v>0.132</v>
      </c>
      <c r="I3214" s="14"/>
      <c r="J3214" s="15"/>
      <c r="K3214" s="9"/>
      <c r="L3214" s="17" t="s">
        <v>2324</v>
      </c>
      <c r="M3214" s="16" t="s">
        <v>53</v>
      </c>
      <c r="N3214" s="14"/>
      <c r="O3214" s="17" t="s">
        <v>54</v>
      </c>
      <c r="P3214" s="15" t="s">
        <v>55</v>
      </c>
      <c r="Q3214" s="17"/>
      <c r="R3214" s="18" t="s">
        <v>53</v>
      </c>
      <c r="S3214" s="19"/>
      <c r="T3214" s="15" t="str">
        <f aca="false">IF(R3214="維持",J3214,IF(R3214="排除","無關新聞事件",IFERROR(INDEX(事件規則!$B$2:$B$53,MATCH(S3214,事件規則!$A$2:$A$53,0)),"")))</f>
        <v>無關新聞事件</v>
      </c>
      <c r="U3214" s="20" t="n">
        <f aca="false">IF(R3214="維持",K3214,IF(R3214="排除",0,IFERROR(INDEX(事件規則!$C$2:$C$53,MATCH(S3214,事件規則!$A$2:$A$53,0)),"")))</f>
        <v>0</v>
      </c>
      <c r="V3214" s="21"/>
      <c r="W3214" s="22"/>
      <c r="X3214" s="10" t="str">
        <f aca="false">IF(AND(R3214="修改",S3214=""),"請選新事件代碼",IF(AND(R3214&lt;&gt;"修改",S3214&lt;&gt;""),"只有「修改」才需填代碼",""))</f>
        <v/>
      </c>
      <c r="Y3214" s="21"/>
      <c r="Z3214" s="22"/>
      <c r="AA3214" s="12" t="s">
        <v>8544</v>
      </c>
      <c r="AB3214" s="24"/>
    </row>
    <row r="3215" customFormat="false" ht="44" hidden="false" customHeight="false" outlineLevel="0" collapsed="false">
      <c r="A3215" s="17" t="n">
        <v>3214</v>
      </c>
      <c r="B3215" s="9" t="s">
        <v>2326</v>
      </c>
      <c r="C3215" s="9" t="s">
        <v>1642</v>
      </c>
      <c r="D3215" s="10" t="s">
        <v>6787</v>
      </c>
      <c r="E3215" s="11" t="s">
        <v>8545</v>
      </c>
      <c r="F3215" s="15"/>
      <c r="G3215" s="12" t="s">
        <v>8026</v>
      </c>
      <c r="H3215" s="13" t="n">
        <v>0.132</v>
      </c>
      <c r="I3215" s="14"/>
      <c r="J3215" s="15"/>
      <c r="K3215" s="9"/>
      <c r="L3215" s="17" t="s">
        <v>2324</v>
      </c>
      <c r="M3215" s="16" t="s">
        <v>53</v>
      </c>
      <c r="N3215" s="14"/>
      <c r="O3215" s="17" t="s">
        <v>54</v>
      </c>
      <c r="P3215" s="15" t="s">
        <v>55</v>
      </c>
      <c r="Q3215" s="17"/>
      <c r="R3215" s="18" t="s">
        <v>53</v>
      </c>
      <c r="S3215" s="19"/>
      <c r="T3215" s="15" t="str">
        <f aca="false">IF(R3215="維持",J3215,IF(R3215="排除","無關新聞事件",IFERROR(INDEX(事件規則!$B$2:$B$53,MATCH(S3215,事件規則!$A$2:$A$53,0)),"")))</f>
        <v>無關新聞事件</v>
      </c>
      <c r="U3215" s="20" t="n">
        <f aca="false">IF(R3215="維持",K3215,IF(R3215="排除",0,IFERROR(INDEX(事件規則!$C$2:$C$53,MATCH(S3215,事件規則!$A$2:$A$53,0)),"")))</f>
        <v>0</v>
      </c>
      <c r="V3215" s="21"/>
      <c r="W3215" s="22"/>
      <c r="X3215" s="10" t="str">
        <f aca="false">IF(AND(R3215="修改",S3215=""),"請選新事件代碼",IF(AND(R3215&lt;&gt;"修改",S3215&lt;&gt;""),"只有「修改」才需填代碼",""))</f>
        <v/>
      </c>
      <c r="Y3215" s="21"/>
      <c r="Z3215" s="22"/>
      <c r="AA3215" s="12" t="s">
        <v>8546</v>
      </c>
      <c r="AB3215" s="24"/>
    </row>
    <row r="3216" customFormat="false" ht="44" hidden="false" customHeight="false" outlineLevel="0" collapsed="false">
      <c r="A3216" s="17" t="n">
        <v>3215</v>
      </c>
      <c r="B3216" s="9" t="s">
        <v>2335</v>
      </c>
      <c r="C3216" s="9" t="s">
        <v>1170</v>
      </c>
      <c r="D3216" s="10" t="s">
        <v>1171</v>
      </c>
      <c r="E3216" s="11" t="s">
        <v>8547</v>
      </c>
      <c r="F3216" s="15"/>
      <c r="G3216" s="12" t="s">
        <v>8548</v>
      </c>
      <c r="H3216" s="13" t="n">
        <v>0.132</v>
      </c>
      <c r="I3216" s="14"/>
      <c r="J3216" s="15"/>
      <c r="K3216" s="9"/>
      <c r="L3216" s="17" t="s">
        <v>2324</v>
      </c>
      <c r="M3216" s="16" t="s">
        <v>53</v>
      </c>
      <c r="N3216" s="14"/>
      <c r="O3216" s="17" t="s">
        <v>54</v>
      </c>
      <c r="P3216" s="15" t="s">
        <v>55</v>
      </c>
      <c r="Q3216" s="17"/>
      <c r="R3216" s="18" t="s">
        <v>53</v>
      </c>
      <c r="S3216" s="19"/>
      <c r="T3216" s="15" t="str">
        <f aca="false">IF(R3216="維持",J3216,IF(R3216="排除","無關新聞事件",IFERROR(INDEX(事件規則!$B$2:$B$53,MATCH(S3216,事件規則!$A$2:$A$53,0)),"")))</f>
        <v>無關新聞事件</v>
      </c>
      <c r="U3216" s="20" t="n">
        <f aca="false">IF(R3216="維持",K3216,IF(R3216="排除",0,IFERROR(INDEX(事件規則!$C$2:$C$53,MATCH(S3216,事件規則!$A$2:$A$53,0)),"")))</f>
        <v>0</v>
      </c>
      <c r="V3216" s="21"/>
      <c r="W3216" s="22"/>
      <c r="X3216" s="10" t="str">
        <f aca="false">IF(AND(R3216="修改",S3216=""),"請選新事件代碼",IF(AND(R3216&lt;&gt;"修改",S3216&lt;&gt;""),"只有「修改」才需填代碼",""))</f>
        <v/>
      </c>
      <c r="Y3216" s="21"/>
      <c r="Z3216" s="22"/>
      <c r="AA3216" s="12" t="s">
        <v>8549</v>
      </c>
      <c r="AB3216" s="24"/>
    </row>
    <row r="3217" customFormat="false" ht="44" hidden="false" customHeight="false" outlineLevel="0" collapsed="false">
      <c r="A3217" s="17" t="n">
        <v>3216</v>
      </c>
      <c r="B3217" s="9" t="s">
        <v>2326</v>
      </c>
      <c r="C3217" s="9" t="s">
        <v>904</v>
      </c>
      <c r="D3217" s="10" t="s">
        <v>2478</v>
      </c>
      <c r="E3217" s="11" t="s">
        <v>8550</v>
      </c>
      <c r="F3217" s="15"/>
      <c r="G3217" s="12" t="s">
        <v>74</v>
      </c>
      <c r="H3217" s="13" t="n">
        <v>0.132</v>
      </c>
      <c r="I3217" s="14"/>
      <c r="J3217" s="15"/>
      <c r="K3217" s="9"/>
      <c r="L3217" s="17" t="s">
        <v>2324</v>
      </c>
      <c r="M3217" s="16" t="s">
        <v>53</v>
      </c>
      <c r="N3217" s="14"/>
      <c r="O3217" s="17" t="s">
        <v>54</v>
      </c>
      <c r="P3217" s="15" t="s">
        <v>55</v>
      </c>
      <c r="Q3217" s="17"/>
      <c r="R3217" s="18" t="s">
        <v>53</v>
      </c>
      <c r="S3217" s="19"/>
      <c r="T3217" s="15" t="str">
        <f aca="false">IF(R3217="維持",J3217,IF(R3217="排除","無關新聞事件",IFERROR(INDEX(事件規則!$B$2:$B$53,MATCH(S3217,事件規則!$A$2:$A$53,0)),"")))</f>
        <v>無關新聞事件</v>
      </c>
      <c r="U3217" s="20" t="n">
        <f aca="false">IF(R3217="維持",K3217,IF(R3217="排除",0,IFERROR(INDEX(事件規則!$C$2:$C$53,MATCH(S3217,事件規則!$A$2:$A$53,0)),"")))</f>
        <v>0</v>
      </c>
      <c r="V3217" s="21"/>
      <c r="W3217" s="22"/>
      <c r="X3217" s="10" t="str">
        <f aca="false">IF(AND(R3217="修改",S3217=""),"請選新事件代碼",IF(AND(R3217&lt;&gt;"修改",S3217&lt;&gt;""),"只有「修改」才需填代碼",""))</f>
        <v/>
      </c>
      <c r="Y3217" s="21"/>
      <c r="Z3217" s="22"/>
      <c r="AA3217" s="12" t="s">
        <v>8551</v>
      </c>
      <c r="AB3217" s="24"/>
    </row>
    <row r="3218" customFormat="false" ht="44" hidden="false" customHeight="false" outlineLevel="0" collapsed="false">
      <c r="A3218" s="17" t="n">
        <v>3217</v>
      </c>
      <c r="B3218" s="9" t="s">
        <v>2326</v>
      </c>
      <c r="C3218" s="9" t="s">
        <v>1214</v>
      </c>
      <c r="D3218" s="10" t="s">
        <v>2692</v>
      </c>
      <c r="E3218" s="11" t="s">
        <v>8552</v>
      </c>
      <c r="F3218" s="15"/>
      <c r="G3218" s="12" t="s">
        <v>194</v>
      </c>
      <c r="H3218" s="13" t="n">
        <v>0.132</v>
      </c>
      <c r="I3218" s="14"/>
      <c r="J3218" s="15"/>
      <c r="K3218" s="9"/>
      <c r="L3218" s="17" t="s">
        <v>2324</v>
      </c>
      <c r="M3218" s="16" t="s">
        <v>53</v>
      </c>
      <c r="N3218" s="14"/>
      <c r="O3218" s="17" t="s">
        <v>54</v>
      </c>
      <c r="P3218" s="15" t="s">
        <v>55</v>
      </c>
      <c r="Q3218" s="17"/>
      <c r="R3218" s="18" t="s">
        <v>53</v>
      </c>
      <c r="S3218" s="19"/>
      <c r="T3218" s="15" t="str">
        <f aca="false">IF(R3218="維持",J3218,IF(R3218="排除","無關新聞事件",IFERROR(INDEX(事件規則!$B$2:$B$53,MATCH(S3218,事件規則!$A$2:$A$53,0)),"")))</f>
        <v>無關新聞事件</v>
      </c>
      <c r="U3218" s="20" t="n">
        <f aca="false">IF(R3218="維持",K3218,IF(R3218="排除",0,IFERROR(INDEX(事件規則!$C$2:$C$53,MATCH(S3218,事件規則!$A$2:$A$53,0)),"")))</f>
        <v>0</v>
      </c>
      <c r="V3218" s="21"/>
      <c r="W3218" s="22"/>
      <c r="X3218" s="10" t="str">
        <f aca="false">IF(AND(R3218="修改",S3218=""),"請選新事件代碼",IF(AND(R3218&lt;&gt;"修改",S3218&lt;&gt;""),"只有「修改」才需填代碼",""))</f>
        <v/>
      </c>
      <c r="Y3218" s="21"/>
      <c r="Z3218" s="22"/>
      <c r="AA3218" s="12" t="s">
        <v>8553</v>
      </c>
      <c r="AB3218" s="24"/>
    </row>
    <row r="3219" customFormat="false" ht="44" hidden="false" customHeight="false" outlineLevel="0" collapsed="false">
      <c r="A3219" s="17" t="n">
        <v>3218</v>
      </c>
      <c r="B3219" s="9" t="s">
        <v>2436</v>
      </c>
      <c r="C3219" s="9" t="s">
        <v>3381</v>
      </c>
      <c r="D3219" s="10" t="s">
        <v>3382</v>
      </c>
      <c r="E3219" s="11" t="s">
        <v>8554</v>
      </c>
      <c r="F3219" s="15"/>
      <c r="G3219" s="12" t="s">
        <v>8555</v>
      </c>
      <c r="H3219" s="13" t="n">
        <v>0.132</v>
      </c>
      <c r="I3219" s="14"/>
      <c r="J3219" s="15"/>
      <c r="K3219" s="9"/>
      <c r="L3219" s="17" t="s">
        <v>2324</v>
      </c>
      <c r="M3219" s="16" t="s">
        <v>53</v>
      </c>
      <c r="N3219" s="14"/>
      <c r="O3219" s="17" t="s">
        <v>54</v>
      </c>
      <c r="P3219" s="15" t="s">
        <v>55</v>
      </c>
      <c r="Q3219" s="17"/>
      <c r="R3219" s="18" t="s">
        <v>53</v>
      </c>
      <c r="S3219" s="19"/>
      <c r="T3219" s="15" t="str">
        <f aca="false">IF(R3219="維持",J3219,IF(R3219="排除","無關新聞事件",IFERROR(INDEX(事件規則!$B$2:$B$53,MATCH(S3219,事件規則!$A$2:$A$53,0)),"")))</f>
        <v>無關新聞事件</v>
      </c>
      <c r="U3219" s="20" t="n">
        <f aca="false">IF(R3219="維持",K3219,IF(R3219="排除",0,IFERROR(INDEX(事件規則!$C$2:$C$53,MATCH(S3219,事件規則!$A$2:$A$53,0)),"")))</f>
        <v>0</v>
      </c>
      <c r="V3219" s="21"/>
      <c r="W3219" s="22"/>
      <c r="X3219" s="10" t="str">
        <f aca="false">IF(AND(R3219="修改",S3219=""),"請選新事件代碼",IF(AND(R3219&lt;&gt;"修改",S3219&lt;&gt;""),"只有「修改」才需填代碼",""))</f>
        <v/>
      </c>
      <c r="Y3219" s="21"/>
      <c r="Z3219" s="22"/>
      <c r="AA3219" s="12" t="s">
        <v>8556</v>
      </c>
      <c r="AB3219" s="24"/>
    </row>
    <row r="3220" customFormat="false" ht="44" hidden="false" customHeight="false" outlineLevel="0" collapsed="false">
      <c r="A3220" s="17" t="n">
        <v>3219</v>
      </c>
      <c r="B3220" s="9" t="s">
        <v>2335</v>
      </c>
      <c r="C3220" s="9" t="s">
        <v>1558</v>
      </c>
      <c r="D3220" s="10" t="s">
        <v>3213</v>
      </c>
      <c r="E3220" s="11" t="s">
        <v>8557</v>
      </c>
      <c r="F3220" s="15"/>
      <c r="G3220" s="12" t="s">
        <v>3994</v>
      </c>
      <c r="H3220" s="13" t="n">
        <v>0.132</v>
      </c>
      <c r="I3220" s="14"/>
      <c r="J3220" s="15"/>
      <c r="K3220" s="9"/>
      <c r="L3220" s="17" t="s">
        <v>2324</v>
      </c>
      <c r="M3220" s="16" t="s">
        <v>53</v>
      </c>
      <c r="N3220" s="14"/>
      <c r="O3220" s="17" t="s">
        <v>54</v>
      </c>
      <c r="P3220" s="15" t="s">
        <v>55</v>
      </c>
      <c r="Q3220" s="17"/>
      <c r="R3220" s="18" t="s">
        <v>53</v>
      </c>
      <c r="S3220" s="19"/>
      <c r="T3220" s="15" t="str">
        <f aca="false">IF(R3220="維持",J3220,IF(R3220="排除","無關新聞事件",IFERROR(INDEX(事件規則!$B$2:$B$53,MATCH(S3220,事件規則!$A$2:$A$53,0)),"")))</f>
        <v>無關新聞事件</v>
      </c>
      <c r="U3220" s="20" t="n">
        <f aca="false">IF(R3220="維持",K3220,IF(R3220="排除",0,IFERROR(INDEX(事件規則!$C$2:$C$53,MATCH(S3220,事件規則!$A$2:$A$53,0)),"")))</f>
        <v>0</v>
      </c>
      <c r="V3220" s="21"/>
      <c r="W3220" s="22"/>
      <c r="X3220" s="10" t="str">
        <f aca="false">IF(AND(R3220="修改",S3220=""),"請選新事件代碼",IF(AND(R3220&lt;&gt;"修改",S3220&lt;&gt;""),"只有「修改」才需填代碼",""))</f>
        <v/>
      </c>
      <c r="Y3220" s="21"/>
      <c r="Z3220" s="22"/>
      <c r="AA3220" s="12" t="s">
        <v>8558</v>
      </c>
      <c r="AB3220" s="24"/>
    </row>
    <row r="3221" customFormat="false" ht="44" hidden="false" customHeight="false" outlineLevel="0" collapsed="false">
      <c r="A3221" s="17" t="n">
        <v>3220</v>
      </c>
      <c r="B3221" s="9" t="s">
        <v>2335</v>
      </c>
      <c r="C3221" s="9" t="s">
        <v>1064</v>
      </c>
      <c r="D3221" s="10" t="s">
        <v>2497</v>
      </c>
      <c r="E3221" s="11" t="s">
        <v>8559</v>
      </c>
      <c r="F3221" s="15"/>
      <c r="G3221" s="12" t="s">
        <v>8560</v>
      </c>
      <c r="H3221" s="13" t="n">
        <v>0.133</v>
      </c>
      <c r="I3221" s="14"/>
      <c r="J3221" s="15"/>
      <c r="K3221" s="9"/>
      <c r="L3221" s="17" t="s">
        <v>2324</v>
      </c>
      <c r="M3221" s="16" t="s">
        <v>53</v>
      </c>
      <c r="N3221" s="14"/>
      <c r="O3221" s="17" t="s">
        <v>54</v>
      </c>
      <c r="P3221" s="15" t="s">
        <v>55</v>
      </c>
      <c r="Q3221" s="17"/>
      <c r="R3221" s="18" t="s">
        <v>53</v>
      </c>
      <c r="S3221" s="19"/>
      <c r="T3221" s="15" t="str">
        <f aca="false">IF(R3221="維持",J3221,IF(R3221="排除","無關新聞事件",IFERROR(INDEX(事件規則!$B$2:$B$53,MATCH(S3221,事件規則!$A$2:$A$53,0)),"")))</f>
        <v>無關新聞事件</v>
      </c>
      <c r="U3221" s="20" t="n">
        <f aca="false">IF(R3221="維持",K3221,IF(R3221="排除",0,IFERROR(INDEX(事件規則!$C$2:$C$53,MATCH(S3221,事件規則!$A$2:$A$53,0)),"")))</f>
        <v>0</v>
      </c>
      <c r="V3221" s="21"/>
      <c r="W3221" s="22"/>
      <c r="X3221" s="10" t="str">
        <f aca="false">IF(AND(R3221="修改",S3221=""),"請選新事件代碼",IF(AND(R3221&lt;&gt;"修改",S3221&lt;&gt;""),"只有「修改」才需填代碼",""))</f>
        <v/>
      </c>
      <c r="Y3221" s="21"/>
      <c r="Z3221" s="22"/>
      <c r="AA3221" s="12" t="s">
        <v>8561</v>
      </c>
      <c r="AB3221" s="24"/>
    </row>
    <row r="3222" customFormat="false" ht="44" hidden="false" customHeight="false" outlineLevel="0" collapsed="false">
      <c r="A3222" s="17" t="n">
        <v>3221</v>
      </c>
      <c r="B3222" s="9" t="s">
        <v>2319</v>
      </c>
      <c r="C3222" s="9" t="s">
        <v>3563</v>
      </c>
      <c r="D3222" s="10" t="s">
        <v>3564</v>
      </c>
      <c r="E3222" s="11" t="s">
        <v>8562</v>
      </c>
      <c r="F3222" s="15"/>
      <c r="G3222" s="12" t="s">
        <v>1711</v>
      </c>
      <c r="H3222" s="13" t="n">
        <v>0.133</v>
      </c>
      <c r="I3222" s="14"/>
      <c r="J3222" s="15"/>
      <c r="K3222" s="9"/>
      <c r="L3222" s="17" t="s">
        <v>2324</v>
      </c>
      <c r="M3222" s="16" t="s">
        <v>53</v>
      </c>
      <c r="N3222" s="14"/>
      <c r="O3222" s="17" t="s">
        <v>54</v>
      </c>
      <c r="P3222" s="15" t="s">
        <v>55</v>
      </c>
      <c r="Q3222" s="17"/>
      <c r="R3222" s="18" t="s">
        <v>53</v>
      </c>
      <c r="S3222" s="19"/>
      <c r="T3222" s="15" t="str">
        <f aca="false">IF(R3222="維持",J3222,IF(R3222="排除","無關新聞事件",IFERROR(INDEX(事件規則!$B$2:$B$53,MATCH(S3222,事件規則!$A$2:$A$53,0)),"")))</f>
        <v>無關新聞事件</v>
      </c>
      <c r="U3222" s="20" t="n">
        <f aca="false">IF(R3222="維持",K3222,IF(R3222="排除",0,IFERROR(INDEX(事件規則!$C$2:$C$53,MATCH(S3222,事件規則!$A$2:$A$53,0)),"")))</f>
        <v>0</v>
      </c>
      <c r="V3222" s="21"/>
      <c r="W3222" s="22"/>
      <c r="X3222" s="10" t="str">
        <f aca="false">IF(AND(R3222="修改",S3222=""),"請選新事件代碼",IF(AND(R3222&lt;&gt;"修改",S3222&lt;&gt;""),"只有「修改」才需填代碼",""))</f>
        <v/>
      </c>
      <c r="Y3222" s="21"/>
      <c r="Z3222" s="22"/>
      <c r="AA3222" s="12" t="s">
        <v>8563</v>
      </c>
      <c r="AB3222" s="24"/>
    </row>
    <row r="3223" customFormat="false" ht="44" hidden="false" customHeight="false" outlineLevel="0" collapsed="false">
      <c r="A3223" s="17" t="n">
        <v>3222</v>
      </c>
      <c r="B3223" s="9" t="s">
        <v>2335</v>
      </c>
      <c r="C3223" s="9" t="s">
        <v>352</v>
      </c>
      <c r="D3223" s="10" t="s">
        <v>3077</v>
      </c>
      <c r="E3223" s="11" t="s">
        <v>8564</v>
      </c>
      <c r="F3223" s="15"/>
      <c r="G3223" s="12" t="s">
        <v>62</v>
      </c>
      <c r="H3223" s="13" t="n">
        <v>0.133</v>
      </c>
      <c r="I3223" s="14"/>
      <c r="J3223" s="15"/>
      <c r="K3223" s="9"/>
      <c r="L3223" s="17" t="s">
        <v>2324</v>
      </c>
      <c r="M3223" s="16" t="s">
        <v>53</v>
      </c>
      <c r="N3223" s="14"/>
      <c r="O3223" s="17" t="s">
        <v>54</v>
      </c>
      <c r="P3223" s="15" t="s">
        <v>55</v>
      </c>
      <c r="Q3223" s="17"/>
      <c r="R3223" s="18" t="s">
        <v>53</v>
      </c>
      <c r="S3223" s="19"/>
      <c r="T3223" s="15" t="str">
        <f aca="false">IF(R3223="維持",J3223,IF(R3223="排除","無關新聞事件",IFERROR(INDEX(事件規則!$B$2:$B$53,MATCH(S3223,事件規則!$A$2:$A$53,0)),"")))</f>
        <v>無關新聞事件</v>
      </c>
      <c r="U3223" s="20" t="n">
        <f aca="false">IF(R3223="維持",K3223,IF(R3223="排除",0,IFERROR(INDEX(事件規則!$C$2:$C$53,MATCH(S3223,事件規則!$A$2:$A$53,0)),"")))</f>
        <v>0</v>
      </c>
      <c r="V3223" s="21"/>
      <c r="W3223" s="22"/>
      <c r="X3223" s="10" t="str">
        <f aca="false">IF(AND(R3223="修改",S3223=""),"請選新事件代碼",IF(AND(R3223&lt;&gt;"修改",S3223&lt;&gt;""),"只有「修改」才需填代碼",""))</f>
        <v/>
      </c>
      <c r="Y3223" s="21"/>
      <c r="Z3223" s="22"/>
      <c r="AA3223" s="12" t="s">
        <v>8565</v>
      </c>
      <c r="AB3223" s="24"/>
    </row>
    <row r="3224" customFormat="false" ht="44" hidden="false" customHeight="false" outlineLevel="0" collapsed="false">
      <c r="A3224" s="17" t="n">
        <v>3223</v>
      </c>
      <c r="B3224" s="9" t="s">
        <v>2326</v>
      </c>
      <c r="C3224" s="9" t="s">
        <v>429</v>
      </c>
      <c r="D3224" s="10" t="s">
        <v>2369</v>
      </c>
      <c r="E3224" s="11" t="s">
        <v>8566</v>
      </c>
      <c r="F3224" s="15"/>
      <c r="G3224" s="12" t="s">
        <v>1217</v>
      </c>
      <c r="H3224" s="13" t="n">
        <v>0.133</v>
      </c>
      <c r="I3224" s="14"/>
      <c r="J3224" s="15"/>
      <c r="K3224" s="9"/>
      <c r="L3224" s="17" t="s">
        <v>2324</v>
      </c>
      <c r="M3224" s="16" t="s">
        <v>53</v>
      </c>
      <c r="N3224" s="14"/>
      <c r="O3224" s="17" t="s">
        <v>54</v>
      </c>
      <c r="P3224" s="15" t="s">
        <v>55</v>
      </c>
      <c r="Q3224" s="17"/>
      <c r="R3224" s="18" t="s">
        <v>53</v>
      </c>
      <c r="S3224" s="19"/>
      <c r="T3224" s="15" t="str">
        <f aca="false">IF(R3224="維持",J3224,IF(R3224="排除","無關新聞事件",IFERROR(INDEX(事件規則!$B$2:$B$53,MATCH(S3224,事件規則!$A$2:$A$53,0)),"")))</f>
        <v>無關新聞事件</v>
      </c>
      <c r="U3224" s="20" t="n">
        <f aca="false">IF(R3224="維持",K3224,IF(R3224="排除",0,IFERROR(INDEX(事件規則!$C$2:$C$53,MATCH(S3224,事件規則!$A$2:$A$53,0)),"")))</f>
        <v>0</v>
      </c>
      <c r="V3224" s="21"/>
      <c r="W3224" s="22"/>
      <c r="X3224" s="10" t="str">
        <f aca="false">IF(AND(R3224="修改",S3224=""),"請選新事件代碼",IF(AND(R3224&lt;&gt;"修改",S3224&lt;&gt;""),"只有「修改」才需填代碼",""))</f>
        <v/>
      </c>
      <c r="Y3224" s="21"/>
      <c r="Z3224" s="22"/>
      <c r="AA3224" s="12" t="s">
        <v>8567</v>
      </c>
      <c r="AB3224" s="24"/>
    </row>
    <row r="3225" customFormat="false" ht="44" hidden="false" customHeight="false" outlineLevel="0" collapsed="false">
      <c r="A3225" s="17" t="n">
        <v>3224</v>
      </c>
      <c r="B3225" s="9" t="s">
        <v>2319</v>
      </c>
      <c r="C3225" s="9" t="s">
        <v>715</v>
      </c>
      <c r="D3225" s="10" t="s">
        <v>3128</v>
      </c>
      <c r="E3225" s="11" t="s">
        <v>8568</v>
      </c>
      <c r="F3225" s="15"/>
      <c r="G3225" s="12" t="s">
        <v>8569</v>
      </c>
      <c r="H3225" s="13" t="n">
        <v>0.134</v>
      </c>
      <c r="I3225" s="14"/>
      <c r="J3225" s="15"/>
      <c r="K3225" s="9"/>
      <c r="L3225" s="17" t="s">
        <v>2324</v>
      </c>
      <c r="M3225" s="16" t="s">
        <v>53</v>
      </c>
      <c r="N3225" s="14"/>
      <c r="O3225" s="17" t="s">
        <v>54</v>
      </c>
      <c r="P3225" s="15" t="s">
        <v>55</v>
      </c>
      <c r="Q3225" s="17"/>
      <c r="R3225" s="18" t="s">
        <v>53</v>
      </c>
      <c r="S3225" s="19"/>
      <c r="T3225" s="15" t="str">
        <f aca="false">IF(R3225="維持",J3225,IF(R3225="排除","無關新聞事件",IFERROR(INDEX(事件規則!$B$2:$B$53,MATCH(S3225,事件規則!$A$2:$A$53,0)),"")))</f>
        <v>無關新聞事件</v>
      </c>
      <c r="U3225" s="20" t="n">
        <f aca="false">IF(R3225="維持",K3225,IF(R3225="排除",0,IFERROR(INDEX(事件規則!$C$2:$C$53,MATCH(S3225,事件規則!$A$2:$A$53,0)),"")))</f>
        <v>0</v>
      </c>
      <c r="V3225" s="21"/>
      <c r="W3225" s="22"/>
      <c r="X3225" s="10" t="str">
        <f aca="false">IF(AND(R3225="修改",S3225=""),"請選新事件代碼",IF(AND(R3225&lt;&gt;"修改",S3225&lt;&gt;""),"只有「修改」才需填代碼",""))</f>
        <v/>
      </c>
      <c r="Y3225" s="21"/>
      <c r="Z3225" s="22"/>
      <c r="AA3225" s="12" t="s">
        <v>8570</v>
      </c>
      <c r="AB3225" s="24"/>
    </row>
    <row r="3226" customFormat="false" ht="44" hidden="false" customHeight="false" outlineLevel="0" collapsed="false">
      <c r="A3226" s="17" t="n">
        <v>3225</v>
      </c>
      <c r="B3226" s="9" t="s">
        <v>2319</v>
      </c>
      <c r="C3226" s="9" t="s">
        <v>1191</v>
      </c>
      <c r="D3226" s="10" t="s">
        <v>1192</v>
      </c>
      <c r="E3226" s="11" t="s">
        <v>8571</v>
      </c>
      <c r="F3226" s="15"/>
      <c r="G3226" s="12" t="s">
        <v>74</v>
      </c>
      <c r="H3226" s="13" t="n">
        <v>0.134</v>
      </c>
      <c r="I3226" s="14"/>
      <c r="J3226" s="15"/>
      <c r="K3226" s="9"/>
      <c r="L3226" s="17" t="s">
        <v>2324</v>
      </c>
      <c r="M3226" s="16" t="s">
        <v>53</v>
      </c>
      <c r="N3226" s="14"/>
      <c r="O3226" s="17" t="s">
        <v>54</v>
      </c>
      <c r="P3226" s="15" t="s">
        <v>55</v>
      </c>
      <c r="Q3226" s="17"/>
      <c r="R3226" s="18" t="s">
        <v>53</v>
      </c>
      <c r="S3226" s="19"/>
      <c r="T3226" s="15" t="str">
        <f aca="false">IF(R3226="維持",J3226,IF(R3226="排除","無關新聞事件",IFERROR(INDEX(事件規則!$B$2:$B$53,MATCH(S3226,事件規則!$A$2:$A$53,0)),"")))</f>
        <v>無關新聞事件</v>
      </c>
      <c r="U3226" s="20" t="n">
        <f aca="false">IF(R3226="維持",K3226,IF(R3226="排除",0,IFERROR(INDEX(事件規則!$C$2:$C$53,MATCH(S3226,事件規則!$A$2:$A$53,0)),"")))</f>
        <v>0</v>
      </c>
      <c r="V3226" s="21"/>
      <c r="W3226" s="22"/>
      <c r="X3226" s="10" t="str">
        <f aca="false">IF(AND(R3226="修改",S3226=""),"請選新事件代碼",IF(AND(R3226&lt;&gt;"修改",S3226&lt;&gt;""),"只有「修改」才需填代碼",""))</f>
        <v/>
      </c>
      <c r="Y3226" s="21"/>
      <c r="Z3226" s="22"/>
      <c r="AA3226" s="12" t="s">
        <v>8572</v>
      </c>
      <c r="AB3226" s="24"/>
    </row>
    <row r="3227" customFormat="false" ht="44" hidden="false" customHeight="false" outlineLevel="0" collapsed="false">
      <c r="A3227" s="17" t="n">
        <v>3226</v>
      </c>
      <c r="B3227" s="9" t="s">
        <v>2335</v>
      </c>
      <c r="C3227" s="9" t="s">
        <v>2860</v>
      </c>
      <c r="D3227" s="10" t="s">
        <v>2861</v>
      </c>
      <c r="E3227" s="11" t="s">
        <v>8573</v>
      </c>
      <c r="F3227" s="15"/>
      <c r="G3227" s="12" t="s">
        <v>2597</v>
      </c>
      <c r="H3227" s="13" t="n">
        <v>0.134</v>
      </c>
      <c r="I3227" s="14"/>
      <c r="J3227" s="15"/>
      <c r="K3227" s="9"/>
      <c r="L3227" s="17" t="s">
        <v>2324</v>
      </c>
      <c r="M3227" s="16" t="s">
        <v>53</v>
      </c>
      <c r="N3227" s="14"/>
      <c r="O3227" s="17" t="s">
        <v>54</v>
      </c>
      <c r="P3227" s="15" t="s">
        <v>55</v>
      </c>
      <c r="Q3227" s="17"/>
      <c r="R3227" s="18" t="s">
        <v>53</v>
      </c>
      <c r="S3227" s="19"/>
      <c r="T3227" s="15" t="str">
        <f aca="false">IF(R3227="維持",J3227,IF(R3227="排除","無關新聞事件",IFERROR(INDEX(事件規則!$B$2:$B$53,MATCH(S3227,事件規則!$A$2:$A$53,0)),"")))</f>
        <v>無關新聞事件</v>
      </c>
      <c r="U3227" s="20" t="n">
        <f aca="false">IF(R3227="維持",K3227,IF(R3227="排除",0,IFERROR(INDEX(事件規則!$C$2:$C$53,MATCH(S3227,事件規則!$A$2:$A$53,0)),"")))</f>
        <v>0</v>
      </c>
      <c r="V3227" s="21"/>
      <c r="W3227" s="22"/>
      <c r="X3227" s="10" t="str">
        <f aca="false">IF(AND(R3227="修改",S3227=""),"請選新事件代碼",IF(AND(R3227&lt;&gt;"修改",S3227&lt;&gt;""),"只有「修改」才需填代碼",""))</f>
        <v/>
      </c>
      <c r="Y3227" s="21"/>
      <c r="Z3227" s="22"/>
      <c r="AA3227" s="12" t="s">
        <v>8574</v>
      </c>
      <c r="AB3227" s="24"/>
    </row>
    <row r="3228" customFormat="false" ht="44" hidden="false" customHeight="false" outlineLevel="0" collapsed="false">
      <c r="A3228" s="17" t="n">
        <v>3227</v>
      </c>
      <c r="B3228" s="9" t="s">
        <v>2335</v>
      </c>
      <c r="C3228" s="9" t="s">
        <v>1273</v>
      </c>
      <c r="D3228" s="10" t="s">
        <v>1274</v>
      </c>
      <c r="E3228" s="11" t="s">
        <v>8575</v>
      </c>
      <c r="F3228" s="15"/>
      <c r="G3228" s="12" t="s">
        <v>8576</v>
      </c>
      <c r="H3228" s="13" t="n">
        <v>0.134</v>
      </c>
      <c r="I3228" s="14"/>
      <c r="J3228" s="15"/>
      <c r="K3228" s="9"/>
      <c r="L3228" s="17" t="s">
        <v>2324</v>
      </c>
      <c r="M3228" s="16" t="s">
        <v>53</v>
      </c>
      <c r="N3228" s="14"/>
      <c r="O3228" s="17" t="s">
        <v>54</v>
      </c>
      <c r="P3228" s="15" t="s">
        <v>55</v>
      </c>
      <c r="Q3228" s="17"/>
      <c r="R3228" s="18" t="s">
        <v>53</v>
      </c>
      <c r="S3228" s="19"/>
      <c r="T3228" s="15" t="str">
        <f aca="false">IF(R3228="維持",J3228,IF(R3228="排除","無關新聞事件",IFERROR(INDEX(事件規則!$B$2:$B$53,MATCH(S3228,事件規則!$A$2:$A$53,0)),"")))</f>
        <v>無關新聞事件</v>
      </c>
      <c r="U3228" s="20" t="n">
        <f aca="false">IF(R3228="維持",K3228,IF(R3228="排除",0,IFERROR(INDEX(事件規則!$C$2:$C$53,MATCH(S3228,事件規則!$A$2:$A$53,0)),"")))</f>
        <v>0</v>
      </c>
      <c r="V3228" s="21"/>
      <c r="W3228" s="22"/>
      <c r="X3228" s="10" t="str">
        <f aca="false">IF(AND(R3228="修改",S3228=""),"請選新事件代碼",IF(AND(R3228&lt;&gt;"修改",S3228&lt;&gt;""),"只有「修改」才需填代碼",""))</f>
        <v/>
      </c>
      <c r="Y3228" s="21"/>
      <c r="Z3228" s="22"/>
      <c r="AA3228" s="12" t="s">
        <v>8577</v>
      </c>
      <c r="AB3228" s="24"/>
    </row>
    <row r="3229" customFormat="false" ht="44" hidden="false" customHeight="false" outlineLevel="0" collapsed="false">
      <c r="A3229" s="17" t="n">
        <v>3228</v>
      </c>
      <c r="B3229" s="9" t="s">
        <v>2319</v>
      </c>
      <c r="C3229" s="9" t="s">
        <v>613</v>
      </c>
      <c r="D3229" s="10" t="s">
        <v>614</v>
      </c>
      <c r="E3229" s="11" t="s">
        <v>8578</v>
      </c>
      <c r="F3229" s="15"/>
      <c r="G3229" s="12" t="s">
        <v>8579</v>
      </c>
      <c r="H3229" s="13" t="n">
        <v>0.134</v>
      </c>
      <c r="I3229" s="14"/>
      <c r="J3229" s="15"/>
      <c r="K3229" s="9"/>
      <c r="L3229" s="17" t="s">
        <v>2324</v>
      </c>
      <c r="M3229" s="16" t="s">
        <v>53</v>
      </c>
      <c r="N3229" s="14"/>
      <c r="O3229" s="17" t="s">
        <v>54</v>
      </c>
      <c r="P3229" s="15" t="s">
        <v>55</v>
      </c>
      <c r="Q3229" s="17"/>
      <c r="R3229" s="18" t="s">
        <v>53</v>
      </c>
      <c r="S3229" s="19"/>
      <c r="T3229" s="15" t="str">
        <f aca="false">IF(R3229="維持",J3229,IF(R3229="排除","無關新聞事件",IFERROR(INDEX(事件規則!$B$2:$B$53,MATCH(S3229,事件規則!$A$2:$A$53,0)),"")))</f>
        <v>無關新聞事件</v>
      </c>
      <c r="U3229" s="20" t="n">
        <f aca="false">IF(R3229="維持",K3229,IF(R3229="排除",0,IFERROR(INDEX(事件規則!$C$2:$C$53,MATCH(S3229,事件規則!$A$2:$A$53,0)),"")))</f>
        <v>0</v>
      </c>
      <c r="V3229" s="21"/>
      <c r="W3229" s="22"/>
      <c r="X3229" s="10" t="str">
        <f aca="false">IF(AND(R3229="修改",S3229=""),"請選新事件代碼",IF(AND(R3229&lt;&gt;"修改",S3229&lt;&gt;""),"只有「修改」才需填代碼",""))</f>
        <v/>
      </c>
      <c r="Y3229" s="21"/>
      <c r="Z3229" s="22"/>
      <c r="AA3229" s="12" t="s">
        <v>8580</v>
      </c>
      <c r="AB3229" s="24"/>
    </row>
    <row r="3230" customFormat="false" ht="44" hidden="false" customHeight="false" outlineLevel="0" collapsed="false">
      <c r="A3230" s="17" t="n">
        <v>3229</v>
      </c>
      <c r="B3230" s="9" t="s">
        <v>2335</v>
      </c>
      <c r="C3230" s="9" t="s">
        <v>1589</v>
      </c>
      <c r="D3230" s="10" t="s">
        <v>1590</v>
      </c>
      <c r="E3230" s="11" t="s">
        <v>8581</v>
      </c>
      <c r="F3230" s="15"/>
      <c r="G3230" s="12" t="s">
        <v>8582</v>
      </c>
      <c r="H3230" s="13" t="n">
        <v>0.135</v>
      </c>
      <c r="I3230" s="14"/>
      <c r="J3230" s="15"/>
      <c r="K3230" s="9"/>
      <c r="L3230" s="17" t="s">
        <v>2324</v>
      </c>
      <c r="M3230" s="16" t="s">
        <v>53</v>
      </c>
      <c r="N3230" s="14"/>
      <c r="O3230" s="17" t="s">
        <v>54</v>
      </c>
      <c r="P3230" s="15" t="s">
        <v>55</v>
      </c>
      <c r="Q3230" s="17"/>
      <c r="R3230" s="18" t="s">
        <v>53</v>
      </c>
      <c r="S3230" s="19"/>
      <c r="T3230" s="15" t="str">
        <f aca="false">IF(R3230="維持",J3230,IF(R3230="排除","無關新聞事件",IFERROR(INDEX(事件規則!$B$2:$B$53,MATCH(S3230,事件規則!$A$2:$A$53,0)),"")))</f>
        <v>無關新聞事件</v>
      </c>
      <c r="U3230" s="20" t="n">
        <f aca="false">IF(R3230="維持",K3230,IF(R3230="排除",0,IFERROR(INDEX(事件規則!$C$2:$C$53,MATCH(S3230,事件規則!$A$2:$A$53,0)),"")))</f>
        <v>0</v>
      </c>
      <c r="V3230" s="21"/>
      <c r="W3230" s="22"/>
      <c r="X3230" s="10" t="str">
        <f aca="false">IF(AND(R3230="修改",S3230=""),"請選新事件代碼",IF(AND(R3230&lt;&gt;"修改",S3230&lt;&gt;""),"只有「修改」才需填代碼",""))</f>
        <v/>
      </c>
      <c r="Y3230" s="21"/>
      <c r="Z3230" s="22"/>
      <c r="AA3230" s="12" t="s">
        <v>8583</v>
      </c>
      <c r="AB3230" s="24"/>
    </row>
    <row r="3231" customFormat="false" ht="44" hidden="false" customHeight="false" outlineLevel="0" collapsed="false">
      <c r="A3231" s="17" t="n">
        <v>3230</v>
      </c>
      <c r="B3231" s="9" t="s">
        <v>2335</v>
      </c>
      <c r="C3231" s="9" t="s">
        <v>3098</v>
      </c>
      <c r="D3231" s="10" t="s">
        <v>3099</v>
      </c>
      <c r="E3231" s="11" t="s">
        <v>8584</v>
      </c>
      <c r="F3231" s="15"/>
      <c r="G3231" s="12" t="s">
        <v>74</v>
      </c>
      <c r="H3231" s="13" t="n">
        <v>0.135</v>
      </c>
      <c r="I3231" s="14"/>
      <c r="J3231" s="15"/>
      <c r="K3231" s="9"/>
      <c r="L3231" s="17" t="s">
        <v>2324</v>
      </c>
      <c r="M3231" s="16" t="s">
        <v>53</v>
      </c>
      <c r="N3231" s="14"/>
      <c r="O3231" s="17" t="s">
        <v>54</v>
      </c>
      <c r="P3231" s="15" t="s">
        <v>55</v>
      </c>
      <c r="Q3231" s="17"/>
      <c r="R3231" s="18" t="s">
        <v>53</v>
      </c>
      <c r="S3231" s="19"/>
      <c r="T3231" s="15" t="str">
        <f aca="false">IF(R3231="維持",J3231,IF(R3231="排除","無關新聞事件",IFERROR(INDEX(事件規則!$B$2:$B$53,MATCH(S3231,事件規則!$A$2:$A$53,0)),"")))</f>
        <v>無關新聞事件</v>
      </c>
      <c r="U3231" s="20" t="n">
        <f aca="false">IF(R3231="維持",K3231,IF(R3231="排除",0,IFERROR(INDEX(事件規則!$C$2:$C$53,MATCH(S3231,事件規則!$A$2:$A$53,0)),"")))</f>
        <v>0</v>
      </c>
      <c r="V3231" s="21"/>
      <c r="W3231" s="22"/>
      <c r="X3231" s="10" t="str">
        <f aca="false">IF(AND(R3231="修改",S3231=""),"請選新事件代碼",IF(AND(R3231&lt;&gt;"修改",S3231&lt;&gt;""),"只有「修改」才需填代碼",""))</f>
        <v/>
      </c>
      <c r="Y3231" s="21"/>
      <c r="Z3231" s="22"/>
      <c r="AA3231" s="12" t="s">
        <v>8585</v>
      </c>
      <c r="AB3231" s="24"/>
    </row>
    <row r="3232" customFormat="false" ht="44" hidden="false" customHeight="false" outlineLevel="0" collapsed="false">
      <c r="A3232" s="17" t="n">
        <v>3231</v>
      </c>
      <c r="B3232" s="9" t="s">
        <v>2319</v>
      </c>
      <c r="C3232" s="9" t="s">
        <v>499</v>
      </c>
      <c r="D3232" s="10" t="s">
        <v>4042</v>
      </c>
      <c r="E3232" s="11" t="s">
        <v>8586</v>
      </c>
      <c r="F3232" s="15"/>
      <c r="G3232" s="12" t="s">
        <v>1711</v>
      </c>
      <c r="H3232" s="13" t="n">
        <v>0.135</v>
      </c>
      <c r="I3232" s="14"/>
      <c r="J3232" s="15"/>
      <c r="K3232" s="9"/>
      <c r="L3232" s="17" t="s">
        <v>2324</v>
      </c>
      <c r="M3232" s="16" t="s">
        <v>53</v>
      </c>
      <c r="N3232" s="14"/>
      <c r="O3232" s="17" t="s">
        <v>54</v>
      </c>
      <c r="P3232" s="15" t="s">
        <v>55</v>
      </c>
      <c r="Q3232" s="17"/>
      <c r="R3232" s="18" t="s">
        <v>53</v>
      </c>
      <c r="S3232" s="19"/>
      <c r="T3232" s="15" t="str">
        <f aca="false">IF(R3232="維持",J3232,IF(R3232="排除","無關新聞事件",IFERROR(INDEX(事件規則!$B$2:$B$53,MATCH(S3232,事件規則!$A$2:$A$53,0)),"")))</f>
        <v>無關新聞事件</v>
      </c>
      <c r="U3232" s="20" t="n">
        <f aca="false">IF(R3232="維持",K3232,IF(R3232="排除",0,IFERROR(INDEX(事件規則!$C$2:$C$53,MATCH(S3232,事件規則!$A$2:$A$53,0)),"")))</f>
        <v>0</v>
      </c>
      <c r="V3232" s="21"/>
      <c r="W3232" s="22"/>
      <c r="X3232" s="10" t="str">
        <f aca="false">IF(AND(R3232="修改",S3232=""),"請選新事件代碼",IF(AND(R3232&lt;&gt;"修改",S3232&lt;&gt;""),"只有「修改」才需填代碼",""))</f>
        <v/>
      </c>
      <c r="Y3232" s="21"/>
      <c r="Z3232" s="22"/>
      <c r="AA3232" s="12" t="s">
        <v>8587</v>
      </c>
      <c r="AB3232" s="24"/>
    </row>
    <row r="3233" customFormat="false" ht="44" hidden="false" customHeight="false" outlineLevel="0" collapsed="false">
      <c r="A3233" s="17" t="n">
        <v>3232</v>
      </c>
      <c r="B3233" s="9" t="s">
        <v>2326</v>
      </c>
      <c r="C3233" s="9" t="s">
        <v>2605</v>
      </c>
      <c r="D3233" s="10" t="s">
        <v>2606</v>
      </c>
      <c r="E3233" s="11" t="s">
        <v>8588</v>
      </c>
      <c r="F3233" s="15"/>
      <c r="G3233" s="12" t="s">
        <v>194</v>
      </c>
      <c r="H3233" s="13" t="n">
        <v>0.135</v>
      </c>
      <c r="I3233" s="14"/>
      <c r="J3233" s="15"/>
      <c r="K3233" s="9"/>
      <c r="L3233" s="17" t="s">
        <v>2324</v>
      </c>
      <c r="M3233" s="16" t="s">
        <v>53</v>
      </c>
      <c r="N3233" s="14"/>
      <c r="O3233" s="17" t="s">
        <v>54</v>
      </c>
      <c r="P3233" s="15" t="s">
        <v>55</v>
      </c>
      <c r="Q3233" s="17"/>
      <c r="R3233" s="18" t="s">
        <v>53</v>
      </c>
      <c r="S3233" s="19"/>
      <c r="T3233" s="15" t="str">
        <f aca="false">IF(R3233="維持",J3233,IF(R3233="排除","無關新聞事件",IFERROR(INDEX(事件規則!$B$2:$B$53,MATCH(S3233,事件規則!$A$2:$A$53,0)),"")))</f>
        <v>無關新聞事件</v>
      </c>
      <c r="U3233" s="20" t="n">
        <f aca="false">IF(R3233="維持",K3233,IF(R3233="排除",0,IFERROR(INDEX(事件規則!$C$2:$C$53,MATCH(S3233,事件規則!$A$2:$A$53,0)),"")))</f>
        <v>0</v>
      </c>
      <c r="V3233" s="21"/>
      <c r="W3233" s="22"/>
      <c r="X3233" s="10" t="str">
        <f aca="false">IF(AND(R3233="修改",S3233=""),"請選新事件代碼",IF(AND(R3233&lt;&gt;"修改",S3233&lt;&gt;""),"只有「修改」才需填代碼",""))</f>
        <v/>
      </c>
      <c r="Y3233" s="21"/>
      <c r="Z3233" s="22"/>
      <c r="AA3233" s="12" t="s">
        <v>8589</v>
      </c>
      <c r="AB3233" s="24"/>
    </row>
    <row r="3234" customFormat="false" ht="44" hidden="false" customHeight="false" outlineLevel="0" collapsed="false">
      <c r="A3234" s="17" t="n">
        <v>3233</v>
      </c>
      <c r="B3234" s="9" t="s">
        <v>2335</v>
      </c>
      <c r="C3234" s="9" t="s">
        <v>644</v>
      </c>
      <c r="D3234" s="10" t="s">
        <v>645</v>
      </c>
      <c r="E3234" s="11" t="s">
        <v>8590</v>
      </c>
      <c r="F3234" s="15"/>
      <c r="G3234" s="12" t="s">
        <v>6879</v>
      </c>
      <c r="H3234" s="13" t="n">
        <v>0.135</v>
      </c>
      <c r="I3234" s="14"/>
      <c r="J3234" s="15"/>
      <c r="K3234" s="9"/>
      <c r="L3234" s="17" t="s">
        <v>2324</v>
      </c>
      <c r="M3234" s="16" t="s">
        <v>53</v>
      </c>
      <c r="N3234" s="14"/>
      <c r="O3234" s="17" t="s">
        <v>54</v>
      </c>
      <c r="P3234" s="15" t="s">
        <v>55</v>
      </c>
      <c r="Q3234" s="17"/>
      <c r="R3234" s="18" t="s">
        <v>53</v>
      </c>
      <c r="S3234" s="19"/>
      <c r="T3234" s="15" t="str">
        <f aca="false">IF(R3234="維持",J3234,IF(R3234="排除","無關新聞事件",IFERROR(INDEX(事件規則!$B$2:$B$53,MATCH(S3234,事件規則!$A$2:$A$53,0)),"")))</f>
        <v>無關新聞事件</v>
      </c>
      <c r="U3234" s="20" t="n">
        <f aca="false">IF(R3234="維持",K3234,IF(R3234="排除",0,IFERROR(INDEX(事件規則!$C$2:$C$53,MATCH(S3234,事件規則!$A$2:$A$53,0)),"")))</f>
        <v>0</v>
      </c>
      <c r="V3234" s="21"/>
      <c r="W3234" s="22"/>
      <c r="X3234" s="10" t="str">
        <f aca="false">IF(AND(R3234="修改",S3234=""),"請選新事件代碼",IF(AND(R3234&lt;&gt;"修改",S3234&lt;&gt;""),"只有「修改」才需填代碼",""))</f>
        <v/>
      </c>
      <c r="Y3234" s="21"/>
      <c r="Z3234" s="22"/>
      <c r="AA3234" s="12" t="s">
        <v>8591</v>
      </c>
      <c r="AB3234" s="24"/>
    </row>
    <row r="3235" customFormat="false" ht="44" hidden="false" customHeight="false" outlineLevel="0" collapsed="false">
      <c r="A3235" s="17" t="n">
        <v>3234</v>
      </c>
      <c r="B3235" s="9" t="s">
        <v>2326</v>
      </c>
      <c r="C3235" s="9" t="s">
        <v>138</v>
      </c>
      <c r="D3235" s="10" t="s">
        <v>139</v>
      </c>
      <c r="E3235" s="11" t="s">
        <v>8592</v>
      </c>
      <c r="F3235" s="15"/>
      <c r="G3235" s="12" t="s">
        <v>4054</v>
      </c>
      <c r="H3235" s="13" t="n">
        <v>0.136</v>
      </c>
      <c r="I3235" s="14"/>
      <c r="J3235" s="15"/>
      <c r="K3235" s="9"/>
      <c r="L3235" s="17" t="s">
        <v>2324</v>
      </c>
      <c r="M3235" s="16" t="s">
        <v>53</v>
      </c>
      <c r="N3235" s="14"/>
      <c r="O3235" s="17" t="s">
        <v>54</v>
      </c>
      <c r="P3235" s="15" t="s">
        <v>55</v>
      </c>
      <c r="Q3235" s="17"/>
      <c r="R3235" s="18" t="s">
        <v>53</v>
      </c>
      <c r="S3235" s="19"/>
      <c r="T3235" s="15" t="str">
        <f aca="false">IF(R3235="維持",J3235,IF(R3235="排除","無關新聞事件",IFERROR(INDEX(事件規則!$B$2:$B$53,MATCH(S3235,事件規則!$A$2:$A$53,0)),"")))</f>
        <v>無關新聞事件</v>
      </c>
      <c r="U3235" s="20" t="n">
        <f aca="false">IF(R3235="維持",K3235,IF(R3235="排除",0,IFERROR(INDEX(事件規則!$C$2:$C$53,MATCH(S3235,事件規則!$A$2:$A$53,0)),"")))</f>
        <v>0</v>
      </c>
      <c r="V3235" s="21"/>
      <c r="W3235" s="22"/>
      <c r="X3235" s="10" t="str">
        <f aca="false">IF(AND(R3235="修改",S3235=""),"請選新事件代碼",IF(AND(R3235&lt;&gt;"修改",S3235&lt;&gt;""),"只有「修改」才需填代碼",""))</f>
        <v/>
      </c>
      <c r="Y3235" s="21"/>
      <c r="Z3235" s="22"/>
      <c r="AA3235" s="12" t="s">
        <v>8593</v>
      </c>
      <c r="AB3235" s="24"/>
    </row>
    <row r="3236" customFormat="false" ht="44" hidden="false" customHeight="false" outlineLevel="0" collapsed="false">
      <c r="A3236" s="17" t="n">
        <v>3235</v>
      </c>
      <c r="B3236" s="9" t="s">
        <v>2326</v>
      </c>
      <c r="C3236" s="9" t="s">
        <v>1434</v>
      </c>
      <c r="D3236" s="10" t="s">
        <v>1435</v>
      </c>
      <c r="E3236" s="11" t="s">
        <v>8594</v>
      </c>
      <c r="F3236" s="15"/>
      <c r="G3236" s="12" t="s">
        <v>2553</v>
      </c>
      <c r="H3236" s="13" t="n">
        <v>0.136</v>
      </c>
      <c r="I3236" s="14"/>
      <c r="J3236" s="15"/>
      <c r="K3236" s="9"/>
      <c r="L3236" s="17" t="s">
        <v>2324</v>
      </c>
      <c r="M3236" s="16" t="s">
        <v>53</v>
      </c>
      <c r="N3236" s="14"/>
      <c r="O3236" s="17" t="s">
        <v>54</v>
      </c>
      <c r="P3236" s="15" t="s">
        <v>55</v>
      </c>
      <c r="Q3236" s="17"/>
      <c r="R3236" s="18" t="s">
        <v>53</v>
      </c>
      <c r="S3236" s="19"/>
      <c r="T3236" s="15" t="str">
        <f aca="false">IF(R3236="維持",J3236,IF(R3236="排除","無關新聞事件",IFERROR(INDEX(事件規則!$B$2:$B$53,MATCH(S3236,事件規則!$A$2:$A$53,0)),"")))</f>
        <v>無關新聞事件</v>
      </c>
      <c r="U3236" s="20" t="n">
        <f aca="false">IF(R3236="維持",K3236,IF(R3236="排除",0,IFERROR(INDEX(事件規則!$C$2:$C$53,MATCH(S3236,事件規則!$A$2:$A$53,0)),"")))</f>
        <v>0</v>
      </c>
      <c r="V3236" s="21"/>
      <c r="W3236" s="22"/>
      <c r="X3236" s="10" t="str">
        <f aca="false">IF(AND(R3236="修改",S3236=""),"請選新事件代碼",IF(AND(R3236&lt;&gt;"修改",S3236&lt;&gt;""),"只有「修改」才需填代碼",""))</f>
        <v/>
      </c>
      <c r="Y3236" s="21"/>
      <c r="Z3236" s="22"/>
      <c r="AA3236" s="12" t="s">
        <v>8595</v>
      </c>
      <c r="AB3236" s="24"/>
    </row>
    <row r="3237" customFormat="false" ht="44" hidden="false" customHeight="false" outlineLevel="0" collapsed="false">
      <c r="A3237" s="17" t="n">
        <v>3236</v>
      </c>
      <c r="B3237" s="9" t="s">
        <v>2335</v>
      </c>
      <c r="C3237" s="9" t="s">
        <v>1069</v>
      </c>
      <c r="D3237" s="10" t="s">
        <v>2699</v>
      </c>
      <c r="E3237" s="11" t="s">
        <v>8596</v>
      </c>
      <c r="F3237" s="15"/>
      <c r="G3237" s="12" t="s">
        <v>8597</v>
      </c>
      <c r="H3237" s="13" t="n">
        <v>0.136</v>
      </c>
      <c r="I3237" s="14"/>
      <c r="J3237" s="15"/>
      <c r="K3237" s="9"/>
      <c r="L3237" s="17" t="s">
        <v>2324</v>
      </c>
      <c r="M3237" s="16" t="s">
        <v>53</v>
      </c>
      <c r="N3237" s="14"/>
      <c r="O3237" s="17" t="s">
        <v>54</v>
      </c>
      <c r="P3237" s="15" t="s">
        <v>55</v>
      </c>
      <c r="Q3237" s="17"/>
      <c r="R3237" s="18" t="s">
        <v>53</v>
      </c>
      <c r="S3237" s="19"/>
      <c r="T3237" s="15" t="str">
        <f aca="false">IF(R3237="維持",J3237,IF(R3237="排除","無關新聞事件",IFERROR(INDEX(事件規則!$B$2:$B$53,MATCH(S3237,事件規則!$A$2:$A$53,0)),"")))</f>
        <v>無關新聞事件</v>
      </c>
      <c r="U3237" s="20" t="n">
        <f aca="false">IF(R3237="維持",K3237,IF(R3237="排除",0,IFERROR(INDEX(事件規則!$C$2:$C$53,MATCH(S3237,事件規則!$A$2:$A$53,0)),"")))</f>
        <v>0</v>
      </c>
      <c r="V3237" s="21"/>
      <c r="W3237" s="22"/>
      <c r="X3237" s="10" t="str">
        <f aca="false">IF(AND(R3237="修改",S3237=""),"請選新事件代碼",IF(AND(R3237&lt;&gt;"修改",S3237&lt;&gt;""),"只有「修改」才需填代碼",""))</f>
        <v/>
      </c>
      <c r="Y3237" s="21"/>
      <c r="Z3237" s="22"/>
      <c r="AA3237" s="12" t="s">
        <v>8598</v>
      </c>
      <c r="AB3237" s="24"/>
    </row>
    <row r="3238" customFormat="false" ht="44" hidden="false" customHeight="false" outlineLevel="0" collapsed="false">
      <c r="A3238" s="17" t="n">
        <v>3237</v>
      </c>
      <c r="B3238" s="9" t="s">
        <v>2326</v>
      </c>
      <c r="C3238" s="9" t="s">
        <v>2651</v>
      </c>
      <c r="D3238" s="10" t="s">
        <v>2652</v>
      </c>
      <c r="E3238" s="11" t="s">
        <v>8599</v>
      </c>
      <c r="F3238" s="15"/>
      <c r="G3238" s="12" t="s">
        <v>2438</v>
      </c>
      <c r="H3238" s="13" t="n">
        <v>0.137</v>
      </c>
      <c r="I3238" s="14"/>
      <c r="J3238" s="15"/>
      <c r="K3238" s="9"/>
      <c r="L3238" s="17" t="s">
        <v>2324</v>
      </c>
      <c r="M3238" s="16" t="s">
        <v>53</v>
      </c>
      <c r="N3238" s="14"/>
      <c r="O3238" s="17" t="s">
        <v>54</v>
      </c>
      <c r="P3238" s="15" t="s">
        <v>55</v>
      </c>
      <c r="Q3238" s="17"/>
      <c r="R3238" s="18" t="s">
        <v>53</v>
      </c>
      <c r="S3238" s="19"/>
      <c r="T3238" s="15" t="str">
        <f aca="false">IF(R3238="維持",J3238,IF(R3238="排除","無關新聞事件",IFERROR(INDEX(事件規則!$B$2:$B$53,MATCH(S3238,事件規則!$A$2:$A$53,0)),"")))</f>
        <v>無關新聞事件</v>
      </c>
      <c r="U3238" s="20" t="n">
        <f aca="false">IF(R3238="維持",K3238,IF(R3238="排除",0,IFERROR(INDEX(事件規則!$C$2:$C$53,MATCH(S3238,事件規則!$A$2:$A$53,0)),"")))</f>
        <v>0</v>
      </c>
      <c r="V3238" s="21"/>
      <c r="W3238" s="22"/>
      <c r="X3238" s="10" t="str">
        <f aca="false">IF(AND(R3238="修改",S3238=""),"請選新事件代碼",IF(AND(R3238&lt;&gt;"修改",S3238&lt;&gt;""),"只有「修改」才需填代碼",""))</f>
        <v/>
      </c>
      <c r="Y3238" s="21"/>
      <c r="Z3238" s="22"/>
      <c r="AA3238" s="12" t="s">
        <v>8600</v>
      </c>
      <c r="AB3238" s="24"/>
    </row>
    <row r="3239" customFormat="false" ht="44" hidden="false" customHeight="false" outlineLevel="0" collapsed="false">
      <c r="A3239" s="17" t="n">
        <v>3238</v>
      </c>
      <c r="B3239" s="9" t="s">
        <v>2326</v>
      </c>
      <c r="C3239" s="9" t="s">
        <v>8601</v>
      </c>
      <c r="D3239" s="10" t="s">
        <v>8602</v>
      </c>
      <c r="E3239" s="11" t="s">
        <v>8603</v>
      </c>
      <c r="F3239" s="15"/>
      <c r="G3239" s="12" t="s">
        <v>50</v>
      </c>
      <c r="H3239" s="13" t="n">
        <v>0.137</v>
      </c>
      <c r="I3239" s="14"/>
      <c r="J3239" s="15"/>
      <c r="K3239" s="9"/>
      <c r="L3239" s="17" t="s">
        <v>2324</v>
      </c>
      <c r="M3239" s="16" t="s">
        <v>53</v>
      </c>
      <c r="N3239" s="14"/>
      <c r="O3239" s="17" t="s">
        <v>54</v>
      </c>
      <c r="P3239" s="15" t="s">
        <v>55</v>
      </c>
      <c r="Q3239" s="17"/>
      <c r="R3239" s="18" t="s">
        <v>53</v>
      </c>
      <c r="S3239" s="19"/>
      <c r="T3239" s="15" t="str">
        <f aca="false">IF(R3239="維持",J3239,IF(R3239="排除","無關新聞事件",IFERROR(INDEX(事件規則!$B$2:$B$53,MATCH(S3239,事件規則!$A$2:$A$53,0)),"")))</f>
        <v>無關新聞事件</v>
      </c>
      <c r="U3239" s="20" t="n">
        <f aca="false">IF(R3239="維持",K3239,IF(R3239="排除",0,IFERROR(INDEX(事件規則!$C$2:$C$53,MATCH(S3239,事件規則!$A$2:$A$53,0)),"")))</f>
        <v>0</v>
      </c>
      <c r="V3239" s="21"/>
      <c r="W3239" s="22"/>
      <c r="X3239" s="10" t="str">
        <f aca="false">IF(AND(R3239="修改",S3239=""),"請選新事件代碼",IF(AND(R3239&lt;&gt;"修改",S3239&lt;&gt;""),"只有「修改」才需填代碼",""))</f>
        <v/>
      </c>
      <c r="Y3239" s="21"/>
      <c r="Z3239" s="22"/>
      <c r="AA3239" s="12" t="s">
        <v>8604</v>
      </c>
      <c r="AB3239" s="24"/>
    </row>
    <row r="3240" customFormat="false" ht="44" hidden="false" customHeight="false" outlineLevel="0" collapsed="false">
      <c r="A3240" s="17" t="n">
        <v>3239</v>
      </c>
      <c r="B3240" s="9" t="s">
        <v>2326</v>
      </c>
      <c r="C3240" s="9" t="s">
        <v>6102</v>
      </c>
      <c r="D3240" s="10" t="s">
        <v>6103</v>
      </c>
      <c r="E3240" s="11" t="s">
        <v>8605</v>
      </c>
      <c r="F3240" s="15"/>
      <c r="G3240" s="12" t="s">
        <v>3994</v>
      </c>
      <c r="H3240" s="13" t="n">
        <v>0.137</v>
      </c>
      <c r="I3240" s="14"/>
      <c r="J3240" s="15"/>
      <c r="K3240" s="9"/>
      <c r="L3240" s="17" t="s">
        <v>2324</v>
      </c>
      <c r="M3240" s="16" t="s">
        <v>53</v>
      </c>
      <c r="N3240" s="14"/>
      <c r="O3240" s="17" t="s">
        <v>54</v>
      </c>
      <c r="P3240" s="15" t="s">
        <v>55</v>
      </c>
      <c r="Q3240" s="17"/>
      <c r="R3240" s="18" t="s">
        <v>53</v>
      </c>
      <c r="S3240" s="19"/>
      <c r="T3240" s="15" t="str">
        <f aca="false">IF(R3240="維持",J3240,IF(R3240="排除","無關新聞事件",IFERROR(INDEX(事件規則!$B$2:$B$53,MATCH(S3240,事件規則!$A$2:$A$53,0)),"")))</f>
        <v>無關新聞事件</v>
      </c>
      <c r="U3240" s="20" t="n">
        <f aca="false">IF(R3240="維持",K3240,IF(R3240="排除",0,IFERROR(INDEX(事件規則!$C$2:$C$53,MATCH(S3240,事件規則!$A$2:$A$53,0)),"")))</f>
        <v>0</v>
      </c>
      <c r="V3240" s="21"/>
      <c r="W3240" s="22"/>
      <c r="X3240" s="10" t="str">
        <f aca="false">IF(AND(R3240="修改",S3240=""),"請選新事件代碼",IF(AND(R3240&lt;&gt;"修改",S3240&lt;&gt;""),"只有「修改」才需填代碼",""))</f>
        <v/>
      </c>
      <c r="Y3240" s="21"/>
      <c r="Z3240" s="22"/>
      <c r="AA3240" s="12" t="s">
        <v>8606</v>
      </c>
      <c r="AB3240" s="24"/>
    </row>
    <row r="3241" customFormat="false" ht="44" hidden="false" customHeight="false" outlineLevel="0" collapsed="false">
      <c r="A3241" s="17" t="n">
        <v>3240</v>
      </c>
      <c r="B3241" s="9" t="s">
        <v>2326</v>
      </c>
      <c r="C3241" s="9" t="s">
        <v>1064</v>
      </c>
      <c r="D3241" s="10" t="s">
        <v>2497</v>
      </c>
      <c r="E3241" s="11" t="s">
        <v>8607</v>
      </c>
      <c r="F3241" s="15"/>
      <c r="G3241" s="12" t="s">
        <v>8608</v>
      </c>
      <c r="H3241" s="13" t="n">
        <v>0.137</v>
      </c>
      <c r="I3241" s="14"/>
      <c r="J3241" s="15"/>
      <c r="K3241" s="9"/>
      <c r="L3241" s="17" t="s">
        <v>2324</v>
      </c>
      <c r="M3241" s="16" t="s">
        <v>53</v>
      </c>
      <c r="N3241" s="14"/>
      <c r="O3241" s="17" t="s">
        <v>54</v>
      </c>
      <c r="P3241" s="15" t="s">
        <v>55</v>
      </c>
      <c r="Q3241" s="17"/>
      <c r="R3241" s="18" t="s">
        <v>53</v>
      </c>
      <c r="S3241" s="19"/>
      <c r="T3241" s="15" t="str">
        <f aca="false">IF(R3241="維持",J3241,IF(R3241="排除","無關新聞事件",IFERROR(INDEX(事件規則!$B$2:$B$53,MATCH(S3241,事件規則!$A$2:$A$53,0)),"")))</f>
        <v>無關新聞事件</v>
      </c>
      <c r="U3241" s="20" t="n">
        <f aca="false">IF(R3241="維持",K3241,IF(R3241="排除",0,IFERROR(INDEX(事件規則!$C$2:$C$53,MATCH(S3241,事件規則!$A$2:$A$53,0)),"")))</f>
        <v>0</v>
      </c>
      <c r="V3241" s="21"/>
      <c r="W3241" s="22"/>
      <c r="X3241" s="10" t="str">
        <f aca="false">IF(AND(R3241="修改",S3241=""),"請選新事件代碼",IF(AND(R3241&lt;&gt;"修改",S3241&lt;&gt;""),"只有「修改」才需填代碼",""))</f>
        <v/>
      </c>
      <c r="Y3241" s="21"/>
      <c r="Z3241" s="22"/>
      <c r="AA3241" s="12" t="s">
        <v>8609</v>
      </c>
      <c r="AB3241" s="24"/>
    </row>
    <row r="3242" customFormat="false" ht="44" hidden="false" customHeight="false" outlineLevel="0" collapsed="false">
      <c r="A3242" s="17" t="n">
        <v>3241</v>
      </c>
      <c r="B3242" s="9" t="s">
        <v>2335</v>
      </c>
      <c r="C3242" s="9" t="s">
        <v>892</v>
      </c>
      <c r="D3242" s="10" t="s">
        <v>4196</v>
      </c>
      <c r="E3242" s="11" t="s">
        <v>8610</v>
      </c>
      <c r="F3242" s="15"/>
      <c r="G3242" s="12" t="s">
        <v>62</v>
      </c>
      <c r="H3242" s="13" t="n">
        <v>0.137</v>
      </c>
      <c r="I3242" s="14"/>
      <c r="J3242" s="15"/>
      <c r="K3242" s="9"/>
      <c r="L3242" s="17" t="s">
        <v>2324</v>
      </c>
      <c r="M3242" s="16" t="s">
        <v>53</v>
      </c>
      <c r="N3242" s="14"/>
      <c r="O3242" s="17" t="s">
        <v>54</v>
      </c>
      <c r="P3242" s="15" t="s">
        <v>55</v>
      </c>
      <c r="Q3242" s="17"/>
      <c r="R3242" s="18" t="s">
        <v>53</v>
      </c>
      <c r="S3242" s="19"/>
      <c r="T3242" s="15" t="str">
        <f aca="false">IF(R3242="維持",J3242,IF(R3242="排除","無關新聞事件",IFERROR(INDEX(事件規則!$B$2:$B$53,MATCH(S3242,事件規則!$A$2:$A$53,0)),"")))</f>
        <v>無關新聞事件</v>
      </c>
      <c r="U3242" s="20" t="n">
        <f aca="false">IF(R3242="維持",K3242,IF(R3242="排除",0,IFERROR(INDEX(事件規則!$C$2:$C$53,MATCH(S3242,事件規則!$A$2:$A$53,0)),"")))</f>
        <v>0</v>
      </c>
      <c r="V3242" s="21"/>
      <c r="W3242" s="22"/>
      <c r="X3242" s="10" t="str">
        <f aca="false">IF(AND(R3242="修改",S3242=""),"請選新事件代碼",IF(AND(R3242&lt;&gt;"修改",S3242&lt;&gt;""),"只有「修改」才需填代碼",""))</f>
        <v/>
      </c>
      <c r="Y3242" s="21"/>
      <c r="Z3242" s="22"/>
      <c r="AA3242" s="12" t="s">
        <v>8611</v>
      </c>
      <c r="AB3242" s="24"/>
    </row>
    <row r="3243" customFormat="false" ht="44" hidden="false" customHeight="false" outlineLevel="0" collapsed="false">
      <c r="A3243" s="17" t="n">
        <v>3242</v>
      </c>
      <c r="B3243" s="9" t="s">
        <v>2326</v>
      </c>
      <c r="C3243" s="9" t="s">
        <v>2529</v>
      </c>
      <c r="D3243" s="10" t="s">
        <v>2530</v>
      </c>
      <c r="E3243" s="11" t="s">
        <v>8612</v>
      </c>
      <c r="F3243" s="15"/>
      <c r="G3243" s="12" t="s">
        <v>119</v>
      </c>
      <c r="H3243" s="13" t="n">
        <v>0.137</v>
      </c>
      <c r="I3243" s="14"/>
      <c r="J3243" s="15"/>
      <c r="K3243" s="9"/>
      <c r="L3243" s="17" t="s">
        <v>2324</v>
      </c>
      <c r="M3243" s="16" t="s">
        <v>53</v>
      </c>
      <c r="N3243" s="14"/>
      <c r="O3243" s="17" t="s">
        <v>54</v>
      </c>
      <c r="P3243" s="15" t="s">
        <v>55</v>
      </c>
      <c r="Q3243" s="17"/>
      <c r="R3243" s="18" t="s">
        <v>53</v>
      </c>
      <c r="S3243" s="19"/>
      <c r="T3243" s="15" t="str">
        <f aca="false">IF(R3243="維持",J3243,IF(R3243="排除","無關新聞事件",IFERROR(INDEX(事件規則!$B$2:$B$53,MATCH(S3243,事件規則!$A$2:$A$53,0)),"")))</f>
        <v>無關新聞事件</v>
      </c>
      <c r="U3243" s="20" t="n">
        <f aca="false">IF(R3243="維持",K3243,IF(R3243="排除",0,IFERROR(INDEX(事件規則!$C$2:$C$53,MATCH(S3243,事件規則!$A$2:$A$53,0)),"")))</f>
        <v>0</v>
      </c>
      <c r="V3243" s="21"/>
      <c r="W3243" s="22"/>
      <c r="X3243" s="10" t="str">
        <f aca="false">IF(AND(R3243="修改",S3243=""),"請選新事件代碼",IF(AND(R3243&lt;&gt;"修改",S3243&lt;&gt;""),"只有「修改」才需填代碼",""))</f>
        <v/>
      </c>
      <c r="Y3243" s="21"/>
      <c r="Z3243" s="22"/>
      <c r="AA3243" s="12" t="s">
        <v>8613</v>
      </c>
      <c r="AB3243" s="24"/>
    </row>
    <row r="3244" customFormat="false" ht="44" hidden="false" customHeight="false" outlineLevel="0" collapsed="false">
      <c r="A3244" s="17" t="n">
        <v>3243</v>
      </c>
      <c r="B3244" s="9" t="s">
        <v>2335</v>
      </c>
      <c r="C3244" s="9" t="s">
        <v>644</v>
      </c>
      <c r="D3244" s="10" t="s">
        <v>645</v>
      </c>
      <c r="E3244" s="11" t="s">
        <v>8614</v>
      </c>
      <c r="F3244" s="15"/>
      <c r="G3244" s="12" t="s">
        <v>8615</v>
      </c>
      <c r="H3244" s="13" t="n">
        <v>0.137</v>
      </c>
      <c r="I3244" s="14"/>
      <c r="J3244" s="15"/>
      <c r="K3244" s="9"/>
      <c r="L3244" s="17" t="s">
        <v>2324</v>
      </c>
      <c r="M3244" s="16" t="s">
        <v>53</v>
      </c>
      <c r="N3244" s="14"/>
      <c r="O3244" s="17" t="s">
        <v>54</v>
      </c>
      <c r="P3244" s="15" t="s">
        <v>55</v>
      </c>
      <c r="Q3244" s="17"/>
      <c r="R3244" s="18" t="s">
        <v>53</v>
      </c>
      <c r="S3244" s="19"/>
      <c r="T3244" s="15" t="str">
        <f aca="false">IF(R3244="維持",J3244,IF(R3244="排除","無關新聞事件",IFERROR(INDEX(事件規則!$B$2:$B$53,MATCH(S3244,事件規則!$A$2:$A$53,0)),"")))</f>
        <v>無關新聞事件</v>
      </c>
      <c r="U3244" s="20" t="n">
        <f aca="false">IF(R3244="維持",K3244,IF(R3244="排除",0,IFERROR(INDEX(事件規則!$C$2:$C$53,MATCH(S3244,事件規則!$A$2:$A$53,0)),"")))</f>
        <v>0</v>
      </c>
      <c r="V3244" s="21"/>
      <c r="W3244" s="22"/>
      <c r="X3244" s="10" t="str">
        <f aca="false">IF(AND(R3244="修改",S3244=""),"請選新事件代碼",IF(AND(R3244&lt;&gt;"修改",S3244&lt;&gt;""),"只有「修改」才需填代碼",""))</f>
        <v/>
      </c>
      <c r="Y3244" s="21"/>
      <c r="Z3244" s="22"/>
      <c r="AA3244" s="12" t="s">
        <v>8616</v>
      </c>
      <c r="AB3244" s="24"/>
    </row>
    <row r="3245" customFormat="false" ht="44" hidden="false" customHeight="false" outlineLevel="0" collapsed="false">
      <c r="A3245" s="17" t="n">
        <v>3244</v>
      </c>
      <c r="B3245" s="9" t="s">
        <v>2319</v>
      </c>
      <c r="C3245" s="9" t="s">
        <v>2427</v>
      </c>
      <c r="D3245" s="10" t="s">
        <v>2428</v>
      </c>
      <c r="E3245" s="11" t="s">
        <v>8617</v>
      </c>
      <c r="F3245" s="15"/>
      <c r="G3245" s="12" t="s">
        <v>62</v>
      </c>
      <c r="H3245" s="13" t="n">
        <v>0.138</v>
      </c>
      <c r="I3245" s="14"/>
      <c r="J3245" s="15"/>
      <c r="K3245" s="9"/>
      <c r="L3245" s="17" t="s">
        <v>2324</v>
      </c>
      <c r="M3245" s="16" t="s">
        <v>53</v>
      </c>
      <c r="N3245" s="14"/>
      <c r="O3245" s="17" t="s">
        <v>54</v>
      </c>
      <c r="P3245" s="15" t="s">
        <v>55</v>
      </c>
      <c r="Q3245" s="17"/>
      <c r="R3245" s="18" t="s">
        <v>53</v>
      </c>
      <c r="S3245" s="19"/>
      <c r="T3245" s="15" t="str">
        <f aca="false">IF(R3245="維持",J3245,IF(R3245="排除","無關新聞事件",IFERROR(INDEX(事件規則!$B$2:$B$53,MATCH(S3245,事件規則!$A$2:$A$53,0)),"")))</f>
        <v>無關新聞事件</v>
      </c>
      <c r="U3245" s="20" t="n">
        <f aca="false">IF(R3245="維持",K3245,IF(R3245="排除",0,IFERROR(INDEX(事件規則!$C$2:$C$53,MATCH(S3245,事件規則!$A$2:$A$53,0)),"")))</f>
        <v>0</v>
      </c>
      <c r="V3245" s="21"/>
      <c r="W3245" s="22"/>
      <c r="X3245" s="10" t="str">
        <f aca="false">IF(AND(R3245="修改",S3245=""),"請選新事件代碼",IF(AND(R3245&lt;&gt;"修改",S3245&lt;&gt;""),"只有「修改」才需填代碼",""))</f>
        <v/>
      </c>
      <c r="Y3245" s="21"/>
      <c r="Z3245" s="22"/>
      <c r="AA3245" s="12" t="s">
        <v>8618</v>
      </c>
      <c r="AB3245" s="24"/>
    </row>
    <row r="3246" customFormat="false" ht="44" hidden="false" customHeight="false" outlineLevel="0" collapsed="false">
      <c r="A3246" s="17" t="n">
        <v>3245</v>
      </c>
      <c r="B3246" s="9" t="s">
        <v>2326</v>
      </c>
      <c r="C3246" s="9" t="s">
        <v>261</v>
      </c>
      <c r="D3246" s="10" t="s">
        <v>8403</v>
      </c>
      <c r="E3246" s="11" t="s">
        <v>8619</v>
      </c>
      <c r="F3246" s="15"/>
      <c r="G3246" s="12" t="s">
        <v>8620</v>
      </c>
      <c r="H3246" s="13" t="n">
        <v>0.138</v>
      </c>
      <c r="I3246" s="14"/>
      <c r="J3246" s="15"/>
      <c r="K3246" s="9"/>
      <c r="L3246" s="17" t="s">
        <v>2324</v>
      </c>
      <c r="M3246" s="16" t="s">
        <v>53</v>
      </c>
      <c r="N3246" s="14"/>
      <c r="O3246" s="17" t="s">
        <v>54</v>
      </c>
      <c r="P3246" s="15" t="s">
        <v>55</v>
      </c>
      <c r="Q3246" s="17"/>
      <c r="R3246" s="18" t="s">
        <v>53</v>
      </c>
      <c r="S3246" s="19"/>
      <c r="T3246" s="15" t="str">
        <f aca="false">IF(R3246="維持",J3246,IF(R3246="排除","無關新聞事件",IFERROR(INDEX(事件規則!$B$2:$B$53,MATCH(S3246,事件規則!$A$2:$A$53,0)),"")))</f>
        <v>無關新聞事件</v>
      </c>
      <c r="U3246" s="20" t="n">
        <f aca="false">IF(R3246="維持",K3246,IF(R3246="排除",0,IFERROR(INDEX(事件規則!$C$2:$C$53,MATCH(S3246,事件規則!$A$2:$A$53,0)),"")))</f>
        <v>0</v>
      </c>
      <c r="V3246" s="21"/>
      <c r="W3246" s="22"/>
      <c r="X3246" s="10" t="str">
        <f aca="false">IF(AND(R3246="修改",S3246=""),"請選新事件代碼",IF(AND(R3246&lt;&gt;"修改",S3246&lt;&gt;""),"只有「修改」才需填代碼",""))</f>
        <v/>
      </c>
      <c r="Y3246" s="21"/>
      <c r="Z3246" s="22"/>
      <c r="AA3246" s="12" t="s">
        <v>8621</v>
      </c>
      <c r="AB3246" s="24"/>
    </row>
    <row r="3247" customFormat="false" ht="44" hidden="false" customHeight="false" outlineLevel="0" collapsed="false">
      <c r="A3247" s="17" t="n">
        <v>3246</v>
      </c>
      <c r="B3247" s="9" t="s">
        <v>2335</v>
      </c>
      <c r="C3247" s="9" t="s">
        <v>814</v>
      </c>
      <c r="D3247" s="10" t="s">
        <v>2422</v>
      </c>
      <c r="E3247" s="11" t="s">
        <v>8622</v>
      </c>
      <c r="F3247" s="15"/>
      <c r="G3247" s="12" t="s">
        <v>8623</v>
      </c>
      <c r="H3247" s="13" t="n">
        <v>0.138</v>
      </c>
      <c r="I3247" s="14"/>
      <c r="J3247" s="15"/>
      <c r="K3247" s="9"/>
      <c r="L3247" s="17" t="s">
        <v>2324</v>
      </c>
      <c r="M3247" s="16" t="s">
        <v>53</v>
      </c>
      <c r="N3247" s="14"/>
      <c r="O3247" s="17" t="s">
        <v>54</v>
      </c>
      <c r="P3247" s="15" t="s">
        <v>55</v>
      </c>
      <c r="Q3247" s="17"/>
      <c r="R3247" s="18" t="s">
        <v>53</v>
      </c>
      <c r="S3247" s="19"/>
      <c r="T3247" s="15" t="str">
        <f aca="false">IF(R3247="維持",J3247,IF(R3247="排除","無關新聞事件",IFERROR(INDEX(事件規則!$B$2:$B$53,MATCH(S3247,事件規則!$A$2:$A$53,0)),"")))</f>
        <v>無關新聞事件</v>
      </c>
      <c r="U3247" s="20" t="n">
        <f aca="false">IF(R3247="維持",K3247,IF(R3247="排除",0,IFERROR(INDEX(事件規則!$C$2:$C$53,MATCH(S3247,事件規則!$A$2:$A$53,0)),"")))</f>
        <v>0</v>
      </c>
      <c r="V3247" s="21"/>
      <c r="W3247" s="22"/>
      <c r="X3247" s="10" t="str">
        <f aca="false">IF(AND(R3247="修改",S3247=""),"請選新事件代碼",IF(AND(R3247&lt;&gt;"修改",S3247&lt;&gt;""),"只有「修改」才需填代碼",""))</f>
        <v/>
      </c>
      <c r="Y3247" s="21"/>
      <c r="Z3247" s="22"/>
      <c r="AA3247" s="12" t="s">
        <v>8624</v>
      </c>
      <c r="AB3247" s="24"/>
    </row>
    <row r="3248" customFormat="false" ht="44" hidden="false" customHeight="false" outlineLevel="0" collapsed="false">
      <c r="A3248" s="17" t="n">
        <v>3247</v>
      </c>
      <c r="B3248" s="9" t="s">
        <v>2335</v>
      </c>
      <c r="C3248" s="9" t="s">
        <v>2336</v>
      </c>
      <c r="D3248" s="10" t="s">
        <v>2337</v>
      </c>
      <c r="E3248" s="11" t="s">
        <v>8625</v>
      </c>
      <c r="F3248" s="15"/>
      <c r="G3248" s="12" t="s">
        <v>74</v>
      </c>
      <c r="H3248" s="13" t="n">
        <v>0.138</v>
      </c>
      <c r="I3248" s="14"/>
      <c r="J3248" s="15"/>
      <c r="K3248" s="9"/>
      <c r="L3248" s="17" t="s">
        <v>2324</v>
      </c>
      <c r="M3248" s="16" t="s">
        <v>53</v>
      </c>
      <c r="N3248" s="14"/>
      <c r="O3248" s="17" t="s">
        <v>54</v>
      </c>
      <c r="P3248" s="15" t="s">
        <v>55</v>
      </c>
      <c r="Q3248" s="17"/>
      <c r="R3248" s="18" t="s">
        <v>53</v>
      </c>
      <c r="S3248" s="19"/>
      <c r="T3248" s="15" t="str">
        <f aca="false">IF(R3248="維持",J3248,IF(R3248="排除","無關新聞事件",IFERROR(INDEX(事件規則!$B$2:$B$53,MATCH(S3248,事件規則!$A$2:$A$53,0)),"")))</f>
        <v>無關新聞事件</v>
      </c>
      <c r="U3248" s="20" t="n">
        <f aca="false">IF(R3248="維持",K3248,IF(R3248="排除",0,IFERROR(INDEX(事件規則!$C$2:$C$53,MATCH(S3248,事件規則!$A$2:$A$53,0)),"")))</f>
        <v>0</v>
      </c>
      <c r="V3248" s="21"/>
      <c r="W3248" s="22"/>
      <c r="X3248" s="10" t="str">
        <f aca="false">IF(AND(R3248="修改",S3248=""),"請選新事件代碼",IF(AND(R3248&lt;&gt;"修改",S3248&lt;&gt;""),"只有「修改」才需填代碼",""))</f>
        <v/>
      </c>
      <c r="Y3248" s="21"/>
      <c r="Z3248" s="22"/>
      <c r="AA3248" s="12" t="s">
        <v>8626</v>
      </c>
      <c r="AB3248" s="24"/>
    </row>
    <row r="3249" customFormat="false" ht="44" hidden="false" customHeight="false" outlineLevel="0" collapsed="false">
      <c r="A3249" s="17" t="n">
        <v>3248</v>
      </c>
      <c r="B3249" s="9" t="s">
        <v>2319</v>
      </c>
      <c r="C3249" s="9" t="s">
        <v>269</v>
      </c>
      <c r="D3249" s="10" t="s">
        <v>4469</v>
      </c>
      <c r="E3249" s="11" t="s">
        <v>8627</v>
      </c>
      <c r="F3249" s="15"/>
      <c r="G3249" s="12" t="s">
        <v>50</v>
      </c>
      <c r="H3249" s="13" t="n">
        <v>0.138</v>
      </c>
      <c r="I3249" s="14"/>
      <c r="J3249" s="15"/>
      <c r="K3249" s="9"/>
      <c r="L3249" s="17" t="s">
        <v>2324</v>
      </c>
      <c r="M3249" s="16" t="s">
        <v>53</v>
      </c>
      <c r="N3249" s="14"/>
      <c r="O3249" s="17" t="s">
        <v>54</v>
      </c>
      <c r="P3249" s="15" t="s">
        <v>55</v>
      </c>
      <c r="Q3249" s="17"/>
      <c r="R3249" s="18" t="s">
        <v>53</v>
      </c>
      <c r="S3249" s="19"/>
      <c r="T3249" s="15" t="str">
        <f aca="false">IF(R3249="維持",J3249,IF(R3249="排除","無關新聞事件",IFERROR(INDEX(事件規則!$B$2:$B$53,MATCH(S3249,事件規則!$A$2:$A$53,0)),"")))</f>
        <v>無關新聞事件</v>
      </c>
      <c r="U3249" s="20" t="n">
        <f aca="false">IF(R3249="維持",K3249,IF(R3249="排除",0,IFERROR(INDEX(事件規則!$C$2:$C$53,MATCH(S3249,事件規則!$A$2:$A$53,0)),"")))</f>
        <v>0</v>
      </c>
      <c r="V3249" s="21"/>
      <c r="W3249" s="22"/>
      <c r="X3249" s="10" t="str">
        <f aca="false">IF(AND(R3249="修改",S3249=""),"請選新事件代碼",IF(AND(R3249&lt;&gt;"修改",S3249&lt;&gt;""),"只有「修改」才需填代碼",""))</f>
        <v/>
      </c>
      <c r="Y3249" s="21"/>
      <c r="Z3249" s="22"/>
      <c r="AA3249" s="12" t="s">
        <v>8628</v>
      </c>
      <c r="AB3249" s="24"/>
    </row>
    <row r="3250" customFormat="false" ht="44" hidden="false" customHeight="false" outlineLevel="0" collapsed="false">
      <c r="A3250" s="17" t="n">
        <v>3249</v>
      </c>
      <c r="B3250" s="9" t="s">
        <v>2335</v>
      </c>
      <c r="C3250" s="9" t="s">
        <v>2204</v>
      </c>
      <c r="D3250" s="10" t="s">
        <v>2743</v>
      </c>
      <c r="E3250" s="11" t="s">
        <v>8629</v>
      </c>
      <c r="F3250" s="15"/>
      <c r="G3250" s="12" t="s">
        <v>8630</v>
      </c>
      <c r="H3250" s="13" t="n">
        <v>0.138</v>
      </c>
      <c r="I3250" s="14"/>
      <c r="J3250" s="15"/>
      <c r="K3250" s="9"/>
      <c r="L3250" s="17" t="s">
        <v>2324</v>
      </c>
      <c r="M3250" s="16" t="s">
        <v>53</v>
      </c>
      <c r="N3250" s="14"/>
      <c r="O3250" s="17" t="s">
        <v>54</v>
      </c>
      <c r="P3250" s="15" t="s">
        <v>55</v>
      </c>
      <c r="Q3250" s="17"/>
      <c r="R3250" s="18" t="s">
        <v>53</v>
      </c>
      <c r="S3250" s="19"/>
      <c r="T3250" s="15" t="str">
        <f aca="false">IF(R3250="維持",J3250,IF(R3250="排除","無關新聞事件",IFERROR(INDEX(事件規則!$B$2:$B$53,MATCH(S3250,事件規則!$A$2:$A$53,0)),"")))</f>
        <v>無關新聞事件</v>
      </c>
      <c r="U3250" s="20" t="n">
        <f aca="false">IF(R3250="維持",K3250,IF(R3250="排除",0,IFERROR(INDEX(事件規則!$C$2:$C$53,MATCH(S3250,事件規則!$A$2:$A$53,0)),"")))</f>
        <v>0</v>
      </c>
      <c r="V3250" s="21"/>
      <c r="W3250" s="22"/>
      <c r="X3250" s="10" t="str">
        <f aca="false">IF(AND(R3250="修改",S3250=""),"請選新事件代碼",IF(AND(R3250&lt;&gt;"修改",S3250&lt;&gt;""),"只有「修改」才需填代碼",""))</f>
        <v/>
      </c>
      <c r="Y3250" s="21"/>
      <c r="Z3250" s="22"/>
      <c r="AA3250" s="12" t="s">
        <v>8631</v>
      </c>
      <c r="AB3250" s="24"/>
    </row>
    <row r="3251" customFormat="false" ht="44" hidden="false" customHeight="false" outlineLevel="0" collapsed="false">
      <c r="A3251" s="17" t="n">
        <v>3250</v>
      </c>
      <c r="B3251" s="9" t="s">
        <v>2436</v>
      </c>
      <c r="C3251" s="9" t="s">
        <v>644</v>
      </c>
      <c r="D3251" s="10" t="s">
        <v>645</v>
      </c>
      <c r="E3251" s="11" t="s">
        <v>8632</v>
      </c>
      <c r="F3251" s="15"/>
      <c r="G3251" s="12" t="s">
        <v>5407</v>
      </c>
      <c r="H3251" s="13" t="n">
        <v>0.139</v>
      </c>
      <c r="I3251" s="14"/>
      <c r="J3251" s="15"/>
      <c r="K3251" s="9"/>
      <c r="L3251" s="17" t="s">
        <v>2324</v>
      </c>
      <c r="M3251" s="16" t="s">
        <v>53</v>
      </c>
      <c r="N3251" s="14"/>
      <c r="O3251" s="17" t="s">
        <v>54</v>
      </c>
      <c r="P3251" s="15" t="s">
        <v>55</v>
      </c>
      <c r="Q3251" s="17"/>
      <c r="R3251" s="18" t="s">
        <v>53</v>
      </c>
      <c r="S3251" s="19"/>
      <c r="T3251" s="15" t="str">
        <f aca="false">IF(R3251="維持",J3251,IF(R3251="排除","無關新聞事件",IFERROR(INDEX(事件規則!$B$2:$B$53,MATCH(S3251,事件規則!$A$2:$A$53,0)),"")))</f>
        <v>無關新聞事件</v>
      </c>
      <c r="U3251" s="20" t="n">
        <f aca="false">IF(R3251="維持",K3251,IF(R3251="排除",0,IFERROR(INDEX(事件規則!$C$2:$C$53,MATCH(S3251,事件規則!$A$2:$A$53,0)),"")))</f>
        <v>0</v>
      </c>
      <c r="V3251" s="21"/>
      <c r="W3251" s="22"/>
      <c r="X3251" s="10" t="str">
        <f aca="false">IF(AND(R3251="修改",S3251=""),"請選新事件代碼",IF(AND(R3251&lt;&gt;"修改",S3251&lt;&gt;""),"只有「修改」才需填代碼",""))</f>
        <v/>
      </c>
      <c r="Y3251" s="21"/>
      <c r="Z3251" s="22"/>
      <c r="AA3251" s="12" t="s">
        <v>8633</v>
      </c>
      <c r="AB3251" s="24"/>
    </row>
    <row r="3252" customFormat="false" ht="44" hidden="false" customHeight="false" outlineLevel="0" collapsed="false">
      <c r="A3252" s="17" t="n">
        <v>3251</v>
      </c>
      <c r="B3252" s="9" t="s">
        <v>2326</v>
      </c>
      <c r="C3252" s="9" t="s">
        <v>2579</v>
      </c>
      <c r="D3252" s="10" t="s">
        <v>2580</v>
      </c>
      <c r="E3252" s="11" t="s">
        <v>8634</v>
      </c>
      <c r="F3252" s="15"/>
      <c r="G3252" s="12" t="s">
        <v>8635</v>
      </c>
      <c r="H3252" s="13" t="n">
        <v>0.139</v>
      </c>
      <c r="I3252" s="14"/>
      <c r="J3252" s="15"/>
      <c r="K3252" s="9"/>
      <c r="L3252" s="17" t="s">
        <v>2324</v>
      </c>
      <c r="M3252" s="16" t="s">
        <v>53</v>
      </c>
      <c r="N3252" s="14"/>
      <c r="O3252" s="17" t="s">
        <v>54</v>
      </c>
      <c r="P3252" s="15" t="s">
        <v>55</v>
      </c>
      <c r="Q3252" s="17"/>
      <c r="R3252" s="18" t="s">
        <v>53</v>
      </c>
      <c r="S3252" s="19"/>
      <c r="T3252" s="15" t="str">
        <f aca="false">IF(R3252="維持",J3252,IF(R3252="排除","無關新聞事件",IFERROR(INDEX(事件規則!$B$2:$B$53,MATCH(S3252,事件規則!$A$2:$A$53,0)),"")))</f>
        <v>無關新聞事件</v>
      </c>
      <c r="U3252" s="20" t="n">
        <f aca="false">IF(R3252="維持",K3252,IF(R3252="排除",0,IFERROR(INDEX(事件規則!$C$2:$C$53,MATCH(S3252,事件規則!$A$2:$A$53,0)),"")))</f>
        <v>0</v>
      </c>
      <c r="V3252" s="21"/>
      <c r="W3252" s="22"/>
      <c r="X3252" s="10" t="str">
        <f aca="false">IF(AND(R3252="修改",S3252=""),"請選新事件代碼",IF(AND(R3252&lt;&gt;"修改",S3252&lt;&gt;""),"只有「修改」才需填代碼",""))</f>
        <v/>
      </c>
      <c r="Y3252" s="21"/>
      <c r="Z3252" s="22"/>
      <c r="AA3252" s="12" t="s">
        <v>8636</v>
      </c>
      <c r="AB3252" s="24"/>
    </row>
    <row r="3253" customFormat="false" ht="44" hidden="false" customHeight="false" outlineLevel="0" collapsed="false">
      <c r="A3253" s="17" t="n">
        <v>3252</v>
      </c>
      <c r="B3253" s="9" t="s">
        <v>2436</v>
      </c>
      <c r="C3253" s="9" t="s">
        <v>468</v>
      </c>
      <c r="D3253" s="10" t="s">
        <v>469</v>
      </c>
      <c r="E3253" s="11" t="s">
        <v>8637</v>
      </c>
      <c r="F3253" s="15"/>
      <c r="G3253" s="12" t="s">
        <v>1679</v>
      </c>
      <c r="H3253" s="13" t="n">
        <v>0.14</v>
      </c>
      <c r="I3253" s="14"/>
      <c r="J3253" s="15"/>
      <c r="K3253" s="9"/>
      <c r="L3253" s="17" t="s">
        <v>2324</v>
      </c>
      <c r="M3253" s="16" t="s">
        <v>53</v>
      </c>
      <c r="N3253" s="14"/>
      <c r="O3253" s="17" t="s">
        <v>54</v>
      </c>
      <c r="P3253" s="15" t="s">
        <v>55</v>
      </c>
      <c r="Q3253" s="17"/>
      <c r="R3253" s="18" t="s">
        <v>53</v>
      </c>
      <c r="S3253" s="19"/>
      <c r="T3253" s="15" t="str">
        <f aca="false">IF(R3253="維持",J3253,IF(R3253="排除","無關新聞事件",IFERROR(INDEX(事件規則!$B$2:$B$53,MATCH(S3253,事件規則!$A$2:$A$53,0)),"")))</f>
        <v>無關新聞事件</v>
      </c>
      <c r="U3253" s="20" t="n">
        <f aca="false">IF(R3253="維持",K3253,IF(R3253="排除",0,IFERROR(INDEX(事件規則!$C$2:$C$53,MATCH(S3253,事件規則!$A$2:$A$53,0)),"")))</f>
        <v>0</v>
      </c>
      <c r="V3253" s="21"/>
      <c r="W3253" s="22"/>
      <c r="X3253" s="10" t="str">
        <f aca="false">IF(AND(R3253="修改",S3253=""),"請選新事件代碼",IF(AND(R3253&lt;&gt;"修改",S3253&lt;&gt;""),"只有「修改」才需填代碼",""))</f>
        <v/>
      </c>
      <c r="Y3253" s="21"/>
      <c r="Z3253" s="22"/>
      <c r="AA3253" s="12" t="s">
        <v>8638</v>
      </c>
      <c r="AB3253" s="24"/>
    </row>
    <row r="3254" customFormat="false" ht="44" hidden="false" customHeight="false" outlineLevel="0" collapsed="false">
      <c r="A3254" s="17" t="n">
        <v>3253</v>
      </c>
      <c r="B3254" s="9" t="s">
        <v>2326</v>
      </c>
      <c r="C3254" s="9" t="s">
        <v>66</v>
      </c>
      <c r="D3254" s="10" t="s">
        <v>67</v>
      </c>
      <c r="E3254" s="11" t="s">
        <v>8639</v>
      </c>
      <c r="F3254" s="15"/>
      <c r="G3254" s="12" t="s">
        <v>1189</v>
      </c>
      <c r="H3254" s="13" t="n">
        <v>0.14</v>
      </c>
      <c r="I3254" s="14"/>
      <c r="J3254" s="15"/>
      <c r="K3254" s="9"/>
      <c r="L3254" s="17" t="s">
        <v>2324</v>
      </c>
      <c r="M3254" s="16" t="s">
        <v>53</v>
      </c>
      <c r="N3254" s="14"/>
      <c r="O3254" s="17" t="s">
        <v>54</v>
      </c>
      <c r="P3254" s="15" t="s">
        <v>55</v>
      </c>
      <c r="Q3254" s="17"/>
      <c r="R3254" s="18" t="s">
        <v>53</v>
      </c>
      <c r="S3254" s="19"/>
      <c r="T3254" s="15" t="str">
        <f aca="false">IF(R3254="維持",J3254,IF(R3254="排除","無關新聞事件",IFERROR(INDEX(事件規則!$B$2:$B$53,MATCH(S3254,事件規則!$A$2:$A$53,0)),"")))</f>
        <v>無關新聞事件</v>
      </c>
      <c r="U3254" s="20" t="n">
        <f aca="false">IF(R3254="維持",K3254,IF(R3254="排除",0,IFERROR(INDEX(事件規則!$C$2:$C$53,MATCH(S3254,事件規則!$A$2:$A$53,0)),"")))</f>
        <v>0</v>
      </c>
      <c r="V3254" s="21"/>
      <c r="W3254" s="22"/>
      <c r="X3254" s="10" t="str">
        <f aca="false">IF(AND(R3254="修改",S3254=""),"請選新事件代碼",IF(AND(R3254&lt;&gt;"修改",S3254&lt;&gt;""),"只有「修改」才需填代碼",""))</f>
        <v/>
      </c>
      <c r="Y3254" s="21"/>
      <c r="Z3254" s="22"/>
      <c r="AA3254" s="12" t="s">
        <v>8640</v>
      </c>
      <c r="AB3254" s="24"/>
    </row>
    <row r="3255" customFormat="false" ht="44" hidden="false" customHeight="false" outlineLevel="0" collapsed="false">
      <c r="A3255" s="17" t="n">
        <v>3254</v>
      </c>
      <c r="B3255" s="9" t="s">
        <v>2326</v>
      </c>
      <c r="C3255" s="9" t="s">
        <v>1069</v>
      </c>
      <c r="D3255" s="10" t="s">
        <v>2699</v>
      </c>
      <c r="E3255" s="11" t="s">
        <v>8641</v>
      </c>
      <c r="F3255" s="15"/>
      <c r="G3255" s="12" t="s">
        <v>8642</v>
      </c>
      <c r="H3255" s="13" t="n">
        <v>0.14</v>
      </c>
      <c r="I3255" s="14"/>
      <c r="J3255" s="15"/>
      <c r="K3255" s="9"/>
      <c r="L3255" s="17" t="s">
        <v>2324</v>
      </c>
      <c r="M3255" s="16" t="s">
        <v>53</v>
      </c>
      <c r="N3255" s="14"/>
      <c r="O3255" s="17" t="s">
        <v>54</v>
      </c>
      <c r="P3255" s="15" t="s">
        <v>55</v>
      </c>
      <c r="Q3255" s="17"/>
      <c r="R3255" s="18" t="s">
        <v>53</v>
      </c>
      <c r="S3255" s="19"/>
      <c r="T3255" s="15" t="str">
        <f aca="false">IF(R3255="維持",J3255,IF(R3255="排除","無關新聞事件",IFERROR(INDEX(事件規則!$B$2:$B$53,MATCH(S3255,事件規則!$A$2:$A$53,0)),"")))</f>
        <v>無關新聞事件</v>
      </c>
      <c r="U3255" s="20" t="n">
        <f aca="false">IF(R3255="維持",K3255,IF(R3255="排除",0,IFERROR(INDEX(事件規則!$C$2:$C$53,MATCH(S3255,事件規則!$A$2:$A$53,0)),"")))</f>
        <v>0</v>
      </c>
      <c r="V3255" s="21"/>
      <c r="W3255" s="22"/>
      <c r="X3255" s="10" t="str">
        <f aca="false">IF(AND(R3255="修改",S3255=""),"請選新事件代碼",IF(AND(R3255&lt;&gt;"修改",S3255&lt;&gt;""),"只有「修改」才需填代碼",""))</f>
        <v/>
      </c>
      <c r="Y3255" s="21"/>
      <c r="Z3255" s="22"/>
      <c r="AA3255" s="12" t="s">
        <v>8643</v>
      </c>
      <c r="AB3255" s="24"/>
    </row>
    <row r="3256" customFormat="false" ht="44" hidden="false" customHeight="false" outlineLevel="0" collapsed="false">
      <c r="A3256" s="17" t="n">
        <v>3255</v>
      </c>
      <c r="B3256" s="9" t="s">
        <v>2326</v>
      </c>
      <c r="C3256" s="9" t="s">
        <v>3263</v>
      </c>
      <c r="D3256" s="10" t="s">
        <v>3264</v>
      </c>
      <c r="E3256" s="11" t="s">
        <v>8644</v>
      </c>
      <c r="F3256" s="15"/>
      <c r="G3256" s="12" t="s">
        <v>8645</v>
      </c>
      <c r="H3256" s="13" t="n">
        <v>0.14</v>
      </c>
      <c r="I3256" s="14"/>
      <c r="J3256" s="15"/>
      <c r="K3256" s="9"/>
      <c r="L3256" s="17" t="s">
        <v>2324</v>
      </c>
      <c r="M3256" s="16" t="s">
        <v>53</v>
      </c>
      <c r="N3256" s="14"/>
      <c r="O3256" s="17" t="s">
        <v>54</v>
      </c>
      <c r="P3256" s="15" t="s">
        <v>55</v>
      </c>
      <c r="Q3256" s="17"/>
      <c r="R3256" s="18" t="s">
        <v>53</v>
      </c>
      <c r="S3256" s="19"/>
      <c r="T3256" s="15" t="str">
        <f aca="false">IF(R3256="維持",J3256,IF(R3256="排除","無關新聞事件",IFERROR(INDEX(事件規則!$B$2:$B$53,MATCH(S3256,事件規則!$A$2:$A$53,0)),"")))</f>
        <v>無關新聞事件</v>
      </c>
      <c r="U3256" s="20" t="n">
        <f aca="false">IF(R3256="維持",K3256,IF(R3256="排除",0,IFERROR(INDEX(事件規則!$C$2:$C$53,MATCH(S3256,事件規則!$A$2:$A$53,0)),"")))</f>
        <v>0</v>
      </c>
      <c r="V3256" s="21"/>
      <c r="W3256" s="22"/>
      <c r="X3256" s="10" t="str">
        <f aca="false">IF(AND(R3256="修改",S3256=""),"請選新事件代碼",IF(AND(R3256&lt;&gt;"修改",S3256&lt;&gt;""),"只有「修改」才需填代碼",""))</f>
        <v/>
      </c>
      <c r="Y3256" s="21"/>
      <c r="Z3256" s="22"/>
      <c r="AA3256" s="12" t="s">
        <v>8646</v>
      </c>
      <c r="AB3256" s="24"/>
    </row>
    <row r="3257" customFormat="false" ht="44" hidden="false" customHeight="false" outlineLevel="0" collapsed="false">
      <c r="A3257" s="17" t="n">
        <v>3256</v>
      </c>
      <c r="B3257" s="9" t="s">
        <v>2436</v>
      </c>
      <c r="C3257" s="9" t="s">
        <v>377</v>
      </c>
      <c r="D3257" s="10" t="s">
        <v>2410</v>
      </c>
      <c r="E3257" s="11" t="s">
        <v>8647</v>
      </c>
      <c r="F3257" s="15"/>
      <c r="G3257" s="12" t="s">
        <v>1462</v>
      </c>
      <c r="H3257" s="13" t="n">
        <v>0.14</v>
      </c>
      <c r="I3257" s="14"/>
      <c r="J3257" s="15"/>
      <c r="K3257" s="9"/>
      <c r="L3257" s="17" t="s">
        <v>2324</v>
      </c>
      <c r="M3257" s="16" t="s">
        <v>53</v>
      </c>
      <c r="N3257" s="14"/>
      <c r="O3257" s="17" t="s">
        <v>54</v>
      </c>
      <c r="P3257" s="15" t="s">
        <v>55</v>
      </c>
      <c r="Q3257" s="17"/>
      <c r="R3257" s="18" t="s">
        <v>53</v>
      </c>
      <c r="S3257" s="19"/>
      <c r="T3257" s="15" t="str">
        <f aca="false">IF(R3257="維持",J3257,IF(R3257="排除","無關新聞事件",IFERROR(INDEX(事件規則!$B$2:$B$53,MATCH(S3257,事件規則!$A$2:$A$53,0)),"")))</f>
        <v>無關新聞事件</v>
      </c>
      <c r="U3257" s="20" t="n">
        <f aca="false">IF(R3257="維持",K3257,IF(R3257="排除",0,IFERROR(INDEX(事件規則!$C$2:$C$53,MATCH(S3257,事件規則!$A$2:$A$53,0)),"")))</f>
        <v>0</v>
      </c>
      <c r="V3257" s="21"/>
      <c r="W3257" s="22"/>
      <c r="X3257" s="10" t="str">
        <f aca="false">IF(AND(R3257="修改",S3257=""),"請選新事件代碼",IF(AND(R3257&lt;&gt;"修改",S3257&lt;&gt;""),"只有「修改」才需填代碼",""))</f>
        <v/>
      </c>
      <c r="Y3257" s="21"/>
      <c r="Z3257" s="22"/>
      <c r="AA3257" s="12" t="s">
        <v>8648</v>
      </c>
      <c r="AB3257" s="24"/>
    </row>
    <row r="3258" customFormat="false" ht="44" hidden="false" customHeight="false" outlineLevel="0" collapsed="false">
      <c r="A3258" s="17" t="n">
        <v>3257</v>
      </c>
      <c r="B3258" s="9" t="s">
        <v>2326</v>
      </c>
      <c r="C3258" s="9" t="s">
        <v>1423</v>
      </c>
      <c r="D3258" s="10" t="s">
        <v>3692</v>
      </c>
      <c r="E3258" s="11" t="s">
        <v>8649</v>
      </c>
      <c r="F3258" s="15"/>
      <c r="G3258" s="12" t="s">
        <v>6531</v>
      </c>
      <c r="H3258" s="13" t="n">
        <v>0.141</v>
      </c>
      <c r="I3258" s="14"/>
      <c r="J3258" s="15"/>
      <c r="K3258" s="9"/>
      <c r="L3258" s="17" t="s">
        <v>2324</v>
      </c>
      <c r="M3258" s="16" t="s">
        <v>53</v>
      </c>
      <c r="N3258" s="14"/>
      <c r="O3258" s="17" t="s">
        <v>54</v>
      </c>
      <c r="P3258" s="15" t="s">
        <v>55</v>
      </c>
      <c r="Q3258" s="17"/>
      <c r="R3258" s="18" t="s">
        <v>53</v>
      </c>
      <c r="S3258" s="19"/>
      <c r="T3258" s="15" t="str">
        <f aca="false">IF(R3258="維持",J3258,IF(R3258="排除","無關新聞事件",IFERROR(INDEX(事件規則!$B$2:$B$53,MATCH(S3258,事件規則!$A$2:$A$53,0)),"")))</f>
        <v>無關新聞事件</v>
      </c>
      <c r="U3258" s="20" t="n">
        <f aca="false">IF(R3258="維持",K3258,IF(R3258="排除",0,IFERROR(INDEX(事件規則!$C$2:$C$53,MATCH(S3258,事件規則!$A$2:$A$53,0)),"")))</f>
        <v>0</v>
      </c>
      <c r="V3258" s="21"/>
      <c r="W3258" s="22"/>
      <c r="X3258" s="10" t="str">
        <f aca="false">IF(AND(R3258="修改",S3258=""),"請選新事件代碼",IF(AND(R3258&lt;&gt;"修改",S3258&lt;&gt;""),"只有「修改」才需填代碼",""))</f>
        <v/>
      </c>
      <c r="Y3258" s="21"/>
      <c r="Z3258" s="22"/>
      <c r="AA3258" s="12" t="s">
        <v>8650</v>
      </c>
      <c r="AB3258" s="24"/>
    </row>
    <row r="3259" customFormat="false" ht="44" hidden="false" customHeight="false" outlineLevel="0" collapsed="false">
      <c r="A3259" s="17" t="n">
        <v>3258</v>
      </c>
      <c r="B3259" s="9" t="s">
        <v>2335</v>
      </c>
      <c r="C3259" s="9" t="s">
        <v>814</v>
      </c>
      <c r="D3259" s="10" t="s">
        <v>2422</v>
      </c>
      <c r="E3259" s="11" t="s">
        <v>8651</v>
      </c>
      <c r="F3259" s="15"/>
      <c r="G3259" s="12" t="s">
        <v>8652</v>
      </c>
      <c r="H3259" s="13" t="n">
        <v>0.141</v>
      </c>
      <c r="I3259" s="14"/>
      <c r="J3259" s="15"/>
      <c r="K3259" s="9"/>
      <c r="L3259" s="17" t="s">
        <v>2324</v>
      </c>
      <c r="M3259" s="16" t="s">
        <v>53</v>
      </c>
      <c r="N3259" s="14"/>
      <c r="O3259" s="17" t="s">
        <v>54</v>
      </c>
      <c r="P3259" s="15" t="s">
        <v>55</v>
      </c>
      <c r="Q3259" s="17"/>
      <c r="R3259" s="18" t="s">
        <v>53</v>
      </c>
      <c r="S3259" s="19"/>
      <c r="T3259" s="15" t="str">
        <f aca="false">IF(R3259="維持",J3259,IF(R3259="排除","無關新聞事件",IFERROR(INDEX(事件規則!$B$2:$B$53,MATCH(S3259,事件規則!$A$2:$A$53,0)),"")))</f>
        <v>無關新聞事件</v>
      </c>
      <c r="U3259" s="20" t="n">
        <f aca="false">IF(R3259="維持",K3259,IF(R3259="排除",0,IFERROR(INDEX(事件規則!$C$2:$C$53,MATCH(S3259,事件規則!$A$2:$A$53,0)),"")))</f>
        <v>0</v>
      </c>
      <c r="V3259" s="21"/>
      <c r="W3259" s="22"/>
      <c r="X3259" s="10" t="str">
        <f aca="false">IF(AND(R3259="修改",S3259=""),"請選新事件代碼",IF(AND(R3259&lt;&gt;"修改",S3259&lt;&gt;""),"只有「修改」才需填代碼",""))</f>
        <v/>
      </c>
      <c r="Y3259" s="21"/>
      <c r="Z3259" s="22"/>
      <c r="AA3259" s="12" t="s">
        <v>8653</v>
      </c>
      <c r="AB3259" s="24"/>
    </row>
    <row r="3260" customFormat="false" ht="15" hidden="false" customHeight="false" outlineLevel="0" collapsed="false">
      <c r="A3260" s="17" t="n">
        <v>3259</v>
      </c>
      <c r="B3260" s="9" t="s">
        <v>2319</v>
      </c>
      <c r="C3260" s="9" t="s">
        <v>2790</v>
      </c>
      <c r="D3260" s="10" t="s">
        <v>2791</v>
      </c>
      <c r="E3260" s="11" t="s">
        <v>8654</v>
      </c>
      <c r="F3260" s="15"/>
      <c r="G3260" s="12" t="s">
        <v>1031</v>
      </c>
      <c r="H3260" s="13" t="n">
        <v>0.141</v>
      </c>
      <c r="I3260" s="14"/>
      <c r="J3260" s="15"/>
      <c r="K3260" s="9"/>
      <c r="L3260" s="17" t="s">
        <v>2324</v>
      </c>
      <c r="M3260" s="16" t="s">
        <v>959</v>
      </c>
      <c r="N3260" s="14" t="s">
        <v>2924</v>
      </c>
      <c r="O3260" s="17" t="s">
        <v>961</v>
      </c>
      <c r="P3260" s="10" t="s">
        <v>2925</v>
      </c>
      <c r="Q3260" s="17"/>
      <c r="R3260" s="18" t="s">
        <v>959</v>
      </c>
      <c r="S3260" s="19" t="s">
        <v>2924</v>
      </c>
      <c r="T3260" s="15" t="str">
        <f aca="false">IF(R3260="維持",J3260,IF(R3260="排除","無關新聞事件",IFERROR(INDEX(事件規則!$B$2:$B$53,MATCH(S3260,事件規則!$A$2:$A$53,0)),"")))</f>
        <v>資料外洩</v>
      </c>
      <c r="U3260" s="20" t="n">
        <f aca="false">IF(R3260="維持",K3260,IF(R3260="排除",0,IFERROR(INDEX(事件規則!$C$2:$C$53,MATCH(S3260,事件規則!$A$2:$A$53,0)),"")))</f>
        <v>3</v>
      </c>
      <c r="V3260" s="21"/>
      <c r="W3260" s="22"/>
      <c r="X3260" s="10" t="str">
        <f aca="false">IF(AND(R3260="修改",S3260=""),"請選新事件代碼",IF(AND(R3260&lt;&gt;"修改",S3260&lt;&gt;""),"只有「修改」才需填代碼",""))</f>
        <v/>
      </c>
      <c r="Y3260" s="21"/>
      <c r="Z3260" s="22"/>
      <c r="AA3260" s="12" t="s">
        <v>8655</v>
      </c>
      <c r="AB3260" s="24"/>
    </row>
    <row r="3261" customFormat="false" ht="44" hidden="false" customHeight="false" outlineLevel="0" collapsed="false">
      <c r="A3261" s="17" t="n">
        <v>3260</v>
      </c>
      <c r="B3261" s="9" t="s">
        <v>2326</v>
      </c>
      <c r="C3261" s="9" t="s">
        <v>208</v>
      </c>
      <c r="D3261" s="10" t="s">
        <v>209</v>
      </c>
      <c r="E3261" s="11" t="s">
        <v>8656</v>
      </c>
      <c r="F3261" s="15"/>
      <c r="G3261" s="12" t="s">
        <v>3916</v>
      </c>
      <c r="H3261" s="13" t="n">
        <v>0.141</v>
      </c>
      <c r="I3261" s="14"/>
      <c r="J3261" s="15"/>
      <c r="K3261" s="9"/>
      <c r="L3261" s="17" t="s">
        <v>2324</v>
      </c>
      <c r="M3261" s="16" t="s">
        <v>53</v>
      </c>
      <c r="N3261" s="14"/>
      <c r="O3261" s="17" t="s">
        <v>54</v>
      </c>
      <c r="P3261" s="15" t="s">
        <v>55</v>
      </c>
      <c r="Q3261" s="17"/>
      <c r="R3261" s="18" t="s">
        <v>53</v>
      </c>
      <c r="S3261" s="19"/>
      <c r="T3261" s="15" t="str">
        <f aca="false">IF(R3261="維持",J3261,IF(R3261="排除","無關新聞事件",IFERROR(INDEX(事件規則!$B$2:$B$53,MATCH(S3261,事件規則!$A$2:$A$53,0)),"")))</f>
        <v>無關新聞事件</v>
      </c>
      <c r="U3261" s="20" t="n">
        <f aca="false">IF(R3261="維持",K3261,IF(R3261="排除",0,IFERROR(INDEX(事件規則!$C$2:$C$53,MATCH(S3261,事件規則!$A$2:$A$53,0)),"")))</f>
        <v>0</v>
      </c>
      <c r="V3261" s="21"/>
      <c r="W3261" s="22"/>
      <c r="X3261" s="10" t="str">
        <f aca="false">IF(AND(R3261="修改",S3261=""),"請選新事件代碼",IF(AND(R3261&lt;&gt;"修改",S3261&lt;&gt;""),"只有「修改」才需填代碼",""))</f>
        <v/>
      </c>
      <c r="Y3261" s="21"/>
      <c r="Z3261" s="22"/>
      <c r="AA3261" s="12" t="s">
        <v>8657</v>
      </c>
      <c r="AB3261" s="24"/>
    </row>
    <row r="3262" customFormat="false" ht="44" hidden="false" customHeight="false" outlineLevel="0" collapsed="false">
      <c r="A3262" s="17" t="n">
        <v>3261</v>
      </c>
      <c r="B3262" s="9" t="s">
        <v>2326</v>
      </c>
      <c r="C3262" s="9" t="s">
        <v>436</v>
      </c>
      <c r="D3262" s="10" t="s">
        <v>437</v>
      </c>
      <c r="E3262" s="11" t="s">
        <v>8658</v>
      </c>
      <c r="F3262" s="15"/>
      <c r="G3262" s="12" t="s">
        <v>8026</v>
      </c>
      <c r="H3262" s="13" t="n">
        <v>0.141</v>
      </c>
      <c r="I3262" s="14"/>
      <c r="J3262" s="15"/>
      <c r="K3262" s="9"/>
      <c r="L3262" s="17" t="s">
        <v>2324</v>
      </c>
      <c r="M3262" s="16" t="s">
        <v>53</v>
      </c>
      <c r="N3262" s="14"/>
      <c r="O3262" s="17" t="s">
        <v>54</v>
      </c>
      <c r="P3262" s="15" t="s">
        <v>55</v>
      </c>
      <c r="Q3262" s="17"/>
      <c r="R3262" s="18" t="s">
        <v>53</v>
      </c>
      <c r="S3262" s="19"/>
      <c r="T3262" s="15" t="str">
        <f aca="false">IF(R3262="維持",J3262,IF(R3262="排除","無關新聞事件",IFERROR(INDEX(事件規則!$B$2:$B$53,MATCH(S3262,事件規則!$A$2:$A$53,0)),"")))</f>
        <v>無關新聞事件</v>
      </c>
      <c r="U3262" s="20" t="n">
        <f aca="false">IF(R3262="維持",K3262,IF(R3262="排除",0,IFERROR(INDEX(事件規則!$C$2:$C$53,MATCH(S3262,事件規則!$A$2:$A$53,0)),"")))</f>
        <v>0</v>
      </c>
      <c r="V3262" s="21"/>
      <c r="W3262" s="22"/>
      <c r="X3262" s="10" t="str">
        <f aca="false">IF(AND(R3262="修改",S3262=""),"請選新事件代碼",IF(AND(R3262&lt;&gt;"修改",S3262&lt;&gt;""),"只有「修改」才需填代碼",""))</f>
        <v/>
      </c>
      <c r="Y3262" s="21"/>
      <c r="Z3262" s="22"/>
      <c r="AA3262" s="12" t="s">
        <v>8659</v>
      </c>
      <c r="AB3262" s="24"/>
    </row>
    <row r="3263" customFormat="false" ht="44" hidden="false" customHeight="false" outlineLevel="0" collapsed="false">
      <c r="A3263" s="17" t="n">
        <v>3262</v>
      </c>
      <c r="B3263" s="9" t="s">
        <v>2335</v>
      </c>
      <c r="C3263" s="9" t="s">
        <v>2726</v>
      </c>
      <c r="D3263" s="10" t="s">
        <v>2727</v>
      </c>
      <c r="E3263" s="11" t="s">
        <v>8660</v>
      </c>
      <c r="F3263" s="15"/>
      <c r="G3263" s="12" t="s">
        <v>3087</v>
      </c>
      <c r="H3263" s="13" t="n">
        <v>0.141</v>
      </c>
      <c r="I3263" s="14"/>
      <c r="J3263" s="15"/>
      <c r="K3263" s="9"/>
      <c r="L3263" s="17" t="s">
        <v>2324</v>
      </c>
      <c r="M3263" s="16" t="s">
        <v>53</v>
      </c>
      <c r="N3263" s="14"/>
      <c r="O3263" s="17" t="s">
        <v>54</v>
      </c>
      <c r="P3263" s="15" t="s">
        <v>55</v>
      </c>
      <c r="Q3263" s="17"/>
      <c r="R3263" s="18" t="s">
        <v>53</v>
      </c>
      <c r="S3263" s="19"/>
      <c r="T3263" s="15" t="str">
        <f aca="false">IF(R3263="維持",J3263,IF(R3263="排除","無關新聞事件",IFERROR(INDEX(事件規則!$B$2:$B$53,MATCH(S3263,事件規則!$A$2:$A$53,0)),"")))</f>
        <v>無關新聞事件</v>
      </c>
      <c r="U3263" s="20" t="n">
        <f aca="false">IF(R3263="維持",K3263,IF(R3263="排除",0,IFERROR(INDEX(事件規則!$C$2:$C$53,MATCH(S3263,事件規則!$A$2:$A$53,0)),"")))</f>
        <v>0</v>
      </c>
      <c r="V3263" s="21"/>
      <c r="W3263" s="22"/>
      <c r="X3263" s="10" t="str">
        <f aca="false">IF(AND(R3263="修改",S3263=""),"請選新事件代碼",IF(AND(R3263&lt;&gt;"修改",S3263&lt;&gt;""),"只有「修改」才需填代碼",""))</f>
        <v/>
      </c>
      <c r="Y3263" s="21"/>
      <c r="Z3263" s="22"/>
      <c r="AA3263" s="12" t="s">
        <v>8661</v>
      </c>
      <c r="AB3263" s="24"/>
    </row>
    <row r="3264" customFormat="false" ht="44" hidden="false" customHeight="false" outlineLevel="0" collapsed="false">
      <c r="A3264" s="17" t="n">
        <v>3263</v>
      </c>
      <c r="B3264" s="9" t="s">
        <v>2436</v>
      </c>
      <c r="C3264" s="9" t="s">
        <v>4109</v>
      </c>
      <c r="D3264" s="10" t="s">
        <v>4110</v>
      </c>
      <c r="E3264" s="11" t="s">
        <v>8662</v>
      </c>
      <c r="F3264" s="15"/>
      <c r="G3264" s="12" t="s">
        <v>2438</v>
      </c>
      <c r="H3264" s="13" t="n">
        <v>0.141</v>
      </c>
      <c r="I3264" s="14"/>
      <c r="J3264" s="15"/>
      <c r="K3264" s="9"/>
      <c r="L3264" s="17" t="s">
        <v>2324</v>
      </c>
      <c r="M3264" s="16" t="s">
        <v>53</v>
      </c>
      <c r="N3264" s="14"/>
      <c r="O3264" s="17" t="s">
        <v>54</v>
      </c>
      <c r="P3264" s="15" t="s">
        <v>55</v>
      </c>
      <c r="Q3264" s="17"/>
      <c r="R3264" s="18" t="s">
        <v>53</v>
      </c>
      <c r="S3264" s="19"/>
      <c r="T3264" s="15" t="str">
        <f aca="false">IF(R3264="維持",J3264,IF(R3264="排除","無關新聞事件",IFERROR(INDEX(事件規則!$B$2:$B$53,MATCH(S3264,事件規則!$A$2:$A$53,0)),"")))</f>
        <v>無關新聞事件</v>
      </c>
      <c r="U3264" s="20" t="n">
        <f aca="false">IF(R3264="維持",K3264,IF(R3264="排除",0,IFERROR(INDEX(事件規則!$C$2:$C$53,MATCH(S3264,事件規則!$A$2:$A$53,0)),"")))</f>
        <v>0</v>
      </c>
      <c r="V3264" s="21"/>
      <c r="W3264" s="22"/>
      <c r="X3264" s="10" t="str">
        <f aca="false">IF(AND(R3264="修改",S3264=""),"請選新事件代碼",IF(AND(R3264&lt;&gt;"修改",S3264&lt;&gt;""),"只有「修改」才需填代碼",""))</f>
        <v/>
      </c>
      <c r="Y3264" s="21"/>
      <c r="Z3264" s="22"/>
      <c r="AA3264" s="12" t="s">
        <v>8663</v>
      </c>
      <c r="AB3264" s="24"/>
    </row>
    <row r="3265" customFormat="false" ht="44" hidden="false" customHeight="false" outlineLevel="0" collapsed="false">
      <c r="A3265" s="17" t="n">
        <v>3264</v>
      </c>
      <c r="B3265" s="9" t="s">
        <v>2319</v>
      </c>
      <c r="C3265" s="9" t="s">
        <v>2842</v>
      </c>
      <c r="D3265" s="10" t="s">
        <v>2843</v>
      </c>
      <c r="E3265" s="11" t="s">
        <v>8664</v>
      </c>
      <c r="F3265" s="15"/>
      <c r="G3265" s="12" t="s">
        <v>8179</v>
      </c>
      <c r="H3265" s="13" t="n">
        <v>0.142</v>
      </c>
      <c r="I3265" s="14"/>
      <c r="J3265" s="15"/>
      <c r="K3265" s="9"/>
      <c r="L3265" s="17" t="s">
        <v>2324</v>
      </c>
      <c r="M3265" s="16" t="s">
        <v>53</v>
      </c>
      <c r="N3265" s="14"/>
      <c r="O3265" s="17" t="s">
        <v>54</v>
      </c>
      <c r="P3265" s="15" t="s">
        <v>55</v>
      </c>
      <c r="Q3265" s="17"/>
      <c r="R3265" s="18" t="s">
        <v>53</v>
      </c>
      <c r="S3265" s="19"/>
      <c r="T3265" s="15" t="str">
        <f aca="false">IF(R3265="維持",J3265,IF(R3265="排除","無關新聞事件",IFERROR(INDEX(事件規則!$B$2:$B$53,MATCH(S3265,事件規則!$A$2:$A$53,0)),"")))</f>
        <v>無關新聞事件</v>
      </c>
      <c r="U3265" s="20" t="n">
        <f aca="false">IF(R3265="維持",K3265,IF(R3265="排除",0,IFERROR(INDEX(事件規則!$C$2:$C$53,MATCH(S3265,事件規則!$A$2:$A$53,0)),"")))</f>
        <v>0</v>
      </c>
      <c r="V3265" s="21"/>
      <c r="W3265" s="22"/>
      <c r="X3265" s="10" t="str">
        <f aca="false">IF(AND(R3265="修改",S3265=""),"請選新事件代碼",IF(AND(R3265&lt;&gt;"修改",S3265&lt;&gt;""),"只有「修改」才需填代碼",""))</f>
        <v/>
      </c>
      <c r="Y3265" s="21"/>
      <c r="Z3265" s="22"/>
      <c r="AA3265" s="12" t="s">
        <v>8665</v>
      </c>
      <c r="AB3265" s="24"/>
    </row>
    <row r="3266" customFormat="false" ht="44" hidden="false" customHeight="false" outlineLevel="0" collapsed="false">
      <c r="A3266" s="17" t="n">
        <v>3265</v>
      </c>
      <c r="B3266" s="9" t="s">
        <v>2319</v>
      </c>
      <c r="C3266" s="9" t="s">
        <v>855</v>
      </c>
      <c r="D3266" s="10" t="s">
        <v>4171</v>
      </c>
      <c r="E3266" s="11" t="s">
        <v>8666</v>
      </c>
      <c r="F3266" s="15"/>
      <c r="G3266" s="12" t="s">
        <v>8667</v>
      </c>
      <c r="H3266" s="13" t="n">
        <v>0.142</v>
      </c>
      <c r="I3266" s="14"/>
      <c r="J3266" s="15"/>
      <c r="K3266" s="9"/>
      <c r="L3266" s="17" t="s">
        <v>2324</v>
      </c>
      <c r="M3266" s="16" t="s">
        <v>53</v>
      </c>
      <c r="N3266" s="14"/>
      <c r="O3266" s="17" t="s">
        <v>54</v>
      </c>
      <c r="P3266" s="15" t="s">
        <v>55</v>
      </c>
      <c r="Q3266" s="17"/>
      <c r="R3266" s="18" t="s">
        <v>53</v>
      </c>
      <c r="S3266" s="19"/>
      <c r="T3266" s="15" t="str">
        <f aca="false">IF(R3266="維持",J3266,IF(R3266="排除","無關新聞事件",IFERROR(INDEX(事件規則!$B$2:$B$53,MATCH(S3266,事件規則!$A$2:$A$53,0)),"")))</f>
        <v>無關新聞事件</v>
      </c>
      <c r="U3266" s="20" t="n">
        <f aca="false">IF(R3266="維持",K3266,IF(R3266="排除",0,IFERROR(INDEX(事件規則!$C$2:$C$53,MATCH(S3266,事件規則!$A$2:$A$53,0)),"")))</f>
        <v>0</v>
      </c>
      <c r="V3266" s="21"/>
      <c r="W3266" s="22"/>
      <c r="X3266" s="10" t="str">
        <f aca="false">IF(AND(R3266="修改",S3266=""),"請選新事件代碼",IF(AND(R3266&lt;&gt;"修改",S3266&lt;&gt;""),"只有「修改」才需填代碼",""))</f>
        <v/>
      </c>
      <c r="Y3266" s="21"/>
      <c r="Z3266" s="22"/>
      <c r="AA3266" s="12" t="s">
        <v>8668</v>
      </c>
      <c r="AB3266" s="24"/>
    </row>
    <row r="3267" customFormat="false" ht="44" hidden="false" customHeight="false" outlineLevel="0" collapsed="false">
      <c r="A3267" s="17" t="n">
        <v>3266</v>
      </c>
      <c r="B3267" s="9" t="s">
        <v>2319</v>
      </c>
      <c r="C3267" s="9" t="s">
        <v>814</v>
      </c>
      <c r="D3267" s="10" t="s">
        <v>2422</v>
      </c>
      <c r="E3267" s="11" t="s">
        <v>8669</v>
      </c>
      <c r="F3267" s="15"/>
      <c r="G3267" s="12" t="s">
        <v>8670</v>
      </c>
      <c r="H3267" s="13" t="n">
        <v>0.142</v>
      </c>
      <c r="I3267" s="14"/>
      <c r="J3267" s="15"/>
      <c r="K3267" s="9"/>
      <c r="L3267" s="17" t="s">
        <v>2324</v>
      </c>
      <c r="M3267" s="16" t="s">
        <v>53</v>
      </c>
      <c r="N3267" s="14"/>
      <c r="O3267" s="17" t="s">
        <v>54</v>
      </c>
      <c r="P3267" s="15" t="s">
        <v>55</v>
      </c>
      <c r="Q3267" s="17"/>
      <c r="R3267" s="18" t="s">
        <v>53</v>
      </c>
      <c r="S3267" s="19"/>
      <c r="T3267" s="15" t="str">
        <f aca="false">IF(R3267="維持",J3267,IF(R3267="排除","無關新聞事件",IFERROR(INDEX(事件規則!$B$2:$B$53,MATCH(S3267,事件規則!$A$2:$A$53,0)),"")))</f>
        <v>無關新聞事件</v>
      </c>
      <c r="U3267" s="20" t="n">
        <f aca="false">IF(R3267="維持",K3267,IF(R3267="排除",0,IFERROR(INDEX(事件規則!$C$2:$C$53,MATCH(S3267,事件規則!$A$2:$A$53,0)),"")))</f>
        <v>0</v>
      </c>
      <c r="V3267" s="21"/>
      <c r="W3267" s="22"/>
      <c r="X3267" s="10" t="str">
        <f aca="false">IF(AND(R3267="修改",S3267=""),"請選新事件代碼",IF(AND(R3267&lt;&gt;"修改",S3267&lt;&gt;""),"只有「修改」才需填代碼",""))</f>
        <v/>
      </c>
      <c r="Y3267" s="21"/>
      <c r="Z3267" s="22"/>
      <c r="AA3267" s="12" t="s">
        <v>8671</v>
      </c>
      <c r="AB3267" s="24"/>
    </row>
    <row r="3268" customFormat="false" ht="44" hidden="false" customHeight="false" outlineLevel="0" collapsed="false">
      <c r="A3268" s="17" t="n">
        <v>3267</v>
      </c>
      <c r="B3268" s="9" t="s">
        <v>2326</v>
      </c>
      <c r="C3268" s="9" t="s">
        <v>2543</v>
      </c>
      <c r="D3268" s="10" t="s">
        <v>2544</v>
      </c>
      <c r="E3268" s="11" t="s">
        <v>8672</v>
      </c>
      <c r="F3268" s="15"/>
      <c r="G3268" s="12" t="s">
        <v>200</v>
      </c>
      <c r="H3268" s="13" t="n">
        <v>0.142</v>
      </c>
      <c r="I3268" s="14"/>
      <c r="J3268" s="15"/>
      <c r="K3268" s="9"/>
      <c r="L3268" s="17" t="s">
        <v>2324</v>
      </c>
      <c r="M3268" s="16" t="s">
        <v>53</v>
      </c>
      <c r="N3268" s="14"/>
      <c r="O3268" s="17" t="s">
        <v>54</v>
      </c>
      <c r="P3268" s="15" t="s">
        <v>55</v>
      </c>
      <c r="Q3268" s="17"/>
      <c r="R3268" s="18" t="s">
        <v>53</v>
      </c>
      <c r="S3268" s="19"/>
      <c r="T3268" s="15" t="str">
        <f aca="false">IF(R3268="維持",J3268,IF(R3268="排除","無關新聞事件",IFERROR(INDEX(事件規則!$B$2:$B$53,MATCH(S3268,事件規則!$A$2:$A$53,0)),"")))</f>
        <v>無關新聞事件</v>
      </c>
      <c r="U3268" s="20" t="n">
        <f aca="false">IF(R3268="維持",K3268,IF(R3268="排除",0,IFERROR(INDEX(事件規則!$C$2:$C$53,MATCH(S3268,事件規則!$A$2:$A$53,0)),"")))</f>
        <v>0</v>
      </c>
      <c r="V3268" s="21"/>
      <c r="W3268" s="22"/>
      <c r="X3268" s="10" t="str">
        <f aca="false">IF(AND(R3268="修改",S3268=""),"請選新事件代碼",IF(AND(R3268&lt;&gt;"修改",S3268&lt;&gt;""),"只有「修改」才需填代碼",""))</f>
        <v/>
      </c>
      <c r="Y3268" s="21"/>
      <c r="Z3268" s="22"/>
      <c r="AA3268" s="12" t="s">
        <v>8673</v>
      </c>
      <c r="AB3268" s="24"/>
    </row>
    <row r="3269" customFormat="false" ht="44" hidden="false" customHeight="false" outlineLevel="0" collapsed="false">
      <c r="A3269" s="17" t="n">
        <v>3268</v>
      </c>
      <c r="B3269" s="9" t="s">
        <v>2319</v>
      </c>
      <c r="C3269" s="9" t="s">
        <v>1642</v>
      </c>
      <c r="D3269" s="10" t="s">
        <v>6787</v>
      </c>
      <c r="E3269" s="11" t="s">
        <v>8674</v>
      </c>
      <c r="F3269" s="15"/>
      <c r="G3269" s="12" t="s">
        <v>125</v>
      </c>
      <c r="H3269" s="13" t="n">
        <v>0.142</v>
      </c>
      <c r="I3269" s="14"/>
      <c r="J3269" s="15"/>
      <c r="K3269" s="9"/>
      <c r="L3269" s="17" t="s">
        <v>2324</v>
      </c>
      <c r="M3269" s="16" t="s">
        <v>53</v>
      </c>
      <c r="N3269" s="14"/>
      <c r="O3269" s="17" t="s">
        <v>54</v>
      </c>
      <c r="P3269" s="15" t="s">
        <v>55</v>
      </c>
      <c r="Q3269" s="17"/>
      <c r="R3269" s="18" t="s">
        <v>53</v>
      </c>
      <c r="S3269" s="19"/>
      <c r="T3269" s="15" t="str">
        <f aca="false">IF(R3269="維持",J3269,IF(R3269="排除","無關新聞事件",IFERROR(INDEX(事件規則!$B$2:$B$53,MATCH(S3269,事件規則!$A$2:$A$53,0)),"")))</f>
        <v>無關新聞事件</v>
      </c>
      <c r="U3269" s="20" t="n">
        <f aca="false">IF(R3269="維持",K3269,IF(R3269="排除",0,IFERROR(INDEX(事件規則!$C$2:$C$53,MATCH(S3269,事件規則!$A$2:$A$53,0)),"")))</f>
        <v>0</v>
      </c>
      <c r="V3269" s="21"/>
      <c r="W3269" s="22"/>
      <c r="X3269" s="10" t="str">
        <f aca="false">IF(AND(R3269="修改",S3269=""),"請選新事件代碼",IF(AND(R3269&lt;&gt;"修改",S3269&lt;&gt;""),"只有「修改」才需填代碼",""))</f>
        <v/>
      </c>
      <c r="Y3269" s="21"/>
      <c r="Z3269" s="22"/>
      <c r="AA3269" s="12" t="s">
        <v>8675</v>
      </c>
      <c r="AB3269" s="24"/>
    </row>
    <row r="3270" customFormat="false" ht="44" hidden="false" customHeight="false" outlineLevel="0" collapsed="false">
      <c r="A3270" s="17" t="n">
        <v>3269</v>
      </c>
      <c r="B3270" s="9" t="s">
        <v>2436</v>
      </c>
      <c r="C3270" s="9" t="s">
        <v>1191</v>
      </c>
      <c r="D3270" s="10" t="s">
        <v>1192</v>
      </c>
      <c r="E3270" s="11" t="s">
        <v>8676</v>
      </c>
      <c r="F3270" s="15"/>
      <c r="G3270" s="12" t="s">
        <v>1243</v>
      </c>
      <c r="H3270" s="13" t="n">
        <v>0.142</v>
      </c>
      <c r="I3270" s="14"/>
      <c r="J3270" s="15"/>
      <c r="K3270" s="9"/>
      <c r="L3270" s="17" t="s">
        <v>2324</v>
      </c>
      <c r="M3270" s="16" t="s">
        <v>53</v>
      </c>
      <c r="N3270" s="14"/>
      <c r="O3270" s="17" t="s">
        <v>54</v>
      </c>
      <c r="P3270" s="15" t="s">
        <v>55</v>
      </c>
      <c r="Q3270" s="17"/>
      <c r="R3270" s="18" t="s">
        <v>53</v>
      </c>
      <c r="S3270" s="19"/>
      <c r="T3270" s="15" t="str">
        <f aca="false">IF(R3270="維持",J3270,IF(R3270="排除","無關新聞事件",IFERROR(INDEX(事件規則!$B$2:$B$53,MATCH(S3270,事件規則!$A$2:$A$53,0)),"")))</f>
        <v>無關新聞事件</v>
      </c>
      <c r="U3270" s="20" t="n">
        <f aca="false">IF(R3270="維持",K3270,IF(R3270="排除",0,IFERROR(INDEX(事件規則!$C$2:$C$53,MATCH(S3270,事件規則!$A$2:$A$53,0)),"")))</f>
        <v>0</v>
      </c>
      <c r="V3270" s="21"/>
      <c r="W3270" s="22"/>
      <c r="X3270" s="10" t="str">
        <f aca="false">IF(AND(R3270="修改",S3270=""),"請選新事件代碼",IF(AND(R3270&lt;&gt;"修改",S3270&lt;&gt;""),"只有「修改」才需填代碼",""))</f>
        <v/>
      </c>
      <c r="Y3270" s="21"/>
      <c r="Z3270" s="22"/>
      <c r="AA3270" s="12" t="s">
        <v>8677</v>
      </c>
      <c r="AB3270" s="24"/>
    </row>
    <row r="3271" customFormat="false" ht="44" hidden="false" customHeight="false" outlineLevel="0" collapsed="false">
      <c r="A3271" s="17" t="n">
        <v>3270</v>
      </c>
      <c r="B3271" s="9" t="s">
        <v>2319</v>
      </c>
      <c r="C3271" s="9" t="s">
        <v>1069</v>
      </c>
      <c r="D3271" s="10" t="s">
        <v>2699</v>
      </c>
      <c r="E3271" s="11" t="s">
        <v>8678</v>
      </c>
      <c r="F3271" s="15"/>
      <c r="G3271" s="12" t="s">
        <v>1437</v>
      </c>
      <c r="H3271" s="13" t="n">
        <v>0.143</v>
      </c>
      <c r="I3271" s="14"/>
      <c r="J3271" s="15"/>
      <c r="K3271" s="9"/>
      <c r="L3271" s="17" t="s">
        <v>2324</v>
      </c>
      <c r="M3271" s="16" t="s">
        <v>53</v>
      </c>
      <c r="N3271" s="14"/>
      <c r="O3271" s="17" t="s">
        <v>54</v>
      </c>
      <c r="P3271" s="15" t="s">
        <v>55</v>
      </c>
      <c r="Q3271" s="17"/>
      <c r="R3271" s="18" t="s">
        <v>53</v>
      </c>
      <c r="S3271" s="19"/>
      <c r="T3271" s="15" t="str">
        <f aca="false">IF(R3271="維持",J3271,IF(R3271="排除","無關新聞事件",IFERROR(INDEX(事件規則!$B$2:$B$53,MATCH(S3271,事件規則!$A$2:$A$53,0)),"")))</f>
        <v>無關新聞事件</v>
      </c>
      <c r="U3271" s="20" t="n">
        <f aca="false">IF(R3271="維持",K3271,IF(R3271="排除",0,IFERROR(INDEX(事件規則!$C$2:$C$53,MATCH(S3271,事件規則!$A$2:$A$53,0)),"")))</f>
        <v>0</v>
      </c>
      <c r="V3271" s="21"/>
      <c r="W3271" s="22"/>
      <c r="X3271" s="10" t="str">
        <f aca="false">IF(AND(R3271="修改",S3271=""),"請選新事件代碼",IF(AND(R3271&lt;&gt;"修改",S3271&lt;&gt;""),"只有「修改」才需填代碼",""))</f>
        <v/>
      </c>
      <c r="Y3271" s="21"/>
      <c r="Z3271" s="22"/>
      <c r="AA3271" s="12" t="s">
        <v>8679</v>
      </c>
      <c r="AB3271" s="24"/>
    </row>
    <row r="3272" customFormat="false" ht="44" hidden="false" customHeight="false" outlineLevel="0" collapsed="false">
      <c r="A3272" s="17" t="n">
        <v>3271</v>
      </c>
      <c r="B3272" s="9" t="s">
        <v>2326</v>
      </c>
      <c r="C3272" s="9" t="s">
        <v>814</v>
      </c>
      <c r="D3272" s="10" t="s">
        <v>2422</v>
      </c>
      <c r="E3272" s="11" t="s">
        <v>8680</v>
      </c>
      <c r="F3272" s="15"/>
      <c r="G3272" s="12" t="s">
        <v>5013</v>
      </c>
      <c r="H3272" s="13" t="n">
        <v>0.143</v>
      </c>
      <c r="I3272" s="14"/>
      <c r="J3272" s="15"/>
      <c r="K3272" s="9"/>
      <c r="L3272" s="17" t="s">
        <v>2324</v>
      </c>
      <c r="M3272" s="16" t="s">
        <v>53</v>
      </c>
      <c r="N3272" s="14"/>
      <c r="O3272" s="17" t="s">
        <v>54</v>
      </c>
      <c r="P3272" s="15" t="s">
        <v>55</v>
      </c>
      <c r="Q3272" s="17"/>
      <c r="R3272" s="18" t="s">
        <v>53</v>
      </c>
      <c r="S3272" s="19"/>
      <c r="T3272" s="15" t="str">
        <f aca="false">IF(R3272="維持",J3272,IF(R3272="排除","無關新聞事件",IFERROR(INDEX(事件規則!$B$2:$B$53,MATCH(S3272,事件規則!$A$2:$A$53,0)),"")))</f>
        <v>無關新聞事件</v>
      </c>
      <c r="U3272" s="20" t="n">
        <f aca="false">IF(R3272="維持",K3272,IF(R3272="排除",0,IFERROR(INDEX(事件規則!$C$2:$C$53,MATCH(S3272,事件規則!$A$2:$A$53,0)),"")))</f>
        <v>0</v>
      </c>
      <c r="V3272" s="21"/>
      <c r="W3272" s="22"/>
      <c r="X3272" s="10" t="str">
        <f aca="false">IF(AND(R3272="修改",S3272=""),"請選新事件代碼",IF(AND(R3272&lt;&gt;"修改",S3272&lt;&gt;""),"只有「修改」才需填代碼",""))</f>
        <v/>
      </c>
      <c r="Y3272" s="21"/>
      <c r="Z3272" s="22"/>
      <c r="AA3272" s="12" t="s">
        <v>8681</v>
      </c>
      <c r="AB3272" s="24"/>
    </row>
    <row r="3273" customFormat="false" ht="44" hidden="false" customHeight="false" outlineLevel="0" collapsed="false">
      <c r="A3273" s="17" t="n">
        <v>3272</v>
      </c>
      <c r="B3273" s="9" t="s">
        <v>2319</v>
      </c>
      <c r="C3273" s="9" t="s">
        <v>3563</v>
      </c>
      <c r="D3273" s="10" t="s">
        <v>3564</v>
      </c>
      <c r="E3273" s="11" t="s">
        <v>8682</v>
      </c>
      <c r="F3273" s="15"/>
      <c r="G3273" s="12" t="s">
        <v>8683</v>
      </c>
      <c r="H3273" s="13" t="n">
        <v>0.144</v>
      </c>
      <c r="I3273" s="14"/>
      <c r="J3273" s="15"/>
      <c r="K3273" s="9"/>
      <c r="L3273" s="17" t="s">
        <v>2324</v>
      </c>
      <c r="M3273" s="16" t="s">
        <v>53</v>
      </c>
      <c r="N3273" s="14"/>
      <c r="O3273" s="17" t="s">
        <v>54</v>
      </c>
      <c r="P3273" s="15" t="s">
        <v>55</v>
      </c>
      <c r="Q3273" s="17"/>
      <c r="R3273" s="18" t="s">
        <v>53</v>
      </c>
      <c r="S3273" s="19"/>
      <c r="T3273" s="15" t="str">
        <f aca="false">IF(R3273="維持",J3273,IF(R3273="排除","無關新聞事件",IFERROR(INDEX(事件規則!$B$2:$B$53,MATCH(S3273,事件規則!$A$2:$A$53,0)),"")))</f>
        <v>無關新聞事件</v>
      </c>
      <c r="U3273" s="20" t="n">
        <f aca="false">IF(R3273="維持",K3273,IF(R3273="排除",0,IFERROR(INDEX(事件規則!$C$2:$C$53,MATCH(S3273,事件規則!$A$2:$A$53,0)),"")))</f>
        <v>0</v>
      </c>
      <c r="V3273" s="21"/>
      <c r="W3273" s="22"/>
      <c r="X3273" s="10" t="str">
        <f aca="false">IF(AND(R3273="修改",S3273=""),"請選新事件代碼",IF(AND(R3273&lt;&gt;"修改",S3273&lt;&gt;""),"只有「修改」才需填代碼",""))</f>
        <v/>
      </c>
      <c r="Y3273" s="21"/>
      <c r="Z3273" s="22"/>
      <c r="AA3273" s="12" t="s">
        <v>8684</v>
      </c>
      <c r="AB3273" s="24"/>
    </row>
    <row r="3274" customFormat="false" ht="44" hidden="false" customHeight="false" outlineLevel="0" collapsed="false">
      <c r="A3274" s="17" t="n">
        <v>3273</v>
      </c>
      <c r="B3274" s="9" t="s">
        <v>2335</v>
      </c>
      <c r="C3274" s="9" t="s">
        <v>387</v>
      </c>
      <c r="D3274" s="10" t="s">
        <v>2746</v>
      </c>
      <c r="E3274" s="11" t="s">
        <v>8685</v>
      </c>
      <c r="F3274" s="15"/>
      <c r="G3274" s="12" t="s">
        <v>8686</v>
      </c>
      <c r="H3274" s="13" t="n">
        <v>0.144</v>
      </c>
      <c r="I3274" s="14"/>
      <c r="J3274" s="15"/>
      <c r="K3274" s="9"/>
      <c r="L3274" s="17" t="s">
        <v>2324</v>
      </c>
      <c r="M3274" s="16" t="s">
        <v>53</v>
      </c>
      <c r="N3274" s="14"/>
      <c r="O3274" s="17" t="s">
        <v>54</v>
      </c>
      <c r="P3274" s="15" t="s">
        <v>55</v>
      </c>
      <c r="Q3274" s="17"/>
      <c r="R3274" s="18" t="s">
        <v>53</v>
      </c>
      <c r="S3274" s="19"/>
      <c r="T3274" s="15" t="str">
        <f aca="false">IF(R3274="維持",J3274,IF(R3274="排除","無關新聞事件",IFERROR(INDEX(事件規則!$B$2:$B$53,MATCH(S3274,事件規則!$A$2:$A$53,0)),"")))</f>
        <v>無關新聞事件</v>
      </c>
      <c r="U3274" s="20" t="n">
        <f aca="false">IF(R3274="維持",K3274,IF(R3274="排除",0,IFERROR(INDEX(事件規則!$C$2:$C$53,MATCH(S3274,事件規則!$A$2:$A$53,0)),"")))</f>
        <v>0</v>
      </c>
      <c r="V3274" s="21"/>
      <c r="W3274" s="22"/>
      <c r="X3274" s="10" t="str">
        <f aca="false">IF(AND(R3274="修改",S3274=""),"請選新事件代碼",IF(AND(R3274&lt;&gt;"修改",S3274&lt;&gt;""),"只有「修改」才需填代碼",""))</f>
        <v/>
      </c>
      <c r="Y3274" s="21"/>
      <c r="Z3274" s="22"/>
      <c r="AA3274" s="12" t="s">
        <v>8687</v>
      </c>
      <c r="AB3274" s="24"/>
    </row>
    <row r="3275" customFormat="false" ht="44" hidden="false" customHeight="false" outlineLevel="0" collapsed="false">
      <c r="A3275" s="17" t="n">
        <v>3274</v>
      </c>
      <c r="B3275" s="9" t="s">
        <v>2436</v>
      </c>
      <c r="C3275" s="9" t="s">
        <v>369</v>
      </c>
      <c r="D3275" s="10" t="s">
        <v>2460</v>
      </c>
      <c r="E3275" s="11" t="s">
        <v>8688</v>
      </c>
      <c r="F3275" s="15"/>
      <c r="G3275" s="12" t="s">
        <v>1596</v>
      </c>
      <c r="H3275" s="13" t="n">
        <v>0.144</v>
      </c>
      <c r="I3275" s="14"/>
      <c r="J3275" s="15"/>
      <c r="K3275" s="9"/>
      <c r="L3275" s="17" t="s">
        <v>2324</v>
      </c>
      <c r="M3275" s="16" t="s">
        <v>53</v>
      </c>
      <c r="N3275" s="14"/>
      <c r="O3275" s="17" t="s">
        <v>54</v>
      </c>
      <c r="P3275" s="15" t="s">
        <v>55</v>
      </c>
      <c r="Q3275" s="17"/>
      <c r="R3275" s="18" t="s">
        <v>53</v>
      </c>
      <c r="S3275" s="19"/>
      <c r="T3275" s="15" t="str">
        <f aca="false">IF(R3275="維持",J3275,IF(R3275="排除","無關新聞事件",IFERROR(INDEX(事件規則!$B$2:$B$53,MATCH(S3275,事件規則!$A$2:$A$53,0)),"")))</f>
        <v>無關新聞事件</v>
      </c>
      <c r="U3275" s="20" t="n">
        <f aca="false">IF(R3275="維持",K3275,IF(R3275="排除",0,IFERROR(INDEX(事件規則!$C$2:$C$53,MATCH(S3275,事件規則!$A$2:$A$53,0)),"")))</f>
        <v>0</v>
      </c>
      <c r="V3275" s="21"/>
      <c r="W3275" s="22"/>
      <c r="X3275" s="10" t="str">
        <f aca="false">IF(AND(R3275="修改",S3275=""),"請選新事件代碼",IF(AND(R3275&lt;&gt;"修改",S3275&lt;&gt;""),"只有「修改」才需填代碼",""))</f>
        <v/>
      </c>
      <c r="Y3275" s="21"/>
      <c r="Z3275" s="22"/>
      <c r="AA3275" s="12" t="s">
        <v>8689</v>
      </c>
      <c r="AB3275" s="24"/>
    </row>
    <row r="3276" customFormat="false" ht="44" hidden="false" customHeight="false" outlineLevel="0" collapsed="false">
      <c r="A3276" s="17" t="n">
        <v>3275</v>
      </c>
      <c r="B3276" s="9" t="s">
        <v>2326</v>
      </c>
      <c r="C3276" s="9" t="s">
        <v>1995</v>
      </c>
      <c r="D3276" s="10" t="s">
        <v>3489</v>
      </c>
      <c r="E3276" s="11" t="s">
        <v>8690</v>
      </c>
      <c r="F3276" s="15"/>
      <c r="G3276" s="12" t="s">
        <v>1243</v>
      </c>
      <c r="H3276" s="13" t="n">
        <v>0.144</v>
      </c>
      <c r="I3276" s="14"/>
      <c r="J3276" s="15"/>
      <c r="K3276" s="9"/>
      <c r="L3276" s="17" t="s">
        <v>2324</v>
      </c>
      <c r="M3276" s="16" t="s">
        <v>53</v>
      </c>
      <c r="N3276" s="14"/>
      <c r="O3276" s="17" t="s">
        <v>54</v>
      </c>
      <c r="P3276" s="15" t="s">
        <v>55</v>
      </c>
      <c r="Q3276" s="17"/>
      <c r="R3276" s="18" t="s">
        <v>53</v>
      </c>
      <c r="S3276" s="19"/>
      <c r="T3276" s="15" t="str">
        <f aca="false">IF(R3276="維持",J3276,IF(R3276="排除","無關新聞事件",IFERROR(INDEX(事件規則!$B$2:$B$53,MATCH(S3276,事件規則!$A$2:$A$53,0)),"")))</f>
        <v>無關新聞事件</v>
      </c>
      <c r="U3276" s="20" t="n">
        <f aca="false">IF(R3276="維持",K3276,IF(R3276="排除",0,IFERROR(INDEX(事件規則!$C$2:$C$53,MATCH(S3276,事件規則!$A$2:$A$53,0)),"")))</f>
        <v>0</v>
      </c>
      <c r="V3276" s="21"/>
      <c r="W3276" s="22"/>
      <c r="X3276" s="10" t="str">
        <f aca="false">IF(AND(R3276="修改",S3276=""),"請選新事件代碼",IF(AND(R3276&lt;&gt;"修改",S3276&lt;&gt;""),"只有「修改」才需填代碼",""))</f>
        <v/>
      </c>
      <c r="Y3276" s="21"/>
      <c r="Z3276" s="22"/>
      <c r="AA3276" s="12" t="s">
        <v>8691</v>
      </c>
      <c r="AB3276" s="24"/>
    </row>
    <row r="3277" customFormat="false" ht="44" hidden="false" customHeight="false" outlineLevel="0" collapsed="false">
      <c r="A3277" s="17" t="n">
        <v>3276</v>
      </c>
      <c r="B3277" s="9" t="s">
        <v>2326</v>
      </c>
      <c r="C3277" s="9" t="s">
        <v>218</v>
      </c>
      <c r="D3277" s="10" t="s">
        <v>4131</v>
      </c>
      <c r="E3277" s="11" t="s">
        <v>8692</v>
      </c>
      <c r="F3277" s="15"/>
      <c r="G3277" s="12" t="s">
        <v>2809</v>
      </c>
      <c r="H3277" s="13" t="n">
        <v>0.144</v>
      </c>
      <c r="I3277" s="14"/>
      <c r="J3277" s="15"/>
      <c r="K3277" s="9"/>
      <c r="L3277" s="17" t="s">
        <v>2324</v>
      </c>
      <c r="M3277" s="16" t="s">
        <v>53</v>
      </c>
      <c r="N3277" s="14"/>
      <c r="O3277" s="17" t="s">
        <v>54</v>
      </c>
      <c r="P3277" s="15" t="s">
        <v>55</v>
      </c>
      <c r="Q3277" s="17"/>
      <c r="R3277" s="18" t="s">
        <v>53</v>
      </c>
      <c r="S3277" s="19"/>
      <c r="T3277" s="15" t="str">
        <f aca="false">IF(R3277="維持",J3277,IF(R3277="排除","無關新聞事件",IFERROR(INDEX(事件規則!$B$2:$B$53,MATCH(S3277,事件規則!$A$2:$A$53,0)),"")))</f>
        <v>無關新聞事件</v>
      </c>
      <c r="U3277" s="20" t="n">
        <f aca="false">IF(R3277="維持",K3277,IF(R3277="排除",0,IFERROR(INDEX(事件規則!$C$2:$C$53,MATCH(S3277,事件規則!$A$2:$A$53,0)),"")))</f>
        <v>0</v>
      </c>
      <c r="V3277" s="21"/>
      <c r="W3277" s="22"/>
      <c r="X3277" s="10" t="str">
        <f aca="false">IF(AND(R3277="修改",S3277=""),"請選新事件代碼",IF(AND(R3277&lt;&gt;"修改",S3277&lt;&gt;""),"只有「修改」才需填代碼",""))</f>
        <v/>
      </c>
      <c r="Y3277" s="21"/>
      <c r="Z3277" s="22"/>
      <c r="AA3277" s="12" t="s">
        <v>8693</v>
      </c>
      <c r="AB3277" s="24"/>
    </row>
    <row r="3278" customFormat="false" ht="44" hidden="false" customHeight="false" outlineLevel="0" collapsed="false">
      <c r="A3278" s="17" t="n">
        <v>3277</v>
      </c>
      <c r="B3278" s="9" t="s">
        <v>2335</v>
      </c>
      <c r="C3278" s="9" t="s">
        <v>1558</v>
      </c>
      <c r="D3278" s="10" t="s">
        <v>3213</v>
      </c>
      <c r="E3278" s="11" t="s">
        <v>8694</v>
      </c>
      <c r="F3278" s="15"/>
      <c r="G3278" s="12" t="s">
        <v>4202</v>
      </c>
      <c r="H3278" s="13" t="n">
        <v>0.144</v>
      </c>
      <c r="I3278" s="14"/>
      <c r="J3278" s="15"/>
      <c r="K3278" s="9"/>
      <c r="L3278" s="17" t="s">
        <v>2324</v>
      </c>
      <c r="M3278" s="16" t="s">
        <v>53</v>
      </c>
      <c r="N3278" s="14"/>
      <c r="O3278" s="17" t="s">
        <v>54</v>
      </c>
      <c r="P3278" s="15" t="s">
        <v>55</v>
      </c>
      <c r="Q3278" s="17"/>
      <c r="R3278" s="18" t="s">
        <v>53</v>
      </c>
      <c r="S3278" s="19"/>
      <c r="T3278" s="15" t="str">
        <f aca="false">IF(R3278="維持",J3278,IF(R3278="排除","無關新聞事件",IFERROR(INDEX(事件規則!$B$2:$B$53,MATCH(S3278,事件規則!$A$2:$A$53,0)),"")))</f>
        <v>無關新聞事件</v>
      </c>
      <c r="U3278" s="20" t="n">
        <f aca="false">IF(R3278="維持",K3278,IF(R3278="排除",0,IFERROR(INDEX(事件規則!$C$2:$C$53,MATCH(S3278,事件規則!$A$2:$A$53,0)),"")))</f>
        <v>0</v>
      </c>
      <c r="V3278" s="21"/>
      <c r="W3278" s="22"/>
      <c r="X3278" s="10" t="str">
        <f aca="false">IF(AND(R3278="修改",S3278=""),"請選新事件代碼",IF(AND(R3278&lt;&gt;"修改",S3278&lt;&gt;""),"只有「修改」才需填代碼",""))</f>
        <v/>
      </c>
      <c r="Y3278" s="21"/>
      <c r="Z3278" s="22"/>
      <c r="AA3278" s="12" t="s">
        <v>8695</v>
      </c>
      <c r="AB3278" s="24"/>
    </row>
    <row r="3279" customFormat="false" ht="44" hidden="false" customHeight="false" outlineLevel="0" collapsed="false">
      <c r="A3279" s="17" t="n">
        <v>3278</v>
      </c>
      <c r="B3279" s="9" t="s">
        <v>2335</v>
      </c>
      <c r="C3279" s="9" t="s">
        <v>644</v>
      </c>
      <c r="D3279" s="10" t="s">
        <v>645</v>
      </c>
      <c r="E3279" s="11" t="s">
        <v>8696</v>
      </c>
      <c r="F3279" s="15"/>
      <c r="G3279" s="12" t="s">
        <v>8697</v>
      </c>
      <c r="H3279" s="13" t="n">
        <v>0.144</v>
      </c>
      <c r="I3279" s="14"/>
      <c r="J3279" s="15"/>
      <c r="K3279" s="9"/>
      <c r="L3279" s="17" t="s">
        <v>2324</v>
      </c>
      <c r="M3279" s="16" t="s">
        <v>53</v>
      </c>
      <c r="N3279" s="14"/>
      <c r="O3279" s="17" t="s">
        <v>54</v>
      </c>
      <c r="P3279" s="15" t="s">
        <v>55</v>
      </c>
      <c r="Q3279" s="17"/>
      <c r="R3279" s="18" t="s">
        <v>53</v>
      </c>
      <c r="S3279" s="19"/>
      <c r="T3279" s="15" t="str">
        <f aca="false">IF(R3279="維持",J3279,IF(R3279="排除","無關新聞事件",IFERROR(INDEX(事件規則!$B$2:$B$53,MATCH(S3279,事件規則!$A$2:$A$53,0)),"")))</f>
        <v>無關新聞事件</v>
      </c>
      <c r="U3279" s="20" t="n">
        <f aca="false">IF(R3279="維持",K3279,IF(R3279="排除",0,IFERROR(INDEX(事件規則!$C$2:$C$53,MATCH(S3279,事件規則!$A$2:$A$53,0)),"")))</f>
        <v>0</v>
      </c>
      <c r="V3279" s="21"/>
      <c r="W3279" s="22"/>
      <c r="X3279" s="10" t="str">
        <f aca="false">IF(AND(R3279="修改",S3279=""),"請選新事件代碼",IF(AND(R3279&lt;&gt;"修改",S3279&lt;&gt;""),"只有「修改」才需填代碼",""))</f>
        <v/>
      </c>
      <c r="Y3279" s="21"/>
      <c r="Z3279" s="22"/>
      <c r="AA3279" s="12" t="s">
        <v>8698</v>
      </c>
      <c r="AB3279" s="24"/>
    </row>
    <row r="3280" customFormat="false" ht="44" hidden="false" customHeight="false" outlineLevel="0" collapsed="false">
      <c r="A3280" s="17" t="n">
        <v>3279</v>
      </c>
      <c r="B3280" s="9" t="s">
        <v>2335</v>
      </c>
      <c r="C3280" s="9" t="s">
        <v>274</v>
      </c>
      <c r="D3280" s="10" t="s">
        <v>275</v>
      </c>
      <c r="E3280" s="11" t="s">
        <v>8699</v>
      </c>
      <c r="F3280" s="15"/>
      <c r="G3280" s="12" t="s">
        <v>88</v>
      </c>
      <c r="H3280" s="13" t="n">
        <v>0.145</v>
      </c>
      <c r="I3280" s="14"/>
      <c r="J3280" s="15"/>
      <c r="K3280" s="9"/>
      <c r="L3280" s="17" t="s">
        <v>2324</v>
      </c>
      <c r="M3280" s="16" t="s">
        <v>53</v>
      </c>
      <c r="N3280" s="14"/>
      <c r="O3280" s="17" t="s">
        <v>54</v>
      </c>
      <c r="P3280" s="15" t="s">
        <v>55</v>
      </c>
      <c r="Q3280" s="17"/>
      <c r="R3280" s="18" t="s">
        <v>53</v>
      </c>
      <c r="S3280" s="19"/>
      <c r="T3280" s="15" t="str">
        <f aca="false">IF(R3280="維持",J3280,IF(R3280="排除","無關新聞事件",IFERROR(INDEX(事件規則!$B$2:$B$53,MATCH(S3280,事件規則!$A$2:$A$53,0)),"")))</f>
        <v>無關新聞事件</v>
      </c>
      <c r="U3280" s="20" t="n">
        <f aca="false">IF(R3280="維持",K3280,IF(R3280="排除",0,IFERROR(INDEX(事件規則!$C$2:$C$53,MATCH(S3280,事件規則!$A$2:$A$53,0)),"")))</f>
        <v>0</v>
      </c>
      <c r="V3280" s="21"/>
      <c r="W3280" s="22"/>
      <c r="X3280" s="10" t="str">
        <f aca="false">IF(AND(R3280="修改",S3280=""),"請選新事件代碼",IF(AND(R3280&lt;&gt;"修改",S3280&lt;&gt;""),"只有「修改」才需填代碼",""))</f>
        <v/>
      </c>
      <c r="Y3280" s="21"/>
      <c r="Z3280" s="22"/>
      <c r="AA3280" s="12" t="s">
        <v>8700</v>
      </c>
      <c r="AB3280" s="24"/>
    </row>
    <row r="3281" customFormat="false" ht="44" hidden="false" customHeight="false" outlineLevel="0" collapsed="false">
      <c r="A3281" s="17" t="n">
        <v>3280</v>
      </c>
      <c r="B3281" s="9" t="s">
        <v>2335</v>
      </c>
      <c r="C3281" s="9" t="s">
        <v>2860</v>
      </c>
      <c r="D3281" s="10" t="s">
        <v>2861</v>
      </c>
      <c r="E3281" s="11" t="s">
        <v>8701</v>
      </c>
      <c r="F3281" s="15"/>
      <c r="G3281" s="12" t="s">
        <v>8702</v>
      </c>
      <c r="H3281" s="13" t="n">
        <v>0.145</v>
      </c>
      <c r="I3281" s="14"/>
      <c r="J3281" s="15"/>
      <c r="K3281" s="9"/>
      <c r="L3281" s="17" t="s">
        <v>2324</v>
      </c>
      <c r="M3281" s="16" t="s">
        <v>53</v>
      </c>
      <c r="N3281" s="14"/>
      <c r="O3281" s="17" t="s">
        <v>54</v>
      </c>
      <c r="P3281" s="15" t="s">
        <v>55</v>
      </c>
      <c r="Q3281" s="17"/>
      <c r="R3281" s="18" t="s">
        <v>53</v>
      </c>
      <c r="S3281" s="19"/>
      <c r="T3281" s="15" t="str">
        <f aca="false">IF(R3281="維持",J3281,IF(R3281="排除","無關新聞事件",IFERROR(INDEX(事件規則!$B$2:$B$53,MATCH(S3281,事件規則!$A$2:$A$53,0)),"")))</f>
        <v>無關新聞事件</v>
      </c>
      <c r="U3281" s="20" t="n">
        <f aca="false">IF(R3281="維持",K3281,IF(R3281="排除",0,IFERROR(INDEX(事件規則!$C$2:$C$53,MATCH(S3281,事件規則!$A$2:$A$53,0)),"")))</f>
        <v>0</v>
      </c>
      <c r="V3281" s="21"/>
      <c r="W3281" s="22"/>
      <c r="X3281" s="10" t="str">
        <f aca="false">IF(AND(R3281="修改",S3281=""),"請選新事件代碼",IF(AND(R3281&lt;&gt;"修改",S3281&lt;&gt;""),"只有「修改」才需填代碼",""))</f>
        <v/>
      </c>
      <c r="Y3281" s="21"/>
      <c r="Z3281" s="22"/>
      <c r="AA3281" s="12" t="s">
        <v>8703</v>
      </c>
      <c r="AB3281" s="24"/>
    </row>
    <row r="3282" customFormat="false" ht="44" hidden="false" customHeight="false" outlineLevel="0" collapsed="false">
      <c r="A3282" s="17" t="n">
        <v>3281</v>
      </c>
      <c r="B3282" s="9" t="s">
        <v>2326</v>
      </c>
      <c r="C3282" s="9" t="s">
        <v>1273</v>
      </c>
      <c r="D3282" s="10" t="s">
        <v>1274</v>
      </c>
      <c r="E3282" s="11" t="s">
        <v>8704</v>
      </c>
      <c r="F3282" s="15"/>
      <c r="G3282" s="12" t="s">
        <v>8705</v>
      </c>
      <c r="H3282" s="13" t="n">
        <v>0.145</v>
      </c>
      <c r="I3282" s="14"/>
      <c r="J3282" s="15"/>
      <c r="K3282" s="9"/>
      <c r="L3282" s="17" t="s">
        <v>2324</v>
      </c>
      <c r="M3282" s="16" t="s">
        <v>53</v>
      </c>
      <c r="N3282" s="14"/>
      <c r="O3282" s="17" t="s">
        <v>54</v>
      </c>
      <c r="P3282" s="15" t="s">
        <v>55</v>
      </c>
      <c r="Q3282" s="17"/>
      <c r="R3282" s="18" t="s">
        <v>53</v>
      </c>
      <c r="S3282" s="19"/>
      <c r="T3282" s="15" t="str">
        <f aca="false">IF(R3282="維持",J3282,IF(R3282="排除","無關新聞事件",IFERROR(INDEX(事件規則!$B$2:$B$53,MATCH(S3282,事件規則!$A$2:$A$53,0)),"")))</f>
        <v>無關新聞事件</v>
      </c>
      <c r="U3282" s="20" t="n">
        <f aca="false">IF(R3282="維持",K3282,IF(R3282="排除",0,IFERROR(INDEX(事件規則!$C$2:$C$53,MATCH(S3282,事件規則!$A$2:$A$53,0)),"")))</f>
        <v>0</v>
      </c>
      <c r="V3282" s="21"/>
      <c r="W3282" s="22"/>
      <c r="X3282" s="10" t="str">
        <f aca="false">IF(AND(R3282="修改",S3282=""),"請選新事件代碼",IF(AND(R3282&lt;&gt;"修改",S3282&lt;&gt;""),"只有「修改」才需填代碼",""))</f>
        <v/>
      </c>
      <c r="Y3282" s="21"/>
      <c r="Z3282" s="22"/>
      <c r="AA3282" s="12" t="s">
        <v>8706</v>
      </c>
      <c r="AB3282" s="24"/>
    </row>
    <row r="3283" customFormat="false" ht="44" hidden="false" customHeight="false" outlineLevel="0" collapsed="false">
      <c r="A3283" s="17" t="n">
        <v>3282</v>
      </c>
      <c r="B3283" s="9" t="s">
        <v>2326</v>
      </c>
      <c r="C3283" s="9" t="s">
        <v>1069</v>
      </c>
      <c r="D3283" s="10" t="s">
        <v>2699</v>
      </c>
      <c r="E3283" s="11" t="s">
        <v>8707</v>
      </c>
      <c r="F3283" s="15"/>
      <c r="G3283" s="12" t="s">
        <v>62</v>
      </c>
      <c r="H3283" s="13" t="n">
        <v>0.145</v>
      </c>
      <c r="I3283" s="14"/>
      <c r="J3283" s="15"/>
      <c r="K3283" s="9"/>
      <c r="L3283" s="17" t="s">
        <v>2324</v>
      </c>
      <c r="M3283" s="16" t="s">
        <v>53</v>
      </c>
      <c r="N3283" s="14"/>
      <c r="O3283" s="17" t="s">
        <v>54</v>
      </c>
      <c r="P3283" s="15" t="s">
        <v>55</v>
      </c>
      <c r="Q3283" s="17"/>
      <c r="R3283" s="18" t="s">
        <v>53</v>
      </c>
      <c r="S3283" s="19"/>
      <c r="T3283" s="15" t="str">
        <f aca="false">IF(R3283="維持",J3283,IF(R3283="排除","無關新聞事件",IFERROR(INDEX(事件規則!$B$2:$B$53,MATCH(S3283,事件規則!$A$2:$A$53,0)),"")))</f>
        <v>無關新聞事件</v>
      </c>
      <c r="U3283" s="20" t="n">
        <f aca="false">IF(R3283="維持",K3283,IF(R3283="排除",0,IFERROR(INDEX(事件規則!$C$2:$C$53,MATCH(S3283,事件規則!$A$2:$A$53,0)),"")))</f>
        <v>0</v>
      </c>
      <c r="V3283" s="21"/>
      <c r="W3283" s="22"/>
      <c r="X3283" s="10" t="str">
        <f aca="false">IF(AND(R3283="修改",S3283=""),"請選新事件代碼",IF(AND(R3283&lt;&gt;"修改",S3283&lt;&gt;""),"只有「修改」才需填代碼",""))</f>
        <v/>
      </c>
      <c r="Y3283" s="21"/>
      <c r="Z3283" s="22"/>
      <c r="AA3283" s="12" t="s">
        <v>8708</v>
      </c>
      <c r="AB3283" s="24"/>
    </row>
    <row r="3284" customFormat="false" ht="44" hidden="false" customHeight="false" outlineLevel="0" collapsed="false">
      <c r="A3284" s="17" t="n">
        <v>3283</v>
      </c>
      <c r="B3284" s="9" t="s">
        <v>2326</v>
      </c>
      <c r="C3284" s="9" t="s">
        <v>121</v>
      </c>
      <c r="D3284" s="10" t="s">
        <v>122</v>
      </c>
      <c r="E3284" s="11" t="s">
        <v>8709</v>
      </c>
      <c r="F3284" s="15"/>
      <c r="G3284" s="12" t="s">
        <v>3625</v>
      </c>
      <c r="H3284" s="13" t="n">
        <v>0.145</v>
      </c>
      <c r="I3284" s="14"/>
      <c r="J3284" s="15"/>
      <c r="K3284" s="9"/>
      <c r="L3284" s="17" t="s">
        <v>2324</v>
      </c>
      <c r="M3284" s="16" t="s">
        <v>53</v>
      </c>
      <c r="N3284" s="14"/>
      <c r="O3284" s="17" t="s">
        <v>54</v>
      </c>
      <c r="P3284" s="15" t="s">
        <v>55</v>
      </c>
      <c r="Q3284" s="17"/>
      <c r="R3284" s="18" t="s">
        <v>53</v>
      </c>
      <c r="S3284" s="19"/>
      <c r="T3284" s="15" t="str">
        <f aca="false">IF(R3284="維持",J3284,IF(R3284="排除","無關新聞事件",IFERROR(INDEX(事件規則!$B$2:$B$53,MATCH(S3284,事件規則!$A$2:$A$53,0)),"")))</f>
        <v>無關新聞事件</v>
      </c>
      <c r="U3284" s="20" t="n">
        <f aca="false">IF(R3284="維持",K3284,IF(R3284="排除",0,IFERROR(INDEX(事件規則!$C$2:$C$53,MATCH(S3284,事件規則!$A$2:$A$53,0)),"")))</f>
        <v>0</v>
      </c>
      <c r="V3284" s="21"/>
      <c r="W3284" s="22"/>
      <c r="X3284" s="10" t="str">
        <f aca="false">IF(AND(R3284="修改",S3284=""),"請選新事件代碼",IF(AND(R3284&lt;&gt;"修改",S3284&lt;&gt;""),"只有「修改」才需填代碼",""))</f>
        <v/>
      </c>
      <c r="Y3284" s="21"/>
      <c r="Z3284" s="22"/>
      <c r="AA3284" s="12" t="s">
        <v>8710</v>
      </c>
      <c r="AB3284" s="24"/>
    </row>
    <row r="3285" customFormat="false" ht="44" hidden="false" customHeight="false" outlineLevel="0" collapsed="false">
      <c r="A3285" s="17" t="n">
        <v>3284</v>
      </c>
      <c r="B3285" s="9" t="s">
        <v>2326</v>
      </c>
      <c r="C3285" s="9" t="s">
        <v>1972</v>
      </c>
      <c r="D3285" s="10" t="s">
        <v>4516</v>
      </c>
      <c r="E3285" s="11" t="s">
        <v>8711</v>
      </c>
      <c r="F3285" s="15"/>
      <c r="G3285" s="12" t="s">
        <v>2438</v>
      </c>
      <c r="H3285" s="13" t="n">
        <v>0.145</v>
      </c>
      <c r="I3285" s="14"/>
      <c r="J3285" s="15"/>
      <c r="K3285" s="9"/>
      <c r="L3285" s="17" t="s">
        <v>2324</v>
      </c>
      <c r="M3285" s="16" t="s">
        <v>53</v>
      </c>
      <c r="N3285" s="14"/>
      <c r="O3285" s="17" t="s">
        <v>54</v>
      </c>
      <c r="P3285" s="15" t="s">
        <v>55</v>
      </c>
      <c r="Q3285" s="17"/>
      <c r="R3285" s="18" t="s">
        <v>53</v>
      </c>
      <c r="S3285" s="19"/>
      <c r="T3285" s="15" t="str">
        <f aca="false">IF(R3285="維持",J3285,IF(R3285="排除","無關新聞事件",IFERROR(INDEX(事件規則!$B$2:$B$53,MATCH(S3285,事件規則!$A$2:$A$53,0)),"")))</f>
        <v>無關新聞事件</v>
      </c>
      <c r="U3285" s="20" t="n">
        <f aca="false">IF(R3285="維持",K3285,IF(R3285="排除",0,IFERROR(INDEX(事件規則!$C$2:$C$53,MATCH(S3285,事件規則!$A$2:$A$53,0)),"")))</f>
        <v>0</v>
      </c>
      <c r="V3285" s="21"/>
      <c r="W3285" s="22"/>
      <c r="X3285" s="10" t="str">
        <f aca="false">IF(AND(R3285="修改",S3285=""),"請選新事件代碼",IF(AND(R3285&lt;&gt;"修改",S3285&lt;&gt;""),"只有「修改」才需填代碼",""))</f>
        <v/>
      </c>
      <c r="Y3285" s="21"/>
      <c r="Z3285" s="22"/>
      <c r="AA3285" s="12" t="s">
        <v>8712</v>
      </c>
      <c r="AB3285" s="24"/>
    </row>
    <row r="3286" customFormat="false" ht="44" hidden="false" customHeight="false" outlineLevel="0" collapsed="false">
      <c r="A3286" s="17" t="n">
        <v>3285</v>
      </c>
      <c r="B3286" s="9" t="s">
        <v>2326</v>
      </c>
      <c r="C3286" s="9" t="s">
        <v>1773</v>
      </c>
      <c r="D3286" s="10" t="s">
        <v>8713</v>
      </c>
      <c r="E3286" s="11" t="s">
        <v>8709</v>
      </c>
      <c r="F3286" s="15"/>
      <c r="G3286" s="12" t="s">
        <v>3625</v>
      </c>
      <c r="H3286" s="13" t="n">
        <v>0.145</v>
      </c>
      <c r="I3286" s="14"/>
      <c r="J3286" s="15"/>
      <c r="K3286" s="9"/>
      <c r="L3286" s="17" t="s">
        <v>2324</v>
      </c>
      <c r="M3286" s="16" t="s">
        <v>53</v>
      </c>
      <c r="N3286" s="14"/>
      <c r="O3286" s="17" t="s">
        <v>54</v>
      </c>
      <c r="P3286" s="15" t="s">
        <v>55</v>
      </c>
      <c r="Q3286" s="17"/>
      <c r="R3286" s="18" t="s">
        <v>53</v>
      </c>
      <c r="S3286" s="19"/>
      <c r="T3286" s="15" t="str">
        <f aca="false">IF(R3286="維持",J3286,IF(R3286="排除","無關新聞事件",IFERROR(INDEX(事件規則!$B$2:$B$53,MATCH(S3286,事件規則!$A$2:$A$53,0)),"")))</f>
        <v>無關新聞事件</v>
      </c>
      <c r="U3286" s="20" t="n">
        <f aca="false">IF(R3286="維持",K3286,IF(R3286="排除",0,IFERROR(INDEX(事件規則!$C$2:$C$53,MATCH(S3286,事件規則!$A$2:$A$53,0)),"")))</f>
        <v>0</v>
      </c>
      <c r="V3286" s="21"/>
      <c r="W3286" s="22"/>
      <c r="X3286" s="10" t="str">
        <f aca="false">IF(AND(R3286="修改",S3286=""),"請選新事件代碼",IF(AND(R3286&lt;&gt;"修改",S3286&lt;&gt;""),"只有「修改」才需填代碼",""))</f>
        <v/>
      </c>
      <c r="Y3286" s="21"/>
      <c r="Z3286" s="22"/>
      <c r="AA3286" s="12" t="s">
        <v>8714</v>
      </c>
      <c r="AB3286" s="24"/>
    </row>
    <row r="3287" customFormat="false" ht="44" hidden="false" customHeight="false" outlineLevel="0" collapsed="false">
      <c r="A3287" s="17" t="n">
        <v>3286</v>
      </c>
      <c r="B3287" s="9" t="s">
        <v>2326</v>
      </c>
      <c r="C3287" s="9" t="s">
        <v>1558</v>
      </c>
      <c r="D3287" s="10" t="s">
        <v>3213</v>
      </c>
      <c r="E3287" s="11" t="s">
        <v>8715</v>
      </c>
      <c r="F3287" s="15"/>
      <c r="G3287" s="12" t="s">
        <v>6620</v>
      </c>
      <c r="H3287" s="13" t="n">
        <v>0.145</v>
      </c>
      <c r="I3287" s="14"/>
      <c r="J3287" s="15"/>
      <c r="K3287" s="9"/>
      <c r="L3287" s="17" t="s">
        <v>2324</v>
      </c>
      <c r="M3287" s="16" t="s">
        <v>53</v>
      </c>
      <c r="N3287" s="14"/>
      <c r="O3287" s="17" t="s">
        <v>54</v>
      </c>
      <c r="P3287" s="15" t="s">
        <v>55</v>
      </c>
      <c r="Q3287" s="17"/>
      <c r="R3287" s="18" t="s">
        <v>53</v>
      </c>
      <c r="S3287" s="19"/>
      <c r="T3287" s="15" t="str">
        <f aca="false">IF(R3287="維持",J3287,IF(R3287="排除","無關新聞事件",IFERROR(INDEX(事件規則!$B$2:$B$53,MATCH(S3287,事件規則!$A$2:$A$53,0)),"")))</f>
        <v>無關新聞事件</v>
      </c>
      <c r="U3287" s="20" t="n">
        <f aca="false">IF(R3287="維持",K3287,IF(R3287="排除",0,IFERROR(INDEX(事件規則!$C$2:$C$53,MATCH(S3287,事件規則!$A$2:$A$53,0)),"")))</f>
        <v>0</v>
      </c>
      <c r="V3287" s="21"/>
      <c r="W3287" s="22"/>
      <c r="X3287" s="10" t="str">
        <f aca="false">IF(AND(R3287="修改",S3287=""),"請選新事件代碼",IF(AND(R3287&lt;&gt;"修改",S3287&lt;&gt;""),"只有「修改」才需填代碼",""))</f>
        <v/>
      </c>
      <c r="Y3287" s="21"/>
      <c r="Z3287" s="22"/>
      <c r="AA3287" s="12" t="s">
        <v>8716</v>
      </c>
      <c r="AB3287" s="24"/>
    </row>
    <row r="3288" customFormat="false" ht="44" hidden="false" customHeight="false" outlineLevel="0" collapsed="false">
      <c r="A3288" s="17" t="n">
        <v>3287</v>
      </c>
      <c r="B3288" s="9" t="s">
        <v>2326</v>
      </c>
      <c r="C3288" s="9" t="s">
        <v>2543</v>
      </c>
      <c r="D3288" s="10" t="s">
        <v>2544</v>
      </c>
      <c r="E3288" s="11" t="s">
        <v>8717</v>
      </c>
      <c r="F3288" s="15"/>
      <c r="G3288" s="12" t="s">
        <v>200</v>
      </c>
      <c r="H3288" s="13" t="n">
        <v>0.145</v>
      </c>
      <c r="I3288" s="14"/>
      <c r="J3288" s="15"/>
      <c r="K3288" s="9"/>
      <c r="L3288" s="17" t="s">
        <v>2324</v>
      </c>
      <c r="M3288" s="16" t="s">
        <v>53</v>
      </c>
      <c r="N3288" s="14"/>
      <c r="O3288" s="17" t="s">
        <v>54</v>
      </c>
      <c r="P3288" s="15" t="s">
        <v>55</v>
      </c>
      <c r="Q3288" s="17"/>
      <c r="R3288" s="18" t="s">
        <v>53</v>
      </c>
      <c r="S3288" s="19"/>
      <c r="T3288" s="15" t="str">
        <f aca="false">IF(R3288="維持",J3288,IF(R3288="排除","無關新聞事件",IFERROR(INDEX(事件規則!$B$2:$B$53,MATCH(S3288,事件規則!$A$2:$A$53,0)),"")))</f>
        <v>無關新聞事件</v>
      </c>
      <c r="U3288" s="20" t="n">
        <f aca="false">IF(R3288="維持",K3288,IF(R3288="排除",0,IFERROR(INDEX(事件規則!$C$2:$C$53,MATCH(S3288,事件規則!$A$2:$A$53,0)),"")))</f>
        <v>0</v>
      </c>
      <c r="V3288" s="21"/>
      <c r="W3288" s="22"/>
      <c r="X3288" s="10" t="str">
        <f aca="false">IF(AND(R3288="修改",S3288=""),"請選新事件代碼",IF(AND(R3288&lt;&gt;"修改",S3288&lt;&gt;""),"只有「修改」才需填代碼",""))</f>
        <v/>
      </c>
      <c r="Y3288" s="21"/>
      <c r="Z3288" s="22"/>
      <c r="AA3288" s="12" t="s">
        <v>8718</v>
      </c>
      <c r="AB3288" s="24"/>
    </row>
    <row r="3289" customFormat="false" ht="44" hidden="false" customHeight="false" outlineLevel="0" collapsed="false">
      <c r="A3289" s="17" t="n">
        <v>3288</v>
      </c>
      <c r="B3289" s="9" t="s">
        <v>2335</v>
      </c>
      <c r="C3289" s="9" t="s">
        <v>8719</v>
      </c>
      <c r="D3289" s="10" t="s">
        <v>8720</v>
      </c>
      <c r="E3289" s="11" t="s">
        <v>8721</v>
      </c>
      <c r="F3289" s="15"/>
      <c r="G3289" s="12" t="s">
        <v>62</v>
      </c>
      <c r="H3289" s="13" t="n">
        <v>0.146</v>
      </c>
      <c r="I3289" s="14"/>
      <c r="J3289" s="15"/>
      <c r="K3289" s="9"/>
      <c r="L3289" s="17" t="s">
        <v>2324</v>
      </c>
      <c r="M3289" s="16" t="s">
        <v>53</v>
      </c>
      <c r="N3289" s="14"/>
      <c r="O3289" s="17" t="s">
        <v>54</v>
      </c>
      <c r="P3289" s="15" t="s">
        <v>55</v>
      </c>
      <c r="Q3289" s="17"/>
      <c r="R3289" s="18" t="s">
        <v>53</v>
      </c>
      <c r="S3289" s="19"/>
      <c r="T3289" s="15" t="str">
        <f aca="false">IF(R3289="維持",J3289,IF(R3289="排除","無關新聞事件",IFERROR(INDEX(事件規則!$B$2:$B$53,MATCH(S3289,事件規則!$A$2:$A$53,0)),"")))</f>
        <v>無關新聞事件</v>
      </c>
      <c r="U3289" s="20" t="n">
        <f aca="false">IF(R3289="維持",K3289,IF(R3289="排除",0,IFERROR(INDEX(事件規則!$C$2:$C$53,MATCH(S3289,事件規則!$A$2:$A$53,0)),"")))</f>
        <v>0</v>
      </c>
      <c r="V3289" s="21"/>
      <c r="W3289" s="22"/>
      <c r="X3289" s="10" t="str">
        <f aca="false">IF(AND(R3289="修改",S3289=""),"請選新事件代碼",IF(AND(R3289&lt;&gt;"修改",S3289&lt;&gt;""),"只有「修改」才需填代碼",""))</f>
        <v/>
      </c>
      <c r="Y3289" s="21"/>
      <c r="Z3289" s="22"/>
      <c r="AA3289" s="12" t="s">
        <v>8722</v>
      </c>
      <c r="AB3289" s="24"/>
    </row>
    <row r="3290" customFormat="false" ht="44" hidden="false" customHeight="false" outlineLevel="0" collapsed="false">
      <c r="A3290" s="17" t="n">
        <v>3289</v>
      </c>
      <c r="B3290" s="9" t="s">
        <v>2326</v>
      </c>
      <c r="C3290" s="9" t="s">
        <v>1854</v>
      </c>
      <c r="D3290" s="10" t="s">
        <v>2576</v>
      </c>
      <c r="E3290" s="11" t="s">
        <v>8723</v>
      </c>
      <c r="F3290" s="15"/>
      <c r="G3290" s="12" t="s">
        <v>88</v>
      </c>
      <c r="H3290" s="13" t="n">
        <v>0.146</v>
      </c>
      <c r="I3290" s="14"/>
      <c r="J3290" s="15"/>
      <c r="K3290" s="9"/>
      <c r="L3290" s="17" t="s">
        <v>2324</v>
      </c>
      <c r="M3290" s="16" t="s">
        <v>53</v>
      </c>
      <c r="N3290" s="14"/>
      <c r="O3290" s="17" t="s">
        <v>54</v>
      </c>
      <c r="P3290" s="15" t="s">
        <v>55</v>
      </c>
      <c r="Q3290" s="17"/>
      <c r="R3290" s="18" t="s">
        <v>53</v>
      </c>
      <c r="S3290" s="19"/>
      <c r="T3290" s="15" t="str">
        <f aca="false">IF(R3290="維持",J3290,IF(R3290="排除","無關新聞事件",IFERROR(INDEX(事件規則!$B$2:$B$53,MATCH(S3290,事件規則!$A$2:$A$53,0)),"")))</f>
        <v>無關新聞事件</v>
      </c>
      <c r="U3290" s="20" t="n">
        <f aca="false">IF(R3290="維持",K3290,IF(R3290="排除",0,IFERROR(INDEX(事件規則!$C$2:$C$53,MATCH(S3290,事件規則!$A$2:$A$53,0)),"")))</f>
        <v>0</v>
      </c>
      <c r="V3290" s="21"/>
      <c r="W3290" s="22"/>
      <c r="X3290" s="10" t="str">
        <f aca="false">IF(AND(R3290="修改",S3290=""),"請選新事件代碼",IF(AND(R3290&lt;&gt;"修改",S3290&lt;&gt;""),"只有「修改」才需填代碼",""))</f>
        <v/>
      </c>
      <c r="Y3290" s="21"/>
      <c r="Z3290" s="22"/>
      <c r="AA3290" s="12" t="s">
        <v>8724</v>
      </c>
      <c r="AB3290" s="24"/>
    </row>
    <row r="3291" customFormat="false" ht="44" hidden="false" customHeight="false" outlineLevel="0" collapsed="false">
      <c r="A3291" s="17" t="n">
        <v>3290</v>
      </c>
      <c r="B3291" s="9" t="s">
        <v>2319</v>
      </c>
      <c r="C3291" s="9" t="s">
        <v>1434</v>
      </c>
      <c r="D3291" s="10" t="s">
        <v>1435</v>
      </c>
      <c r="E3291" s="11" t="s">
        <v>8725</v>
      </c>
      <c r="F3291" s="15"/>
      <c r="G3291" s="12" t="s">
        <v>8726</v>
      </c>
      <c r="H3291" s="13" t="n">
        <v>0.146</v>
      </c>
      <c r="I3291" s="14"/>
      <c r="J3291" s="15"/>
      <c r="K3291" s="9"/>
      <c r="L3291" s="17" t="s">
        <v>2324</v>
      </c>
      <c r="M3291" s="16" t="s">
        <v>53</v>
      </c>
      <c r="N3291" s="14"/>
      <c r="O3291" s="17" t="s">
        <v>54</v>
      </c>
      <c r="P3291" s="15" t="s">
        <v>55</v>
      </c>
      <c r="Q3291" s="17"/>
      <c r="R3291" s="18" t="s">
        <v>53</v>
      </c>
      <c r="S3291" s="19"/>
      <c r="T3291" s="15" t="str">
        <f aca="false">IF(R3291="維持",J3291,IF(R3291="排除","無關新聞事件",IFERROR(INDEX(事件規則!$B$2:$B$53,MATCH(S3291,事件規則!$A$2:$A$53,0)),"")))</f>
        <v>無關新聞事件</v>
      </c>
      <c r="U3291" s="20" t="n">
        <f aca="false">IF(R3291="維持",K3291,IF(R3291="排除",0,IFERROR(INDEX(事件規則!$C$2:$C$53,MATCH(S3291,事件規則!$A$2:$A$53,0)),"")))</f>
        <v>0</v>
      </c>
      <c r="V3291" s="21"/>
      <c r="W3291" s="22"/>
      <c r="X3291" s="10" t="str">
        <f aca="false">IF(AND(R3291="修改",S3291=""),"請選新事件代碼",IF(AND(R3291&lt;&gt;"修改",S3291&lt;&gt;""),"只有「修改」才需填代碼",""))</f>
        <v/>
      </c>
      <c r="Y3291" s="21"/>
      <c r="Z3291" s="22"/>
      <c r="AA3291" s="12" t="s">
        <v>8727</v>
      </c>
      <c r="AB3291" s="24"/>
    </row>
    <row r="3292" customFormat="false" ht="44" hidden="false" customHeight="false" outlineLevel="0" collapsed="false">
      <c r="A3292" s="17" t="n">
        <v>3291</v>
      </c>
      <c r="B3292" s="9" t="s">
        <v>2326</v>
      </c>
      <c r="C3292" s="9" t="s">
        <v>1854</v>
      </c>
      <c r="D3292" s="10" t="s">
        <v>2576</v>
      </c>
      <c r="E3292" s="11" t="s">
        <v>8728</v>
      </c>
      <c r="F3292" s="15"/>
      <c r="G3292" s="12" t="s">
        <v>3492</v>
      </c>
      <c r="H3292" s="13" t="n">
        <v>0.147</v>
      </c>
      <c r="I3292" s="14"/>
      <c r="J3292" s="15"/>
      <c r="K3292" s="9"/>
      <c r="L3292" s="17" t="s">
        <v>2324</v>
      </c>
      <c r="M3292" s="16" t="s">
        <v>53</v>
      </c>
      <c r="N3292" s="14"/>
      <c r="O3292" s="17" t="s">
        <v>54</v>
      </c>
      <c r="P3292" s="15" t="s">
        <v>55</v>
      </c>
      <c r="Q3292" s="17"/>
      <c r="R3292" s="18" t="s">
        <v>53</v>
      </c>
      <c r="S3292" s="19"/>
      <c r="T3292" s="15" t="str">
        <f aca="false">IF(R3292="維持",J3292,IF(R3292="排除","無關新聞事件",IFERROR(INDEX(事件規則!$B$2:$B$53,MATCH(S3292,事件規則!$A$2:$A$53,0)),"")))</f>
        <v>無關新聞事件</v>
      </c>
      <c r="U3292" s="20" t="n">
        <f aca="false">IF(R3292="維持",K3292,IF(R3292="排除",0,IFERROR(INDEX(事件規則!$C$2:$C$53,MATCH(S3292,事件規則!$A$2:$A$53,0)),"")))</f>
        <v>0</v>
      </c>
      <c r="V3292" s="21"/>
      <c r="W3292" s="22"/>
      <c r="X3292" s="10" t="str">
        <f aca="false">IF(AND(R3292="修改",S3292=""),"請選新事件代碼",IF(AND(R3292&lt;&gt;"修改",S3292&lt;&gt;""),"只有「修改」才需填代碼",""))</f>
        <v/>
      </c>
      <c r="Y3292" s="21"/>
      <c r="Z3292" s="22"/>
      <c r="AA3292" s="12" t="s">
        <v>8729</v>
      </c>
      <c r="AB3292" s="24"/>
    </row>
    <row r="3293" customFormat="false" ht="44" hidden="false" customHeight="false" outlineLevel="0" collapsed="false">
      <c r="A3293" s="17" t="n">
        <v>3292</v>
      </c>
      <c r="B3293" s="9" t="s">
        <v>2335</v>
      </c>
      <c r="C3293" s="9" t="s">
        <v>1069</v>
      </c>
      <c r="D3293" s="10" t="s">
        <v>2699</v>
      </c>
      <c r="E3293" s="11" t="s">
        <v>8730</v>
      </c>
      <c r="F3293" s="15"/>
      <c r="G3293" s="12" t="s">
        <v>8731</v>
      </c>
      <c r="H3293" s="13" t="n">
        <v>0.147</v>
      </c>
      <c r="I3293" s="14"/>
      <c r="J3293" s="15"/>
      <c r="K3293" s="9"/>
      <c r="L3293" s="17" t="s">
        <v>2324</v>
      </c>
      <c r="M3293" s="16" t="s">
        <v>53</v>
      </c>
      <c r="N3293" s="14"/>
      <c r="O3293" s="17" t="s">
        <v>54</v>
      </c>
      <c r="P3293" s="15" t="s">
        <v>55</v>
      </c>
      <c r="Q3293" s="17"/>
      <c r="R3293" s="18" t="s">
        <v>53</v>
      </c>
      <c r="S3293" s="19"/>
      <c r="T3293" s="15" t="str">
        <f aca="false">IF(R3293="維持",J3293,IF(R3293="排除","無關新聞事件",IFERROR(INDEX(事件規則!$B$2:$B$53,MATCH(S3293,事件規則!$A$2:$A$53,0)),"")))</f>
        <v>無關新聞事件</v>
      </c>
      <c r="U3293" s="20" t="n">
        <f aca="false">IF(R3293="維持",K3293,IF(R3293="排除",0,IFERROR(INDEX(事件規則!$C$2:$C$53,MATCH(S3293,事件規則!$A$2:$A$53,0)),"")))</f>
        <v>0</v>
      </c>
      <c r="V3293" s="21"/>
      <c r="W3293" s="22"/>
      <c r="X3293" s="10" t="str">
        <f aca="false">IF(AND(R3293="修改",S3293=""),"請選新事件代碼",IF(AND(R3293&lt;&gt;"修改",S3293&lt;&gt;""),"只有「修改」才需填代碼",""))</f>
        <v/>
      </c>
      <c r="Y3293" s="21"/>
      <c r="Z3293" s="22"/>
      <c r="AA3293" s="12" t="s">
        <v>8732</v>
      </c>
      <c r="AB3293" s="24"/>
    </row>
    <row r="3294" customFormat="false" ht="44" hidden="false" customHeight="false" outlineLevel="0" collapsed="false">
      <c r="A3294" s="17" t="n">
        <v>3293</v>
      </c>
      <c r="B3294" s="9" t="s">
        <v>2326</v>
      </c>
      <c r="C3294" s="9" t="s">
        <v>1064</v>
      </c>
      <c r="D3294" s="10" t="s">
        <v>2497</v>
      </c>
      <c r="E3294" s="11" t="s">
        <v>8733</v>
      </c>
      <c r="F3294" s="15"/>
      <c r="G3294" s="12" t="s">
        <v>5232</v>
      </c>
      <c r="H3294" s="13" t="n">
        <v>0.148</v>
      </c>
      <c r="I3294" s="14"/>
      <c r="J3294" s="15"/>
      <c r="K3294" s="9"/>
      <c r="L3294" s="17" t="s">
        <v>2324</v>
      </c>
      <c r="M3294" s="16" t="s">
        <v>53</v>
      </c>
      <c r="N3294" s="14"/>
      <c r="O3294" s="17" t="s">
        <v>54</v>
      </c>
      <c r="P3294" s="15" t="s">
        <v>55</v>
      </c>
      <c r="Q3294" s="17"/>
      <c r="R3294" s="18" t="s">
        <v>53</v>
      </c>
      <c r="S3294" s="19"/>
      <c r="T3294" s="15" t="str">
        <f aca="false">IF(R3294="維持",J3294,IF(R3294="排除","無關新聞事件",IFERROR(INDEX(事件規則!$B$2:$B$53,MATCH(S3294,事件規則!$A$2:$A$53,0)),"")))</f>
        <v>無關新聞事件</v>
      </c>
      <c r="U3294" s="20" t="n">
        <f aca="false">IF(R3294="維持",K3294,IF(R3294="排除",0,IFERROR(INDEX(事件規則!$C$2:$C$53,MATCH(S3294,事件規則!$A$2:$A$53,0)),"")))</f>
        <v>0</v>
      </c>
      <c r="V3294" s="21"/>
      <c r="W3294" s="22"/>
      <c r="X3294" s="10" t="str">
        <f aca="false">IF(AND(R3294="修改",S3294=""),"請選新事件代碼",IF(AND(R3294&lt;&gt;"修改",S3294&lt;&gt;""),"只有「修改」才需填代碼",""))</f>
        <v/>
      </c>
      <c r="Y3294" s="21"/>
      <c r="Z3294" s="22"/>
      <c r="AA3294" s="12" t="s">
        <v>8734</v>
      </c>
      <c r="AB3294" s="24"/>
    </row>
    <row r="3295" customFormat="false" ht="44" hidden="false" customHeight="false" outlineLevel="0" collapsed="false">
      <c r="A3295" s="17" t="n">
        <v>3294</v>
      </c>
      <c r="B3295" s="9" t="s">
        <v>2326</v>
      </c>
      <c r="C3295" s="9" t="s">
        <v>1214</v>
      </c>
      <c r="D3295" s="10" t="s">
        <v>2692</v>
      </c>
      <c r="E3295" s="11" t="s">
        <v>8735</v>
      </c>
      <c r="F3295" s="15"/>
      <c r="G3295" s="12" t="s">
        <v>50</v>
      </c>
      <c r="H3295" s="13" t="n">
        <v>0.148</v>
      </c>
      <c r="I3295" s="14"/>
      <c r="J3295" s="15"/>
      <c r="K3295" s="9"/>
      <c r="L3295" s="17" t="s">
        <v>2324</v>
      </c>
      <c r="M3295" s="16" t="s">
        <v>53</v>
      </c>
      <c r="N3295" s="14"/>
      <c r="O3295" s="17" t="s">
        <v>54</v>
      </c>
      <c r="P3295" s="15" t="s">
        <v>55</v>
      </c>
      <c r="Q3295" s="17"/>
      <c r="R3295" s="18" t="s">
        <v>53</v>
      </c>
      <c r="S3295" s="19"/>
      <c r="T3295" s="15" t="str">
        <f aca="false">IF(R3295="維持",J3295,IF(R3295="排除","無關新聞事件",IFERROR(INDEX(事件規則!$B$2:$B$53,MATCH(S3295,事件規則!$A$2:$A$53,0)),"")))</f>
        <v>無關新聞事件</v>
      </c>
      <c r="U3295" s="20" t="n">
        <f aca="false">IF(R3295="維持",K3295,IF(R3295="排除",0,IFERROR(INDEX(事件規則!$C$2:$C$53,MATCH(S3295,事件規則!$A$2:$A$53,0)),"")))</f>
        <v>0</v>
      </c>
      <c r="V3295" s="21"/>
      <c r="W3295" s="22"/>
      <c r="X3295" s="10" t="str">
        <f aca="false">IF(AND(R3295="修改",S3295=""),"請選新事件代碼",IF(AND(R3295&lt;&gt;"修改",S3295&lt;&gt;""),"只有「修改」才需填代碼",""))</f>
        <v/>
      </c>
      <c r="Y3295" s="21"/>
      <c r="Z3295" s="22"/>
      <c r="AA3295" s="12" t="s">
        <v>8736</v>
      </c>
      <c r="AB3295" s="24"/>
    </row>
    <row r="3296" customFormat="false" ht="44" hidden="false" customHeight="false" outlineLevel="0" collapsed="false">
      <c r="A3296" s="17" t="n">
        <v>3295</v>
      </c>
      <c r="B3296" s="9" t="s">
        <v>2335</v>
      </c>
      <c r="C3296" s="9" t="s">
        <v>4536</v>
      </c>
      <c r="D3296" s="10" t="s">
        <v>4537</v>
      </c>
      <c r="E3296" s="11" t="s">
        <v>8737</v>
      </c>
      <c r="F3296" s="15"/>
      <c r="G3296" s="12" t="s">
        <v>62</v>
      </c>
      <c r="H3296" s="13" t="n">
        <v>0.148</v>
      </c>
      <c r="I3296" s="14"/>
      <c r="J3296" s="15"/>
      <c r="K3296" s="9"/>
      <c r="L3296" s="17" t="s">
        <v>2324</v>
      </c>
      <c r="M3296" s="16" t="s">
        <v>53</v>
      </c>
      <c r="N3296" s="14"/>
      <c r="O3296" s="17" t="s">
        <v>54</v>
      </c>
      <c r="P3296" s="15" t="s">
        <v>55</v>
      </c>
      <c r="Q3296" s="17"/>
      <c r="R3296" s="18" t="s">
        <v>53</v>
      </c>
      <c r="S3296" s="19"/>
      <c r="T3296" s="15" t="str">
        <f aca="false">IF(R3296="維持",J3296,IF(R3296="排除","無關新聞事件",IFERROR(INDEX(事件規則!$B$2:$B$53,MATCH(S3296,事件規則!$A$2:$A$53,0)),"")))</f>
        <v>無關新聞事件</v>
      </c>
      <c r="U3296" s="20" t="n">
        <f aca="false">IF(R3296="維持",K3296,IF(R3296="排除",0,IFERROR(INDEX(事件規則!$C$2:$C$53,MATCH(S3296,事件規則!$A$2:$A$53,0)),"")))</f>
        <v>0</v>
      </c>
      <c r="V3296" s="21"/>
      <c r="W3296" s="22"/>
      <c r="X3296" s="10" t="str">
        <f aca="false">IF(AND(R3296="修改",S3296=""),"請選新事件代碼",IF(AND(R3296&lt;&gt;"修改",S3296&lt;&gt;""),"只有「修改」才需填代碼",""))</f>
        <v/>
      </c>
      <c r="Y3296" s="21"/>
      <c r="Z3296" s="22"/>
      <c r="AA3296" s="12" t="s">
        <v>8738</v>
      </c>
      <c r="AB3296" s="24"/>
    </row>
    <row r="3297" customFormat="false" ht="44" hidden="false" customHeight="false" outlineLevel="0" collapsed="false">
      <c r="A3297" s="17" t="n">
        <v>3296</v>
      </c>
      <c r="B3297" s="9" t="s">
        <v>2326</v>
      </c>
      <c r="C3297" s="9" t="s">
        <v>8739</v>
      </c>
      <c r="D3297" s="10" t="s">
        <v>8740</v>
      </c>
      <c r="E3297" s="11" t="s">
        <v>8741</v>
      </c>
      <c r="F3297" s="15"/>
      <c r="G3297" s="12" t="s">
        <v>8742</v>
      </c>
      <c r="H3297" s="13" t="n">
        <v>0.148</v>
      </c>
      <c r="I3297" s="14"/>
      <c r="J3297" s="15"/>
      <c r="K3297" s="9"/>
      <c r="L3297" s="17" t="s">
        <v>2324</v>
      </c>
      <c r="M3297" s="16" t="s">
        <v>53</v>
      </c>
      <c r="N3297" s="14"/>
      <c r="O3297" s="17" t="s">
        <v>54</v>
      </c>
      <c r="P3297" s="15" t="s">
        <v>55</v>
      </c>
      <c r="Q3297" s="17"/>
      <c r="R3297" s="18" t="s">
        <v>53</v>
      </c>
      <c r="S3297" s="19"/>
      <c r="T3297" s="15" t="str">
        <f aca="false">IF(R3297="維持",J3297,IF(R3297="排除","無關新聞事件",IFERROR(INDEX(事件規則!$B$2:$B$53,MATCH(S3297,事件規則!$A$2:$A$53,0)),"")))</f>
        <v>無關新聞事件</v>
      </c>
      <c r="U3297" s="20" t="n">
        <f aca="false">IF(R3297="維持",K3297,IF(R3297="排除",0,IFERROR(INDEX(事件規則!$C$2:$C$53,MATCH(S3297,事件規則!$A$2:$A$53,0)),"")))</f>
        <v>0</v>
      </c>
      <c r="V3297" s="21"/>
      <c r="W3297" s="22"/>
      <c r="X3297" s="10" t="str">
        <f aca="false">IF(AND(R3297="修改",S3297=""),"請選新事件代碼",IF(AND(R3297&lt;&gt;"修改",S3297&lt;&gt;""),"只有「修改」才需填代碼",""))</f>
        <v/>
      </c>
      <c r="Y3297" s="21"/>
      <c r="Z3297" s="22"/>
      <c r="AA3297" s="12" t="s">
        <v>8743</v>
      </c>
      <c r="AB3297" s="24"/>
    </row>
    <row r="3298" customFormat="false" ht="44" hidden="false" customHeight="false" outlineLevel="0" collapsed="false">
      <c r="A3298" s="17" t="n">
        <v>3297</v>
      </c>
      <c r="B3298" s="9" t="s">
        <v>2335</v>
      </c>
      <c r="C3298" s="9" t="s">
        <v>8100</v>
      </c>
      <c r="D3298" s="10" t="s">
        <v>8101</v>
      </c>
      <c r="E3298" s="11" t="s">
        <v>8744</v>
      </c>
      <c r="F3298" s="15"/>
      <c r="G3298" s="12" t="s">
        <v>1243</v>
      </c>
      <c r="H3298" s="13" t="n">
        <v>0.148</v>
      </c>
      <c r="I3298" s="14"/>
      <c r="J3298" s="15"/>
      <c r="K3298" s="9"/>
      <c r="L3298" s="17" t="s">
        <v>2324</v>
      </c>
      <c r="M3298" s="16" t="s">
        <v>53</v>
      </c>
      <c r="N3298" s="14"/>
      <c r="O3298" s="17" t="s">
        <v>54</v>
      </c>
      <c r="P3298" s="15" t="s">
        <v>55</v>
      </c>
      <c r="Q3298" s="17"/>
      <c r="R3298" s="18" t="s">
        <v>53</v>
      </c>
      <c r="S3298" s="19"/>
      <c r="T3298" s="15" t="str">
        <f aca="false">IF(R3298="維持",J3298,IF(R3298="排除","無關新聞事件",IFERROR(INDEX(事件規則!$B$2:$B$53,MATCH(S3298,事件規則!$A$2:$A$53,0)),"")))</f>
        <v>無關新聞事件</v>
      </c>
      <c r="U3298" s="20" t="n">
        <f aca="false">IF(R3298="維持",K3298,IF(R3298="排除",0,IFERROR(INDEX(事件規則!$C$2:$C$53,MATCH(S3298,事件規則!$A$2:$A$53,0)),"")))</f>
        <v>0</v>
      </c>
      <c r="V3298" s="21"/>
      <c r="W3298" s="22"/>
      <c r="X3298" s="10" t="str">
        <f aca="false">IF(AND(R3298="修改",S3298=""),"請選新事件代碼",IF(AND(R3298&lt;&gt;"修改",S3298&lt;&gt;""),"只有「修改」才需填代碼",""))</f>
        <v/>
      </c>
      <c r="Y3298" s="21"/>
      <c r="Z3298" s="22"/>
      <c r="AA3298" s="12" t="s">
        <v>8745</v>
      </c>
      <c r="AB3298" s="24"/>
    </row>
    <row r="3299" customFormat="false" ht="44" hidden="false" customHeight="false" outlineLevel="0" collapsed="false">
      <c r="A3299" s="17" t="n">
        <v>3298</v>
      </c>
      <c r="B3299" s="9" t="s">
        <v>2436</v>
      </c>
      <c r="C3299" s="9" t="s">
        <v>1069</v>
      </c>
      <c r="D3299" s="10" t="s">
        <v>2699</v>
      </c>
      <c r="E3299" s="11" t="s">
        <v>8746</v>
      </c>
      <c r="F3299" s="15"/>
      <c r="G3299" s="12" t="s">
        <v>5235</v>
      </c>
      <c r="H3299" s="13" t="n">
        <v>0.149</v>
      </c>
      <c r="I3299" s="14"/>
      <c r="J3299" s="15"/>
      <c r="K3299" s="9"/>
      <c r="L3299" s="17" t="s">
        <v>2324</v>
      </c>
      <c r="M3299" s="16" t="s">
        <v>53</v>
      </c>
      <c r="N3299" s="14"/>
      <c r="O3299" s="17" t="s">
        <v>54</v>
      </c>
      <c r="P3299" s="15" t="s">
        <v>55</v>
      </c>
      <c r="Q3299" s="17"/>
      <c r="R3299" s="18" t="s">
        <v>53</v>
      </c>
      <c r="S3299" s="19"/>
      <c r="T3299" s="15" t="str">
        <f aca="false">IF(R3299="維持",J3299,IF(R3299="排除","無關新聞事件",IFERROR(INDEX(事件規則!$B$2:$B$53,MATCH(S3299,事件規則!$A$2:$A$53,0)),"")))</f>
        <v>無關新聞事件</v>
      </c>
      <c r="U3299" s="20" t="n">
        <f aca="false">IF(R3299="維持",K3299,IF(R3299="排除",0,IFERROR(INDEX(事件規則!$C$2:$C$53,MATCH(S3299,事件規則!$A$2:$A$53,0)),"")))</f>
        <v>0</v>
      </c>
      <c r="V3299" s="21"/>
      <c r="W3299" s="22"/>
      <c r="X3299" s="10" t="str">
        <f aca="false">IF(AND(R3299="修改",S3299=""),"請選新事件代碼",IF(AND(R3299&lt;&gt;"修改",S3299&lt;&gt;""),"只有「修改」才需填代碼",""))</f>
        <v/>
      </c>
      <c r="Y3299" s="21"/>
      <c r="Z3299" s="22"/>
      <c r="AA3299" s="12" t="s">
        <v>8747</v>
      </c>
      <c r="AB3299" s="24"/>
    </row>
    <row r="3300" customFormat="false" ht="44" hidden="false" customHeight="false" outlineLevel="0" collapsed="false">
      <c r="A3300" s="17" t="n">
        <v>3299</v>
      </c>
      <c r="B3300" s="9" t="s">
        <v>2326</v>
      </c>
      <c r="C3300" s="9" t="s">
        <v>2591</v>
      </c>
      <c r="D3300" s="10" t="s">
        <v>2592</v>
      </c>
      <c r="E3300" s="11" t="s">
        <v>8748</v>
      </c>
      <c r="F3300" s="15"/>
      <c r="G3300" s="12" t="s">
        <v>8749</v>
      </c>
      <c r="H3300" s="13" t="n">
        <v>0.149</v>
      </c>
      <c r="I3300" s="14"/>
      <c r="J3300" s="15"/>
      <c r="K3300" s="9"/>
      <c r="L3300" s="17" t="s">
        <v>2324</v>
      </c>
      <c r="M3300" s="16" t="s">
        <v>53</v>
      </c>
      <c r="N3300" s="14"/>
      <c r="O3300" s="17" t="s">
        <v>54</v>
      </c>
      <c r="P3300" s="15" t="s">
        <v>55</v>
      </c>
      <c r="Q3300" s="17"/>
      <c r="R3300" s="18" t="s">
        <v>53</v>
      </c>
      <c r="S3300" s="19"/>
      <c r="T3300" s="15" t="str">
        <f aca="false">IF(R3300="維持",J3300,IF(R3300="排除","無關新聞事件",IFERROR(INDEX(事件規則!$B$2:$B$53,MATCH(S3300,事件規則!$A$2:$A$53,0)),"")))</f>
        <v>無關新聞事件</v>
      </c>
      <c r="U3300" s="20" t="n">
        <f aca="false">IF(R3300="維持",K3300,IF(R3300="排除",0,IFERROR(INDEX(事件規則!$C$2:$C$53,MATCH(S3300,事件規則!$A$2:$A$53,0)),"")))</f>
        <v>0</v>
      </c>
      <c r="V3300" s="21"/>
      <c r="W3300" s="22"/>
      <c r="X3300" s="10" t="str">
        <f aca="false">IF(AND(R3300="修改",S3300=""),"請選新事件代碼",IF(AND(R3300&lt;&gt;"修改",S3300&lt;&gt;""),"只有「修改」才需填代碼",""))</f>
        <v/>
      </c>
      <c r="Y3300" s="21"/>
      <c r="Z3300" s="22"/>
      <c r="AA3300" s="12" t="s">
        <v>8750</v>
      </c>
      <c r="AB3300" s="24"/>
    </row>
    <row r="3301" customFormat="false" ht="44" hidden="false" customHeight="false" outlineLevel="0" collapsed="false">
      <c r="A3301" s="17" t="n">
        <v>3300</v>
      </c>
      <c r="B3301" s="9" t="s">
        <v>2436</v>
      </c>
      <c r="C3301" s="9" t="s">
        <v>1434</v>
      </c>
      <c r="D3301" s="10" t="s">
        <v>1435</v>
      </c>
      <c r="E3301" s="11" t="s">
        <v>8751</v>
      </c>
      <c r="F3301" s="15"/>
      <c r="G3301" s="12" t="s">
        <v>8752</v>
      </c>
      <c r="H3301" s="13" t="n">
        <v>0.149</v>
      </c>
      <c r="I3301" s="14"/>
      <c r="J3301" s="15"/>
      <c r="K3301" s="9"/>
      <c r="L3301" s="17" t="s">
        <v>2324</v>
      </c>
      <c r="M3301" s="16" t="s">
        <v>53</v>
      </c>
      <c r="N3301" s="14"/>
      <c r="O3301" s="17" t="s">
        <v>54</v>
      </c>
      <c r="P3301" s="15" t="s">
        <v>55</v>
      </c>
      <c r="Q3301" s="17"/>
      <c r="R3301" s="18" t="s">
        <v>53</v>
      </c>
      <c r="S3301" s="19"/>
      <c r="T3301" s="15" t="str">
        <f aca="false">IF(R3301="維持",J3301,IF(R3301="排除","無關新聞事件",IFERROR(INDEX(事件規則!$B$2:$B$53,MATCH(S3301,事件規則!$A$2:$A$53,0)),"")))</f>
        <v>無關新聞事件</v>
      </c>
      <c r="U3301" s="20" t="n">
        <f aca="false">IF(R3301="維持",K3301,IF(R3301="排除",0,IFERROR(INDEX(事件規則!$C$2:$C$53,MATCH(S3301,事件規則!$A$2:$A$53,0)),"")))</f>
        <v>0</v>
      </c>
      <c r="V3301" s="21"/>
      <c r="W3301" s="22"/>
      <c r="X3301" s="10" t="str">
        <f aca="false">IF(AND(R3301="修改",S3301=""),"請選新事件代碼",IF(AND(R3301&lt;&gt;"修改",S3301&lt;&gt;""),"只有「修改」才需填代碼",""))</f>
        <v/>
      </c>
      <c r="Y3301" s="21"/>
      <c r="Z3301" s="22"/>
      <c r="AA3301" s="12" t="s">
        <v>8753</v>
      </c>
      <c r="AB3301" s="24"/>
    </row>
    <row r="3302" customFormat="false" ht="44" hidden="false" customHeight="false" outlineLevel="0" collapsed="false">
      <c r="A3302" s="17" t="n">
        <v>3301</v>
      </c>
      <c r="B3302" s="9" t="s">
        <v>2335</v>
      </c>
      <c r="C3302" s="9" t="s">
        <v>904</v>
      </c>
      <c r="D3302" s="10" t="s">
        <v>2478</v>
      </c>
      <c r="E3302" s="11" t="s">
        <v>8754</v>
      </c>
      <c r="F3302" s="15"/>
      <c r="G3302" s="12" t="s">
        <v>3946</v>
      </c>
      <c r="H3302" s="13" t="n">
        <v>0.149</v>
      </c>
      <c r="I3302" s="14"/>
      <c r="J3302" s="15"/>
      <c r="K3302" s="9"/>
      <c r="L3302" s="17" t="s">
        <v>2324</v>
      </c>
      <c r="M3302" s="16" t="s">
        <v>53</v>
      </c>
      <c r="N3302" s="14"/>
      <c r="O3302" s="17" t="s">
        <v>54</v>
      </c>
      <c r="P3302" s="15" t="s">
        <v>55</v>
      </c>
      <c r="Q3302" s="17"/>
      <c r="R3302" s="18" t="s">
        <v>53</v>
      </c>
      <c r="S3302" s="19"/>
      <c r="T3302" s="15" t="str">
        <f aca="false">IF(R3302="維持",J3302,IF(R3302="排除","無關新聞事件",IFERROR(INDEX(事件規則!$B$2:$B$53,MATCH(S3302,事件規則!$A$2:$A$53,0)),"")))</f>
        <v>無關新聞事件</v>
      </c>
      <c r="U3302" s="20" t="n">
        <f aca="false">IF(R3302="維持",K3302,IF(R3302="排除",0,IFERROR(INDEX(事件規則!$C$2:$C$53,MATCH(S3302,事件規則!$A$2:$A$53,0)),"")))</f>
        <v>0</v>
      </c>
      <c r="V3302" s="21"/>
      <c r="W3302" s="22"/>
      <c r="X3302" s="10" t="str">
        <f aca="false">IF(AND(R3302="修改",S3302=""),"請選新事件代碼",IF(AND(R3302&lt;&gt;"修改",S3302&lt;&gt;""),"只有「修改」才需填代碼",""))</f>
        <v/>
      </c>
      <c r="Y3302" s="21"/>
      <c r="Z3302" s="22"/>
      <c r="AA3302" s="12" t="s">
        <v>8755</v>
      </c>
      <c r="AB3302" s="24"/>
    </row>
    <row r="3303" customFormat="false" ht="44" hidden="false" customHeight="false" outlineLevel="0" collapsed="false">
      <c r="A3303" s="17" t="n">
        <v>3302</v>
      </c>
      <c r="B3303" s="9" t="s">
        <v>2319</v>
      </c>
      <c r="C3303" s="9" t="s">
        <v>968</v>
      </c>
      <c r="D3303" s="10" t="s">
        <v>969</v>
      </c>
      <c r="E3303" s="11" t="s">
        <v>8756</v>
      </c>
      <c r="F3303" s="15"/>
      <c r="G3303" s="12" t="s">
        <v>8757</v>
      </c>
      <c r="H3303" s="13" t="n">
        <v>0.149</v>
      </c>
      <c r="I3303" s="14"/>
      <c r="J3303" s="15"/>
      <c r="K3303" s="9"/>
      <c r="L3303" s="17" t="s">
        <v>2324</v>
      </c>
      <c r="M3303" s="16" t="s">
        <v>53</v>
      </c>
      <c r="N3303" s="14"/>
      <c r="O3303" s="17" t="s">
        <v>54</v>
      </c>
      <c r="P3303" s="15" t="s">
        <v>55</v>
      </c>
      <c r="Q3303" s="17"/>
      <c r="R3303" s="18" t="s">
        <v>53</v>
      </c>
      <c r="S3303" s="19"/>
      <c r="T3303" s="15" t="str">
        <f aca="false">IF(R3303="維持",J3303,IF(R3303="排除","無關新聞事件",IFERROR(INDEX(事件規則!$B$2:$B$53,MATCH(S3303,事件規則!$A$2:$A$53,0)),"")))</f>
        <v>無關新聞事件</v>
      </c>
      <c r="U3303" s="20" t="n">
        <f aca="false">IF(R3303="維持",K3303,IF(R3303="排除",0,IFERROR(INDEX(事件規則!$C$2:$C$53,MATCH(S3303,事件規則!$A$2:$A$53,0)),"")))</f>
        <v>0</v>
      </c>
      <c r="V3303" s="21"/>
      <c r="W3303" s="22"/>
      <c r="X3303" s="10" t="str">
        <f aca="false">IF(AND(R3303="修改",S3303=""),"請選新事件代碼",IF(AND(R3303&lt;&gt;"修改",S3303&lt;&gt;""),"只有「修改」才需填代碼",""))</f>
        <v/>
      </c>
      <c r="Y3303" s="21"/>
      <c r="Z3303" s="22"/>
      <c r="AA3303" s="12" t="s">
        <v>8758</v>
      </c>
      <c r="AB3303" s="24"/>
    </row>
    <row r="3304" customFormat="false" ht="44" hidden="false" customHeight="false" outlineLevel="0" collapsed="false">
      <c r="A3304" s="17" t="n">
        <v>3303</v>
      </c>
      <c r="B3304" s="9" t="s">
        <v>2335</v>
      </c>
      <c r="C3304" s="9" t="s">
        <v>1069</v>
      </c>
      <c r="D3304" s="10" t="s">
        <v>2699</v>
      </c>
      <c r="E3304" s="11" t="s">
        <v>8759</v>
      </c>
      <c r="F3304" s="15"/>
      <c r="G3304" s="12" t="s">
        <v>8760</v>
      </c>
      <c r="H3304" s="13" t="n">
        <v>0.15</v>
      </c>
      <c r="I3304" s="14"/>
      <c r="J3304" s="15"/>
      <c r="K3304" s="9"/>
      <c r="L3304" s="17" t="s">
        <v>2324</v>
      </c>
      <c r="M3304" s="16" t="s">
        <v>53</v>
      </c>
      <c r="N3304" s="14"/>
      <c r="O3304" s="17" t="s">
        <v>54</v>
      </c>
      <c r="P3304" s="15" t="s">
        <v>55</v>
      </c>
      <c r="Q3304" s="17"/>
      <c r="R3304" s="18" t="s">
        <v>53</v>
      </c>
      <c r="S3304" s="19"/>
      <c r="T3304" s="15" t="str">
        <f aca="false">IF(R3304="維持",J3304,IF(R3304="排除","無關新聞事件",IFERROR(INDEX(事件規則!$B$2:$B$53,MATCH(S3304,事件規則!$A$2:$A$53,0)),"")))</f>
        <v>無關新聞事件</v>
      </c>
      <c r="U3304" s="20" t="n">
        <f aca="false">IF(R3304="維持",K3304,IF(R3304="排除",0,IFERROR(INDEX(事件規則!$C$2:$C$53,MATCH(S3304,事件規則!$A$2:$A$53,0)),"")))</f>
        <v>0</v>
      </c>
      <c r="V3304" s="21"/>
      <c r="W3304" s="22"/>
      <c r="X3304" s="10" t="str">
        <f aca="false">IF(AND(R3304="修改",S3304=""),"請選新事件代碼",IF(AND(R3304&lt;&gt;"修改",S3304&lt;&gt;""),"只有「修改」才需填代碼",""))</f>
        <v/>
      </c>
      <c r="Y3304" s="21"/>
      <c r="Z3304" s="22"/>
      <c r="AA3304" s="12" t="s">
        <v>8761</v>
      </c>
      <c r="AB3304" s="24"/>
    </row>
    <row r="3305" customFormat="false" ht="44" hidden="false" customHeight="false" outlineLevel="0" collapsed="false">
      <c r="A3305" s="17" t="n">
        <v>3304</v>
      </c>
      <c r="B3305" s="9" t="s">
        <v>2335</v>
      </c>
      <c r="C3305" s="9" t="s">
        <v>1558</v>
      </c>
      <c r="D3305" s="10" t="s">
        <v>3213</v>
      </c>
      <c r="E3305" s="11" t="s">
        <v>8762</v>
      </c>
      <c r="F3305" s="15"/>
      <c r="G3305" s="12" t="s">
        <v>6999</v>
      </c>
      <c r="H3305" s="13" t="n">
        <v>0.15</v>
      </c>
      <c r="I3305" s="14"/>
      <c r="J3305" s="15"/>
      <c r="K3305" s="9"/>
      <c r="L3305" s="17" t="s">
        <v>2324</v>
      </c>
      <c r="M3305" s="16" t="s">
        <v>53</v>
      </c>
      <c r="N3305" s="14"/>
      <c r="O3305" s="17" t="s">
        <v>54</v>
      </c>
      <c r="P3305" s="15" t="s">
        <v>55</v>
      </c>
      <c r="Q3305" s="17"/>
      <c r="R3305" s="18" t="s">
        <v>53</v>
      </c>
      <c r="S3305" s="19"/>
      <c r="T3305" s="15" t="str">
        <f aca="false">IF(R3305="維持",J3305,IF(R3305="排除","無關新聞事件",IFERROR(INDEX(事件規則!$B$2:$B$53,MATCH(S3305,事件規則!$A$2:$A$53,0)),"")))</f>
        <v>無關新聞事件</v>
      </c>
      <c r="U3305" s="20" t="n">
        <f aca="false">IF(R3305="維持",K3305,IF(R3305="排除",0,IFERROR(INDEX(事件規則!$C$2:$C$53,MATCH(S3305,事件規則!$A$2:$A$53,0)),"")))</f>
        <v>0</v>
      </c>
      <c r="V3305" s="21"/>
      <c r="W3305" s="22"/>
      <c r="X3305" s="10" t="str">
        <f aca="false">IF(AND(R3305="修改",S3305=""),"請選新事件代碼",IF(AND(R3305&lt;&gt;"修改",S3305&lt;&gt;""),"只有「修改」才需填代碼",""))</f>
        <v/>
      </c>
      <c r="Y3305" s="21"/>
      <c r="Z3305" s="22"/>
      <c r="AA3305" s="12" t="s">
        <v>8763</v>
      </c>
      <c r="AB3305" s="24"/>
    </row>
    <row r="3306" customFormat="false" ht="44" hidden="false" customHeight="false" outlineLevel="0" collapsed="false">
      <c r="A3306" s="17" t="n">
        <v>3305</v>
      </c>
      <c r="B3306" s="9" t="s">
        <v>2326</v>
      </c>
      <c r="C3306" s="9" t="s">
        <v>1273</v>
      </c>
      <c r="D3306" s="10" t="s">
        <v>1274</v>
      </c>
      <c r="E3306" s="11" t="s">
        <v>8764</v>
      </c>
      <c r="F3306" s="15"/>
      <c r="G3306" s="12" t="s">
        <v>8765</v>
      </c>
      <c r="H3306" s="13" t="n">
        <v>0.15</v>
      </c>
      <c r="I3306" s="14"/>
      <c r="J3306" s="15"/>
      <c r="K3306" s="9"/>
      <c r="L3306" s="17" t="s">
        <v>2324</v>
      </c>
      <c r="M3306" s="16" t="s">
        <v>53</v>
      </c>
      <c r="N3306" s="14"/>
      <c r="O3306" s="17" t="s">
        <v>54</v>
      </c>
      <c r="P3306" s="15" t="s">
        <v>55</v>
      </c>
      <c r="Q3306" s="17"/>
      <c r="R3306" s="18" t="s">
        <v>53</v>
      </c>
      <c r="S3306" s="19"/>
      <c r="T3306" s="15" t="str">
        <f aca="false">IF(R3306="維持",J3306,IF(R3306="排除","無關新聞事件",IFERROR(INDEX(事件規則!$B$2:$B$53,MATCH(S3306,事件規則!$A$2:$A$53,0)),"")))</f>
        <v>無關新聞事件</v>
      </c>
      <c r="U3306" s="20" t="n">
        <f aca="false">IF(R3306="維持",K3306,IF(R3306="排除",0,IFERROR(INDEX(事件規則!$C$2:$C$53,MATCH(S3306,事件規則!$A$2:$A$53,0)),"")))</f>
        <v>0</v>
      </c>
      <c r="V3306" s="21"/>
      <c r="W3306" s="22"/>
      <c r="X3306" s="10" t="str">
        <f aca="false">IF(AND(R3306="修改",S3306=""),"請選新事件代碼",IF(AND(R3306&lt;&gt;"修改",S3306&lt;&gt;""),"只有「修改」才需填代碼",""))</f>
        <v/>
      </c>
      <c r="Y3306" s="21"/>
      <c r="Z3306" s="22"/>
      <c r="AA3306" s="12" t="s">
        <v>8766</v>
      </c>
      <c r="AB3306" s="24"/>
    </row>
    <row r="3307" customFormat="false" ht="44" hidden="false" customHeight="false" outlineLevel="0" collapsed="false">
      <c r="A3307" s="17" t="n">
        <v>3306</v>
      </c>
      <c r="B3307" s="9" t="s">
        <v>2335</v>
      </c>
      <c r="C3307" s="9" t="s">
        <v>1558</v>
      </c>
      <c r="D3307" s="10" t="s">
        <v>3213</v>
      </c>
      <c r="E3307" s="11" t="s">
        <v>8767</v>
      </c>
      <c r="F3307" s="15"/>
      <c r="G3307" s="12" t="s">
        <v>6620</v>
      </c>
      <c r="H3307" s="13" t="n">
        <v>0.151</v>
      </c>
      <c r="I3307" s="14"/>
      <c r="J3307" s="15"/>
      <c r="K3307" s="9"/>
      <c r="L3307" s="17" t="s">
        <v>2324</v>
      </c>
      <c r="M3307" s="16" t="s">
        <v>53</v>
      </c>
      <c r="N3307" s="14"/>
      <c r="O3307" s="17" t="s">
        <v>54</v>
      </c>
      <c r="P3307" s="15" t="s">
        <v>55</v>
      </c>
      <c r="Q3307" s="17"/>
      <c r="R3307" s="18" t="s">
        <v>53</v>
      </c>
      <c r="S3307" s="19"/>
      <c r="T3307" s="15" t="str">
        <f aca="false">IF(R3307="維持",J3307,IF(R3307="排除","無關新聞事件",IFERROR(INDEX(事件規則!$B$2:$B$53,MATCH(S3307,事件規則!$A$2:$A$53,0)),"")))</f>
        <v>無關新聞事件</v>
      </c>
      <c r="U3307" s="20" t="n">
        <f aca="false">IF(R3307="維持",K3307,IF(R3307="排除",0,IFERROR(INDEX(事件規則!$C$2:$C$53,MATCH(S3307,事件規則!$A$2:$A$53,0)),"")))</f>
        <v>0</v>
      </c>
      <c r="V3307" s="21"/>
      <c r="W3307" s="22"/>
      <c r="X3307" s="10" t="str">
        <f aca="false">IF(AND(R3307="修改",S3307=""),"請選新事件代碼",IF(AND(R3307&lt;&gt;"修改",S3307&lt;&gt;""),"只有「修改」才需填代碼",""))</f>
        <v/>
      </c>
      <c r="Y3307" s="21"/>
      <c r="Z3307" s="22"/>
      <c r="AA3307" s="12" t="s">
        <v>8768</v>
      </c>
      <c r="AB3307" s="24"/>
    </row>
    <row r="3308" customFormat="false" ht="44" hidden="false" customHeight="false" outlineLevel="0" collapsed="false">
      <c r="A3308" s="17" t="n">
        <v>3307</v>
      </c>
      <c r="B3308" s="9" t="s">
        <v>2326</v>
      </c>
      <c r="C3308" s="9" t="s">
        <v>2453</v>
      </c>
      <c r="D3308" s="10" t="s">
        <v>2454</v>
      </c>
      <c r="E3308" s="11" t="s">
        <v>8769</v>
      </c>
      <c r="F3308" s="15"/>
      <c r="G3308" s="12" t="s">
        <v>194</v>
      </c>
      <c r="H3308" s="13" t="n">
        <v>0.151</v>
      </c>
      <c r="I3308" s="14"/>
      <c r="J3308" s="15"/>
      <c r="K3308" s="9"/>
      <c r="L3308" s="17" t="s">
        <v>2324</v>
      </c>
      <c r="M3308" s="16" t="s">
        <v>53</v>
      </c>
      <c r="N3308" s="14"/>
      <c r="O3308" s="17" t="s">
        <v>54</v>
      </c>
      <c r="P3308" s="15" t="s">
        <v>55</v>
      </c>
      <c r="Q3308" s="17"/>
      <c r="R3308" s="18" t="s">
        <v>53</v>
      </c>
      <c r="S3308" s="19"/>
      <c r="T3308" s="15" t="str">
        <f aca="false">IF(R3308="維持",J3308,IF(R3308="排除","無關新聞事件",IFERROR(INDEX(事件規則!$B$2:$B$53,MATCH(S3308,事件規則!$A$2:$A$53,0)),"")))</f>
        <v>無關新聞事件</v>
      </c>
      <c r="U3308" s="20" t="n">
        <f aca="false">IF(R3308="維持",K3308,IF(R3308="排除",0,IFERROR(INDEX(事件規則!$C$2:$C$53,MATCH(S3308,事件規則!$A$2:$A$53,0)),"")))</f>
        <v>0</v>
      </c>
      <c r="V3308" s="21"/>
      <c r="W3308" s="22"/>
      <c r="X3308" s="10" t="str">
        <f aca="false">IF(AND(R3308="修改",S3308=""),"請選新事件代碼",IF(AND(R3308&lt;&gt;"修改",S3308&lt;&gt;""),"只有「修改」才需填代碼",""))</f>
        <v/>
      </c>
      <c r="Y3308" s="21"/>
      <c r="Z3308" s="22"/>
      <c r="AA3308" s="12" t="s">
        <v>8770</v>
      </c>
      <c r="AB3308" s="24"/>
    </row>
    <row r="3309" customFormat="false" ht="44" hidden="false" customHeight="false" outlineLevel="0" collapsed="false">
      <c r="A3309" s="17" t="n">
        <v>3308</v>
      </c>
      <c r="B3309" s="9" t="s">
        <v>2335</v>
      </c>
      <c r="C3309" s="9" t="s">
        <v>387</v>
      </c>
      <c r="D3309" s="10" t="s">
        <v>2746</v>
      </c>
      <c r="E3309" s="11" t="s">
        <v>8771</v>
      </c>
      <c r="F3309" s="15"/>
      <c r="G3309" s="12" t="s">
        <v>8772</v>
      </c>
      <c r="H3309" s="13" t="n">
        <v>0.151</v>
      </c>
      <c r="I3309" s="14"/>
      <c r="J3309" s="15"/>
      <c r="K3309" s="9"/>
      <c r="L3309" s="17" t="s">
        <v>2324</v>
      </c>
      <c r="M3309" s="16" t="s">
        <v>53</v>
      </c>
      <c r="N3309" s="14"/>
      <c r="O3309" s="17" t="s">
        <v>54</v>
      </c>
      <c r="P3309" s="15" t="s">
        <v>55</v>
      </c>
      <c r="Q3309" s="17"/>
      <c r="R3309" s="18" t="s">
        <v>53</v>
      </c>
      <c r="S3309" s="19"/>
      <c r="T3309" s="15" t="str">
        <f aca="false">IF(R3309="維持",J3309,IF(R3309="排除","無關新聞事件",IFERROR(INDEX(事件規則!$B$2:$B$53,MATCH(S3309,事件規則!$A$2:$A$53,0)),"")))</f>
        <v>無關新聞事件</v>
      </c>
      <c r="U3309" s="20" t="n">
        <f aca="false">IF(R3309="維持",K3309,IF(R3309="排除",0,IFERROR(INDEX(事件規則!$C$2:$C$53,MATCH(S3309,事件規則!$A$2:$A$53,0)),"")))</f>
        <v>0</v>
      </c>
      <c r="V3309" s="21"/>
      <c r="W3309" s="22"/>
      <c r="X3309" s="10" t="str">
        <f aca="false">IF(AND(R3309="修改",S3309=""),"請選新事件代碼",IF(AND(R3309&lt;&gt;"修改",S3309&lt;&gt;""),"只有「修改」才需填代碼",""))</f>
        <v/>
      </c>
      <c r="Y3309" s="21"/>
      <c r="Z3309" s="22"/>
      <c r="AA3309" s="12" t="s">
        <v>8773</v>
      </c>
      <c r="AB3309" s="24"/>
    </row>
    <row r="3310" customFormat="false" ht="44" hidden="false" customHeight="false" outlineLevel="0" collapsed="false">
      <c r="A3310" s="17" t="n">
        <v>3309</v>
      </c>
      <c r="B3310" s="9" t="s">
        <v>2326</v>
      </c>
      <c r="C3310" s="9" t="s">
        <v>347</v>
      </c>
      <c r="D3310" s="10" t="s">
        <v>2719</v>
      </c>
      <c r="E3310" s="11" t="s">
        <v>8774</v>
      </c>
      <c r="F3310" s="15"/>
      <c r="G3310" s="12" t="s">
        <v>3625</v>
      </c>
      <c r="H3310" s="13" t="n">
        <v>0.151</v>
      </c>
      <c r="I3310" s="14"/>
      <c r="J3310" s="15"/>
      <c r="K3310" s="9"/>
      <c r="L3310" s="17" t="s">
        <v>2324</v>
      </c>
      <c r="M3310" s="16" t="s">
        <v>53</v>
      </c>
      <c r="N3310" s="14"/>
      <c r="O3310" s="17" t="s">
        <v>54</v>
      </c>
      <c r="P3310" s="15" t="s">
        <v>55</v>
      </c>
      <c r="Q3310" s="17"/>
      <c r="R3310" s="18" t="s">
        <v>53</v>
      </c>
      <c r="S3310" s="19"/>
      <c r="T3310" s="15" t="str">
        <f aca="false">IF(R3310="維持",J3310,IF(R3310="排除","無關新聞事件",IFERROR(INDEX(事件規則!$B$2:$B$53,MATCH(S3310,事件規則!$A$2:$A$53,0)),"")))</f>
        <v>無關新聞事件</v>
      </c>
      <c r="U3310" s="20" t="n">
        <f aca="false">IF(R3310="維持",K3310,IF(R3310="排除",0,IFERROR(INDEX(事件規則!$C$2:$C$53,MATCH(S3310,事件規則!$A$2:$A$53,0)),"")))</f>
        <v>0</v>
      </c>
      <c r="V3310" s="21"/>
      <c r="W3310" s="22"/>
      <c r="X3310" s="10" t="str">
        <f aca="false">IF(AND(R3310="修改",S3310=""),"請選新事件代碼",IF(AND(R3310&lt;&gt;"修改",S3310&lt;&gt;""),"只有「修改」才需填代碼",""))</f>
        <v/>
      </c>
      <c r="Y3310" s="21"/>
      <c r="Z3310" s="22"/>
      <c r="AA3310" s="12" t="s">
        <v>8775</v>
      </c>
      <c r="AB3310" s="24"/>
    </row>
    <row r="3311" customFormat="false" ht="44" hidden="false" customHeight="false" outlineLevel="0" collapsed="false">
      <c r="A3311" s="17" t="n">
        <v>3310</v>
      </c>
      <c r="B3311" s="9" t="s">
        <v>2436</v>
      </c>
      <c r="C3311" s="9" t="s">
        <v>855</v>
      </c>
      <c r="D3311" s="10" t="s">
        <v>4171</v>
      </c>
      <c r="E3311" s="11" t="s">
        <v>8776</v>
      </c>
      <c r="F3311" s="15"/>
      <c r="G3311" s="12" t="s">
        <v>8777</v>
      </c>
      <c r="H3311" s="13" t="n">
        <v>0.152</v>
      </c>
      <c r="I3311" s="14"/>
      <c r="J3311" s="15"/>
      <c r="K3311" s="9"/>
      <c r="L3311" s="17" t="s">
        <v>2324</v>
      </c>
      <c r="M3311" s="16" t="s">
        <v>53</v>
      </c>
      <c r="N3311" s="14"/>
      <c r="O3311" s="17" t="s">
        <v>54</v>
      </c>
      <c r="P3311" s="15" t="s">
        <v>55</v>
      </c>
      <c r="Q3311" s="17"/>
      <c r="R3311" s="18" t="s">
        <v>53</v>
      </c>
      <c r="S3311" s="19"/>
      <c r="T3311" s="15" t="str">
        <f aca="false">IF(R3311="維持",J3311,IF(R3311="排除","無關新聞事件",IFERROR(INDEX(事件規則!$B$2:$B$53,MATCH(S3311,事件規則!$A$2:$A$53,0)),"")))</f>
        <v>無關新聞事件</v>
      </c>
      <c r="U3311" s="20" t="n">
        <f aca="false">IF(R3311="維持",K3311,IF(R3311="排除",0,IFERROR(INDEX(事件規則!$C$2:$C$53,MATCH(S3311,事件規則!$A$2:$A$53,0)),"")))</f>
        <v>0</v>
      </c>
      <c r="V3311" s="21"/>
      <c r="W3311" s="22"/>
      <c r="X3311" s="10" t="str">
        <f aca="false">IF(AND(R3311="修改",S3311=""),"請選新事件代碼",IF(AND(R3311&lt;&gt;"修改",S3311&lt;&gt;""),"只有「修改」才需填代碼",""))</f>
        <v/>
      </c>
      <c r="Y3311" s="21"/>
      <c r="Z3311" s="22"/>
      <c r="AA3311" s="12" t="s">
        <v>8778</v>
      </c>
      <c r="AB3311" s="24"/>
    </row>
    <row r="3312" customFormat="false" ht="44" hidden="false" customHeight="false" outlineLevel="0" collapsed="false">
      <c r="A3312" s="17" t="n">
        <v>3311</v>
      </c>
      <c r="B3312" s="9" t="s">
        <v>2335</v>
      </c>
      <c r="C3312" s="9" t="s">
        <v>1273</v>
      </c>
      <c r="D3312" s="10" t="s">
        <v>1274</v>
      </c>
      <c r="E3312" s="11" t="s">
        <v>8779</v>
      </c>
      <c r="F3312" s="15"/>
      <c r="G3312" s="12" t="s">
        <v>2992</v>
      </c>
      <c r="H3312" s="13" t="n">
        <v>0.152</v>
      </c>
      <c r="I3312" s="14"/>
      <c r="J3312" s="15"/>
      <c r="K3312" s="9"/>
      <c r="L3312" s="17" t="s">
        <v>2324</v>
      </c>
      <c r="M3312" s="16" t="s">
        <v>53</v>
      </c>
      <c r="N3312" s="14"/>
      <c r="O3312" s="17" t="s">
        <v>54</v>
      </c>
      <c r="P3312" s="15" t="s">
        <v>55</v>
      </c>
      <c r="Q3312" s="17"/>
      <c r="R3312" s="18" t="s">
        <v>53</v>
      </c>
      <c r="S3312" s="19"/>
      <c r="T3312" s="15" t="str">
        <f aca="false">IF(R3312="維持",J3312,IF(R3312="排除","無關新聞事件",IFERROR(INDEX(事件規則!$B$2:$B$53,MATCH(S3312,事件規則!$A$2:$A$53,0)),"")))</f>
        <v>無關新聞事件</v>
      </c>
      <c r="U3312" s="20" t="n">
        <f aca="false">IF(R3312="維持",K3312,IF(R3312="排除",0,IFERROR(INDEX(事件規則!$C$2:$C$53,MATCH(S3312,事件規則!$A$2:$A$53,0)),"")))</f>
        <v>0</v>
      </c>
      <c r="V3312" s="21"/>
      <c r="W3312" s="22"/>
      <c r="X3312" s="10" t="str">
        <f aca="false">IF(AND(R3312="修改",S3312=""),"請選新事件代碼",IF(AND(R3312&lt;&gt;"修改",S3312&lt;&gt;""),"只有「修改」才需填代碼",""))</f>
        <v/>
      </c>
      <c r="Y3312" s="21"/>
      <c r="Z3312" s="22"/>
      <c r="AA3312" s="12" t="s">
        <v>8780</v>
      </c>
      <c r="AB3312" s="24"/>
    </row>
    <row r="3313" customFormat="false" ht="44" hidden="false" customHeight="false" outlineLevel="0" collapsed="false">
      <c r="A3313" s="17" t="n">
        <v>3312</v>
      </c>
      <c r="B3313" s="9" t="s">
        <v>2335</v>
      </c>
      <c r="C3313" s="9" t="s">
        <v>1589</v>
      </c>
      <c r="D3313" s="10" t="s">
        <v>1590</v>
      </c>
      <c r="E3313" s="11" t="s">
        <v>8781</v>
      </c>
      <c r="F3313" s="15"/>
      <c r="G3313" s="12" t="s">
        <v>6656</v>
      </c>
      <c r="H3313" s="13" t="n">
        <v>0.152</v>
      </c>
      <c r="I3313" s="14"/>
      <c r="J3313" s="15"/>
      <c r="K3313" s="9"/>
      <c r="L3313" s="17" t="s">
        <v>2324</v>
      </c>
      <c r="M3313" s="16" t="s">
        <v>53</v>
      </c>
      <c r="N3313" s="14"/>
      <c r="O3313" s="17" t="s">
        <v>54</v>
      </c>
      <c r="P3313" s="15" t="s">
        <v>55</v>
      </c>
      <c r="Q3313" s="17"/>
      <c r="R3313" s="18" t="s">
        <v>53</v>
      </c>
      <c r="S3313" s="19"/>
      <c r="T3313" s="15" t="str">
        <f aca="false">IF(R3313="維持",J3313,IF(R3313="排除","無關新聞事件",IFERROR(INDEX(事件規則!$B$2:$B$53,MATCH(S3313,事件規則!$A$2:$A$53,0)),"")))</f>
        <v>無關新聞事件</v>
      </c>
      <c r="U3313" s="20" t="n">
        <f aca="false">IF(R3313="維持",K3313,IF(R3313="排除",0,IFERROR(INDEX(事件規則!$C$2:$C$53,MATCH(S3313,事件規則!$A$2:$A$53,0)),"")))</f>
        <v>0</v>
      </c>
      <c r="V3313" s="21"/>
      <c r="W3313" s="22"/>
      <c r="X3313" s="10" t="str">
        <f aca="false">IF(AND(R3313="修改",S3313=""),"請選新事件代碼",IF(AND(R3313&lt;&gt;"修改",S3313&lt;&gt;""),"只有「修改」才需填代碼",""))</f>
        <v/>
      </c>
      <c r="Y3313" s="21"/>
      <c r="Z3313" s="22"/>
      <c r="AA3313" s="12" t="s">
        <v>8782</v>
      </c>
      <c r="AB3313" s="24"/>
    </row>
    <row r="3314" customFormat="false" ht="44" hidden="false" customHeight="false" outlineLevel="0" collapsed="false">
      <c r="A3314" s="17" t="n">
        <v>3313</v>
      </c>
      <c r="B3314" s="9" t="s">
        <v>2326</v>
      </c>
      <c r="C3314" s="9" t="s">
        <v>5918</v>
      </c>
      <c r="D3314" s="10" t="s">
        <v>5919</v>
      </c>
      <c r="E3314" s="11" t="s">
        <v>8783</v>
      </c>
      <c r="F3314" s="15"/>
      <c r="G3314" s="12" t="s">
        <v>62</v>
      </c>
      <c r="H3314" s="13" t="n">
        <v>0.152</v>
      </c>
      <c r="I3314" s="14"/>
      <c r="J3314" s="15"/>
      <c r="K3314" s="9"/>
      <c r="L3314" s="17" t="s">
        <v>2324</v>
      </c>
      <c r="M3314" s="16" t="s">
        <v>53</v>
      </c>
      <c r="N3314" s="14"/>
      <c r="O3314" s="17" t="s">
        <v>54</v>
      </c>
      <c r="P3314" s="15" t="s">
        <v>55</v>
      </c>
      <c r="Q3314" s="17"/>
      <c r="R3314" s="18" t="s">
        <v>53</v>
      </c>
      <c r="S3314" s="19"/>
      <c r="T3314" s="15" t="str">
        <f aca="false">IF(R3314="維持",J3314,IF(R3314="排除","無關新聞事件",IFERROR(INDEX(事件規則!$B$2:$B$53,MATCH(S3314,事件規則!$A$2:$A$53,0)),"")))</f>
        <v>無關新聞事件</v>
      </c>
      <c r="U3314" s="20" t="n">
        <f aca="false">IF(R3314="維持",K3314,IF(R3314="排除",0,IFERROR(INDEX(事件規則!$C$2:$C$53,MATCH(S3314,事件規則!$A$2:$A$53,0)),"")))</f>
        <v>0</v>
      </c>
      <c r="V3314" s="21"/>
      <c r="W3314" s="22"/>
      <c r="X3314" s="10" t="str">
        <f aca="false">IF(AND(R3314="修改",S3314=""),"請選新事件代碼",IF(AND(R3314&lt;&gt;"修改",S3314&lt;&gt;""),"只有「修改」才需填代碼",""))</f>
        <v/>
      </c>
      <c r="Y3314" s="21"/>
      <c r="Z3314" s="22"/>
      <c r="AA3314" s="12" t="s">
        <v>8784</v>
      </c>
      <c r="AB3314" s="24"/>
    </row>
    <row r="3315" customFormat="false" ht="44" hidden="false" customHeight="false" outlineLevel="0" collapsed="false">
      <c r="A3315" s="17" t="n">
        <v>3314</v>
      </c>
      <c r="B3315" s="9" t="s">
        <v>2335</v>
      </c>
      <c r="C3315" s="9" t="s">
        <v>334</v>
      </c>
      <c r="D3315" s="10" t="s">
        <v>2564</v>
      </c>
      <c r="E3315" s="11" t="s">
        <v>8785</v>
      </c>
      <c r="F3315" s="15"/>
      <c r="G3315" s="12" t="s">
        <v>8149</v>
      </c>
      <c r="H3315" s="13" t="n">
        <v>0.152</v>
      </c>
      <c r="I3315" s="14"/>
      <c r="J3315" s="15"/>
      <c r="K3315" s="9"/>
      <c r="L3315" s="17" t="s">
        <v>2324</v>
      </c>
      <c r="M3315" s="16" t="s">
        <v>53</v>
      </c>
      <c r="N3315" s="14"/>
      <c r="O3315" s="17" t="s">
        <v>54</v>
      </c>
      <c r="P3315" s="15" t="s">
        <v>55</v>
      </c>
      <c r="Q3315" s="17"/>
      <c r="R3315" s="18" t="s">
        <v>53</v>
      </c>
      <c r="S3315" s="19"/>
      <c r="T3315" s="15" t="str">
        <f aca="false">IF(R3315="維持",J3315,IF(R3315="排除","無關新聞事件",IFERROR(INDEX(事件規則!$B$2:$B$53,MATCH(S3315,事件規則!$A$2:$A$53,0)),"")))</f>
        <v>無關新聞事件</v>
      </c>
      <c r="U3315" s="20" t="n">
        <f aca="false">IF(R3315="維持",K3315,IF(R3315="排除",0,IFERROR(INDEX(事件規則!$C$2:$C$53,MATCH(S3315,事件規則!$A$2:$A$53,0)),"")))</f>
        <v>0</v>
      </c>
      <c r="V3315" s="21"/>
      <c r="W3315" s="22"/>
      <c r="X3315" s="10" t="str">
        <f aca="false">IF(AND(R3315="修改",S3315=""),"請選新事件代碼",IF(AND(R3315&lt;&gt;"修改",S3315&lt;&gt;""),"只有「修改」才需填代碼",""))</f>
        <v/>
      </c>
      <c r="Y3315" s="21"/>
      <c r="Z3315" s="22"/>
      <c r="AA3315" s="12" t="s">
        <v>8786</v>
      </c>
      <c r="AB3315" s="24"/>
    </row>
    <row r="3316" customFormat="false" ht="44" hidden="false" customHeight="false" outlineLevel="0" collapsed="false">
      <c r="A3316" s="17" t="n">
        <v>3315</v>
      </c>
      <c r="B3316" s="9" t="s">
        <v>2335</v>
      </c>
      <c r="C3316" s="9" t="s">
        <v>1423</v>
      </c>
      <c r="D3316" s="10" t="s">
        <v>3692</v>
      </c>
      <c r="E3316" s="11" t="s">
        <v>8787</v>
      </c>
      <c r="F3316" s="15"/>
      <c r="G3316" s="12" t="s">
        <v>8788</v>
      </c>
      <c r="H3316" s="13" t="n">
        <v>0.152</v>
      </c>
      <c r="I3316" s="14"/>
      <c r="J3316" s="15"/>
      <c r="K3316" s="9"/>
      <c r="L3316" s="17" t="s">
        <v>2324</v>
      </c>
      <c r="M3316" s="16" t="s">
        <v>53</v>
      </c>
      <c r="N3316" s="14"/>
      <c r="O3316" s="17" t="s">
        <v>54</v>
      </c>
      <c r="P3316" s="15" t="s">
        <v>55</v>
      </c>
      <c r="Q3316" s="17"/>
      <c r="R3316" s="18" t="s">
        <v>53</v>
      </c>
      <c r="S3316" s="19"/>
      <c r="T3316" s="15" t="str">
        <f aca="false">IF(R3316="維持",J3316,IF(R3316="排除","無關新聞事件",IFERROR(INDEX(事件規則!$B$2:$B$53,MATCH(S3316,事件規則!$A$2:$A$53,0)),"")))</f>
        <v>無關新聞事件</v>
      </c>
      <c r="U3316" s="20" t="n">
        <f aca="false">IF(R3316="維持",K3316,IF(R3316="排除",0,IFERROR(INDEX(事件規則!$C$2:$C$53,MATCH(S3316,事件規則!$A$2:$A$53,0)),"")))</f>
        <v>0</v>
      </c>
      <c r="V3316" s="21"/>
      <c r="W3316" s="22"/>
      <c r="X3316" s="10" t="str">
        <f aca="false">IF(AND(R3316="修改",S3316=""),"請選新事件代碼",IF(AND(R3316&lt;&gt;"修改",S3316&lt;&gt;""),"只有「修改」才需填代碼",""))</f>
        <v/>
      </c>
      <c r="Y3316" s="21"/>
      <c r="Z3316" s="22"/>
      <c r="AA3316" s="12" t="s">
        <v>8789</v>
      </c>
      <c r="AB3316" s="24"/>
    </row>
    <row r="3317" customFormat="false" ht="44" hidden="false" customHeight="false" outlineLevel="0" collapsed="false">
      <c r="A3317" s="17" t="n">
        <v>3316</v>
      </c>
      <c r="B3317" s="9" t="s">
        <v>2326</v>
      </c>
      <c r="C3317" s="9" t="s">
        <v>1558</v>
      </c>
      <c r="D3317" s="10" t="s">
        <v>3213</v>
      </c>
      <c r="E3317" s="11" t="s">
        <v>8790</v>
      </c>
      <c r="F3317" s="15"/>
      <c r="G3317" s="12" t="s">
        <v>7196</v>
      </c>
      <c r="H3317" s="13" t="n">
        <v>0.152</v>
      </c>
      <c r="I3317" s="14"/>
      <c r="J3317" s="15"/>
      <c r="K3317" s="9"/>
      <c r="L3317" s="17" t="s">
        <v>2324</v>
      </c>
      <c r="M3317" s="16" t="s">
        <v>53</v>
      </c>
      <c r="N3317" s="14"/>
      <c r="O3317" s="17" t="s">
        <v>54</v>
      </c>
      <c r="P3317" s="15" t="s">
        <v>55</v>
      </c>
      <c r="Q3317" s="17"/>
      <c r="R3317" s="18" t="s">
        <v>53</v>
      </c>
      <c r="S3317" s="19"/>
      <c r="T3317" s="15" t="str">
        <f aca="false">IF(R3317="維持",J3317,IF(R3317="排除","無關新聞事件",IFERROR(INDEX(事件規則!$B$2:$B$53,MATCH(S3317,事件規則!$A$2:$A$53,0)),"")))</f>
        <v>無關新聞事件</v>
      </c>
      <c r="U3317" s="20" t="n">
        <f aca="false">IF(R3317="維持",K3317,IF(R3317="排除",0,IFERROR(INDEX(事件規則!$C$2:$C$53,MATCH(S3317,事件規則!$A$2:$A$53,0)),"")))</f>
        <v>0</v>
      </c>
      <c r="V3317" s="21"/>
      <c r="W3317" s="22"/>
      <c r="X3317" s="10" t="str">
        <f aca="false">IF(AND(R3317="修改",S3317=""),"請選新事件代碼",IF(AND(R3317&lt;&gt;"修改",S3317&lt;&gt;""),"只有「修改」才需填代碼",""))</f>
        <v/>
      </c>
      <c r="Y3317" s="21"/>
      <c r="Z3317" s="22"/>
      <c r="AA3317" s="12" t="s">
        <v>8791</v>
      </c>
      <c r="AB3317" s="24"/>
    </row>
    <row r="3318" customFormat="false" ht="44" hidden="false" customHeight="false" outlineLevel="0" collapsed="false">
      <c r="A3318" s="17" t="n">
        <v>3317</v>
      </c>
      <c r="B3318" s="9" t="s">
        <v>2335</v>
      </c>
      <c r="C3318" s="9" t="s">
        <v>1434</v>
      </c>
      <c r="D3318" s="10" t="s">
        <v>1435</v>
      </c>
      <c r="E3318" s="11" t="s">
        <v>8792</v>
      </c>
      <c r="F3318" s="15"/>
      <c r="G3318" s="12" t="s">
        <v>2553</v>
      </c>
      <c r="H3318" s="13" t="n">
        <v>0.152</v>
      </c>
      <c r="I3318" s="14"/>
      <c r="J3318" s="15"/>
      <c r="K3318" s="9"/>
      <c r="L3318" s="17" t="s">
        <v>2324</v>
      </c>
      <c r="M3318" s="16" t="s">
        <v>53</v>
      </c>
      <c r="N3318" s="14"/>
      <c r="O3318" s="17" t="s">
        <v>54</v>
      </c>
      <c r="P3318" s="15" t="s">
        <v>55</v>
      </c>
      <c r="Q3318" s="17"/>
      <c r="R3318" s="18" t="s">
        <v>53</v>
      </c>
      <c r="S3318" s="19"/>
      <c r="T3318" s="15" t="str">
        <f aca="false">IF(R3318="維持",J3318,IF(R3318="排除","無關新聞事件",IFERROR(INDEX(事件規則!$B$2:$B$53,MATCH(S3318,事件規則!$A$2:$A$53,0)),"")))</f>
        <v>無關新聞事件</v>
      </c>
      <c r="U3318" s="20" t="n">
        <f aca="false">IF(R3318="維持",K3318,IF(R3318="排除",0,IFERROR(INDEX(事件規則!$C$2:$C$53,MATCH(S3318,事件規則!$A$2:$A$53,0)),"")))</f>
        <v>0</v>
      </c>
      <c r="V3318" s="21"/>
      <c r="W3318" s="22"/>
      <c r="X3318" s="10" t="str">
        <f aca="false">IF(AND(R3318="修改",S3318=""),"請選新事件代碼",IF(AND(R3318&lt;&gt;"修改",S3318&lt;&gt;""),"只有「修改」才需填代碼",""))</f>
        <v/>
      </c>
      <c r="Y3318" s="21"/>
      <c r="Z3318" s="22"/>
      <c r="AA3318" s="12" t="s">
        <v>8793</v>
      </c>
      <c r="AB3318" s="24"/>
    </row>
    <row r="3319" customFormat="false" ht="44" hidden="false" customHeight="false" outlineLevel="0" collapsed="false">
      <c r="A3319" s="17" t="n">
        <v>3318</v>
      </c>
      <c r="B3319" s="9" t="s">
        <v>2335</v>
      </c>
      <c r="C3319" s="9" t="s">
        <v>429</v>
      </c>
      <c r="D3319" s="10" t="s">
        <v>2369</v>
      </c>
      <c r="E3319" s="11" t="s">
        <v>8794</v>
      </c>
      <c r="F3319" s="15"/>
      <c r="G3319" s="12" t="s">
        <v>3172</v>
      </c>
      <c r="H3319" s="13" t="n">
        <v>0.152</v>
      </c>
      <c r="I3319" s="14"/>
      <c r="J3319" s="15"/>
      <c r="K3319" s="9"/>
      <c r="L3319" s="17" t="s">
        <v>2324</v>
      </c>
      <c r="M3319" s="16" t="s">
        <v>53</v>
      </c>
      <c r="N3319" s="14"/>
      <c r="O3319" s="17" t="s">
        <v>54</v>
      </c>
      <c r="P3319" s="15" t="s">
        <v>55</v>
      </c>
      <c r="Q3319" s="17"/>
      <c r="R3319" s="18" t="s">
        <v>53</v>
      </c>
      <c r="S3319" s="19"/>
      <c r="T3319" s="15" t="str">
        <f aca="false">IF(R3319="維持",J3319,IF(R3319="排除","無關新聞事件",IFERROR(INDEX(事件規則!$B$2:$B$53,MATCH(S3319,事件規則!$A$2:$A$53,0)),"")))</f>
        <v>無關新聞事件</v>
      </c>
      <c r="U3319" s="20" t="n">
        <f aca="false">IF(R3319="維持",K3319,IF(R3319="排除",0,IFERROR(INDEX(事件規則!$C$2:$C$53,MATCH(S3319,事件規則!$A$2:$A$53,0)),"")))</f>
        <v>0</v>
      </c>
      <c r="V3319" s="21"/>
      <c r="W3319" s="22"/>
      <c r="X3319" s="10" t="str">
        <f aca="false">IF(AND(R3319="修改",S3319=""),"請選新事件代碼",IF(AND(R3319&lt;&gt;"修改",S3319&lt;&gt;""),"只有「修改」才需填代碼",""))</f>
        <v/>
      </c>
      <c r="Y3319" s="21"/>
      <c r="Z3319" s="22"/>
      <c r="AA3319" s="12" t="s">
        <v>8795</v>
      </c>
      <c r="AB3319" s="24"/>
    </row>
    <row r="3320" customFormat="false" ht="44" hidden="false" customHeight="false" outlineLevel="0" collapsed="false">
      <c r="A3320" s="17" t="n">
        <v>3319</v>
      </c>
      <c r="B3320" s="9" t="s">
        <v>2326</v>
      </c>
      <c r="C3320" s="9" t="s">
        <v>387</v>
      </c>
      <c r="D3320" s="10" t="s">
        <v>2746</v>
      </c>
      <c r="E3320" s="11" t="s">
        <v>8783</v>
      </c>
      <c r="F3320" s="15"/>
      <c r="G3320" s="12" t="s">
        <v>62</v>
      </c>
      <c r="H3320" s="13" t="n">
        <v>0.152</v>
      </c>
      <c r="I3320" s="14"/>
      <c r="J3320" s="15"/>
      <c r="K3320" s="9"/>
      <c r="L3320" s="17" t="s">
        <v>2324</v>
      </c>
      <c r="M3320" s="16" t="s">
        <v>53</v>
      </c>
      <c r="N3320" s="14"/>
      <c r="O3320" s="17" t="s">
        <v>54</v>
      </c>
      <c r="P3320" s="15" t="s">
        <v>55</v>
      </c>
      <c r="Q3320" s="17"/>
      <c r="R3320" s="18" t="s">
        <v>53</v>
      </c>
      <c r="S3320" s="19"/>
      <c r="T3320" s="15" t="str">
        <f aca="false">IF(R3320="維持",J3320,IF(R3320="排除","無關新聞事件",IFERROR(INDEX(事件規則!$B$2:$B$53,MATCH(S3320,事件規則!$A$2:$A$53,0)),"")))</f>
        <v>無關新聞事件</v>
      </c>
      <c r="U3320" s="20" t="n">
        <f aca="false">IF(R3320="維持",K3320,IF(R3320="排除",0,IFERROR(INDEX(事件規則!$C$2:$C$53,MATCH(S3320,事件規則!$A$2:$A$53,0)),"")))</f>
        <v>0</v>
      </c>
      <c r="V3320" s="21"/>
      <c r="W3320" s="22"/>
      <c r="X3320" s="10" t="str">
        <f aca="false">IF(AND(R3320="修改",S3320=""),"請選新事件代碼",IF(AND(R3320&lt;&gt;"修改",S3320&lt;&gt;""),"只有「修改」才需填代碼",""))</f>
        <v/>
      </c>
      <c r="Y3320" s="21"/>
      <c r="Z3320" s="22"/>
      <c r="AA3320" s="12" t="s">
        <v>8796</v>
      </c>
      <c r="AB3320" s="24"/>
    </row>
    <row r="3321" customFormat="false" ht="44" hidden="false" customHeight="false" outlineLevel="0" collapsed="false">
      <c r="A3321" s="17" t="n">
        <v>3320</v>
      </c>
      <c r="B3321" s="9" t="s">
        <v>2326</v>
      </c>
      <c r="C3321" s="9" t="s">
        <v>3563</v>
      </c>
      <c r="D3321" s="10" t="s">
        <v>3564</v>
      </c>
      <c r="E3321" s="11" t="s">
        <v>8797</v>
      </c>
      <c r="F3321" s="15"/>
      <c r="G3321" s="12" t="s">
        <v>8798</v>
      </c>
      <c r="H3321" s="13" t="n">
        <v>0.152</v>
      </c>
      <c r="I3321" s="14"/>
      <c r="J3321" s="15"/>
      <c r="K3321" s="9"/>
      <c r="L3321" s="17" t="s">
        <v>2324</v>
      </c>
      <c r="M3321" s="16" t="s">
        <v>53</v>
      </c>
      <c r="N3321" s="14"/>
      <c r="O3321" s="17" t="s">
        <v>54</v>
      </c>
      <c r="P3321" s="15" t="s">
        <v>55</v>
      </c>
      <c r="Q3321" s="17"/>
      <c r="R3321" s="18" t="s">
        <v>53</v>
      </c>
      <c r="S3321" s="19"/>
      <c r="T3321" s="15" t="str">
        <f aca="false">IF(R3321="維持",J3321,IF(R3321="排除","無關新聞事件",IFERROR(INDEX(事件規則!$B$2:$B$53,MATCH(S3321,事件規則!$A$2:$A$53,0)),"")))</f>
        <v>無關新聞事件</v>
      </c>
      <c r="U3321" s="20" t="n">
        <f aca="false">IF(R3321="維持",K3321,IF(R3321="排除",0,IFERROR(INDEX(事件規則!$C$2:$C$53,MATCH(S3321,事件規則!$A$2:$A$53,0)),"")))</f>
        <v>0</v>
      </c>
      <c r="V3321" s="21"/>
      <c r="W3321" s="22"/>
      <c r="X3321" s="10" t="str">
        <f aca="false">IF(AND(R3321="修改",S3321=""),"請選新事件代碼",IF(AND(R3321&lt;&gt;"修改",S3321&lt;&gt;""),"只有「修改」才需填代碼",""))</f>
        <v/>
      </c>
      <c r="Y3321" s="21"/>
      <c r="Z3321" s="22"/>
      <c r="AA3321" s="12" t="s">
        <v>8799</v>
      </c>
      <c r="AB3321" s="24"/>
    </row>
    <row r="3322" customFormat="false" ht="44" hidden="false" customHeight="false" outlineLevel="0" collapsed="false">
      <c r="A3322" s="17" t="n">
        <v>3321</v>
      </c>
      <c r="B3322" s="9" t="s">
        <v>2436</v>
      </c>
      <c r="C3322" s="9" t="s">
        <v>1434</v>
      </c>
      <c r="D3322" s="10" t="s">
        <v>1435</v>
      </c>
      <c r="E3322" s="11" t="s">
        <v>8800</v>
      </c>
      <c r="F3322" s="15"/>
      <c r="G3322" s="12" t="s">
        <v>3274</v>
      </c>
      <c r="H3322" s="13" t="n">
        <v>0.153</v>
      </c>
      <c r="I3322" s="14"/>
      <c r="J3322" s="15"/>
      <c r="K3322" s="9"/>
      <c r="L3322" s="17" t="s">
        <v>2324</v>
      </c>
      <c r="M3322" s="16" t="s">
        <v>53</v>
      </c>
      <c r="N3322" s="14"/>
      <c r="O3322" s="17" t="s">
        <v>54</v>
      </c>
      <c r="P3322" s="15" t="s">
        <v>55</v>
      </c>
      <c r="Q3322" s="17"/>
      <c r="R3322" s="18" t="s">
        <v>53</v>
      </c>
      <c r="S3322" s="19"/>
      <c r="T3322" s="15" t="str">
        <f aca="false">IF(R3322="維持",J3322,IF(R3322="排除","無關新聞事件",IFERROR(INDEX(事件規則!$B$2:$B$53,MATCH(S3322,事件規則!$A$2:$A$53,0)),"")))</f>
        <v>無關新聞事件</v>
      </c>
      <c r="U3322" s="20" t="n">
        <f aca="false">IF(R3322="維持",K3322,IF(R3322="排除",0,IFERROR(INDEX(事件規則!$C$2:$C$53,MATCH(S3322,事件規則!$A$2:$A$53,0)),"")))</f>
        <v>0</v>
      </c>
      <c r="V3322" s="21"/>
      <c r="W3322" s="22"/>
      <c r="X3322" s="10" t="str">
        <f aca="false">IF(AND(R3322="修改",S3322=""),"請選新事件代碼",IF(AND(R3322&lt;&gt;"修改",S3322&lt;&gt;""),"只有「修改」才需填代碼",""))</f>
        <v/>
      </c>
      <c r="Y3322" s="21"/>
      <c r="Z3322" s="22"/>
      <c r="AA3322" s="12" t="s">
        <v>8801</v>
      </c>
      <c r="AB3322" s="24"/>
    </row>
    <row r="3323" customFormat="false" ht="44" hidden="false" customHeight="false" outlineLevel="0" collapsed="false">
      <c r="A3323" s="17" t="n">
        <v>3322</v>
      </c>
      <c r="B3323" s="9" t="s">
        <v>2335</v>
      </c>
      <c r="C3323" s="9" t="s">
        <v>2667</v>
      </c>
      <c r="D3323" s="10" t="s">
        <v>2668</v>
      </c>
      <c r="E3323" s="11" t="s">
        <v>8802</v>
      </c>
      <c r="F3323" s="15"/>
      <c r="G3323" s="12" t="s">
        <v>2438</v>
      </c>
      <c r="H3323" s="13" t="n">
        <v>0.153</v>
      </c>
      <c r="I3323" s="14"/>
      <c r="J3323" s="15"/>
      <c r="K3323" s="9"/>
      <c r="L3323" s="17" t="s">
        <v>2324</v>
      </c>
      <c r="M3323" s="16" t="s">
        <v>53</v>
      </c>
      <c r="N3323" s="14"/>
      <c r="O3323" s="17" t="s">
        <v>54</v>
      </c>
      <c r="P3323" s="15" t="s">
        <v>55</v>
      </c>
      <c r="Q3323" s="17"/>
      <c r="R3323" s="18" t="s">
        <v>53</v>
      </c>
      <c r="S3323" s="19"/>
      <c r="T3323" s="15" t="str">
        <f aca="false">IF(R3323="維持",J3323,IF(R3323="排除","無關新聞事件",IFERROR(INDEX(事件規則!$B$2:$B$53,MATCH(S3323,事件規則!$A$2:$A$53,0)),"")))</f>
        <v>無關新聞事件</v>
      </c>
      <c r="U3323" s="20" t="n">
        <f aca="false">IF(R3323="維持",K3323,IF(R3323="排除",0,IFERROR(INDEX(事件規則!$C$2:$C$53,MATCH(S3323,事件規則!$A$2:$A$53,0)),"")))</f>
        <v>0</v>
      </c>
      <c r="V3323" s="21"/>
      <c r="W3323" s="22"/>
      <c r="X3323" s="10" t="str">
        <f aca="false">IF(AND(R3323="修改",S3323=""),"請選新事件代碼",IF(AND(R3323&lt;&gt;"修改",S3323&lt;&gt;""),"只有「修改」才需填代碼",""))</f>
        <v/>
      </c>
      <c r="Y3323" s="21"/>
      <c r="Z3323" s="22"/>
      <c r="AA3323" s="12" t="s">
        <v>8803</v>
      </c>
      <c r="AB3323" s="24"/>
    </row>
    <row r="3324" customFormat="false" ht="44" hidden="false" customHeight="false" outlineLevel="0" collapsed="false">
      <c r="A3324" s="17" t="n">
        <v>3323</v>
      </c>
      <c r="B3324" s="9" t="s">
        <v>2436</v>
      </c>
      <c r="C3324" s="9" t="s">
        <v>2591</v>
      </c>
      <c r="D3324" s="10" t="s">
        <v>2592</v>
      </c>
      <c r="E3324" s="11" t="s">
        <v>8804</v>
      </c>
      <c r="F3324" s="15"/>
      <c r="G3324" s="12" t="s">
        <v>1243</v>
      </c>
      <c r="H3324" s="13" t="n">
        <v>0.153</v>
      </c>
      <c r="I3324" s="14"/>
      <c r="J3324" s="15"/>
      <c r="K3324" s="9"/>
      <c r="L3324" s="17" t="s">
        <v>2324</v>
      </c>
      <c r="M3324" s="16" t="s">
        <v>53</v>
      </c>
      <c r="N3324" s="14"/>
      <c r="O3324" s="17" t="s">
        <v>54</v>
      </c>
      <c r="P3324" s="15" t="s">
        <v>55</v>
      </c>
      <c r="Q3324" s="17"/>
      <c r="R3324" s="18" t="s">
        <v>53</v>
      </c>
      <c r="S3324" s="19"/>
      <c r="T3324" s="15" t="str">
        <f aca="false">IF(R3324="維持",J3324,IF(R3324="排除","無關新聞事件",IFERROR(INDEX(事件規則!$B$2:$B$53,MATCH(S3324,事件規則!$A$2:$A$53,0)),"")))</f>
        <v>無關新聞事件</v>
      </c>
      <c r="U3324" s="20" t="n">
        <f aca="false">IF(R3324="維持",K3324,IF(R3324="排除",0,IFERROR(INDEX(事件規則!$C$2:$C$53,MATCH(S3324,事件規則!$A$2:$A$53,0)),"")))</f>
        <v>0</v>
      </c>
      <c r="V3324" s="21"/>
      <c r="W3324" s="22"/>
      <c r="X3324" s="10" t="str">
        <f aca="false">IF(AND(R3324="修改",S3324=""),"請選新事件代碼",IF(AND(R3324&lt;&gt;"修改",S3324&lt;&gt;""),"只有「修改」才需填代碼",""))</f>
        <v/>
      </c>
      <c r="Y3324" s="21"/>
      <c r="Z3324" s="22"/>
      <c r="AA3324" s="12" t="s">
        <v>8805</v>
      </c>
      <c r="AB3324" s="24"/>
    </row>
    <row r="3325" customFormat="false" ht="44" hidden="false" customHeight="false" outlineLevel="0" collapsed="false">
      <c r="A3325" s="17" t="n">
        <v>3324</v>
      </c>
      <c r="B3325" s="9" t="s">
        <v>2335</v>
      </c>
      <c r="C3325" s="9" t="s">
        <v>414</v>
      </c>
      <c r="D3325" s="10" t="s">
        <v>8806</v>
      </c>
      <c r="E3325" s="11" t="s">
        <v>8807</v>
      </c>
      <c r="F3325" s="15"/>
      <c r="G3325" s="12" t="s">
        <v>1243</v>
      </c>
      <c r="H3325" s="13" t="n">
        <v>0.153</v>
      </c>
      <c r="I3325" s="14"/>
      <c r="J3325" s="15"/>
      <c r="K3325" s="9"/>
      <c r="L3325" s="17" t="s">
        <v>2324</v>
      </c>
      <c r="M3325" s="16" t="s">
        <v>53</v>
      </c>
      <c r="N3325" s="14"/>
      <c r="O3325" s="17" t="s">
        <v>54</v>
      </c>
      <c r="P3325" s="15" t="s">
        <v>55</v>
      </c>
      <c r="Q3325" s="17"/>
      <c r="R3325" s="18" t="s">
        <v>53</v>
      </c>
      <c r="S3325" s="19"/>
      <c r="T3325" s="15" t="str">
        <f aca="false">IF(R3325="維持",J3325,IF(R3325="排除","無關新聞事件",IFERROR(INDEX(事件規則!$B$2:$B$53,MATCH(S3325,事件規則!$A$2:$A$53,0)),"")))</f>
        <v>無關新聞事件</v>
      </c>
      <c r="U3325" s="20" t="n">
        <f aca="false">IF(R3325="維持",K3325,IF(R3325="排除",0,IFERROR(INDEX(事件規則!$C$2:$C$53,MATCH(S3325,事件規則!$A$2:$A$53,0)),"")))</f>
        <v>0</v>
      </c>
      <c r="V3325" s="21"/>
      <c r="W3325" s="22"/>
      <c r="X3325" s="10" t="str">
        <f aca="false">IF(AND(R3325="修改",S3325=""),"請選新事件代碼",IF(AND(R3325&lt;&gt;"修改",S3325&lt;&gt;""),"只有「修改」才需填代碼",""))</f>
        <v/>
      </c>
      <c r="Y3325" s="21"/>
      <c r="Z3325" s="22"/>
      <c r="AA3325" s="12" t="s">
        <v>8808</v>
      </c>
      <c r="AB3325" s="24"/>
    </row>
    <row r="3326" customFormat="false" ht="44" hidden="false" customHeight="false" outlineLevel="0" collapsed="false">
      <c r="A3326" s="17" t="n">
        <v>3325</v>
      </c>
      <c r="B3326" s="9" t="s">
        <v>2319</v>
      </c>
      <c r="C3326" s="9" t="s">
        <v>1069</v>
      </c>
      <c r="D3326" s="10" t="s">
        <v>2699</v>
      </c>
      <c r="E3326" s="11" t="s">
        <v>8809</v>
      </c>
      <c r="F3326" s="15"/>
      <c r="G3326" s="12" t="s">
        <v>1189</v>
      </c>
      <c r="H3326" s="13" t="n">
        <v>0.153</v>
      </c>
      <c r="I3326" s="14"/>
      <c r="J3326" s="15"/>
      <c r="K3326" s="9"/>
      <c r="L3326" s="17" t="s">
        <v>2324</v>
      </c>
      <c r="M3326" s="16" t="s">
        <v>53</v>
      </c>
      <c r="N3326" s="14"/>
      <c r="O3326" s="17" t="s">
        <v>54</v>
      </c>
      <c r="P3326" s="15" t="s">
        <v>55</v>
      </c>
      <c r="Q3326" s="17"/>
      <c r="R3326" s="18" t="s">
        <v>53</v>
      </c>
      <c r="S3326" s="19"/>
      <c r="T3326" s="15" t="str">
        <f aca="false">IF(R3326="維持",J3326,IF(R3326="排除","無關新聞事件",IFERROR(INDEX(事件規則!$B$2:$B$53,MATCH(S3326,事件規則!$A$2:$A$53,0)),"")))</f>
        <v>無關新聞事件</v>
      </c>
      <c r="U3326" s="20" t="n">
        <f aca="false">IF(R3326="維持",K3326,IF(R3326="排除",0,IFERROR(INDEX(事件規則!$C$2:$C$53,MATCH(S3326,事件規則!$A$2:$A$53,0)),"")))</f>
        <v>0</v>
      </c>
      <c r="V3326" s="21"/>
      <c r="W3326" s="22"/>
      <c r="X3326" s="10" t="str">
        <f aca="false">IF(AND(R3326="修改",S3326=""),"請選新事件代碼",IF(AND(R3326&lt;&gt;"修改",S3326&lt;&gt;""),"只有「修改」才需填代碼",""))</f>
        <v/>
      </c>
      <c r="Y3326" s="21"/>
      <c r="Z3326" s="22"/>
      <c r="AA3326" s="12" t="s">
        <v>8810</v>
      </c>
      <c r="AB3326" s="24"/>
    </row>
    <row r="3327" customFormat="false" ht="44" hidden="false" customHeight="false" outlineLevel="0" collapsed="false">
      <c r="A3327" s="17" t="n">
        <v>3326</v>
      </c>
      <c r="B3327" s="9" t="s">
        <v>2319</v>
      </c>
      <c r="C3327" s="9" t="s">
        <v>127</v>
      </c>
      <c r="D3327" s="10" t="s">
        <v>2395</v>
      </c>
      <c r="E3327" s="11" t="s">
        <v>8811</v>
      </c>
      <c r="F3327" s="15"/>
      <c r="G3327" s="12" t="s">
        <v>62</v>
      </c>
      <c r="H3327" s="13" t="n">
        <v>0.153</v>
      </c>
      <c r="I3327" s="14"/>
      <c r="J3327" s="15"/>
      <c r="K3327" s="9"/>
      <c r="L3327" s="17" t="s">
        <v>2324</v>
      </c>
      <c r="M3327" s="16" t="s">
        <v>53</v>
      </c>
      <c r="N3327" s="14"/>
      <c r="O3327" s="17" t="s">
        <v>54</v>
      </c>
      <c r="P3327" s="15" t="s">
        <v>55</v>
      </c>
      <c r="Q3327" s="17"/>
      <c r="R3327" s="18" t="s">
        <v>53</v>
      </c>
      <c r="S3327" s="19"/>
      <c r="T3327" s="15" t="str">
        <f aca="false">IF(R3327="維持",J3327,IF(R3327="排除","無關新聞事件",IFERROR(INDEX(事件規則!$B$2:$B$53,MATCH(S3327,事件規則!$A$2:$A$53,0)),"")))</f>
        <v>無關新聞事件</v>
      </c>
      <c r="U3327" s="20" t="n">
        <f aca="false">IF(R3327="維持",K3327,IF(R3327="排除",0,IFERROR(INDEX(事件規則!$C$2:$C$53,MATCH(S3327,事件規則!$A$2:$A$53,0)),"")))</f>
        <v>0</v>
      </c>
      <c r="V3327" s="21"/>
      <c r="W3327" s="22"/>
      <c r="X3327" s="10" t="str">
        <f aca="false">IF(AND(R3327="修改",S3327=""),"請選新事件代碼",IF(AND(R3327&lt;&gt;"修改",S3327&lt;&gt;""),"只有「修改」才需填代碼",""))</f>
        <v/>
      </c>
      <c r="Y3327" s="21"/>
      <c r="Z3327" s="22"/>
      <c r="AA3327" s="12" t="s">
        <v>8812</v>
      </c>
      <c r="AB3327" s="24"/>
    </row>
    <row r="3328" customFormat="false" ht="44" hidden="false" customHeight="false" outlineLevel="0" collapsed="false">
      <c r="A3328" s="17" t="n">
        <v>3327</v>
      </c>
      <c r="B3328" s="9" t="s">
        <v>2326</v>
      </c>
      <c r="C3328" s="9" t="s">
        <v>382</v>
      </c>
      <c r="D3328" s="10" t="s">
        <v>2352</v>
      </c>
      <c r="E3328" s="11" t="s">
        <v>8813</v>
      </c>
      <c r="F3328" s="15"/>
      <c r="G3328" s="12" t="s">
        <v>3573</v>
      </c>
      <c r="H3328" s="13" t="n">
        <v>0.154</v>
      </c>
      <c r="I3328" s="14"/>
      <c r="J3328" s="15"/>
      <c r="K3328" s="9"/>
      <c r="L3328" s="17" t="s">
        <v>2324</v>
      </c>
      <c r="M3328" s="16" t="s">
        <v>53</v>
      </c>
      <c r="N3328" s="14"/>
      <c r="O3328" s="17" t="s">
        <v>54</v>
      </c>
      <c r="P3328" s="15" t="s">
        <v>55</v>
      </c>
      <c r="Q3328" s="17"/>
      <c r="R3328" s="18" t="s">
        <v>53</v>
      </c>
      <c r="S3328" s="19"/>
      <c r="T3328" s="15" t="str">
        <f aca="false">IF(R3328="維持",J3328,IF(R3328="排除","無關新聞事件",IFERROR(INDEX(事件規則!$B$2:$B$53,MATCH(S3328,事件規則!$A$2:$A$53,0)),"")))</f>
        <v>無關新聞事件</v>
      </c>
      <c r="U3328" s="20" t="n">
        <f aca="false">IF(R3328="維持",K3328,IF(R3328="排除",0,IFERROR(INDEX(事件規則!$C$2:$C$53,MATCH(S3328,事件規則!$A$2:$A$53,0)),"")))</f>
        <v>0</v>
      </c>
      <c r="V3328" s="21"/>
      <c r="W3328" s="22"/>
      <c r="X3328" s="10" t="str">
        <f aca="false">IF(AND(R3328="修改",S3328=""),"請選新事件代碼",IF(AND(R3328&lt;&gt;"修改",S3328&lt;&gt;""),"只有「修改」才需填代碼",""))</f>
        <v/>
      </c>
      <c r="Y3328" s="21"/>
      <c r="Z3328" s="22"/>
      <c r="AA3328" s="12" t="s">
        <v>8814</v>
      </c>
      <c r="AB3328" s="24"/>
    </row>
    <row r="3329" customFormat="false" ht="44" hidden="false" customHeight="false" outlineLevel="0" collapsed="false">
      <c r="A3329" s="17" t="n">
        <v>3328</v>
      </c>
      <c r="B3329" s="9" t="s">
        <v>2326</v>
      </c>
      <c r="C3329" s="9" t="s">
        <v>814</v>
      </c>
      <c r="D3329" s="10" t="s">
        <v>2422</v>
      </c>
      <c r="E3329" s="11" t="s">
        <v>8815</v>
      </c>
      <c r="F3329" s="15"/>
      <c r="G3329" s="12" t="s">
        <v>8311</v>
      </c>
      <c r="H3329" s="13" t="n">
        <v>0.154</v>
      </c>
      <c r="I3329" s="14"/>
      <c r="J3329" s="15"/>
      <c r="K3329" s="9"/>
      <c r="L3329" s="17" t="s">
        <v>2324</v>
      </c>
      <c r="M3329" s="16" t="s">
        <v>53</v>
      </c>
      <c r="N3329" s="14"/>
      <c r="O3329" s="17" t="s">
        <v>54</v>
      </c>
      <c r="P3329" s="15" t="s">
        <v>55</v>
      </c>
      <c r="Q3329" s="17"/>
      <c r="R3329" s="18" t="s">
        <v>53</v>
      </c>
      <c r="S3329" s="19"/>
      <c r="T3329" s="15" t="str">
        <f aca="false">IF(R3329="維持",J3329,IF(R3329="排除","無關新聞事件",IFERROR(INDEX(事件規則!$B$2:$B$53,MATCH(S3329,事件規則!$A$2:$A$53,0)),"")))</f>
        <v>無關新聞事件</v>
      </c>
      <c r="U3329" s="20" t="n">
        <f aca="false">IF(R3329="維持",K3329,IF(R3329="排除",0,IFERROR(INDEX(事件規則!$C$2:$C$53,MATCH(S3329,事件規則!$A$2:$A$53,0)),"")))</f>
        <v>0</v>
      </c>
      <c r="V3329" s="21"/>
      <c r="W3329" s="22"/>
      <c r="X3329" s="10" t="str">
        <f aca="false">IF(AND(R3329="修改",S3329=""),"請選新事件代碼",IF(AND(R3329&lt;&gt;"修改",S3329&lt;&gt;""),"只有「修改」才需填代碼",""))</f>
        <v/>
      </c>
      <c r="Y3329" s="21"/>
      <c r="Z3329" s="22"/>
      <c r="AA3329" s="12" t="s">
        <v>8816</v>
      </c>
      <c r="AB3329" s="24"/>
    </row>
    <row r="3330" customFormat="false" ht="44" hidden="false" customHeight="false" outlineLevel="0" collapsed="false">
      <c r="A3330" s="17" t="n">
        <v>3329</v>
      </c>
      <c r="B3330" s="9" t="s">
        <v>2319</v>
      </c>
      <c r="C3330" s="9" t="s">
        <v>111</v>
      </c>
      <c r="D3330" s="10" t="s">
        <v>112</v>
      </c>
      <c r="E3330" s="11" t="s">
        <v>8817</v>
      </c>
      <c r="F3330" s="15"/>
      <c r="G3330" s="12" t="s">
        <v>1615</v>
      </c>
      <c r="H3330" s="13" t="n">
        <v>0.154</v>
      </c>
      <c r="I3330" s="14"/>
      <c r="J3330" s="15"/>
      <c r="K3330" s="9"/>
      <c r="L3330" s="17" t="s">
        <v>2324</v>
      </c>
      <c r="M3330" s="16" t="s">
        <v>53</v>
      </c>
      <c r="N3330" s="14"/>
      <c r="O3330" s="17" t="s">
        <v>54</v>
      </c>
      <c r="P3330" s="15" t="s">
        <v>55</v>
      </c>
      <c r="Q3330" s="17"/>
      <c r="R3330" s="18" t="s">
        <v>53</v>
      </c>
      <c r="S3330" s="19"/>
      <c r="T3330" s="15" t="str">
        <f aca="false">IF(R3330="維持",J3330,IF(R3330="排除","無關新聞事件",IFERROR(INDEX(事件規則!$B$2:$B$53,MATCH(S3330,事件規則!$A$2:$A$53,0)),"")))</f>
        <v>無關新聞事件</v>
      </c>
      <c r="U3330" s="20" t="n">
        <f aca="false">IF(R3330="維持",K3330,IF(R3330="排除",0,IFERROR(INDEX(事件規則!$C$2:$C$53,MATCH(S3330,事件規則!$A$2:$A$53,0)),"")))</f>
        <v>0</v>
      </c>
      <c r="V3330" s="21"/>
      <c r="W3330" s="22"/>
      <c r="X3330" s="10" t="str">
        <f aca="false">IF(AND(R3330="修改",S3330=""),"請選新事件代碼",IF(AND(R3330&lt;&gt;"修改",S3330&lt;&gt;""),"只有「修改」才需填代碼",""))</f>
        <v/>
      </c>
      <c r="Y3330" s="21"/>
      <c r="Z3330" s="22"/>
      <c r="AA3330" s="12" t="s">
        <v>8818</v>
      </c>
      <c r="AB3330" s="24"/>
    </row>
    <row r="3331" customFormat="false" ht="44" hidden="false" customHeight="false" outlineLevel="0" collapsed="false">
      <c r="A3331" s="17" t="n">
        <v>3330</v>
      </c>
      <c r="B3331" s="9" t="s">
        <v>2326</v>
      </c>
      <c r="C3331" s="9" t="s">
        <v>1069</v>
      </c>
      <c r="D3331" s="10" t="s">
        <v>2699</v>
      </c>
      <c r="E3331" s="11" t="s">
        <v>8819</v>
      </c>
      <c r="F3331" s="15"/>
      <c r="G3331" s="12" t="s">
        <v>5691</v>
      </c>
      <c r="H3331" s="13" t="n">
        <v>0.155</v>
      </c>
      <c r="I3331" s="14"/>
      <c r="J3331" s="15"/>
      <c r="K3331" s="9"/>
      <c r="L3331" s="17" t="s">
        <v>2324</v>
      </c>
      <c r="M3331" s="16" t="s">
        <v>53</v>
      </c>
      <c r="N3331" s="14"/>
      <c r="O3331" s="17" t="s">
        <v>54</v>
      </c>
      <c r="P3331" s="15" t="s">
        <v>55</v>
      </c>
      <c r="Q3331" s="17"/>
      <c r="R3331" s="18" t="s">
        <v>53</v>
      </c>
      <c r="S3331" s="19"/>
      <c r="T3331" s="15" t="str">
        <f aca="false">IF(R3331="維持",J3331,IF(R3331="排除","無關新聞事件",IFERROR(INDEX(事件規則!$B$2:$B$53,MATCH(S3331,事件規則!$A$2:$A$53,0)),"")))</f>
        <v>無關新聞事件</v>
      </c>
      <c r="U3331" s="20" t="n">
        <f aca="false">IF(R3331="維持",K3331,IF(R3331="排除",0,IFERROR(INDEX(事件規則!$C$2:$C$53,MATCH(S3331,事件規則!$A$2:$A$53,0)),"")))</f>
        <v>0</v>
      </c>
      <c r="V3331" s="21"/>
      <c r="W3331" s="22"/>
      <c r="X3331" s="10" t="str">
        <f aca="false">IF(AND(R3331="修改",S3331=""),"請選新事件代碼",IF(AND(R3331&lt;&gt;"修改",S3331&lt;&gt;""),"只有「修改」才需填代碼",""))</f>
        <v/>
      </c>
      <c r="Y3331" s="21"/>
      <c r="Z3331" s="22"/>
      <c r="AA3331" s="12" t="s">
        <v>8820</v>
      </c>
      <c r="AB3331" s="24"/>
    </row>
    <row r="3332" customFormat="false" ht="44" hidden="false" customHeight="false" outlineLevel="0" collapsed="false">
      <c r="A3332" s="17" t="n">
        <v>3331</v>
      </c>
      <c r="B3332" s="9" t="s">
        <v>2436</v>
      </c>
      <c r="C3332" s="9" t="s">
        <v>855</v>
      </c>
      <c r="D3332" s="10" t="s">
        <v>4171</v>
      </c>
      <c r="E3332" s="11" t="s">
        <v>8821</v>
      </c>
      <c r="F3332" s="15"/>
      <c r="G3332" s="12" t="s">
        <v>8822</v>
      </c>
      <c r="H3332" s="13" t="n">
        <v>0.155</v>
      </c>
      <c r="I3332" s="14"/>
      <c r="J3332" s="15"/>
      <c r="K3332" s="9"/>
      <c r="L3332" s="17" t="s">
        <v>2324</v>
      </c>
      <c r="M3332" s="16" t="s">
        <v>53</v>
      </c>
      <c r="N3332" s="14"/>
      <c r="O3332" s="17" t="s">
        <v>54</v>
      </c>
      <c r="P3332" s="15" t="s">
        <v>55</v>
      </c>
      <c r="Q3332" s="17"/>
      <c r="R3332" s="18" t="s">
        <v>53</v>
      </c>
      <c r="S3332" s="19"/>
      <c r="T3332" s="15" t="str">
        <f aca="false">IF(R3332="維持",J3332,IF(R3332="排除","無關新聞事件",IFERROR(INDEX(事件規則!$B$2:$B$53,MATCH(S3332,事件規則!$A$2:$A$53,0)),"")))</f>
        <v>無關新聞事件</v>
      </c>
      <c r="U3332" s="20" t="n">
        <f aca="false">IF(R3332="維持",K3332,IF(R3332="排除",0,IFERROR(INDEX(事件規則!$C$2:$C$53,MATCH(S3332,事件規則!$A$2:$A$53,0)),"")))</f>
        <v>0</v>
      </c>
      <c r="V3332" s="21"/>
      <c r="W3332" s="22"/>
      <c r="X3332" s="10" t="str">
        <f aca="false">IF(AND(R3332="修改",S3332=""),"請選新事件代碼",IF(AND(R3332&lt;&gt;"修改",S3332&lt;&gt;""),"只有「修改」才需填代碼",""))</f>
        <v/>
      </c>
      <c r="Y3332" s="21"/>
      <c r="Z3332" s="22"/>
      <c r="AA3332" s="12" t="s">
        <v>8823</v>
      </c>
      <c r="AB3332" s="24"/>
    </row>
    <row r="3333" customFormat="false" ht="44" hidden="false" customHeight="false" outlineLevel="0" collapsed="false">
      <c r="A3333" s="17" t="n">
        <v>3332</v>
      </c>
      <c r="B3333" s="9" t="s">
        <v>2319</v>
      </c>
      <c r="C3333" s="9" t="s">
        <v>1497</v>
      </c>
      <c r="D3333" s="10" t="s">
        <v>1498</v>
      </c>
      <c r="E3333" s="11" t="s">
        <v>8824</v>
      </c>
      <c r="F3333" s="15"/>
      <c r="G3333" s="12" t="s">
        <v>194</v>
      </c>
      <c r="H3333" s="13" t="n">
        <v>0.155</v>
      </c>
      <c r="I3333" s="14"/>
      <c r="J3333" s="15"/>
      <c r="K3333" s="9"/>
      <c r="L3333" s="17" t="s">
        <v>2324</v>
      </c>
      <c r="M3333" s="16" t="s">
        <v>53</v>
      </c>
      <c r="N3333" s="14"/>
      <c r="O3333" s="17" t="s">
        <v>54</v>
      </c>
      <c r="P3333" s="15" t="s">
        <v>55</v>
      </c>
      <c r="Q3333" s="17"/>
      <c r="R3333" s="18" t="s">
        <v>53</v>
      </c>
      <c r="S3333" s="19"/>
      <c r="T3333" s="15" t="str">
        <f aca="false">IF(R3333="維持",J3333,IF(R3333="排除","無關新聞事件",IFERROR(INDEX(事件規則!$B$2:$B$53,MATCH(S3333,事件規則!$A$2:$A$53,0)),"")))</f>
        <v>無關新聞事件</v>
      </c>
      <c r="U3333" s="20" t="n">
        <f aca="false">IF(R3333="維持",K3333,IF(R3333="排除",0,IFERROR(INDEX(事件規則!$C$2:$C$53,MATCH(S3333,事件規則!$A$2:$A$53,0)),"")))</f>
        <v>0</v>
      </c>
      <c r="V3333" s="21"/>
      <c r="W3333" s="22"/>
      <c r="X3333" s="10" t="str">
        <f aca="false">IF(AND(R3333="修改",S3333=""),"請選新事件代碼",IF(AND(R3333&lt;&gt;"修改",S3333&lt;&gt;""),"只有「修改」才需填代碼",""))</f>
        <v/>
      </c>
      <c r="Y3333" s="21"/>
      <c r="Z3333" s="22"/>
      <c r="AA3333" s="12" t="s">
        <v>8825</v>
      </c>
      <c r="AB3333" s="24"/>
    </row>
    <row r="3334" customFormat="false" ht="44" hidden="false" customHeight="false" outlineLevel="0" collapsed="false">
      <c r="A3334" s="17" t="n">
        <v>3333</v>
      </c>
      <c r="B3334" s="9" t="s">
        <v>2335</v>
      </c>
      <c r="C3334" s="9" t="s">
        <v>429</v>
      </c>
      <c r="D3334" s="10" t="s">
        <v>2369</v>
      </c>
      <c r="E3334" s="11" t="s">
        <v>8826</v>
      </c>
      <c r="F3334" s="15"/>
      <c r="G3334" s="12" t="s">
        <v>3172</v>
      </c>
      <c r="H3334" s="13" t="n">
        <v>0.155</v>
      </c>
      <c r="I3334" s="14"/>
      <c r="J3334" s="15"/>
      <c r="K3334" s="9"/>
      <c r="L3334" s="17" t="s">
        <v>2324</v>
      </c>
      <c r="M3334" s="16" t="s">
        <v>53</v>
      </c>
      <c r="N3334" s="14"/>
      <c r="O3334" s="17" t="s">
        <v>54</v>
      </c>
      <c r="P3334" s="15" t="s">
        <v>55</v>
      </c>
      <c r="Q3334" s="17"/>
      <c r="R3334" s="18" t="s">
        <v>53</v>
      </c>
      <c r="S3334" s="19"/>
      <c r="T3334" s="15" t="str">
        <f aca="false">IF(R3334="維持",J3334,IF(R3334="排除","無關新聞事件",IFERROR(INDEX(事件規則!$B$2:$B$53,MATCH(S3334,事件規則!$A$2:$A$53,0)),"")))</f>
        <v>無關新聞事件</v>
      </c>
      <c r="U3334" s="20" t="n">
        <f aca="false">IF(R3334="維持",K3334,IF(R3334="排除",0,IFERROR(INDEX(事件規則!$C$2:$C$53,MATCH(S3334,事件規則!$A$2:$A$53,0)),"")))</f>
        <v>0</v>
      </c>
      <c r="V3334" s="21"/>
      <c r="W3334" s="22"/>
      <c r="X3334" s="10" t="str">
        <f aca="false">IF(AND(R3334="修改",S3334=""),"請選新事件代碼",IF(AND(R3334&lt;&gt;"修改",S3334&lt;&gt;""),"只有「修改」才需填代碼",""))</f>
        <v/>
      </c>
      <c r="Y3334" s="21"/>
      <c r="Z3334" s="22"/>
      <c r="AA3334" s="12" t="s">
        <v>8827</v>
      </c>
      <c r="AB3334" s="24"/>
    </row>
    <row r="3335" customFormat="false" ht="44" hidden="false" customHeight="false" outlineLevel="0" collapsed="false">
      <c r="A3335" s="17" t="n">
        <v>3334</v>
      </c>
      <c r="B3335" s="9" t="s">
        <v>2335</v>
      </c>
      <c r="C3335" s="9" t="s">
        <v>8828</v>
      </c>
      <c r="D3335" s="10" t="s">
        <v>8829</v>
      </c>
      <c r="E3335" s="11" t="s">
        <v>8830</v>
      </c>
      <c r="F3335" s="15"/>
      <c r="G3335" s="12" t="s">
        <v>62</v>
      </c>
      <c r="H3335" s="13" t="n">
        <v>0.155</v>
      </c>
      <c r="I3335" s="14"/>
      <c r="J3335" s="15"/>
      <c r="K3335" s="9"/>
      <c r="L3335" s="17" t="s">
        <v>2324</v>
      </c>
      <c r="M3335" s="16" t="s">
        <v>53</v>
      </c>
      <c r="N3335" s="14"/>
      <c r="O3335" s="17" t="s">
        <v>54</v>
      </c>
      <c r="P3335" s="15" t="s">
        <v>55</v>
      </c>
      <c r="Q3335" s="17"/>
      <c r="R3335" s="18" t="s">
        <v>53</v>
      </c>
      <c r="S3335" s="19"/>
      <c r="T3335" s="15" t="str">
        <f aca="false">IF(R3335="維持",J3335,IF(R3335="排除","無關新聞事件",IFERROR(INDEX(事件規則!$B$2:$B$53,MATCH(S3335,事件規則!$A$2:$A$53,0)),"")))</f>
        <v>無關新聞事件</v>
      </c>
      <c r="U3335" s="20" t="n">
        <f aca="false">IF(R3335="維持",K3335,IF(R3335="排除",0,IFERROR(INDEX(事件規則!$C$2:$C$53,MATCH(S3335,事件規則!$A$2:$A$53,0)),"")))</f>
        <v>0</v>
      </c>
      <c r="V3335" s="21"/>
      <c r="W3335" s="22"/>
      <c r="X3335" s="10" t="str">
        <f aca="false">IF(AND(R3335="修改",S3335=""),"請選新事件代碼",IF(AND(R3335&lt;&gt;"修改",S3335&lt;&gt;""),"只有「修改」才需填代碼",""))</f>
        <v/>
      </c>
      <c r="Y3335" s="21"/>
      <c r="Z3335" s="22"/>
      <c r="AA3335" s="12" t="s">
        <v>8831</v>
      </c>
      <c r="AB3335" s="24"/>
    </row>
    <row r="3336" customFormat="false" ht="44" hidden="false" customHeight="false" outlineLevel="0" collapsed="false">
      <c r="A3336" s="17" t="n">
        <v>3335</v>
      </c>
      <c r="B3336" s="9" t="s">
        <v>2326</v>
      </c>
      <c r="C3336" s="9" t="s">
        <v>218</v>
      </c>
      <c r="D3336" s="10" t="s">
        <v>4131</v>
      </c>
      <c r="E3336" s="11" t="s">
        <v>8819</v>
      </c>
      <c r="F3336" s="15"/>
      <c r="G3336" s="12" t="s">
        <v>5691</v>
      </c>
      <c r="H3336" s="13" t="n">
        <v>0.155</v>
      </c>
      <c r="I3336" s="14"/>
      <c r="J3336" s="15"/>
      <c r="K3336" s="9"/>
      <c r="L3336" s="17" t="s">
        <v>2324</v>
      </c>
      <c r="M3336" s="16" t="s">
        <v>53</v>
      </c>
      <c r="N3336" s="14"/>
      <c r="O3336" s="17" t="s">
        <v>54</v>
      </c>
      <c r="P3336" s="15" t="s">
        <v>55</v>
      </c>
      <c r="Q3336" s="17"/>
      <c r="R3336" s="18" t="s">
        <v>53</v>
      </c>
      <c r="S3336" s="19"/>
      <c r="T3336" s="15" t="str">
        <f aca="false">IF(R3336="維持",J3336,IF(R3336="排除","無關新聞事件",IFERROR(INDEX(事件規則!$B$2:$B$53,MATCH(S3336,事件規則!$A$2:$A$53,0)),"")))</f>
        <v>無關新聞事件</v>
      </c>
      <c r="U3336" s="20" t="n">
        <f aca="false">IF(R3336="維持",K3336,IF(R3336="排除",0,IFERROR(INDEX(事件規則!$C$2:$C$53,MATCH(S3336,事件規則!$A$2:$A$53,0)),"")))</f>
        <v>0</v>
      </c>
      <c r="V3336" s="21"/>
      <c r="W3336" s="22"/>
      <c r="X3336" s="10" t="str">
        <f aca="false">IF(AND(R3336="修改",S3336=""),"請選新事件代碼",IF(AND(R3336&lt;&gt;"修改",S3336&lt;&gt;""),"只有「修改」才需填代碼",""))</f>
        <v/>
      </c>
      <c r="Y3336" s="21"/>
      <c r="Z3336" s="22"/>
      <c r="AA3336" s="12" t="s">
        <v>8832</v>
      </c>
      <c r="AB3336" s="24"/>
    </row>
    <row r="3337" customFormat="false" ht="44" hidden="false" customHeight="false" outlineLevel="0" collapsed="false">
      <c r="A3337" s="17" t="n">
        <v>3336</v>
      </c>
      <c r="B3337" s="9" t="s">
        <v>2326</v>
      </c>
      <c r="C3337" s="9" t="s">
        <v>1191</v>
      </c>
      <c r="D3337" s="10" t="s">
        <v>1192</v>
      </c>
      <c r="E3337" s="11" t="s">
        <v>8833</v>
      </c>
      <c r="F3337" s="15"/>
      <c r="G3337" s="12" t="s">
        <v>8834</v>
      </c>
      <c r="H3337" s="13" t="n">
        <v>0.155</v>
      </c>
      <c r="I3337" s="14"/>
      <c r="J3337" s="15"/>
      <c r="K3337" s="9"/>
      <c r="L3337" s="17" t="s">
        <v>2324</v>
      </c>
      <c r="M3337" s="16" t="s">
        <v>53</v>
      </c>
      <c r="N3337" s="14"/>
      <c r="O3337" s="17" t="s">
        <v>54</v>
      </c>
      <c r="P3337" s="15" t="s">
        <v>55</v>
      </c>
      <c r="Q3337" s="17"/>
      <c r="R3337" s="18" t="s">
        <v>53</v>
      </c>
      <c r="S3337" s="19"/>
      <c r="T3337" s="15" t="str">
        <f aca="false">IF(R3337="維持",J3337,IF(R3337="排除","無關新聞事件",IFERROR(INDEX(事件規則!$B$2:$B$53,MATCH(S3337,事件規則!$A$2:$A$53,0)),"")))</f>
        <v>無關新聞事件</v>
      </c>
      <c r="U3337" s="20" t="n">
        <f aca="false">IF(R3337="維持",K3337,IF(R3337="排除",0,IFERROR(INDEX(事件規則!$C$2:$C$53,MATCH(S3337,事件規則!$A$2:$A$53,0)),"")))</f>
        <v>0</v>
      </c>
      <c r="V3337" s="21"/>
      <c r="W3337" s="22"/>
      <c r="X3337" s="10" t="str">
        <f aca="false">IF(AND(R3337="修改",S3337=""),"請選新事件代碼",IF(AND(R3337&lt;&gt;"修改",S3337&lt;&gt;""),"只有「修改」才需填代碼",""))</f>
        <v/>
      </c>
      <c r="Y3337" s="21"/>
      <c r="Z3337" s="22"/>
      <c r="AA3337" s="12" t="s">
        <v>8835</v>
      </c>
      <c r="AB3337" s="24"/>
    </row>
    <row r="3338" customFormat="false" ht="44" hidden="false" customHeight="false" outlineLevel="0" collapsed="false">
      <c r="A3338" s="17" t="n">
        <v>3337</v>
      </c>
      <c r="B3338" s="9" t="s">
        <v>2436</v>
      </c>
      <c r="C3338" s="9" t="s">
        <v>583</v>
      </c>
      <c r="D3338" s="10" t="s">
        <v>6570</v>
      </c>
      <c r="E3338" s="11" t="s">
        <v>8836</v>
      </c>
      <c r="F3338" s="15"/>
      <c r="G3338" s="12" t="s">
        <v>2438</v>
      </c>
      <c r="H3338" s="13" t="n">
        <v>0.155</v>
      </c>
      <c r="I3338" s="14"/>
      <c r="J3338" s="15"/>
      <c r="K3338" s="9"/>
      <c r="L3338" s="17" t="s">
        <v>2324</v>
      </c>
      <c r="M3338" s="16" t="s">
        <v>53</v>
      </c>
      <c r="N3338" s="14"/>
      <c r="O3338" s="17" t="s">
        <v>54</v>
      </c>
      <c r="P3338" s="15" t="s">
        <v>55</v>
      </c>
      <c r="Q3338" s="17"/>
      <c r="R3338" s="18" t="s">
        <v>53</v>
      </c>
      <c r="S3338" s="19"/>
      <c r="T3338" s="15" t="str">
        <f aca="false">IF(R3338="維持",J3338,IF(R3338="排除","無關新聞事件",IFERROR(INDEX(事件規則!$B$2:$B$53,MATCH(S3338,事件規則!$A$2:$A$53,0)),"")))</f>
        <v>無關新聞事件</v>
      </c>
      <c r="U3338" s="20" t="n">
        <f aca="false">IF(R3338="維持",K3338,IF(R3338="排除",0,IFERROR(INDEX(事件規則!$C$2:$C$53,MATCH(S3338,事件規則!$A$2:$A$53,0)),"")))</f>
        <v>0</v>
      </c>
      <c r="V3338" s="21"/>
      <c r="W3338" s="22"/>
      <c r="X3338" s="10" t="str">
        <f aca="false">IF(AND(R3338="修改",S3338=""),"請選新事件代碼",IF(AND(R3338&lt;&gt;"修改",S3338&lt;&gt;""),"只有「修改」才需填代碼",""))</f>
        <v/>
      </c>
      <c r="Y3338" s="21"/>
      <c r="Z3338" s="22"/>
      <c r="AA3338" s="12" t="s">
        <v>8837</v>
      </c>
      <c r="AB3338" s="24"/>
    </row>
    <row r="3339" customFormat="false" ht="44" hidden="false" customHeight="false" outlineLevel="0" collapsed="false">
      <c r="A3339" s="17" t="n">
        <v>3338</v>
      </c>
      <c r="B3339" s="9" t="s">
        <v>2319</v>
      </c>
      <c r="C3339" s="9" t="s">
        <v>1191</v>
      </c>
      <c r="D3339" s="10" t="s">
        <v>1192</v>
      </c>
      <c r="E3339" s="11" t="s">
        <v>8833</v>
      </c>
      <c r="F3339" s="15"/>
      <c r="G3339" s="12" t="s">
        <v>8834</v>
      </c>
      <c r="H3339" s="13" t="n">
        <v>0.155</v>
      </c>
      <c r="I3339" s="14"/>
      <c r="J3339" s="15"/>
      <c r="K3339" s="9"/>
      <c r="L3339" s="17" t="s">
        <v>2324</v>
      </c>
      <c r="M3339" s="16" t="s">
        <v>53</v>
      </c>
      <c r="N3339" s="14"/>
      <c r="O3339" s="17" t="s">
        <v>54</v>
      </c>
      <c r="P3339" s="15" t="s">
        <v>55</v>
      </c>
      <c r="Q3339" s="17"/>
      <c r="R3339" s="18" t="s">
        <v>53</v>
      </c>
      <c r="S3339" s="19"/>
      <c r="T3339" s="15" t="str">
        <f aca="false">IF(R3339="維持",J3339,IF(R3339="排除","無關新聞事件",IFERROR(INDEX(事件規則!$B$2:$B$53,MATCH(S3339,事件規則!$A$2:$A$53,0)),"")))</f>
        <v>無關新聞事件</v>
      </c>
      <c r="U3339" s="20" t="n">
        <f aca="false">IF(R3339="維持",K3339,IF(R3339="排除",0,IFERROR(INDEX(事件規則!$C$2:$C$53,MATCH(S3339,事件規則!$A$2:$A$53,0)),"")))</f>
        <v>0</v>
      </c>
      <c r="V3339" s="21"/>
      <c r="W3339" s="22"/>
      <c r="X3339" s="10" t="str">
        <f aca="false">IF(AND(R3339="修改",S3339=""),"請選新事件代碼",IF(AND(R3339&lt;&gt;"修改",S3339&lt;&gt;""),"只有「修改」才需填代碼",""))</f>
        <v/>
      </c>
      <c r="Y3339" s="21"/>
      <c r="Z3339" s="22"/>
      <c r="AA3339" s="12" t="s">
        <v>8835</v>
      </c>
      <c r="AB3339" s="24"/>
    </row>
    <row r="3340" customFormat="false" ht="44" hidden="false" customHeight="false" outlineLevel="0" collapsed="false">
      <c r="A3340" s="17" t="n">
        <v>3339</v>
      </c>
      <c r="B3340" s="9" t="s">
        <v>2326</v>
      </c>
      <c r="C3340" s="9" t="s">
        <v>2860</v>
      </c>
      <c r="D3340" s="10" t="s">
        <v>2861</v>
      </c>
      <c r="E3340" s="11" t="s">
        <v>8838</v>
      </c>
      <c r="F3340" s="15"/>
      <c r="G3340" s="12" t="s">
        <v>8839</v>
      </c>
      <c r="H3340" s="13" t="n">
        <v>0.155</v>
      </c>
      <c r="I3340" s="14"/>
      <c r="J3340" s="15"/>
      <c r="K3340" s="9"/>
      <c r="L3340" s="17" t="s">
        <v>2324</v>
      </c>
      <c r="M3340" s="16" t="s">
        <v>53</v>
      </c>
      <c r="N3340" s="14"/>
      <c r="O3340" s="17" t="s">
        <v>54</v>
      </c>
      <c r="P3340" s="15" t="s">
        <v>55</v>
      </c>
      <c r="Q3340" s="17"/>
      <c r="R3340" s="18" t="s">
        <v>53</v>
      </c>
      <c r="S3340" s="19"/>
      <c r="T3340" s="15" t="str">
        <f aca="false">IF(R3340="維持",J3340,IF(R3340="排除","無關新聞事件",IFERROR(INDEX(事件規則!$B$2:$B$53,MATCH(S3340,事件規則!$A$2:$A$53,0)),"")))</f>
        <v>無關新聞事件</v>
      </c>
      <c r="U3340" s="20" t="n">
        <f aca="false">IF(R3340="維持",K3340,IF(R3340="排除",0,IFERROR(INDEX(事件規則!$C$2:$C$53,MATCH(S3340,事件規則!$A$2:$A$53,0)),"")))</f>
        <v>0</v>
      </c>
      <c r="V3340" s="21"/>
      <c r="W3340" s="22"/>
      <c r="X3340" s="10" t="str">
        <f aca="false">IF(AND(R3340="修改",S3340=""),"請選新事件代碼",IF(AND(R3340&lt;&gt;"修改",S3340&lt;&gt;""),"只有「修改」才需填代碼",""))</f>
        <v/>
      </c>
      <c r="Y3340" s="21"/>
      <c r="Z3340" s="22"/>
      <c r="AA3340" s="12" t="s">
        <v>8840</v>
      </c>
      <c r="AB3340" s="24"/>
    </row>
    <row r="3341" customFormat="false" ht="44" hidden="false" customHeight="false" outlineLevel="0" collapsed="false">
      <c r="A3341" s="17" t="n">
        <v>3340</v>
      </c>
      <c r="B3341" s="9" t="s">
        <v>2326</v>
      </c>
      <c r="C3341" s="9" t="s">
        <v>66</v>
      </c>
      <c r="D3341" s="10" t="s">
        <v>67</v>
      </c>
      <c r="E3341" s="11" t="s">
        <v>8841</v>
      </c>
      <c r="F3341" s="15"/>
      <c r="G3341" s="12" t="s">
        <v>5968</v>
      </c>
      <c r="H3341" s="13" t="n">
        <v>0.156</v>
      </c>
      <c r="I3341" s="14"/>
      <c r="J3341" s="15"/>
      <c r="K3341" s="9"/>
      <c r="L3341" s="17" t="s">
        <v>2324</v>
      </c>
      <c r="M3341" s="16" t="s">
        <v>53</v>
      </c>
      <c r="N3341" s="14"/>
      <c r="O3341" s="17" t="s">
        <v>54</v>
      </c>
      <c r="P3341" s="15" t="s">
        <v>55</v>
      </c>
      <c r="Q3341" s="17"/>
      <c r="R3341" s="18" t="s">
        <v>53</v>
      </c>
      <c r="S3341" s="19"/>
      <c r="T3341" s="15" t="str">
        <f aca="false">IF(R3341="維持",J3341,IF(R3341="排除","無關新聞事件",IFERROR(INDEX(事件規則!$B$2:$B$53,MATCH(S3341,事件規則!$A$2:$A$53,0)),"")))</f>
        <v>無關新聞事件</v>
      </c>
      <c r="U3341" s="20" t="n">
        <f aca="false">IF(R3341="維持",K3341,IF(R3341="排除",0,IFERROR(INDEX(事件規則!$C$2:$C$53,MATCH(S3341,事件規則!$A$2:$A$53,0)),"")))</f>
        <v>0</v>
      </c>
      <c r="V3341" s="21"/>
      <c r="W3341" s="22"/>
      <c r="X3341" s="10" t="str">
        <f aca="false">IF(AND(R3341="修改",S3341=""),"請選新事件代碼",IF(AND(R3341&lt;&gt;"修改",S3341&lt;&gt;""),"只有「修改」才需填代碼",""))</f>
        <v/>
      </c>
      <c r="Y3341" s="21"/>
      <c r="Z3341" s="22"/>
      <c r="AA3341" s="12" t="s">
        <v>8842</v>
      </c>
      <c r="AB3341" s="24"/>
    </row>
    <row r="3342" customFormat="false" ht="44" hidden="false" customHeight="false" outlineLevel="0" collapsed="false">
      <c r="A3342" s="17" t="n">
        <v>3341</v>
      </c>
      <c r="B3342" s="9" t="s">
        <v>2319</v>
      </c>
      <c r="C3342" s="17"/>
      <c r="D3342" s="10" t="s">
        <v>67</v>
      </c>
      <c r="E3342" s="23" t="s">
        <v>8843</v>
      </c>
      <c r="F3342" s="15" t="s">
        <v>8844</v>
      </c>
      <c r="G3342" s="12" t="s">
        <v>194</v>
      </c>
      <c r="H3342" s="13" t="n">
        <v>0.156</v>
      </c>
      <c r="I3342" s="14"/>
      <c r="J3342" s="15"/>
      <c r="K3342" s="9"/>
      <c r="L3342" s="17" t="s">
        <v>2324</v>
      </c>
      <c r="M3342" s="16" t="s">
        <v>53</v>
      </c>
      <c r="N3342" s="14"/>
      <c r="O3342" s="17" t="s">
        <v>54</v>
      </c>
      <c r="P3342" s="15" t="s">
        <v>55</v>
      </c>
      <c r="Q3342" s="17"/>
      <c r="R3342" s="18" t="s">
        <v>53</v>
      </c>
      <c r="S3342" s="19"/>
      <c r="T3342" s="15" t="str">
        <f aca="false">IF(R3342="維持",J3342,IF(R3342="排除","無關新聞事件",IFERROR(INDEX(事件規則!$B$2:$B$53,MATCH(S3342,事件規則!$A$2:$A$53,0)),"")))</f>
        <v>無關新聞事件</v>
      </c>
      <c r="U3342" s="20" t="n">
        <f aca="false">IF(R3342="維持",K3342,IF(R3342="排除",0,IFERROR(INDEX(事件規則!$C$2:$C$53,MATCH(S3342,事件規則!$A$2:$A$53,0)),"")))</f>
        <v>0</v>
      </c>
      <c r="V3342" s="21"/>
      <c r="W3342" s="22"/>
      <c r="X3342" s="10" t="str">
        <f aca="false">IF(AND(R3342="修改",S3342=""),"請選新事件代碼",IF(AND(R3342&lt;&gt;"修改",S3342&lt;&gt;""),"只有「修改」才需填代碼",""))</f>
        <v/>
      </c>
      <c r="Y3342" s="21"/>
      <c r="Z3342" s="22"/>
      <c r="AA3342" s="12" t="s">
        <v>8845</v>
      </c>
      <c r="AB3342" s="24"/>
    </row>
    <row r="3343" customFormat="false" ht="44" hidden="false" customHeight="false" outlineLevel="0" collapsed="false">
      <c r="A3343" s="17" t="n">
        <v>3342</v>
      </c>
      <c r="B3343" s="9" t="s">
        <v>2319</v>
      </c>
      <c r="C3343" s="9" t="s">
        <v>313</v>
      </c>
      <c r="D3343" s="10" t="s">
        <v>3683</v>
      </c>
      <c r="E3343" s="11" t="s">
        <v>8846</v>
      </c>
      <c r="F3343" s="15"/>
      <c r="G3343" s="12" t="s">
        <v>1243</v>
      </c>
      <c r="H3343" s="13" t="n">
        <v>0.156</v>
      </c>
      <c r="I3343" s="14"/>
      <c r="J3343" s="15"/>
      <c r="K3343" s="9"/>
      <c r="L3343" s="17" t="s">
        <v>2324</v>
      </c>
      <c r="M3343" s="16" t="s">
        <v>53</v>
      </c>
      <c r="N3343" s="14"/>
      <c r="O3343" s="17" t="s">
        <v>54</v>
      </c>
      <c r="P3343" s="15" t="s">
        <v>55</v>
      </c>
      <c r="Q3343" s="17"/>
      <c r="R3343" s="18" t="s">
        <v>53</v>
      </c>
      <c r="S3343" s="19"/>
      <c r="T3343" s="15" t="str">
        <f aca="false">IF(R3343="維持",J3343,IF(R3343="排除","無關新聞事件",IFERROR(INDEX(事件規則!$B$2:$B$53,MATCH(S3343,事件規則!$A$2:$A$53,0)),"")))</f>
        <v>無關新聞事件</v>
      </c>
      <c r="U3343" s="20" t="n">
        <f aca="false">IF(R3343="維持",K3343,IF(R3343="排除",0,IFERROR(INDEX(事件規則!$C$2:$C$53,MATCH(S3343,事件規則!$A$2:$A$53,0)),"")))</f>
        <v>0</v>
      </c>
      <c r="V3343" s="21"/>
      <c r="W3343" s="22"/>
      <c r="X3343" s="10" t="str">
        <f aca="false">IF(AND(R3343="修改",S3343=""),"請選新事件代碼",IF(AND(R3343&lt;&gt;"修改",S3343&lt;&gt;""),"只有「修改」才需填代碼",""))</f>
        <v/>
      </c>
      <c r="Y3343" s="21"/>
      <c r="Z3343" s="22"/>
      <c r="AA3343" s="12" t="s">
        <v>8847</v>
      </c>
      <c r="AB3343" s="24"/>
    </row>
    <row r="3344" customFormat="false" ht="44" hidden="false" customHeight="false" outlineLevel="0" collapsed="false">
      <c r="A3344" s="17" t="n">
        <v>3343</v>
      </c>
      <c r="B3344" s="9" t="s">
        <v>2436</v>
      </c>
      <c r="C3344" s="9" t="s">
        <v>1069</v>
      </c>
      <c r="D3344" s="10" t="s">
        <v>2699</v>
      </c>
      <c r="E3344" s="11" t="s">
        <v>8848</v>
      </c>
      <c r="F3344" s="15"/>
      <c r="G3344" s="12" t="s">
        <v>8849</v>
      </c>
      <c r="H3344" s="13" t="n">
        <v>0.156</v>
      </c>
      <c r="I3344" s="14"/>
      <c r="J3344" s="15"/>
      <c r="K3344" s="9"/>
      <c r="L3344" s="17" t="s">
        <v>2324</v>
      </c>
      <c r="M3344" s="16" t="s">
        <v>53</v>
      </c>
      <c r="N3344" s="14"/>
      <c r="O3344" s="17" t="s">
        <v>54</v>
      </c>
      <c r="P3344" s="15" t="s">
        <v>55</v>
      </c>
      <c r="Q3344" s="17"/>
      <c r="R3344" s="18" t="s">
        <v>53</v>
      </c>
      <c r="S3344" s="19"/>
      <c r="T3344" s="15" t="str">
        <f aca="false">IF(R3344="維持",J3344,IF(R3344="排除","無關新聞事件",IFERROR(INDEX(事件規則!$B$2:$B$53,MATCH(S3344,事件規則!$A$2:$A$53,0)),"")))</f>
        <v>無關新聞事件</v>
      </c>
      <c r="U3344" s="20" t="n">
        <f aca="false">IF(R3344="維持",K3344,IF(R3344="排除",0,IFERROR(INDEX(事件規則!$C$2:$C$53,MATCH(S3344,事件規則!$A$2:$A$53,0)),"")))</f>
        <v>0</v>
      </c>
      <c r="V3344" s="21"/>
      <c r="W3344" s="22"/>
      <c r="X3344" s="10" t="str">
        <f aca="false">IF(AND(R3344="修改",S3344=""),"請選新事件代碼",IF(AND(R3344&lt;&gt;"修改",S3344&lt;&gt;""),"只有「修改」才需填代碼",""))</f>
        <v/>
      </c>
      <c r="Y3344" s="21"/>
      <c r="Z3344" s="22"/>
      <c r="AA3344" s="12" t="s">
        <v>8850</v>
      </c>
      <c r="AB3344" s="24"/>
    </row>
    <row r="3345" customFormat="false" ht="44" hidden="false" customHeight="false" outlineLevel="0" collapsed="false">
      <c r="A3345" s="17" t="n">
        <v>3344</v>
      </c>
      <c r="B3345" s="9" t="s">
        <v>2335</v>
      </c>
      <c r="C3345" s="9" t="s">
        <v>1636</v>
      </c>
      <c r="D3345" s="10" t="s">
        <v>4912</v>
      </c>
      <c r="E3345" s="11" t="s">
        <v>8851</v>
      </c>
      <c r="F3345" s="15"/>
      <c r="G3345" s="12" t="s">
        <v>8852</v>
      </c>
      <c r="H3345" s="13" t="n">
        <v>0.156</v>
      </c>
      <c r="I3345" s="14"/>
      <c r="J3345" s="15"/>
      <c r="K3345" s="9"/>
      <c r="L3345" s="17" t="s">
        <v>2324</v>
      </c>
      <c r="M3345" s="16" t="s">
        <v>53</v>
      </c>
      <c r="N3345" s="14"/>
      <c r="O3345" s="17" t="s">
        <v>54</v>
      </c>
      <c r="P3345" s="15" t="s">
        <v>55</v>
      </c>
      <c r="Q3345" s="17"/>
      <c r="R3345" s="18" t="s">
        <v>53</v>
      </c>
      <c r="S3345" s="19"/>
      <c r="T3345" s="15" t="str">
        <f aca="false">IF(R3345="維持",J3345,IF(R3345="排除","無關新聞事件",IFERROR(INDEX(事件規則!$B$2:$B$53,MATCH(S3345,事件規則!$A$2:$A$53,0)),"")))</f>
        <v>無關新聞事件</v>
      </c>
      <c r="U3345" s="20" t="n">
        <f aca="false">IF(R3345="維持",K3345,IF(R3345="排除",0,IFERROR(INDEX(事件規則!$C$2:$C$53,MATCH(S3345,事件規則!$A$2:$A$53,0)),"")))</f>
        <v>0</v>
      </c>
      <c r="V3345" s="21"/>
      <c r="W3345" s="22"/>
      <c r="X3345" s="10" t="str">
        <f aca="false">IF(AND(R3345="修改",S3345=""),"請選新事件代碼",IF(AND(R3345&lt;&gt;"修改",S3345&lt;&gt;""),"只有「修改」才需填代碼",""))</f>
        <v/>
      </c>
      <c r="Y3345" s="21"/>
      <c r="Z3345" s="22"/>
      <c r="AA3345" s="12" t="s">
        <v>8853</v>
      </c>
      <c r="AB3345" s="24"/>
    </row>
    <row r="3346" customFormat="false" ht="44" hidden="false" customHeight="false" outlineLevel="0" collapsed="false">
      <c r="A3346" s="17" t="n">
        <v>3345</v>
      </c>
      <c r="B3346" s="9" t="s">
        <v>2335</v>
      </c>
      <c r="C3346" s="9" t="s">
        <v>429</v>
      </c>
      <c r="D3346" s="10" t="s">
        <v>2369</v>
      </c>
      <c r="E3346" s="11" t="s">
        <v>8854</v>
      </c>
      <c r="F3346" s="15"/>
      <c r="G3346" s="12" t="s">
        <v>3231</v>
      </c>
      <c r="H3346" s="13" t="n">
        <v>0.156</v>
      </c>
      <c r="I3346" s="14"/>
      <c r="J3346" s="15"/>
      <c r="K3346" s="9"/>
      <c r="L3346" s="17" t="s">
        <v>2324</v>
      </c>
      <c r="M3346" s="16" t="s">
        <v>53</v>
      </c>
      <c r="N3346" s="14"/>
      <c r="O3346" s="17" t="s">
        <v>54</v>
      </c>
      <c r="P3346" s="15" t="s">
        <v>55</v>
      </c>
      <c r="Q3346" s="17"/>
      <c r="R3346" s="18" t="s">
        <v>53</v>
      </c>
      <c r="S3346" s="19"/>
      <c r="T3346" s="15" t="str">
        <f aca="false">IF(R3346="維持",J3346,IF(R3346="排除","無關新聞事件",IFERROR(INDEX(事件規則!$B$2:$B$53,MATCH(S3346,事件規則!$A$2:$A$53,0)),"")))</f>
        <v>無關新聞事件</v>
      </c>
      <c r="U3346" s="20" t="n">
        <f aca="false">IF(R3346="維持",K3346,IF(R3346="排除",0,IFERROR(INDEX(事件規則!$C$2:$C$53,MATCH(S3346,事件規則!$A$2:$A$53,0)),"")))</f>
        <v>0</v>
      </c>
      <c r="V3346" s="21"/>
      <c r="W3346" s="22"/>
      <c r="X3346" s="10" t="str">
        <f aca="false">IF(AND(R3346="修改",S3346=""),"請選新事件代碼",IF(AND(R3346&lt;&gt;"修改",S3346&lt;&gt;""),"只有「修改」才需填代碼",""))</f>
        <v/>
      </c>
      <c r="Y3346" s="21"/>
      <c r="Z3346" s="22"/>
      <c r="AA3346" s="12" t="s">
        <v>8855</v>
      </c>
      <c r="AB3346" s="24"/>
    </row>
    <row r="3347" customFormat="false" ht="44" hidden="false" customHeight="false" outlineLevel="0" collapsed="false">
      <c r="A3347" s="17" t="n">
        <v>3346</v>
      </c>
      <c r="B3347" s="9" t="s">
        <v>2335</v>
      </c>
      <c r="C3347" s="9" t="s">
        <v>3348</v>
      </c>
      <c r="D3347" s="10" t="s">
        <v>3349</v>
      </c>
      <c r="E3347" s="11" t="s">
        <v>8856</v>
      </c>
      <c r="F3347" s="15"/>
      <c r="G3347" s="12" t="s">
        <v>8857</v>
      </c>
      <c r="H3347" s="13" t="n">
        <v>0.156</v>
      </c>
      <c r="I3347" s="14"/>
      <c r="J3347" s="15"/>
      <c r="K3347" s="9"/>
      <c r="L3347" s="17" t="s">
        <v>2324</v>
      </c>
      <c r="M3347" s="16" t="s">
        <v>53</v>
      </c>
      <c r="N3347" s="14"/>
      <c r="O3347" s="17" t="s">
        <v>54</v>
      </c>
      <c r="P3347" s="15" t="s">
        <v>55</v>
      </c>
      <c r="Q3347" s="17"/>
      <c r="R3347" s="18" t="s">
        <v>53</v>
      </c>
      <c r="S3347" s="19"/>
      <c r="T3347" s="15" t="str">
        <f aca="false">IF(R3347="維持",J3347,IF(R3347="排除","無關新聞事件",IFERROR(INDEX(事件規則!$B$2:$B$53,MATCH(S3347,事件規則!$A$2:$A$53,0)),"")))</f>
        <v>無關新聞事件</v>
      </c>
      <c r="U3347" s="20" t="n">
        <f aca="false">IF(R3347="維持",K3347,IF(R3347="排除",0,IFERROR(INDEX(事件規則!$C$2:$C$53,MATCH(S3347,事件規則!$A$2:$A$53,0)),"")))</f>
        <v>0</v>
      </c>
      <c r="V3347" s="21"/>
      <c r="W3347" s="22"/>
      <c r="X3347" s="10" t="str">
        <f aca="false">IF(AND(R3347="修改",S3347=""),"請選新事件代碼",IF(AND(R3347&lt;&gt;"修改",S3347&lt;&gt;""),"只有「修改」才需填代碼",""))</f>
        <v/>
      </c>
      <c r="Y3347" s="21"/>
      <c r="Z3347" s="22"/>
      <c r="AA3347" s="12" t="s">
        <v>8858</v>
      </c>
      <c r="AB3347" s="24"/>
    </row>
    <row r="3348" customFormat="false" ht="44" hidden="false" customHeight="false" outlineLevel="0" collapsed="false">
      <c r="A3348" s="17" t="n">
        <v>3347</v>
      </c>
      <c r="B3348" s="9" t="s">
        <v>2335</v>
      </c>
      <c r="C3348" s="9" t="s">
        <v>1069</v>
      </c>
      <c r="D3348" s="10" t="s">
        <v>2699</v>
      </c>
      <c r="E3348" s="11" t="s">
        <v>8859</v>
      </c>
      <c r="F3348" s="15"/>
      <c r="G3348" s="12" t="s">
        <v>6879</v>
      </c>
      <c r="H3348" s="13" t="n">
        <v>0.157</v>
      </c>
      <c r="I3348" s="14"/>
      <c r="J3348" s="15"/>
      <c r="K3348" s="9"/>
      <c r="L3348" s="17" t="s">
        <v>2324</v>
      </c>
      <c r="M3348" s="16" t="s">
        <v>53</v>
      </c>
      <c r="N3348" s="14"/>
      <c r="O3348" s="17" t="s">
        <v>54</v>
      </c>
      <c r="P3348" s="15" t="s">
        <v>55</v>
      </c>
      <c r="Q3348" s="17"/>
      <c r="R3348" s="18" t="s">
        <v>53</v>
      </c>
      <c r="S3348" s="19"/>
      <c r="T3348" s="15" t="str">
        <f aca="false">IF(R3348="維持",J3348,IF(R3348="排除","無關新聞事件",IFERROR(INDEX(事件規則!$B$2:$B$53,MATCH(S3348,事件規則!$A$2:$A$53,0)),"")))</f>
        <v>無關新聞事件</v>
      </c>
      <c r="U3348" s="20" t="n">
        <f aca="false">IF(R3348="維持",K3348,IF(R3348="排除",0,IFERROR(INDEX(事件規則!$C$2:$C$53,MATCH(S3348,事件規則!$A$2:$A$53,0)),"")))</f>
        <v>0</v>
      </c>
      <c r="V3348" s="21"/>
      <c r="W3348" s="22"/>
      <c r="X3348" s="10" t="str">
        <f aca="false">IF(AND(R3348="修改",S3348=""),"請選新事件代碼",IF(AND(R3348&lt;&gt;"修改",S3348&lt;&gt;""),"只有「修改」才需填代碼",""))</f>
        <v/>
      </c>
      <c r="Y3348" s="21"/>
      <c r="Z3348" s="22"/>
      <c r="AA3348" s="12" t="s">
        <v>8860</v>
      </c>
      <c r="AB3348" s="24"/>
    </row>
    <row r="3349" customFormat="false" ht="44" hidden="false" customHeight="false" outlineLevel="0" collapsed="false">
      <c r="A3349" s="17" t="n">
        <v>3348</v>
      </c>
      <c r="B3349" s="9" t="s">
        <v>2319</v>
      </c>
      <c r="C3349" s="9" t="s">
        <v>1972</v>
      </c>
      <c r="D3349" s="10" t="s">
        <v>4516</v>
      </c>
      <c r="E3349" s="11" t="s">
        <v>8861</v>
      </c>
      <c r="F3349" s="15"/>
      <c r="G3349" s="12" t="s">
        <v>3153</v>
      </c>
      <c r="H3349" s="13" t="n">
        <v>0.157</v>
      </c>
      <c r="I3349" s="14"/>
      <c r="J3349" s="15"/>
      <c r="K3349" s="9"/>
      <c r="L3349" s="17" t="s">
        <v>2324</v>
      </c>
      <c r="M3349" s="16" t="s">
        <v>53</v>
      </c>
      <c r="N3349" s="14"/>
      <c r="O3349" s="17" t="s">
        <v>54</v>
      </c>
      <c r="P3349" s="15" t="s">
        <v>55</v>
      </c>
      <c r="Q3349" s="17"/>
      <c r="R3349" s="18" t="s">
        <v>53</v>
      </c>
      <c r="S3349" s="19"/>
      <c r="T3349" s="15" t="str">
        <f aca="false">IF(R3349="維持",J3349,IF(R3349="排除","無關新聞事件",IFERROR(INDEX(事件規則!$B$2:$B$53,MATCH(S3349,事件規則!$A$2:$A$53,0)),"")))</f>
        <v>無關新聞事件</v>
      </c>
      <c r="U3349" s="20" t="n">
        <f aca="false">IF(R3349="維持",K3349,IF(R3349="排除",0,IFERROR(INDEX(事件規則!$C$2:$C$53,MATCH(S3349,事件規則!$A$2:$A$53,0)),"")))</f>
        <v>0</v>
      </c>
      <c r="V3349" s="21"/>
      <c r="W3349" s="22"/>
      <c r="X3349" s="10" t="str">
        <f aca="false">IF(AND(R3349="修改",S3349=""),"請選新事件代碼",IF(AND(R3349&lt;&gt;"修改",S3349&lt;&gt;""),"只有「修改」才需填代碼",""))</f>
        <v/>
      </c>
      <c r="Y3349" s="21"/>
      <c r="Z3349" s="22"/>
      <c r="AA3349" s="12" t="s">
        <v>8862</v>
      </c>
      <c r="AB3349" s="24"/>
    </row>
    <row r="3350" customFormat="false" ht="44" hidden="false" customHeight="false" outlineLevel="0" collapsed="false">
      <c r="A3350" s="17" t="n">
        <v>3349</v>
      </c>
      <c r="B3350" s="9" t="s">
        <v>2319</v>
      </c>
      <c r="C3350" s="9" t="s">
        <v>231</v>
      </c>
      <c r="D3350" s="10" t="s">
        <v>4568</v>
      </c>
      <c r="E3350" s="11" t="s">
        <v>8863</v>
      </c>
      <c r="F3350" s="15"/>
      <c r="G3350" s="12" t="s">
        <v>332</v>
      </c>
      <c r="H3350" s="13" t="n">
        <v>0.157</v>
      </c>
      <c r="I3350" s="14"/>
      <c r="J3350" s="15"/>
      <c r="K3350" s="9"/>
      <c r="L3350" s="17" t="s">
        <v>2324</v>
      </c>
      <c r="M3350" s="16" t="s">
        <v>53</v>
      </c>
      <c r="N3350" s="14"/>
      <c r="O3350" s="17" t="s">
        <v>54</v>
      </c>
      <c r="P3350" s="15" t="s">
        <v>55</v>
      </c>
      <c r="Q3350" s="17"/>
      <c r="R3350" s="18" t="s">
        <v>53</v>
      </c>
      <c r="S3350" s="19"/>
      <c r="T3350" s="15" t="str">
        <f aca="false">IF(R3350="維持",J3350,IF(R3350="排除","無關新聞事件",IFERROR(INDEX(事件規則!$B$2:$B$53,MATCH(S3350,事件規則!$A$2:$A$53,0)),"")))</f>
        <v>無關新聞事件</v>
      </c>
      <c r="U3350" s="20" t="n">
        <f aca="false">IF(R3350="維持",K3350,IF(R3350="排除",0,IFERROR(INDEX(事件規則!$C$2:$C$53,MATCH(S3350,事件規則!$A$2:$A$53,0)),"")))</f>
        <v>0</v>
      </c>
      <c r="V3350" s="21"/>
      <c r="W3350" s="22"/>
      <c r="X3350" s="10" t="str">
        <f aca="false">IF(AND(R3350="修改",S3350=""),"請選新事件代碼",IF(AND(R3350&lt;&gt;"修改",S3350&lt;&gt;""),"只有「修改」才需填代碼",""))</f>
        <v/>
      </c>
      <c r="Y3350" s="21"/>
      <c r="Z3350" s="22"/>
      <c r="AA3350" s="12" t="s">
        <v>8864</v>
      </c>
      <c r="AB3350" s="24"/>
    </row>
    <row r="3351" customFormat="false" ht="44" hidden="false" customHeight="false" outlineLevel="0" collapsed="false">
      <c r="A3351" s="17" t="n">
        <v>3350</v>
      </c>
      <c r="B3351" s="9" t="s">
        <v>2335</v>
      </c>
      <c r="C3351" s="9" t="s">
        <v>3348</v>
      </c>
      <c r="D3351" s="10" t="s">
        <v>3349</v>
      </c>
      <c r="E3351" s="11" t="s">
        <v>8865</v>
      </c>
      <c r="F3351" s="15"/>
      <c r="G3351" s="12" t="s">
        <v>7552</v>
      </c>
      <c r="H3351" s="13" t="n">
        <v>0.157</v>
      </c>
      <c r="I3351" s="14"/>
      <c r="J3351" s="15"/>
      <c r="K3351" s="9"/>
      <c r="L3351" s="17" t="s">
        <v>2324</v>
      </c>
      <c r="M3351" s="16" t="s">
        <v>53</v>
      </c>
      <c r="N3351" s="14"/>
      <c r="O3351" s="17" t="s">
        <v>54</v>
      </c>
      <c r="P3351" s="15" t="s">
        <v>55</v>
      </c>
      <c r="Q3351" s="17"/>
      <c r="R3351" s="18" t="s">
        <v>53</v>
      </c>
      <c r="S3351" s="19"/>
      <c r="T3351" s="15" t="str">
        <f aca="false">IF(R3351="維持",J3351,IF(R3351="排除","無關新聞事件",IFERROR(INDEX(事件規則!$B$2:$B$53,MATCH(S3351,事件規則!$A$2:$A$53,0)),"")))</f>
        <v>無關新聞事件</v>
      </c>
      <c r="U3351" s="20" t="n">
        <f aca="false">IF(R3351="維持",K3351,IF(R3351="排除",0,IFERROR(INDEX(事件規則!$C$2:$C$53,MATCH(S3351,事件規則!$A$2:$A$53,0)),"")))</f>
        <v>0</v>
      </c>
      <c r="V3351" s="21"/>
      <c r="W3351" s="22"/>
      <c r="X3351" s="10" t="str">
        <f aca="false">IF(AND(R3351="修改",S3351=""),"請選新事件代碼",IF(AND(R3351&lt;&gt;"修改",S3351&lt;&gt;""),"只有「修改」才需填代碼",""))</f>
        <v/>
      </c>
      <c r="Y3351" s="21"/>
      <c r="Z3351" s="22"/>
      <c r="AA3351" s="12" t="s">
        <v>8866</v>
      </c>
      <c r="AB3351" s="24"/>
    </row>
    <row r="3352" customFormat="false" ht="44" hidden="false" customHeight="false" outlineLevel="0" collapsed="false">
      <c r="A3352" s="17" t="n">
        <v>3351</v>
      </c>
      <c r="B3352" s="9" t="s">
        <v>2326</v>
      </c>
      <c r="C3352" s="9" t="s">
        <v>3790</v>
      </c>
      <c r="D3352" s="10" t="s">
        <v>3791</v>
      </c>
      <c r="E3352" s="11" t="s">
        <v>8867</v>
      </c>
      <c r="F3352" s="15"/>
      <c r="G3352" s="12" t="s">
        <v>4609</v>
      </c>
      <c r="H3352" s="13" t="n">
        <v>0.157</v>
      </c>
      <c r="I3352" s="14"/>
      <c r="J3352" s="15"/>
      <c r="K3352" s="9"/>
      <c r="L3352" s="17" t="s">
        <v>2324</v>
      </c>
      <c r="M3352" s="16" t="s">
        <v>53</v>
      </c>
      <c r="N3352" s="14"/>
      <c r="O3352" s="17" t="s">
        <v>54</v>
      </c>
      <c r="P3352" s="15" t="s">
        <v>55</v>
      </c>
      <c r="Q3352" s="17"/>
      <c r="R3352" s="18" t="s">
        <v>53</v>
      </c>
      <c r="S3352" s="19"/>
      <c r="T3352" s="15" t="str">
        <f aca="false">IF(R3352="維持",J3352,IF(R3352="排除","無關新聞事件",IFERROR(INDEX(事件規則!$B$2:$B$53,MATCH(S3352,事件規則!$A$2:$A$53,0)),"")))</f>
        <v>無關新聞事件</v>
      </c>
      <c r="U3352" s="20" t="n">
        <f aca="false">IF(R3352="維持",K3352,IF(R3352="排除",0,IFERROR(INDEX(事件規則!$C$2:$C$53,MATCH(S3352,事件規則!$A$2:$A$53,0)),"")))</f>
        <v>0</v>
      </c>
      <c r="V3352" s="21"/>
      <c r="W3352" s="22"/>
      <c r="X3352" s="10" t="str">
        <f aca="false">IF(AND(R3352="修改",S3352=""),"請選新事件代碼",IF(AND(R3352&lt;&gt;"修改",S3352&lt;&gt;""),"只有「修改」才需填代碼",""))</f>
        <v/>
      </c>
      <c r="Y3352" s="21"/>
      <c r="Z3352" s="22"/>
      <c r="AA3352" s="12" t="s">
        <v>8868</v>
      </c>
      <c r="AB3352" s="24"/>
    </row>
    <row r="3353" customFormat="false" ht="44" hidden="false" customHeight="false" outlineLevel="0" collapsed="false">
      <c r="A3353" s="17" t="n">
        <v>3352</v>
      </c>
      <c r="B3353" s="9" t="s">
        <v>2335</v>
      </c>
      <c r="C3353" s="9" t="s">
        <v>1007</v>
      </c>
      <c r="D3353" s="10" t="s">
        <v>1008</v>
      </c>
      <c r="E3353" s="11" t="s">
        <v>8869</v>
      </c>
      <c r="F3353" s="15"/>
      <c r="G3353" s="12" t="s">
        <v>1243</v>
      </c>
      <c r="H3353" s="13" t="n">
        <v>0.158</v>
      </c>
      <c r="I3353" s="14"/>
      <c r="J3353" s="15"/>
      <c r="K3353" s="9"/>
      <c r="L3353" s="17" t="s">
        <v>2324</v>
      </c>
      <c r="M3353" s="16" t="s">
        <v>53</v>
      </c>
      <c r="N3353" s="14"/>
      <c r="O3353" s="17" t="s">
        <v>54</v>
      </c>
      <c r="P3353" s="15" t="s">
        <v>55</v>
      </c>
      <c r="Q3353" s="17"/>
      <c r="R3353" s="18" t="s">
        <v>53</v>
      </c>
      <c r="S3353" s="19"/>
      <c r="T3353" s="15" t="str">
        <f aca="false">IF(R3353="維持",J3353,IF(R3353="排除","無關新聞事件",IFERROR(INDEX(事件規則!$B$2:$B$53,MATCH(S3353,事件規則!$A$2:$A$53,0)),"")))</f>
        <v>無關新聞事件</v>
      </c>
      <c r="U3353" s="20" t="n">
        <f aca="false">IF(R3353="維持",K3353,IF(R3353="排除",0,IFERROR(INDEX(事件規則!$C$2:$C$53,MATCH(S3353,事件規則!$A$2:$A$53,0)),"")))</f>
        <v>0</v>
      </c>
      <c r="V3353" s="21"/>
      <c r="W3353" s="22"/>
      <c r="X3353" s="10" t="str">
        <f aca="false">IF(AND(R3353="修改",S3353=""),"請選新事件代碼",IF(AND(R3353&lt;&gt;"修改",S3353&lt;&gt;""),"只有「修改」才需填代碼",""))</f>
        <v/>
      </c>
      <c r="Y3353" s="21"/>
      <c r="Z3353" s="22"/>
      <c r="AA3353" s="12" t="s">
        <v>8870</v>
      </c>
      <c r="AB3353" s="24"/>
    </row>
    <row r="3354" customFormat="false" ht="44" hidden="false" customHeight="false" outlineLevel="0" collapsed="false">
      <c r="A3354" s="17" t="n">
        <v>3353</v>
      </c>
      <c r="B3354" s="9" t="s">
        <v>2326</v>
      </c>
      <c r="C3354" s="9" t="s">
        <v>127</v>
      </c>
      <c r="D3354" s="10" t="s">
        <v>2395</v>
      </c>
      <c r="E3354" s="11" t="s">
        <v>8871</v>
      </c>
      <c r="F3354" s="15"/>
      <c r="G3354" s="12" t="s">
        <v>194</v>
      </c>
      <c r="H3354" s="13" t="n">
        <v>0.158</v>
      </c>
      <c r="I3354" s="14"/>
      <c r="J3354" s="15"/>
      <c r="K3354" s="9"/>
      <c r="L3354" s="17" t="s">
        <v>2324</v>
      </c>
      <c r="M3354" s="16" t="s">
        <v>53</v>
      </c>
      <c r="N3354" s="14"/>
      <c r="O3354" s="17" t="s">
        <v>54</v>
      </c>
      <c r="P3354" s="15" t="s">
        <v>55</v>
      </c>
      <c r="Q3354" s="17"/>
      <c r="R3354" s="18" t="s">
        <v>53</v>
      </c>
      <c r="S3354" s="19"/>
      <c r="T3354" s="15" t="str">
        <f aca="false">IF(R3354="維持",J3354,IF(R3354="排除","無關新聞事件",IFERROR(INDEX(事件規則!$B$2:$B$53,MATCH(S3354,事件規則!$A$2:$A$53,0)),"")))</f>
        <v>無關新聞事件</v>
      </c>
      <c r="U3354" s="20" t="n">
        <f aca="false">IF(R3354="維持",K3354,IF(R3354="排除",0,IFERROR(INDEX(事件規則!$C$2:$C$53,MATCH(S3354,事件規則!$A$2:$A$53,0)),"")))</f>
        <v>0</v>
      </c>
      <c r="V3354" s="21"/>
      <c r="W3354" s="22"/>
      <c r="X3354" s="10" t="str">
        <f aca="false">IF(AND(R3354="修改",S3354=""),"請選新事件代碼",IF(AND(R3354&lt;&gt;"修改",S3354&lt;&gt;""),"只有「修改」才需填代碼",""))</f>
        <v/>
      </c>
      <c r="Y3354" s="21"/>
      <c r="Z3354" s="22"/>
      <c r="AA3354" s="12" t="s">
        <v>8872</v>
      </c>
      <c r="AB3354" s="24"/>
    </row>
    <row r="3355" customFormat="false" ht="44" hidden="false" customHeight="false" outlineLevel="0" collapsed="false">
      <c r="A3355" s="17" t="n">
        <v>3354</v>
      </c>
      <c r="B3355" s="9" t="s">
        <v>2319</v>
      </c>
      <c r="C3355" s="9" t="s">
        <v>1013</v>
      </c>
      <c r="D3355" s="10" t="s">
        <v>2327</v>
      </c>
      <c r="E3355" s="11" t="s">
        <v>8873</v>
      </c>
      <c r="F3355" s="15"/>
      <c r="G3355" s="12" t="s">
        <v>62</v>
      </c>
      <c r="H3355" s="13" t="n">
        <v>0.158</v>
      </c>
      <c r="I3355" s="14"/>
      <c r="J3355" s="15"/>
      <c r="K3355" s="9"/>
      <c r="L3355" s="17" t="s">
        <v>2324</v>
      </c>
      <c r="M3355" s="16" t="s">
        <v>53</v>
      </c>
      <c r="N3355" s="14"/>
      <c r="O3355" s="17" t="s">
        <v>54</v>
      </c>
      <c r="P3355" s="15" t="s">
        <v>55</v>
      </c>
      <c r="Q3355" s="17"/>
      <c r="R3355" s="18" t="s">
        <v>53</v>
      </c>
      <c r="S3355" s="19"/>
      <c r="T3355" s="15" t="str">
        <f aca="false">IF(R3355="維持",J3355,IF(R3355="排除","無關新聞事件",IFERROR(INDEX(事件規則!$B$2:$B$53,MATCH(S3355,事件規則!$A$2:$A$53,0)),"")))</f>
        <v>無關新聞事件</v>
      </c>
      <c r="U3355" s="20" t="n">
        <f aca="false">IF(R3355="維持",K3355,IF(R3355="排除",0,IFERROR(INDEX(事件規則!$C$2:$C$53,MATCH(S3355,事件規則!$A$2:$A$53,0)),"")))</f>
        <v>0</v>
      </c>
      <c r="V3355" s="21"/>
      <c r="W3355" s="22"/>
      <c r="X3355" s="10" t="str">
        <f aca="false">IF(AND(R3355="修改",S3355=""),"請選新事件代碼",IF(AND(R3355&lt;&gt;"修改",S3355&lt;&gt;""),"只有「修改」才需填代碼",""))</f>
        <v/>
      </c>
      <c r="Y3355" s="21"/>
      <c r="Z3355" s="22"/>
      <c r="AA3355" s="12" t="s">
        <v>8874</v>
      </c>
      <c r="AB3355" s="24"/>
    </row>
    <row r="3356" customFormat="false" ht="44" hidden="false" customHeight="false" outlineLevel="0" collapsed="false">
      <c r="A3356" s="17" t="n">
        <v>3355</v>
      </c>
      <c r="B3356" s="9" t="s">
        <v>2436</v>
      </c>
      <c r="C3356" s="9" t="s">
        <v>429</v>
      </c>
      <c r="D3356" s="10" t="s">
        <v>2369</v>
      </c>
      <c r="E3356" s="11" t="s">
        <v>8875</v>
      </c>
      <c r="F3356" s="15"/>
      <c r="G3356" s="12" t="s">
        <v>3231</v>
      </c>
      <c r="H3356" s="13" t="n">
        <v>0.159</v>
      </c>
      <c r="I3356" s="14"/>
      <c r="J3356" s="15"/>
      <c r="K3356" s="9"/>
      <c r="L3356" s="17" t="s">
        <v>2324</v>
      </c>
      <c r="M3356" s="16" t="s">
        <v>53</v>
      </c>
      <c r="N3356" s="14"/>
      <c r="O3356" s="17" t="s">
        <v>54</v>
      </c>
      <c r="P3356" s="15" t="s">
        <v>55</v>
      </c>
      <c r="Q3356" s="17"/>
      <c r="R3356" s="18" t="s">
        <v>53</v>
      </c>
      <c r="S3356" s="19"/>
      <c r="T3356" s="15" t="str">
        <f aca="false">IF(R3356="維持",J3356,IF(R3356="排除","無關新聞事件",IFERROR(INDEX(事件規則!$B$2:$B$53,MATCH(S3356,事件規則!$A$2:$A$53,0)),"")))</f>
        <v>無關新聞事件</v>
      </c>
      <c r="U3356" s="20" t="n">
        <f aca="false">IF(R3356="維持",K3356,IF(R3356="排除",0,IFERROR(INDEX(事件規則!$C$2:$C$53,MATCH(S3356,事件規則!$A$2:$A$53,0)),"")))</f>
        <v>0</v>
      </c>
      <c r="V3356" s="21"/>
      <c r="W3356" s="22"/>
      <c r="X3356" s="10" t="str">
        <f aca="false">IF(AND(R3356="修改",S3356=""),"請選新事件代碼",IF(AND(R3356&lt;&gt;"修改",S3356&lt;&gt;""),"只有「修改」才需填代碼",""))</f>
        <v/>
      </c>
      <c r="Y3356" s="21"/>
      <c r="Z3356" s="22"/>
      <c r="AA3356" s="12" t="s">
        <v>8876</v>
      </c>
      <c r="AB3356" s="24"/>
    </row>
    <row r="3357" customFormat="false" ht="44" hidden="false" customHeight="false" outlineLevel="0" collapsed="false">
      <c r="A3357" s="17" t="n">
        <v>3356</v>
      </c>
      <c r="B3357" s="9" t="s">
        <v>2326</v>
      </c>
      <c r="C3357" s="9" t="s">
        <v>1170</v>
      </c>
      <c r="D3357" s="10" t="s">
        <v>1171</v>
      </c>
      <c r="E3357" s="11" t="s">
        <v>8877</v>
      </c>
      <c r="F3357" s="15"/>
      <c r="G3357" s="12" t="s">
        <v>8878</v>
      </c>
      <c r="H3357" s="13" t="n">
        <v>0.159</v>
      </c>
      <c r="I3357" s="14"/>
      <c r="J3357" s="15"/>
      <c r="K3357" s="9"/>
      <c r="L3357" s="17" t="s">
        <v>2324</v>
      </c>
      <c r="M3357" s="16" t="s">
        <v>53</v>
      </c>
      <c r="N3357" s="14"/>
      <c r="O3357" s="17" t="s">
        <v>54</v>
      </c>
      <c r="P3357" s="15" t="s">
        <v>55</v>
      </c>
      <c r="Q3357" s="17"/>
      <c r="R3357" s="18" t="s">
        <v>53</v>
      </c>
      <c r="S3357" s="19"/>
      <c r="T3357" s="15" t="str">
        <f aca="false">IF(R3357="維持",J3357,IF(R3357="排除","無關新聞事件",IFERROR(INDEX(事件規則!$B$2:$B$53,MATCH(S3357,事件規則!$A$2:$A$53,0)),"")))</f>
        <v>無關新聞事件</v>
      </c>
      <c r="U3357" s="20" t="n">
        <f aca="false">IF(R3357="維持",K3357,IF(R3357="排除",0,IFERROR(INDEX(事件規則!$C$2:$C$53,MATCH(S3357,事件規則!$A$2:$A$53,0)),"")))</f>
        <v>0</v>
      </c>
      <c r="V3357" s="21"/>
      <c r="W3357" s="22"/>
      <c r="X3357" s="10" t="str">
        <f aca="false">IF(AND(R3357="修改",S3357=""),"請選新事件代碼",IF(AND(R3357&lt;&gt;"修改",S3357&lt;&gt;""),"只有「修改」才需填代碼",""))</f>
        <v/>
      </c>
      <c r="Y3357" s="21"/>
      <c r="Z3357" s="22"/>
      <c r="AA3357" s="12" t="s">
        <v>8879</v>
      </c>
      <c r="AB3357" s="24"/>
    </row>
    <row r="3358" customFormat="false" ht="44" hidden="false" customHeight="false" outlineLevel="0" collapsed="false">
      <c r="A3358" s="17" t="n">
        <v>3357</v>
      </c>
      <c r="B3358" s="9" t="s">
        <v>2326</v>
      </c>
      <c r="C3358" s="9" t="s">
        <v>549</v>
      </c>
      <c r="D3358" s="10" t="s">
        <v>2886</v>
      </c>
      <c r="E3358" s="11" t="s">
        <v>8880</v>
      </c>
      <c r="F3358" s="15"/>
      <c r="G3358" s="12" t="s">
        <v>115</v>
      </c>
      <c r="H3358" s="13" t="n">
        <v>0.159</v>
      </c>
      <c r="I3358" s="14"/>
      <c r="J3358" s="15"/>
      <c r="K3358" s="9"/>
      <c r="L3358" s="17" t="s">
        <v>2324</v>
      </c>
      <c r="M3358" s="16" t="s">
        <v>53</v>
      </c>
      <c r="N3358" s="14"/>
      <c r="O3358" s="17" t="s">
        <v>54</v>
      </c>
      <c r="P3358" s="15" t="s">
        <v>55</v>
      </c>
      <c r="Q3358" s="17"/>
      <c r="R3358" s="18" t="s">
        <v>53</v>
      </c>
      <c r="S3358" s="19"/>
      <c r="T3358" s="15" t="str">
        <f aca="false">IF(R3358="維持",J3358,IF(R3358="排除","無關新聞事件",IFERROR(INDEX(事件規則!$B$2:$B$53,MATCH(S3358,事件規則!$A$2:$A$53,0)),"")))</f>
        <v>無關新聞事件</v>
      </c>
      <c r="U3358" s="20" t="n">
        <f aca="false">IF(R3358="維持",K3358,IF(R3358="排除",0,IFERROR(INDEX(事件規則!$C$2:$C$53,MATCH(S3358,事件規則!$A$2:$A$53,0)),"")))</f>
        <v>0</v>
      </c>
      <c r="V3358" s="21"/>
      <c r="W3358" s="22"/>
      <c r="X3358" s="10" t="str">
        <f aca="false">IF(AND(R3358="修改",S3358=""),"請選新事件代碼",IF(AND(R3358&lt;&gt;"修改",S3358&lt;&gt;""),"只有「修改」才需填代碼",""))</f>
        <v/>
      </c>
      <c r="Y3358" s="21"/>
      <c r="Z3358" s="22"/>
      <c r="AA3358" s="12" t="s">
        <v>8881</v>
      </c>
      <c r="AB3358" s="24"/>
    </row>
    <row r="3359" customFormat="false" ht="44" hidden="false" customHeight="false" outlineLevel="0" collapsed="false">
      <c r="A3359" s="17" t="n">
        <v>3358</v>
      </c>
      <c r="B3359" s="9" t="s">
        <v>2335</v>
      </c>
      <c r="C3359" s="9" t="s">
        <v>1069</v>
      </c>
      <c r="D3359" s="10" t="s">
        <v>2699</v>
      </c>
      <c r="E3359" s="11" t="s">
        <v>8882</v>
      </c>
      <c r="F3359" s="15"/>
      <c r="G3359" s="12" t="s">
        <v>4129</v>
      </c>
      <c r="H3359" s="13" t="n">
        <v>0.16</v>
      </c>
      <c r="I3359" s="14"/>
      <c r="J3359" s="15"/>
      <c r="K3359" s="9"/>
      <c r="L3359" s="17" t="s">
        <v>2324</v>
      </c>
      <c r="M3359" s="16" t="s">
        <v>53</v>
      </c>
      <c r="N3359" s="14"/>
      <c r="O3359" s="17" t="s">
        <v>54</v>
      </c>
      <c r="P3359" s="15" t="s">
        <v>55</v>
      </c>
      <c r="Q3359" s="17"/>
      <c r="R3359" s="18" t="s">
        <v>53</v>
      </c>
      <c r="S3359" s="19"/>
      <c r="T3359" s="15" t="str">
        <f aca="false">IF(R3359="維持",J3359,IF(R3359="排除","無關新聞事件",IFERROR(INDEX(事件規則!$B$2:$B$53,MATCH(S3359,事件規則!$A$2:$A$53,0)),"")))</f>
        <v>無關新聞事件</v>
      </c>
      <c r="U3359" s="20" t="n">
        <f aca="false">IF(R3359="維持",K3359,IF(R3359="排除",0,IFERROR(INDEX(事件規則!$C$2:$C$53,MATCH(S3359,事件規則!$A$2:$A$53,0)),"")))</f>
        <v>0</v>
      </c>
      <c r="V3359" s="21"/>
      <c r="W3359" s="22"/>
      <c r="X3359" s="10" t="str">
        <f aca="false">IF(AND(R3359="修改",S3359=""),"請選新事件代碼",IF(AND(R3359&lt;&gt;"修改",S3359&lt;&gt;""),"只有「修改」才需填代碼",""))</f>
        <v/>
      </c>
      <c r="Y3359" s="21"/>
      <c r="Z3359" s="22"/>
      <c r="AA3359" s="12" t="s">
        <v>8883</v>
      </c>
      <c r="AB3359" s="24"/>
    </row>
    <row r="3360" customFormat="false" ht="44" hidden="false" customHeight="false" outlineLevel="0" collapsed="false">
      <c r="A3360" s="17" t="n">
        <v>3359</v>
      </c>
      <c r="B3360" s="9" t="s">
        <v>2335</v>
      </c>
      <c r="C3360" s="9" t="s">
        <v>2466</v>
      </c>
      <c r="D3360" s="10" t="s">
        <v>2467</v>
      </c>
      <c r="E3360" s="11" t="s">
        <v>8884</v>
      </c>
      <c r="F3360" s="15"/>
      <c r="G3360" s="12" t="s">
        <v>8885</v>
      </c>
      <c r="H3360" s="13" t="n">
        <v>0.16</v>
      </c>
      <c r="I3360" s="14"/>
      <c r="J3360" s="15"/>
      <c r="K3360" s="9"/>
      <c r="L3360" s="17" t="s">
        <v>2324</v>
      </c>
      <c r="M3360" s="16" t="s">
        <v>53</v>
      </c>
      <c r="N3360" s="14"/>
      <c r="O3360" s="17" t="s">
        <v>54</v>
      </c>
      <c r="P3360" s="15" t="s">
        <v>55</v>
      </c>
      <c r="Q3360" s="17"/>
      <c r="R3360" s="18" t="s">
        <v>53</v>
      </c>
      <c r="S3360" s="19"/>
      <c r="T3360" s="15" t="str">
        <f aca="false">IF(R3360="維持",J3360,IF(R3360="排除","無關新聞事件",IFERROR(INDEX(事件規則!$B$2:$B$53,MATCH(S3360,事件規則!$A$2:$A$53,0)),"")))</f>
        <v>無關新聞事件</v>
      </c>
      <c r="U3360" s="20" t="n">
        <f aca="false">IF(R3360="維持",K3360,IF(R3360="排除",0,IFERROR(INDEX(事件規則!$C$2:$C$53,MATCH(S3360,事件規則!$A$2:$A$53,0)),"")))</f>
        <v>0</v>
      </c>
      <c r="V3360" s="21"/>
      <c r="W3360" s="22"/>
      <c r="X3360" s="10" t="str">
        <f aca="false">IF(AND(R3360="修改",S3360=""),"請選新事件代碼",IF(AND(R3360&lt;&gt;"修改",S3360&lt;&gt;""),"只有「修改」才需填代碼",""))</f>
        <v/>
      </c>
      <c r="Y3360" s="21"/>
      <c r="Z3360" s="22"/>
      <c r="AA3360" s="12" t="s">
        <v>8886</v>
      </c>
      <c r="AB3360" s="24"/>
    </row>
    <row r="3361" customFormat="false" ht="44" hidden="false" customHeight="false" outlineLevel="0" collapsed="false">
      <c r="A3361" s="17" t="n">
        <v>3360</v>
      </c>
      <c r="B3361" s="9" t="s">
        <v>2335</v>
      </c>
      <c r="C3361" s="9" t="s">
        <v>429</v>
      </c>
      <c r="D3361" s="10" t="s">
        <v>2369</v>
      </c>
      <c r="E3361" s="11" t="s">
        <v>8887</v>
      </c>
      <c r="F3361" s="15"/>
      <c r="G3361" s="12" t="s">
        <v>8888</v>
      </c>
      <c r="H3361" s="13" t="n">
        <v>0.16</v>
      </c>
      <c r="I3361" s="14"/>
      <c r="J3361" s="15"/>
      <c r="K3361" s="9"/>
      <c r="L3361" s="17" t="s">
        <v>2324</v>
      </c>
      <c r="M3361" s="16" t="s">
        <v>53</v>
      </c>
      <c r="N3361" s="14"/>
      <c r="O3361" s="17" t="s">
        <v>54</v>
      </c>
      <c r="P3361" s="15" t="s">
        <v>55</v>
      </c>
      <c r="Q3361" s="17"/>
      <c r="R3361" s="18" t="s">
        <v>53</v>
      </c>
      <c r="S3361" s="19"/>
      <c r="T3361" s="15" t="str">
        <f aca="false">IF(R3361="維持",J3361,IF(R3361="排除","無關新聞事件",IFERROR(INDEX(事件規則!$B$2:$B$53,MATCH(S3361,事件規則!$A$2:$A$53,0)),"")))</f>
        <v>無關新聞事件</v>
      </c>
      <c r="U3361" s="20" t="n">
        <f aca="false">IF(R3361="維持",K3361,IF(R3361="排除",0,IFERROR(INDEX(事件規則!$C$2:$C$53,MATCH(S3361,事件規則!$A$2:$A$53,0)),"")))</f>
        <v>0</v>
      </c>
      <c r="V3361" s="21"/>
      <c r="W3361" s="22"/>
      <c r="X3361" s="10" t="str">
        <f aca="false">IF(AND(R3361="修改",S3361=""),"請選新事件代碼",IF(AND(R3361&lt;&gt;"修改",S3361&lt;&gt;""),"只有「修改」才需填代碼",""))</f>
        <v/>
      </c>
      <c r="Y3361" s="21"/>
      <c r="Z3361" s="22"/>
      <c r="AA3361" s="12" t="s">
        <v>8889</v>
      </c>
      <c r="AB3361" s="24"/>
    </row>
    <row r="3362" customFormat="false" ht="44" hidden="false" customHeight="false" outlineLevel="0" collapsed="false">
      <c r="A3362" s="17" t="n">
        <v>3361</v>
      </c>
      <c r="B3362" s="9" t="s">
        <v>2319</v>
      </c>
      <c r="C3362" s="9" t="s">
        <v>2046</v>
      </c>
      <c r="D3362" s="10" t="s">
        <v>3094</v>
      </c>
      <c r="E3362" s="11" t="s">
        <v>8890</v>
      </c>
      <c r="F3362" s="15"/>
      <c r="G3362" s="12" t="s">
        <v>74</v>
      </c>
      <c r="H3362" s="13" t="n">
        <v>0.16</v>
      </c>
      <c r="I3362" s="14"/>
      <c r="J3362" s="15"/>
      <c r="K3362" s="9"/>
      <c r="L3362" s="17" t="s">
        <v>2324</v>
      </c>
      <c r="M3362" s="16" t="s">
        <v>53</v>
      </c>
      <c r="N3362" s="14"/>
      <c r="O3362" s="17" t="s">
        <v>54</v>
      </c>
      <c r="P3362" s="15" t="s">
        <v>55</v>
      </c>
      <c r="Q3362" s="17"/>
      <c r="R3362" s="18" t="s">
        <v>53</v>
      </c>
      <c r="S3362" s="19"/>
      <c r="T3362" s="15" t="str">
        <f aca="false">IF(R3362="維持",J3362,IF(R3362="排除","無關新聞事件",IFERROR(INDEX(事件規則!$B$2:$B$53,MATCH(S3362,事件規則!$A$2:$A$53,0)),"")))</f>
        <v>無關新聞事件</v>
      </c>
      <c r="U3362" s="20" t="n">
        <f aca="false">IF(R3362="維持",K3362,IF(R3362="排除",0,IFERROR(INDEX(事件規則!$C$2:$C$53,MATCH(S3362,事件規則!$A$2:$A$53,0)),"")))</f>
        <v>0</v>
      </c>
      <c r="V3362" s="21"/>
      <c r="W3362" s="22"/>
      <c r="X3362" s="10" t="str">
        <f aca="false">IF(AND(R3362="修改",S3362=""),"請選新事件代碼",IF(AND(R3362&lt;&gt;"修改",S3362&lt;&gt;""),"只有「修改」才需填代碼",""))</f>
        <v/>
      </c>
      <c r="Y3362" s="21"/>
      <c r="Z3362" s="22"/>
      <c r="AA3362" s="12" t="s">
        <v>8891</v>
      </c>
      <c r="AB3362" s="24"/>
    </row>
    <row r="3363" customFormat="false" ht="44" hidden="false" customHeight="false" outlineLevel="0" collapsed="false">
      <c r="A3363" s="17" t="n">
        <v>3362</v>
      </c>
      <c r="B3363" s="9" t="s">
        <v>2319</v>
      </c>
      <c r="C3363" s="9" t="s">
        <v>487</v>
      </c>
      <c r="D3363" s="10" t="s">
        <v>487</v>
      </c>
      <c r="E3363" s="11" t="s">
        <v>8892</v>
      </c>
      <c r="F3363" s="15"/>
      <c r="G3363" s="12" t="s">
        <v>8893</v>
      </c>
      <c r="H3363" s="13" t="n">
        <v>0.16</v>
      </c>
      <c r="I3363" s="14"/>
      <c r="J3363" s="15"/>
      <c r="K3363" s="9"/>
      <c r="L3363" s="17" t="s">
        <v>2324</v>
      </c>
      <c r="M3363" s="16" t="s">
        <v>53</v>
      </c>
      <c r="N3363" s="14"/>
      <c r="O3363" s="17" t="s">
        <v>54</v>
      </c>
      <c r="P3363" s="15" t="s">
        <v>55</v>
      </c>
      <c r="Q3363" s="17"/>
      <c r="R3363" s="18" t="s">
        <v>53</v>
      </c>
      <c r="S3363" s="19"/>
      <c r="T3363" s="15" t="str">
        <f aca="false">IF(R3363="維持",J3363,IF(R3363="排除","無關新聞事件",IFERROR(INDEX(事件規則!$B$2:$B$53,MATCH(S3363,事件規則!$A$2:$A$53,0)),"")))</f>
        <v>無關新聞事件</v>
      </c>
      <c r="U3363" s="20" t="n">
        <f aca="false">IF(R3363="維持",K3363,IF(R3363="排除",0,IFERROR(INDEX(事件規則!$C$2:$C$53,MATCH(S3363,事件規則!$A$2:$A$53,0)),"")))</f>
        <v>0</v>
      </c>
      <c r="V3363" s="21"/>
      <c r="W3363" s="22"/>
      <c r="X3363" s="10" t="str">
        <f aca="false">IF(AND(R3363="修改",S3363=""),"請選新事件代碼",IF(AND(R3363&lt;&gt;"修改",S3363&lt;&gt;""),"只有「修改」才需填代碼",""))</f>
        <v/>
      </c>
      <c r="Y3363" s="21"/>
      <c r="Z3363" s="22"/>
      <c r="AA3363" s="12" t="s">
        <v>8894</v>
      </c>
      <c r="AB3363" s="24"/>
    </row>
    <row r="3364" customFormat="false" ht="44" hidden="false" customHeight="false" outlineLevel="0" collapsed="false">
      <c r="A3364" s="17" t="n">
        <v>3363</v>
      </c>
      <c r="B3364" s="9" t="s">
        <v>2335</v>
      </c>
      <c r="C3364" s="9" t="s">
        <v>487</v>
      </c>
      <c r="D3364" s="10" t="s">
        <v>487</v>
      </c>
      <c r="E3364" s="11" t="s">
        <v>8892</v>
      </c>
      <c r="F3364" s="15"/>
      <c r="G3364" s="12" t="s">
        <v>8893</v>
      </c>
      <c r="H3364" s="13" t="n">
        <v>0.16</v>
      </c>
      <c r="I3364" s="14"/>
      <c r="J3364" s="15"/>
      <c r="K3364" s="9"/>
      <c r="L3364" s="17" t="s">
        <v>2324</v>
      </c>
      <c r="M3364" s="16" t="s">
        <v>53</v>
      </c>
      <c r="N3364" s="14"/>
      <c r="O3364" s="17" t="s">
        <v>54</v>
      </c>
      <c r="P3364" s="15" t="s">
        <v>55</v>
      </c>
      <c r="Q3364" s="17"/>
      <c r="R3364" s="18" t="s">
        <v>53</v>
      </c>
      <c r="S3364" s="19"/>
      <c r="T3364" s="15" t="str">
        <f aca="false">IF(R3364="維持",J3364,IF(R3364="排除","無關新聞事件",IFERROR(INDEX(事件規則!$B$2:$B$53,MATCH(S3364,事件規則!$A$2:$A$53,0)),"")))</f>
        <v>無關新聞事件</v>
      </c>
      <c r="U3364" s="20" t="n">
        <f aca="false">IF(R3364="維持",K3364,IF(R3364="排除",0,IFERROR(INDEX(事件規則!$C$2:$C$53,MATCH(S3364,事件規則!$A$2:$A$53,0)),"")))</f>
        <v>0</v>
      </c>
      <c r="V3364" s="21"/>
      <c r="W3364" s="22"/>
      <c r="X3364" s="10" t="str">
        <f aca="false">IF(AND(R3364="修改",S3364=""),"請選新事件代碼",IF(AND(R3364&lt;&gt;"修改",S3364&lt;&gt;""),"只有「修改」才需填代碼",""))</f>
        <v/>
      </c>
      <c r="Y3364" s="21"/>
      <c r="Z3364" s="22"/>
      <c r="AA3364" s="12" t="s">
        <v>8894</v>
      </c>
      <c r="AB3364" s="24"/>
    </row>
    <row r="3365" customFormat="false" ht="44" hidden="false" customHeight="false" outlineLevel="0" collapsed="false">
      <c r="A3365" s="17" t="n">
        <v>3364</v>
      </c>
      <c r="B3365" s="9" t="s">
        <v>2326</v>
      </c>
      <c r="C3365" s="9" t="s">
        <v>827</v>
      </c>
      <c r="D3365" s="10" t="s">
        <v>3344</v>
      </c>
      <c r="E3365" s="11" t="s">
        <v>8895</v>
      </c>
      <c r="F3365" s="15"/>
      <c r="G3365" s="12" t="s">
        <v>6332</v>
      </c>
      <c r="H3365" s="13" t="n">
        <v>0.16</v>
      </c>
      <c r="I3365" s="14"/>
      <c r="J3365" s="15"/>
      <c r="K3365" s="9"/>
      <c r="L3365" s="17" t="s">
        <v>2324</v>
      </c>
      <c r="M3365" s="16" t="s">
        <v>53</v>
      </c>
      <c r="N3365" s="14"/>
      <c r="O3365" s="17" t="s">
        <v>54</v>
      </c>
      <c r="P3365" s="15" t="s">
        <v>55</v>
      </c>
      <c r="Q3365" s="17"/>
      <c r="R3365" s="18" t="s">
        <v>53</v>
      </c>
      <c r="S3365" s="19"/>
      <c r="T3365" s="15" t="str">
        <f aca="false">IF(R3365="維持",J3365,IF(R3365="排除","無關新聞事件",IFERROR(INDEX(事件規則!$B$2:$B$53,MATCH(S3365,事件規則!$A$2:$A$53,0)),"")))</f>
        <v>無關新聞事件</v>
      </c>
      <c r="U3365" s="20" t="n">
        <f aca="false">IF(R3365="維持",K3365,IF(R3365="排除",0,IFERROR(INDEX(事件規則!$C$2:$C$53,MATCH(S3365,事件規則!$A$2:$A$53,0)),"")))</f>
        <v>0</v>
      </c>
      <c r="V3365" s="21"/>
      <c r="W3365" s="22"/>
      <c r="X3365" s="10" t="str">
        <f aca="false">IF(AND(R3365="修改",S3365=""),"請選新事件代碼",IF(AND(R3365&lt;&gt;"修改",S3365&lt;&gt;""),"只有「修改」才需填代碼",""))</f>
        <v/>
      </c>
      <c r="Y3365" s="21"/>
      <c r="Z3365" s="22"/>
      <c r="AA3365" s="12" t="s">
        <v>8896</v>
      </c>
      <c r="AB3365" s="24"/>
    </row>
    <row r="3366" customFormat="false" ht="44" hidden="false" customHeight="false" outlineLevel="0" collapsed="false">
      <c r="A3366" s="17" t="n">
        <v>3365</v>
      </c>
      <c r="B3366" s="9" t="s">
        <v>2326</v>
      </c>
      <c r="C3366" s="9" t="s">
        <v>530</v>
      </c>
      <c r="D3366" s="10" t="s">
        <v>531</v>
      </c>
      <c r="E3366" s="11" t="s">
        <v>8897</v>
      </c>
      <c r="F3366" s="15"/>
      <c r="G3366" s="12" t="s">
        <v>194</v>
      </c>
      <c r="H3366" s="13" t="n">
        <v>0.161</v>
      </c>
      <c r="I3366" s="14"/>
      <c r="J3366" s="15"/>
      <c r="K3366" s="9"/>
      <c r="L3366" s="17" t="s">
        <v>2324</v>
      </c>
      <c r="M3366" s="16" t="s">
        <v>53</v>
      </c>
      <c r="N3366" s="14"/>
      <c r="O3366" s="17" t="s">
        <v>54</v>
      </c>
      <c r="P3366" s="15" t="s">
        <v>55</v>
      </c>
      <c r="Q3366" s="17"/>
      <c r="R3366" s="18" t="s">
        <v>53</v>
      </c>
      <c r="S3366" s="19"/>
      <c r="T3366" s="15" t="str">
        <f aca="false">IF(R3366="維持",J3366,IF(R3366="排除","無關新聞事件",IFERROR(INDEX(事件規則!$B$2:$B$53,MATCH(S3366,事件規則!$A$2:$A$53,0)),"")))</f>
        <v>無關新聞事件</v>
      </c>
      <c r="U3366" s="20" t="n">
        <f aca="false">IF(R3366="維持",K3366,IF(R3366="排除",0,IFERROR(INDEX(事件規則!$C$2:$C$53,MATCH(S3366,事件規則!$A$2:$A$53,0)),"")))</f>
        <v>0</v>
      </c>
      <c r="V3366" s="21"/>
      <c r="W3366" s="22"/>
      <c r="X3366" s="10" t="str">
        <f aca="false">IF(AND(R3366="修改",S3366=""),"請選新事件代碼",IF(AND(R3366&lt;&gt;"修改",S3366&lt;&gt;""),"只有「修改」才需填代碼",""))</f>
        <v/>
      </c>
      <c r="Y3366" s="21"/>
      <c r="Z3366" s="22"/>
      <c r="AA3366" s="12" t="s">
        <v>8898</v>
      </c>
      <c r="AB3366" s="24"/>
    </row>
    <row r="3367" customFormat="false" ht="44" hidden="false" customHeight="false" outlineLevel="0" collapsed="false">
      <c r="A3367" s="17" t="n">
        <v>3366</v>
      </c>
      <c r="B3367" s="9" t="s">
        <v>2436</v>
      </c>
      <c r="C3367" s="9" t="s">
        <v>288</v>
      </c>
      <c r="D3367" s="10" t="s">
        <v>3029</v>
      </c>
      <c r="E3367" s="11" t="s">
        <v>8899</v>
      </c>
      <c r="F3367" s="15"/>
      <c r="G3367" s="12" t="s">
        <v>3440</v>
      </c>
      <c r="H3367" s="13" t="n">
        <v>0.161</v>
      </c>
      <c r="I3367" s="14"/>
      <c r="J3367" s="15"/>
      <c r="K3367" s="9"/>
      <c r="L3367" s="17" t="s">
        <v>2324</v>
      </c>
      <c r="M3367" s="16" t="s">
        <v>53</v>
      </c>
      <c r="N3367" s="14"/>
      <c r="O3367" s="17" t="s">
        <v>54</v>
      </c>
      <c r="P3367" s="15" t="s">
        <v>55</v>
      </c>
      <c r="Q3367" s="17"/>
      <c r="R3367" s="18" t="s">
        <v>53</v>
      </c>
      <c r="S3367" s="19"/>
      <c r="T3367" s="15" t="str">
        <f aca="false">IF(R3367="維持",J3367,IF(R3367="排除","無關新聞事件",IFERROR(INDEX(事件規則!$B$2:$B$53,MATCH(S3367,事件規則!$A$2:$A$53,0)),"")))</f>
        <v>無關新聞事件</v>
      </c>
      <c r="U3367" s="20" t="n">
        <f aca="false">IF(R3367="維持",K3367,IF(R3367="排除",0,IFERROR(INDEX(事件規則!$C$2:$C$53,MATCH(S3367,事件規則!$A$2:$A$53,0)),"")))</f>
        <v>0</v>
      </c>
      <c r="V3367" s="21"/>
      <c r="W3367" s="22"/>
      <c r="X3367" s="10" t="str">
        <f aca="false">IF(AND(R3367="修改",S3367=""),"請選新事件代碼",IF(AND(R3367&lt;&gt;"修改",S3367&lt;&gt;""),"只有「修改」才需填代碼",""))</f>
        <v/>
      </c>
      <c r="Y3367" s="21"/>
      <c r="Z3367" s="22"/>
      <c r="AA3367" s="12" t="s">
        <v>8900</v>
      </c>
      <c r="AB3367" s="24"/>
    </row>
    <row r="3368" customFormat="false" ht="44" hidden="false" customHeight="false" outlineLevel="0" collapsed="false">
      <c r="A3368" s="17" t="n">
        <v>3367</v>
      </c>
      <c r="B3368" s="9" t="s">
        <v>2319</v>
      </c>
      <c r="C3368" s="9" t="s">
        <v>1222</v>
      </c>
      <c r="D3368" s="10" t="s">
        <v>1223</v>
      </c>
      <c r="E3368" s="11" t="s">
        <v>8901</v>
      </c>
      <c r="F3368" s="15"/>
      <c r="G3368" s="12" t="s">
        <v>8902</v>
      </c>
      <c r="H3368" s="13" t="n">
        <v>0.161</v>
      </c>
      <c r="I3368" s="14"/>
      <c r="J3368" s="15"/>
      <c r="K3368" s="9"/>
      <c r="L3368" s="17" t="s">
        <v>2324</v>
      </c>
      <c r="M3368" s="16" t="s">
        <v>53</v>
      </c>
      <c r="N3368" s="14"/>
      <c r="O3368" s="17" t="s">
        <v>54</v>
      </c>
      <c r="P3368" s="15" t="s">
        <v>55</v>
      </c>
      <c r="Q3368" s="17"/>
      <c r="R3368" s="18" t="s">
        <v>53</v>
      </c>
      <c r="S3368" s="19"/>
      <c r="T3368" s="15" t="str">
        <f aca="false">IF(R3368="維持",J3368,IF(R3368="排除","無關新聞事件",IFERROR(INDEX(事件規則!$B$2:$B$53,MATCH(S3368,事件規則!$A$2:$A$53,0)),"")))</f>
        <v>無關新聞事件</v>
      </c>
      <c r="U3368" s="20" t="n">
        <f aca="false">IF(R3368="維持",K3368,IF(R3368="排除",0,IFERROR(INDEX(事件規則!$C$2:$C$53,MATCH(S3368,事件規則!$A$2:$A$53,0)),"")))</f>
        <v>0</v>
      </c>
      <c r="V3368" s="21"/>
      <c r="W3368" s="22"/>
      <c r="X3368" s="10" t="str">
        <f aca="false">IF(AND(R3368="修改",S3368=""),"請選新事件代碼",IF(AND(R3368&lt;&gt;"修改",S3368&lt;&gt;""),"只有「修改」才需填代碼",""))</f>
        <v/>
      </c>
      <c r="Y3368" s="21"/>
      <c r="Z3368" s="22"/>
      <c r="AA3368" s="12" t="s">
        <v>8903</v>
      </c>
      <c r="AB3368" s="24"/>
    </row>
    <row r="3369" customFormat="false" ht="44" hidden="false" customHeight="false" outlineLevel="0" collapsed="false">
      <c r="A3369" s="17" t="n">
        <v>3368</v>
      </c>
      <c r="B3369" s="9" t="s">
        <v>2326</v>
      </c>
      <c r="C3369" s="9" t="s">
        <v>644</v>
      </c>
      <c r="D3369" s="10" t="s">
        <v>645</v>
      </c>
      <c r="E3369" s="11" t="s">
        <v>8904</v>
      </c>
      <c r="F3369" s="15"/>
      <c r="G3369" s="12" t="s">
        <v>8905</v>
      </c>
      <c r="H3369" s="13" t="n">
        <v>0.162</v>
      </c>
      <c r="I3369" s="14"/>
      <c r="J3369" s="15"/>
      <c r="K3369" s="9"/>
      <c r="L3369" s="17" t="s">
        <v>2324</v>
      </c>
      <c r="M3369" s="16" t="s">
        <v>53</v>
      </c>
      <c r="N3369" s="14"/>
      <c r="O3369" s="17" t="s">
        <v>54</v>
      </c>
      <c r="P3369" s="15" t="s">
        <v>55</v>
      </c>
      <c r="Q3369" s="17"/>
      <c r="R3369" s="18" t="s">
        <v>53</v>
      </c>
      <c r="S3369" s="19"/>
      <c r="T3369" s="15" t="str">
        <f aca="false">IF(R3369="維持",J3369,IF(R3369="排除","無關新聞事件",IFERROR(INDEX(事件規則!$B$2:$B$53,MATCH(S3369,事件規則!$A$2:$A$53,0)),"")))</f>
        <v>無關新聞事件</v>
      </c>
      <c r="U3369" s="20" t="n">
        <f aca="false">IF(R3369="維持",K3369,IF(R3369="排除",0,IFERROR(INDEX(事件規則!$C$2:$C$53,MATCH(S3369,事件規則!$A$2:$A$53,0)),"")))</f>
        <v>0</v>
      </c>
      <c r="V3369" s="21"/>
      <c r="W3369" s="22"/>
      <c r="X3369" s="10" t="str">
        <f aca="false">IF(AND(R3369="修改",S3369=""),"請選新事件代碼",IF(AND(R3369&lt;&gt;"修改",S3369&lt;&gt;""),"只有「修改」才需填代碼",""))</f>
        <v/>
      </c>
      <c r="Y3369" s="21"/>
      <c r="Z3369" s="22"/>
      <c r="AA3369" s="12" t="s">
        <v>8906</v>
      </c>
      <c r="AB3369" s="24"/>
    </row>
    <row r="3370" customFormat="false" ht="44" hidden="false" customHeight="false" outlineLevel="0" collapsed="false">
      <c r="A3370" s="17" t="n">
        <v>3369</v>
      </c>
      <c r="B3370" s="9" t="s">
        <v>2326</v>
      </c>
      <c r="C3370" s="9" t="s">
        <v>8907</v>
      </c>
      <c r="D3370" s="10" t="s">
        <v>8908</v>
      </c>
      <c r="E3370" s="11" t="s">
        <v>8909</v>
      </c>
      <c r="F3370" s="15"/>
      <c r="G3370" s="12" t="s">
        <v>62</v>
      </c>
      <c r="H3370" s="13" t="n">
        <v>0.163</v>
      </c>
      <c r="I3370" s="14"/>
      <c r="J3370" s="15"/>
      <c r="K3370" s="9"/>
      <c r="L3370" s="17" t="s">
        <v>2324</v>
      </c>
      <c r="M3370" s="16" t="s">
        <v>53</v>
      </c>
      <c r="N3370" s="14"/>
      <c r="O3370" s="17" t="s">
        <v>54</v>
      </c>
      <c r="P3370" s="15" t="s">
        <v>55</v>
      </c>
      <c r="Q3370" s="17"/>
      <c r="R3370" s="18" t="s">
        <v>53</v>
      </c>
      <c r="S3370" s="19"/>
      <c r="T3370" s="15" t="str">
        <f aca="false">IF(R3370="維持",J3370,IF(R3370="排除","無關新聞事件",IFERROR(INDEX(事件規則!$B$2:$B$53,MATCH(S3370,事件規則!$A$2:$A$53,0)),"")))</f>
        <v>無關新聞事件</v>
      </c>
      <c r="U3370" s="20" t="n">
        <f aca="false">IF(R3370="維持",K3370,IF(R3370="排除",0,IFERROR(INDEX(事件規則!$C$2:$C$53,MATCH(S3370,事件規則!$A$2:$A$53,0)),"")))</f>
        <v>0</v>
      </c>
      <c r="V3370" s="21"/>
      <c r="W3370" s="22"/>
      <c r="X3370" s="10" t="str">
        <f aca="false">IF(AND(R3370="修改",S3370=""),"請選新事件代碼",IF(AND(R3370&lt;&gt;"修改",S3370&lt;&gt;""),"只有「修改」才需填代碼",""))</f>
        <v/>
      </c>
      <c r="Y3370" s="21"/>
      <c r="Z3370" s="22"/>
      <c r="AA3370" s="12" t="s">
        <v>8910</v>
      </c>
      <c r="AB3370" s="24"/>
    </row>
    <row r="3371" customFormat="false" ht="44" hidden="false" customHeight="false" outlineLevel="0" collapsed="false">
      <c r="A3371" s="17" t="n">
        <v>3370</v>
      </c>
      <c r="B3371" s="9" t="s">
        <v>2319</v>
      </c>
      <c r="C3371" s="9" t="s">
        <v>841</v>
      </c>
      <c r="D3371" s="10" t="s">
        <v>2413</v>
      </c>
      <c r="E3371" s="11" t="s">
        <v>8911</v>
      </c>
      <c r="F3371" s="15"/>
      <c r="G3371" s="12" t="s">
        <v>8912</v>
      </c>
      <c r="H3371" s="13" t="n">
        <v>0.163</v>
      </c>
      <c r="I3371" s="14"/>
      <c r="J3371" s="15"/>
      <c r="K3371" s="9"/>
      <c r="L3371" s="17" t="s">
        <v>2324</v>
      </c>
      <c r="M3371" s="16" t="s">
        <v>53</v>
      </c>
      <c r="N3371" s="14"/>
      <c r="O3371" s="17" t="s">
        <v>54</v>
      </c>
      <c r="P3371" s="15" t="s">
        <v>55</v>
      </c>
      <c r="Q3371" s="17"/>
      <c r="R3371" s="18" t="s">
        <v>53</v>
      </c>
      <c r="S3371" s="19"/>
      <c r="T3371" s="15" t="str">
        <f aca="false">IF(R3371="維持",J3371,IF(R3371="排除","無關新聞事件",IFERROR(INDEX(事件規則!$B$2:$B$53,MATCH(S3371,事件規則!$A$2:$A$53,0)),"")))</f>
        <v>無關新聞事件</v>
      </c>
      <c r="U3371" s="20" t="n">
        <f aca="false">IF(R3371="維持",K3371,IF(R3371="排除",0,IFERROR(INDEX(事件規則!$C$2:$C$53,MATCH(S3371,事件規則!$A$2:$A$53,0)),"")))</f>
        <v>0</v>
      </c>
      <c r="V3371" s="21"/>
      <c r="W3371" s="22"/>
      <c r="X3371" s="10" t="str">
        <f aca="false">IF(AND(R3371="修改",S3371=""),"請選新事件代碼",IF(AND(R3371&lt;&gt;"修改",S3371&lt;&gt;""),"只有「修改」才需填代碼",""))</f>
        <v/>
      </c>
      <c r="Y3371" s="21"/>
      <c r="Z3371" s="22"/>
      <c r="AA3371" s="12" t="s">
        <v>8913</v>
      </c>
      <c r="AB3371" s="24"/>
    </row>
    <row r="3372" customFormat="false" ht="44" hidden="false" customHeight="false" outlineLevel="0" collapsed="false">
      <c r="A3372" s="17" t="n">
        <v>3371</v>
      </c>
      <c r="B3372" s="9" t="s">
        <v>2335</v>
      </c>
      <c r="C3372" s="9" t="s">
        <v>2236</v>
      </c>
      <c r="D3372" s="10" t="s">
        <v>7167</v>
      </c>
      <c r="E3372" s="11" t="s">
        <v>8914</v>
      </c>
      <c r="F3372" s="15"/>
      <c r="G3372" s="12" t="s">
        <v>2438</v>
      </c>
      <c r="H3372" s="13" t="n">
        <v>0.163</v>
      </c>
      <c r="I3372" s="14"/>
      <c r="J3372" s="15"/>
      <c r="K3372" s="9"/>
      <c r="L3372" s="17" t="s">
        <v>2324</v>
      </c>
      <c r="M3372" s="16" t="s">
        <v>53</v>
      </c>
      <c r="N3372" s="14"/>
      <c r="O3372" s="17" t="s">
        <v>54</v>
      </c>
      <c r="P3372" s="15" t="s">
        <v>55</v>
      </c>
      <c r="Q3372" s="17"/>
      <c r="R3372" s="18" t="s">
        <v>53</v>
      </c>
      <c r="S3372" s="19"/>
      <c r="T3372" s="15" t="str">
        <f aca="false">IF(R3372="維持",J3372,IF(R3372="排除","無關新聞事件",IFERROR(INDEX(事件規則!$B$2:$B$53,MATCH(S3372,事件規則!$A$2:$A$53,0)),"")))</f>
        <v>無關新聞事件</v>
      </c>
      <c r="U3372" s="20" t="n">
        <f aca="false">IF(R3372="維持",K3372,IF(R3372="排除",0,IFERROR(INDEX(事件規則!$C$2:$C$53,MATCH(S3372,事件規則!$A$2:$A$53,0)),"")))</f>
        <v>0</v>
      </c>
      <c r="V3372" s="21"/>
      <c r="W3372" s="22"/>
      <c r="X3372" s="10" t="str">
        <f aca="false">IF(AND(R3372="修改",S3372=""),"請選新事件代碼",IF(AND(R3372&lt;&gt;"修改",S3372&lt;&gt;""),"只有「修改」才需填代碼",""))</f>
        <v/>
      </c>
      <c r="Y3372" s="21"/>
      <c r="Z3372" s="22"/>
      <c r="AA3372" s="12" t="s">
        <v>8915</v>
      </c>
      <c r="AB3372" s="24"/>
    </row>
    <row r="3373" customFormat="false" ht="44" hidden="false" customHeight="false" outlineLevel="0" collapsed="false">
      <c r="A3373" s="17" t="n">
        <v>3372</v>
      </c>
      <c r="B3373" s="9" t="s">
        <v>2335</v>
      </c>
      <c r="C3373" s="17"/>
      <c r="D3373" s="15"/>
      <c r="E3373" s="11" t="s">
        <v>8916</v>
      </c>
      <c r="F3373" s="15"/>
      <c r="G3373" s="12" t="s">
        <v>6728</v>
      </c>
      <c r="H3373" s="13" t="n">
        <v>0.163</v>
      </c>
      <c r="I3373" s="14"/>
      <c r="J3373" s="15"/>
      <c r="K3373" s="9"/>
      <c r="L3373" s="17" t="s">
        <v>2324</v>
      </c>
      <c r="M3373" s="16" t="s">
        <v>53</v>
      </c>
      <c r="N3373" s="14"/>
      <c r="O3373" s="17" t="s">
        <v>54</v>
      </c>
      <c r="P3373" s="15" t="s">
        <v>55</v>
      </c>
      <c r="Q3373" s="17"/>
      <c r="R3373" s="18" t="s">
        <v>53</v>
      </c>
      <c r="S3373" s="19"/>
      <c r="T3373" s="15" t="str">
        <f aca="false">IF(R3373="維持",J3373,IF(R3373="排除","無關新聞事件",IFERROR(INDEX(事件規則!$B$2:$B$53,MATCH(S3373,事件規則!$A$2:$A$53,0)),"")))</f>
        <v>無關新聞事件</v>
      </c>
      <c r="U3373" s="20" t="n">
        <f aca="false">IF(R3373="維持",K3373,IF(R3373="排除",0,IFERROR(INDEX(事件規則!$C$2:$C$53,MATCH(S3373,事件規則!$A$2:$A$53,0)),"")))</f>
        <v>0</v>
      </c>
      <c r="V3373" s="21"/>
      <c r="W3373" s="22"/>
      <c r="X3373" s="10" t="str">
        <f aca="false">IF(AND(R3373="修改",S3373=""),"請選新事件代碼",IF(AND(R3373&lt;&gt;"修改",S3373&lt;&gt;""),"只有「修改」才需填代碼",""))</f>
        <v/>
      </c>
      <c r="Y3373" s="21"/>
      <c r="Z3373" s="22"/>
      <c r="AA3373" s="12" t="s">
        <v>8917</v>
      </c>
      <c r="AB3373" s="24"/>
    </row>
    <row r="3374" customFormat="false" ht="44" hidden="false" customHeight="false" outlineLevel="0" collapsed="false">
      <c r="A3374" s="17" t="n">
        <v>3373</v>
      </c>
      <c r="B3374" s="9" t="s">
        <v>2335</v>
      </c>
      <c r="C3374" s="9" t="s">
        <v>783</v>
      </c>
      <c r="D3374" s="10" t="s">
        <v>2785</v>
      </c>
      <c r="E3374" s="11" t="s">
        <v>8918</v>
      </c>
      <c r="F3374" s="15"/>
      <c r="G3374" s="12" t="s">
        <v>1031</v>
      </c>
      <c r="H3374" s="13" t="n">
        <v>0.164</v>
      </c>
      <c r="I3374" s="14"/>
      <c r="J3374" s="15"/>
      <c r="K3374" s="9"/>
      <c r="L3374" s="17" t="s">
        <v>2324</v>
      </c>
      <c r="M3374" s="16" t="s">
        <v>53</v>
      </c>
      <c r="N3374" s="14"/>
      <c r="O3374" s="17" t="s">
        <v>54</v>
      </c>
      <c r="P3374" s="15" t="s">
        <v>55</v>
      </c>
      <c r="Q3374" s="17"/>
      <c r="R3374" s="18" t="s">
        <v>53</v>
      </c>
      <c r="S3374" s="19"/>
      <c r="T3374" s="15" t="str">
        <f aca="false">IF(R3374="維持",J3374,IF(R3374="排除","無關新聞事件",IFERROR(INDEX(事件規則!$B$2:$B$53,MATCH(S3374,事件規則!$A$2:$A$53,0)),"")))</f>
        <v>無關新聞事件</v>
      </c>
      <c r="U3374" s="20" t="n">
        <f aca="false">IF(R3374="維持",K3374,IF(R3374="排除",0,IFERROR(INDEX(事件規則!$C$2:$C$53,MATCH(S3374,事件規則!$A$2:$A$53,0)),"")))</f>
        <v>0</v>
      </c>
      <c r="V3374" s="21"/>
      <c r="W3374" s="22"/>
      <c r="X3374" s="10" t="str">
        <f aca="false">IF(AND(R3374="修改",S3374=""),"請選新事件代碼",IF(AND(R3374&lt;&gt;"修改",S3374&lt;&gt;""),"只有「修改」才需填代碼",""))</f>
        <v/>
      </c>
      <c r="Y3374" s="21"/>
      <c r="Z3374" s="22"/>
      <c r="AA3374" s="12" t="s">
        <v>8919</v>
      </c>
      <c r="AB3374" s="24"/>
    </row>
    <row r="3375" customFormat="false" ht="44" hidden="false" customHeight="false" outlineLevel="0" collapsed="false">
      <c r="A3375" s="17" t="n">
        <v>3374</v>
      </c>
      <c r="B3375" s="9" t="s">
        <v>2326</v>
      </c>
      <c r="C3375" s="9" t="s">
        <v>6760</v>
      </c>
      <c r="D3375" s="10" t="s">
        <v>6761</v>
      </c>
      <c r="E3375" s="11" t="s">
        <v>8920</v>
      </c>
      <c r="F3375" s="15"/>
      <c r="G3375" s="12" t="s">
        <v>194</v>
      </c>
      <c r="H3375" s="13" t="n">
        <v>0.164</v>
      </c>
      <c r="I3375" s="14"/>
      <c r="J3375" s="15"/>
      <c r="K3375" s="9"/>
      <c r="L3375" s="17" t="s">
        <v>2324</v>
      </c>
      <c r="M3375" s="16" t="s">
        <v>53</v>
      </c>
      <c r="N3375" s="14"/>
      <c r="O3375" s="17" t="s">
        <v>54</v>
      </c>
      <c r="P3375" s="15" t="s">
        <v>55</v>
      </c>
      <c r="Q3375" s="17"/>
      <c r="R3375" s="18" t="s">
        <v>53</v>
      </c>
      <c r="S3375" s="19"/>
      <c r="T3375" s="15" t="str">
        <f aca="false">IF(R3375="維持",J3375,IF(R3375="排除","無關新聞事件",IFERROR(INDEX(事件規則!$B$2:$B$53,MATCH(S3375,事件規則!$A$2:$A$53,0)),"")))</f>
        <v>無關新聞事件</v>
      </c>
      <c r="U3375" s="20" t="n">
        <f aca="false">IF(R3375="維持",K3375,IF(R3375="排除",0,IFERROR(INDEX(事件規則!$C$2:$C$53,MATCH(S3375,事件規則!$A$2:$A$53,0)),"")))</f>
        <v>0</v>
      </c>
      <c r="V3375" s="21"/>
      <c r="W3375" s="22"/>
      <c r="X3375" s="10" t="str">
        <f aca="false">IF(AND(R3375="修改",S3375=""),"請選新事件代碼",IF(AND(R3375&lt;&gt;"修改",S3375&lt;&gt;""),"只有「修改」才需填代碼",""))</f>
        <v/>
      </c>
      <c r="Y3375" s="21"/>
      <c r="Z3375" s="22"/>
      <c r="AA3375" s="12" t="s">
        <v>8921</v>
      </c>
      <c r="AB3375" s="24"/>
    </row>
    <row r="3376" customFormat="false" ht="44" hidden="false" customHeight="false" outlineLevel="0" collapsed="false">
      <c r="A3376" s="17" t="n">
        <v>3375</v>
      </c>
      <c r="B3376" s="9" t="s">
        <v>2326</v>
      </c>
      <c r="C3376" s="9" t="s">
        <v>387</v>
      </c>
      <c r="D3376" s="10" t="s">
        <v>2746</v>
      </c>
      <c r="E3376" s="11" t="s">
        <v>8922</v>
      </c>
      <c r="F3376" s="15"/>
      <c r="G3376" s="12" t="s">
        <v>8923</v>
      </c>
      <c r="H3376" s="13" t="n">
        <v>0.164</v>
      </c>
      <c r="I3376" s="14"/>
      <c r="J3376" s="15"/>
      <c r="K3376" s="9"/>
      <c r="L3376" s="17" t="s">
        <v>2324</v>
      </c>
      <c r="M3376" s="16" t="s">
        <v>53</v>
      </c>
      <c r="N3376" s="14"/>
      <c r="O3376" s="17" t="s">
        <v>54</v>
      </c>
      <c r="P3376" s="15" t="s">
        <v>55</v>
      </c>
      <c r="Q3376" s="17"/>
      <c r="R3376" s="18" t="s">
        <v>53</v>
      </c>
      <c r="S3376" s="19"/>
      <c r="T3376" s="15" t="str">
        <f aca="false">IF(R3376="維持",J3376,IF(R3376="排除","無關新聞事件",IFERROR(INDEX(事件規則!$B$2:$B$53,MATCH(S3376,事件規則!$A$2:$A$53,0)),"")))</f>
        <v>無關新聞事件</v>
      </c>
      <c r="U3376" s="20" t="n">
        <f aca="false">IF(R3376="維持",K3376,IF(R3376="排除",0,IFERROR(INDEX(事件規則!$C$2:$C$53,MATCH(S3376,事件規則!$A$2:$A$53,0)),"")))</f>
        <v>0</v>
      </c>
      <c r="V3376" s="21"/>
      <c r="W3376" s="22"/>
      <c r="X3376" s="10" t="str">
        <f aca="false">IF(AND(R3376="修改",S3376=""),"請選新事件代碼",IF(AND(R3376&lt;&gt;"修改",S3376&lt;&gt;""),"只有「修改」才需填代碼",""))</f>
        <v/>
      </c>
      <c r="Y3376" s="21"/>
      <c r="Z3376" s="22"/>
      <c r="AA3376" s="12" t="s">
        <v>8924</v>
      </c>
      <c r="AB3376" s="24"/>
    </row>
    <row r="3377" customFormat="false" ht="44" hidden="false" customHeight="false" outlineLevel="0" collapsed="false">
      <c r="A3377" s="17" t="n">
        <v>3376</v>
      </c>
      <c r="B3377" s="9" t="s">
        <v>2326</v>
      </c>
      <c r="C3377" s="9" t="s">
        <v>2529</v>
      </c>
      <c r="D3377" s="10" t="s">
        <v>2530</v>
      </c>
      <c r="E3377" s="11" t="s">
        <v>8925</v>
      </c>
      <c r="F3377" s="15"/>
      <c r="G3377" s="12" t="s">
        <v>441</v>
      </c>
      <c r="H3377" s="13" t="n">
        <v>0.165</v>
      </c>
      <c r="I3377" s="14"/>
      <c r="J3377" s="15"/>
      <c r="K3377" s="9"/>
      <c r="L3377" s="17" t="s">
        <v>2324</v>
      </c>
      <c r="M3377" s="16" t="s">
        <v>53</v>
      </c>
      <c r="N3377" s="14"/>
      <c r="O3377" s="17" t="s">
        <v>54</v>
      </c>
      <c r="P3377" s="15" t="s">
        <v>55</v>
      </c>
      <c r="Q3377" s="17"/>
      <c r="R3377" s="18" t="s">
        <v>53</v>
      </c>
      <c r="S3377" s="19"/>
      <c r="T3377" s="15" t="str">
        <f aca="false">IF(R3377="維持",J3377,IF(R3377="排除","無關新聞事件",IFERROR(INDEX(事件規則!$B$2:$B$53,MATCH(S3377,事件規則!$A$2:$A$53,0)),"")))</f>
        <v>無關新聞事件</v>
      </c>
      <c r="U3377" s="20" t="n">
        <f aca="false">IF(R3377="維持",K3377,IF(R3377="排除",0,IFERROR(INDEX(事件規則!$C$2:$C$53,MATCH(S3377,事件規則!$A$2:$A$53,0)),"")))</f>
        <v>0</v>
      </c>
      <c r="V3377" s="21"/>
      <c r="W3377" s="22"/>
      <c r="X3377" s="10" t="str">
        <f aca="false">IF(AND(R3377="修改",S3377=""),"請選新事件代碼",IF(AND(R3377&lt;&gt;"修改",S3377&lt;&gt;""),"只有「修改」才需填代碼",""))</f>
        <v/>
      </c>
      <c r="Y3377" s="21"/>
      <c r="Z3377" s="22"/>
      <c r="AA3377" s="12" t="s">
        <v>8926</v>
      </c>
      <c r="AB3377" s="24"/>
    </row>
    <row r="3378" customFormat="false" ht="44" hidden="false" customHeight="false" outlineLevel="0" collapsed="false">
      <c r="A3378" s="17" t="n">
        <v>3377</v>
      </c>
      <c r="B3378" s="9" t="s">
        <v>2335</v>
      </c>
      <c r="C3378" s="9" t="s">
        <v>943</v>
      </c>
      <c r="D3378" s="10" t="s">
        <v>4224</v>
      </c>
      <c r="E3378" s="11" t="s">
        <v>8927</v>
      </c>
      <c r="F3378" s="15"/>
      <c r="G3378" s="12" t="s">
        <v>8928</v>
      </c>
      <c r="H3378" s="13" t="n">
        <v>0.165</v>
      </c>
      <c r="I3378" s="14"/>
      <c r="J3378" s="15"/>
      <c r="K3378" s="9"/>
      <c r="L3378" s="17" t="s">
        <v>2324</v>
      </c>
      <c r="M3378" s="16" t="s">
        <v>53</v>
      </c>
      <c r="N3378" s="14"/>
      <c r="O3378" s="17" t="s">
        <v>54</v>
      </c>
      <c r="P3378" s="15" t="s">
        <v>55</v>
      </c>
      <c r="Q3378" s="17"/>
      <c r="R3378" s="18" t="s">
        <v>53</v>
      </c>
      <c r="S3378" s="19"/>
      <c r="T3378" s="15" t="str">
        <f aca="false">IF(R3378="維持",J3378,IF(R3378="排除","無關新聞事件",IFERROR(INDEX(事件規則!$B$2:$B$53,MATCH(S3378,事件規則!$A$2:$A$53,0)),"")))</f>
        <v>無關新聞事件</v>
      </c>
      <c r="U3378" s="20" t="n">
        <f aca="false">IF(R3378="維持",K3378,IF(R3378="排除",0,IFERROR(INDEX(事件規則!$C$2:$C$53,MATCH(S3378,事件規則!$A$2:$A$53,0)),"")))</f>
        <v>0</v>
      </c>
      <c r="V3378" s="21"/>
      <c r="W3378" s="22"/>
      <c r="X3378" s="10" t="str">
        <f aca="false">IF(AND(R3378="修改",S3378=""),"請選新事件代碼",IF(AND(R3378&lt;&gt;"修改",S3378&lt;&gt;""),"只有「修改」才需填代碼",""))</f>
        <v/>
      </c>
      <c r="Y3378" s="21"/>
      <c r="Z3378" s="22"/>
      <c r="AA3378" s="12" t="s">
        <v>8929</v>
      </c>
      <c r="AB3378" s="24"/>
    </row>
    <row r="3379" customFormat="false" ht="44" hidden="false" customHeight="false" outlineLevel="0" collapsed="false">
      <c r="A3379" s="17" t="n">
        <v>3378</v>
      </c>
      <c r="B3379" s="9" t="s">
        <v>2319</v>
      </c>
      <c r="C3379" s="17"/>
      <c r="D3379" s="10" t="s">
        <v>2785</v>
      </c>
      <c r="E3379" s="11" t="s">
        <v>8930</v>
      </c>
      <c r="F3379" s="15" t="s">
        <v>8931</v>
      </c>
      <c r="G3379" s="12" t="s">
        <v>194</v>
      </c>
      <c r="H3379" s="13" t="n">
        <v>0.166</v>
      </c>
      <c r="I3379" s="14"/>
      <c r="J3379" s="15"/>
      <c r="K3379" s="9"/>
      <c r="L3379" s="17" t="s">
        <v>2324</v>
      </c>
      <c r="M3379" s="16" t="s">
        <v>53</v>
      </c>
      <c r="N3379" s="14"/>
      <c r="O3379" s="17" t="s">
        <v>54</v>
      </c>
      <c r="P3379" s="15" t="s">
        <v>55</v>
      </c>
      <c r="Q3379" s="17"/>
      <c r="R3379" s="18" t="s">
        <v>53</v>
      </c>
      <c r="S3379" s="19"/>
      <c r="T3379" s="15" t="str">
        <f aca="false">IF(R3379="維持",J3379,IF(R3379="排除","無關新聞事件",IFERROR(INDEX(事件規則!$B$2:$B$53,MATCH(S3379,事件規則!$A$2:$A$53,0)),"")))</f>
        <v>無關新聞事件</v>
      </c>
      <c r="U3379" s="20" t="n">
        <f aca="false">IF(R3379="維持",K3379,IF(R3379="排除",0,IFERROR(INDEX(事件規則!$C$2:$C$53,MATCH(S3379,事件規則!$A$2:$A$53,0)),"")))</f>
        <v>0</v>
      </c>
      <c r="V3379" s="21"/>
      <c r="W3379" s="22"/>
      <c r="X3379" s="10" t="str">
        <f aca="false">IF(AND(R3379="修改",S3379=""),"請選新事件代碼",IF(AND(R3379&lt;&gt;"修改",S3379&lt;&gt;""),"只有「修改」才需填代碼",""))</f>
        <v/>
      </c>
      <c r="Y3379" s="21"/>
      <c r="Z3379" s="22"/>
      <c r="AA3379" s="12" t="s">
        <v>8932</v>
      </c>
      <c r="AB3379" s="24"/>
    </row>
    <row r="3380" customFormat="false" ht="44" hidden="false" customHeight="false" outlineLevel="0" collapsed="false">
      <c r="A3380" s="17" t="n">
        <v>3379</v>
      </c>
      <c r="B3380" s="9" t="s">
        <v>2326</v>
      </c>
      <c r="C3380" s="9" t="s">
        <v>1273</v>
      </c>
      <c r="D3380" s="10" t="s">
        <v>1274</v>
      </c>
      <c r="E3380" s="11" t="s">
        <v>8933</v>
      </c>
      <c r="F3380" s="15"/>
      <c r="G3380" s="12" t="s">
        <v>8934</v>
      </c>
      <c r="H3380" s="13" t="n">
        <v>0.166</v>
      </c>
      <c r="I3380" s="14"/>
      <c r="J3380" s="15"/>
      <c r="K3380" s="9"/>
      <c r="L3380" s="17" t="s">
        <v>2324</v>
      </c>
      <c r="M3380" s="16" t="s">
        <v>53</v>
      </c>
      <c r="N3380" s="14"/>
      <c r="O3380" s="17" t="s">
        <v>54</v>
      </c>
      <c r="P3380" s="15" t="s">
        <v>55</v>
      </c>
      <c r="Q3380" s="17"/>
      <c r="R3380" s="18" t="s">
        <v>53</v>
      </c>
      <c r="S3380" s="19"/>
      <c r="T3380" s="15" t="str">
        <f aca="false">IF(R3380="維持",J3380,IF(R3380="排除","無關新聞事件",IFERROR(INDEX(事件規則!$B$2:$B$53,MATCH(S3380,事件規則!$A$2:$A$53,0)),"")))</f>
        <v>無關新聞事件</v>
      </c>
      <c r="U3380" s="20" t="n">
        <f aca="false">IF(R3380="維持",K3380,IF(R3380="排除",0,IFERROR(INDEX(事件規則!$C$2:$C$53,MATCH(S3380,事件規則!$A$2:$A$53,0)),"")))</f>
        <v>0</v>
      </c>
      <c r="V3380" s="21"/>
      <c r="W3380" s="22"/>
      <c r="X3380" s="10" t="str">
        <f aca="false">IF(AND(R3380="修改",S3380=""),"請選新事件代碼",IF(AND(R3380&lt;&gt;"修改",S3380&lt;&gt;""),"只有「修改」才需填代碼",""))</f>
        <v/>
      </c>
      <c r="Y3380" s="21"/>
      <c r="Z3380" s="22"/>
      <c r="AA3380" s="12" t="s">
        <v>8935</v>
      </c>
      <c r="AB3380" s="24"/>
    </row>
    <row r="3381" customFormat="false" ht="44" hidden="false" customHeight="false" outlineLevel="0" collapsed="false">
      <c r="A3381" s="17" t="n">
        <v>3380</v>
      </c>
      <c r="B3381" s="9" t="s">
        <v>2335</v>
      </c>
      <c r="C3381" s="9" t="s">
        <v>387</v>
      </c>
      <c r="D3381" s="10" t="s">
        <v>2746</v>
      </c>
      <c r="E3381" s="11" t="s">
        <v>8936</v>
      </c>
      <c r="F3381" s="15"/>
      <c r="G3381" s="12" t="s">
        <v>3916</v>
      </c>
      <c r="H3381" s="13" t="n">
        <v>0.166</v>
      </c>
      <c r="I3381" s="14"/>
      <c r="J3381" s="15"/>
      <c r="K3381" s="9"/>
      <c r="L3381" s="17" t="s">
        <v>2324</v>
      </c>
      <c r="M3381" s="16" t="s">
        <v>53</v>
      </c>
      <c r="N3381" s="14"/>
      <c r="O3381" s="17" t="s">
        <v>54</v>
      </c>
      <c r="P3381" s="15" t="s">
        <v>55</v>
      </c>
      <c r="Q3381" s="17"/>
      <c r="R3381" s="18" t="s">
        <v>53</v>
      </c>
      <c r="S3381" s="19"/>
      <c r="T3381" s="15" t="str">
        <f aca="false">IF(R3381="維持",J3381,IF(R3381="排除","無關新聞事件",IFERROR(INDEX(事件規則!$B$2:$B$53,MATCH(S3381,事件規則!$A$2:$A$53,0)),"")))</f>
        <v>無關新聞事件</v>
      </c>
      <c r="U3381" s="20" t="n">
        <f aca="false">IF(R3381="維持",K3381,IF(R3381="排除",0,IFERROR(INDEX(事件規則!$C$2:$C$53,MATCH(S3381,事件規則!$A$2:$A$53,0)),"")))</f>
        <v>0</v>
      </c>
      <c r="V3381" s="21"/>
      <c r="W3381" s="22"/>
      <c r="X3381" s="10" t="str">
        <f aca="false">IF(AND(R3381="修改",S3381=""),"請選新事件代碼",IF(AND(R3381&lt;&gt;"修改",S3381&lt;&gt;""),"只有「修改」才需填代碼",""))</f>
        <v/>
      </c>
      <c r="Y3381" s="21"/>
      <c r="Z3381" s="22"/>
      <c r="AA3381" s="12" t="s">
        <v>8937</v>
      </c>
      <c r="AB3381" s="24"/>
    </row>
    <row r="3382" customFormat="false" ht="44" hidden="false" customHeight="false" outlineLevel="0" collapsed="false">
      <c r="A3382" s="17" t="n">
        <v>3381</v>
      </c>
      <c r="B3382" s="9" t="s">
        <v>2436</v>
      </c>
      <c r="C3382" s="9" t="s">
        <v>814</v>
      </c>
      <c r="D3382" s="10" t="s">
        <v>2422</v>
      </c>
      <c r="E3382" s="11" t="s">
        <v>8938</v>
      </c>
      <c r="F3382" s="15"/>
      <c r="G3382" s="12" t="s">
        <v>3492</v>
      </c>
      <c r="H3382" s="13" t="n">
        <v>0.167</v>
      </c>
      <c r="I3382" s="14"/>
      <c r="J3382" s="15"/>
      <c r="K3382" s="9"/>
      <c r="L3382" s="17" t="s">
        <v>2324</v>
      </c>
      <c r="M3382" s="16" t="s">
        <v>53</v>
      </c>
      <c r="N3382" s="14"/>
      <c r="O3382" s="17" t="s">
        <v>54</v>
      </c>
      <c r="P3382" s="15" t="s">
        <v>55</v>
      </c>
      <c r="Q3382" s="17"/>
      <c r="R3382" s="18" t="s">
        <v>53</v>
      </c>
      <c r="S3382" s="19"/>
      <c r="T3382" s="15" t="str">
        <f aca="false">IF(R3382="維持",J3382,IF(R3382="排除","無關新聞事件",IFERROR(INDEX(事件規則!$B$2:$B$53,MATCH(S3382,事件規則!$A$2:$A$53,0)),"")))</f>
        <v>無關新聞事件</v>
      </c>
      <c r="U3382" s="20" t="n">
        <f aca="false">IF(R3382="維持",K3382,IF(R3382="排除",0,IFERROR(INDEX(事件規則!$C$2:$C$53,MATCH(S3382,事件規則!$A$2:$A$53,0)),"")))</f>
        <v>0</v>
      </c>
      <c r="V3382" s="21"/>
      <c r="W3382" s="22"/>
      <c r="X3382" s="10" t="str">
        <f aca="false">IF(AND(R3382="修改",S3382=""),"請選新事件代碼",IF(AND(R3382&lt;&gt;"修改",S3382&lt;&gt;""),"只有「修改」才需填代碼",""))</f>
        <v/>
      </c>
      <c r="Y3382" s="21"/>
      <c r="Z3382" s="22"/>
      <c r="AA3382" s="12" t="s">
        <v>8939</v>
      </c>
      <c r="AB3382" s="24"/>
    </row>
    <row r="3383" customFormat="false" ht="44" hidden="false" customHeight="false" outlineLevel="0" collapsed="false">
      <c r="A3383" s="17" t="n">
        <v>3382</v>
      </c>
      <c r="B3383" s="9" t="s">
        <v>2326</v>
      </c>
      <c r="C3383" s="17"/>
      <c r="D3383" s="10" t="s">
        <v>3506</v>
      </c>
      <c r="E3383" s="23" t="s">
        <v>8940</v>
      </c>
      <c r="F3383" s="15" t="s">
        <v>8941</v>
      </c>
      <c r="G3383" s="12" t="s">
        <v>194</v>
      </c>
      <c r="H3383" s="13" t="n">
        <v>0.168</v>
      </c>
      <c r="I3383" s="14"/>
      <c r="J3383" s="15"/>
      <c r="K3383" s="9"/>
      <c r="L3383" s="17" t="s">
        <v>2324</v>
      </c>
      <c r="M3383" s="16" t="s">
        <v>53</v>
      </c>
      <c r="N3383" s="14"/>
      <c r="O3383" s="17" t="s">
        <v>54</v>
      </c>
      <c r="P3383" s="15" t="s">
        <v>55</v>
      </c>
      <c r="Q3383" s="17"/>
      <c r="R3383" s="18" t="s">
        <v>53</v>
      </c>
      <c r="S3383" s="19"/>
      <c r="T3383" s="15" t="str">
        <f aca="false">IF(R3383="維持",J3383,IF(R3383="排除","無關新聞事件",IFERROR(INDEX(事件規則!$B$2:$B$53,MATCH(S3383,事件規則!$A$2:$A$53,0)),"")))</f>
        <v>無關新聞事件</v>
      </c>
      <c r="U3383" s="20" t="n">
        <f aca="false">IF(R3383="維持",K3383,IF(R3383="排除",0,IFERROR(INDEX(事件規則!$C$2:$C$53,MATCH(S3383,事件規則!$A$2:$A$53,0)),"")))</f>
        <v>0</v>
      </c>
      <c r="V3383" s="21"/>
      <c r="W3383" s="22"/>
      <c r="X3383" s="10" t="str">
        <f aca="false">IF(AND(R3383="修改",S3383=""),"請選新事件代碼",IF(AND(R3383&lt;&gt;"修改",S3383&lt;&gt;""),"只有「修改」才需填代碼",""))</f>
        <v/>
      </c>
      <c r="Y3383" s="21"/>
      <c r="Z3383" s="22"/>
      <c r="AA3383" s="12" t="s">
        <v>8942</v>
      </c>
      <c r="AB3383" s="24"/>
    </row>
    <row r="3384" customFormat="false" ht="44" hidden="false" customHeight="false" outlineLevel="0" collapsed="false">
      <c r="A3384" s="17" t="n">
        <v>3383</v>
      </c>
      <c r="B3384" s="9" t="s">
        <v>2326</v>
      </c>
      <c r="C3384" s="17"/>
      <c r="D3384" s="10" t="s">
        <v>3485</v>
      </c>
      <c r="E3384" s="23" t="s">
        <v>8940</v>
      </c>
      <c r="F3384" s="15" t="s">
        <v>8941</v>
      </c>
      <c r="G3384" s="12" t="s">
        <v>194</v>
      </c>
      <c r="H3384" s="13" t="n">
        <v>0.168</v>
      </c>
      <c r="I3384" s="14"/>
      <c r="J3384" s="15"/>
      <c r="K3384" s="9"/>
      <c r="L3384" s="17" t="s">
        <v>2324</v>
      </c>
      <c r="M3384" s="16" t="s">
        <v>53</v>
      </c>
      <c r="N3384" s="14"/>
      <c r="O3384" s="17" t="s">
        <v>54</v>
      </c>
      <c r="P3384" s="15" t="s">
        <v>55</v>
      </c>
      <c r="Q3384" s="17"/>
      <c r="R3384" s="18" t="s">
        <v>53</v>
      </c>
      <c r="S3384" s="19"/>
      <c r="T3384" s="15" t="str">
        <f aca="false">IF(R3384="維持",J3384,IF(R3384="排除","無關新聞事件",IFERROR(INDEX(事件規則!$B$2:$B$53,MATCH(S3384,事件規則!$A$2:$A$53,0)),"")))</f>
        <v>無關新聞事件</v>
      </c>
      <c r="U3384" s="20" t="n">
        <f aca="false">IF(R3384="維持",K3384,IF(R3384="排除",0,IFERROR(INDEX(事件規則!$C$2:$C$53,MATCH(S3384,事件規則!$A$2:$A$53,0)),"")))</f>
        <v>0</v>
      </c>
      <c r="V3384" s="21"/>
      <c r="W3384" s="22"/>
      <c r="X3384" s="10" t="str">
        <f aca="false">IF(AND(R3384="修改",S3384=""),"請選新事件代碼",IF(AND(R3384&lt;&gt;"修改",S3384&lt;&gt;""),"只有「修改」才需填代碼",""))</f>
        <v/>
      </c>
      <c r="Y3384" s="21"/>
      <c r="Z3384" s="22"/>
      <c r="AA3384" s="12" t="s">
        <v>8943</v>
      </c>
      <c r="AB3384" s="24"/>
    </row>
    <row r="3385" customFormat="false" ht="44" hidden="false" customHeight="false" outlineLevel="0" collapsed="false">
      <c r="A3385" s="17" t="n">
        <v>3384</v>
      </c>
      <c r="B3385" s="9" t="s">
        <v>2319</v>
      </c>
      <c r="C3385" s="9" t="s">
        <v>2591</v>
      </c>
      <c r="D3385" s="10" t="s">
        <v>2592</v>
      </c>
      <c r="E3385" s="11" t="s">
        <v>8944</v>
      </c>
      <c r="F3385" s="15"/>
      <c r="G3385" s="12" t="s">
        <v>125</v>
      </c>
      <c r="H3385" s="13" t="n">
        <v>0.168</v>
      </c>
      <c r="I3385" s="14"/>
      <c r="J3385" s="15"/>
      <c r="K3385" s="9"/>
      <c r="L3385" s="17" t="s">
        <v>2324</v>
      </c>
      <c r="M3385" s="16" t="s">
        <v>53</v>
      </c>
      <c r="N3385" s="14"/>
      <c r="O3385" s="17" t="s">
        <v>54</v>
      </c>
      <c r="P3385" s="15" t="s">
        <v>55</v>
      </c>
      <c r="Q3385" s="17"/>
      <c r="R3385" s="18" t="s">
        <v>53</v>
      </c>
      <c r="S3385" s="19"/>
      <c r="T3385" s="15" t="str">
        <f aca="false">IF(R3385="維持",J3385,IF(R3385="排除","無關新聞事件",IFERROR(INDEX(事件規則!$B$2:$B$53,MATCH(S3385,事件規則!$A$2:$A$53,0)),"")))</f>
        <v>無關新聞事件</v>
      </c>
      <c r="U3385" s="20" t="n">
        <f aca="false">IF(R3385="維持",K3385,IF(R3385="排除",0,IFERROR(INDEX(事件規則!$C$2:$C$53,MATCH(S3385,事件規則!$A$2:$A$53,0)),"")))</f>
        <v>0</v>
      </c>
      <c r="V3385" s="21"/>
      <c r="W3385" s="22"/>
      <c r="X3385" s="10" t="str">
        <f aca="false">IF(AND(R3385="修改",S3385=""),"請選新事件代碼",IF(AND(R3385&lt;&gt;"修改",S3385&lt;&gt;""),"只有「修改」才需填代碼",""))</f>
        <v/>
      </c>
      <c r="Y3385" s="21"/>
      <c r="Z3385" s="22"/>
      <c r="AA3385" s="12" t="s">
        <v>8945</v>
      </c>
      <c r="AB3385" s="24"/>
    </row>
    <row r="3386" customFormat="false" ht="44" hidden="false" customHeight="false" outlineLevel="0" collapsed="false">
      <c r="A3386" s="17" t="n">
        <v>3385</v>
      </c>
      <c r="B3386" s="9" t="s">
        <v>2436</v>
      </c>
      <c r="C3386" s="9" t="s">
        <v>1273</v>
      </c>
      <c r="D3386" s="10" t="s">
        <v>1274</v>
      </c>
      <c r="E3386" s="11" t="s">
        <v>8946</v>
      </c>
      <c r="F3386" s="15"/>
      <c r="G3386" s="12" t="s">
        <v>4351</v>
      </c>
      <c r="H3386" s="13" t="n">
        <v>0.169</v>
      </c>
      <c r="I3386" s="14"/>
      <c r="J3386" s="15"/>
      <c r="K3386" s="9"/>
      <c r="L3386" s="17" t="s">
        <v>2324</v>
      </c>
      <c r="M3386" s="16" t="s">
        <v>53</v>
      </c>
      <c r="N3386" s="14"/>
      <c r="O3386" s="17" t="s">
        <v>54</v>
      </c>
      <c r="P3386" s="15" t="s">
        <v>55</v>
      </c>
      <c r="Q3386" s="17"/>
      <c r="R3386" s="18" t="s">
        <v>53</v>
      </c>
      <c r="S3386" s="19"/>
      <c r="T3386" s="15" t="str">
        <f aca="false">IF(R3386="維持",J3386,IF(R3386="排除","無關新聞事件",IFERROR(INDEX(事件規則!$B$2:$B$53,MATCH(S3386,事件規則!$A$2:$A$53,0)),"")))</f>
        <v>無關新聞事件</v>
      </c>
      <c r="U3386" s="20" t="n">
        <f aca="false">IF(R3386="維持",K3386,IF(R3386="排除",0,IFERROR(INDEX(事件規則!$C$2:$C$53,MATCH(S3386,事件規則!$A$2:$A$53,0)),"")))</f>
        <v>0</v>
      </c>
      <c r="V3386" s="21"/>
      <c r="W3386" s="22"/>
      <c r="X3386" s="10" t="str">
        <f aca="false">IF(AND(R3386="修改",S3386=""),"請選新事件代碼",IF(AND(R3386&lt;&gt;"修改",S3386&lt;&gt;""),"只有「修改」才需填代碼",""))</f>
        <v/>
      </c>
      <c r="Y3386" s="21"/>
      <c r="Z3386" s="22"/>
      <c r="AA3386" s="12" t="s">
        <v>8947</v>
      </c>
      <c r="AB3386" s="24"/>
    </row>
    <row r="3387" customFormat="false" ht="44" hidden="false" customHeight="false" outlineLevel="0" collapsed="false">
      <c r="A3387" s="17" t="n">
        <v>3386</v>
      </c>
      <c r="B3387" s="9" t="s">
        <v>2326</v>
      </c>
      <c r="C3387" s="9" t="s">
        <v>4922</v>
      </c>
      <c r="D3387" s="10" t="s">
        <v>4923</v>
      </c>
      <c r="E3387" s="11" t="s">
        <v>8948</v>
      </c>
      <c r="F3387" s="15"/>
      <c r="G3387" s="12" t="s">
        <v>1243</v>
      </c>
      <c r="H3387" s="13" t="n">
        <v>0.169</v>
      </c>
      <c r="I3387" s="14"/>
      <c r="J3387" s="15"/>
      <c r="K3387" s="9"/>
      <c r="L3387" s="17" t="s">
        <v>2324</v>
      </c>
      <c r="M3387" s="16" t="s">
        <v>53</v>
      </c>
      <c r="N3387" s="14"/>
      <c r="O3387" s="17" t="s">
        <v>54</v>
      </c>
      <c r="P3387" s="15" t="s">
        <v>55</v>
      </c>
      <c r="Q3387" s="17"/>
      <c r="R3387" s="18" t="s">
        <v>53</v>
      </c>
      <c r="S3387" s="19"/>
      <c r="T3387" s="15" t="str">
        <f aca="false">IF(R3387="維持",J3387,IF(R3387="排除","無關新聞事件",IFERROR(INDEX(事件規則!$B$2:$B$53,MATCH(S3387,事件規則!$A$2:$A$53,0)),"")))</f>
        <v>無關新聞事件</v>
      </c>
      <c r="U3387" s="20" t="n">
        <f aca="false">IF(R3387="維持",K3387,IF(R3387="排除",0,IFERROR(INDEX(事件規則!$C$2:$C$53,MATCH(S3387,事件規則!$A$2:$A$53,0)),"")))</f>
        <v>0</v>
      </c>
      <c r="V3387" s="21"/>
      <c r="W3387" s="22"/>
      <c r="X3387" s="10" t="str">
        <f aca="false">IF(AND(R3387="修改",S3387=""),"請選新事件代碼",IF(AND(R3387&lt;&gt;"修改",S3387&lt;&gt;""),"只有「修改」才需填代碼",""))</f>
        <v/>
      </c>
      <c r="Y3387" s="21"/>
      <c r="Z3387" s="22"/>
      <c r="AA3387" s="12" t="s">
        <v>8949</v>
      </c>
      <c r="AB3387" s="24"/>
    </row>
    <row r="3388" customFormat="false" ht="44" hidden="false" customHeight="false" outlineLevel="0" collapsed="false">
      <c r="A3388" s="17" t="n">
        <v>3387</v>
      </c>
      <c r="B3388" s="9" t="s">
        <v>2319</v>
      </c>
      <c r="C3388" s="9" t="s">
        <v>1069</v>
      </c>
      <c r="D3388" s="10" t="s">
        <v>2699</v>
      </c>
      <c r="E3388" s="11" t="s">
        <v>8950</v>
      </c>
      <c r="F3388" s="15"/>
      <c r="G3388" s="12" t="s">
        <v>7972</v>
      </c>
      <c r="H3388" s="13" t="n">
        <v>0.17</v>
      </c>
      <c r="I3388" s="14"/>
      <c r="J3388" s="15"/>
      <c r="K3388" s="9"/>
      <c r="L3388" s="17" t="s">
        <v>2324</v>
      </c>
      <c r="M3388" s="16" t="s">
        <v>53</v>
      </c>
      <c r="N3388" s="14"/>
      <c r="O3388" s="17" t="s">
        <v>54</v>
      </c>
      <c r="P3388" s="15" t="s">
        <v>55</v>
      </c>
      <c r="Q3388" s="17"/>
      <c r="R3388" s="18" t="s">
        <v>53</v>
      </c>
      <c r="S3388" s="19"/>
      <c r="T3388" s="15" t="str">
        <f aca="false">IF(R3388="維持",J3388,IF(R3388="排除","無關新聞事件",IFERROR(INDEX(事件規則!$B$2:$B$53,MATCH(S3388,事件規則!$A$2:$A$53,0)),"")))</f>
        <v>無關新聞事件</v>
      </c>
      <c r="U3388" s="20" t="n">
        <f aca="false">IF(R3388="維持",K3388,IF(R3388="排除",0,IFERROR(INDEX(事件規則!$C$2:$C$53,MATCH(S3388,事件規則!$A$2:$A$53,0)),"")))</f>
        <v>0</v>
      </c>
      <c r="V3388" s="21"/>
      <c r="W3388" s="22"/>
      <c r="X3388" s="10" t="str">
        <f aca="false">IF(AND(R3388="修改",S3388=""),"請選新事件代碼",IF(AND(R3388&lt;&gt;"修改",S3388&lt;&gt;""),"只有「修改」才需填代碼",""))</f>
        <v/>
      </c>
      <c r="Y3388" s="21"/>
      <c r="Z3388" s="22"/>
      <c r="AA3388" s="12" t="s">
        <v>8951</v>
      </c>
      <c r="AB3388" s="24"/>
    </row>
    <row r="3389" customFormat="false" ht="44" hidden="false" customHeight="false" outlineLevel="0" collapsed="false">
      <c r="A3389" s="17" t="n">
        <v>3388</v>
      </c>
      <c r="B3389" s="9" t="s">
        <v>2319</v>
      </c>
      <c r="C3389" s="9" t="s">
        <v>3263</v>
      </c>
      <c r="D3389" s="10" t="s">
        <v>3264</v>
      </c>
      <c r="E3389" s="11" t="s">
        <v>8952</v>
      </c>
      <c r="F3389" s="15"/>
      <c r="G3389" s="12" t="s">
        <v>62</v>
      </c>
      <c r="H3389" s="13" t="n">
        <v>0.17</v>
      </c>
      <c r="I3389" s="14"/>
      <c r="J3389" s="15"/>
      <c r="K3389" s="9"/>
      <c r="L3389" s="17" t="s">
        <v>2324</v>
      </c>
      <c r="M3389" s="16" t="s">
        <v>53</v>
      </c>
      <c r="N3389" s="14"/>
      <c r="O3389" s="17" t="s">
        <v>54</v>
      </c>
      <c r="P3389" s="15" t="s">
        <v>55</v>
      </c>
      <c r="Q3389" s="17"/>
      <c r="R3389" s="18" t="s">
        <v>53</v>
      </c>
      <c r="S3389" s="19"/>
      <c r="T3389" s="15" t="str">
        <f aca="false">IF(R3389="維持",J3389,IF(R3389="排除","無關新聞事件",IFERROR(INDEX(事件規則!$B$2:$B$53,MATCH(S3389,事件規則!$A$2:$A$53,0)),"")))</f>
        <v>無關新聞事件</v>
      </c>
      <c r="U3389" s="20" t="n">
        <f aca="false">IF(R3389="維持",K3389,IF(R3389="排除",0,IFERROR(INDEX(事件規則!$C$2:$C$53,MATCH(S3389,事件規則!$A$2:$A$53,0)),"")))</f>
        <v>0</v>
      </c>
      <c r="V3389" s="21"/>
      <c r="W3389" s="22"/>
      <c r="X3389" s="10" t="str">
        <f aca="false">IF(AND(R3389="修改",S3389=""),"請選新事件代碼",IF(AND(R3389&lt;&gt;"修改",S3389&lt;&gt;""),"只有「修改」才需填代碼",""))</f>
        <v/>
      </c>
      <c r="Y3389" s="21"/>
      <c r="Z3389" s="22"/>
      <c r="AA3389" s="12" t="s">
        <v>8953</v>
      </c>
      <c r="AB3389" s="24"/>
    </row>
    <row r="3390" customFormat="false" ht="44" hidden="false" customHeight="false" outlineLevel="0" collapsed="false">
      <c r="A3390" s="17" t="n">
        <v>3389</v>
      </c>
      <c r="B3390" s="9" t="s">
        <v>2326</v>
      </c>
      <c r="C3390" s="9" t="s">
        <v>1434</v>
      </c>
      <c r="D3390" s="10" t="s">
        <v>1435</v>
      </c>
      <c r="E3390" s="11" t="s">
        <v>8954</v>
      </c>
      <c r="F3390" s="15"/>
      <c r="G3390" s="12" t="s">
        <v>115</v>
      </c>
      <c r="H3390" s="13" t="n">
        <v>0.171</v>
      </c>
      <c r="I3390" s="14"/>
      <c r="J3390" s="15"/>
      <c r="K3390" s="9"/>
      <c r="L3390" s="17" t="s">
        <v>2324</v>
      </c>
      <c r="M3390" s="16" t="s">
        <v>53</v>
      </c>
      <c r="N3390" s="14"/>
      <c r="O3390" s="17" t="s">
        <v>54</v>
      </c>
      <c r="P3390" s="15" t="s">
        <v>55</v>
      </c>
      <c r="Q3390" s="17"/>
      <c r="R3390" s="18" t="s">
        <v>53</v>
      </c>
      <c r="S3390" s="19"/>
      <c r="T3390" s="15" t="str">
        <f aca="false">IF(R3390="維持",J3390,IF(R3390="排除","無關新聞事件",IFERROR(INDEX(事件規則!$B$2:$B$53,MATCH(S3390,事件規則!$A$2:$A$53,0)),"")))</f>
        <v>無關新聞事件</v>
      </c>
      <c r="U3390" s="20" t="n">
        <f aca="false">IF(R3390="維持",K3390,IF(R3390="排除",0,IFERROR(INDEX(事件規則!$C$2:$C$53,MATCH(S3390,事件規則!$A$2:$A$53,0)),"")))</f>
        <v>0</v>
      </c>
      <c r="V3390" s="21"/>
      <c r="W3390" s="22"/>
      <c r="X3390" s="10" t="str">
        <f aca="false">IF(AND(R3390="修改",S3390=""),"請選新事件代碼",IF(AND(R3390&lt;&gt;"修改",S3390&lt;&gt;""),"只有「修改」才需填代碼",""))</f>
        <v/>
      </c>
      <c r="Y3390" s="21"/>
      <c r="Z3390" s="22"/>
      <c r="AA3390" s="12" t="s">
        <v>8955</v>
      </c>
      <c r="AB3390" s="24"/>
    </row>
    <row r="3391" customFormat="false" ht="44" hidden="false" customHeight="false" outlineLevel="0" collapsed="false">
      <c r="A3391" s="17" t="n">
        <v>3390</v>
      </c>
      <c r="B3391" s="9" t="s">
        <v>2335</v>
      </c>
      <c r="C3391" s="9" t="s">
        <v>1558</v>
      </c>
      <c r="D3391" s="10" t="s">
        <v>3213</v>
      </c>
      <c r="E3391" s="11" t="s">
        <v>8956</v>
      </c>
      <c r="F3391" s="15"/>
      <c r="G3391" s="12" t="s">
        <v>4314</v>
      </c>
      <c r="H3391" s="13" t="n">
        <v>0.171</v>
      </c>
      <c r="I3391" s="14"/>
      <c r="J3391" s="15"/>
      <c r="K3391" s="9"/>
      <c r="L3391" s="17" t="s">
        <v>2324</v>
      </c>
      <c r="M3391" s="16" t="s">
        <v>53</v>
      </c>
      <c r="N3391" s="14"/>
      <c r="O3391" s="17" t="s">
        <v>54</v>
      </c>
      <c r="P3391" s="15" t="s">
        <v>55</v>
      </c>
      <c r="Q3391" s="17"/>
      <c r="R3391" s="18" t="s">
        <v>53</v>
      </c>
      <c r="S3391" s="19"/>
      <c r="T3391" s="15" t="str">
        <f aca="false">IF(R3391="維持",J3391,IF(R3391="排除","無關新聞事件",IFERROR(INDEX(事件規則!$B$2:$B$53,MATCH(S3391,事件規則!$A$2:$A$53,0)),"")))</f>
        <v>無關新聞事件</v>
      </c>
      <c r="U3391" s="20" t="n">
        <f aca="false">IF(R3391="維持",K3391,IF(R3391="排除",0,IFERROR(INDEX(事件規則!$C$2:$C$53,MATCH(S3391,事件規則!$A$2:$A$53,0)),"")))</f>
        <v>0</v>
      </c>
      <c r="V3391" s="21"/>
      <c r="W3391" s="22"/>
      <c r="X3391" s="10" t="str">
        <f aca="false">IF(AND(R3391="修改",S3391=""),"請選新事件代碼",IF(AND(R3391&lt;&gt;"修改",S3391&lt;&gt;""),"只有「修改」才需填代碼",""))</f>
        <v/>
      </c>
      <c r="Y3391" s="21"/>
      <c r="Z3391" s="22"/>
      <c r="AA3391" s="12" t="s">
        <v>8957</v>
      </c>
      <c r="AB3391" s="24"/>
    </row>
    <row r="3392" customFormat="false" ht="44" hidden="false" customHeight="false" outlineLevel="0" collapsed="false">
      <c r="A3392" s="17" t="n">
        <v>3391</v>
      </c>
      <c r="B3392" s="9" t="s">
        <v>2326</v>
      </c>
      <c r="C3392" s="9" t="s">
        <v>968</v>
      </c>
      <c r="D3392" s="10" t="s">
        <v>969</v>
      </c>
      <c r="E3392" s="11" t="s">
        <v>8958</v>
      </c>
      <c r="F3392" s="15"/>
      <c r="G3392" s="12" t="s">
        <v>8959</v>
      </c>
      <c r="H3392" s="13" t="n">
        <v>0.172</v>
      </c>
      <c r="I3392" s="14"/>
      <c r="J3392" s="15"/>
      <c r="K3392" s="9"/>
      <c r="L3392" s="17" t="s">
        <v>2324</v>
      </c>
      <c r="M3392" s="16" t="s">
        <v>53</v>
      </c>
      <c r="N3392" s="14"/>
      <c r="O3392" s="17" t="s">
        <v>54</v>
      </c>
      <c r="P3392" s="15" t="s">
        <v>55</v>
      </c>
      <c r="Q3392" s="17"/>
      <c r="R3392" s="18" t="s">
        <v>53</v>
      </c>
      <c r="S3392" s="19"/>
      <c r="T3392" s="15" t="str">
        <f aca="false">IF(R3392="維持",J3392,IF(R3392="排除","無關新聞事件",IFERROR(INDEX(事件規則!$B$2:$B$53,MATCH(S3392,事件規則!$A$2:$A$53,0)),"")))</f>
        <v>無關新聞事件</v>
      </c>
      <c r="U3392" s="20" t="n">
        <f aca="false">IF(R3392="維持",K3392,IF(R3392="排除",0,IFERROR(INDEX(事件規則!$C$2:$C$53,MATCH(S3392,事件規則!$A$2:$A$53,0)),"")))</f>
        <v>0</v>
      </c>
      <c r="V3392" s="21"/>
      <c r="W3392" s="22"/>
      <c r="X3392" s="10" t="str">
        <f aca="false">IF(AND(R3392="修改",S3392=""),"請選新事件代碼",IF(AND(R3392&lt;&gt;"修改",S3392&lt;&gt;""),"只有「修改」才需填代碼",""))</f>
        <v/>
      </c>
      <c r="Y3392" s="21"/>
      <c r="Z3392" s="22"/>
      <c r="AA3392" s="12" t="s">
        <v>8960</v>
      </c>
      <c r="AB3392" s="24"/>
    </row>
    <row r="3393" customFormat="false" ht="44" hidden="false" customHeight="false" outlineLevel="0" collapsed="false">
      <c r="A3393" s="17" t="n">
        <v>3392</v>
      </c>
      <c r="B3393" s="9" t="s">
        <v>2319</v>
      </c>
      <c r="C3393" s="9" t="s">
        <v>777</v>
      </c>
      <c r="D3393" s="10" t="s">
        <v>8961</v>
      </c>
      <c r="E3393" s="11" t="s">
        <v>8962</v>
      </c>
      <c r="F3393" s="15"/>
      <c r="G3393" s="12" t="s">
        <v>88</v>
      </c>
      <c r="H3393" s="13" t="n">
        <v>0.172</v>
      </c>
      <c r="I3393" s="14"/>
      <c r="J3393" s="15"/>
      <c r="K3393" s="9"/>
      <c r="L3393" s="17" t="s">
        <v>2324</v>
      </c>
      <c r="M3393" s="16" t="s">
        <v>53</v>
      </c>
      <c r="N3393" s="14"/>
      <c r="O3393" s="17" t="s">
        <v>54</v>
      </c>
      <c r="P3393" s="15" t="s">
        <v>55</v>
      </c>
      <c r="Q3393" s="17"/>
      <c r="R3393" s="18" t="s">
        <v>53</v>
      </c>
      <c r="S3393" s="19"/>
      <c r="T3393" s="15" t="str">
        <f aca="false">IF(R3393="維持",J3393,IF(R3393="排除","無關新聞事件",IFERROR(INDEX(事件規則!$B$2:$B$53,MATCH(S3393,事件規則!$A$2:$A$53,0)),"")))</f>
        <v>無關新聞事件</v>
      </c>
      <c r="U3393" s="20" t="n">
        <f aca="false">IF(R3393="維持",K3393,IF(R3393="排除",0,IFERROR(INDEX(事件規則!$C$2:$C$53,MATCH(S3393,事件規則!$A$2:$A$53,0)),"")))</f>
        <v>0</v>
      </c>
      <c r="V3393" s="21"/>
      <c r="W3393" s="22"/>
      <c r="X3393" s="10" t="str">
        <f aca="false">IF(AND(R3393="修改",S3393=""),"請選新事件代碼",IF(AND(R3393&lt;&gt;"修改",S3393&lt;&gt;""),"只有「修改」才需填代碼",""))</f>
        <v/>
      </c>
      <c r="Y3393" s="21"/>
      <c r="Z3393" s="22"/>
      <c r="AA3393" s="12" t="s">
        <v>8963</v>
      </c>
      <c r="AB3393" s="24"/>
    </row>
    <row r="3394" customFormat="false" ht="44" hidden="false" customHeight="false" outlineLevel="0" collapsed="false">
      <c r="A3394" s="17" t="n">
        <v>3393</v>
      </c>
      <c r="B3394" s="9" t="s">
        <v>2436</v>
      </c>
      <c r="C3394" s="9" t="s">
        <v>1636</v>
      </c>
      <c r="D3394" s="10" t="s">
        <v>4912</v>
      </c>
      <c r="E3394" s="11" t="s">
        <v>8964</v>
      </c>
      <c r="F3394" s="15"/>
      <c r="G3394" s="12" t="s">
        <v>8965</v>
      </c>
      <c r="H3394" s="13" t="n">
        <v>0.172</v>
      </c>
      <c r="I3394" s="14"/>
      <c r="J3394" s="15"/>
      <c r="K3394" s="9"/>
      <c r="L3394" s="17" t="s">
        <v>2324</v>
      </c>
      <c r="M3394" s="16" t="s">
        <v>53</v>
      </c>
      <c r="N3394" s="14"/>
      <c r="O3394" s="17" t="s">
        <v>54</v>
      </c>
      <c r="P3394" s="15" t="s">
        <v>55</v>
      </c>
      <c r="Q3394" s="17"/>
      <c r="R3394" s="18" t="s">
        <v>53</v>
      </c>
      <c r="S3394" s="19"/>
      <c r="T3394" s="15" t="str">
        <f aca="false">IF(R3394="維持",J3394,IF(R3394="排除","無關新聞事件",IFERROR(INDEX(事件規則!$B$2:$B$53,MATCH(S3394,事件規則!$A$2:$A$53,0)),"")))</f>
        <v>無關新聞事件</v>
      </c>
      <c r="U3394" s="20" t="n">
        <f aca="false">IF(R3394="維持",K3394,IF(R3394="排除",0,IFERROR(INDEX(事件規則!$C$2:$C$53,MATCH(S3394,事件規則!$A$2:$A$53,0)),"")))</f>
        <v>0</v>
      </c>
      <c r="V3394" s="21"/>
      <c r="W3394" s="22"/>
      <c r="X3394" s="10" t="str">
        <f aca="false">IF(AND(R3394="修改",S3394=""),"請選新事件代碼",IF(AND(R3394&lt;&gt;"修改",S3394&lt;&gt;""),"只有「修改」才需填代碼",""))</f>
        <v/>
      </c>
      <c r="Y3394" s="21"/>
      <c r="Z3394" s="22"/>
      <c r="AA3394" s="12" t="s">
        <v>8966</v>
      </c>
      <c r="AB3394" s="24"/>
    </row>
    <row r="3395" customFormat="false" ht="44" hidden="false" customHeight="false" outlineLevel="0" collapsed="false">
      <c r="A3395" s="17" t="n">
        <v>3394</v>
      </c>
      <c r="B3395" s="9" t="s">
        <v>2326</v>
      </c>
      <c r="C3395" s="9" t="s">
        <v>2673</v>
      </c>
      <c r="D3395" s="10" t="s">
        <v>2674</v>
      </c>
      <c r="E3395" s="11" t="s">
        <v>8967</v>
      </c>
      <c r="F3395" s="15"/>
      <c r="G3395" s="12" t="s">
        <v>8968</v>
      </c>
      <c r="H3395" s="13" t="n">
        <v>0.172</v>
      </c>
      <c r="I3395" s="14"/>
      <c r="J3395" s="15"/>
      <c r="K3395" s="9"/>
      <c r="L3395" s="17" t="s">
        <v>2324</v>
      </c>
      <c r="M3395" s="16" t="s">
        <v>53</v>
      </c>
      <c r="N3395" s="14"/>
      <c r="O3395" s="17" t="s">
        <v>54</v>
      </c>
      <c r="P3395" s="15" t="s">
        <v>55</v>
      </c>
      <c r="Q3395" s="17"/>
      <c r="R3395" s="18" t="s">
        <v>53</v>
      </c>
      <c r="S3395" s="19"/>
      <c r="T3395" s="15" t="str">
        <f aca="false">IF(R3395="維持",J3395,IF(R3395="排除","無關新聞事件",IFERROR(INDEX(事件規則!$B$2:$B$53,MATCH(S3395,事件規則!$A$2:$A$53,0)),"")))</f>
        <v>無關新聞事件</v>
      </c>
      <c r="U3395" s="20" t="n">
        <f aca="false">IF(R3395="維持",K3395,IF(R3395="排除",0,IFERROR(INDEX(事件規則!$C$2:$C$53,MATCH(S3395,事件規則!$A$2:$A$53,0)),"")))</f>
        <v>0</v>
      </c>
      <c r="V3395" s="21"/>
      <c r="W3395" s="22"/>
      <c r="X3395" s="10" t="str">
        <f aca="false">IF(AND(R3395="修改",S3395=""),"請選新事件代碼",IF(AND(R3395&lt;&gt;"修改",S3395&lt;&gt;""),"只有「修改」才需填代碼",""))</f>
        <v/>
      </c>
      <c r="Y3395" s="21"/>
      <c r="Z3395" s="22"/>
      <c r="AA3395" s="12" t="s">
        <v>8969</v>
      </c>
      <c r="AB3395" s="24"/>
    </row>
    <row r="3396" customFormat="false" ht="44" hidden="false" customHeight="false" outlineLevel="0" collapsed="false">
      <c r="A3396" s="17" t="n">
        <v>3395</v>
      </c>
      <c r="B3396" s="9" t="s">
        <v>2319</v>
      </c>
      <c r="C3396" s="9" t="s">
        <v>387</v>
      </c>
      <c r="D3396" s="10" t="s">
        <v>2746</v>
      </c>
      <c r="E3396" s="11" t="s">
        <v>8970</v>
      </c>
      <c r="F3396" s="15"/>
      <c r="G3396" s="12" t="s">
        <v>6976</v>
      </c>
      <c r="H3396" s="13" t="n">
        <v>0.173</v>
      </c>
      <c r="I3396" s="14"/>
      <c r="J3396" s="15"/>
      <c r="K3396" s="9"/>
      <c r="L3396" s="17" t="s">
        <v>2324</v>
      </c>
      <c r="M3396" s="16" t="s">
        <v>53</v>
      </c>
      <c r="N3396" s="14"/>
      <c r="O3396" s="17" t="s">
        <v>54</v>
      </c>
      <c r="P3396" s="15" t="s">
        <v>55</v>
      </c>
      <c r="Q3396" s="17"/>
      <c r="R3396" s="18" t="s">
        <v>53</v>
      </c>
      <c r="S3396" s="19"/>
      <c r="T3396" s="15" t="str">
        <f aca="false">IF(R3396="維持",J3396,IF(R3396="排除","無關新聞事件",IFERROR(INDEX(事件規則!$B$2:$B$53,MATCH(S3396,事件規則!$A$2:$A$53,0)),"")))</f>
        <v>無關新聞事件</v>
      </c>
      <c r="U3396" s="20" t="n">
        <f aca="false">IF(R3396="維持",K3396,IF(R3396="排除",0,IFERROR(INDEX(事件規則!$C$2:$C$53,MATCH(S3396,事件規則!$A$2:$A$53,0)),"")))</f>
        <v>0</v>
      </c>
      <c r="V3396" s="21"/>
      <c r="W3396" s="22"/>
      <c r="X3396" s="10" t="str">
        <f aca="false">IF(AND(R3396="修改",S3396=""),"請選新事件代碼",IF(AND(R3396&lt;&gt;"修改",S3396&lt;&gt;""),"只有「修改」才需填代碼",""))</f>
        <v/>
      </c>
      <c r="Y3396" s="21"/>
      <c r="Z3396" s="22"/>
      <c r="AA3396" s="12" t="s">
        <v>8971</v>
      </c>
      <c r="AB3396" s="24"/>
    </row>
    <row r="3397" customFormat="false" ht="44" hidden="false" customHeight="false" outlineLevel="0" collapsed="false">
      <c r="A3397" s="17" t="n">
        <v>3396</v>
      </c>
      <c r="B3397" s="9" t="s">
        <v>2335</v>
      </c>
      <c r="C3397" s="9" t="s">
        <v>6272</v>
      </c>
      <c r="D3397" s="10" t="s">
        <v>6273</v>
      </c>
      <c r="E3397" s="11" t="s">
        <v>8972</v>
      </c>
      <c r="F3397" s="15"/>
      <c r="G3397" s="12" t="s">
        <v>62</v>
      </c>
      <c r="H3397" s="13" t="n">
        <v>0.173</v>
      </c>
      <c r="I3397" s="14"/>
      <c r="J3397" s="15"/>
      <c r="K3397" s="9"/>
      <c r="L3397" s="17" t="s">
        <v>2324</v>
      </c>
      <c r="M3397" s="16" t="s">
        <v>53</v>
      </c>
      <c r="N3397" s="14"/>
      <c r="O3397" s="17" t="s">
        <v>54</v>
      </c>
      <c r="P3397" s="15" t="s">
        <v>55</v>
      </c>
      <c r="Q3397" s="17"/>
      <c r="R3397" s="18" t="s">
        <v>53</v>
      </c>
      <c r="S3397" s="19"/>
      <c r="T3397" s="15" t="str">
        <f aca="false">IF(R3397="維持",J3397,IF(R3397="排除","無關新聞事件",IFERROR(INDEX(事件規則!$B$2:$B$53,MATCH(S3397,事件規則!$A$2:$A$53,0)),"")))</f>
        <v>無關新聞事件</v>
      </c>
      <c r="U3397" s="20" t="n">
        <f aca="false">IF(R3397="維持",K3397,IF(R3397="排除",0,IFERROR(INDEX(事件規則!$C$2:$C$53,MATCH(S3397,事件規則!$A$2:$A$53,0)),"")))</f>
        <v>0</v>
      </c>
      <c r="V3397" s="21"/>
      <c r="W3397" s="22"/>
      <c r="X3397" s="10" t="str">
        <f aca="false">IF(AND(R3397="修改",S3397=""),"請選新事件代碼",IF(AND(R3397&lt;&gt;"修改",S3397&lt;&gt;""),"只有「修改」才需填代碼",""))</f>
        <v/>
      </c>
      <c r="Y3397" s="21"/>
      <c r="Z3397" s="22"/>
      <c r="AA3397" s="12" t="s">
        <v>8973</v>
      </c>
      <c r="AB3397" s="24"/>
    </row>
    <row r="3398" customFormat="false" ht="44" hidden="false" customHeight="false" outlineLevel="0" collapsed="false">
      <c r="A3398" s="17" t="n">
        <v>3397</v>
      </c>
      <c r="B3398" s="9" t="s">
        <v>2335</v>
      </c>
      <c r="C3398" s="9" t="s">
        <v>2860</v>
      </c>
      <c r="D3398" s="10" t="s">
        <v>2861</v>
      </c>
      <c r="E3398" s="11" t="s">
        <v>8974</v>
      </c>
      <c r="F3398" s="15"/>
      <c r="G3398" s="12" t="s">
        <v>3087</v>
      </c>
      <c r="H3398" s="13" t="n">
        <v>0.173</v>
      </c>
      <c r="I3398" s="14"/>
      <c r="J3398" s="15"/>
      <c r="K3398" s="9"/>
      <c r="L3398" s="17" t="s">
        <v>2324</v>
      </c>
      <c r="M3398" s="16" t="s">
        <v>53</v>
      </c>
      <c r="N3398" s="14"/>
      <c r="O3398" s="17" t="s">
        <v>54</v>
      </c>
      <c r="P3398" s="15" t="s">
        <v>55</v>
      </c>
      <c r="Q3398" s="17"/>
      <c r="R3398" s="18" t="s">
        <v>53</v>
      </c>
      <c r="S3398" s="19"/>
      <c r="T3398" s="15" t="str">
        <f aca="false">IF(R3398="維持",J3398,IF(R3398="排除","無關新聞事件",IFERROR(INDEX(事件規則!$B$2:$B$53,MATCH(S3398,事件規則!$A$2:$A$53,0)),"")))</f>
        <v>無關新聞事件</v>
      </c>
      <c r="U3398" s="20" t="n">
        <f aca="false">IF(R3398="維持",K3398,IF(R3398="排除",0,IFERROR(INDEX(事件規則!$C$2:$C$53,MATCH(S3398,事件規則!$A$2:$A$53,0)),"")))</f>
        <v>0</v>
      </c>
      <c r="V3398" s="21"/>
      <c r="W3398" s="22"/>
      <c r="X3398" s="10" t="str">
        <f aca="false">IF(AND(R3398="修改",S3398=""),"請選新事件代碼",IF(AND(R3398&lt;&gt;"修改",S3398&lt;&gt;""),"只有「修改」才需填代碼",""))</f>
        <v/>
      </c>
      <c r="Y3398" s="21"/>
      <c r="Z3398" s="22"/>
      <c r="AA3398" s="12" t="s">
        <v>8975</v>
      </c>
      <c r="AB3398" s="24"/>
    </row>
    <row r="3399" customFormat="false" ht="44" hidden="false" customHeight="false" outlineLevel="0" collapsed="false">
      <c r="A3399" s="17" t="n">
        <v>3398</v>
      </c>
      <c r="B3399" s="9" t="s">
        <v>2319</v>
      </c>
      <c r="C3399" s="9" t="s">
        <v>799</v>
      </c>
      <c r="D3399" s="10" t="s">
        <v>800</v>
      </c>
      <c r="E3399" s="11" t="s">
        <v>8976</v>
      </c>
      <c r="F3399" s="15"/>
      <c r="G3399" s="12" t="s">
        <v>8977</v>
      </c>
      <c r="H3399" s="13" t="n">
        <v>0.173</v>
      </c>
      <c r="I3399" s="14"/>
      <c r="J3399" s="15"/>
      <c r="K3399" s="9"/>
      <c r="L3399" s="17" t="s">
        <v>2324</v>
      </c>
      <c r="M3399" s="16" t="s">
        <v>53</v>
      </c>
      <c r="N3399" s="14"/>
      <c r="O3399" s="17" t="s">
        <v>54</v>
      </c>
      <c r="P3399" s="15" t="s">
        <v>55</v>
      </c>
      <c r="Q3399" s="17"/>
      <c r="R3399" s="18" t="s">
        <v>53</v>
      </c>
      <c r="S3399" s="19"/>
      <c r="T3399" s="15" t="str">
        <f aca="false">IF(R3399="維持",J3399,IF(R3399="排除","無關新聞事件",IFERROR(INDEX(事件規則!$B$2:$B$53,MATCH(S3399,事件規則!$A$2:$A$53,0)),"")))</f>
        <v>無關新聞事件</v>
      </c>
      <c r="U3399" s="20" t="n">
        <f aca="false">IF(R3399="維持",K3399,IF(R3399="排除",0,IFERROR(INDEX(事件規則!$C$2:$C$53,MATCH(S3399,事件規則!$A$2:$A$53,0)),"")))</f>
        <v>0</v>
      </c>
      <c r="V3399" s="21"/>
      <c r="W3399" s="22"/>
      <c r="X3399" s="10" t="str">
        <f aca="false">IF(AND(R3399="修改",S3399=""),"請選新事件代碼",IF(AND(R3399&lt;&gt;"修改",S3399&lt;&gt;""),"只有「修改」才需填代碼",""))</f>
        <v/>
      </c>
      <c r="Y3399" s="21"/>
      <c r="Z3399" s="22"/>
      <c r="AA3399" s="12" t="s">
        <v>8978</v>
      </c>
      <c r="AB3399" s="24"/>
    </row>
    <row r="3400" customFormat="false" ht="44" hidden="false" customHeight="false" outlineLevel="0" collapsed="false">
      <c r="A3400" s="17" t="n">
        <v>3399</v>
      </c>
      <c r="B3400" s="9" t="s">
        <v>2326</v>
      </c>
      <c r="C3400" s="9" t="s">
        <v>2572</v>
      </c>
      <c r="D3400" s="10" t="s">
        <v>2573</v>
      </c>
      <c r="E3400" s="11" t="s">
        <v>8979</v>
      </c>
      <c r="F3400" s="15"/>
      <c r="G3400" s="12" t="s">
        <v>4129</v>
      </c>
      <c r="H3400" s="13" t="n">
        <v>0.173</v>
      </c>
      <c r="I3400" s="14"/>
      <c r="J3400" s="15"/>
      <c r="K3400" s="9"/>
      <c r="L3400" s="17" t="s">
        <v>2324</v>
      </c>
      <c r="M3400" s="16" t="s">
        <v>53</v>
      </c>
      <c r="N3400" s="14"/>
      <c r="O3400" s="17" t="s">
        <v>54</v>
      </c>
      <c r="P3400" s="15" t="s">
        <v>55</v>
      </c>
      <c r="Q3400" s="17"/>
      <c r="R3400" s="18" t="s">
        <v>53</v>
      </c>
      <c r="S3400" s="19"/>
      <c r="T3400" s="15" t="str">
        <f aca="false">IF(R3400="維持",J3400,IF(R3400="排除","無關新聞事件",IFERROR(INDEX(事件規則!$B$2:$B$53,MATCH(S3400,事件規則!$A$2:$A$53,0)),"")))</f>
        <v>無關新聞事件</v>
      </c>
      <c r="U3400" s="20" t="n">
        <f aca="false">IF(R3400="維持",K3400,IF(R3400="排除",0,IFERROR(INDEX(事件規則!$C$2:$C$53,MATCH(S3400,事件規則!$A$2:$A$53,0)),"")))</f>
        <v>0</v>
      </c>
      <c r="V3400" s="21"/>
      <c r="W3400" s="22"/>
      <c r="X3400" s="10" t="str">
        <f aca="false">IF(AND(R3400="修改",S3400=""),"請選新事件代碼",IF(AND(R3400&lt;&gt;"修改",S3400&lt;&gt;""),"只有「修改」才需填代碼",""))</f>
        <v/>
      </c>
      <c r="Y3400" s="21"/>
      <c r="Z3400" s="22"/>
      <c r="AA3400" s="12" t="s">
        <v>8980</v>
      </c>
      <c r="AB3400" s="24"/>
    </row>
    <row r="3401" customFormat="false" ht="44" hidden="false" customHeight="false" outlineLevel="0" collapsed="false">
      <c r="A3401" s="17" t="n">
        <v>3400</v>
      </c>
      <c r="B3401" s="9" t="s">
        <v>2319</v>
      </c>
      <c r="C3401" s="9" t="s">
        <v>511</v>
      </c>
      <c r="D3401" s="10" t="s">
        <v>3260</v>
      </c>
      <c r="E3401" s="11" t="s">
        <v>8981</v>
      </c>
      <c r="F3401" s="15"/>
      <c r="G3401" s="12" t="s">
        <v>74</v>
      </c>
      <c r="H3401" s="13" t="n">
        <v>0.174</v>
      </c>
      <c r="I3401" s="14"/>
      <c r="J3401" s="15"/>
      <c r="K3401" s="9"/>
      <c r="L3401" s="17" t="s">
        <v>2324</v>
      </c>
      <c r="M3401" s="16" t="s">
        <v>53</v>
      </c>
      <c r="N3401" s="14"/>
      <c r="O3401" s="17" t="s">
        <v>54</v>
      </c>
      <c r="P3401" s="15" t="s">
        <v>55</v>
      </c>
      <c r="Q3401" s="17"/>
      <c r="R3401" s="18" t="s">
        <v>53</v>
      </c>
      <c r="S3401" s="19"/>
      <c r="T3401" s="15" t="str">
        <f aca="false">IF(R3401="維持",J3401,IF(R3401="排除","無關新聞事件",IFERROR(INDEX(事件規則!$B$2:$B$53,MATCH(S3401,事件規則!$A$2:$A$53,0)),"")))</f>
        <v>無關新聞事件</v>
      </c>
      <c r="U3401" s="20" t="n">
        <f aca="false">IF(R3401="維持",K3401,IF(R3401="排除",0,IFERROR(INDEX(事件規則!$C$2:$C$53,MATCH(S3401,事件規則!$A$2:$A$53,0)),"")))</f>
        <v>0</v>
      </c>
      <c r="V3401" s="21"/>
      <c r="W3401" s="22"/>
      <c r="X3401" s="10" t="str">
        <f aca="false">IF(AND(R3401="修改",S3401=""),"請選新事件代碼",IF(AND(R3401&lt;&gt;"修改",S3401&lt;&gt;""),"只有「修改」才需填代碼",""))</f>
        <v/>
      </c>
      <c r="Y3401" s="21"/>
      <c r="Z3401" s="22"/>
      <c r="AA3401" s="12" t="s">
        <v>8982</v>
      </c>
      <c r="AB3401" s="24"/>
    </row>
    <row r="3402" customFormat="false" ht="44" hidden="false" customHeight="false" outlineLevel="0" collapsed="false">
      <c r="A3402" s="17" t="n">
        <v>3401</v>
      </c>
      <c r="B3402" s="9" t="s">
        <v>2326</v>
      </c>
      <c r="C3402" s="9" t="s">
        <v>1598</v>
      </c>
      <c r="D3402" s="10" t="s">
        <v>3371</v>
      </c>
      <c r="E3402" s="11" t="s">
        <v>8983</v>
      </c>
      <c r="F3402" s="15"/>
      <c r="G3402" s="12" t="s">
        <v>62</v>
      </c>
      <c r="H3402" s="13" t="n">
        <v>0.174</v>
      </c>
      <c r="I3402" s="14"/>
      <c r="J3402" s="15"/>
      <c r="K3402" s="9"/>
      <c r="L3402" s="17" t="s">
        <v>2324</v>
      </c>
      <c r="M3402" s="16" t="s">
        <v>53</v>
      </c>
      <c r="N3402" s="14"/>
      <c r="O3402" s="17" t="s">
        <v>54</v>
      </c>
      <c r="P3402" s="15" t="s">
        <v>55</v>
      </c>
      <c r="Q3402" s="17"/>
      <c r="R3402" s="18" t="s">
        <v>53</v>
      </c>
      <c r="S3402" s="19"/>
      <c r="T3402" s="15" t="str">
        <f aca="false">IF(R3402="維持",J3402,IF(R3402="排除","無關新聞事件",IFERROR(INDEX(事件規則!$B$2:$B$53,MATCH(S3402,事件規則!$A$2:$A$53,0)),"")))</f>
        <v>無關新聞事件</v>
      </c>
      <c r="U3402" s="20" t="n">
        <f aca="false">IF(R3402="維持",K3402,IF(R3402="排除",0,IFERROR(INDEX(事件規則!$C$2:$C$53,MATCH(S3402,事件規則!$A$2:$A$53,0)),"")))</f>
        <v>0</v>
      </c>
      <c r="V3402" s="21"/>
      <c r="W3402" s="22"/>
      <c r="X3402" s="10" t="str">
        <f aca="false">IF(AND(R3402="修改",S3402=""),"請選新事件代碼",IF(AND(R3402&lt;&gt;"修改",S3402&lt;&gt;""),"只有「修改」才需填代碼",""))</f>
        <v/>
      </c>
      <c r="Y3402" s="21"/>
      <c r="Z3402" s="22"/>
      <c r="AA3402" s="12" t="s">
        <v>8984</v>
      </c>
      <c r="AB3402" s="24"/>
    </row>
    <row r="3403" customFormat="false" ht="44" hidden="false" customHeight="false" outlineLevel="0" collapsed="false">
      <c r="A3403" s="17" t="n">
        <v>3402</v>
      </c>
      <c r="B3403" s="9" t="s">
        <v>2326</v>
      </c>
      <c r="C3403" s="9" t="s">
        <v>334</v>
      </c>
      <c r="D3403" s="10" t="s">
        <v>2564</v>
      </c>
      <c r="E3403" s="11" t="s">
        <v>8985</v>
      </c>
      <c r="F3403" s="15"/>
      <c r="G3403" s="12" t="s">
        <v>50</v>
      </c>
      <c r="H3403" s="13" t="n">
        <v>0.174</v>
      </c>
      <c r="I3403" s="14"/>
      <c r="J3403" s="15"/>
      <c r="K3403" s="9"/>
      <c r="L3403" s="17" t="s">
        <v>2324</v>
      </c>
      <c r="M3403" s="16" t="s">
        <v>53</v>
      </c>
      <c r="N3403" s="14"/>
      <c r="O3403" s="17" t="s">
        <v>54</v>
      </c>
      <c r="P3403" s="15" t="s">
        <v>55</v>
      </c>
      <c r="Q3403" s="17"/>
      <c r="R3403" s="18" t="s">
        <v>53</v>
      </c>
      <c r="S3403" s="19"/>
      <c r="T3403" s="15" t="str">
        <f aca="false">IF(R3403="維持",J3403,IF(R3403="排除","無關新聞事件",IFERROR(INDEX(事件規則!$B$2:$B$53,MATCH(S3403,事件規則!$A$2:$A$53,0)),"")))</f>
        <v>無關新聞事件</v>
      </c>
      <c r="U3403" s="20" t="n">
        <f aca="false">IF(R3403="維持",K3403,IF(R3403="排除",0,IFERROR(INDEX(事件規則!$C$2:$C$53,MATCH(S3403,事件規則!$A$2:$A$53,0)),"")))</f>
        <v>0</v>
      </c>
      <c r="V3403" s="21"/>
      <c r="W3403" s="22"/>
      <c r="X3403" s="10" t="str">
        <f aca="false">IF(AND(R3403="修改",S3403=""),"請選新事件代碼",IF(AND(R3403&lt;&gt;"修改",S3403&lt;&gt;""),"只有「修改」才需填代碼",""))</f>
        <v/>
      </c>
      <c r="Y3403" s="21"/>
      <c r="Z3403" s="22"/>
      <c r="AA3403" s="12" t="s">
        <v>8986</v>
      </c>
      <c r="AB3403" s="24"/>
    </row>
    <row r="3404" customFormat="false" ht="44" hidden="false" customHeight="false" outlineLevel="0" collapsed="false">
      <c r="A3404" s="17" t="n">
        <v>3403</v>
      </c>
      <c r="B3404" s="9" t="s">
        <v>2326</v>
      </c>
      <c r="C3404" s="9" t="s">
        <v>387</v>
      </c>
      <c r="D3404" s="10" t="s">
        <v>2746</v>
      </c>
      <c r="E3404" s="11" t="s">
        <v>8987</v>
      </c>
      <c r="F3404" s="15"/>
      <c r="G3404" s="12" t="s">
        <v>5483</v>
      </c>
      <c r="H3404" s="13" t="n">
        <v>0.174</v>
      </c>
      <c r="I3404" s="14"/>
      <c r="J3404" s="15"/>
      <c r="K3404" s="9"/>
      <c r="L3404" s="17" t="s">
        <v>2324</v>
      </c>
      <c r="M3404" s="16" t="s">
        <v>53</v>
      </c>
      <c r="N3404" s="14"/>
      <c r="O3404" s="17" t="s">
        <v>54</v>
      </c>
      <c r="P3404" s="15" t="s">
        <v>55</v>
      </c>
      <c r="Q3404" s="17"/>
      <c r="R3404" s="18" t="s">
        <v>53</v>
      </c>
      <c r="S3404" s="19"/>
      <c r="T3404" s="15" t="str">
        <f aca="false">IF(R3404="維持",J3404,IF(R3404="排除","無關新聞事件",IFERROR(INDEX(事件規則!$B$2:$B$53,MATCH(S3404,事件規則!$A$2:$A$53,0)),"")))</f>
        <v>無關新聞事件</v>
      </c>
      <c r="U3404" s="20" t="n">
        <f aca="false">IF(R3404="維持",K3404,IF(R3404="排除",0,IFERROR(INDEX(事件規則!$C$2:$C$53,MATCH(S3404,事件規則!$A$2:$A$53,0)),"")))</f>
        <v>0</v>
      </c>
      <c r="V3404" s="21"/>
      <c r="W3404" s="22"/>
      <c r="X3404" s="10" t="str">
        <f aca="false">IF(AND(R3404="修改",S3404=""),"請選新事件代碼",IF(AND(R3404&lt;&gt;"修改",S3404&lt;&gt;""),"只有「修改」才需填代碼",""))</f>
        <v/>
      </c>
      <c r="Y3404" s="21"/>
      <c r="Z3404" s="22"/>
      <c r="AA3404" s="12" t="s">
        <v>8988</v>
      </c>
      <c r="AB3404" s="24"/>
    </row>
    <row r="3405" customFormat="false" ht="44" hidden="false" customHeight="false" outlineLevel="0" collapsed="false">
      <c r="A3405" s="17" t="n">
        <v>3404</v>
      </c>
      <c r="B3405" s="9" t="s">
        <v>2335</v>
      </c>
      <c r="C3405" s="9" t="s">
        <v>2223</v>
      </c>
      <c r="D3405" s="10" t="s">
        <v>3391</v>
      </c>
      <c r="E3405" s="11" t="s">
        <v>8989</v>
      </c>
      <c r="F3405" s="15"/>
      <c r="G3405" s="12" t="s">
        <v>8179</v>
      </c>
      <c r="H3405" s="13" t="n">
        <v>0.174</v>
      </c>
      <c r="I3405" s="14"/>
      <c r="J3405" s="15"/>
      <c r="K3405" s="9"/>
      <c r="L3405" s="17" t="s">
        <v>2324</v>
      </c>
      <c r="M3405" s="16" t="s">
        <v>53</v>
      </c>
      <c r="N3405" s="14"/>
      <c r="O3405" s="17" t="s">
        <v>54</v>
      </c>
      <c r="P3405" s="15" t="s">
        <v>55</v>
      </c>
      <c r="Q3405" s="17"/>
      <c r="R3405" s="18" t="s">
        <v>53</v>
      </c>
      <c r="S3405" s="19"/>
      <c r="T3405" s="15" t="str">
        <f aca="false">IF(R3405="維持",J3405,IF(R3405="排除","無關新聞事件",IFERROR(INDEX(事件規則!$B$2:$B$53,MATCH(S3405,事件規則!$A$2:$A$53,0)),"")))</f>
        <v>無關新聞事件</v>
      </c>
      <c r="U3405" s="20" t="n">
        <f aca="false">IF(R3405="維持",K3405,IF(R3405="排除",0,IFERROR(INDEX(事件規則!$C$2:$C$53,MATCH(S3405,事件規則!$A$2:$A$53,0)),"")))</f>
        <v>0</v>
      </c>
      <c r="V3405" s="21"/>
      <c r="W3405" s="22"/>
      <c r="X3405" s="10" t="str">
        <f aca="false">IF(AND(R3405="修改",S3405=""),"請選新事件代碼",IF(AND(R3405&lt;&gt;"修改",S3405&lt;&gt;""),"只有「修改」才需填代碼",""))</f>
        <v/>
      </c>
      <c r="Y3405" s="21"/>
      <c r="Z3405" s="22"/>
      <c r="AA3405" s="12" t="s">
        <v>8990</v>
      </c>
      <c r="AB3405" s="24"/>
    </row>
    <row r="3406" customFormat="false" ht="44" hidden="false" customHeight="false" outlineLevel="0" collapsed="false">
      <c r="A3406" s="17" t="n">
        <v>3405</v>
      </c>
      <c r="B3406" s="9" t="s">
        <v>2326</v>
      </c>
      <c r="C3406" s="9" t="s">
        <v>298</v>
      </c>
      <c r="D3406" s="10" t="s">
        <v>2524</v>
      </c>
      <c r="E3406" s="11" t="s">
        <v>8991</v>
      </c>
      <c r="F3406" s="15"/>
      <c r="G3406" s="12" t="s">
        <v>8992</v>
      </c>
      <c r="H3406" s="13" t="n">
        <v>0.175</v>
      </c>
      <c r="I3406" s="14"/>
      <c r="J3406" s="15"/>
      <c r="K3406" s="9"/>
      <c r="L3406" s="17" t="s">
        <v>2324</v>
      </c>
      <c r="M3406" s="16" t="s">
        <v>53</v>
      </c>
      <c r="N3406" s="14"/>
      <c r="O3406" s="17" t="s">
        <v>54</v>
      </c>
      <c r="P3406" s="15" t="s">
        <v>55</v>
      </c>
      <c r="Q3406" s="17"/>
      <c r="R3406" s="18" t="s">
        <v>53</v>
      </c>
      <c r="S3406" s="19"/>
      <c r="T3406" s="15" t="str">
        <f aca="false">IF(R3406="維持",J3406,IF(R3406="排除","無關新聞事件",IFERROR(INDEX(事件規則!$B$2:$B$53,MATCH(S3406,事件規則!$A$2:$A$53,0)),"")))</f>
        <v>無關新聞事件</v>
      </c>
      <c r="U3406" s="20" t="n">
        <f aca="false">IF(R3406="維持",K3406,IF(R3406="排除",0,IFERROR(INDEX(事件規則!$C$2:$C$53,MATCH(S3406,事件規則!$A$2:$A$53,0)),"")))</f>
        <v>0</v>
      </c>
      <c r="V3406" s="21"/>
      <c r="W3406" s="22"/>
      <c r="X3406" s="10" t="str">
        <f aca="false">IF(AND(R3406="修改",S3406=""),"請選新事件代碼",IF(AND(R3406&lt;&gt;"修改",S3406&lt;&gt;""),"只有「修改」才需填代碼",""))</f>
        <v/>
      </c>
      <c r="Y3406" s="21"/>
      <c r="Z3406" s="22"/>
      <c r="AA3406" s="12" t="s">
        <v>8993</v>
      </c>
      <c r="AB3406" s="24"/>
    </row>
    <row r="3407" customFormat="false" ht="44" hidden="false" customHeight="false" outlineLevel="0" collapsed="false">
      <c r="A3407" s="17" t="n">
        <v>3406</v>
      </c>
      <c r="B3407" s="9" t="s">
        <v>2326</v>
      </c>
      <c r="C3407" s="9" t="s">
        <v>2703</v>
      </c>
      <c r="D3407" s="10" t="s">
        <v>2704</v>
      </c>
      <c r="E3407" s="11" t="s">
        <v>8994</v>
      </c>
      <c r="F3407" s="15"/>
      <c r="G3407" s="12" t="s">
        <v>8995</v>
      </c>
      <c r="H3407" s="13" t="n">
        <v>0.175</v>
      </c>
      <c r="I3407" s="14"/>
      <c r="J3407" s="15"/>
      <c r="K3407" s="9"/>
      <c r="L3407" s="17" t="s">
        <v>2324</v>
      </c>
      <c r="M3407" s="16" t="s">
        <v>53</v>
      </c>
      <c r="N3407" s="14"/>
      <c r="O3407" s="17" t="s">
        <v>54</v>
      </c>
      <c r="P3407" s="15" t="s">
        <v>55</v>
      </c>
      <c r="Q3407" s="17"/>
      <c r="R3407" s="18" t="s">
        <v>53</v>
      </c>
      <c r="S3407" s="19"/>
      <c r="T3407" s="15" t="str">
        <f aca="false">IF(R3407="維持",J3407,IF(R3407="排除","無關新聞事件",IFERROR(INDEX(事件規則!$B$2:$B$53,MATCH(S3407,事件規則!$A$2:$A$53,0)),"")))</f>
        <v>無關新聞事件</v>
      </c>
      <c r="U3407" s="20" t="n">
        <f aca="false">IF(R3407="維持",K3407,IF(R3407="排除",0,IFERROR(INDEX(事件規則!$C$2:$C$53,MATCH(S3407,事件規則!$A$2:$A$53,0)),"")))</f>
        <v>0</v>
      </c>
      <c r="V3407" s="21"/>
      <c r="W3407" s="22"/>
      <c r="X3407" s="10" t="str">
        <f aca="false">IF(AND(R3407="修改",S3407=""),"請選新事件代碼",IF(AND(R3407&lt;&gt;"修改",S3407&lt;&gt;""),"只有「修改」才需填代碼",""))</f>
        <v/>
      </c>
      <c r="Y3407" s="21"/>
      <c r="Z3407" s="22"/>
      <c r="AA3407" s="12" t="s">
        <v>8996</v>
      </c>
      <c r="AB3407" s="24"/>
    </row>
    <row r="3408" customFormat="false" ht="44" hidden="false" customHeight="false" outlineLevel="0" collapsed="false">
      <c r="A3408" s="17" t="n">
        <v>3407</v>
      </c>
      <c r="B3408" s="9" t="s">
        <v>2436</v>
      </c>
      <c r="C3408" s="9" t="s">
        <v>1558</v>
      </c>
      <c r="D3408" s="10" t="s">
        <v>3213</v>
      </c>
      <c r="E3408" s="11" t="s">
        <v>8997</v>
      </c>
      <c r="F3408" s="15"/>
      <c r="G3408" s="12" t="s">
        <v>6620</v>
      </c>
      <c r="H3408" s="13" t="n">
        <v>0.175</v>
      </c>
      <c r="I3408" s="14"/>
      <c r="J3408" s="15"/>
      <c r="K3408" s="9"/>
      <c r="L3408" s="17" t="s">
        <v>2324</v>
      </c>
      <c r="M3408" s="16" t="s">
        <v>53</v>
      </c>
      <c r="N3408" s="14"/>
      <c r="O3408" s="17" t="s">
        <v>54</v>
      </c>
      <c r="P3408" s="15" t="s">
        <v>55</v>
      </c>
      <c r="Q3408" s="17"/>
      <c r="R3408" s="18" t="s">
        <v>53</v>
      </c>
      <c r="S3408" s="19"/>
      <c r="T3408" s="15" t="str">
        <f aca="false">IF(R3408="維持",J3408,IF(R3408="排除","無關新聞事件",IFERROR(INDEX(事件規則!$B$2:$B$53,MATCH(S3408,事件規則!$A$2:$A$53,0)),"")))</f>
        <v>無關新聞事件</v>
      </c>
      <c r="U3408" s="20" t="n">
        <f aca="false">IF(R3408="維持",K3408,IF(R3408="排除",0,IFERROR(INDEX(事件規則!$C$2:$C$53,MATCH(S3408,事件規則!$A$2:$A$53,0)),"")))</f>
        <v>0</v>
      </c>
      <c r="V3408" s="21"/>
      <c r="W3408" s="22"/>
      <c r="X3408" s="10" t="str">
        <f aca="false">IF(AND(R3408="修改",S3408=""),"請選新事件代碼",IF(AND(R3408&lt;&gt;"修改",S3408&lt;&gt;""),"只有「修改」才需填代碼",""))</f>
        <v/>
      </c>
      <c r="Y3408" s="21"/>
      <c r="Z3408" s="22"/>
      <c r="AA3408" s="12" t="s">
        <v>8998</v>
      </c>
      <c r="AB3408" s="24"/>
    </row>
    <row r="3409" customFormat="false" ht="44" hidden="false" customHeight="false" outlineLevel="0" collapsed="false">
      <c r="A3409" s="17" t="n">
        <v>3408</v>
      </c>
      <c r="B3409" s="9" t="s">
        <v>2436</v>
      </c>
      <c r="C3409" s="9" t="s">
        <v>247</v>
      </c>
      <c r="D3409" s="10" t="s">
        <v>3460</v>
      </c>
      <c r="E3409" s="11" t="s">
        <v>8999</v>
      </c>
      <c r="F3409" s="15"/>
      <c r="G3409" s="12" t="s">
        <v>2438</v>
      </c>
      <c r="H3409" s="13" t="n">
        <v>0.175</v>
      </c>
      <c r="I3409" s="14"/>
      <c r="J3409" s="15"/>
      <c r="K3409" s="9"/>
      <c r="L3409" s="17" t="s">
        <v>2324</v>
      </c>
      <c r="M3409" s="16" t="s">
        <v>53</v>
      </c>
      <c r="N3409" s="14"/>
      <c r="O3409" s="17" t="s">
        <v>54</v>
      </c>
      <c r="P3409" s="15" t="s">
        <v>55</v>
      </c>
      <c r="Q3409" s="17"/>
      <c r="R3409" s="18" t="s">
        <v>53</v>
      </c>
      <c r="S3409" s="19"/>
      <c r="T3409" s="15" t="str">
        <f aca="false">IF(R3409="維持",J3409,IF(R3409="排除","無關新聞事件",IFERROR(INDEX(事件規則!$B$2:$B$53,MATCH(S3409,事件規則!$A$2:$A$53,0)),"")))</f>
        <v>無關新聞事件</v>
      </c>
      <c r="U3409" s="20" t="n">
        <f aca="false">IF(R3409="維持",K3409,IF(R3409="排除",0,IFERROR(INDEX(事件規則!$C$2:$C$53,MATCH(S3409,事件規則!$A$2:$A$53,0)),"")))</f>
        <v>0</v>
      </c>
      <c r="V3409" s="21"/>
      <c r="W3409" s="22"/>
      <c r="X3409" s="10" t="str">
        <f aca="false">IF(AND(R3409="修改",S3409=""),"請選新事件代碼",IF(AND(R3409&lt;&gt;"修改",S3409&lt;&gt;""),"只有「修改」才需填代碼",""))</f>
        <v/>
      </c>
      <c r="Y3409" s="21"/>
      <c r="Z3409" s="22"/>
      <c r="AA3409" s="12" t="s">
        <v>9000</v>
      </c>
      <c r="AB3409" s="24"/>
    </row>
    <row r="3410" customFormat="false" ht="44" hidden="false" customHeight="false" outlineLevel="0" collapsed="false">
      <c r="A3410" s="17" t="n">
        <v>3409</v>
      </c>
      <c r="B3410" s="9" t="s">
        <v>2319</v>
      </c>
      <c r="C3410" s="9" t="s">
        <v>2360</v>
      </c>
      <c r="D3410" s="10" t="s">
        <v>2361</v>
      </c>
      <c r="E3410" s="11" t="s">
        <v>9001</v>
      </c>
      <c r="F3410" s="15"/>
      <c r="G3410" s="12" t="s">
        <v>1462</v>
      </c>
      <c r="H3410" s="13" t="n">
        <v>0.175</v>
      </c>
      <c r="I3410" s="14"/>
      <c r="J3410" s="15"/>
      <c r="K3410" s="9"/>
      <c r="L3410" s="17" t="s">
        <v>2324</v>
      </c>
      <c r="M3410" s="16" t="s">
        <v>53</v>
      </c>
      <c r="N3410" s="14"/>
      <c r="O3410" s="17" t="s">
        <v>54</v>
      </c>
      <c r="P3410" s="15" t="s">
        <v>55</v>
      </c>
      <c r="Q3410" s="17"/>
      <c r="R3410" s="18" t="s">
        <v>53</v>
      </c>
      <c r="S3410" s="19"/>
      <c r="T3410" s="15" t="str">
        <f aca="false">IF(R3410="維持",J3410,IF(R3410="排除","無關新聞事件",IFERROR(INDEX(事件規則!$B$2:$B$53,MATCH(S3410,事件規則!$A$2:$A$53,0)),"")))</f>
        <v>無關新聞事件</v>
      </c>
      <c r="U3410" s="20" t="n">
        <f aca="false">IF(R3410="維持",K3410,IF(R3410="排除",0,IFERROR(INDEX(事件規則!$C$2:$C$53,MATCH(S3410,事件規則!$A$2:$A$53,0)),"")))</f>
        <v>0</v>
      </c>
      <c r="V3410" s="21"/>
      <c r="W3410" s="22"/>
      <c r="X3410" s="10" t="str">
        <f aca="false">IF(AND(R3410="修改",S3410=""),"請選新事件代碼",IF(AND(R3410&lt;&gt;"修改",S3410&lt;&gt;""),"只有「修改」才需填代碼",""))</f>
        <v/>
      </c>
      <c r="Y3410" s="21"/>
      <c r="Z3410" s="22"/>
      <c r="AA3410" s="12" t="s">
        <v>9002</v>
      </c>
      <c r="AB3410" s="24"/>
    </row>
    <row r="3411" customFormat="false" ht="44" hidden="false" customHeight="false" outlineLevel="0" collapsed="false">
      <c r="A3411" s="17" t="n">
        <v>3410</v>
      </c>
      <c r="B3411" s="9" t="s">
        <v>2319</v>
      </c>
      <c r="C3411" s="9" t="s">
        <v>898</v>
      </c>
      <c r="D3411" s="10" t="s">
        <v>899</v>
      </c>
      <c r="E3411" s="11" t="s">
        <v>9003</v>
      </c>
      <c r="F3411" s="15"/>
      <c r="G3411" s="12" t="s">
        <v>2406</v>
      </c>
      <c r="H3411" s="13" t="n">
        <v>0.175</v>
      </c>
      <c r="I3411" s="14"/>
      <c r="J3411" s="15"/>
      <c r="K3411" s="9"/>
      <c r="L3411" s="17" t="s">
        <v>2324</v>
      </c>
      <c r="M3411" s="16" t="s">
        <v>53</v>
      </c>
      <c r="N3411" s="14"/>
      <c r="O3411" s="17" t="s">
        <v>54</v>
      </c>
      <c r="P3411" s="15" t="s">
        <v>55</v>
      </c>
      <c r="Q3411" s="17"/>
      <c r="R3411" s="18" t="s">
        <v>53</v>
      </c>
      <c r="S3411" s="19"/>
      <c r="T3411" s="15" t="str">
        <f aca="false">IF(R3411="維持",J3411,IF(R3411="排除","無關新聞事件",IFERROR(INDEX(事件規則!$B$2:$B$53,MATCH(S3411,事件規則!$A$2:$A$53,0)),"")))</f>
        <v>無關新聞事件</v>
      </c>
      <c r="U3411" s="20" t="n">
        <f aca="false">IF(R3411="維持",K3411,IF(R3411="排除",0,IFERROR(INDEX(事件規則!$C$2:$C$53,MATCH(S3411,事件規則!$A$2:$A$53,0)),"")))</f>
        <v>0</v>
      </c>
      <c r="V3411" s="21"/>
      <c r="W3411" s="22"/>
      <c r="X3411" s="10" t="str">
        <f aca="false">IF(AND(R3411="修改",S3411=""),"請選新事件代碼",IF(AND(R3411&lt;&gt;"修改",S3411&lt;&gt;""),"只有「修改」才需填代碼",""))</f>
        <v/>
      </c>
      <c r="Y3411" s="21"/>
      <c r="Z3411" s="22"/>
      <c r="AA3411" s="12" t="s">
        <v>9004</v>
      </c>
      <c r="AB3411" s="24"/>
    </row>
    <row r="3412" customFormat="false" ht="44" hidden="false" customHeight="false" outlineLevel="0" collapsed="false">
      <c r="A3412" s="17" t="n">
        <v>3411</v>
      </c>
      <c r="B3412" s="9" t="s">
        <v>2436</v>
      </c>
      <c r="C3412" s="9" t="s">
        <v>2320</v>
      </c>
      <c r="D3412" s="10" t="s">
        <v>2321</v>
      </c>
      <c r="E3412" s="11" t="s">
        <v>9005</v>
      </c>
      <c r="F3412" s="15"/>
      <c r="G3412" s="12" t="s">
        <v>7514</v>
      </c>
      <c r="H3412" s="13" t="n">
        <v>0.175</v>
      </c>
      <c r="I3412" s="14"/>
      <c r="J3412" s="15"/>
      <c r="K3412" s="9"/>
      <c r="L3412" s="17" t="s">
        <v>2324</v>
      </c>
      <c r="M3412" s="16" t="s">
        <v>53</v>
      </c>
      <c r="N3412" s="14"/>
      <c r="O3412" s="17" t="s">
        <v>54</v>
      </c>
      <c r="P3412" s="15" t="s">
        <v>55</v>
      </c>
      <c r="Q3412" s="17"/>
      <c r="R3412" s="18" t="s">
        <v>53</v>
      </c>
      <c r="S3412" s="19"/>
      <c r="T3412" s="15" t="str">
        <f aca="false">IF(R3412="維持",J3412,IF(R3412="排除","無關新聞事件",IFERROR(INDEX(事件規則!$B$2:$B$53,MATCH(S3412,事件規則!$A$2:$A$53,0)),"")))</f>
        <v>無關新聞事件</v>
      </c>
      <c r="U3412" s="20" t="n">
        <f aca="false">IF(R3412="維持",K3412,IF(R3412="排除",0,IFERROR(INDEX(事件規則!$C$2:$C$53,MATCH(S3412,事件規則!$A$2:$A$53,0)),"")))</f>
        <v>0</v>
      </c>
      <c r="V3412" s="21"/>
      <c r="W3412" s="22"/>
      <c r="X3412" s="10" t="str">
        <f aca="false">IF(AND(R3412="修改",S3412=""),"請選新事件代碼",IF(AND(R3412&lt;&gt;"修改",S3412&lt;&gt;""),"只有「修改」才需填代碼",""))</f>
        <v/>
      </c>
      <c r="Y3412" s="21"/>
      <c r="Z3412" s="22"/>
      <c r="AA3412" s="12" t="s">
        <v>9006</v>
      </c>
      <c r="AB3412" s="24"/>
    </row>
    <row r="3413" customFormat="false" ht="44" hidden="false" customHeight="false" outlineLevel="0" collapsed="false">
      <c r="A3413" s="17" t="n">
        <v>3412</v>
      </c>
      <c r="B3413" s="9" t="s">
        <v>2326</v>
      </c>
      <c r="C3413" s="9" t="s">
        <v>814</v>
      </c>
      <c r="D3413" s="10" t="s">
        <v>2422</v>
      </c>
      <c r="E3413" s="11" t="s">
        <v>9007</v>
      </c>
      <c r="F3413" s="15"/>
      <c r="G3413" s="12" t="s">
        <v>9008</v>
      </c>
      <c r="H3413" s="13" t="n">
        <v>0.175</v>
      </c>
      <c r="I3413" s="14"/>
      <c r="J3413" s="15"/>
      <c r="K3413" s="9"/>
      <c r="L3413" s="17" t="s">
        <v>2324</v>
      </c>
      <c r="M3413" s="16" t="s">
        <v>53</v>
      </c>
      <c r="N3413" s="14"/>
      <c r="O3413" s="17" t="s">
        <v>54</v>
      </c>
      <c r="P3413" s="15" t="s">
        <v>55</v>
      </c>
      <c r="Q3413" s="17"/>
      <c r="R3413" s="18" t="s">
        <v>53</v>
      </c>
      <c r="S3413" s="19"/>
      <c r="T3413" s="15" t="str">
        <f aca="false">IF(R3413="維持",J3413,IF(R3413="排除","無關新聞事件",IFERROR(INDEX(事件規則!$B$2:$B$53,MATCH(S3413,事件規則!$A$2:$A$53,0)),"")))</f>
        <v>無關新聞事件</v>
      </c>
      <c r="U3413" s="20" t="n">
        <f aca="false">IF(R3413="維持",K3413,IF(R3413="排除",0,IFERROR(INDEX(事件規則!$C$2:$C$53,MATCH(S3413,事件規則!$A$2:$A$53,0)),"")))</f>
        <v>0</v>
      </c>
      <c r="V3413" s="21"/>
      <c r="W3413" s="22"/>
      <c r="X3413" s="10" t="str">
        <f aca="false">IF(AND(R3413="修改",S3413=""),"請選新事件代碼",IF(AND(R3413&lt;&gt;"修改",S3413&lt;&gt;""),"只有「修改」才需填代碼",""))</f>
        <v/>
      </c>
      <c r="Y3413" s="21"/>
      <c r="Z3413" s="22"/>
      <c r="AA3413" s="12" t="s">
        <v>9009</v>
      </c>
      <c r="AB3413" s="24"/>
    </row>
    <row r="3414" customFormat="false" ht="44" hidden="false" customHeight="false" outlineLevel="0" collapsed="false">
      <c r="A3414" s="17" t="n">
        <v>3413</v>
      </c>
      <c r="B3414" s="9" t="s">
        <v>2326</v>
      </c>
      <c r="C3414" s="9" t="s">
        <v>288</v>
      </c>
      <c r="D3414" s="10" t="s">
        <v>3029</v>
      </c>
      <c r="E3414" s="11" t="s">
        <v>9010</v>
      </c>
      <c r="F3414" s="15"/>
      <c r="G3414" s="12" t="s">
        <v>2438</v>
      </c>
      <c r="H3414" s="13" t="n">
        <v>0.176</v>
      </c>
      <c r="I3414" s="14"/>
      <c r="J3414" s="15"/>
      <c r="K3414" s="9"/>
      <c r="L3414" s="17" t="s">
        <v>2324</v>
      </c>
      <c r="M3414" s="16" t="s">
        <v>53</v>
      </c>
      <c r="N3414" s="14"/>
      <c r="O3414" s="17" t="s">
        <v>54</v>
      </c>
      <c r="P3414" s="15" t="s">
        <v>55</v>
      </c>
      <c r="Q3414" s="17"/>
      <c r="R3414" s="18" t="s">
        <v>53</v>
      </c>
      <c r="S3414" s="19"/>
      <c r="T3414" s="15" t="str">
        <f aca="false">IF(R3414="維持",J3414,IF(R3414="排除","無關新聞事件",IFERROR(INDEX(事件規則!$B$2:$B$53,MATCH(S3414,事件規則!$A$2:$A$53,0)),"")))</f>
        <v>無關新聞事件</v>
      </c>
      <c r="U3414" s="20" t="n">
        <f aca="false">IF(R3414="維持",K3414,IF(R3414="排除",0,IFERROR(INDEX(事件規則!$C$2:$C$53,MATCH(S3414,事件規則!$A$2:$A$53,0)),"")))</f>
        <v>0</v>
      </c>
      <c r="V3414" s="21"/>
      <c r="W3414" s="22"/>
      <c r="X3414" s="10" t="str">
        <f aca="false">IF(AND(R3414="修改",S3414=""),"請選新事件代碼",IF(AND(R3414&lt;&gt;"修改",S3414&lt;&gt;""),"只有「修改」才需填代碼",""))</f>
        <v/>
      </c>
      <c r="Y3414" s="21"/>
      <c r="Z3414" s="22"/>
      <c r="AA3414" s="12" t="s">
        <v>9011</v>
      </c>
      <c r="AB3414" s="24"/>
    </row>
    <row r="3415" customFormat="false" ht="44" hidden="false" customHeight="false" outlineLevel="0" collapsed="false">
      <c r="A3415" s="17" t="n">
        <v>3414</v>
      </c>
      <c r="B3415" s="9" t="s">
        <v>2335</v>
      </c>
      <c r="C3415" s="9" t="s">
        <v>429</v>
      </c>
      <c r="D3415" s="10" t="s">
        <v>2369</v>
      </c>
      <c r="E3415" s="11" t="s">
        <v>9012</v>
      </c>
      <c r="F3415" s="15"/>
      <c r="G3415" s="12" t="s">
        <v>3199</v>
      </c>
      <c r="H3415" s="13" t="n">
        <v>0.176</v>
      </c>
      <c r="I3415" s="14"/>
      <c r="J3415" s="15"/>
      <c r="K3415" s="9"/>
      <c r="L3415" s="17" t="s">
        <v>2324</v>
      </c>
      <c r="M3415" s="16" t="s">
        <v>53</v>
      </c>
      <c r="N3415" s="14"/>
      <c r="O3415" s="17" t="s">
        <v>54</v>
      </c>
      <c r="P3415" s="15" t="s">
        <v>55</v>
      </c>
      <c r="Q3415" s="17"/>
      <c r="R3415" s="18" t="s">
        <v>53</v>
      </c>
      <c r="S3415" s="19"/>
      <c r="T3415" s="15" t="str">
        <f aca="false">IF(R3415="維持",J3415,IF(R3415="排除","無關新聞事件",IFERROR(INDEX(事件規則!$B$2:$B$53,MATCH(S3415,事件規則!$A$2:$A$53,0)),"")))</f>
        <v>無關新聞事件</v>
      </c>
      <c r="U3415" s="20" t="n">
        <f aca="false">IF(R3415="維持",K3415,IF(R3415="排除",0,IFERROR(INDEX(事件規則!$C$2:$C$53,MATCH(S3415,事件規則!$A$2:$A$53,0)),"")))</f>
        <v>0</v>
      </c>
      <c r="V3415" s="21"/>
      <c r="W3415" s="22"/>
      <c r="X3415" s="10" t="str">
        <f aca="false">IF(AND(R3415="修改",S3415=""),"請選新事件代碼",IF(AND(R3415&lt;&gt;"修改",S3415&lt;&gt;""),"只有「修改」才需填代碼",""))</f>
        <v/>
      </c>
      <c r="Y3415" s="21"/>
      <c r="Z3415" s="22"/>
      <c r="AA3415" s="12" t="s">
        <v>9013</v>
      </c>
      <c r="AB3415" s="24"/>
    </row>
    <row r="3416" customFormat="false" ht="44" hidden="false" customHeight="false" outlineLevel="0" collapsed="false">
      <c r="A3416" s="17" t="n">
        <v>3415</v>
      </c>
      <c r="B3416" s="9" t="s">
        <v>2319</v>
      </c>
      <c r="C3416" s="9" t="s">
        <v>322</v>
      </c>
      <c r="D3416" s="10" t="s">
        <v>2535</v>
      </c>
      <c r="E3416" s="11" t="s">
        <v>9014</v>
      </c>
      <c r="F3416" s="15"/>
      <c r="G3416" s="12" t="s">
        <v>62</v>
      </c>
      <c r="H3416" s="13" t="n">
        <v>0.176</v>
      </c>
      <c r="I3416" s="14"/>
      <c r="J3416" s="15"/>
      <c r="K3416" s="9"/>
      <c r="L3416" s="17" t="s">
        <v>2324</v>
      </c>
      <c r="M3416" s="16" t="s">
        <v>53</v>
      </c>
      <c r="N3416" s="14"/>
      <c r="O3416" s="17" t="s">
        <v>54</v>
      </c>
      <c r="P3416" s="15" t="s">
        <v>55</v>
      </c>
      <c r="Q3416" s="17"/>
      <c r="R3416" s="18" t="s">
        <v>53</v>
      </c>
      <c r="S3416" s="19"/>
      <c r="T3416" s="15" t="str">
        <f aca="false">IF(R3416="維持",J3416,IF(R3416="排除","無關新聞事件",IFERROR(INDEX(事件規則!$B$2:$B$53,MATCH(S3416,事件規則!$A$2:$A$53,0)),"")))</f>
        <v>無關新聞事件</v>
      </c>
      <c r="U3416" s="20" t="n">
        <f aca="false">IF(R3416="維持",K3416,IF(R3416="排除",0,IFERROR(INDEX(事件規則!$C$2:$C$53,MATCH(S3416,事件規則!$A$2:$A$53,0)),"")))</f>
        <v>0</v>
      </c>
      <c r="V3416" s="21"/>
      <c r="W3416" s="22"/>
      <c r="X3416" s="10" t="str">
        <f aca="false">IF(AND(R3416="修改",S3416=""),"請選新事件代碼",IF(AND(R3416&lt;&gt;"修改",S3416&lt;&gt;""),"只有「修改」才需填代碼",""))</f>
        <v/>
      </c>
      <c r="Y3416" s="21"/>
      <c r="Z3416" s="22"/>
      <c r="AA3416" s="12" t="s">
        <v>9015</v>
      </c>
      <c r="AB3416" s="24"/>
    </row>
    <row r="3417" customFormat="false" ht="44" hidden="false" customHeight="false" outlineLevel="0" collapsed="false">
      <c r="A3417" s="17" t="n">
        <v>3416</v>
      </c>
      <c r="B3417" s="9" t="s">
        <v>2319</v>
      </c>
      <c r="C3417" s="9" t="s">
        <v>3135</v>
      </c>
      <c r="D3417" s="10" t="s">
        <v>3136</v>
      </c>
      <c r="E3417" s="11" t="s">
        <v>9016</v>
      </c>
      <c r="F3417" s="15"/>
      <c r="G3417" s="12" t="s">
        <v>9017</v>
      </c>
      <c r="H3417" s="13" t="n">
        <v>0.176</v>
      </c>
      <c r="I3417" s="14"/>
      <c r="J3417" s="15"/>
      <c r="K3417" s="9"/>
      <c r="L3417" s="17" t="s">
        <v>2324</v>
      </c>
      <c r="M3417" s="16" t="s">
        <v>53</v>
      </c>
      <c r="N3417" s="14"/>
      <c r="O3417" s="17" t="s">
        <v>54</v>
      </c>
      <c r="P3417" s="15" t="s">
        <v>55</v>
      </c>
      <c r="Q3417" s="17"/>
      <c r="R3417" s="18" t="s">
        <v>53</v>
      </c>
      <c r="S3417" s="19"/>
      <c r="T3417" s="15" t="str">
        <f aca="false">IF(R3417="維持",J3417,IF(R3417="排除","無關新聞事件",IFERROR(INDEX(事件規則!$B$2:$B$53,MATCH(S3417,事件規則!$A$2:$A$53,0)),"")))</f>
        <v>無關新聞事件</v>
      </c>
      <c r="U3417" s="20" t="n">
        <f aca="false">IF(R3417="維持",K3417,IF(R3417="排除",0,IFERROR(INDEX(事件規則!$C$2:$C$53,MATCH(S3417,事件規則!$A$2:$A$53,0)),"")))</f>
        <v>0</v>
      </c>
      <c r="V3417" s="21"/>
      <c r="W3417" s="22"/>
      <c r="X3417" s="10" t="str">
        <f aca="false">IF(AND(R3417="修改",S3417=""),"請選新事件代碼",IF(AND(R3417&lt;&gt;"修改",S3417&lt;&gt;""),"只有「修改」才需填代碼",""))</f>
        <v/>
      </c>
      <c r="Y3417" s="21"/>
      <c r="Z3417" s="22"/>
      <c r="AA3417" s="12" t="s">
        <v>9018</v>
      </c>
      <c r="AB3417" s="24"/>
    </row>
    <row r="3418" customFormat="false" ht="44" hidden="false" customHeight="false" outlineLevel="0" collapsed="false">
      <c r="A3418" s="17" t="n">
        <v>3417</v>
      </c>
      <c r="B3418" s="9" t="s">
        <v>2319</v>
      </c>
      <c r="C3418" s="9" t="s">
        <v>179</v>
      </c>
      <c r="D3418" s="10" t="s">
        <v>3595</v>
      </c>
      <c r="E3418" s="11" t="s">
        <v>9019</v>
      </c>
      <c r="F3418" s="15"/>
      <c r="G3418" s="12" t="s">
        <v>74</v>
      </c>
      <c r="H3418" s="13" t="n">
        <v>0.176</v>
      </c>
      <c r="I3418" s="14"/>
      <c r="J3418" s="15"/>
      <c r="K3418" s="9"/>
      <c r="L3418" s="17" t="s">
        <v>2324</v>
      </c>
      <c r="M3418" s="16" t="s">
        <v>53</v>
      </c>
      <c r="N3418" s="14"/>
      <c r="O3418" s="17" t="s">
        <v>54</v>
      </c>
      <c r="P3418" s="15" t="s">
        <v>55</v>
      </c>
      <c r="Q3418" s="17"/>
      <c r="R3418" s="18" t="s">
        <v>53</v>
      </c>
      <c r="S3418" s="19"/>
      <c r="T3418" s="15" t="str">
        <f aca="false">IF(R3418="維持",J3418,IF(R3418="排除","無關新聞事件",IFERROR(INDEX(事件規則!$B$2:$B$53,MATCH(S3418,事件規則!$A$2:$A$53,0)),"")))</f>
        <v>無關新聞事件</v>
      </c>
      <c r="U3418" s="20" t="n">
        <f aca="false">IF(R3418="維持",K3418,IF(R3418="排除",0,IFERROR(INDEX(事件規則!$C$2:$C$53,MATCH(S3418,事件規則!$A$2:$A$53,0)),"")))</f>
        <v>0</v>
      </c>
      <c r="V3418" s="21"/>
      <c r="W3418" s="22"/>
      <c r="X3418" s="10" t="str">
        <f aca="false">IF(AND(R3418="修改",S3418=""),"請選新事件代碼",IF(AND(R3418&lt;&gt;"修改",S3418&lt;&gt;""),"只有「修改」才需填代碼",""))</f>
        <v/>
      </c>
      <c r="Y3418" s="21"/>
      <c r="Z3418" s="22"/>
      <c r="AA3418" s="12" t="s">
        <v>9020</v>
      </c>
      <c r="AB3418" s="24"/>
    </row>
    <row r="3419" customFormat="false" ht="44" hidden="false" customHeight="false" outlineLevel="0" collapsed="false">
      <c r="A3419" s="17" t="n">
        <v>3418</v>
      </c>
      <c r="B3419" s="9" t="s">
        <v>2326</v>
      </c>
      <c r="C3419" s="9" t="s">
        <v>723</v>
      </c>
      <c r="D3419" s="10" t="s">
        <v>2330</v>
      </c>
      <c r="E3419" s="11" t="s">
        <v>9021</v>
      </c>
      <c r="F3419" s="15"/>
      <c r="G3419" s="12" t="s">
        <v>194</v>
      </c>
      <c r="H3419" s="13" t="n">
        <v>0.177</v>
      </c>
      <c r="I3419" s="14"/>
      <c r="J3419" s="15"/>
      <c r="K3419" s="9"/>
      <c r="L3419" s="17" t="s">
        <v>2324</v>
      </c>
      <c r="M3419" s="16" t="s">
        <v>53</v>
      </c>
      <c r="N3419" s="14"/>
      <c r="O3419" s="17" t="s">
        <v>54</v>
      </c>
      <c r="P3419" s="15" t="s">
        <v>55</v>
      </c>
      <c r="Q3419" s="17"/>
      <c r="R3419" s="18" t="s">
        <v>53</v>
      </c>
      <c r="S3419" s="19"/>
      <c r="T3419" s="15" t="str">
        <f aca="false">IF(R3419="維持",J3419,IF(R3419="排除","無關新聞事件",IFERROR(INDEX(事件規則!$B$2:$B$53,MATCH(S3419,事件規則!$A$2:$A$53,0)),"")))</f>
        <v>無關新聞事件</v>
      </c>
      <c r="U3419" s="20" t="n">
        <f aca="false">IF(R3419="維持",K3419,IF(R3419="排除",0,IFERROR(INDEX(事件規則!$C$2:$C$53,MATCH(S3419,事件規則!$A$2:$A$53,0)),"")))</f>
        <v>0</v>
      </c>
      <c r="V3419" s="21"/>
      <c r="W3419" s="22"/>
      <c r="X3419" s="10" t="str">
        <f aca="false">IF(AND(R3419="修改",S3419=""),"請選新事件代碼",IF(AND(R3419&lt;&gt;"修改",S3419&lt;&gt;""),"只有「修改」才需填代碼",""))</f>
        <v/>
      </c>
      <c r="Y3419" s="21"/>
      <c r="Z3419" s="22"/>
      <c r="AA3419" s="12" t="s">
        <v>9022</v>
      </c>
      <c r="AB3419" s="24"/>
    </row>
    <row r="3420" customFormat="false" ht="44" hidden="false" customHeight="false" outlineLevel="0" collapsed="false">
      <c r="A3420" s="17" t="n">
        <v>3419</v>
      </c>
      <c r="B3420" s="9" t="s">
        <v>2335</v>
      </c>
      <c r="C3420" s="9" t="s">
        <v>190</v>
      </c>
      <c r="D3420" s="10" t="s">
        <v>2755</v>
      </c>
      <c r="E3420" s="11" t="s">
        <v>9023</v>
      </c>
      <c r="F3420" s="15"/>
      <c r="G3420" s="12" t="s">
        <v>9024</v>
      </c>
      <c r="H3420" s="13" t="n">
        <v>0.177</v>
      </c>
      <c r="I3420" s="14"/>
      <c r="J3420" s="15"/>
      <c r="K3420" s="9"/>
      <c r="L3420" s="17" t="s">
        <v>2324</v>
      </c>
      <c r="M3420" s="16" t="s">
        <v>53</v>
      </c>
      <c r="N3420" s="14"/>
      <c r="O3420" s="17" t="s">
        <v>54</v>
      </c>
      <c r="P3420" s="15" t="s">
        <v>55</v>
      </c>
      <c r="Q3420" s="17"/>
      <c r="R3420" s="18" t="s">
        <v>53</v>
      </c>
      <c r="S3420" s="19"/>
      <c r="T3420" s="15" t="str">
        <f aca="false">IF(R3420="維持",J3420,IF(R3420="排除","無關新聞事件",IFERROR(INDEX(事件規則!$B$2:$B$53,MATCH(S3420,事件規則!$A$2:$A$53,0)),"")))</f>
        <v>無關新聞事件</v>
      </c>
      <c r="U3420" s="20" t="n">
        <f aca="false">IF(R3420="維持",K3420,IF(R3420="排除",0,IFERROR(INDEX(事件規則!$C$2:$C$53,MATCH(S3420,事件規則!$A$2:$A$53,0)),"")))</f>
        <v>0</v>
      </c>
      <c r="V3420" s="21"/>
      <c r="W3420" s="22"/>
      <c r="X3420" s="10" t="str">
        <f aca="false">IF(AND(R3420="修改",S3420=""),"請選新事件代碼",IF(AND(R3420&lt;&gt;"修改",S3420&lt;&gt;""),"只有「修改」才需填代碼",""))</f>
        <v/>
      </c>
      <c r="Y3420" s="21"/>
      <c r="Z3420" s="22"/>
      <c r="AA3420" s="12" t="s">
        <v>9025</v>
      </c>
      <c r="AB3420" s="24"/>
    </row>
    <row r="3421" customFormat="false" ht="44" hidden="false" customHeight="false" outlineLevel="0" collapsed="false">
      <c r="A3421" s="17" t="n">
        <v>3420</v>
      </c>
      <c r="B3421" s="9" t="s">
        <v>2326</v>
      </c>
      <c r="C3421" s="9" t="s">
        <v>1069</v>
      </c>
      <c r="D3421" s="10" t="s">
        <v>2699</v>
      </c>
      <c r="E3421" s="11" t="s">
        <v>9026</v>
      </c>
      <c r="F3421" s="15"/>
      <c r="G3421" s="12" t="s">
        <v>9027</v>
      </c>
      <c r="H3421" s="13" t="n">
        <v>0.177</v>
      </c>
      <c r="I3421" s="14"/>
      <c r="J3421" s="15"/>
      <c r="K3421" s="9"/>
      <c r="L3421" s="17" t="s">
        <v>2324</v>
      </c>
      <c r="M3421" s="16" t="s">
        <v>53</v>
      </c>
      <c r="N3421" s="14"/>
      <c r="O3421" s="17" t="s">
        <v>54</v>
      </c>
      <c r="P3421" s="15" t="s">
        <v>55</v>
      </c>
      <c r="Q3421" s="17"/>
      <c r="R3421" s="18" t="s">
        <v>53</v>
      </c>
      <c r="S3421" s="19"/>
      <c r="T3421" s="15" t="str">
        <f aca="false">IF(R3421="維持",J3421,IF(R3421="排除","無關新聞事件",IFERROR(INDEX(事件規則!$B$2:$B$53,MATCH(S3421,事件規則!$A$2:$A$53,0)),"")))</f>
        <v>無關新聞事件</v>
      </c>
      <c r="U3421" s="20" t="n">
        <f aca="false">IF(R3421="維持",K3421,IF(R3421="排除",0,IFERROR(INDEX(事件規則!$C$2:$C$53,MATCH(S3421,事件規則!$A$2:$A$53,0)),"")))</f>
        <v>0</v>
      </c>
      <c r="V3421" s="21"/>
      <c r="W3421" s="22"/>
      <c r="X3421" s="10" t="str">
        <f aca="false">IF(AND(R3421="修改",S3421=""),"請選新事件代碼",IF(AND(R3421&lt;&gt;"修改",S3421&lt;&gt;""),"只有「修改」才需填代碼",""))</f>
        <v/>
      </c>
      <c r="Y3421" s="21"/>
      <c r="Z3421" s="22"/>
      <c r="AA3421" s="12" t="s">
        <v>9028</v>
      </c>
      <c r="AB3421" s="24"/>
    </row>
    <row r="3422" customFormat="false" ht="44" hidden="false" customHeight="false" outlineLevel="0" collapsed="false">
      <c r="A3422" s="17" t="n">
        <v>3421</v>
      </c>
      <c r="B3422" s="9" t="s">
        <v>2319</v>
      </c>
      <c r="C3422" s="9" t="s">
        <v>771</v>
      </c>
      <c r="D3422" s="10" t="s">
        <v>772</v>
      </c>
      <c r="E3422" s="11" t="s">
        <v>9029</v>
      </c>
      <c r="F3422" s="15"/>
      <c r="G3422" s="12" t="s">
        <v>6138</v>
      </c>
      <c r="H3422" s="13" t="n">
        <v>0.177</v>
      </c>
      <c r="I3422" s="14"/>
      <c r="J3422" s="15"/>
      <c r="K3422" s="9"/>
      <c r="L3422" s="17" t="s">
        <v>2324</v>
      </c>
      <c r="M3422" s="16" t="s">
        <v>53</v>
      </c>
      <c r="N3422" s="14"/>
      <c r="O3422" s="17" t="s">
        <v>54</v>
      </c>
      <c r="P3422" s="15" t="s">
        <v>55</v>
      </c>
      <c r="Q3422" s="17"/>
      <c r="R3422" s="18" t="s">
        <v>53</v>
      </c>
      <c r="S3422" s="19"/>
      <c r="T3422" s="15" t="str">
        <f aca="false">IF(R3422="維持",J3422,IF(R3422="排除","無關新聞事件",IFERROR(INDEX(事件規則!$B$2:$B$53,MATCH(S3422,事件規則!$A$2:$A$53,0)),"")))</f>
        <v>無關新聞事件</v>
      </c>
      <c r="U3422" s="20" t="n">
        <f aca="false">IF(R3422="維持",K3422,IF(R3422="排除",0,IFERROR(INDEX(事件規則!$C$2:$C$53,MATCH(S3422,事件規則!$A$2:$A$53,0)),"")))</f>
        <v>0</v>
      </c>
      <c r="V3422" s="21"/>
      <c r="W3422" s="22"/>
      <c r="X3422" s="10" t="str">
        <f aca="false">IF(AND(R3422="修改",S3422=""),"請選新事件代碼",IF(AND(R3422&lt;&gt;"修改",S3422&lt;&gt;""),"只有「修改」才需填代碼",""))</f>
        <v/>
      </c>
      <c r="Y3422" s="21"/>
      <c r="Z3422" s="22"/>
      <c r="AA3422" s="12" t="s">
        <v>9030</v>
      </c>
      <c r="AB3422" s="24"/>
    </row>
    <row r="3423" customFormat="false" ht="44" hidden="false" customHeight="false" outlineLevel="0" collapsed="false">
      <c r="A3423" s="17" t="n">
        <v>3422</v>
      </c>
      <c r="B3423" s="9" t="s">
        <v>2319</v>
      </c>
      <c r="C3423" s="9" t="s">
        <v>487</v>
      </c>
      <c r="D3423" s="10" t="s">
        <v>487</v>
      </c>
      <c r="E3423" s="23" t="s">
        <v>9031</v>
      </c>
      <c r="F3423" s="15" t="s">
        <v>9032</v>
      </c>
      <c r="G3423" s="12" t="s">
        <v>194</v>
      </c>
      <c r="H3423" s="13" t="n">
        <v>0.177</v>
      </c>
      <c r="I3423" s="14"/>
      <c r="J3423" s="15"/>
      <c r="K3423" s="9"/>
      <c r="L3423" s="17" t="s">
        <v>2324</v>
      </c>
      <c r="M3423" s="16" t="s">
        <v>53</v>
      </c>
      <c r="N3423" s="14"/>
      <c r="O3423" s="17" t="s">
        <v>54</v>
      </c>
      <c r="P3423" s="15" t="s">
        <v>55</v>
      </c>
      <c r="Q3423" s="17"/>
      <c r="R3423" s="18" t="s">
        <v>53</v>
      </c>
      <c r="S3423" s="19"/>
      <c r="T3423" s="15" t="str">
        <f aca="false">IF(R3423="維持",J3423,IF(R3423="排除","無關新聞事件",IFERROR(INDEX(事件規則!$B$2:$B$53,MATCH(S3423,事件規則!$A$2:$A$53,0)),"")))</f>
        <v>無關新聞事件</v>
      </c>
      <c r="U3423" s="20" t="n">
        <f aca="false">IF(R3423="維持",K3423,IF(R3423="排除",0,IFERROR(INDEX(事件規則!$C$2:$C$53,MATCH(S3423,事件規則!$A$2:$A$53,0)),"")))</f>
        <v>0</v>
      </c>
      <c r="V3423" s="21"/>
      <c r="W3423" s="22"/>
      <c r="X3423" s="10" t="str">
        <f aca="false">IF(AND(R3423="修改",S3423=""),"請選新事件代碼",IF(AND(R3423&lt;&gt;"修改",S3423&lt;&gt;""),"只有「修改」才需填代碼",""))</f>
        <v/>
      </c>
      <c r="Y3423" s="21"/>
      <c r="Z3423" s="22"/>
      <c r="AA3423" s="12" t="s">
        <v>9033</v>
      </c>
      <c r="AB3423" s="24"/>
    </row>
    <row r="3424" customFormat="false" ht="44" hidden="false" customHeight="false" outlineLevel="0" collapsed="false">
      <c r="A3424" s="17" t="n">
        <v>3423</v>
      </c>
      <c r="B3424" s="9" t="s">
        <v>2335</v>
      </c>
      <c r="C3424" s="9" t="s">
        <v>429</v>
      </c>
      <c r="D3424" s="10" t="s">
        <v>2369</v>
      </c>
      <c r="E3424" s="11" t="s">
        <v>9034</v>
      </c>
      <c r="F3424" s="15"/>
      <c r="G3424" s="12" t="s">
        <v>3172</v>
      </c>
      <c r="H3424" s="13" t="n">
        <v>0.177</v>
      </c>
      <c r="I3424" s="14"/>
      <c r="J3424" s="15"/>
      <c r="K3424" s="9"/>
      <c r="L3424" s="17" t="s">
        <v>2324</v>
      </c>
      <c r="M3424" s="16" t="s">
        <v>53</v>
      </c>
      <c r="N3424" s="14"/>
      <c r="O3424" s="17" t="s">
        <v>54</v>
      </c>
      <c r="P3424" s="15" t="s">
        <v>55</v>
      </c>
      <c r="Q3424" s="17"/>
      <c r="R3424" s="18" t="s">
        <v>53</v>
      </c>
      <c r="S3424" s="19"/>
      <c r="T3424" s="15" t="str">
        <f aca="false">IF(R3424="維持",J3424,IF(R3424="排除","無關新聞事件",IFERROR(INDEX(事件規則!$B$2:$B$53,MATCH(S3424,事件規則!$A$2:$A$53,0)),"")))</f>
        <v>無關新聞事件</v>
      </c>
      <c r="U3424" s="20" t="n">
        <f aca="false">IF(R3424="維持",K3424,IF(R3424="排除",0,IFERROR(INDEX(事件規則!$C$2:$C$53,MATCH(S3424,事件規則!$A$2:$A$53,0)),"")))</f>
        <v>0</v>
      </c>
      <c r="V3424" s="21"/>
      <c r="W3424" s="22"/>
      <c r="X3424" s="10" t="str">
        <f aca="false">IF(AND(R3424="修改",S3424=""),"請選新事件代碼",IF(AND(R3424&lt;&gt;"修改",S3424&lt;&gt;""),"只有「修改」才需填代碼",""))</f>
        <v/>
      </c>
      <c r="Y3424" s="21"/>
      <c r="Z3424" s="22"/>
      <c r="AA3424" s="12" t="s">
        <v>9035</v>
      </c>
      <c r="AB3424" s="24"/>
    </row>
    <row r="3425" customFormat="false" ht="44" hidden="false" customHeight="false" outlineLevel="0" collapsed="false">
      <c r="A3425" s="17" t="n">
        <v>3424</v>
      </c>
      <c r="B3425" s="9" t="s">
        <v>2319</v>
      </c>
      <c r="C3425" s="9" t="s">
        <v>138</v>
      </c>
      <c r="D3425" s="10" t="s">
        <v>139</v>
      </c>
      <c r="E3425" s="11" t="s">
        <v>9036</v>
      </c>
      <c r="F3425" s="15"/>
      <c r="G3425" s="12" t="s">
        <v>332</v>
      </c>
      <c r="H3425" s="13" t="n">
        <v>0.177</v>
      </c>
      <c r="I3425" s="14"/>
      <c r="J3425" s="15"/>
      <c r="K3425" s="9"/>
      <c r="L3425" s="17" t="s">
        <v>2324</v>
      </c>
      <c r="M3425" s="16" t="s">
        <v>53</v>
      </c>
      <c r="N3425" s="14"/>
      <c r="O3425" s="17" t="s">
        <v>54</v>
      </c>
      <c r="P3425" s="15" t="s">
        <v>55</v>
      </c>
      <c r="Q3425" s="17"/>
      <c r="R3425" s="18" t="s">
        <v>53</v>
      </c>
      <c r="S3425" s="19"/>
      <c r="T3425" s="15" t="str">
        <f aca="false">IF(R3425="維持",J3425,IF(R3425="排除","無關新聞事件",IFERROR(INDEX(事件規則!$B$2:$B$53,MATCH(S3425,事件規則!$A$2:$A$53,0)),"")))</f>
        <v>無關新聞事件</v>
      </c>
      <c r="U3425" s="20" t="n">
        <f aca="false">IF(R3425="維持",K3425,IF(R3425="排除",0,IFERROR(INDEX(事件規則!$C$2:$C$53,MATCH(S3425,事件規則!$A$2:$A$53,0)),"")))</f>
        <v>0</v>
      </c>
      <c r="V3425" s="21"/>
      <c r="W3425" s="22"/>
      <c r="X3425" s="10" t="str">
        <f aca="false">IF(AND(R3425="修改",S3425=""),"請選新事件代碼",IF(AND(R3425&lt;&gt;"修改",S3425&lt;&gt;""),"只有「修改」才需填代碼",""))</f>
        <v/>
      </c>
      <c r="Y3425" s="21"/>
      <c r="Z3425" s="22"/>
      <c r="AA3425" s="12" t="s">
        <v>9037</v>
      </c>
      <c r="AB3425" s="24"/>
    </row>
    <row r="3426" customFormat="false" ht="44" hidden="false" customHeight="false" outlineLevel="0" collapsed="false">
      <c r="A3426" s="17" t="n">
        <v>3425</v>
      </c>
      <c r="B3426" s="9" t="s">
        <v>2326</v>
      </c>
      <c r="C3426" s="9" t="s">
        <v>771</v>
      </c>
      <c r="D3426" s="10" t="s">
        <v>772</v>
      </c>
      <c r="E3426" s="11" t="s">
        <v>9038</v>
      </c>
      <c r="F3426" s="15"/>
      <c r="G3426" s="12" t="s">
        <v>74</v>
      </c>
      <c r="H3426" s="13" t="n">
        <v>0.178</v>
      </c>
      <c r="I3426" s="14"/>
      <c r="J3426" s="15"/>
      <c r="K3426" s="9"/>
      <c r="L3426" s="17" t="s">
        <v>2324</v>
      </c>
      <c r="M3426" s="16" t="s">
        <v>53</v>
      </c>
      <c r="N3426" s="14"/>
      <c r="O3426" s="17" t="s">
        <v>54</v>
      </c>
      <c r="P3426" s="15" t="s">
        <v>55</v>
      </c>
      <c r="Q3426" s="17"/>
      <c r="R3426" s="18" t="s">
        <v>53</v>
      </c>
      <c r="S3426" s="19"/>
      <c r="T3426" s="15" t="str">
        <f aca="false">IF(R3426="維持",J3426,IF(R3426="排除","無關新聞事件",IFERROR(INDEX(事件規則!$B$2:$B$53,MATCH(S3426,事件規則!$A$2:$A$53,0)),"")))</f>
        <v>無關新聞事件</v>
      </c>
      <c r="U3426" s="20" t="n">
        <f aca="false">IF(R3426="維持",K3426,IF(R3426="排除",0,IFERROR(INDEX(事件規則!$C$2:$C$53,MATCH(S3426,事件規則!$A$2:$A$53,0)),"")))</f>
        <v>0</v>
      </c>
      <c r="V3426" s="21"/>
      <c r="W3426" s="22"/>
      <c r="X3426" s="10" t="str">
        <f aca="false">IF(AND(R3426="修改",S3426=""),"請選新事件代碼",IF(AND(R3426&lt;&gt;"修改",S3426&lt;&gt;""),"只有「修改」才需填代碼",""))</f>
        <v/>
      </c>
      <c r="Y3426" s="21"/>
      <c r="Z3426" s="22"/>
      <c r="AA3426" s="12" t="s">
        <v>9039</v>
      </c>
      <c r="AB3426" s="24"/>
    </row>
    <row r="3427" customFormat="false" ht="44" hidden="false" customHeight="false" outlineLevel="0" collapsed="false">
      <c r="A3427" s="17" t="n">
        <v>3426</v>
      </c>
      <c r="B3427" s="9" t="s">
        <v>2335</v>
      </c>
      <c r="C3427" s="9" t="s">
        <v>66</v>
      </c>
      <c r="D3427" s="10" t="s">
        <v>67</v>
      </c>
      <c r="E3427" s="11" t="s">
        <v>9040</v>
      </c>
      <c r="F3427" s="15"/>
      <c r="G3427" s="12" t="s">
        <v>74</v>
      </c>
      <c r="H3427" s="13" t="n">
        <v>0.179</v>
      </c>
      <c r="I3427" s="14"/>
      <c r="J3427" s="15"/>
      <c r="K3427" s="9"/>
      <c r="L3427" s="17" t="s">
        <v>2324</v>
      </c>
      <c r="M3427" s="16" t="s">
        <v>53</v>
      </c>
      <c r="N3427" s="14"/>
      <c r="O3427" s="17" t="s">
        <v>54</v>
      </c>
      <c r="P3427" s="15" t="s">
        <v>55</v>
      </c>
      <c r="Q3427" s="17"/>
      <c r="R3427" s="18" t="s">
        <v>53</v>
      </c>
      <c r="S3427" s="19"/>
      <c r="T3427" s="15" t="str">
        <f aca="false">IF(R3427="維持",J3427,IF(R3427="排除","無關新聞事件",IFERROR(INDEX(事件規則!$B$2:$B$53,MATCH(S3427,事件規則!$A$2:$A$53,0)),"")))</f>
        <v>無關新聞事件</v>
      </c>
      <c r="U3427" s="20" t="n">
        <f aca="false">IF(R3427="維持",K3427,IF(R3427="排除",0,IFERROR(INDEX(事件規則!$C$2:$C$53,MATCH(S3427,事件規則!$A$2:$A$53,0)),"")))</f>
        <v>0</v>
      </c>
      <c r="V3427" s="21"/>
      <c r="W3427" s="22"/>
      <c r="X3427" s="10" t="str">
        <f aca="false">IF(AND(R3427="修改",S3427=""),"請選新事件代碼",IF(AND(R3427&lt;&gt;"修改",S3427&lt;&gt;""),"只有「修改」才需填代碼",""))</f>
        <v/>
      </c>
      <c r="Y3427" s="21"/>
      <c r="Z3427" s="22"/>
      <c r="AA3427" s="12" t="s">
        <v>9041</v>
      </c>
      <c r="AB3427" s="24"/>
    </row>
    <row r="3428" customFormat="false" ht="44" hidden="false" customHeight="false" outlineLevel="0" collapsed="false">
      <c r="A3428" s="17" t="n">
        <v>3427</v>
      </c>
      <c r="B3428" s="9" t="s">
        <v>2319</v>
      </c>
      <c r="C3428" s="9" t="s">
        <v>2591</v>
      </c>
      <c r="D3428" s="10" t="s">
        <v>2592</v>
      </c>
      <c r="E3428" s="11" t="s">
        <v>9042</v>
      </c>
      <c r="F3428" s="15"/>
      <c r="G3428" s="12" t="s">
        <v>119</v>
      </c>
      <c r="H3428" s="13" t="n">
        <v>0.179</v>
      </c>
      <c r="I3428" s="14"/>
      <c r="J3428" s="15"/>
      <c r="K3428" s="9"/>
      <c r="L3428" s="17" t="s">
        <v>2324</v>
      </c>
      <c r="M3428" s="16" t="s">
        <v>53</v>
      </c>
      <c r="N3428" s="14"/>
      <c r="O3428" s="17" t="s">
        <v>54</v>
      </c>
      <c r="P3428" s="15" t="s">
        <v>55</v>
      </c>
      <c r="Q3428" s="17"/>
      <c r="R3428" s="18" t="s">
        <v>53</v>
      </c>
      <c r="S3428" s="19"/>
      <c r="T3428" s="15" t="str">
        <f aca="false">IF(R3428="維持",J3428,IF(R3428="排除","無關新聞事件",IFERROR(INDEX(事件規則!$B$2:$B$53,MATCH(S3428,事件規則!$A$2:$A$53,0)),"")))</f>
        <v>無關新聞事件</v>
      </c>
      <c r="U3428" s="20" t="n">
        <f aca="false">IF(R3428="維持",K3428,IF(R3428="排除",0,IFERROR(INDEX(事件規則!$C$2:$C$53,MATCH(S3428,事件規則!$A$2:$A$53,0)),"")))</f>
        <v>0</v>
      </c>
      <c r="V3428" s="21"/>
      <c r="W3428" s="22"/>
      <c r="X3428" s="10" t="str">
        <f aca="false">IF(AND(R3428="修改",S3428=""),"請選新事件代碼",IF(AND(R3428&lt;&gt;"修改",S3428&lt;&gt;""),"只有「修改」才需填代碼",""))</f>
        <v/>
      </c>
      <c r="Y3428" s="21"/>
      <c r="Z3428" s="22"/>
      <c r="AA3428" s="12" t="s">
        <v>9043</v>
      </c>
      <c r="AB3428" s="24"/>
    </row>
    <row r="3429" customFormat="false" ht="44" hidden="false" customHeight="false" outlineLevel="0" collapsed="false">
      <c r="A3429" s="17" t="n">
        <v>3428</v>
      </c>
      <c r="B3429" s="9" t="s">
        <v>2335</v>
      </c>
      <c r="C3429" s="17"/>
      <c r="D3429" s="10" t="s">
        <v>4419</v>
      </c>
      <c r="E3429" s="11" t="s">
        <v>9044</v>
      </c>
      <c r="F3429" s="15"/>
      <c r="G3429" s="12" t="s">
        <v>3625</v>
      </c>
      <c r="H3429" s="13" t="n">
        <v>0.179</v>
      </c>
      <c r="I3429" s="14"/>
      <c r="J3429" s="15"/>
      <c r="K3429" s="9"/>
      <c r="L3429" s="17" t="s">
        <v>2324</v>
      </c>
      <c r="M3429" s="16" t="s">
        <v>53</v>
      </c>
      <c r="N3429" s="14"/>
      <c r="O3429" s="17" t="s">
        <v>54</v>
      </c>
      <c r="P3429" s="15" t="s">
        <v>55</v>
      </c>
      <c r="Q3429" s="17"/>
      <c r="R3429" s="18" t="s">
        <v>53</v>
      </c>
      <c r="S3429" s="19"/>
      <c r="T3429" s="15" t="str">
        <f aca="false">IF(R3429="維持",J3429,IF(R3429="排除","無關新聞事件",IFERROR(INDEX(事件規則!$B$2:$B$53,MATCH(S3429,事件規則!$A$2:$A$53,0)),"")))</f>
        <v>無關新聞事件</v>
      </c>
      <c r="U3429" s="20" t="n">
        <f aca="false">IF(R3429="維持",K3429,IF(R3429="排除",0,IFERROR(INDEX(事件規則!$C$2:$C$53,MATCH(S3429,事件規則!$A$2:$A$53,0)),"")))</f>
        <v>0</v>
      </c>
      <c r="V3429" s="21"/>
      <c r="W3429" s="22"/>
      <c r="X3429" s="10" t="str">
        <f aca="false">IF(AND(R3429="修改",S3429=""),"請選新事件代碼",IF(AND(R3429&lt;&gt;"修改",S3429&lt;&gt;""),"只有「修改」才需填代碼",""))</f>
        <v/>
      </c>
      <c r="Y3429" s="21"/>
      <c r="Z3429" s="22"/>
      <c r="AA3429" s="12" t="s">
        <v>9045</v>
      </c>
      <c r="AB3429" s="24"/>
    </row>
    <row r="3430" customFormat="false" ht="44" hidden="false" customHeight="false" outlineLevel="0" collapsed="false">
      <c r="A3430" s="17" t="n">
        <v>3429</v>
      </c>
      <c r="B3430" s="9" t="s">
        <v>2319</v>
      </c>
      <c r="C3430" s="9" t="s">
        <v>2223</v>
      </c>
      <c r="D3430" s="10" t="s">
        <v>3391</v>
      </c>
      <c r="E3430" s="11" t="s">
        <v>9046</v>
      </c>
      <c r="F3430" s="15"/>
      <c r="G3430" s="12" t="s">
        <v>9047</v>
      </c>
      <c r="H3430" s="13" t="n">
        <v>0.18</v>
      </c>
      <c r="I3430" s="14"/>
      <c r="J3430" s="15"/>
      <c r="K3430" s="9"/>
      <c r="L3430" s="17" t="s">
        <v>2324</v>
      </c>
      <c r="M3430" s="16" t="s">
        <v>53</v>
      </c>
      <c r="N3430" s="14"/>
      <c r="O3430" s="17" t="s">
        <v>54</v>
      </c>
      <c r="P3430" s="15" t="s">
        <v>55</v>
      </c>
      <c r="Q3430" s="17"/>
      <c r="R3430" s="18" t="s">
        <v>53</v>
      </c>
      <c r="S3430" s="19"/>
      <c r="T3430" s="15" t="str">
        <f aca="false">IF(R3430="維持",J3430,IF(R3430="排除","無關新聞事件",IFERROR(INDEX(事件規則!$B$2:$B$53,MATCH(S3430,事件規則!$A$2:$A$53,0)),"")))</f>
        <v>無關新聞事件</v>
      </c>
      <c r="U3430" s="20" t="n">
        <f aca="false">IF(R3430="維持",K3430,IF(R3430="排除",0,IFERROR(INDEX(事件規則!$C$2:$C$53,MATCH(S3430,事件規則!$A$2:$A$53,0)),"")))</f>
        <v>0</v>
      </c>
      <c r="V3430" s="21"/>
      <c r="W3430" s="22"/>
      <c r="X3430" s="10" t="str">
        <f aca="false">IF(AND(R3430="修改",S3430=""),"請選新事件代碼",IF(AND(R3430&lt;&gt;"修改",S3430&lt;&gt;""),"只有「修改」才需填代碼",""))</f>
        <v/>
      </c>
      <c r="Y3430" s="21"/>
      <c r="Z3430" s="22"/>
      <c r="AA3430" s="12" t="s">
        <v>9048</v>
      </c>
      <c r="AB3430" s="24"/>
    </row>
    <row r="3431" customFormat="false" ht="44" hidden="false" customHeight="false" outlineLevel="0" collapsed="false">
      <c r="A3431" s="17" t="n">
        <v>3430</v>
      </c>
      <c r="B3431" s="9" t="s">
        <v>2335</v>
      </c>
      <c r="C3431" s="9" t="s">
        <v>5780</v>
      </c>
      <c r="D3431" s="10" t="s">
        <v>5781</v>
      </c>
      <c r="E3431" s="11" t="s">
        <v>9049</v>
      </c>
      <c r="F3431" s="15"/>
      <c r="G3431" s="12" t="s">
        <v>2713</v>
      </c>
      <c r="H3431" s="13" t="n">
        <v>0.18</v>
      </c>
      <c r="I3431" s="14"/>
      <c r="J3431" s="15"/>
      <c r="K3431" s="9"/>
      <c r="L3431" s="17" t="s">
        <v>2324</v>
      </c>
      <c r="M3431" s="16" t="s">
        <v>53</v>
      </c>
      <c r="N3431" s="14"/>
      <c r="O3431" s="17" t="s">
        <v>54</v>
      </c>
      <c r="P3431" s="15" t="s">
        <v>55</v>
      </c>
      <c r="Q3431" s="17"/>
      <c r="R3431" s="18" t="s">
        <v>53</v>
      </c>
      <c r="S3431" s="19"/>
      <c r="T3431" s="15" t="str">
        <f aca="false">IF(R3431="維持",J3431,IF(R3431="排除","無關新聞事件",IFERROR(INDEX(事件規則!$B$2:$B$53,MATCH(S3431,事件規則!$A$2:$A$53,0)),"")))</f>
        <v>無關新聞事件</v>
      </c>
      <c r="U3431" s="20" t="n">
        <f aca="false">IF(R3431="維持",K3431,IF(R3431="排除",0,IFERROR(INDEX(事件規則!$C$2:$C$53,MATCH(S3431,事件規則!$A$2:$A$53,0)),"")))</f>
        <v>0</v>
      </c>
      <c r="V3431" s="21"/>
      <c r="W3431" s="22"/>
      <c r="X3431" s="10" t="str">
        <f aca="false">IF(AND(R3431="修改",S3431=""),"請選新事件代碼",IF(AND(R3431&lt;&gt;"修改",S3431&lt;&gt;""),"只有「修改」才需填代碼",""))</f>
        <v/>
      </c>
      <c r="Y3431" s="21"/>
      <c r="Z3431" s="22"/>
      <c r="AA3431" s="12" t="s">
        <v>9050</v>
      </c>
      <c r="AB3431" s="24"/>
    </row>
    <row r="3432" customFormat="false" ht="44" hidden="false" customHeight="false" outlineLevel="0" collapsed="false">
      <c r="A3432" s="17" t="n">
        <v>3431</v>
      </c>
      <c r="B3432" s="9" t="s">
        <v>2335</v>
      </c>
      <c r="C3432" s="9" t="s">
        <v>1558</v>
      </c>
      <c r="D3432" s="10" t="s">
        <v>3213</v>
      </c>
      <c r="E3432" s="11" t="s">
        <v>9051</v>
      </c>
      <c r="F3432" s="15"/>
      <c r="G3432" s="12" t="s">
        <v>4351</v>
      </c>
      <c r="H3432" s="13" t="n">
        <v>0.18</v>
      </c>
      <c r="I3432" s="14"/>
      <c r="J3432" s="15"/>
      <c r="K3432" s="9"/>
      <c r="L3432" s="17" t="s">
        <v>2324</v>
      </c>
      <c r="M3432" s="16" t="s">
        <v>53</v>
      </c>
      <c r="N3432" s="14"/>
      <c r="O3432" s="17" t="s">
        <v>54</v>
      </c>
      <c r="P3432" s="15" t="s">
        <v>55</v>
      </c>
      <c r="Q3432" s="17"/>
      <c r="R3432" s="18" t="s">
        <v>53</v>
      </c>
      <c r="S3432" s="19"/>
      <c r="T3432" s="15" t="str">
        <f aca="false">IF(R3432="維持",J3432,IF(R3432="排除","無關新聞事件",IFERROR(INDEX(事件規則!$B$2:$B$53,MATCH(S3432,事件規則!$A$2:$A$53,0)),"")))</f>
        <v>無關新聞事件</v>
      </c>
      <c r="U3432" s="20" t="n">
        <f aca="false">IF(R3432="維持",K3432,IF(R3432="排除",0,IFERROR(INDEX(事件規則!$C$2:$C$53,MATCH(S3432,事件規則!$A$2:$A$53,0)),"")))</f>
        <v>0</v>
      </c>
      <c r="V3432" s="21"/>
      <c r="W3432" s="22"/>
      <c r="X3432" s="10" t="str">
        <f aca="false">IF(AND(R3432="修改",S3432=""),"請選新事件代碼",IF(AND(R3432&lt;&gt;"修改",S3432&lt;&gt;""),"只有「修改」才需填代碼",""))</f>
        <v/>
      </c>
      <c r="Y3432" s="21"/>
      <c r="Z3432" s="22"/>
      <c r="AA3432" s="12" t="s">
        <v>9052</v>
      </c>
      <c r="AB3432" s="24"/>
    </row>
    <row r="3433" customFormat="false" ht="44" hidden="false" customHeight="false" outlineLevel="0" collapsed="false">
      <c r="A3433" s="17" t="n">
        <v>3432</v>
      </c>
      <c r="B3433" s="9" t="s">
        <v>2326</v>
      </c>
      <c r="C3433" s="9" t="s">
        <v>715</v>
      </c>
      <c r="D3433" s="10" t="s">
        <v>3128</v>
      </c>
      <c r="E3433" s="11" t="s">
        <v>9053</v>
      </c>
      <c r="F3433" s="15"/>
      <c r="G3433" s="12" t="s">
        <v>9054</v>
      </c>
      <c r="H3433" s="13" t="n">
        <v>0.181</v>
      </c>
      <c r="I3433" s="14"/>
      <c r="J3433" s="15"/>
      <c r="K3433" s="9"/>
      <c r="L3433" s="17" t="s">
        <v>2324</v>
      </c>
      <c r="M3433" s="16" t="s">
        <v>53</v>
      </c>
      <c r="N3433" s="14"/>
      <c r="O3433" s="17" t="s">
        <v>54</v>
      </c>
      <c r="P3433" s="15" t="s">
        <v>55</v>
      </c>
      <c r="Q3433" s="17"/>
      <c r="R3433" s="18" t="s">
        <v>53</v>
      </c>
      <c r="S3433" s="19"/>
      <c r="T3433" s="15" t="str">
        <f aca="false">IF(R3433="維持",J3433,IF(R3433="排除","無關新聞事件",IFERROR(INDEX(事件規則!$B$2:$B$53,MATCH(S3433,事件規則!$A$2:$A$53,0)),"")))</f>
        <v>無關新聞事件</v>
      </c>
      <c r="U3433" s="20" t="n">
        <f aca="false">IF(R3433="維持",K3433,IF(R3433="排除",0,IFERROR(INDEX(事件規則!$C$2:$C$53,MATCH(S3433,事件規則!$A$2:$A$53,0)),"")))</f>
        <v>0</v>
      </c>
      <c r="V3433" s="21"/>
      <c r="W3433" s="22"/>
      <c r="X3433" s="10" t="str">
        <f aca="false">IF(AND(R3433="修改",S3433=""),"請選新事件代碼",IF(AND(R3433&lt;&gt;"修改",S3433&lt;&gt;""),"只有「修改」才需填代碼",""))</f>
        <v/>
      </c>
      <c r="Y3433" s="21"/>
      <c r="Z3433" s="22"/>
      <c r="AA3433" s="12" t="s">
        <v>9055</v>
      </c>
      <c r="AB3433" s="24"/>
    </row>
    <row r="3434" customFormat="false" ht="44" hidden="false" customHeight="false" outlineLevel="0" collapsed="false">
      <c r="A3434" s="17" t="n">
        <v>3433</v>
      </c>
      <c r="B3434" s="9" t="s">
        <v>2319</v>
      </c>
      <c r="C3434" s="9" t="s">
        <v>9056</v>
      </c>
      <c r="D3434" s="10" t="s">
        <v>9057</v>
      </c>
      <c r="E3434" s="11" t="s">
        <v>9058</v>
      </c>
      <c r="F3434" s="15"/>
      <c r="G3434" s="12" t="s">
        <v>2420</v>
      </c>
      <c r="H3434" s="13" t="n">
        <v>0.181</v>
      </c>
      <c r="I3434" s="14"/>
      <c r="J3434" s="15"/>
      <c r="K3434" s="9"/>
      <c r="L3434" s="17" t="s">
        <v>2324</v>
      </c>
      <c r="M3434" s="16" t="s">
        <v>53</v>
      </c>
      <c r="N3434" s="14"/>
      <c r="O3434" s="17" t="s">
        <v>54</v>
      </c>
      <c r="P3434" s="15" t="s">
        <v>55</v>
      </c>
      <c r="Q3434" s="17"/>
      <c r="R3434" s="18" t="s">
        <v>53</v>
      </c>
      <c r="S3434" s="19"/>
      <c r="T3434" s="15" t="str">
        <f aca="false">IF(R3434="維持",J3434,IF(R3434="排除","無關新聞事件",IFERROR(INDEX(事件規則!$B$2:$B$53,MATCH(S3434,事件規則!$A$2:$A$53,0)),"")))</f>
        <v>無關新聞事件</v>
      </c>
      <c r="U3434" s="20" t="n">
        <f aca="false">IF(R3434="維持",K3434,IF(R3434="排除",0,IFERROR(INDEX(事件規則!$C$2:$C$53,MATCH(S3434,事件規則!$A$2:$A$53,0)),"")))</f>
        <v>0</v>
      </c>
      <c r="V3434" s="21"/>
      <c r="W3434" s="22"/>
      <c r="X3434" s="10" t="str">
        <f aca="false">IF(AND(R3434="修改",S3434=""),"請選新事件代碼",IF(AND(R3434&lt;&gt;"修改",S3434&lt;&gt;""),"只有「修改」才需填代碼",""))</f>
        <v/>
      </c>
      <c r="Y3434" s="21"/>
      <c r="Z3434" s="22"/>
      <c r="AA3434" s="12" t="s">
        <v>9059</v>
      </c>
      <c r="AB3434" s="24"/>
    </row>
    <row r="3435" customFormat="false" ht="44" hidden="false" customHeight="false" outlineLevel="0" collapsed="false">
      <c r="A3435" s="17" t="n">
        <v>3434</v>
      </c>
      <c r="B3435" s="9" t="s">
        <v>2335</v>
      </c>
      <c r="C3435" s="9" t="s">
        <v>369</v>
      </c>
      <c r="D3435" s="10" t="s">
        <v>2460</v>
      </c>
      <c r="E3435" s="11" t="s">
        <v>9060</v>
      </c>
      <c r="F3435" s="15"/>
      <c r="G3435" s="12" t="s">
        <v>74</v>
      </c>
      <c r="H3435" s="13" t="n">
        <v>0.181</v>
      </c>
      <c r="I3435" s="14"/>
      <c r="J3435" s="15"/>
      <c r="K3435" s="9"/>
      <c r="L3435" s="17" t="s">
        <v>2324</v>
      </c>
      <c r="M3435" s="16" t="s">
        <v>53</v>
      </c>
      <c r="N3435" s="14"/>
      <c r="O3435" s="17" t="s">
        <v>54</v>
      </c>
      <c r="P3435" s="15" t="s">
        <v>55</v>
      </c>
      <c r="Q3435" s="17"/>
      <c r="R3435" s="18" t="s">
        <v>53</v>
      </c>
      <c r="S3435" s="19"/>
      <c r="T3435" s="15" t="str">
        <f aca="false">IF(R3435="維持",J3435,IF(R3435="排除","無關新聞事件",IFERROR(INDEX(事件規則!$B$2:$B$53,MATCH(S3435,事件規則!$A$2:$A$53,0)),"")))</f>
        <v>無關新聞事件</v>
      </c>
      <c r="U3435" s="20" t="n">
        <f aca="false">IF(R3435="維持",K3435,IF(R3435="排除",0,IFERROR(INDEX(事件規則!$C$2:$C$53,MATCH(S3435,事件規則!$A$2:$A$53,0)),"")))</f>
        <v>0</v>
      </c>
      <c r="V3435" s="21"/>
      <c r="W3435" s="22"/>
      <c r="X3435" s="10" t="str">
        <f aca="false">IF(AND(R3435="修改",S3435=""),"請選新事件代碼",IF(AND(R3435&lt;&gt;"修改",S3435&lt;&gt;""),"只有「修改」才需填代碼",""))</f>
        <v/>
      </c>
      <c r="Y3435" s="21"/>
      <c r="Z3435" s="22"/>
      <c r="AA3435" s="12" t="s">
        <v>9061</v>
      </c>
      <c r="AB3435" s="24"/>
    </row>
    <row r="3436" customFormat="false" ht="44" hidden="false" customHeight="false" outlineLevel="0" collapsed="false">
      <c r="A3436" s="17" t="n">
        <v>3435</v>
      </c>
      <c r="B3436" s="9" t="s">
        <v>2326</v>
      </c>
      <c r="C3436" s="9" t="s">
        <v>369</v>
      </c>
      <c r="D3436" s="10" t="s">
        <v>2460</v>
      </c>
      <c r="E3436" s="11" t="s">
        <v>9062</v>
      </c>
      <c r="F3436" s="15"/>
      <c r="G3436" s="12" t="s">
        <v>9063</v>
      </c>
      <c r="H3436" s="13" t="n">
        <v>0.181</v>
      </c>
      <c r="I3436" s="14"/>
      <c r="J3436" s="15"/>
      <c r="K3436" s="9"/>
      <c r="L3436" s="17" t="s">
        <v>2324</v>
      </c>
      <c r="M3436" s="16" t="s">
        <v>53</v>
      </c>
      <c r="N3436" s="14"/>
      <c r="O3436" s="17" t="s">
        <v>54</v>
      </c>
      <c r="P3436" s="15" t="s">
        <v>55</v>
      </c>
      <c r="Q3436" s="17"/>
      <c r="R3436" s="18" t="s">
        <v>53</v>
      </c>
      <c r="S3436" s="19"/>
      <c r="T3436" s="15" t="str">
        <f aca="false">IF(R3436="維持",J3436,IF(R3436="排除","無關新聞事件",IFERROR(INDEX(事件規則!$B$2:$B$53,MATCH(S3436,事件規則!$A$2:$A$53,0)),"")))</f>
        <v>無關新聞事件</v>
      </c>
      <c r="U3436" s="20" t="n">
        <f aca="false">IF(R3436="維持",K3436,IF(R3436="排除",0,IFERROR(INDEX(事件規則!$C$2:$C$53,MATCH(S3436,事件規則!$A$2:$A$53,0)),"")))</f>
        <v>0</v>
      </c>
      <c r="V3436" s="21"/>
      <c r="W3436" s="22"/>
      <c r="X3436" s="10" t="str">
        <f aca="false">IF(AND(R3436="修改",S3436=""),"請選新事件代碼",IF(AND(R3436&lt;&gt;"修改",S3436&lt;&gt;""),"只有「修改」才需填代碼",""))</f>
        <v/>
      </c>
      <c r="Y3436" s="21"/>
      <c r="Z3436" s="22"/>
      <c r="AA3436" s="12" t="s">
        <v>9064</v>
      </c>
      <c r="AB3436" s="24"/>
    </row>
    <row r="3437" customFormat="false" ht="44" hidden="false" customHeight="false" outlineLevel="0" collapsed="false">
      <c r="A3437" s="17" t="n">
        <v>3436</v>
      </c>
      <c r="B3437" s="9" t="s">
        <v>2326</v>
      </c>
      <c r="C3437" s="9" t="s">
        <v>2046</v>
      </c>
      <c r="D3437" s="10" t="s">
        <v>3094</v>
      </c>
      <c r="E3437" s="11" t="s">
        <v>9065</v>
      </c>
      <c r="F3437" s="15"/>
      <c r="G3437" s="12" t="s">
        <v>9066</v>
      </c>
      <c r="H3437" s="13" t="n">
        <v>0.181</v>
      </c>
      <c r="I3437" s="14"/>
      <c r="J3437" s="15"/>
      <c r="K3437" s="9"/>
      <c r="L3437" s="17" t="s">
        <v>2324</v>
      </c>
      <c r="M3437" s="16" t="s">
        <v>53</v>
      </c>
      <c r="N3437" s="14"/>
      <c r="O3437" s="17" t="s">
        <v>54</v>
      </c>
      <c r="P3437" s="15" t="s">
        <v>55</v>
      </c>
      <c r="Q3437" s="17"/>
      <c r="R3437" s="18" t="s">
        <v>53</v>
      </c>
      <c r="S3437" s="19"/>
      <c r="T3437" s="15" t="str">
        <f aca="false">IF(R3437="維持",J3437,IF(R3437="排除","無關新聞事件",IFERROR(INDEX(事件規則!$B$2:$B$53,MATCH(S3437,事件規則!$A$2:$A$53,0)),"")))</f>
        <v>無關新聞事件</v>
      </c>
      <c r="U3437" s="20" t="n">
        <f aca="false">IF(R3437="維持",K3437,IF(R3437="排除",0,IFERROR(INDEX(事件規則!$C$2:$C$53,MATCH(S3437,事件規則!$A$2:$A$53,0)),"")))</f>
        <v>0</v>
      </c>
      <c r="V3437" s="21"/>
      <c r="W3437" s="22"/>
      <c r="X3437" s="10" t="str">
        <f aca="false">IF(AND(R3437="修改",S3437=""),"請選新事件代碼",IF(AND(R3437&lt;&gt;"修改",S3437&lt;&gt;""),"只有「修改」才需填代碼",""))</f>
        <v/>
      </c>
      <c r="Y3437" s="21"/>
      <c r="Z3437" s="22"/>
      <c r="AA3437" s="12" t="s">
        <v>9067</v>
      </c>
      <c r="AB3437" s="24"/>
    </row>
    <row r="3438" customFormat="false" ht="44" hidden="false" customHeight="false" outlineLevel="0" collapsed="false">
      <c r="A3438" s="17" t="n">
        <v>3437</v>
      </c>
      <c r="B3438" s="9" t="s">
        <v>2319</v>
      </c>
      <c r="C3438" s="9" t="s">
        <v>1069</v>
      </c>
      <c r="D3438" s="10" t="s">
        <v>2699</v>
      </c>
      <c r="E3438" s="11" t="s">
        <v>9068</v>
      </c>
      <c r="F3438" s="15"/>
      <c r="G3438" s="12" t="s">
        <v>62</v>
      </c>
      <c r="H3438" s="13" t="n">
        <v>0.181</v>
      </c>
      <c r="I3438" s="14"/>
      <c r="J3438" s="15"/>
      <c r="K3438" s="9"/>
      <c r="L3438" s="17" t="s">
        <v>2324</v>
      </c>
      <c r="M3438" s="16" t="s">
        <v>53</v>
      </c>
      <c r="N3438" s="14"/>
      <c r="O3438" s="17" t="s">
        <v>54</v>
      </c>
      <c r="P3438" s="15" t="s">
        <v>55</v>
      </c>
      <c r="Q3438" s="17"/>
      <c r="R3438" s="18" t="s">
        <v>53</v>
      </c>
      <c r="S3438" s="19"/>
      <c r="T3438" s="15" t="str">
        <f aca="false">IF(R3438="維持",J3438,IF(R3438="排除","無關新聞事件",IFERROR(INDEX(事件規則!$B$2:$B$53,MATCH(S3438,事件規則!$A$2:$A$53,0)),"")))</f>
        <v>無關新聞事件</v>
      </c>
      <c r="U3438" s="20" t="n">
        <f aca="false">IF(R3438="維持",K3438,IF(R3438="排除",0,IFERROR(INDEX(事件規則!$C$2:$C$53,MATCH(S3438,事件規則!$A$2:$A$53,0)),"")))</f>
        <v>0</v>
      </c>
      <c r="V3438" s="21"/>
      <c r="W3438" s="22"/>
      <c r="X3438" s="10" t="str">
        <f aca="false">IF(AND(R3438="修改",S3438=""),"請選新事件代碼",IF(AND(R3438&lt;&gt;"修改",S3438&lt;&gt;""),"只有「修改」才需填代碼",""))</f>
        <v/>
      </c>
      <c r="Y3438" s="21"/>
      <c r="Z3438" s="22"/>
      <c r="AA3438" s="12" t="s">
        <v>9069</v>
      </c>
      <c r="AB3438" s="24"/>
    </row>
    <row r="3439" customFormat="false" ht="44" hidden="false" customHeight="false" outlineLevel="0" collapsed="false">
      <c r="A3439" s="17" t="n">
        <v>3438</v>
      </c>
      <c r="B3439" s="9" t="s">
        <v>2326</v>
      </c>
      <c r="C3439" s="9" t="s">
        <v>9070</v>
      </c>
      <c r="D3439" s="10" t="s">
        <v>9071</v>
      </c>
      <c r="E3439" s="11" t="s">
        <v>9072</v>
      </c>
      <c r="F3439" s="15"/>
      <c r="G3439" s="12" t="s">
        <v>9073</v>
      </c>
      <c r="H3439" s="13" t="n">
        <v>0.181</v>
      </c>
      <c r="I3439" s="14"/>
      <c r="J3439" s="15"/>
      <c r="K3439" s="9"/>
      <c r="L3439" s="17" t="s">
        <v>2324</v>
      </c>
      <c r="M3439" s="16" t="s">
        <v>53</v>
      </c>
      <c r="N3439" s="14"/>
      <c r="O3439" s="17" t="s">
        <v>54</v>
      </c>
      <c r="P3439" s="15" t="s">
        <v>55</v>
      </c>
      <c r="Q3439" s="17"/>
      <c r="R3439" s="18" t="s">
        <v>53</v>
      </c>
      <c r="S3439" s="19"/>
      <c r="T3439" s="15" t="str">
        <f aca="false">IF(R3439="維持",J3439,IF(R3439="排除","無關新聞事件",IFERROR(INDEX(事件規則!$B$2:$B$53,MATCH(S3439,事件規則!$A$2:$A$53,0)),"")))</f>
        <v>無關新聞事件</v>
      </c>
      <c r="U3439" s="20" t="n">
        <f aca="false">IF(R3439="維持",K3439,IF(R3439="排除",0,IFERROR(INDEX(事件規則!$C$2:$C$53,MATCH(S3439,事件規則!$A$2:$A$53,0)),"")))</f>
        <v>0</v>
      </c>
      <c r="V3439" s="21"/>
      <c r="W3439" s="22"/>
      <c r="X3439" s="10" t="str">
        <f aca="false">IF(AND(R3439="修改",S3439=""),"請選新事件代碼",IF(AND(R3439&lt;&gt;"修改",S3439&lt;&gt;""),"只有「修改」才需填代碼",""))</f>
        <v/>
      </c>
      <c r="Y3439" s="21"/>
      <c r="Z3439" s="22"/>
      <c r="AA3439" s="12" t="s">
        <v>9074</v>
      </c>
      <c r="AB3439" s="24"/>
    </row>
    <row r="3440" customFormat="false" ht="44" hidden="false" customHeight="false" outlineLevel="0" collapsed="false">
      <c r="A3440" s="17" t="n">
        <v>3439</v>
      </c>
      <c r="B3440" s="9" t="s">
        <v>2319</v>
      </c>
      <c r="C3440" s="9" t="s">
        <v>1636</v>
      </c>
      <c r="D3440" s="10" t="s">
        <v>4912</v>
      </c>
      <c r="E3440" s="11" t="s">
        <v>9075</v>
      </c>
      <c r="F3440" s="15"/>
      <c r="G3440" s="12" t="s">
        <v>9076</v>
      </c>
      <c r="H3440" s="13" t="n">
        <v>0.182</v>
      </c>
      <c r="I3440" s="14"/>
      <c r="J3440" s="15"/>
      <c r="K3440" s="9"/>
      <c r="L3440" s="17" t="s">
        <v>2324</v>
      </c>
      <c r="M3440" s="16" t="s">
        <v>53</v>
      </c>
      <c r="N3440" s="14"/>
      <c r="O3440" s="17" t="s">
        <v>54</v>
      </c>
      <c r="P3440" s="15" t="s">
        <v>55</v>
      </c>
      <c r="Q3440" s="17"/>
      <c r="R3440" s="18" t="s">
        <v>53</v>
      </c>
      <c r="S3440" s="19"/>
      <c r="T3440" s="15" t="str">
        <f aca="false">IF(R3440="維持",J3440,IF(R3440="排除","無關新聞事件",IFERROR(INDEX(事件規則!$B$2:$B$53,MATCH(S3440,事件規則!$A$2:$A$53,0)),"")))</f>
        <v>無關新聞事件</v>
      </c>
      <c r="U3440" s="20" t="n">
        <f aca="false">IF(R3440="維持",K3440,IF(R3440="排除",0,IFERROR(INDEX(事件規則!$C$2:$C$53,MATCH(S3440,事件規則!$A$2:$A$53,0)),"")))</f>
        <v>0</v>
      </c>
      <c r="V3440" s="21"/>
      <c r="W3440" s="22"/>
      <c r="X3440" s="10" t="str">
        <f aca="false">IF(AND(R3440="修改",S3440=""),"請選新事件代碼",IF(AND(R3440&lt;&gt;"修改",S3440&lt;&gt;""),"只有「修改」才需填代碼",""))</f>
        <v/>
      </c>
      <c r="Y3440" s="21"/>
      <c r="Z3440" s="22"/>
      <c r="AA3440" s="12" t="s">
        <v>9077</v>
      </c>
      <c r="AB3440" s="24"/>
    </row>
    <row r="3441" customFormat="false" ht="44" hidden="false" customHeight="false" outlineLevel="0" collapsed="false">
      <c r="A3441" s="17" t="n">
        <v>3440</v>
      </c>
      <c r="B3441" s="9" t="s">
        <v>2326</v>
      </c>
      <c r="C3441" s="9" t="s">
        <v>2046</v>
      </c>
      <c r="D3441" s="10" t="s">
        <v>3094</v>
      </c>
      <c r="E3441" s="11" t="s">
        <v>9078</v>
      </c>
      <c r="F3441" s="15"/>
      <c r="G3441" s="12" t="s">
        <v>4990</v>
      </c>
      <c r="H3441" s="13" t="n">
        <v>0.182</v>
      </c>
      <c r="I3441" s="14"/>
      <c r="J3441" s="15"/>
      <c r="K3441" s="9"/>
      <c r="L3441" s="17" t="s">
        <v>2324</v>
      </c>
      <c r="M3441" s="16" t="s">
        <v>53</v>
      </c>
      <c r="N3441" s="14"/>
      <c r="O3441" s="17" t="s">
        <v>54</v>
      </c>
      <c r="P3441" s="15" t="s">
        <v>55</v>
      </c>
      <c r="Q3441" s="17"/>
      <c r="R3441" s="18" t="s">
        <v>53</v>
      </c>
      <c r="S3441" s="19"/>
      <c r="T3441" s="15" t="str">
        <f aca="false">IF(R3441="維持",J3441,IF(R3441="排除","無關新聞事件",IFERROR(INDEX(事件規則!$B$2:$B$53,MATCH(S3441,事件規則!$A$2:$A$53,0)),"")))</f>
        <v>無關新聞事件</v>
      </c>
      <c r="U3441" s="20" t="n">
        <f aca="false">IF(R3441="維持",K3441,IF(R3441="排除",0,IFERROR(INDEX(事件規則!$C$2:$C$53,MATCH(S3441,事件規則!$A$2:$A$53,0)),"")))</f>
        <v>0</v>
      </c>
      <c r="V3441" s="21"/>
      <c r="W3441" s="22"/>
      <c r="X3441" s="10" t="str">
        <f aca="false">IF(AND(R3441="修改",S3441=""),"請選新事件代碼",IF(AND(R3441&lt;&gt;"修改",S3441&lt;&gt;""),"只有「修改」才需填代碼",""))</f>
        <v/>
      </c>
      <c r="Y3441" s="21"/>
      <c r="Z3441" s="22"/>
      <c r="AA3441" s="12" t="s">
        <v>9079</v>
      </c>
      <c r="AB3441" s="24"/>
    </row>
    <row r="3442" customFormat="false" ht="44" hidden="false" customHeight="false" outlineLevel="0" collapsed="false">
      <c r="A3442" s="17" t="n">
        <v>3441</v>
      </c>
      <c r="B3442" s="9" t="s">
        <v>2335</v>
      </c>
      <c r="C3442" s="9" t="s">
        <v>2543</v>
      </c>
      <c r="D3442" s="10" t="s">
        <v>2544</v>
      </c>
      <c r="E3442" s="11" t="s">
        <v>9080</v>
      </c>
      <c r="F3442" s="15"/>
      <c r="G3442" s="12" t="s">
        <v>74</v>
      </c>
      <c r="H3442" s="13" t="n">
        <v>0.182</v>
      </c>
      <c r="I3442" s="14"/>
      <c r="J3442" s="15"/>
      <c r="K3442" s="9"/>
      <c r="L3442" s="17" t="s">
        <v>2324</v>
      </c>
      <c r="M3442" s="16" t="s">
        <v>53</v>
      </c>
      <c r="N3442" s="14"/>
      <c r="O3442" s="17" t="s">
        <v>54</v>
      </c>
      <c r="P3442" s="15" t="s">
        <v>55</v>
      </c>
      <c r="Q3442" s="17"/>
      <c r="R3442" s="18" t="s">
        <v>53</v>
      </c>
      <c r="S3442" s="19"/>
      <c r="T3442" s="15" t="str">
        <f aca="false">IF(R3442="維持",J3442,IF(R3442="排除","無關新聞事件",IFERROR(INDEX(事件規則!$B$2:$B$53,MATCH(S3442,事件規則!$A$2:$A$53,0)),"")))</f>
        <v>無關新聞事件</v>
      </c>
      <c r="U3442" s="20" t="n">
        <f aca="false">IF(R3442="維持",K3442,IF(R3442="排除",0,IFERROR(INDEX(事件規則!$C$2:$C$53,MATCH(S3442,事件規則!$A$2:$A$53,0)),"")))</f>
        <v>0</v>
      </c>
      <c r="V3442" s="21"/>
      <c r="W3442" s="22"/>
      <c r="X3442" s="10" t="str">
        <f aca="false">IF(AND(R3442="修改",S3442=""),"請選新事件代碼",IF(AND(R3442&lt;&gt;"修改",S3442&lt;&gt;""),"只有「修改」才需填代碼",""))</f>
        <v/>
      </c>
      <c r="Y3442" s="21"/>
      <c r="Z3442" s="22"/>
      <c r="AA3442" s="12" t="s">
        <v>9081</v>
      </c>
      <c r="AB3442" s="24"/>
    </row>
    <row r="3443" customFormat="false" ht="44" hidden="false" customHeight="false" outlineLevel="0" collapsed="false">
      <c r="A3443" s="17" t="n">
        <v>3442</v>
      </c>
      <c r="B3443" s="9" t="s">
        <v>2319</v>
      </c>
      <c r="C3443" s="9" t="s">
        <v>3035</v>
      </c>
      <c r="D3443" s="10" t="s">
        <v>3036</v>
      </c>
      <c r="E3443" s="11" t="s">
        <v>9082</v>
      </c>
      <c r="F3443" s="15"/>
      <c r="G3443" s="12" t="s">
        <v>62</v>
      </c>
      <c r="H3443" s="13" t="n">
        <v>0.182</v>
      </c>
      <c r="I3443" s="14"/>
      <c r="J3443" s="15"/>
      <c r="K3443" s="9"/>
      <c r="L3443" s="17" t="s">
        <v>2324</v>
      </c>
      <c r="M3443" s="16" t="s">
        <v>53</v>
      </c>
      <c r="N3443" s="14"/>
      <c r="O3443" s="17" t="s">
        <v>54</v>
      </c>
      <c r="P3443" s="15" t="s">
        <v>55</v>
      </c>
      <c r="Q3443" s="17"/>
      <c r="R3443" s="18" t="s">
        <v>53</v>
      </c>
      <c r="S3443" s="19"/>
      <c r="T3443" s="15" t="str">
        <f aca="false">IF(R3443="維持",J3443,IF(R3443="排除","無關新聞事件",IFERROR(INDEX(事件規則!$B$2:$B$53,MATCH(S3443,事件規則!$A$2:$A$53,0)),"")))</f>
        <v>無關新聞事件</v>
      </c>
      <c r="U3443" s="20" t="n">
        <f aca="false">IF(R3443="維持",K3443,IF(R3443="排除",0,IFERROR(INDEX(事件規則!$C$2:$C$53,MATCH(S3443,事件規則!$A$2:$A$53,0)),"")))</f>
        <v>0</v>
      </c>
      <c r="V3443" s="21"/>
      <c r="W3443" s="22"/>
      <c r="X3443" s="10" t="str">
        <f aca="false">IF(AND(R3443="修改",S3443=""),"請選新事件代碼",IF(AND(R3443&lt;&gt;"修改",S3443&lt;&gt;""),"只有「修改」才需填代碼",""))</f>
        <v/>
      </c>
      <c r="Y3443" s="21"/>
      <c r="Z3443" s="22"/>
      <c r="AA3443" s="12" t="s">
        <v>9083</v>
      </c>
      <c r="AB3443" s="24"/>
    </row>
    <row r="3444" customFormat="false" ht="44" hidden="false" customHeight="false" outlineLevel="0" collapsed="false">
      <c r="A3444" s="17" t="n">
        <v>3443</v>
      </c>
      <c r="B3444" s="9" t="s">
        <v>2326</v>
      </c>
      <c r="C3444" s="9" t="s">
        <v>644</v>
      </c>
      <c r="D3444" s="10" t="s">
        <v>645</v>
      </c>
      <c r="E3444" s="11" t="s">
        <v>9084</v>
      </c>
      <c r="F3444" s="15"/>
      <c r="G3444" s="12" t="s">
        <v>4391</v>
      </c>
      <c r="H3444" s="13" t="n">
        <v>0.183</v>
      </c>
      <c r="I3444" s="14"/>
      <c r="J3444" s="15"/>
      <c r="K3444" s="9"/>
      <c r="L3444" s="17" t="s">
        <v>2324</v>
      </c>
      <c r="M3444" s="16" t="s">
        <v>53</v>
      </c>
      <c r="N3444" s="14"/>
      <c r="O3444" s="17" t="s">
        <v>54</v>
      </c>
      <c r="P3444" s="15" t="s">
        <v>55</v>
      </c>
      <c r="Q3444" s="17"/>
      <c r="R3444" s="18" t="s">
        <v>53</v>
      </c>
      <c r="S3444" s="19"/>
      <c r="T3444" s="15" t="str">
        <f aca="false">IF(R3444="維持",J3444,IF(R3444="排除","無關新聞事件",IFERROR(INDEX(事件規則!$B$2:$B$53,MATCH(S3444,事件規則!$A$2:$A$53,0)),"")))</f>
        <v>無關新聞事件</v>
      </c>
      <c r="U3444" s="20" t="n">
        <f aca="false">IF(R3444="維持",K3444,IF(R3444="排除",0,IFERROR(INDEX(事件規則!$C$2:$C$53,MATCH(S3444,事件規則!$A$2:$A$53,0)),"")))</f>
        <v>0</v>
      </c>
      <c r="V3444" s="21"/>
      <c r="W3444" s="22"/>
      <c r="X3444" s="10" t="str">
        <f aca="false">IF(AND(R3444="修改",S3444=""),"請選新事件代碼",IF(AND(R3444&lt;&gt;"修改",S3444&lt;&gt;""),"只有「修改」才需填代碼",""))</f>
        <v/>
      </c>
      <c r="Y3444" s="21"/>
      <c r="Z3444" s="22"/>
      <c r="AA3444" s="12" t="s">
        <v>9085</v>
      </c>
      <c r="AB3444" s="24"/>
    </row>
    <row r="3445" customFormat="false" ht="44" hidden="false" customHeight="false" outlineLevel="0" collapsed="false">
      <c r="A3445" s="17" t="n">
        <v>3444</v>
      </c>
      <c r="B3445" s="9" t="s">
        <v>2335</v>
      </c>
      <c r="C3445" s="9" t="s">
        <v>1069</v>
      </c>
      <c r="D3445" s="10" t="s">
        <v>2699</v>
      </c>
      <c r="E3445" s="11" t="s">
        <v>9086</v>
      </c>
      <c r="F3445" s="15"/>
      <c r="G3445" s="12" t="s">
        <v>5483</v>
      </c>
      <c r="H3445" s="13" t="n">
        <v>0.183</v>
      </c>
      <c r="I3445" s="14"/>
      <c r="J3445" s="15"/>
      <c r="K3445" s="9"/>
      <c r="L3445" s="17" t="s">
        <v>2324</v>
      </c>
      <c r="M3445" s="16" t="s">
        <v>53</v>
      </c>
      <c r="N3445" s="14"/>
      <c r="O3445" s="17" t="s">
        <v>54</v>
      </c>
      <c r="P3445" s="15" t="s">
        <v>55</v>
      </c>
      <c r="Q3445" s="17"/>
      <c r="R3445" s="18" t="s">
        <v>53</v>
      </c>
      <c r="S3445" s="19"/>
      <c r="T3445" s="15" t="str">
        <f aca="false">IF(R3445="維持",J3445,IF(R3445="排除","無關新聞事件",IFERROR(INDEX(事件規則!$B$2:$B$53,MATCH(S3445,事件規則!$A$2:$A$53,0)),"")))</f>
        <v>無關新聞事件</v>
      </c>
      <c r="U3445" s="20" t="n">
        <f aca="false">IF(R3445="維持",K3445,IF(R3445="排除",0,IFERROR(INDEX(事件規則!$C$2:$C$53,MATCH(S3445,事件規則!$A$2:$A$53,0)),"")))</f>
        <v>0</v>
      </c>
      <c r="V3445" s="21"/>
      <c r="W3445" s="22"/>
      <c r="X3445" s="10" t="str">
        <f aca="false">IF(AND(R3445="修改",S3445=""),"請選新事件代碼",IF(AND(R3445&lt;&gt;"修改",S3445&lt;&gt;""),"只有「修改」才需填代碼",""))</f>
        <v/>
      </c>
      <c r="Y3445" s="21"/>
      <c r="Z3445" s="22"/>
      <c r="AA3445" s="12" t="s">
        <v>9087</v>
      </c>
      <c r="AB3445" s="24"/>
    </row>
    <row r="3446" customFormat="false" ht="44" hidden="false" customHeight="false" outlineLevel="0" collapsed="false">
      <c r="A3446" s="17" t="n">
        <v>3445</v>
      </c>
      <c r="B3446" s="9" t="s">
        <v>2326</v>
      </c>
      <c r="C3446" s="9" t="s">
        <v>1854</v>
      </c>
      <c r="D3446" s="10" t="s">
        <v>2576</v>
      </c>
      <c r="E3446" s="11" t="s">
        <v>9088</v>
      </c>
      <c r="F3446" s="15"/>
      <c r="G3446" s="12" t="s">
        <v>2576</v>
      </c>
      <c r="H3446" s="13" t="n">
        <v>0.183</v>
      </c>
      <c r="I3446" s="14"/>
      <c r="J3446" s="15"/>
      <c r="K3446" s="9"/>
      <c r="L3446" s="17" t="s">
        <v>2324</v>
      </c>
      <c r="M3446" s="16" t="s">
        <v>53</v>
      </c>
      <c r="N3446" s="14"/>
      <c r="O3446" s="17" t="s">
        <v>54</v>
      </c>
      <c r="P3446" s="15" t="s">
        <v>55</v>
      </c>
      <c r="Q3446" s="17"/>
      <c r="R3446" s="18" t="s">
        <v>53</v>
      </c>
      <c r="S3446" s="19"/>
      <c r="T3446" s="15" t="str">
        <f aca="false">IF(R3446="維持",J3446,IF(R3446="排除","無關新聞事件",IFERROR(INDEX(事件規則!$B$2:$B$53,MATCH(S3446,事件規則!$A$2:$A$53,0)),"")))</f>
        <v>無關新聞事件</v>
      </c>
      <c r="U3446" s="20" t="n">
        <f aca="false">IF(R3446="維持",K3446,IF(R3446="排除",0,IFERROR(INDEX(事件規則!$C$2:$C$53,MATCH(S3446,事件規則!$A$2:$A$53,0)),"")))</f>
        <v>0</v>
      </c>
      <c r="V3446" s="21"/>
      <c r="W3446" s="22"/>
      <c r="X3446" s="10" t="str">
        <f aca="false">IF(AND(R3446="修改",S3446=""),"請選新事件代碼",IF(AND(R3446&lt;&gt;"修改",S3446&lt;&gt;""),"只有「修改」才需填代碼",""))</f>
        <v/>
      </c>
      <c r="Y3446" s="21"/>
      <c r="Z3446" s="22"/>
      <c r="AA3446" s="12" t="s">
        <v>9089</v>
      </c>
      <c r="AB3446" s="24"/>
    </row>
    <row r="3447" customFormat="false" ht="44" hidden="false" customHeight="false" outlineLevel="0" collapsed="false">
      <c r="A3447" s="17" t="n">
        <v>3446</v>
      </c>
      <c r="B3447" s="9" t="s">
        <v>2436</v>
      </c>
      <c r="C3447" s="9" t="s">
        <v>1069</v>
      </c>
      <c r="D3447" s="10" t="s">
        <v>2699</v>
      </c>
      <c r="E3447" s="11" t="s">
        <v>9090</v>
      </c>
      <c r="F3447" s="15"/>
      <c r="G3447" s="12" t="s">
        <v>9091</v>
      </c>
      <c r="H3447" s="13" t="n">
        <v>0.184</v>
      </c>
      <c r="I3447" s="14"/>
      <c r="J3447" s="15"/>
      <c r="K3447" s="9"/>
      <c r="L3447" s="17" t="s">
        <v>2324</v>
      </c>
      <c r="M3447" s="16" t="s">
        <v>53</v>
      </c>
      <c r="N3447" s="14"/>
      <c r="O3447" s="17" t="s">
        <v>54</v>
      </c>
      <c r="P3447" s="15" t="s">
        <v>55</v>
      </c>
      <c r="Q3447" s="17"/>
      <c r="R3447" s="18" t="s">
        <v>53</v>
      </c>
      <c r="S3447" s="19"/>
      <c r="T3447" s="15" t="str">
        <f aca="false">IF(R3447="維持",J3447,IF(R3447="排除","無關新聞事件",IFERROR(INDEX(事件規則!$B$2:$B$53,MATCH(S3447,事件規則!$A$2:$A$53,0)),"")))</f>
        <v>無關新聞事件</v>
      </c>
      <c r="U3447" s="20" t="n">
        <f aca="false">IF(R3447="維持",K3447,IF(R3447="排除",0,IFERROR(INDEX(事件規則!$C$2:$C$53,MATCH(S3447,事件規則!$A$2:$A$53,0)),"")))</f>
        <v>0</v>
      </c>
      <c r="V3447" s="21"/>
      <c r="W3447" s="22"/>
      <c r="X3447" s="10" t="str">
        <f aca="false">IF(AND(R3447="修改",S3447=""),"請選新事件代碼",IF(AND(R3447&lt;&gt;"修改",S3447&lt;&gt;""),"只有「修改」才需填代碼",""))</f>
        <v/>
      </c>
      <c r="Y3447" s="21"/>
      <c r="Z3447" s="22"/>
      <c r="AA3447" s="12" t="s">
        <v>9092</v>
      </c>
      <c r="AB3447" s="24"/>
    </row>
    <row r="3448" customFormat="false" ht="44" hidden="false" customHeight="false" outlineLevel="0" collapsed="false">
      <c r="A3448" s="17" t="n">
        <v>3447</v>
      </c>
      <c r="B3448" s="9" t="s">
        <v>2326</v>
      </c>
      <c r="C3448" s="9" t="s">
        <v>436</v>
      </c>
      <c r="D3448" s="10" t="s">
        <v>437</v>
      </c>
      <c r="E3448" s="11" t="s">
        <v>9093</v>
      </c>
      <c r="F3448" s="15"/>
      <c r="G3448" s="12" t="s">
        <v>9094</v>
      </c>
      <c r="H3448" s="13" t="n">
        <v>0.184</v>
      </c>
      <c r="I3448" s="14"/>
      <c r="J3448" s="15"/>
      <c r="K3448" s="9"/>
      <c r="L3448" s="17" t="s">
        <v>2324</v>
      </c>
      <c r="M3448" s="16" t="s">
        <v>53</v>
      </c>
      <c r="N3448" s="14"/>
      <c r="O3448" s="17" t="s">
        <v>54</v>
      </c>
      <c r="P3448" s="15" t="s">
        <v>55</v>
      </c>
      <c r="Q3448" s="17"/>
      <c r="R3448" s="18" t="s">
        <v>53</v>
      </c>
      <c r="S3448" s="19"/>
      <c r="T3448" s="15" t="str">
        <f aca="false">IF(R3448="維持",J3448,IF(R3448="排除","無關新聞事件",IFERROR(INDEX(事件規則!$B$2:$B$53,MATCH(S3448,事件規則!$A$2:$A$53,0)),"")))</f>
        <v>無關新聞事件</v>
      </c>
      <c r="U3448" s="20" t="n">
        <f aca="false">IF(R3448="維持",K3448,IF(R3448="排除",0,IFERROR(INDEX(事件規則!$C$2:$C$53,MATCH(S3448,事件規則!$A$2:$A$53,0)),"")))</f>
        <v>0</v>
      </c>
      <c r="V3448" s="21"/>
      <c r="W3448" s="22"/>
      <c r="X3448" s="10" t="str">
        <f aca="false">IF(AND(R3448="修改",S3448=""),"請選新事件代碼",IF(AND(R3448&lt;&gt;"修改",S3448&lt;&gt;""),"只有「修改」才需填代碼",""))</f>
        <v/>
      </c>
      <c r="Y3448" s="21"/>
      <c r="Z3448" s="22"/>
      <c r="AA3448" s="12" t="s">
        <v>9095</v>
      </c>
      <c r="AB3448" s="24"/>
    </row>
    <row r="3449" customFormat="false" ht="44" hidden="false" customHeight="false" outlineLevel="0" collapsed="false">
      <c r="A3449" s="17" t="n">
        <v>3448</v>
      </c>
      <c r="B3449" s="9" t="s">
        <v>2326</v>
      </c>
      <c r="C3449" s="9" t="s">
        <v>898</v>
      </c>
      <c r="D3449" s="10" t="s">
        <v>899</v>
      </c>
      <c r="E3449" s="11" t="s">
        <v>9096</v>
      </c>
      <c r="F3449" s="15"/>
      <c r="G3449" s="12" t="s">
        <v>1243</v>
      </c>
      <c r="H3449" s="13" t="n">
        <v>0.185</v>
      </c>
      <c r="I3449" s="14"/>
      <c r="J3449" s="15"/>
      <c r="K3449" s="9"/>
      <c r="L3449" s="17" t="s">
        <v>2324</v>
      </c>
      <c r="M3449" s="16" t="s">
        <v>53</v>
      </c>
      <c r="N3449" s="14"/>
      <c r="O3449" s="17" t="s">
        <v>54</v>
      </c>
      <c r="P3449" s="15" t="s">
        <v>55</v>
      </c>
      <c r="Q3449" s="17"/>
      <c r="R3449" s="18" t="s">
        <v>53</v>
      </c>
      <c r="S3449" s="19"/>
      <c r="T3449" s="15" t="str">
        <f aca="false">IF(R3449="維持",J3449,IF(R3449="排除","無關新聞事件",IFERROR(INDEX(事件規則!$B$2:$B$53,MATCH(S3449,事件規則!$A$2:$A$53,0)),"")))</f>
        <v>無關新聞事件</v>
      </c>
      <c r="U3449" s="20" t="n">
        <f aca="false">IF(R3449="維持",K3449,IF(R3449="排除",0,IFERROR(INDEX(事件規則!$C$2:$C$53,MATCH(S3449,事件規則!$A$2:$A$53,0)),"")))</f>
        <v>0</v>
      </c>
      <c r="V3449" s="21"/>
      <c r="W3449" s="22"/>
      <c r="X3449" s="10" t="str">
        <f aca="false">IF(AND(R3449="修改",S3449=""),"請選新事件代碼",IF(AND(R3449&lt;&gt;"修改",S3449&lt;&gt;""),"只有「修改」才需填代碼",""))</f>
        <v/>
      </c>
      <c r="Y3449" s="21"/>
      <c r="Z3449" s="22"/>
      <c r="AA3449" s="12" t="s">
        <v>9097</v>
      </c>
      <c r="AB3449" s="24"/>
    </row>
    <row r="3450" customFormat="false" ht="44" hidden="false" customHeight="false" outlineLevel="0" collapsed="false">
      <c r="A3450" s="17" t="n">
        <v>3449</v>
      </c>
      <c r="B3450" s="9" t="s">
        <v>2326</v>
      </c>
      <c r="C3450" s="9" t="s">
        <v>754</v>
      </c>
      <c r="D3450" s="10" t="s">
        <v>3409</v>
      </c>
      <c r="E3450" s="11" t="s">
        <v>9098</v>
      </c>
      <c r="F3450" s="15"/>
      <c r="G3450" s="12" t="s">
        <v>194</v>
      </c>
      <c r="H3450" s="13" t="n">
        <v>0.185</v>
      </c>
      <c r="I3450" s="14"/>
      <c r="J3450" s="15"/>
      <c r="K3450" s="9"/>
      <c r="L3450" s="17" t="s">
        <v>2324</v>
      </c>
      <c r="M3450" s="16" t="s">
        <v>53</v>
      </c>
      <c r="N3450" s="14"/>
      <c r="O3450" s="17" t="s">
        <v>54</v>
      </c>
      <c r="P3450" s="15" t="s">
        <v>55</v>
      </c>
      <c r="Q3450" s="17"/>
      <c r="R3450" s="18" t="s">
        <v>53</v>
      </c>
      <c r="S3450" s="19"/>
      <c r="T3450" s="15" t="str">
        <f aca="false">IF(R3450="維持",J3450,IF(R3450="排除","無關新聞事件",IFERROR(INDEX(事件規則!$B$2:$B$53,MATCH(S3450,事件規則!$A$2:$A$53,0)),"")))</f>
        <v>無關新聞事件</v>
      </c>
      <c r="U3450" s="20" t="n">
        <f aca="false">IF(R3450="維持",K3450,IF(R3450="排除",0,IFERROR(INDEX(事件規則!$C$2:$C$53,MATCH(S3450,事件規則!$A$2:$A$53,0)),"")))</f>
        <v>0</v>
      </c>
      <c r="V3450" s="21"/>
      <c r="W3450" s="22"/>
      <c r="X3450" s="10" t="str">
        <f aca="false">IF(AND(R3450="修改",S3450=""),"請選新事件代碼",IF(AND(R3450&lt;&gt;"修改",S3450&lt;&gt;""),"只有「修改」才需填代碼",""))</f>
        <v/>
      </c>
      <c r="Y3450" s="21"/>
      <c r="Z3450" s="22"/>
      <c r="AA3450" s="12" t="s">
        <v>9099</v>
      </c>
      <c r="AB3450" s="24"/>
    </row>
    <row r="3451" customFormat="false" ht="44" hidden="false" customHeight="false" outlineLevel="0" collapsed="false">
      <c r="A3451" s="17" t="n">
        <v>3450</v>
      </c>
      <c r="B3451" s="9" t="s">
        <v>2326</v>
      </c>
      <c r="C3451" s="9" t="s">
        <v>1636</v>
      </c>
      <c r="D3451" s="10" t="s">
        <v>4912</v>
      </c>
      <c r="E3451" s="11" t="s">
        <v>9100</v>
      </c>
      <c r="F3451" s="15"/>
      <c r="G3451" s="12" t="s">
        <v>9101</v>
      </c>
      <c r="H3451" s="13" t="n">
        <v>0.185</v>
      </c>
      <c r="I3451" s="14"/>
      <c r="J3451" s="15"/>
      <c r="K3451" s="9"/>
      <c r="L3451" s="17" t="s">
        <v>2324</v>
      </c>
      <c r="M3451" s="16" t="s">
        <v>53</v>
      </c>
      <c r="N3451" s="14"/>
      <c r="O3451" s="17" t="s">
        <v>54</v>
      </c>
      <c r="P3451" s="15" t="s">
        <v>55</v>
      </c>
      <c r="Q3451" s="17"/>
      <c r="R3451" s="18" t="s">
        <v>53</v>
      </c>
      <c r="S3451" s="19"/>
      <c r="T3451" s="15" t="str">
        <f aca="false">IF(R3451="維持",J3451,IF(R3451="排除","無關新聞事件",IFERROR(INDEX(事件規則!$B$2:$B$53,MATCH(S3451,事件規則!$A$2:$A$53,0)),"")))</f>
        <v>無關新聞事件</v>
      </c>
      <c r="U3451" s="20" t="n">
        <f aca="false">IF(R3451="維持",K3451,IF(R3451="排除",0,IFERROR(INDEX(事件規則!$C$2:$C$53,MATCH(S3451,事件規則!$A$2:$A$53,0)),"")))</f>
        <v>0</v>
      </c>
      <c r="V3451" s="21"/>
      <c r="W3451" s="22"/>
      <c r="X3451" s="10" t="str">
        <f aca="false">IF(AND(R3451="修改",S3451=""),"請選新事件代碼",IF(AND(R3451&lt;&gt;"修改",S3451&lt;&gt;""),"只有「修改」才需填代碼",""))</f>
        <v/>
      </c>
      <c r="Y3451" s="21"/>
      <c r="Z3451" s="22"/>
      <c r="AA3451" s="12" t="s">
        <v>9102</v>
      </c>
      <c r="AB3451" s="24"/>
    </row>
    <row r="3452" customFormat="false" ht="44" hidden="false" customHeight="false" outlineLevel="0" collapsed="false">
      <c r="A3452" s="17" t="n">
        <v>3451</v>
      </c>
      <c r="B3452" s="9" t="s">
        <v>2335</v>
      </c>
      <c r="C3452" s="9" t="s">
        <v>1566</v>
      </c>
      <c r="D3452" s="10" t="s">
        <v>1567</v>
      </c>
      <c r="E3452" s="11" t="s">
        <v>9103</v>
      </c>
      <c r="F3452" s="15"/>
      <c r="G3452" s="12" t="s">
        <v>4129</v>
      </c>
      <c r="H3452" s="13" t="n">
        <v>0.186</v>
      </c>
      <c r="I3452" s="14"/>
      <c r="J3452" s="15"/>
      <c r="K3452" s="9"/>
      <c r="L3452" s="17" t="s">
        <v>2324</v>
      </c>
      <c r="M3452" s="16" t="s">
        <v>53</v>
      </c>
      <c r="N3452" s="14"/>
      <c r="O3452" s="17" t="s">
        <v>54</v>
      </c>
      <c r="P3452" s="15" t="s">
        <v>55</v>
      </c>
      <c r="Q3452" s="17"/>
      <c r="R3452" s="18" t="s">
        <v>53</v>
      </c>
      <c r="S3452" s="19"/>
      <c r="T3452" s="15" t="str">
        <f aca="false">IF(R3452="維持",J3452,IF(R3452="排除","無關新聞事件",IFERROR(INDEX(事件規則!$B$2:$B$53,MATCH(S3452,事件規則!$A$2:$A$53,0)),"")))</f>
        <v>無關新聞事件</v>
      </c>
      <c r="U3452" s="20" t="n">
        <f aca="false">IF(R3452="維持",K3452,IF(R3452="排除",0,IFERROR(INDEX(事件規則!$C$2:$C$53,MATCH(S3452,事件規則!$A$2:$A$53,0)),"")))</f>
        <v>0</v>
      </c>
      <c r="V3452" s="21"/>
      <c r="W3452" s="22"/>
      <c r="X3452" s="10" t="str">
        <f aca="false">IF(AND(R3452="修改",S3452=""),"請選新事件代碼",IF(AND(R3452&lt;&gt;"修改",S3452&lt;&gt;""),"只有「修改」才需填代碼",""))</f>
        <v/>
      </c>
      <c r="Y3452" s="21"/>
      <c r="Z3452" s="22"/>
      <c r="AA3452" s="12" t="s">
        <v>9104</v>
      </c>
      <c r="AB3452" s="24"/>
    </row>
    <row r="3453" customFormat="false" ht="44" hidden="false" customHeight="false" outlineLevel="0" collapsed="false">
      <c r="A3453" s="17" t="n">
        <v>3452</v>
      </c>
      <c r="B3453" s="9" t="s">
        <v>2319</v>
      </c>
      <c r="C3453" s="9" t="s">
        <v>3035</v>
      </c>
      <c r="D3453" s="10" t="s">
        <v>3036</v>
      </c>
      <c r="E3453" s="11" t="s">
        <v>9105</v>
      </c>
      <c r="F3453" s="15"/>
      <c r="G3453" s="12" t="s">
        <v>62</v>
      </c>
      <c r="H3453" s="13" t="n">
        <v>0.187</v>
      </c>
      <c r="I3453" s="14"/>
      <c r="J3453" s="15"/>
      <c r="K3453" s="9"/>
      <c r="L3453" s="17" t="s">
        <v>2324</v>
      </c>
      <c r="M3453" s="16" t="s">
        <v>53</v>
      </c>
      <c r="N3453" s="14"/>
      <c r="O3453" s="17" t="s">
        <v>54</v>
      </c>
      <c r="P3453" s="15" t="s">
        <v>55</v>
      </c>
      <c r="Q3453" s="17"/>
      <c r="R3453" s="18" t="s">
        <v>53</v>
      </c>
      <c r="S3453" s="19"/>
      <c r="T3453" s="15" t="str">
        <f aca="false">IF(R3453="維持",J3453,IF(R3453="排除","無關新聞事件",IFERROR(INDEX(事件規則!$B$2:$B$53,MATCH(S3453,事件規則!$A$2:$A$53,0)),"")))</f>
        <v>無關新聞事件</v>
      </c>
      <c r="U3453" s="20" t="n">
        <f aca="false">IF(R3453="維持",K3453,IF(R3453="排除",0,IFERROR(INDEX(事件規則!$C$2:$C$53,MATCH(S3453,事件規則!$A$2:$A$53,0)),"")))</f>
        <v>0</v>
      </c>
      <c r="V3453" s="21"/>
      <c r="W3453" s="22"/>
      <c r="X3453" s="10" t="str">
        <f aca="false">IF(AND(R3453="修改",S3453=""),"請選新事件代碼",IF(AND(R3453&lt;&gt;"修改",S3453&lt;&gt;""),"只有「修改」才需填代碼",""))</f>
        <v/>
      </c>
      <c r="Y3453" s="21"/>
      <c r="Z3453" s="22"/>
      <c r="AA3453" s="12" t="s">
        <v>9106</v>
      </c>
      <c r="AB3453" s="24"/>
    </row>
    <row r="3454" customFormat="false" ht="44" hidden="false" customHeight="false" outlineLevel="0" collapsed="false">
      <c r="A3454" s="17" t="n">
        <v>3453</v>
      </c>
      <c r="B3454" s="9" t="s">
        <v>2326</v>
      </c>
      <c r="C3454" s="9" t="s">
        <v>1558</v>
      </c>
      <c r="D3454" s="10" t="s">
        <v>3213</v>
      </c>
      <c r="E3454" s="11" t="s">
        <v>9107</v>
      </c>
      <c r="F3454" s="15"/>
      <c r="G3454" s="12" t="s">
        <v>4202</v>
      </c>
      <c r="H3454" s="13" t="n">
        <v>0.188</v>
      </c>
      <c r="I3454" s="14"/>
      <c r="J3454" s="15"/>
      <c r="K3454" s="9"/>
      <c r="L3454" s="17" t="s">
        <v>2324</v>
      </c>
      <c r="M3454" s="16" t="s">
        <v>53</v>
      </c>
      <c r="N3454" s="14"/>
      <c r="O3454" s="17" t="s">
        <v>54</v>
      </c>
      <c r="P3454" s="15" t="s">
        <v>55</v>
      </c>
      <c r="Q3454" s="17"/>
      <c r="R3454" s="18" t="s">
        <v>53</v>
      </c>
      <c r="S3454" s="19"/>
      <c r="T3454" s="15" t="str">
        <f aca="false">IF(R3454="維持",J3454,IF(R3454="排除","無關新聞事件",IFERROR(INDEX(事件規則!$B$2:$B$53,MATCH(S3454,事件規則!$A$2:$A$53,0)),"")))</f>
        <v>無關新聞事件</v>
      </c>
      <c r="U3454" s="20" t="n">
        <f aca="false">IF(R3454="維持",K3454,IF(R3454="排除",0,IFERROR(INDEX(事件規則!$C$2:$C$53,MATCH(S3454,事件規則!$A$2:$A$53,0)),"")))</f>
        <v>0</v>
      </c>
      <c r="V3454" s="21"/>
      <c r="W3454" s="22"/>
      <c r="X3454" s="10" t="str">
        <f aca="false">IF(AND(R3454="修改",S3454=""),"請選新事件代碼",IF(AND(R3454&lt;&gt;"修改",S3454&lt;&gt;""),"只有「修改」才需填代碼",""))</f>
        <v/>
      </c>
      <c r="Y3454" s="21"/>
      <c r="Z3454" s="22"/>
      <c r="AA3454" s="12" t="s">
        <v>9108</v>
      </c>
      <c r="AB3454" s="24"/>
    </row>
    <row r="3455" customFormat="false" ht="44" hidden="false" customHeight="false" outlineLevel="0" collapsed="false">
      <c r="A3455" s="17" t="n">
        <v>3454</v>
      </c>
      <c r="B3455" s="9" t="s">
        <v>2335</v>
      </c>
      <c r="C3455" s="9" t="s">
        <v>2842</v>
      </c>
      <c r="D3455" s="10" t="s">
        <v>2843</v>
      </c>
      <c r="E3455" s="11" t="s">
        <v>9109</v>
      </c>
      <c r="F3455" s="15"/>
      <c r="G3455" s="12" t="s">
        <v>74</v>
      </c>
      <c r="H3455" s="13" t="n">
        <v>0.188</v>
      </c>
      <c r="I3455" s="14"/>
      <c r="J3455" s="15"/>
      <c r="K3455" s="9"/>
      <c r="L3455" s="17" t="s">
        <v>2324</v>
      </c>
      <c r="M3455" s="16" t="s">
        <v>53</v>
      </c>
      <c r="N3455" s="14"/>
      <c r="O3455" s="17" t="s">
        <v>54</v>
      </c>
      <c r="P3455" s="15" t="s">
        <v>55</v>
      </c>
      <c r="Q3455" s="17"/>
      <c r="R3455" s="18" t="s">
        <v>53</v>
      </c>
      <c r="S3455" s="19"/>
      <c r="T3455" s="15" t="str">
        <f aca="false">IF(R3455="維持",J3455,IF(R3455="排除","無關新聞事件",IFERROR(INDEX(事件規則!$B$2:$B$53,MATCH(S3455,事件規則!$A$2:$A$53,0)),"")))</f>
        <v>無關新聞事件</v>
      </c>
      <c r="U3455" s="20" t="n">
        <f aca="false">IF(R3455="維持",K3455,IF(R3455="排除",0,IFERROR(INDEX(事件規則!$C$2:$C$53,MATCH(S3455,事件規則!$A$2:$A$53,0)),"")))</f>
        <v>0</v>
      </c>
      <c r="V3455" s="21"/>
      <c r="W3455" s="22"/>
      <c r="X3455" s="10" t="str">
        <f aca="false">IF(AND(R3455="修改",S3455=""),"請選新事件代碼",IF(AND(R3455&lt;&gt;"修改",S3455&lt;&gt;""),"只有「修改」才需填代碼",""))</f>
        <v/>
      </c>
      <c r="Y3455" s="21"/>
      <c r="Z3455" s="22"/>
      <c r="AA3455" s="12" t="s">
        <v>9110</v>
      </c>
      <c r="AB3455" s="24"/>
    </row>
    <row r="3456" customFormat="false" ht="44" hidden="false" customHeight="false" outlineLevel="0" collapsed="false">
      <c r="A3456" s="17" t="n">
        <v>3455</v>
      </c>
      <c r="B3456" s="9" t="s">
        <v>2326</v>
      </c>
      <c r="C3456" s="9" t="s">
        <v>3098</v>
      </c>
      <c r="D3456" s="10" t="s">
        <v>3099</v>
      </c>
      <c r="E3456" s="11" t="s">
        <v>9111</v>
      </c>
      <c r="F3456" s="15"/>
      <c r="G3456" s="12" t="s">
        <v>62</v>
      </c>
      <c r="H3456" s="13" t="n">
        <v>0.188</v>
      </c>
      <c r="I3456" s="14"/>
      <c r="J3456" s="15"/>
      <c r="K3456" s="9"/>
      <c r="L3456" s="17" t="s">
        <v>2324</v>
      </c>
      <c r="M3456" s="16" t="s">
        <v>53</v>
      </c>
      <c r="N3456" s="14"/>
      <c r="O3456" s="17" t="s">
        <v>54</v>
      </c>
      <c r="P3456" s="15" t="s">
        <v>55</v>
      </c>
      <c r="Q3456" s="17"/>
      <c r="R3456" s="18" t="s">
        <v>53</v>
      </c>
      <c r="S3456" s="19"/>
      <c r="T3456" s="15" t="str">
        <f aca="false">IF(R3456="維持",J3456,IF(R3456="排除","無關新聞事件",IFERROR(INDEX(事件規則!$B$2:$B$53,MATCH(S3456,事件規則!$A$2:$A$53,0)),"")))</f>
        <v>無關新聞事件</v>
      </c>
      <c r="U3456" s="20" t="n">
        <f aca="false">IF(R3456="維持",K3456,IF(R3456="排除",0,IFERROR(INDEX(事件規則!$C$2:$C$53,MATCH(S3456,事件規則!$A$2:$A$53,0)),"")))</f>
        <v>0</v>
      </c>
      <c r="V3456" s="21"/>
      <c r="W3456" s="22"/>
      <c r="X3456" s="10" t="str">
        <f aca="false">IF(AND(R3456="修改",S3456=""),"請選新事件代碼",IF(AND(R3456&lt;&gt;"修改",S3456&lt;&gt;""),"只有「修改」才需填代碼",""))</f>
        <v/>
      </c>
      <c r="Y3456" s="21"/>
      <c r="Z3456" s="22"/>
      <c r="AA3456" s="12" t="s">
        <v>9112</v>
      </c>
      <c r="AB3456" s="24"/>
    </row>
    <row r="3457" customFormat="false" ht="44" hidden="false" customHeight="false" outlineLevel="0" collapsed="false">
      <c r="A3457" s="17" t="n">
        <v>3456</v>
      </c>
      <c r="B3457" s="9" t="s">
        <v>2319</v>
      </c>
      <c r="C3457" s="9" t="s">
        <v>549</v>
      </c>
      <c r="D3457" s="10" t="s">
        <v>2886</v>
      </c>
      <c r="E3457" s="11" t="s">
        <v>9113</v>
      </c>
      <c r="F3457" s="15"/>
      <c r="G3457" s="12" t="s">
        <v>62</v>
      </c>
      <c r="H3457" s="13" t="n">
        <v>0.188</v>
      </c>
      <c r="I3457" s="14"/>
      <c r="J3457" s="15"/>
      <c r="K3457" s="9"/>
      <c r="L3457" s="17" t="s">
        <v>2324</v>
      </c>
      <c r="M3457" s="16" t="s">
        <v>53</v>
      </c>
      <c r="N3457" s="14"/>
      <c r="O3457" s="17" t="s">
        <v>54</v>
      </c>
      <c r="P3457" s="15" t="s">
        <v>55</v>
      </c>
      <c r="Q3457" s="17"/>
      <c r="R3457" s="18" t="s">
        <v>53</v>
      </c>
      <c r="S3457" s="19"/>
      <c r="T3457" s="15" t="str">
        <f aca="false">IF(R3457="維持",J3457,IF(R3457="排除","無關新聞事件",IFERROR(INDEX(事件規則!$B$2:$B$53,MATCH(S3457,事件規則!$A$2:$A$53,0)),"")))</f>
        <v>無關新聞事件</v>
      </c>
      <c r="U3457" s="20" t="n">
        <f aca="false">IF(R3457="維持",K3457,IF(R3457="排除",0,IFERROR(INDEX(事件規則!$C$2:$C$53,MATCH(S3457,事件規則!$A$2:$A$53,0)),"")))</f>
        <v>0</v>
      </c>
      <c r="V3457" s="21"/>
      <c r="W3457" s="22"/>
      <c r="X3457" s="10" t="str">
        <f aca="false">IF(AND(R3457="修改",S3457=""),"請選新事件代碼",IF(AND(R3457&lt;&gt;"修改",S3457&lt;&gt;""),"只有「修改」才需填代碼",""))</f>
        <v/>
      </c>
      <c r="Y3457" s="21"/>
      <c r="Z3457" s="22"/>
      <c r="AA3457" s="12" t="s">
        <v>9114</v>
      </c>
      <c r="AB3457" s="24"/>
    </row>
    <row r="3458" customFormat="false" ht="44" hidden="false" customHeight="false" outlineLevel="0" collapsed="false">
      <c r="A3458" s="17" t="n">
        <v>3457</v>
      </c>
      <c r="B3458" s="9" t="s">
        <v>2335</v>
      </c>
      <c r="C3458" s="9" t="s">
        <v>530</v>
      </c>
      <c r="D3458" s="10" t="s">
        <v>531</v>
      </c>
      <c r="E3458" s="11" t="s">
        <v>9115</v>
      </c>
      <c r="F3458" s="15"/>
      <c r="G3458" s="12" t="s">
        <v>1243</v>
      </c>
      <c r="H3458" s="13" t="n">
        <v>0.189</v>
      </c>
      <c r="I3458" s="14"/>
      <c r="J3458" s="15"/>
      <c r="K3458" s="9"/>
      <c r="L3458" s="17" t="s">
        <v>2324</v>
      </c>
      <c r="M3458" s="16" t="s">
        <v>53</v>
      </c>
      <c r="N3458" s="14"/>
      <c r="O3458" s="17" t="s">
        <v>54</v>
      </c>
      <c r="P3458" s="15" t="s">
        <v>55</v>
      </c>
      <c r="Q3458" s="17"/>
      <c r="R3458" s="18" t="s">
        <v>53</v>
      </c>
      <c r="S3458" s="19"/>
      <c r="T3458" s="15" t="str">
        <f aca="false">IF(R3458="維持",J3458,IF(R3458="排除","無關新聞事件",IFERROR(INDEX(事件規則!$B$2:$B$53,MATCH(S3458,事件規則!$A$2:$A$53,0)),"")))</f>
        <v>無關新聞事件</v>
      </c>
      <c r="U3458" s="20" t="n">
        <f aca="false">IF(R3458="維持",K3458,IF(R3458="排除",0,IFERROR(INDEX(事件規則!$C$2:$C$53,MATCH(S3458,事件規則!$A$2:$A$53,0)),"")))</f>
        <v>0</v>
      </c>
      <c r="V3458" s="21"/>
      <c r="W3458" s="22"/>
      <c r="X3458" s="10" t="str">
        <f aca="false">IF(AND(R3458="修改",S3458=""),"請選新事件代碼",IF(AND(R3458&lt;&gt;"修改",S3458&lt;&gt;""),"只有「修改」才需填代碼",""))</f>
        <v/>
      </c>
      <c r="Y3458" s="21"/>
      <c r="Z3458" s="22"/>
      <c r="AA3458" s="12" t="s">
        <v>9116</v>
      </c>
      <c r="AB3458" s="24"/>
    </row>
    <row r="3459" customFormat="false" ht="44" hidden="false" customHeight="false" outlineLevel="0" collapsed="false">
      <c r="A3459" s="17" t="n">
        <v>3458</v>
      </c>
      <c r="B3459" s="9" t="s">
        <v>2326</v>
      </c>
      <c r="C3459" s="9" t="s">
        <v>2916</v>
      </c>
      <c r="D3459" s="10" t="s">
        <v>2917</v>
      </c>
      <c r="E3459" s="11" t="s">
        <v>9117</v>
      </c>
      <c r="F3459" s="15"/>
      <c r="G3459" s="12" t="s">
        <v>1711</v>
      </c>
      <c r="H3459" s="13" t="n">
        <v>0.189</v>
      </c>
      <c r="I3459" s="14"/>
      <c r="J3459" s="15"/>
      <c r="K3459" s="9"/>
      <c r="L3459" s="17" t="s">
        <v>2324</v>
      </c>
      <c r="M3459" s="16" t="s">
        <v>53</v>
      </c>
      <c r="N3459" s="14"/>
      <c r="O3459" s="17" t="s">
        <v>54</v>
      </c>
      <c r="P3459" s="15" t="s">
        <v>55</v>
      </c>
      <c r="Q3459" s="17"/>
      <c r="R3459" s="18" t="s">
        <v>53</v>
      </c>
      <c r="S3459" s="19"/>
      <c r="T3459" s="15" t="str">
        <f aca="false">IF(R3459="維持",J3459,IF(R3459="排除","無關新聞事件",IFERROR(INDEX(事件規則!$B$2:$B$53,MATCH(S3459,事件規則!$A$2:$A$53,0)),"")))</f>
        <v>無關新聞事件</v>
      </c>
      <c r="U3459" s="20" t="n">
        <f aca="false">IF(R3459="維持",K3459,IF(R3459="排除",0,IFERROR(INDEX(事件規則!$C$2:$C$53,MATCH(S3459,事件規則!$A$2:$A$53,0)),"")))</f>
        <v>0</v>
      </c>
      <c r="V3459" s="21"/>
      <c r="W3459" s="22"/>
      <c r="X3459" s="10" t="str">
        <f aca="false">IF(AND(R3459="修改",S3459=""),"請選新事件代碼",IF(AND(R3459&lt;&gt;"修改",S3459&lt;&gt;""),"只有「修改」才需填代碼",""))</f>
        <v/>
      </c>
      <c r="Y3459" s="21"/>
      <c r="Z3459" s="22"/>
      <c r="AA3459" s="12" t="s">
        <v>9118</v>
      </c>
      <c r="AB3459" s="24"/>
    </row>
    <row r="3460" customFormat="false" ht="44" hidden="false" customHeight="false" outlineLevel="0" collapsed="false">
      <c r="A3460" s="17" t="n">
        <v>3459</v>
      </c>
      <c r="B3460" s="9" t="s">
        <v>2326</v>
      </c>
      <c r="C3460" s="9" t="s">
        <v>2591</v>
      </c>
      <c r="D3460" s="10" t="s">
        <v>2592</v>
      </c>
      <c r="E3460" s="11" t="s">
        <v>9119</v>
      </c>
      <c r="F3460" s="15"/>
      <c r="G3460" s="12" t="s">
        <v>8742</v>
      </c>
      <c r="H3460" s="13" t="n">
        <v>0.189</v>
      </c>
      <c r="I3460" s="14"/>
      <c r="J3460" s="15"/>
      <c r="K3460" s="9"/>
      <c r="L3460" s="17" t="s">
        <v>2324</v>
      </c>
      <c r="M3460" s="16" t="s">
        <v>53</v>
      </c>
      <c r="N3460" s="14"/>
      <c r="O3460" s="17" t="s">
        <v>54</v>
      </c>
      <c r="P3460" s="15" t="s">
        <v>55</v>
      </c>
      <c r="Q3460" s="17"/>
      <c r="R3460" s="18" t="s">
        <v>53</v>
      </c>
      <c r="S3460" s="19"/>
      <c r="T3460" s="15" t="str">
        <f aca="false">IF(R3460="維持",J3460,IF(R3460="排除","無關新聞事件",IFERROR(INDEX(事件規則!$B$2:$B$53,MATCH(S3460,事件規則!$A$2:$A$53,0)),"")))</f>
        <v>無關新聞事件</v>
      </c>
      <c r="U3460" s="20" t="n">
        <f aca="false">IF(R3460="維持",K3460,IF(R3460="排除",0,IFERROR(INDEX(事件規則!$C$2:$C$53,MATCH(S3460,事件規則!$A$2:$A$53,0)),"")))</f>
        <v>0</v>
      </c>
      <c r="V3460" s="21"/>
      <c r="W3460" s="22"/>
      <c r="X3460" s="10" t="str">
        <f aca="false">IF(AND(R3460="修改",S3460=""),"請選新事件代碼",IF(AND(R3460&lt;&gt;"修改",S3460&lt;&gt;""),"只有「修改」才需填代碼",""))</f>
        <v/>
      </c>
      <c r="Y3460" s="21"/>
      <c r="Z3460" s="22"/>
      <c r="AA3460" s="12" t="s">
        <v>9120</v>
      </c>
      <c r="AB3460" s="24"/>
    </row>
    <row r="3461" customFormat="false" ht="44" hidden="false" customHeight="false" outlineLevel="0" collapsed="false">
      <c r="A3461" s="17" t="n">
        <v>3460</v>
      </c>
      <c r="B3461" s="9" t="s">
        <v>2335</v>
      </c>
      <c r="C3461" s="9" t="s">
        <v>352</v>
      </c>
      <c r="D3461" s="10" t="s">
        <v>3077</v>
      </c>
      <c r="E3461" s="11" t="s">
        <v>9121</v>
      </c>
      <c r="F3461" s="15"/>
      <c r="G3461" s="12" t="s">
        <v>9122</v>
      </c>
      <c r="H3461" s="13" t="n">
        <v>0.19</v>
      </c>
      <c r="I3461" s="14"/>
      <c r="J3461" s="15"/>
      <c r="K3461" s="9"/>
      <c r="L3461" s="17" t="s">
        <v>2324</v>
      </c>
      <c r="M3461" s="16" t="s">
        <v>53</v>
      </c>
      <c r="N3461" s="14"/>
      <c r="O3461" s="17" t="s">
        <v>54</v>
      </c>
      <c r="P3461" s="15" t="s">
        <v>55</v>
      </c>
      <c r="Q3461" s="17"/>
      <c r="R3461" s="18" t="s">
        <v>53</v>
      </c>
      <c r="S3461" s="19"/>
      <c r="T3461" s="15" t="str">
        <f aca="false">IF(R3461="維持",J3461,IF(R3461="排除","無關新聞事件",IFERROR(INDEX(事件規則!$B$2:$B$53,MATCH(S3461,事件規則!$A$2:$A$53,0)),"")))</f>
        <v>無關新聞事件</v>
      </c>
      <c r="U3461" s="20" t="n">
        <f aca="false">IF(R3461="維持",K3461,IF(R3461="排除",0,IFERROR(INDEX(事件規則!$C$2:$C$53,MATCH(S3461,事件規則!$A$2:$A$53,0)),"")))</f>
        <v>0</v>
      </c>
      <c r="V3461" s="21"/>
      <c r="W3461" s="22"/>
      <c r="X3461" s="10" t="str">
        <f aca="false">IF(AND(R3461="修改",S3461=""),"請選新事件代碼",IF(AND(R3461&lt;&gt;"修改",S3461&lt;&gt;""),"只有「修改」才需填代碼",""))</f>
        <v/>
      </c>
      <c r="Y3461" s="21"/>
      <c r="Z3461" s="22"/>
      <c r="AA3461" s="12" t="s">
        <v>9123</v>
      </c>
      <c r="AB3461" s="24"/>
    </row>
    <row r="3462" customFormat="false" ht="44" hidden="false" customHeight="false" outlineLevel="0" collapsed="false">
      <c r="A3462" s="17" t="n">
        <v>3461</v>
      </c>
      <c r="B3462" s="9" t="s">
        <v>2335</v>
      </c>
      <c r="C3462" s="9" t="s">
        <v>783</v>
      </c>
      <c r="D3462" s="10" t="s">
        <v>2785</v>
      </c>
      <c r="E3462" s="11" t="s">
        <v>9124</v>
      </c>
      <c r="F3462" s="15"/>
      <c r="G3462" s="12" t="s">
        <v>9125</v>
      </c>
      <c r="H3462" s="13" t="n">
        <v>0.19</v>
      </c>
      <c r="I3462" s="14"/>
      <c r="J3462" s="15"/>
      <c r="K3462" s="9"/>
      <c r="L3462" s="17" t="s">
        <v>2324</v>
      </c>
      <c r="M3462" s="16" t="s">
        <v>53</v>
      </c>
      <c r="N3462" s="14"/>
      <c r="O3462" s="17" t="s">
        <v>54</v>
      </c>
      <c r="P3462" s="15" t="s">
        <v>55</v>
      </c>
      <c r="Q3462" s="17"/>
      <c r="R3462" s="18" t="s">
        <v>53</v>
      </c>
      <c r="S3462" s="19"/>
      <c r="T3462" s="15" t="str">
        <f aca="false">IF(R3462="維持",J3462,IF(R3462="排除","無關新聞事件",IFERROR(INDEX(事件規則!$B$2:$B$53,MATCH(S3462,事件規則!$A$2:$A$53,0)),"")))</f>
        <v>無關新聞事件</v>
      </c>
      <c r="U3462" s="20" t="n">
        <f aca="false">IF(R3462="維持",K3462,IF(R3462="排除",0,IFERROR(INDEX(事件規則!$C$2:$C$53,MATCH(S3462,事件規則!$A$2:$A$53,0)),"")))</f>
        <v>0</v>
      </c>
      <c r="V3462" s="21"/>
      <c r="W3462" s="22"/>
      <c r="X3462" s="10" t="str">
        <f aca="false">IF(AND(R3462="修改",S3462=""),"請選新事件代碼",IF(AND(R3462&lt;&gt;"修改",S3462&lt;&gt;""),"只有「修改」才需填代碼",""))</f>
        <v/>
      </c>
      <c r="Y3462" s="21"/>
      <c r="Z3462" s="22"/>
      <c r="AA3462" s="12" t="s">
        <v>9126</v>
      </c>
      <c r="AB3462" s="24"/>
    </row>
    <row r="3463" customFormat="false" ht="44" hidden="false" customHeight="false" outlineLevel="0" collapsed="false">
      <c r="A3463" s="17" t="n">
        <v>3462</v>
      </c>
      <c r="B3463" s="9" t="s">
        <v>2319</v>
      </c>
      <c r="C3463" s="9" t="s">
        <v>1877</v>
      </c>
      <c r="D3463" s="10" t="s">
        <v>6561</v>
      </c>
      <c r="E3463" s="11" t="s">
        <v>9127</v>
      </c>
      <c r="F3463" s="15"/>
      <c r="G3463" s="12" t="s">
        <v>62</v>
      </c>
      <c r="H3463" s="13" t="n">
        <v>0.19</v>
      </c>
      <c r="I3463" s="14"/>
      <c r="J3463" s="15"/>
      <c r="K3463" s="9"/>
      <c r="L3463" s="17" t="s">
        <v>2324</v>
      </c>
      <c r="M3463" s="16" t="s">
        <v>53</v>
      </c>
      <c r="N3463" s="14"/>
      <c r="O3463" s="17" t="s">
        <v>54</v>
      </c>
      <c r="P3463" s="15" t="s">
        <v>55</v>
      </c>
      <c r="Q3463" s="17"/>
      <c r="R3463" s="18" t="s">
        <v>53</v>
      </c>
      <c r="S3463" s="19"/>
      <c r="T3463" s="15" t="str">
        <f aca="false">IF(R3463="維持",J3463,IF(R3463="排除","無關新聞事件",IFERROR(INDEX(事件規則!$B$2:$B$53,MATCH(S3463,事件規則!$A$2:$A$53,0)),"")))</f>
        <v>無關新聞事件</v>
      </c>
      <c r="U3463" s="20" t="n">
        <f aca="false">IF(R3463="維持",K3463,IF(R3463="排除",0,IFERROR(INDEX(事件規則!$C$2:$C$53,MATCH(S3463,事件規則!$A$2:$A$53,0)),"")))</f>
        <v>0</v>
      </c>
      <c r="V3463" s="21"/>
      <c r="W3463" s="22"/>
      <c r="X3463" s="10" t="str">
        <f aca="false">IF(AND(R3463="修改",S3463=""),"請選新事件代碼",IF(AND(R3463&lt;&gt;"修改",S3463&lt;&gt;""),"只有「修改」才需填代碼",""))</f>
        <v/>
      </c>
      <c r="Y3463" s="21"/>
      <c r="Z3463" s="22"/>
      <c r="AA3463" s="12" t="s">
        <v>9128</v>
      </c>
      <c r="AB3463" s="24"/>
    </row>
    <row r="3464" customFormat="false" ht="44" hidden="false" customHeight="false" outlineLevel="0" collapsed="false">
      <c r="A3464" s="17" t="n">
        <v>3463</v>
      </c>
      <c r="B3464" s="9" t="s">
        <v>2326</v>
      </c>
      <c r="C3464" s="9" t="s">
        <v>2860</v>
      </c>
      <c r="D3464" s="10" t="s">
        <v>2861</v>
      </c>
      <c r="E3464" s="11" t="s">
        <v>9129</v>
      </c>
      <c r="F3464" s="15"/>
      <c r="G3464" s="12" t="s">
        <v>9130</v>
      </c>
      <c r="H3464" s="13" t="n">
        <v>0.191</v>
      </c>
      <c r="I3464" s="14"/>
      <c r="J3464" s="15"/>
      <c r="K3464" s="9"/>
      <c r="L3464" s="17" t="s">
        <v>2324</v>
      </c>
      <c r="M3464" s="16" t="s">
        <v>53</v>
      </c>
      <c r="N3464" s="14"/>
      <c r="O3464" s="17" t="s">
        <v>54</v>
      </c>
      <c r="P3464" s="15" t="s">
        <v>55</v>
      </c>
      <c r="Q3464" s="17"/>
      <c r="R3464" s="18" t="s">
        <v>53</v>
      </c>
      <c r="S3464" s="19"/>
      <c r="T3464" s="15" t="str">
        <f aca="false">IF(R3464="維持",J3464,IF(R3464="排除","無關新聞事件",IFERROR(INDEX(事件規則!$B$2:$B$53,MATCH(S3464,事件規則!$A$2:$A$53,0)),"")))</f>
        <v>無關新聞事件</v>
      </c>
      <c r="U3464" s="20" t="n">
        <f aca="false">IF(R3464="維持",K3464,IF(R3464="排除",0,IFERROR(INDEX(事件規則!$C$2:$C$53,MATCH(S3464,事件規則!$A$2:$A$53,0)),"")))</f>
        <v>0</v>
      </c>
      <c r="V3464" s="21"/>
      <c r="W3464" s="22"/>
      <c r="X3464" s="10" t="str">
        <f aca="false">IF(AND(R3464="修改",S3464=""),"請選新事件代碼",IF(AND(R3464&lt;&gt;"修改",S3464&lt;&gt;""),"只有「修改」才需填代碼",""))</f>
        <v/>
      </c>
      <c r="Y3464" s="21"/>
      <c r="Z3464" s="22"/>
      <c r="AA3464" s="12" t="s">
        <v>9131</v>
      </c>
      <c r="AB3464" s="24"/>
    </row>
    <row r="3465" customFormat="false" ht="44" hidden="false" customHeight="false" outlineLevel="0" collapsed="false">
      <c r="A3465" s="17" t="n">
        <v>3464</v>
      </c>
      <c r="B3465" s="9" t="s">
        <v>2326</v>
      </c>
      <c r="C3465" s="9" t="s">
        <v>1273</v>
      </c>
      <c r="D3465" s="10" t="s">
        <v>1274</v>
      </c>
      <c r="E3465" s="11" t="s">
        <v>9132</v>
      </c>
      <c r="F3465" s="15"/>
      <c r="G3465" s="12" t="s">
        <v>8389</v>
      </c>
      <c r="H3465" s="13" t="n">
        <v>0.191</v>
      </c>
      <c r="I3465" s="14"/>
      <c r="J3465" s="15"/>
      <c r="K3465" s="9"/>
      <c r="L3465" s="17" t="s">
        <v>2324</v>
      </c>
      <c r="M3465" s="16" t="s">
        <v>53</v>
      </c>
      <c r="N3465" s="14"/>
      <c r="O3465" s="17" t="s">
        <v>54</v>
      </c>
      <c r="P3465" s="15" t="s">
        <v>55</v>
      </c>
      <c r="Q3465" s="17"/>
      <c r="R3465" s="18" t="s">
        <v>53</v>
      </c>
      <c r="S3465" s="19"/>
      <c r="T3465" s="15" t="str">
        <f aca="false">IF(R3465="維持",J3465,IF(R3465="排除","無關新聞事件",IFERROR(INDEX(事件規則!$B$2:$B$53,MATCH(S3465,事件規則!$A$2:$A$53,0)),"")))</f>
        <v>無關新聞事件</v>
      </c>
      <c r="U3465" s="20" t="n">
        <f aca="false">IF(R3465="維持",K3465,IF(R3465="排除",0,IFERROR(INDEX(事件規則!$C$2:$C$53,MATCH(S3465,事件規則!$A$2:$A$53,0)),"")))</f>
        <v>0</v>
      </c>
      <c r="V3465" s="21"/>
      <c r="W3465" s="22"/>
      <c r="X3465" s="10" t="str">
        <f aca="false">IF(AND(R3465="修改",S3465=""),"請選新事件代碼",IF(AND(R3465&lt;&gt;"修改",S3465&lt;&gt;""),"只有「修改」才需填代碼",""))</f>
        <v/>
      </c>
      <c r="Y3465" s="21"/>
      <c r="Z3465" s="22"/>
      <c r="AA3465" s="12" t="s">
        <v>9133</v>
      </c>
      <c r="AB3465" s="24"/>
    </row>
    <row r="3466" customFormat="false" ht="44" hidden="false" customHeight="false" outlineLevel="0" collapsed="false">
      <c r="A3466" s="17" t="n">
        <v>3465</v>
      </c>
      <c r="B3466" s="9" t="s">
        <v>2326</v>
      </c>
      <c r="C3466" s="9" t="s">
        <v>1558</v>
      </c>
      <c r="D3466" s="10" t="s">
        <v>3213</v>
      </c>
      <c r="E3466" s="11" t="s">
        <v>9134</v>
      </c>
      <c r="F3466" s="15"/>
      <c r="G3466" s="12" t="s">
        <v>1031</v>
      </c>
      <c r="H3466" s="13" t="n">
        <v>0.192</v>
      </c>
      <c r="I3466" s="14"/>
      <c r="J3466" s="15"/>
      <c r="K3466" s="9"/>
      <c r="L3466" s="17" t="s">
        <v>2324</v>
      </c>
      <c r="M3466" s="16" t="s">
        <v>53</v>
      </c>
      <c r="N3466" s="14"/>
      <c r="O3466" s="17" t="s">
        <v>54</v>
      </c>
      <c r="P3466" s="15" t="s">
        <v>55</v>
      </c>
      <c r="Q3466" s="17"/>
      <c r="R3466" s="18" t="s">
        <v>53</v>
      </c>
      <c r="S3466" s="19"/>
      <c r="T3466" s="15" t="str">
        <f aca="false">IF(R3466="維持",J3466,IF(R3466="排除","無關新聞事件",IFERROR(INDEX(事件規則!$B$2:$B$53,MATCH(S3466,事件規則!$A$2:$A$53,0)),"")))</f>
        <v>無關新聞事件</v>
      </c>
      <c r="U3466" s="20" t="n">
        <f aca="false">IF(R3466="維持",K3466,IF(R3466="排除",0,IFERROR(INDEX(事件規則!$C$2:$C$53,MATCH(S3466,事件規則!$A$2:$A$53,0)),"")))</f>
        <v>0</v>
      </c>
      <c r="V3466" s="21"/>
      <c r="W3466" s="22"/>
      <c r="X3466" s="10" t="str">
        <f aca="false">IF(AND(R3466="修改",S3466=""),"請選新事件代碼",IF(AND(R3466&lt;&gt;"修改",S3466&lt;&gt;""),"只有「修改」才需填代碼",""))</f>
        <v/>
      </c>
      <c r="Y3466" s="21"/>
      <c r="Z3466" s="22"/>
      <c r="AA3466" s="12" t="s">
        <v>9135</v>
      </c>
      <c r="AB3466" s="24"/>
    </row>
    <row r="3467" customFormat="false" ht="44" hidden="false" customHeight="false" outlineLevel="0" collapsed="false">
      <c r="A3467" s="17" t="n">
        <v>3466</v>
      </c>
      <c r="B3467" s="9" t="s">
        <v>2335</v>
      </c>
      <c r="C3467" s="9" t="s">
        <v>2605</v>
      </c>
      <c r="D3467" s="10" t="s">
        <v>2606</v>
      </c>
      <c r="E3467" s="11" t="s">
        <v>9136</v>
      </c>
      <c r="F3467" s="15"/>
      <c r="G3467" s="12" t="s">
        <v>9137</v>
      </c>
      <c r="H3467" s="13" t="n">
        <v>0.192</v>
      </c>
      <c r="I3467" s="14"/>
      <c r="J3467" s="15"/>
      <c r="K3467" s="9"/>
      <c r="L3467" s="17" t="s">
        <v>2324</v>
      </c>
      <c r="M3467" s="16" t="s">
        <v>53</v>
      </c>
      <c r="N3467" s="14"/>
      <c r="O3467" s="17" t="s">
        <v>54</v>
      </c>
      <c r="P3467" s="15" t="s">
        <v>55</v>
      </c>
      <c r="Q3467" s="17"/>
      <c r="R3467" s="18" t="s">
        <v>53</v>
      </c>
      <c r="S3467" s="19"/>
      <c r="T3467" s="15" t="str">
        <f aca="false">IF(R3467="維持",J3467,IF(R3467="排除","無關新聞事件",IFERROR(INDEX(事件規則!$B$2:$B$53,MATCH(S3467,事件規則!$A$2:$A$53,0)),"")))</f>
        <v>無關新聞事件</v>
      </c>
      <c r="U3467" s="20" t="n">
        <f aca="false">IF(R3467="維持",K3467,IF(R3467="排除",0,IFERROR(INDEX(事件規則!$C$2:$C$53,MATCH(S3467,事件規則!$A$2:$A$53,0)),"")))</f>
        <v>0</v>
      </c>
      <c r="V3467" s="21"/>
      <c r="W3467" s="22"/>
      <c r="X3467" s="10" t="str">
        <f aca="false">IF(AND(R3467="修改",S3467=""),"請選新事件代碼",IF(AND(R3467&lt;&gt;"修改",S3467&lt;&gt;""),"只有「修改」才需填代碼",""))</f>
        <v/>
      </c>
      <c r="Y3467" s="21"/>
      <c r="Z3467" s="22"/>
      <c r="AA3467" s="12" t="s">
        <v>9138</v>
      </c>
      <c r="AB3467" s="24"/>
    </row>
    <row r="3468" customFormat="false" ht="44" hidden="false" customHeight="false" outlineLevel="0" collapsed="false">
      <c r="A3468" s="17" t="n">
        <v>3467</v>
      </c>
      <c r="B3468" s="9" t="s">
        <v>2319</v>
      </c>
      <c r="C3468" s="9" t="s">
        <v>1423</v>
      </c>
      <c r="D3468" s="10" t="s">
        <v>3692</v>
      </c>
      <c r="E3468" s="11" t="s">
        <v>9139</v>
      </c>
      <c r="F3468" s="15"/>
      <c r="G3468" s="12" t="s">
        <v>5094</v>
      </c>
      <c r="H3468" s="13" t="n">
        <v>0.192</v>
      </c>
      <c r="I3468" s="14"/>
      <c r="J3468" s="15"/>
      <c r="K3468" s="9"/>
      <c r="L3468" s="17" t="s">
        <v>2324</v>
      </c>
      <c r="M3468" s="16" t="s">
        <v>53</v>
      </c>
      <c r="N3468" s="14"/>
      <c r="O3468" s="17" t="s">
        <v>54</v>
      </c>
      <c r="P3468" s="15" t="s">
        <v>55</v>
      </c>
      <c r="Q3468" s="17"/>
      <c r="R3468" s="18" t="s">
        <v>53</v>
      </c>
      <c r="S3468" s="19"/>
      <c r="T3468" s="15" t="str">
        <f aca="false">IF(R3468="維持",J3468,IF(R3468="排除","無關新聞事件",IFERROR(INDEX(事件規則!$B$2:$B$53,MATCH(S3468,事件規則!$A$2:$A$53,0)),"")))</f>
        <v>無關新聞事件</v>
      </c>
      <c r="U3468" s="20" t="n">
        <f aca="false">IF(R3468="維持",K3468,IF(R3468="排除",0,IFERROR(INDEX(事件規則!$C$2:$C$53,MATCH(S3468,事件規則!$A$2:$A$53,0)),"")))</f>
        <v>0</v>
      </c>
      <c r="V3468" s="21"/>
      <c r="W3468" s="22"/>
      <c r="X3468" s="10" t="str">
        <f aca="false">IF(AND(R3468="修改",S3468=""),"請選新事件代碼",IF(AND(R3468&lt;&gt;"修改",S3468&lt;&gt;""),"只有「修改」才需填代碼",""))</f>
        <v/>
      </c>
      <c r="Y3468" s="21"/>
      <c r="Z3468" s="22"/>
      <c r="AA3468" s="12" t="s">
        <v>9140</v>
      </c>
      <c r="AB3468" s="24"/>
    </row>
    <row r="3469" customFormat="false" ht="44" hidden="false" customHeight="false" outlineLevel="0" collapsed="false">
      <c r="A3469" s="17" t="n">
        <v>3468</v>
      </c>
      <c r="B3469" s="9" t="s">
        <v>2319</v>
      </c>
      <c r="C3469" s="9" t="s">
        <v>1636</v>
      </c>
      <c r="D3469" s="10" t="s">
        <v>4912</v>
      </c>
      <c r="E3469" s="11" t="s">
        <v>9141</v>
      </c>
      <c r="F3469" s="15"/>
      <c r="G3469" s="12" t="s">
        <v>9142</v>
      </c>
      <c r="H3469" s="13" t="n">
        <v>0.192</v>
      </c>
      <c r="I3469" s="14"/>
      <c r="J3469" s="15"/>
      <c r="K3469" s="9"/>
      <c r="L3469" s="17" t="s">
        <v>2324</v>
      </c>
      <c r="M3469" s="16" t="s">
        <v>53</v>
      </c>
      <c r="N3469" s="14"/>
      <c r="O3469" s="17" t="s">
        <v>54</v>
      </c>
      <c r="P3469" s="15" t="s">
        <v>55</v>
      </c>
      <c r="Q3469" s="17"/>
      <c r="R3469" s="18" t="s">
        <v>53</v>
      </c>
      <c r="S3469" s="19"/>
      <c r="T3469" s="15" t="str">
        <f aca="false">IF(R3469="維持",J3469,IF(R3469="排除","無關新聞事件",IFERROR(INDEX(事件規則!$B$2:$B$53,MATCH(S3469,事件規則!$A$2:$A$53,0)),"")))</f>
        <v>無關新聞事件</v>
      </c>
      <c r="U3469" s="20" t="n">
        <f aca="false">IF(R3469="維持",K3469,IF(R3469="排除",0,IFERROR(INDEX(事件規則!$C$2:$C$53,MATCH(S3469,事件規則!$A$2:$A$53,0)),"")))</f>
        <v>0</v>
      </c>
      <c r="V3469" s="21"/>
      <c r="W3469" s="22"/>
      <c r="X3469" s="10" t="str">
        <f aca="false">IF(AND(R3469="修改",S3469=""),"請選新事件代碼",IF(AND(R3469&lt;&gt;"修改",S3469&lt;&gt;""),"只有「修改」才需填代碼",""))</f>
        <v/>
      </c>
      <c r="Y3469" s="21"/>
      <c r="Z3469" s="22"/>
      <c r="AA3469" s="12" t="s">
        <v>9143</v>
      </c>
      <c r="AB3469" s="24"/>
    </row>
    <row r="3470" customFormat="false" ht="44" hidden="false" customHeight="false" outlineLevel="0" collapsed="false">
      <c r="A3470" s="17" t="n">
        <v>3469</v>
      </c>
      <c r="B3470" s="9" t="s">
        <v>2326</v>
      </c>
      <c r="C3470" s="9" t="s">
        <v>1064</v>
      </c>
      <c r="D3470" s="10" t="s">
        <v>2497</v>
      </c>
      <c r="E3470" s="11" t="s">
        <v>9144</v>
      </c>
      <c r="F3470" s="15"/>
      <c r="G3470" s="12" t="s">
        <v>3218</v>
      </c>
      <c r="H3470" s="13" t="n">
        <v>0.193</v>
      </c>
      <c r="I3470" s="14"/>
      <c r="J3470" s="15"/>
      <c r="K3470" s="9"/>
      <c r="L3470" s="17" t="s">
        <v>2324</v>
      </c>
      <c r="M3470" s="16" t="s">
        <v>53</v>
      </c>
      <c r="N3470" s="14"/>
      <c r="O3470" s="17" t="s">
        <v>54</v>
      </c>
      <c r="P3470" s="15" t="s">
        <v>55</v>
      </c>
      <c r="Q3470" s="17"/>
      <c r="R3470" s="18" t="s">
        <v>53</v>
      </c>
      <c r="S3470" s="19"/>
      <c r="T3470" s="15" t="str">
        <f aca="false">IF(R3470="維持",J3470,IF(R3470="排除","無關新聞事件",IFERROR(INDEX(事件規則!$B$2:$B$53,MATCH(S3470,事件規則!$A$2:$A$53,0)),"")))</f>
        <v>無關新聞事件</v>
      </c>
      <c r="U3470" s="20" t="n">
        <f aca="false">IF(R3470="維持",K3470,IF(R3470="排除",0,IFERROR(INDEX(事件規則!$C$2:$C$53,MATCH(S3470,事件規則!$A$2:$A$53,0)),"")))</f>
        <v>0</v>
      </c>
      <c r="V3470" s="21"/>
      <c r="W3470" s="22"/>
      <c r="X3470" s="10" t="str">
        <f aca="false">IF(AND(R3470="修改",S3470=""),"請選新事件代碼",IF(AND(R3470&lt;&gt;"修改",S3470&lt;&gt;""),"只有「修改」才需填代碼",""))</f>
        <v/>
      </c>
      <c r="Y3470" s="21"/>
      <c r="Z3470" s="22"/>
      <c r="AA3470" s="12" t="s">
        <v>9145</v>
      </c>
      <c r="AB3470" s="24"/>
    </row>
    <row r="3471" customFormat="false" ht="44" hidden="false" customHeight="false" outlineLevel="0" collapsed="false">
      <c r="A3471" s="17" t="n">
        <v>3470</v>
      </c>
      <c r="B3471" s="9" t="s">
        <v>2319</v>
      </c>
      <c r="C3471" s="9" t="s">
        <v>1727</v>
      </c>
      <c r="D3471" s="10" t="s">
        <v>1728</v>
      </c>
      <c r="E3471" s="11" t="s">
        <v>9146</v>
      </c>
      <c r="F3471" s="15"/>
      <c r="G3471" s="12" t="s">
        <v>62</v>
      </c>
      <c r="H3471" s="13" t="n">
        <v>0.193</v>
      </c>
      <c r="I3471" s="14"/>
      <c r="J3471" s="15"/>
      <c r="K3471" s="9"/>
      <c r="L3471" s="17" t="s">
        <v>2324</v>
      </c>
      <c r="M3471" s="16" t="s">
        <v>53</v>
      </c>
      <c r="N3471" s="14"/>
      <c r="O3471" s="17" t="s">
        <v>54</v>
      </c>
      <c r="P3471" s="15" t="s">
        <v>55</v>
      </c>
      <c r="Q3471" s="17"/>
      <c r="R3471" s="18" t="s">
        <v>53</v>
      </c>
      <c r="S3471" s="19"/>
      <c r="T3471" s="15" t="str">
        <f aca="false">IF(R3471="維持",J3471,IF(R3471="排除","無關新聞事件",IFERROR(INDEX(事件規則!$B$2:$B$53,MATCH(S3471,事件規則!$A$2:$A$53,0)),"")))</f>
        <v>無關新聞事件</v>
      </c>
      <c r="U3471" s="20" t="n">
        <f aca="false">IF(R3471="維持",K3471,IF(R3471="排除",0,IFERROR(INDEX(事件規則!$C$2:$C$53,MATCH(S3471,事件規則!$A$2:$A$53,0)),"")))</f>
        <v>0</v>
      </c>
      <c r="V3471" s="21"/>
      <c r="W3471" s="22"/>
      <c r="X3471" s="10" t="str">
        <f aca="false">IF(AND(R3471="修改",S3471=""),"請選新事件代碼",IF(AND(R3471&lt;&gt;"修改",S3471&lt;&gt;""),"只有「修改」才需填代碼",""))</f>
        <v/>
      </c>
      <c r="Y3471" s="21"/>
      <c r="Z3471" s="22"/>
      <c r="AA3471" s="12" t="s">
        <v>9147</v>
      </c>
      <c r="AB3471" s="24"/>
    </row>
    <row r="3472" customFormat="false" ht="44" hidden="false" customHeight="false" outlineLevel="0" collapsed="false">
      <c r="A3472" s="17" t="n">
        <v>3471</v>
      </c>
      <c r="B3472" s="9" t="s">
        <v>2319</v>
      </c>
      <c r="C3472" s="9" t="s">
        <v>2088</v>
      </c>
      <c r="D3472" s="10" t="s">
        <v>3063</v>
      </c>
      <c r="E3472" s="11" t="s">
        <v>9146</v>
      </c>
      <c r="F3472" s="15"/>
      <c r="G3472" s="12" t="s">
        <v>62</v>
      </c>
      <c r="H3472" s="13" t="n">
        <v>0.193</v>
      </c>
      <c r="I3472" s="14"/>
      <c r="J3472" s="15"/>
      <c r="K3472" s="9"/>
      <c r="L3472" s="17" t="s">
        <v>2324</v>
      </c>
      <c r="M3472" s="16" t="s">
        <v>53</v>
      </c>
      <c r="N3472" s="14"/>
      <c r="O3472" s="17" t="s">
        <v>54</v>
      </c>
      <c r="P3472" s="15" t="s">
        <v>55</v>
      </c>
      <c r="Q3472" s="17"/>
      <c r="R3472" s="18" t="s">
        <v>53</v>
      </c>
      <c r="S3472" s="19"/>
      <c r="T3472" s="15" t="str">
        <f aca="false">IF(R3472="維持",J3472,IF(R3472="排除","無關新聞事件",IFERROR(INDEX(事件規則!$B$2:$B$53,MATCH(S3472,事件規則!$A$2:$A$53,0)),"")))</f>
        <v>無關新聞事件</v>
      </c>
      <c r="U3472" s="20" t="n">
        <f aca="false">IF(R3472="維持",K3472,IF(R3472="排除",0,IFERROR(INDEX(事件規則!$C$2:$C$53,MATCH(S3472,事件規則!$A$2:$A$53,0)),"")))</f>
        <v>0</v>
      </c>
      <c r="V3472" s="21"/>
      <c r="W3472" s="22"/>
      <c r="X3472" s="10" t="str">
        <f aca="false">IF(AND(R3472="修改",S3472=""),"請選新事件代碼",IF(AND(R3472&lt;&gt;"修改",S3472&lt;&gt;""),"只有「修改」才需填代碼",""))</f>
        <v/>
      </c>
      <c r="Y3472" s="21"/>
      <c r="Z3472" s="22"/>
      <c r="AA3472" s="12" t="s">
        <v>9148</v>
      </c>
      <c r="AB3472" s="24"/>
    </row>
    <row r="3473" customFormat="false" ht="44" hidden="false" customHeight="false" outlineLevel="0" collapsed="false">
      <c r="A3473" s="17" t="n">
        <v>3472</v>
      </c>
      <c r="B3473" s="9" t="s">
        <v>2436</v>
      </c>
      <c r="C3473" s="9" t="s">
        <v>1064</v>
      </c>
      <c r="D3473" s="10" t="s">
        <v>2497</v>
      </c>
      <c r="E3473" s="11" t="s">
        <v>9149</v>
      </c>
      <c r="F3473" s="15"/>
      <c r="G3473" s="12" t="s">
        <v>3354</v>
      </c>
      <c r="H3473" s="13" t="n">
        <v>0.193</v>
      </c>
      <c r="I3473" s="14"/>
      <c r="J3473" s="15"/>
      <c r="K3473" s="9"/>
      <c r="L3473" s="17" t="s">
        <v>2324</v>
      </c>
      <c r="M3473" s="16" t="s">
        <v>53</v>
      </c>
      <c r="N3473" s="14"/>
      <c r="O3473" s="17" t="s">
        <v>54</v>
      </c>
      <c r="P3473" s="15" t="s">
        <v>55</v>
      </c>
      <c r="Q3473" s="17"/>
      <c r="R3473" s="18" t="s">
        <v>53</v>
      </c>
      <c r="S3473" s="19"/>
      <c r="T3473" s="15" t="str">
        <f aca="false">IF(R3473="維持",J3473,IF(R3473="排除","無關新聞事件",IFERROR(INDEX(事件規則!$B$2:$B$53,MATCH(S3473,事件規則!$A$2:$A$53,0)),"")))</f>
        <v>無關新聞事件</v>
      </c>
      <c r="U3473" s="20" t="n">
        <f aca="false">IF(R3473="維持",K3473,IF(R3473="排除",0,IFERROR(INDEX(事件規則!$C$2:$C$53,MATCH(S3473,事件規則!$A$2:$A$53,0)),"")))</f>
        <v>0</v>
      </c>
      <c r="V3473" s="21"/>
      <c r="W3473" s="22"/>
      <c r="X3473" s="10" t="str">
        <f aca="false">IF(AND(R3473="修改",S3473=""),"請選新事件代碼",IF(AND(R3473&lt;&gt;"修改",S3473&lt;&gt;""),"只有「修改」才需填代碼",""))</f>
        <v/>
      </c>
      <c r="Y3473" s="21"/>
      <c r="Z3473" s="22"/>
      <c r="AA3473" s="12" t="s">
        <v>9150</v>
      </c>
      <c r="AB3473" s="24"/>
    </row>
    <row r="3474" customFormat="false" ht="44" hidden="false" customHeight="false" outlineLevel="0" collapsed="false">
      <c r="A3474" s="17" t="n">
        <v>3473</v>
      </c>
      <c r="B3474" s="9" t="s">
        <v>2326</v>
      </c>
      <c r="C3474" s="9" t="s">
        <v>436</v>
      </c>
      <c r="D3474" s="10" t="s">
        <v>437</v>
      </c>
      <c r="E3474" s="11" t="s">
        <v>9151</v>
      </c>
      <c r="F3474" s="15"/>
      <c r="G3474" s="12" t="s">
        <v>88</v>
      </c>
      <c r="H3474" s="13" t="n">
        <v>0.194</v>
      </c>
      <c r="I3474" s="14"/>
      <c r="J3474" s="15"/>
      <c r="K3474" s="9"/>
      <c r="L3474" s="17" t="s">
        <v>2324</v>
      </c>
      <c r="M3474" s="16" t="s">
        <v>53</v>
      </c>
      <c r="N3474" s="14"/>
      <c r="O3474" s="17" t="s">
        <v>54</v>
      </c>
      <c r="P3474" s="15" t="s">
        <v>55</v>
      </c>
      <c r="Q3474" s="17"/>
      <c r="R3474" s="18" t="s">
        <v>53</v>
      </c>
      <c r="S3474" s="19"/>
      <c r="T3474" s="15" t="str">
        <f aca="false">IF(R3474="維持",J3474,IF(R3474="排除","無關新聞事件",IFERROR(INDEX(事件規則!$B$2:$B$53,MATCH(S3474,事件規則!$A$2:$A$53,0)),"")))</f>
        <v>無關新聞事件</v>
      </c>
      <c r="U3474" s="20" t="n">
        <f aca="false">IF(R3474="維持",K3474,IF(R3474="排除",0,IFERROR(INDEX(事件規則!$C$2:$C$53,MATCH(S3474,事件規則!$A$2:$A$53,0)),"")))</f>
        <v>0</v>
      </c>
      <c r="V3474" s="21"/>
      <c r="W3474" s="22"/>
      <c r="X3474" s="10" t="str">
        <f aca="false">IF(AND(R3474="修改",S3474=""),"請選新事件代碼",IF(AND(R3474&lt;&gt;"修改",S3474&lt;&gt;""),"只有「修改」才需填代碼",""))</f>
        <v/>
      </c>
      <c r="Y3474" s="21"/>
      <c r="Z3474" s="22"/>
      <c r="AA3474" s="12" t="s">
        <v>9152</v>
      </c>
      <c r="AB3474" s="24"/>
    </row>
    <row r="3475" customFormat="false" ht="44" hidden="false" customHeight="false" outlineLevel="0" collapsed="false">
      <c r="A3475" s="17" t="n">
        <v>3474</v>
      </c>
      <c r="B3475" s="9" t="s">
        <v>2319</v>
      </c>
      <c r="C3475" s="9" t="s">
        <v>1558</v>
      </c>
      <c r="D3475" s="10" t="s">
        <v>3213</v>
      </c>
      <c r="E3475" s="11" t="s">
        <v>9153</v>
      </c>
      <c r="F3475" s="15"/>
      <c r="G3475" s="12" t="s">
        <v>1031</v>
      </c>
      <c r="H3475" s="13" t="n">
        <v>0.194</v>
      </c>
      <c r="I3475" s="14"/>
      <c r="J3475" s="15"/>
      <c r="K3475" s="9"/>
      <c r="L3475" s="17" t="s">
        <v>2324</v>
      </c>
      <c r="M3475" s="16" t="s">
        <v>53</v>
      </c>
      <c r="N3475" s="14"/>
      <c r="O3475" s="17" t="s">
        <v>54</v>
      </c>
      <c r="P3475" s="15" t="s">
        <v>55</v>
      </c>
      <c r="Q3475" s="17"/>
      <c r="R3475" s="18" t="s">
        <v>53</v>
      </c>
      <c r="S3475" s="19"/>
      <c r="T3475" s="15" t="str">
        <f aca="false">IF(R3475="維持",J3475,IF(R3475="排除","無關新聞事件",IFERROR(INDEX(事件規則!$B$2:$B$53,MATCH(S3475,事件規則!$A$2:$A$53,0)),"")))</f>
        <v>無關新聞事件</v>
      </c>
      <c r="U3475" s="20" t="n">
        <f aca="false">IF(R3475="維持",K3475,IF(R3475="排除",0,IFERROR(INDEX(事件規則!$C$2:$C$53,MATCH(S3475,事件規則!$A$2:$A$53,0)),"")))</f>
        <v>0</v>
      </c>
      <c r="V3475" s="21"/>
      <c r="W3475" s="22"/>
      <c r="X3475" s="10" t="str">
        <f aca="false">IF(AND(R3475="修改",S3475=""),"請選新事件代碼",IF(AND(R3475&lt;&gt;"修改",S3475&lt;&gt;""),"只有「修改」才需填代碼",""))</f>
        <v/>
      </c>
      <c r="Y3475" s="21"/>
      <c r="Z3475" s="22"/>
      <c r="AA3475" s="12" t="s">
        <v>9154</v>
      </c>
      <c r="AB3475" s="24"/>
    </row>
    <row r="3476" customFormat="false" ht="44" hidden="false" customHeight="false" outlineLevel="0" collapsed="false">
      <c r="A3476" s="17" t="n">
        <v>3475</v>
      </c>
      <c r="B3476" s="9" t="s">
        <v>2319</v>
      </c>
      <c r="C3476" s="9" t="s">
        <v>3709</v>
      </c>
      <c r="D3476" s="10" t="s">
        <v>3710</v>
      </c>
      <c r="E3476" s="11" t="s">
        <v>9155</v>
      </c>
      <c r="F3476" s="15"/>
      <c r="G3476" s="12" t="s">
        <v>194</v>
      </c>
      <c r="H3476" s="13" t="n">
        <v>0.194</v>
      </c>
      <c r="I3476" s="14"/>
      <c r="J3476" s="15"/>
      <c r="K3476" s="9"/>
      <c r="L3476" s="17" t="s">
        <v>2324</v>
      </c>
      <c r="M3476" s="16" t="s">
        <v>53</v>
      </c>
      <c r="N3476" s="14"/>
      <c r="O3476" s="17" t="s">
        <v>54</v>
      </c>
      <c r="P3476" s="15" t="s">
        <v>55</v>
      </c>
      <c r="Q3476" s="17"/>
      <c r="R3476" s="18" t="s">
        <v>53</v>
      </c>
      <c r="S3476" s="19"/>
      <c r="T3476" s="15" t="str">
        <f aca="false">IF(R3476="維持",J3476,IF(R3476="排除","無關新聞事件",IFERROR(INDEX(事件規則!$B$2:$B$53,MATCH(S3476,事件規則!$A$2:$A$53,0)),"")))</f>
        <v>無關新聞事件</v>
      </c>
      <c r="U3476" s="20" t="n">
        <f aca="false">IF(R3476="維持",K3476,IF(R3476="排除",0,IFERROR(INDEX(事件規則!$C$2:$C$53,MATCH(S3476,事件規則!$A$2:$A$53,0)),"")))</f>
        <v>0</v>
      </c>
      <c r="V3476" s="21"/>
      <c r="W3476" s="22"/>
      <c r="X3476" s="10" t="str">
        <f aca="false">IF(AND(R3476="修改",S3476=""),"請選新事件代碼",IF(AND(R3476&lt;&gt;"修改",S3476&lt;&gt;""),"只有「修改」才需填代碼",""))</f>
        <v/>
      </c>
      <c r="Y3476" s="21"/>
      <c r="Z3476" s="22"/>
      <c r="AA3476" s="12" t="s">
        <v>9156</v>
      </c>
      <c r="AB3476" s="24"/>
    </row>
    <row r="3477" customFormat="false" ht="44" hidden="false" customHeight="false" outlineLevel="0" collapsed="false">
      <c r="A3477" s="17" t="n">
        <v>3476</v>
      </c>
      <c r="B3477" s="9" t="s">
        <v>2436</v>
      </c>
      <c r="C3477" s="9" t="s">
        <v>783</v>
      </c>
      <c r="D3477" s="10" t="s">
        <v>2785</v>
      </c>
      <c r="E3477" s="11" t="s">
        <v>9157</v>
      </c>
      <c r="F3477" s="15"/>
      <c r="G3477" s="12" t="s">
        <v>9158</v>
      </c>
      <c r="H3477" s="13" t="n">
        <v>0.194</v>
      </c>
      <c r="I3477" s="14"/>
      <c r="J3477" s="15"/>
      <c r="K3477" s="9"/>
      <c r="L3477" s="17" t="s">
        <v>2324</v>
      </c>
      <c r="M3477" s="16" t="s">
        <v>53</v>
      </c>
      <c r="N3477" s="14"/>
      <c r="O3477" s="17" t="s">
        <v>54</v>
      </c>
      <c r="P3477" s="15" t="s">
        <v>55</v>
      </c>
      <c r="Q3477" s="17"/>
      <c r="R3477" s="18" t="s">
        <v>53</v>
      </c>
      <c r="S3477" s="19"/>
      <c r="T3477" s="15" t="str">
        <f aca="false">IF(R3477="維持",J3477,IF(R3477="排除","無關新聞事件",IFERROR(INDEX(事件規則!$B$2:$B$53,MATCH(S3477,事件規則!$A$2:$A$53,0)),"")))</f>
        <v>無關新聞事件</v>
      </c>
      <c r="U3477" s="20" t="n">
        <f aca="false">IF(R3477="維持",K3477,IF(R3477="排除",0,IFERROR(INDEX(事件規則!$C$2:$C$53,MATCH(S3477,事件規則!$A$2:$A$53,0)),"")))</f>
        <v>0</v>
      </c>
      <c r="V3477" s="21"/>
      <c r="W3477" s="22"/>
      <c r="X3477" s="10" t="str">
        <f aca="false">IF(AND(R3477="修改",S3477=""),"請選新事件代碼",IF(AND(R3477&lt;&gt;"修改",S3477&lt;&gt;""),"只有「修改」才需填代碼",""))</f>
        <v/>
      </c>
      <c r="Y3477" s="21"/>
      <c r="Z3477" s="22"/>
      <c r="AA3477" s="12" t="s">
        <v>9159</v>
      </c>
      <c r="AB3477" s="24"/>
    </row>
    <row r="3478" customFormat="false" ht="44" hidden="false" customHeight="false" outlineLevel="0" collapsed="false">
      <c r="A3478" s="17" t="n">
        <v>3477</v>
      </c>
      <c r="B3478" s="9" t="s">
        <v>2335</v>
      </c>
      <c r="C3478" s="9" t="s">
        <v>814</v>
      </c>
      <c r="D3478" s="10" t="s">
        <v>2422</v>
      </c>
      <c r="E3478" s="11" t="s">
        <v>9160</v>
      </c>
      <c r="F3478" s="15"/>
      <c r="G3478" s="12" t="s">
        <v>8652</v>
      </c>
      <c r="H3478" s="13" t="n">
        <v>0.194</v>
      </c>
      <c r="I3478" s="14"/>
      <c r="J3478" s="15"/>
      <c r="K3478" s="9"/>
      <c r="L3478" s="17" t="s">
        <v>2324</v>
      </c>
      <c r="M3478" s="16" t="s">
        <v>53</v>
      </c>
      <c r="N3478" s="14"/>
      <c r="O3478" s="17" t="s">
        <v>54</v>
      </c>
      <c r="P3478" s="15" t="s">
        <v>55</v>
      </c>
      <c r="Q3478" s="17"/>
      <c r="R3478" s="18" t="s">
        <v>53</v>
      </c>
      <c r="S3478" s="19"/>
      <c r="T3478" s="15" t="str">
        <f aca="false">IF(R3478="維持",J3478,IF(R3478="排除","無關新聞事件",IFERROR(INDEX(事件規則!$B$2:$B$53,MATCH(S3478,事件規則!$A$2:$A$53,0)),"")))</f>
        <v>無關新聞事件</v>
      </c>
      <c r="U3478" s="20" t="n">
        <f aca="false">IF(R3478="維持",K3478,IF(R3478="排除",0,IFERROR(INDEX(事件規則!$C$2:$C$53,MATCH(S3478,事件規則!$A$2:$A$53,0)),"")))</f>
        <v>0</v>
      </c>
      <c r="V3478" s="21"/>
      <c r="W3478" s="22"/>
      <c r="X3478" s="10" t="str">
        <f aca="false">IF(AND(R3478="修改",S3478=""),"請選新事件代碼",IF(AND(R3478&lt;&gt;"修改",S3478&lt;&gt;""),"只有「修改」才需填代碼",""))</f>
        <v/>
      </c>
      <c r="Y3478" s="21"/>
      <c r="Z3478" s="22"/>
      <c r="AA3478" s="12" t="s">
        <v>9161</v>
      </c>
      <c r="AB3478" s="24"/>
    </row>
    <row r="3479" customFormat="false" ht="44" hidden="false" customHeight="false" outlineLevel="0" collapsed="false">
      <c r="A3479" s="17" t="n">
        <v>3478</v>
      </c>
      <c r="B3479" s="9" t="s">
        <v>2326</v>
      </c>
      <c r="C3479" s="9" t="s">
        <v>2813</v>
      </c>
      <c r="D3479" s="10" t="s">
        <v>2814</v>
      </c>
      <c r="E3479" s="11" t="s">
        <v>9162</v>
      </c>
      <c r="F3479" s="15"/>
      <c r="G3479" s="12" t="s">
        <v>1243</v>
      </c>
      <c r="H3479" s="13" t="n">
        <v>0.194</v>
      </c>
      <c r="I3479" s="14"/>
      <c r="J3479" s="15"/>
      <c r="K3479" s="9"/>
      <c r="L3479" s="17" t="s">
        <v>2324</v>
      </c>
      <c r="M3479" s="16" t="s">
        <v>53</v>
      </c>
      <c r="N3479" s="14"/>
      <c r="O3479" s="17" t="s">
        <v>54</v>
      </c>
      <c r="P3479" s="15" t="s">
        <v>55</v>
      </c>
      <c r="Q3479" s="17"/>
      <c r="R3479" s="18" t="s">
        <v>53</v>
      </c>
      <c r="S3479" s="19"/>
      <c r="T3479" s="15" t="str">
        <f aca="false">IF(R3479="維持",J3479,IF(R3479="排除","無關新聞事件",IFERROR(INDEX(事件規則!$B$2:$B$53,MATCH(S3479,事件規則!$A$2:$A$53,0)),"")))</f>
        <v>無關新聞事件</v>
      </c>
      <c r="U3479" s="20" t="n">
        <f aca="false">IF(R3479="維持",K3479,IF(R3479="排除",0,IFERROR(INDEX(事件規則!$C$2:$C$53,MATCH(S3479,事件規則!$A$2:$A$53,0)),"")))</f>
        <v>0</v>
      </c>
      <c r="V3479" s="21"/>
      <c r="W3479" s="22"/>
      <c r="X3479" s="10" t="str">
        <f aca="false">IF(AND(R3479="修改",S3479=""),"請選新事件代碼",IF(AND(R3479&lt;&gt;"修改",S3479&lt;&gt;""),"只有「修改」才需填代碼",""))</f>
        <v/>
      </c>
      <c r="Y3479" s="21"/>
      <c r="Z3479" s="22"/>
      <c r="AA3479" s="12" t="s">
        <v>9163</v>
      </c>
      <c r="AB3479" s="24"/>
    </row>
    <row r="3480" customFormat="false" ht="44" hidden="false" customHeight="false" outlineLevel="0" collapsed="false">
      <c r="A3480" s="17" t="n">
        <v>3479</v>
      </c>
      <c r="B3480" s="9" t="s">
        <v>2335</v>
      </c>
      <c r="C3480" s="9" t="s">
        <v>1558</v>
      </c>
      <c r="D3480" s="10" t="s">
        <v>3213</v>
      </c>
      <c r="E3480" s="11" t="s">
        <v>9164</v>
      </c>
      <c r="F3480" s="15"/>
      <c r="G3480" s="12" t="s">
        <v>1031</v>
      </c>
      <c r="H3480" s="13" t="n">
        <v>0.195</v>
      </c>
      <c r="I3480" s="14"/>
      <c r="J3480" s="15"/>
      <c r="K3480" s="9"/>
      <c r="L3480" s="17" t="s">
        <v>2324</v>
      </c>
      <c r="M3480" s="16" t="s">
        <v>53</v>
      </c>
      <c r="N3480" s="14"/>
      <c r="O3480" s="17" t="s">
        <v>54</v>
      </c>
      <c r="P3480" s="15" t="s">
        <v>55</v>
      </c>
      <c r="Q3480" s="17"/>
      <c r="R3480" s="18" t="s">
        <v>53</v>
      </c>
      <c r="S3480" s="19"/>
      <c r="T3480" s="15" t="str">
        <f aca="false">IF(R3480="維持",J3480,IF(R3480="排除","無關新聞事件",IFERROR(INDEX(事件規則!$B$2:$B$53,MATCH(S3480,事件規則!$A$2:$A$53,0)),"")))</f>
        <v>無關新聞事件</v>
      </c>
      <c r="U3480" s="20" t="n">
        <f aca="false">IF(R3480="維持",K3480,IF(R3480="排除",0,IFERROR(INDEX(事件規則!$C$2:$C$53,MATCH(S3480,事件規則!$A$2:$A$53,0)),"")))</f>
        <v>0</v>
      </c>
      <c r="V3480" s="21"/>
      <c r="W3480" s="22"/>
      <c r="X3480" s="10" t="str">
        <f aca="false">IF(AND(R3480="修改",S3480=""),"請選新事件代碼",IF(AND(R3480&lt;&gt;"修改",S3480&lt;&gt;""),"只有「修改」才需填代碼",""))</f>
        <v/>
      </c>
      <c r="Y3480" s="21"/>
      <c r="Z3480" s="22"/>
      <c r="AA3480" s="12" t="s">
        <v>9165</v>
      </c>
      <c r="AB3480" s="24"/>
    </row>
    <row r="3481" customFormat="false" ht="44" hidden="false" customHeight="false" outlineLevel="0" collapsed="false">
      <c r="A3481" s="17" t="n">
        <v>3480</v>
      </c>
      <c r="B3481" s="9" t="s">
        <v>2319</v>
      </c>
      <c r="C3481" s="9" t="s">
        <v>2389</v>
      </c>
      <c r="D3481" s="10" t="s">
        <v>2390</v>
      </c>
      <c r="E3481" s="11" t="s">
        <v>9166</v>
      </c>
      <c r="F3481" s="15"/>
      <c r="G3481" s="12" t="s">
        <v>119</v>
      </c>
      <c r="H3481" s="13" t="n">
        <v>0.195</v>
      </c>
      <c r="I3481" s="14"/>
      <c r="J3481" s="15"/>
      <c r="K3481" s="9"/>
      <c r="L3481" s="17" t="s">
        <v>2324</v>
      </c>
      <c r="M3481" s="16" t="s">
        <v>53</v>
      </c>
      <c r="N3481" s="14"/>
      <c r="O3481" s="17" t="s">
        <v>54</v>
      </c>
      <c r="P3481" s="15" t="s">
        <v>55</v>
      </c>
      <c r="Q3481" s="17"/>
      <c r="R3481" s="18" t="s">
        <v>53</v>
      </c>
      <c r="S3481" s="19"/>
      <c r="T3481" s="15" t="str">
        <f aca="false">IF(R3481="維持",J3481,IF(R3481="排除","無關新聞事件",IFERROR(INDEX(事件規則!$B$2:$B$53,MATCH(S3481,事件規則!$A$2:$A$53,0)),"")))</f>
        <v>無關新聞事件</v>
      </c>
      <c r="U3481" s="20" t="n">
        <f aca="false">IF(R3481="維持",K3481,IF(R3481="排除",0,IFERROR(INDEX(事件規則!$C$2:$C$53,MATCH(S3481,事件規則!$A$2:$A$53,0)),"")))</f>
        <v>0</v>
      </c>
      <c r="V3481" s="21"/>
      <c r="W3481" s="22"/>
      <c r="X3481" s="10" t="str">
        <f aca="false">IF(AND(R3481="修改",S3481=""),"請選新事件代碼",IF(AND(R3481&lt;&gt;"修改",S3481&lt;&gt;""),"只有「修改」才需填代碼",""))</f>
        <v/>
      </c>
      <c r="Y3481" s="21"/>
      <c r="Z3481" s="22"/>
      <c r="AA3481" s="12" t="s">
        <v>9167</v>
      </c>
      <c r="AB3481" s="24"/>
    </row>
    <row r="3482" customFormat="false" ht="44" hidden="false" customHeight="false" outlineLevel="0" collapsed="false">
      <c r="A3482" s="17" t="n">
        <v>3481</v>
      </c>
      <c r="B3482" s="9" t="s">
        <v>2319</v>
      </c>
      <c r="C3482" s="9" t="s">
        <v>968</v>
      </c>
      <c r="D3482" s="10" t="s">
        <v>969</v>
      </c>
      <c r="E3482" s="11" t="s">
        <v>9168</v>
      </c>
      <c r="F3482" s="15"/>
      <c r="G3482" s="12" t="s">
        <v>9169</v>
      </c>
      <c r="H3482" s="13" t="n">
        <v>0.195</v>
      </c>
      <c r="I3482" s="14"/>
      <c r="J3482" s="15"/>
      <c r="K3482" s="9"/>
      <c r="L3482" s="17" t="s">
        <v>2324</v>
      </c>
      <c r="M3482" s="16" t="s">
        <v>53</v>
      </c>
      <c r="N3482" s="14"/>
      <c r="O3482" s="17" t="s">
        <v>54</v>
      </c>
      <c r="P3482" s="15" t="s">
        <v>55</v>
      </c>
      <c r="Q3482" s="17"/>
      <c r="R3482" s="18" t="s">
        <v>53</v>
      </c>
      <c r="S3482" s="19"/>
      <c r="T3482" s="15" t="str">
        <f aca="false">IF(R3482="維持",J3482,IF(R3482="排除","無關新聞事件",IFERROR(INDEX(事件規則!$B$2:$B$53,MATCH(S3482,事件規則!$A$2:$A$53,0)),"")))</f>
        <v>無關新聞事件</v>
      </c>
      <c r="U3482" s="20" t="n">
        <f aca="false">IF(R3482="維持",K3482,IF(R3482="排除",0,IFERROR(INDEX(事件規則!$C$2:$C$53,MATCH(S3482,事件規則!$A$2:$A$53,0)),"")))</f>
        <v>0</v>
      </c>
      <c r="V3482" s="21"/>
      <c r="W3482" s="22"/>
      <c r="X3482" s="10" t="str">
        <f aca="false">IF(AND(R3482="修改",S3482=""),"請選新事件代碼",IF(AND(R3482&lt;&gt;"修改",S3482&lt;&gt;""),"只有「修改」才需填代碼",""))</f>
        <v/>
      </c>
      <c r="Y3482" s="21"/>
      <c r="Z3482" s="22"/>
      <c r="AA3482" s="12" t="s">
        <v>9170</v>
      </c>
      <c r="AB3482" s="24"/>
    </row>
    <row r="3483" customFormat="false" ht="44" hidden="false" customHeight="false" outlineLevel="0" collapsed="false">
      <c r="A3483" s="17" t="n">
        <v>3482</v>
      </c>
      <c r="B3483" s="9" t="s">
        <v>2319</v>
      </c>
      <c r="C3483" s="9" t="s">
        <v>2579</v>
      </c>
      <c r="D3483" s="10" t="s">
        <v>2580</v>
      </c>
      <c r="E3483" s="11" t="s">
        <v>9171</v>
      </c>
      <c r="F3483" s="15"/>
      <c r="G3483" s="12" t="s">
        <v>4244</v>
      </c>
      <c r="H3483" s="13" t="n">
        <v>0.195</v>
      </c>
      <c r="I3483" s="14"/>
      <c r="J3483" s="15"/>
      <c r="K3483" s="9"/>
      <c r="L3483" s="17" t="s">
        <v>2324</v>
      </c>
      <c r="M3483" s="16" t="s">
        <v>53</v>
      </c>
      <c r="N3483" s="14"/>
      <c r="O3483" s="17" t="s">
        <v>54</v>
      </c>
      <c r="P3483" s="15" t="s">
        <v>55</v>
      </c>
      <c r="Q3483" s="17"/>
      <c r="R3483" s="18" t="s">
        <v>53</v>
      </c>
      <c r="S3483" s="19"/>
      <c r="T3483" s="15" t="str">
        <f aca="false">IF(R3483="維持",J3483,IF(R3483="排除","無關新聞事件",IFERROR(INDEX(事件規則!$B$2:$B$53,MATCH(S3483,事件規則!$A$2:$A$53,0)),"")))</f>
        <v>無關新聞事件</v>
      </c>
      <c r="U3483" s="20" t="n">
        <f aca="false">IF(R3483="維持",K3483,IF(R3483="排除",0,IFERROR(INDEX(事件規則!$C$2:$C$53,MATCH(S3483,事件規則!$A$2:$A$53,0)),"")))</f>
        <v>0</v>
      </c>
      <c r="V3483" s="21"/>
      <c r="W3483" s="22"/>
      <c r="X3483" s="10" t="str">
        <f aca="false">IF(AND(R3483="修改",S3483=""),"請選新事件代碼",IF(AND(R3483&lt;&gt;"修改",S3483&lt;&gt;""),"只有「修改」才需填代碼",""))</f>
        <v/>
      </c>
      <c r="Y3483" s="21"/>
      <c r="Z3483" s="22"/>
      <c r="AA3483" s="12" t="s">
        <v>9172</v>
      </c>
      <c r="AB3483" s="24"/>
    </row>
    <row r="3484" customFormat="false" ht="44" hidden="false" customHeight="false" outlineLevel="0" collapsed="false">
      <c r="A3484" s="17" t="n">
        <v>3483</v>
      </c>
      <c r="B3484" s="9" t="s">
        <v>2319</v>
      </c>
      <c r="C3484" s="9" t="s">
        <v>487</v>
      </c>
      <c r="D3484" s="10" t="s">
        <v>487</v>
      </c>
      <c r="E3484" s="11" t="s">
        <v>9173</v>
      </c>
      <c r="F3484" s="15"/>
      <c r="G3484" s="12" t="s">
        <v>9174</v>
      </c>
      <c r="H3484" s="13" t="n">
        <v>0.195</v>
      </c>
      <c r="I3484" s="14"/>
      <c r="J3484" s="15"/>
      <c r="K3484" s="9"/>
      <c r="L3484" s="17" t="s">
        <v>2324</v>
      </c>
      <c r="M3484" s="16" t="s">
        <v>53</v>
      </c>
      <c r="N3484" s="14"/>
      <c r="O3484" s="17" t="s">
        <v>54</v>
      </c>
      <c r="P3484" s="15" t="s">
        <v>55</v>
      </c>
      <c r="Q3484" s="17"/>
      <c r="R3484" s="18" t="s">
        <v>53</v>
      </c>
      <c r="S3484" s="19"/>
      <c r="T3484" s="15" t="str">
        <f aca="false">IF(R3484="維持",J3484,IF(R3484="排除","無關新聞事件",IFERROR(INDEX(事件規則!$B$2:$B$53,MATCH(S3484,事件規則!$A$2:$A$53,0)),"")))</f>
        <v>無關新聞事件</v>
      </c>
      <c r="U3484" s="20" t="n">
        <f aca="false">IF(R3484="維持",K3484,IF(R3484="排除",0,IFERROR(INDEX(事件規則!$C$2:$C$53,MATCH(S3484,事件規則!$A$2:$A$53,0)),"")))</f>
        <v>0</v>
      </c>
      <c r="V3484" s="21"/>
      <c r="W3484" s="22"/>
      <c r="X3484" s="10" t="str">
        <f aca="false">IF(AND(R3484="修改",S3484=""),"請選新事件代碼",IF(AND(R3484&lt;&gt;"修改",S3484&lt;&gt;""),"只有「修改」才需填代碼",""))</f>
        <v/>
      </c>
      <c r="Y3484" s="21"/>
      <c r="Z3484" s="22"/>
      <c r="AA3484" s="12" t="s">
        <v>9175</v>
      </c>
      <c r="AB3484" s="24"/>
    </row>
    <row r="3485" customFormat="false" ht="44" hidden="false" customHeight="false" outlineLevel="0" collapsed="false">
      <c r="A3485" s="17" t="n">
        <v>3484</v>
      </c>
      <c r="B3485" s="9" t="s">
        <v>2319</v>
      </c>
      <c r="C3485" s="9" t="s">
        <v>1423</v>
      </c>
      <c r="D3485" s="10" t="s">
        <v>3692</v>
      </c>
      <c r="E3485" s="11" t="s">
        <v>9176</v>
      </c>
      <c r="F3485" s="15"/>
      <c r="G3485" s="12" t="s">
        <v>9177</v>
      </c>
      <c r="H3485" s="13" t="n">
        <v>0.195</v>
      </c>
      <c r="I3485" s="14"/>
      <c r="J3485" s="15"/>
      <c r="K3485" s="9"/>
      <c r="L3485" s="17" t="s">
        <v>2324</v>
      </c>
      <c r="M3485" s="16" t="s">
        <v>53</v>
      </c>
      <c r="N3485" s="14"/>
      <c r="O3485" s="17" t="s">
        <v>54</v>
      </c>
      <c r="P3485" s="15" t="s">
        <v>55</v>
      </c>
      <c r="Q3485" s="17"/>
      <c r="R3485" s="18" t="s">
        <v>53</v>
      </c>
      <c r="S3485" s="19"/>
      <c r="T3485" s="15" t="str">
        <f aca="false">IF(R3485="維持",J3485,IF(R3485="排除","無關新聞事件",IFERROR(INDEX(事件規則!$B$2:$B$53,MATCH(S3485,事件規則!$A$2:$A$53,0)),"")))</f>
        <v>無關新聞事件</v>
      </c>
      <c r="U3485" s="20" t="n">
        <f aca="false">IF(R3485="維持",K3485,IF(R3485="排除",0,IFERROR(INDEX(事件規則!$C$2:$C$53,MATCH(S3485,事件規則!$A$2:$A$53,0)),"")))</f>
        <v>0</v>
      </c>
      <c r="V3485" s="21"/>
      <c r="W3485" s="22"/>
      <c r="X3485" s="10" t="str">
        <f aca="false">IF(AND(R3485="修改",S3485=""),"請選新事件代碼",IF(AND(R3485&lt;&gt;"修改",S3485&lt;&gt;""),"只有「修改」才需填代碼",""))</f>
        <v/>
      </c>
      <c r="Y3485" s="21"/>
      <c r="Z3485" s="22"/>
      <c r="AA3485" s="12" t="s">
        <v>9178</v>
      </c>
      <c r="AB3485" s="24"/>
    </row>
    <row r="3486" customFormat="false" ht="44" hidden="false" customHeight="false" outlineLevel="0" collapsed="false">
      <c r="A3486" s="17" t="n">
        <v>3485</v>
      </c>
      <c r="B3486" s="9" t="s">
        <v>2335</v>
      </c>
      <c r="C3486" s="9" t="s">
        <v>3563</v>
      </c>
      <c r="D3486" s="10" t="s">
        <v>3564</v>
      </c>
      <c r="E3486" s="11" t="s">
        <v>9179</v>
      </c>
      <c r="F3486" s="15"/>
      <c r="G3486" s="12" t="s">
        <v>62</v>
      </c>
      <c r="H3486" s="13" t="n">
        <v>0.196</v>
      </c>
      <c r="I3486" s="14"/>
      <c r="J3486" s="15"/>
      <c r="K3486" s="9"/>
      <c r="L3486" s="17" t="s">
        <v>2324</v>
      </c>
      <c r="M3486" s="16" t="s">
        <v>53</v>
      </c>
      <c r="N3486" s="14"/>
      <c r="O3486" s="17" t="s">
        <v>54</v>
      </c>
      <c r="P3486" s="15" t="s">
        <v>55</v>
      </c>
      <c r="Q3486" s="17"/>
      <c r="R3486" s="18" t="s">
        <v>53</v>
      </c>
      <c r="S3486" s="19"/>
      <c r="T3486" s="15" t="str">
        <f aca="false">IF(R3486="維持",J3486,IF(R3486="排除","無關新聞事件",IFERROR(INDEX(事件規則!$B$2:$B$53,MATCH(S3486,事件規則!$A$2:$A$53,0)),"")))</f>
        <v>無關新聞事件</v>
      </c>
      <c r="U3486" s="20" t="n">
        <f aca="false">IF(R3486="維持",K3486,IF(R3486="排除",0,IFERROR(INDEX(事件規則!$C$2:$C$53,MATCH(S3486,事件規則!$A$2:$A$53,0)),"")))</f>
        <v>0</v>
      </c>
      <c r="V3486" s="21"/>
      <c r="W3486" s="22"/>
      <c r="X3486" s="10" t="str">
        <f aca="false">IF(AND(R3486="修改",S3486=""),"請選新事件代碼",IF(AND(R3486&lt;&gt;"修改",S3486&lt;&gt;""),"只有「修改」才需填代碼",""))</f>
        <v/>
      </c>
      <c r="Y3486" s="21"/>
      <c r="Z3486" s="22"/>
      <c r="AA3486" s="12" t="s">
        <v>9180</v>
      </c>
      <c r="AB3486" s="24"/>
    </row>
    <row r="3487" customFormat="false" ht="44" hidden="false" customHeight="false" outlineLevel="0" collapsed="false">
      <c r="A3487" s="17" t="n">
        <v>3486</v>
      </c>
      <c r="B3487" s="9" t="s">
        <v>2319</v>
      </c>
      <c r="C3487" s="9" t="s">
        <v>1214</v>
      </c>
      <c r="D3487" s="10" t="s">
        <v>2692</v>
      </c>
      <c r="E3487" s="11" t="s">
        <v>9181</v>
      </c>
      <c r="F3487" s="15"/>
      <c r="G3487" s="12" t="s">
        <v>392</v>
      </c>
      <c r="H3487" s="13" t="n">
        <v>0.197</v>
      </c>
      <c r="I3487" s="14"/>
      <c r="J3487" s="15"/>
      <c r="K3487" s="9"/>
      <c r="L3487" s="17" t="s">
        <v>2324</v>
      </c>
      <c r="M3487" s="16" t="s">
        <v>53</v>
      </c>
      <c r="N3487" s="14"/>
      <c r="O3487" s="17" t="s">
        <v>54</v>
      </c>
      <c r="P3487" s="15" t="s">
        <v>55</v>
      </c>
      <c r="Q3487" s="17"/>
      <c r="R3487" s="18" t="s">
        <v>53</v>
      </c>
      <c r="S3487" s="19"/>
      <c r="T3487" s="15" t="str">
        <f aca="false">IF(R3487="維持",J3487,IF(R3487="排除","無關新聞事件",IFERROR(INDEX(事件規則!$B$2:$B$53,MATCH(S3487,事件規則!$A$2:$A$53,0)),"")))</f>
        <v>無關新聞事件</v>
      </c>
      <c r="U3487" s="20" t="n">
        <f aca="false">IF(R3487="維持",K3487,IF(R3487="排除",0,IFERROR(INDEX(事件規則!$C$2:$C$53,MATCH(S3487,事件規則!$A$2:$A$53,0)),"")))</f>
        <v>0</v>
      </c>
      <c r="V3487" s="21"/>
      <c r="W3487" s="22"/>
      <c r="X3487" s="10" t="str">
        <f aca="false">IF(AND(R3487="修改",S3487=""),"請選新事件代碼",IF(AND(R3487&lt;&gt;"修改",S3487&lt;&gt;""),"只有「修改」才需填代碼",""))</f>
        <v/>
      </c>
      <c r="Y3487" s="21"/>
      <c r="Z3487" s="22"/>
      <c r="AA3487" s="12" t="s">
        <v>9182</v>
      </c>
      <c r="AB3487" s="24"/>
    </row>
    <row r="3488" customFormat="false" ht="44" hidden="false" customHeight="false" outlineLevel="0" collapsed="false">
      <c r="A3488" s="17" t="n">
        <v>3487</v>
      </c>
      <c r="B3488" s="9" t="s">
        <v>2335</v>
      </c>
      <c r="C3488" s="9" t="s">
        <v>4474</v>
      </c>
      <c r="D3488" s="10" t="s">
        <v>4475</v>
      </c>
      <c r="E3488" s="11" t="s">
        <v>9183</v>
      </c>
      <c r="F3488" s="15"/>
      <c r="G3488" s="12" t="s">
        <v>3625</v>
      </c>
      <c r="H3488" s="13" t="n">
        <v>0.197</v>
      </c>
      <c r="I3488" s="14"/>
      <c r="J3488" s="15"/>
      <c r="K3488" s="9"/>
      <c r="L3488" s="17" t="s">
        <v>2324</v>
      </c>
      <c r="M3488" s="16" t="s">
        <v>53</v>
      </c>
      <c r="N3488" s="14"/>
      <c r="O3488" s="17" t="s">
        <v>54</v>
      </c>
      <c r="P3488" s="15" t="s">
        <v>55</v>
      </c>
      <c r="Q3488" s="17"/>
      <c r="R3488" s="18" t="s">
        <v>53</v>
      </c>
      <c r="S3488" s="19"/>
      <c r="T3488" s="15" t="str">
        <f aca="false">IF(R3488="維持",J3488,IF(R3488="排除","無關新聞事件",IFERROR(INDEX(事件規則!$B$2:$B$53,MATCH(S3488,事件規則!$A$2:$A$53,0)),"")))</f>
        <v>無關新聞事件</v>
      </c>
      <c r="U3488" s="20" t="n">
        <f aca="false">IF(R3488="維持",K3488,IF(R3488="排除",0,IFERROR(INDEX(事件規則!$C$2:$C$53,MATCH(S3488,事件規則!$A$2:$A$53,0)),"")))</f>
        <v>0</v>
      </c>
      <c r="V3488" s="21"/>
      <c r="W3488" s="22"/>
      <c r="X3488" s="10" t="str">
        <f aca="false">IF(AND(R3488="修改",S3488=""),"請選新事件代碼",IF(AND(R3488&lt;&gt;"修改",S3488&lt;&gt;""),"只有「修改」才需填代碼",""))</f>
        <v/>
      </c>
      <c r="Y3488" s="21"/>
      <c r="Z3488" s="22"/>
      <c r="AA3488" s="12" t="s">
        <v>9184</v>
      </c>
      <c r="AB3488" s="24"/>
    </row>
    <row r="3489" customFormat="false" ht="44" hidden="false" customHeight="false" outlineLevel="0" collapsed="false">
      <c r="A3489" s="17" t="n">
        <v>3488</v>
      </c>
      <c r="B3489" s="9" t="s">
        <v>2335</v>
      </c>
      <c r="C3489" s="9" t="s">
        <v>754</v>
      </c>
      <c r="D3489" s="10" t="s">
        <v>3409</v>
      </c>
      <c r="E3489" s="11" t="s">
        <v>9185</v>
      </c>
      <c r="F3489" s="15"/>
      <c r="G3489" s="12" t="s">
        <v>9186</v>
      </c>
      <c r="H3489" s="13" t="n">
        <v>0.197</v>
      </c>
      <c r="I3489" s="14"/>
      <c r="J3489" s="15"/>
      <c r="K3489" s="9"/>
      <c r="L3489" s="17" t="s">
        <v>2324</v>
      </c>
      <c r="M3489" s="16" t="s">
        <v>53</v>
      </c>
      <c r="N3489" s="14"/>
      <c r="O3489" s="17" t="s">
        <v>54</v>
      </c>
      <c r="P3489" s="15" t="s">
        <v>55</v>
      </c>
      <c r="Q3489" s="17"/>
      <c r="R3489" s="18" t="s">
        <v>53</v>
      </c>
      <c r="S3489" s="19"/>
      <c r="T3489" s="15" t="str">
        <f aca="false">IF(R3489="維持",J3489,IF(R3489="排除","無關新聞事件",IFERROR(INDEX(事件規則!$B$2:$B$53,MATCH(S3489,事件規則!$A$2:$A$53,0)),"")))</f>
        <v>無關新聞事件</v>
      </c>
      <c r="U3489" s="20" t="n">
        <f aca="false">IF(R3489="維持",K3489,IF(R3489="排除",0,IFERROR(INDEX(事件規則!$C$2:$C$53,MATCH(S3489,事件規則!$A$2:$A$53,0)),"")))</f>
        <v>0</v>
      </c>
      <c r="V3489" s="21"/>
      <c r="W3489" s="22"/>
      <c r="X3489" s="10" t="str">
        <f aca="false">IF(AND(R3489="修改",S3489=""),"請選新事件代碼",IF(AND(R3489&lt;&gt;"修改",S3489&lt;&gt;""),"只有「修改」才需填代碼",""))</f>
        <v/>
      </c>
      <c r="Y3489" s="21"/>
      <c r="Z3489" s="22"/>
      <c r="AA3489" s="12" t="s">
        <v>9187</v>
      </c>
      <c r="AB3489" s="24"/>
    </row>
    <row r="3490" customFormat="false" ht="44" hidden="false" customHeight="false" outlineLevel="0" collapsed="false">
      <c r="A3490" s="17" t="n">
        <v>3489</v>
      </c>
      <c r="B3490" s="9" t="s">
        <v>2326</v>
      </c>
      <c r="C3490" s="9" t="s">
        <v>968</v>
      </c>
      <c r="D3490" s="10" t="s">
        <v>969</v>
      </c>
      <c r="E3490" s="11" t="s">
        <v>9188</v>
      </c>
      <c r="F3490" s="15"/>
      <c r="G3490" s="12" t="s">
        <v>9189</v>
      </c>
      <c r="H3490" s="13" t="n">
        <v>0.199</v>
      </c>
      <c r="I3490" s="14"/>
      <c r="J3490" s="15"/>
      <c r="K3490" s="9"/>
      <c r="L3490" s="17" t="s">
        <v>2324</v>
      </c>
      <c r="M3490" s="16" t="s">
        <v>53</v>
      </c>
      <c r="N3490" s="14"/>
      <c r="O3490" s="17" t="s">
        <v>54</v>
      </c>
      <c r="P3490" s="15" t="s">
        <v>55</v>
      </c>
      <c r="Q3490" s="17"/>
      <c r="R3490" s="18" t="s">
        <v>53</v>
      </c>
      <c r="S3490" s="19"/>
      <c r="T3490" s="15" t="str">
        <f aca="false">IF(R3490="維持",J3490,IF(R3490="排除","無關新聞事件",IFERROR(INDEX(事件規則!$B$2:$B$53,MATCH(S3490,事件規則!$A$2:$A$53,0)),"")))</f>
        <v>無關新聞事件</v>
      </c>
      <c r="U3490" s="20" t="n">
        <f aca="false">IF(R3490="維持",K3490,IF(R3490="排除",0,IFERROR(INDEX(事件規則!$C$2:$C$53,MATCH(S3490,事件規則!$A$2:$A$53,0)),"")))</f>
        <v>0</v>
      </c>
      <c r="V3490" s="21"/>
      <c r="W3490" s="22"/>
      <c r="X3490" s="10" t="str">
        <f aca="false">IF(AND(R3490="修改",S3490=""),"請選新事件代碼",IF(AND(R3490&lt;&gt;"修改",S3490&lt;&gt;""),"只有「修改」才需填代碼",""))</f>
        <v/>
      </c>
      <c r="Y3490" s="21"/>
      <c r="Z3490" s="22"/>
      <c r="AA3490" s="12" t="s">
        <v>9190</v>
      </c>
      <c r="AB3490" s="24"/>
    </row>
    <row r="3491" customFormat="false" ht="44" hidden="false" customHeight="false" outlineLevel="0" collapsed="false">
      <c r="A3491" s="17" t="n">
        <v>3490</v>
      </c>
      <c r="B3491" s="9" t="s">
        <v>2319</v>
      </c>
      <c r="C3491" s="17"/>
      <c r="D3491" s="10" t="s">
        <v>2746</v>
      </c>
      <c r="E3491" s="23" t="s">
        <v>9191</v>
      </c>
      <c r="F3491" s="15" t="s">
        <v>9192</v>
      </c>
      <c r="G3491" s="12" t="s">
        <v>194</v>
      </c>
      <c r="H3491" s="13" t="n">
        <v>0.199</v>
      </c>
      <c r="I3491" s="14"/>
      <c r="J3491" s="15"/>
      <c r="K3491" s="9"/>
      <c r="L3491" s="17" t="s">
        <v>2324</v>
      </c>
      <c r="M3491" s="16" t="s">
        <v>53</v>
      </c>
      <c r="N3491" s="14"/>
      <c r="O3491" s="17" t="s">
        <v>54</v>
      </c>
      <c r="P3491" s="15" t="s">
        <v>55</v>
      </c>
      <c r="Q3491" s="17"/>
      <c r="R3491" s="18" t="s">
        <v>53</v>
      </c>
      <c r="S3491" s="19"/>
      <c r="T3491" s="15" t="str">
        <f aca="false">IF(R3491="維持",J3491,IF(R3491="排除","無關新聞事件",IFERROR(INDEX(事件規則!$B$2:$B$53,MATCH(S3491,事件規則!$A$2:$A$53,0)),"")))</f>
        <v>無關新聞事件</v>
      </c>
      <c r="U3491" s="20" t="n">
        <f aca="false">IF(R3491="維持",K3491,IF(R3491="排除",0,IFERROR(INDEX(事件規則!$C$2:$C$53,MATCH(S3491,事件規則!$A$2:$A$53,0)),"")))</f>
        <v>0</v>
      </c>
      <c r="V3491" s="21"/>
      <c r="W3491" s="22"/>
      <c r="X3491" s="10" t="str">
        <f aca="false">IF(AND(R3491="修改",S3491=""),"請選新事件代碼",IF(AND(R3491&lt;&gt;"修改",S3491&lt;&gt;""),"只有「修改」才需填代碼",""))</f>
        <v/>
      </c>
      <c r="Y3491" s="21"/>
      <c r="Z3491" s="22"/>
      <c r="AA3491" s="12" t="s">
        <v>9193</v>
      </c>
      <c r="AB3491" s="24"/>
    </row>
    <row r="3492" customFormat="false" ht="44" hidden="false" customHeight="false" outlineLevel="0" collapsed="false">
      <c r="A3492" s="17" t="n">
        <v>3491</v>
      </c>
      <c r="B3492" s="9" t="s">
        <v>2319</v>
      </c>
      <c r="C3492" s="9" t="s">
        <v>2591</v>
      </c>
      <c r="D3492" s="10" t="s">
        <v>2592</v>
      </c>
      <c r="E3492" s="11" t="s">
        <v>9194</v>
      </c>
      <c r="F3492" s="15"/>
      <c r="G3492" s="12" t="s">
        <v>74</v>
      </c>
      <c r="H3492" s="13" t="n">
        <v>0.199</v>
      </c>
      <c r="I3492" s="14"/>
      <c r="J3492" s="15"/>
      <c r="K3492" s="9"/>
      <c r="L3492" s="17" t="s">
        <v>2324</v>
      </c>
      <c r="M3492" s="16" t="s">
        <v>53</v>
      </c>
      <c r="N3492" s="14"/>
      <c r="O3492" s="17" t="s">
        <v>54</v>
      </c>
      <c r="P3492" s="15" t="s">
        <v>55</v>
      </c>
      <c r="Q3492" s="17"/>
      <c r="R3492" s="18" t="s">
        <v>53</v>
      </c>
      <c r="S3492" s="19"/>
      <c r="T3492" s="15" t="str">
        <f aca="false">IF(R3492="維持",J3492,IF(R3492="排除","無關新聞事件",IFERROR(INDEX(事件規則!$B$2:$B$53,MATCH(S3492,事件規則!$A$2:$A$53,0)),"")))</f>
        <v>無關新聞事件</v>
      </c>
      <c r="U3492" s="20" t="n">
        <f aca="false">IF(R3492="維持",K3492,IF(R3492="排除",0,IFERROR(INDEX(事件規則!$C$2:$C$53,MATCH(S3492,事件規則!$A$2:$A$53,0)),"")))</f>
        <v>0</v>
      </c>
      <c r="V3492" s="21"/>
      <c r="W3492" s="22"/>
      <c r="X3492" s="10" t="str">
        <f aca="false">IF(AND(R3492="修改",S3492=""),"請選新事件代碼",IF(AND(R3492&lt;&gt;"修改",S3492&lt;&gt;""),"只有「修改」才需填代碼",""))</f>
        <v/>
      </c>
      <c r="Y3492" s="21"/>
      <c r="Z3492" s="22"/>
      <c r="AA3492" s="12" t="s">
        <v>9195</v>
      </c>
      <c r="AB3492" s="24"/>
    </row>
    <row r="3493" customFormat="false" ht="44" hidden="false" customHeight="false" outlineLevel="0" collapsed="false">
      <c r="A3493" s="17" t="n">
        <v>3492</v>
      </c>
      <c r="B3493" s="9" t="s">
        <v>2335</v>
      </c>
      <c r="C3493" s="9" t="s">
        <v>429</v>
      </c>
      <c r="D3493" s="10" t="s">
        <v>2369</v>
      </c>
      <c r="E3493" s="11" t="s">
        <v>9196</v>
      </c>
      <c r="F3493" s="15"/>
      <c r="G3493" s="12" t="s">
        <v>2992</v>
      </c>
      <c r="H3493" s="13" t="n">
        <v>0.199</v>
      </c>
      <c r="I3493" s="14"/>
      <c r="J3493" s="15"/>
      <c r="K3493" s="9"/>
      <c r="L3493" s="17" t="s">
        <v>2324</v>
      </c>
      <c r="M3493" s="16" t="s">
        <v>53</v>
      </c>
      <c r="N3493" s="14"/>
      <c r="O3493" s="17" t="s">
        <v>54</v>
      </c>
      <c r="P3493" s="15" t="s">
        <v>55</v>
      </c>
      <c r="Q3493" s="17"/>
      <c r="R3493" s="18" t="s">
        <v>53</v>
      </c>
      <c r="S3493" s="19"/>
      <c r="T3493" s="15" t="str">
        <f aca="false">IF(R3493="維持",J3493,IF(R3493="排除","無關新聞事件",IFERROR(INDEX(事件規則!$B$2:$B$53,MATCH(S3493,事件規則!$A$2:$A$53,0)),"")))</f>
        <v>無關新聞事件</v>
      </c>
      <c r="U3493" s="20" t="n">
        <f aca="false">IF(R3493="維持",K3493,IF(R3493="排除",0,IFERROR(INDEX(事件規則!$C$2:$C$53,MATCH(S3493,事件規則!$A$2:$A$53,0)),"")))</f>
        <v>0</v>
      </c>
      <c r="V3493" s="21"/>
      <c r="W3493" s="22"/>
      <c r="X3493" s="10" t="str">
        <f aca="false">IF(AND(R3493="修改",S3493=""),"請選新事件代碼",IF(AND(R3493&lt;&gt;"修改",S3493&lt;&gt;""),"只有「修改」才需填代碼",""))</f>
        <v/>
      </c>
      <c r="Y3493" s="21"/>
      <c r="Z3493" s="22"/>
      <c r="AA3493" s="12" t="s">
        <v>9197</v>
      </c>
      <c r="AB3493" s="24"/>
    </row>
    <row r="3494" customFormat="false" ht="44" hidden="false" customHeight="false" outlineLevel="0" collapsed="false">
      <c r="A3494" s="17" t="n">
        <v>3493</v>
      </c>
      <c r="B3494" s="9" t="s">
        <v>2326</v>
      </c>
      <c r="C3494" s="9" t="s">
        <v>603</v>
      </c>
      <c r="D3494" s="10" t="s">
        <v>604</v>
      </c>
      <c r="E3494" s="11" t="s">
        <v>9198</v>
      </c>
      <c r="F3494" s="15"/>
      <c r="G3494" s="12" t="s">
        <v>74</v>
      </c>
      <c r="H3494" s="13" t="n">
        <v>0.2</v>
      </c>
      <c r="I3494" s="14"/>
      <c r="J3494" s="15"/>
      <c r="K3494" s="9"/>
      <c r="L3494" s="17" t="s">
        <v>2324</v>
      </c>
      <c r="M3494" s="16" t="s">
        <v>53</v>
      </c>
      <c r="N3494" s="14"/>
      <c r="O3494" s="17" t="s">
        <v>54</v>
      </c>
      <c r="P3494" s="15" t="s">
        <v>55</v>
      </c>
      <c r="Q3494" s="17"/>
      <c r="R3494" s="18" t="s">
        <v>53</v>
      </c>
      <c r="S3494" s="19"/>
      <c r="T3494" s="15" t="str">
        <f aca="false">IF(R3494="維持",J3494,IF(R3494="排除","無關新聞事件",IFERROR(INDEX(事件規則!$B$2:$B$53,MATCH(S3494,事件規則!$A$2:$A$53,0)),"")))</f>
        <v>無關新聞事件</v>
      </c>
      <c r="U3494" s="20" t="n">
        <f aca="false">IF(R3494="維持",K3494,IF(R3494="排除",0,IFERROR(INDEX(事件規則!$C$2:$C$53,MATCH(S3494,事件規則!$A$2:$A$53,0)),"")))</f>
        <v>0</v>
      </c>
      <c r="V3494" s="21"/>
      <c r="W3494" s="22"/>
      <c r="X3494" s="10" t="str">
        <f aca="false">IF(AND(R3494="修改",S3494=""),"請選新事件代碼",IF(AND(R3494&lt;&gt;"修改",S3494&lt;&gt;""),"只有「修改」才需填代碼",""))</f>
        <v/>
      </c>
      <c r="Y3494" s="21"/>
      <c r="Z3494" s="22"/>
      <c r="AA3494" s="12" t="s">
        <v>9199</v>
      </c>
      <c r="AB3494" s="24"/>
    </row>
    <row r="3495" customFormat="false" ht="44" hidden="false" customHeight="false" outlineLevel="0" collapsed="false">
      <c r="A3495" s="17" t="n">
        <v>3494</v>
      </c>
      <c r="B3495" s="9" t="s">
        <v>2319</v>
      </c>
      <c r="C3495" s="9" t="s">
        <v>499</v>
      </c>
      <c r="D3495" s="10" t="s">
        <v>4042</v>
      </c>
      <c r="E3495" s="11" t="s">
        <v>9200</v>
      </c>
      <c r="F3495" s="15"/>
      <c r="G3495" s="12" t="s">
        <v>9201</v>
      </c>
      <c r="H3495" s="13" t="n">
        <v>0.2</v>
      </c>
      <c r="I3495" s="14"/>
      <c r="J3495" s="15"/>
      <c r="K3495" s="9"/>
      <c r="L3495" s="17" t="s">
        <v>2324</v>
      </c>
      <c r="M3495" s="16" t="s">
        <v>53</v>
      </c>
      <c r="N3495" s="14"/>
      <c r="O3495" s="17" t="s">
        <v>54</v>
      </c>
      <c r="P3495" s="15" t="s">
        <v>55</v>
      </c>
      <c r="Q3495" s="17"/>
      <c r="R3495" s="18" t="s">
        <v>53</v>
      </c>
      <c r="S3495" s="19"/>
      <c r="T3495" s="15" t="str">
        <f aca="false">IF(R3495="維持",J3495,IF(R3495="排除","無關新聞事件",IFERROR(INDEX(事件規則!$B$2:$B$53,MATCH(S3495,事件規則!$A$2:$A$53,0)),"")))</f>
        <v>無關新聞事件</v>
      </c>
      <c r="U3495" s="20" t="n">
        <f aca="false">IF(R3495="維持",K3495,IF(R3495="排除",0,IFERROR(INDEX(事件規則!$C$2:$C$53,MATCH(S3495,事件規則!$A$2:$A$53,0)),"")))</f>
        <v>0</v>
      </c>
      <c r="V3495" s="21"/>
      <c r="W3495" s="22"/>
      <c r="X3495" s="10" t="str">
        <f aca="false">IF(AND(R3495="修改",S3495=""),"請選新事件代碼",IF(AND(R3495&lt;&gt;"修改",S3495&lt;&gt;""),"只有「修改」才需填代碼",""))</f>
        <v/>
      </c>
      <c r="Y3495" s="21"/>
      <c r="Z3495" s="22"/>
      <c r="AA3495" s="12" t="s">
        <v>9202</v>
      </c>
      <c r="AB3495" s="24"/>
    </row>
    <row r="3496" customFormat="false" ht="44" hidden="false" customHeight="false" outlineLevel="0" collapsed="false">
      <c r="A3496" s="17" t="n">
        <v>3495</v>
      </c>
      <c r="B3496" s="9" t="s">
        <v>2326</v>
      </c>
      <c r="C3496" s="9" t="s">
        <v>1191</v>
      </c>
      <c r="D3496" s="10" t="s">
        <v>1192</v>
      </c>
      <c r="E3496" s="11" t="s">
        <v>9203</v>
      </c>
      <c r="F3496" s="15"/>
      <c r="G3496" s="12" t="s">
        <v>9204</v>
      </c>
      <c r="H3496" s="13" t="n">
        <v>0.2</v>
      </c>
      <c r="I3496" s="14"/>
      <c r="J3496" s="15"/>
      <c r="K3496" s="9"/>
      <c r="L3496" s="17" t="s">
        <v>2324</v>
      </c>
      <c r="M3496" s="16" t="s">
        <v>53</v>
      </c>
      <c r="N3496" s="14"/>
      <c r="O3496" s="17" t="s">
        <v>54</v>
      </c>
      <c r="P3496" s="15" t="s">
        <v>55</v>
      </c>
      <c r="Q3496" s="17"/>
      <c r="R3496" s="18" t="s">
        <v>53</v>
      </c>
      <c r="S3496" s="19"/>
      <c r="T3496" s="15" t="str">
        <f aca="false">IF(R3496="維持",J3496,IF(R3496="排除","無關新聞事件",IFERROR(INDEX(事件規則!$B$2:$B$53,MATCH(S3496,事件規則!$A$2:$A$53,0)),"")))</f>
        <v>無關新聞事件</v>
      </c>
      <c r="U3496" s="20" t="n">
        <f aca="false">IF(R3496="維持",K3496,IF(R3496="排除",0,IFERROR(INDEX(事件規則!$C$2:$C$53,MATCH(S3496,事件規則!$A$2:$A$53,0)),"")))</f>
        <v>0</v>
      </c>
      <c r="V3496" s="21"/>
      <c r="W3496" s="22"/>
      <c r="X3496" s="10" t="str">
        <f aca="false">IF(AND(R3496="修改",S3496=""),"請選新事件代碼",IF(AND(R3496&lt;&gt;"修改",S3496&lt;&gt;""),"只有「修改」才需填代碼",""))</f>
        <v/>
      </c>
      <c r="Y3496" s="21"/>
      <c r="Z3496" s="22"/>
      <c r="AA3496" s="12" t="s">
        <v>9205</v>
      </c>
      <c r="AB3496" s="24"/>
    </row>
    <row r="3497" customFormat="false" ht="44" hidden="false" customHeight="false" outlineLevel="0" collapsed="false">
      <c r="A3497" s="17" t="n">
        <v>3496</v>
      </c>
      <c r="B3497" s="9" t="s">
        <v>2319</v>
      </c>
      <c r="C3497" s="9" t="s">
        <v>3348</v>
      </c>
      <c r="D3497" s="10" t="s">
        <v>3349</v>
      </c>
      <c r="E3497" s="11" t="s">
        <v>9206</v>
      </c>
      <c r="F3497" s="15"/>
      <c r="G3497" s="12" t="s">
        <v>2851</v>
      </c>
      <c r="H3497" s="13" t="n">
        <v>0.2</v>
      </c>
      <c r="I3497" s="14"/>
      <c r="J3497" s="15"/>
      <c r="K3497" s="9"/>
      <c r="L3497" s="17" t="s">
        <v>2324</v>
      </c>
      <c r="M3497" s="16" t="s">
        <v>53</v>
      </c>
      <c r="N3497" s="14"/>
      <c r="O3497" s="17" t="s">
        <v>54</v>
      </c>
      <c r="P3497" s="15" t="s">
        <v>55</v>
      </c>
      <c r="Q3497" s="17"/>
      <c r="R3497" s="18" t="s">
        <v>53</v>
      </c>
      <c r="S3497" s="19"/>
      <c r="T3497" s="15" t="str">
        <f aca="false">IF(R3497="維持",J3497,IF(R3497="排除","無關新聞事件",IFERROR(INDEX(事件規則!$B$2:$B$53,MATCH(S3497,事件規則!$A$2:$A$53,0)),"")))</f>
        <v>無關新聞事件</v>
      </c>
      <c r="U3497" s="20" t="n">
        <f aca="false">IF(R3497="維持",K3497,IF(R3497="排除",0,IFERROR(INDEX(事件規則!$C$2:$C$53,MATCH(S3497,事件規則!$A$2:$A$53,0)),"")))</f>
        <v>0</v>
      </c>
      <c r="V3497" s="21"/>
      <c r="W3497" s="22"/>
      <c r="X3497" s="10" t="str">
        <f aca="false">IF(AND(R3497="修改",S3497=""),"請選新事件代碼",IF(AND(R3497&lt;&gt;"修改",S3497&lt;&gt;""),"只有「修改」才需填代碼",""))</f>
        <v/>
      </c>
      <c r="Y3497" s="21"/>
      <c r="Z3497" s="22"/>
      <c r="AA3497" s="12" t="s">
        <v>9207</v>
      </c>
      <c r="AB3497" s="24"/>
    </row>
    <row r="3498" customFormat="false" ht="44" hidden="false" customHeight="false" outlineLevel="0" collapsed="false">
      <c r="A3498" s="17" t="n">
        <v>3497</v>
      </c>
      <c r="B3498" s="9" t="s">
        <v>2319</v>
      </c>
      <c r="C3498" s="9" t="s">
        <v>1636</v>
      </c>
      <c r="D3498" s="10" t="s">
        <v>4912</v>
      </c>
      <c r="E3498" s="11" t="s">
        <v>9208</v>
      </c>
      <c r="F3498" s="15"/>
      <c r="G3498" s="12" t="s">
        <v>9209</v>
      </c>
      <c r="H3498" s="13" t="n">
        <v>0.201</v>
      </c>
      <c r="I3498" s="14"/>
      <c r="J3498" s="15"/>
      <c r="K3498" s="9"/>
      <c r="L3498" s="17" t="s">
        <v>2324</v>
      </c>
      <c r="M3498" s="16" t="s">
        <v>53</v>
      </c>
      <c r="N3498" s="14"/>
      <c r="O3498" s="17" t="s">
        <v>54</v>
      </c>
      <c r="P3498" s="15" t="s">
        <v>55</v>
      </c>
      <c r="Q3498" s="17"/>
      <c r="R3498" s="18" t="s">
        <v>53</v>
      </c>
      <c r="S3498" s="19"/>
      <c r="T3498" s="15" t="str">
        <f aca="false">IF(R3498="維持",J3498,IF(R3498="排除","無關新聞事件",IFERROR(INDEX(事件規則!$B$2:$B$53,MATCH(S3498,事件規則!$A$2:$A$53,0)),"")))</f>
        <v>無關新聞事件</v>
      </c>
      <c r="U3498" s="20" t="n">
        <f aca="false">IF(R3498="維持",K3498,IF(R3498="排除",0,IFERROR(INDEX(事件規則!$C$2:$C$53,MATCH(S3498,事件規則!$A$2:$A$53,0)),"")))</f>
        <v>0</v>
      </c>
      <c r="V3498" s="21"/>
      <c r="W3498" s="22"/>
      <c r="X3498" s="10" t="str">
        <f aca="false">IF(AND(R3498="修改",S3498=""),"請選新事件代碼",IF(AND(R3498&lt;&gt;"修改",S3498&lt;&gt;""),"只有「修改」才需填代碼",""))</f>
        <v/>
      </c>
      <c r="Y3498" s="21"/>
      <c r="Z3498" s="22"/>
      <c r="AA3498" s="12" t="s">
        <v>9210</v>
      </c>
      <c r="AB3498" s="24"/>
    </row>
    <row r="3499" customFormat="false" ht="44" hidden="false" customHeight="false" outlineLevel="0" collapsed="false">
      <c r="A3499" s="17" t="n">
        <v>3498</v>
      </c>
      <c r="B3499" s="9" t="s">
        <v>2326</v>
      </c>
      <c r="C3499" s="9" t="s">
        <v>1191</v>
      </c>
      <c r="D3499" s="10" t="s">
        <v>1192</v>
      </c>
      <c r="E3499" s="11" t="s">
        <v>9211</v>
      </c>
      <c r="F3499" s="15"/>
      <c r="G3499" s="12" t="s">
        <v>74</v>
      </c>
      <c r="H3499" s="13" t="n">
        <v>0.201</v>
      </c>
      <c r="I3499" s="14"/>
      <c r="J3499" s="15"/>
      <c r="K3499" s="9"/>
      <c r="L3499" s="17" t="s">
        <v>2324</v>
      </c>
      <c r="M3499" s="16" t="s">
        <v>53</v>
      </c>
      <c r="N3499" s="14"/>
      <c r="O3499" s="17" t="s">
        <v>54</v>
      </c>
      <c r="P3499" s="15" t="s">
        <v>55</v>
      </c>
      <c r="Q3499" s="17"/>
      <c r="R3499" s="18" t="s">
        <v>53</v>
      </c>
      <c r="S3499" s="19"/>
      <c r="T3499" s="15" t="str">
        <f aca="false">IF(R3499="維持",J3499,IF(R3499="排除","無關新聞事件",IFERROR(INDEX(事件規則!$B$2:$B$53,MATCH(S3499,事件規則!$A$2:$A$53,0)),"")))</f>
        <v>無關新聞事件</v>
      </c>
      <c r="U3499" s="20" t="n">
        <f aca="false">IF(R3499="維持",K3499,IF(R3499="排除",0,IFERROR(INDEX(事件規則!$C$2:$C$53,MATCH(S3499,事件規則!$A$2:$A$53,0)),"")))</f>
        <v>0</v>
      </c>
      <c r="V3499" s="21"/>
      <c r="W3499" s="22"/>
      <c r="X3499" s="10" t="str">
        <f aca="false">IF(AND(R3499="修改",S3499=""),"請選新事件代碼",IF(AND(R3499&lt;&gt;"修改",S3499&lt;&gt;""),"只有「修改」才需填代碼",""))</f>
        <v/>
      </c>
      <c r="Y3499" s="21"/>
      <c r="Z3499" s="22"/>
      <c r="AA3499" s="12" t="s">
        <v>9212</v>
      </c>
      <c r="AB3499" s="24"/>
    </row>
    <row r="3500" customFormat="false" ht="44" hidden="false" customHeight="false" outlineLevel="0" collapsed="false">
      <c r="A3500" s="17" t="n">
        <v>3499</v>
      </c>
      <c r="B3500" s="9" t="s">
        <v>2335</v>
      </c>
      <c r="C3500" s="9" t="s">
        <v>1273</v>
      </c>
      <c r="D3500" s="10" t="s">
        <v>1274</v>
      </c>
      <c r="E3500" s="11" t="s">
        <v>9213</v>
      </c>
      <c r="F3500" s="15"/>
      <c r="G3500" s="12" t="s">
        <v>3916</v>
      </c>
      <c r="H3500" s="13" t="n">
        <v>0.201</v>
      </c>
      <c r="I3500" s="14"/>
      <c r="J3500" s="15"/>
      <c r="K3500" s="9"/>
      <c r="L3500" s="17" t="s">
        <v>2324</v>
      </c>
      <c r="M3500" s="16" t="s">
        <v>53</v>
      </c>
      <c r="N3500" s="14"/>
      <c r="O3500" s="17" t="s">
        <v>54</v>
      </c>
      <c r="P3500" s="15" t="s">
        <v>55</v>
      </c>
      <c r="Q3500" s="17"/>
      <c r="R3500" s="18" t="s">
        <v>53</v>
      </c>
      <c r="S3500" s="19"/>
      <c r="T3500" s="15" t="str">
        <f aca="false">IF(R3500="維持",J3500,IF(R3500="排除","無關新聞事件",IFERROR(INDEX(事件規則!$B$2:$B$53,MATCH(S3500,事件規則!$A$2:$A$53,0)),"")))</f>
        <v>無關新聞事件</v>
      </c>
      <c r="U3500" s="20" t="n">
        <f aca="false">IF(R3500="維持",K3500,IF(R3500="排除",0,IFERROR(INDEX(事件規則!$C$2:$C$53,MATCH(S3500,事件規則!$A$2:$A$53,0)),"")))</f>
        <v>0</v>
      </c>
      <c r="V3500" s="21"/>
      <c r="W3500" s="22"/>
      <c r="X3500" s="10" t="str">
        <f aca="false">IF(AND(R3500="修改",S3500=""),"請選新事件代碼",IF(AND(R3500&lt;&gt;"修改",S3500&lt;&gt;""),"只有「修改」才需填代碼",""))</f>
        <v/>
      </c>
      <c r="Y3500" s="21"/>
      <c r="Z3500" s="22"/>
      <c r="AA3500" s="12" t="s">
        <v>9214</v>
      </c>
      <c r="AB3500" s="24"/>
    </row>
    <row r="3501" customFormat="false" ht="44" hidden="false" customHeight="false" outlineLevel="0" collapsed="false">
      <c r="A3501" s="17" t="n">
        <v>3500</v>
      </c>
      <c r="B3501" s="9" t="s">
        <v>2319</v>
      </c>
      <c r="C3501" s="17"/>
      <c r="D3501" s="10" t="s">
        <v>3094</v>
      </c>
      <c r="E3501" s="11" t="s">
        <v>9215</v>
      </c>
      <c r="F3501" s="15"/>
      <c r="G3501" s="12" t="s">
        <v>1189</v>
      </c>
      <c r="H3501" s="13" t="n">
        <v>0.201</v>
      </c>
      <c r="I3501" s="14"/>
      <c r="J3501" s="15"/>
      <c r="K3501" s="9"/>
      <c r="L3501" s="17" t="s">
        <v>2324</v>
      </c>
      <c r="M3501" s="16" t="s">
        <v>53</v>
      </c>
      <c r="N3501" s="14"/>
      <c r="O3501" s="17" t="s">
        <v>54</v>
      </c>
      <c r="P3501" s="15" t="s">
        <v>55</v>
      </c>
      <c r="Q3501" s="17"/>
      <c r="R3501" s="18" t="s">
        <v>53</v>
      </c>
      <c r="S3501" s="19"/>
      <c r="T3501" s="15" t="str">
        <f aca="false">IF(R3501="維持",J3501,IF(R3501="排除","無關新聞事件",IFERROR(INDEX(事件規則!$B$2:$B$53,MATCH(S3501,事件規則!$A$2:$A$53,0)),"")))</f>
        <v>無關新聞事件</v>
      </c>
      <c r="U3501" s="20" t="n">
        <f aca="false">IF(R3501="維持",K3501,IF(R3501="排除",0,IFERROR(INDEX(事件規則!$C$2:$C$53,MATCH(S3501,事件規則!$A$2:$A$53,0)),"")))</f>
        <v>0</v>
      </c>
      <c r="V3501" s="21"/>
      <c r="W3501" s="22"/>
      <c r="X3501" s="10" t="str">
        <f aca="false">IF(AND(R3501="修改",S3501=""),"請選新事件代碼",IF(AND(R3501&lt;&gt;"修改",S3501&lt;&gt;""),"只有「修改」才需填代碼",""))</f>
        <v/>
      </c>
      <c r="Y3501" s="21"/>
      <c r="Z3501" s="22"/>
      <c r="AA3501" s="12" t="s">
        <v>9216</v>
      </c>
      <c r="AB3501" s="24"/>
    </row>
    <row r="3502" customFormat="false" ht="44" hidden="false" customHeight="false" outlineLevel="0" collapsed="false">
      <c r="A3502" s="17" t="n">
        <v>3501</v>
      </c>
      <c r="B3502" s="9" t="s">
        <v>2326</v>
      </c>
      <c r="C3502" s="9" t="s">
        <v>293</v>
      </c>
      <c r="D3502" s="10" t="s">
        <v>5927</v>
      </c>
      <c r="E3502" s="11" t="s">
        <v>9217</v>
      </c>
      <c r="F3502" s="15"/>
      <c r="G3502" s="12" t="s">
        <v>62</v>
      </c>
      <c r="H3502" s="13" t="n">
        <v>0.201</v>
      </c>
      <c r="I3502" s="14"/>
      <c r="J3502" s="15"/>
      <c r="K3502" s="9"/>
      <c r="L3502" s="17" t="s">
        <v>2324</v>
      </c>
      <c r="M3502" s="16" t="s">
        <v>53</v>
      </c>
      <c r="N3502" s="14"/>
      <c r="O3502" s="17" t="s">
        <v>54</v>
      </c>
      <c r="P3502" s="15" t="s">
        <v>55</v>
      </c>
      <c r="Q3502" s="17"/>
      <c r="R3502" s="18" t="s">
        <v>53</v>
      </c>
      <c r="S3502" s="19"/>
      <c r="T3502" s="15" t="str">
        <f aca="false">IF(R3502="維持",J3502,IF(R3502="排除","無關新聞事件",IFERROR(INDEX(事件規則!$B$2:$B$53,MATCH(S3502,事件規則!$A$2:$A$53,0)),"")))</f>
        <v>無關新聞事件</v>
      </c>
      <c r="U3502" s="20" t="n">
        <f aca="false">IF(R3502="維持",K3502,IF(R3502="排除",0,IFERROR(INDEX(事件規則!$C$2:$C$53,MATCH(S3502,事件規則!$A$2:$A$53,0)),"")))</f>
        <v>0</v>
      </c>
      <c r="V3502" s="21"/>
      <c r="W3502" s="22"/>
      <c r="X3502" s="10" t="str">
        <f aca="false">IF(AND(R3502="修改",S3502=""),"請選新事件代碼",IF(AND(R3502&lt;&gt;"修改",S3502&lt;&gt;""),"只有「修改」才需填代碼",""))</f>
        <v/>
      </c>
      <c r="Y3502" s="21"/>
      <c r="Z3502" s="22"/>
      <c r="AA3502" s="12" t="s">
        <v>9218</v>
      </c>
      <c r="AB3502" s="24"/>
    </row>
    <row r="3503" customFormat="false" ht="44" hidden="false" customHeight="false" outlineLevel="0" collapsed="false">
      <c r="A3503" s="17" t="n">
        <v>3502</v>
      </c>
      <c r="B3503" s="9" t="s">
        <v>2326</v>
      </c>
      <c r="C3503" s="9" t="s">
        <v>2360</v>
      </c>
      <c r="D3503" s="10" t="s">
        <v>2361</v>
      </c>
      <c r="E3503" s="11" t="s">
        <v>9219</v>
      </c>
      <c r="F3503" s="15"/>
      <c r="G3503" s="12" t="s">
        <v>5686</v>
      </c>
      <c r="H3503" s="13" t="n">
        <v>0.202</v>
      </c>
      <c r="I3503" s="14"/>
      <c r="J3503" s="15"/>
      <c r="K3503" s="9"/>
      <c r="L3503" s="17" t="s">
        <v>2324</v>
      </c>
      <c r="M3503" s="16" t="s">
        <v>53</v>
      </c>
      <c r="N3503" s="14"/>
      <c r="O3503" s="17" t="s">
        <v>54</v>
      </c>
      <c r="P3503" s="15" t="s">
        <v>55</v>
      </c>
      <c r="Q3503" s="17"/>
      <c r="R3503" s="18" t="s">
        <v>53</v>
      </c>
      <c r="S3503" s="19"/>
      <c r="T3503" s="15" t="str">
        <f aca="false">IF(R3503="維持",J3503,IF(R3503="排除","無關新聞事件",IFERROR(INDEX(事件規則!$B$2:$B$53,MATCH(S3503,事件規則!$A$2:$A$53,0)),"")))</f>
        <v>無關新聞事件</v>
      </c>
      <c r="U3503" s="20" t="n">
        <f aca="false">IF(R3503="維持",K3503,IF(R3503="排除",0,IFERROR(INDEX(事件規則!$C$2:$C$53,MATCH(S3503,事件規則!$A$2:$A$53,0)),"")))</f>
        <v>0</v>
      </c>
      <c r="V3503" s="21"/>
      <c r="W3503" s="22"/>
      <c r="X3503" s="10" t="str">
        <f aca="false">IF(AND(R3503="修改",S3503=""),"請選新事件代碼",IF(AND(R3503&lt;&gt;"修改",S3503&lt;&gt;""),"只有「修改」才需填代碼",""))</f>
        <v/>
      </c>
      <c r="Y3503" s="21"/>
      <c r="Z3503" s="22"/>
      <c r="AA3503" s="12" t="s">
        <v>9220</v>
      </c>
      <c r="AB3503" s="24"/>
    </row>
    <row r="3504" customFormat="false" ht="44" hidden="false" customHeight="false" outlineLevel="0" collapsed="false">
      <c r="A3504" s="17" t="n">
        <v>3503</v>
      </c>
      <c r="B3504" s="9" t="s">
        <v>2436</v>
      </c>
      <c r="C3504" s="9" t="s">
        <v>827</v>
      </c>
      <c r="D3504" s="10" t="s">
        <v>3344</v>
      </c>
      <c r="E3504" s="11" t="s">
        <v>9221</v>
      </c>
      <c r="F3504" s="15"/>
      <c r="G3504" s="12" t="s">
        <v>6332</v>
      </c>
      <c r="H3504" s="13" t="n">
        <v>0.202</v>
      </c>
      <c r="I3504" s="14"/>
      <c r="J3504" s="15"/>
      <c r="K3504" s="9"/>
      <c r="L3504" s="17" t="s">
        <v>2324</v>
      </c>
      <c r="M3504" s="16" t="s">
        <v>53</v>
      </c>
      <c r="N3504" s="14"/>
      <c r="O3504" s="17" t="s">
        <v>54</v>
      </c>
      <c r="P3504" s="15" t="s">
        <v>55</v>
      </c>
      <c r="Q3504" s="17"/>
      <c r="R3504" s="18" t="s">
        <v>53</v>
      </c>
      <c r="S3504" s="19"/>
      <c r="T3504" s="15" t="str">
        <f aca="false">IF(R3504="維持",J3504,IF(R3504="排除","無關新聞事件",IFERROR(INDEX(事件規則!$B$2:$B$53,MATCH(S3504,事件規則!$A$2:$A$53,0)),"")))</f>
        <v>無關新聞事件</v>
      </c>
      <c r="U3504" s="20" t="n">
        <f aca="false">IF(R3504="維持",K3504,IF(R3504="排除",0,IFERROR(INDEX(事件規則!$C$2:$C$53,MATCH(S3504,事件規則!$A$2:$A$53,0)),"")))</f>
        <v>0</v>
      </c>
      <c r="V3504" s="21"/>
      <c r="W3504" s="22"/>
      <c r="X3504" s="10" t="str">
        <f aca="false">IF(AND(R3504="修改",S3504=""),"請選新事件代碼",IF(AND(R3504&lt;&gt;"修改",S3504&lt;&gt;""),"只有「修改」才需填代碼",""))</f>
        <v/>
      </c>
      <c r="Y3504" s="21"/>
      <c r="Z3504" s="22"/>
      <c r="AA3504" s="12" t="s">
        <v>9222</v>
      </c>
      <c r="AB3504" s="24"/>
    </row>
    <row r="3505" customFormat="false" ht="44" hidden="false" customHeight="false" outlineLevel="0" collapsed="false">
      <c r="A3505" s="17" t="n">
        <v>3504</v>
      </c>
      <c r="B3505" s="9" t="s">
        <v>2319</v>
      </c>
      <c r="C3505" s="9" t="s">
        <v>511</v>
      </c>
      <c r="D3505" s="10" t="s">
        <v>3260</v>
      </c>
      <c r="E3505" s="11" t="s">
        <v>9223</v>
      </c>
      <c r="F3505" s="15"/>
      <c r="G3505" s="12" t="s">
        <v>74</v>
      </c>
      <c r="H3505" s="13" t="n">
        <v>0.202</v>
      </c>
      <c r="I3505" s="14"/>
      <c r="J3505" s="15"/>
      <c r="K3505" s="9"/>
      <c r="L3505" s="17" t="s">
        <v>2324</v>
      </c>
      <c r="M3505" s="16" t="s">
        <v>53</v>
      </c>
      <c r="N3505" s="14"/>
      <c r="O3505" s="17" t="s">
        <v>54</v>
      </c>
      <c r="P3505" s="15" t="s">
        <v>55</v>
      </c>
      <c r="Q3505" s="17"/>
      <c r="R3505" s="18" t="s">
        <v>53</v>
      </c>
      <c r="S3505" s="19"/>
      <c r="T3505" s="15" t="str">
        <f aca="false">IF(R3505="維持",J3505,IF(R3505="排除","無關新聞事件",IFERROR(INDEX(事件規則!$B$2:$B$53,MATCH(S3505,事件規則!$A$2:$A$53,0)),"")))</f>
        <v>無關新聞事件</v>
      </c>
      <c r="U3505" s="20" t="n">
        <f aca="false">IF(R3505="維持",K3505,IF(R3505="排除",0,IFERROR(INDEX(事件規則!$C$2:$C$53,MATCH(S3505,事件規則!$A$2:$A$53,0)),"")))</f>
        <v>0</v>
      </c>
      <c r="V3505" s="21"/>
      <c r="W3505" s="22"/>
      <c r="X3505" s="10" t="str">
        <f aca="false">IF(AND(R3505="修改",S3505=""),"請選新事件代碼",IF(AND(R3505&lt;&gt;"修改",S3505&lt;&gt;""),"只有「修改」才需填代碼",""))</f>
        <v/>
      </c>
      <c r="Y3505" s="21"/>
      <c r="Z3505" s="22"/>
      <c r="AA3505" s="12" t="s">
        <v>9224</v>
      </c>
      <c r="AB3505" s="24"/>
    </row>
    <row r="3506" customFormat="false" ht="44" hidden="false" customHeight="false" outlineLevel="0" collapsed="false">
      <c r="A3506" s="17" t="n">
        <v>3505</v>
      </c>
      <c r="B3506" s="9" t="s">
        <v>2319</v>
      </c>
      <c r="C3506" s="9" t="s">
        <v>2591</v>
      </c>
      <c r="D3506" s="10" t="s">
        <v>2592</v>
      </c>
      <c r="E3506" s="11" t="s">
        <v>9225</v>
      </c>
      <c r="F3506" s="15"/>
      <c r="G3506" s="12" t="s">
        <v>1404</v>
      </c>
      <c r="H3506" s="13" t="n">
        <v>0.203</v>
      </c>
      <c r="I3506" s="14"/>
      <c r="J3506" s="15"/>
      <c r="K3506" s="9"/>
      <c r="L3506" s="17" t="s">
        <v>2324</v>
      </c>
      <c r="M3506" s="16" t="s">
        <v>53</v>
      </c>
      <c r="N3506" s="14"/>
      <c r="O3506" s="17" t="s">
        <v>54</v>
      </c>
      <c r="P3506" s="15" t="s">
        <v>55</v>
      </c>
      <c r="Q3506" s="17"/>
      <c r="R3506" s="18" t="s">
        <v>53</v>
      </c>
      <c r="S3506" s="19"/>
      <c r="T3506" s="15" t="str">
        <f aca="false">IF(R3506="維持",J3506,IF(R3506="排除","無關新聞事件",IFERROR(INDEX(事件規則!$B$2:$B$53,MATCH(S3506,事件規則!$A$2:$A$53,0)),"")))</f>
        <v>無關新聞事件</v>
      </c>
      <c r="U3506" s="20" t="n">
        <f aca="false">IF(R3506="維持",K3506,IF(R3506="排除",0,IFERROR(INDEX(事件規則!$C$2:$C$53,MATCH(S3506,事件規則!$A$2:$A$53,0)),"")))</f>
        <v>0</v>
      </c>
      <c r="V3506" s="21"/>
      <c r="W3506" s="22"/>
      <c r="X3506" s="10" t="str">
        <f aca="false">IF(AND(R3506="修改",S3506=""),"請選新事件代碼",IF(AND(R3506&lt;&gt;"修改",S3506&lt;&gt;""),"只有「修改」才需填代碼",""))</f>
        <v/>
      </c>
      <c r="Y3506" s="21"/>
      <c r="Z3506" s="22"/>
      <c r="AA3506" s="12" t="s">
        <v>9226</v>
      </c>
      <c r="AB3506" s="24"/>
    </row>
    <row r="3507" customFormat="false" ht="44" hidden="false" customHeight="false" outlineLevel="0" collapsed="false">
      <c r="A3507" s="17" t="n">
        <v>3506</v>
      </c>
      <c r="B3507" s="9" t="s">
        <v>2326</v>
      </c>
      <c r="C3507" s="9" t="s">
        <v>1423</v>
      </c>
      <c r="D3507" s="10" t="s">
        <v>3692</v>
      </c>
      <c r="E3507" s="11" t="s">
        <v>9227</v>
      </c>
      <c r="F3507" s="15"/>
      <c r="G3507" s="12" t="s">
        <v>6629</v>
      </c>
      <c r="H3507" s="13" t="n">
        <v>0.204</v>
      </c>
      <c r="I3507" s="14"/>
      <c r="J3507" s="15"/>
      <c r="K3507" s="9"/>
      <c r="L3507" s="17" t="s">
        <v>2324</v>
      </c>
      <c r="M3507" s="16" t="s">
        <v>53</v>
      </c>
      <c r="N3507" s="14"/>
      <c r="O3507" s="17" t="s">
        <v>54</v>
      </c>
      <c r="P3507" s="15" t="s">
        <v>55</v>
      </c>
      <c r="Q3507" s="17"/>
      <c r="R3507" s="18" t="s">
        <v>53</v>
      </c>
      <c r="S3507" s="19"/>
      <c r="T3507" s="15" t="str">
        <f aca="false">IF(R3507="維持",J3507,IF(R3507="排除","無關新聞事件",IFERROR(INDEX(事件規則!$B$2:$B$53,MATCH(S3507,事件規則!$A$2:$A$53,0)),"")))</f>
        <v>無關新聞事件</v>
      </c>
      <c r="U3507" s="20" t="n">
        <f aca="false">IF(R3507="維持",K3507,IF(R3507="排除",0,IFERROR(INDEX(事件規則!$C$2:$C$53,MATCH(S3507,事件規則!$A$2:$A$53,0)),"")))</f>
        <v>0</v>
      </c>
      <c r="V3507" s="21"/>
      <c r="W3507" s="22"/>
      <c r="X3507" s="10" t="str">
        <f aca="false">IF(AND(R3507="修改",S3507=""),"請選新事件代碼",IF(AND(R3507&lt;&gt;"修改",S3507&lt;&gt;""),"只有「修改」才需填代碼",""))</f>
        <v/>
      </c>
      <c r="Y3507" s="21"/>
      <c r="Z3507" s="22"/>
      <c r="AA3507" s="12" t="s">
        <v>9228</v>
      </c>
      <c r="AB3507" s="24"/>
    </row>
    <row r="3508" customFormat="false" ht="44" hidden="false" customHeight="false" outlineLevel="0" collapsed="false">
      <c r="A3508" s="17" t="n">
        <v>3507</v>
      </c>
      <c r="B3508" s="9" t="s">
        <v>2436</v>
      </c>
      <c r="C3508" s="9" t="s">
        <v>1816</v>
      </c>
      <c r="D3508" s="10" t="s">
        <v>1817</v>
      </c>
      <c r="E3508" s="11" t="s">
        <v>9229</v>
      </c>
      <c r="F3508" s="15"/>
      <c r="G3508" s="12" t="s">
        <v>62</v>
      </c>
      <c r="H3508" s="13" t="n">
        <v>0.204</v>
      </c>
      <c r="I3508" s="14"/>
      <c r="J3508" s="15"/>
      <c r="K3508" s="9"/>
      <c r="L3508" s="17" t="s">
        <v>2324</v>
      </c>
      <c r="M3508" s="16" t="s">
        <v>53</v>
      </c>
      <c r="N3508" s="14"/>
      <c r="O3508" s="17" t="s">
        <v>54</v>
      </c>
      <c r="P3508" s="15" t="s">
        <v>55</v>
      </c>
      <c r="Q3508" s="17"/>
      <c r="R3508" s="18" t="s">
        <v>53</v>
      </c>
      <c r="S3508" s="19"/>
      <c r="T3508" s="15" t="str">
        <f aca="false">IF(R3508="維持",J3508,IF(R3508="排除","無關新聞事件",IFERROR(INDEX(事件規則!$B$2:$B$53,MATCH(S3508,事件規則!$A$2:$A$53,0)),"")))</f>
        <v>無關新聞事件</v>
      </c>
      <c r="U3508" s="20" t="n">
        <f aca="false">IF(R3508="維持",K3508,IF(R3508="排除",0,IFERROR(INDEX(事件規則!$C$2:$C$53,MATCH(S3508,事件規則!$A$2:$A$53,0)),"")))</f>
        <v>0</v>
      </c>
      <c r="V3508" s="21"/>
      <c r="W3508" s="22"/>
      <c r="X3508" s="10" t="str">
        <f aca="false">IF(AND(R3508="修改",S3508=""),"請選新事件代碼",IF(AND(R3508&lt;&gt;"修改",S3508&lt;&gt;""),"只有「修改」才需填代碼",""))</f>
        <v/>
      </c>
      <c r="Y3508" s="21"/>
      <c r="Z3508" s="22"/>
      <c r="AA3508" s="12" t="s">
        <v>9230</v>
      </c>
      <c r="AB3508" s="24"/>
    </row>
    <row r="3509" customFormat="false" ht="44" hidden="false" customHeight="false" outlineLevel="0" collapsed="false">
      <c r="A3509" s="17" t="n">
        <v>3508</v>
      </c>
      <c r="B3509" s="9" t="s">
        <v>2326</v>
      </c>
      <c r="C3509" s="9" t="s">
        <v>3563</v>
      </c>
      <c r="D3509" s="10" t="s">
        <v>3564</v>
      </c>
      <c r="E3509" s="11" t="s">
        <v>9231</v>
      </c>
      <c r="F3509" s="15"/>
      <c r="G3509" s="12" t="s">
        <v>74</v>
      </c>
      <c r="H3509" s="13" t="n">
        <v>0.205</v>
      </c>
      <c r="I3509" s="14"/>
      <c r="J3509" s="15"/>
      <c r="K3509" s="9"/>
      <c r="L3509" s="17" t="s">
        <v>2324</v>
      </c>
      <c r="M3509" s="16" t="s">
        <v>53</v>
      </c>
      <c r="N3509" s="14"/>
      <c r="O3509" s="17" t="s">
        <v>54</v>
      </c>
      <c r="P3509" s="15" t="s">
        <v>55</v>
      </c>
      <c r="Q3509" s="17"/>
      <c r="R3509" s="18" t="s">
        <v>53</v>
      </c>
      <c r="S3509" s="19"/>
      <c r="T3509" s="15" t="str">
        <f aca="false">IF(R3509="維持",J3509,IF(R3509="排除","無關新聞事件",IFERROR(INDEX(事件規則!$B$2:$B$53,MATCH(S3509,事件規則!$A$2:$A$53,0)),"")))</f>
        <v>無關新聞事件</v>
      </c>
      <c r="U3509" s="20" t="n">
        <f aca="false">IF(R3509="維持",K3509,IF(R3509="排除",0,IFERROR(INDEX(事件規則!$C$2:$C$53,MATCH(S3509,事件規則!$A$2:$A$53,0)),"")))</f>
        <v>0</v>
      </c>
      <c r="V3509" s="21"/>
      <c r="W3509" s="22"/>
      <c r="X3509" s="10" t="str">
        <f aca="false">IF(AND(R3509="修改",S3509=""),"請選新事件代碼",IF(AND(R3509&lt;&gt;"修改",S3509&lt;&gt;""),"只有「修改」才需填代碼",""))</f>
        <v/>
      </c>
      <c r="Y3509" s="21"/>
      <c r="Z3509" s="22"/>
      <c r="AA3509" s="12" t="s">
        <v>9232</v>
      </c>
      <c r="AB3509" s="24"/>
    </row>
    <row r="3510" customFormat="false" ht="44" hidden="false" customHeight="false" outlineLevel="0" collapsed="false">
      <c r="A3510" s="17" t="n">
        <v>3509</v>
      </c>
      <c r="B3510" s="9" t="s">
        <v>2335</v>
      </c>
      <c r="C3510" s="9" t="s">
        <v>1423</v>
      </c>
      <c r="D3510" s="10" t="s">
        <v>3692</v>
      </c>
      <c r="E3510" s="11" t="s">
        <v>9233</v>
      </c>
      <c r="F3510" s="15"/>
      <c r="G3510" s="12" t="s">
        <v>4631</v>
      </c>
      <c r="H3510" s="13" t="n">
        <v>0.205</v>
      </c>
      <c r="I3510" s="14"/>
      <c r="J3510" s="15"/>
      <c r="K3510" s="9"/>
      <c r="L3510" s="17" t="s">
        <v>2324</v>
      </c>
      <c r="M3510" s="16" t="s">
        <v>53</v>
      </c>
      <c r="N3510" s="14"/>
      <c r="O3510" s="17" t="s">
        <v>54</v>
      </c>
      <c r="P3510" s="15" t="s">
        <v>55</v>
      </c>
      <c r="Q3510" s="17"/>
      <c r="R3510" s="18" t="s">
        <v>53</v>
      </c>
      <c r="S3510" s="19"/>
      <c r="T3510" s="15" t="str">
        <f aca="false">IF(R3510="維持",J3510,IF(R3510="排除","無關新聞事件",IFERROR(INDEX(事件規則!$B$2:$B$53,MATCH(S3510,事件規則!$A$2:$A$53,0)),"")))</f>
        <v>無關新聞事件</v>
      </c>
      <c r="U3510" s="20" t="n">
        <f aca="false">IF(R3510="維持",K3510,IF(R3510="排除",0,IFERROR(INDEX(事件規則!$C$2:$C$53,MATCH(S3510,事件規則!$A$2:$A$53,0)),"")))</f>
        <v>0</v>
      </c>
      <c r="V3510" s="21"/>
      <c r="W3510" s="22"/>
      <c r="X3510" s="10" t="str">
        <f aca="false">IF(AND(R3510="修改",S3510=""),"請選新事件代碼",IF(AND(R3510&lt;&gt;"修改",S3510&lt;&gt;""),"只有「修改」才需填代碼",""))</f>
        <v/>
      </c>
      <c r="Y3510" s="21"/>
      <c r="Z3510" s="22"/>
      <c r="AA3510" s="12" t="s">
        <v>9234</v>
      </c>
      <c r="AB3510" s="24"/>
    </row>
    <row r="3511" customFormat="false" ht="44" hidden="false" customHeight="false" outlineLevel="0" collapsed="false">
      <c r="A3511" s="17" t="n">
        <v>3510</v>
      </c>
      <c r="B3511" s="9" t="s">
        <v>2319</v>
      </c>
      <c r="C3511" s="17"/>
      <c r="D3511" s="10" t="s">
        <v>4469</v>
      </c>
      <c r="E3511" s="23" t="s">
        <v>9235</v>
      </c>
      <c r="F3511" s="15" t="s">
        <v>9236</v>
      </c>
      <c r="G3511" s="12" t="s">
        <v>194</v>
      </c>
      <c r="H3511" s="13" t="n">
        <v>0.206</v>
      </c>
      <c r="I3511" s="14"/>
      <c r="J3511" s="15"/>
      <c r="K3511" s="9"/>
      <c r="L3511" s="17" t="s">
        <v>2324</v>
      </c>
      <c r="M3511" s="16" t="s">
        <v>53</v>
      </c>
      <c r="N3511" s="14"/>
      <c r="O3511" s="17" t="s">
        <v>54</v>
      </c>
      <c r="P3511" s="15" t="s">
        <v>55</v>
      </c>
      <c r="Q3511" s="17"/>
      <c r="R3511" s="18" t="s">
        <v>53</v>
      </c>
      <c r="S3511" s="19"/>
      <c r="T3511" s="15" t="str">
        <f aca="false">IF(R3511="維持",J3511,IF(R3511="排除","無關新聞事件",IFERROR(INDEX(事件規則!$B$2:$B$53,MATCH(S3511,事件規則!$A$2:$A$53,0)),"")))</f>
        <v>無關新聞事件</v>
      </c>
      <c r="U3511" s="20" t="n">
        <f aca="false">IF(R3511="維持",K3511,IF(R3511="排除",0,IFERROR(INDEX(事件規則!$C$2:$C$53,MATCH(S3511,事件規則!$A$2:$A$53,0)),"")))</f>
        <v>0</v>
      </c>
      <c r="V3511" s="21"/>
      <c r="W3511" s="22"/>
      <c r="X3511" s="10" t="str">
        <f aca="false">IF(AND(R3511="修改",S3511=""),"請選新事件代碼",IF(AND(R3511&lt;&gt;"修改",S3511&lt;&gt;""),"只有「修改」才需填代碼",""))</f>
        <v/>
      </c>
      <c r="Y3511" s="21"/>
      <c r="Z3511" s="22"/>
      <c r="AA3511" s="12" t="s">
        <v>9237</v>
      </c>
      <c r="AB3511" s="24"/>
    </row>
    <row r="3512" customFormat="false" ht="44" hidden="false" customHeight="false" outlineLevel="0" collapsed="false">
      <c r="A3512" s="17" t="n">
        <v>3511</v>
      </c>
      <c r="B3512" s="9" t="s">
        <v>2335</v>
      </c>
      <c r="C3512" s="9" t="s">
        <v>4819</v>
      </c>
      <c r="D3512" s="10" t="s">
        <v>4820</v>
      </c>
      <c r="E3512" s="11" t="s">
        <v>9238</v>
      </c>
      <c r="F3512" s="15"/>
      <c r="G3512" s="12" t="s">
        <v>74</v>
      </c>
      <c r="H3512" s="13" t="n">
        <v>0.206</v>
      </c>
      <c r="I3512" s="14"/>
      <c r="J3512" s="15"/>
      <c r="K3512" s="9"/>
      <c r="L3512" s="17" t="s">
        <v>2324</v>
      </c>
      <c r="M3512" s="16" t="s">
        <v>53</v>
      </c>
      <c r="N3512" s="14"/>
      <c r="O3512" s="17" t="s">
        <v>54</v>
      </c>
      <c r="P3512" s="15" t="s">
        <v>55</v>
      </c>
      <c r="Q3512" s="17"/>
      <c r="R3512" s="18" t="s">
        <v>53</v>
      </c>
      <c r="S3512" s="19"/>
      <c r="T3512" s="15" t="str">
        <f aca="false">IF(R3512="維持",J3512,IF(R3512="排除","無關新聞事件",IFERROR(INDEX(事件規則!$B$2:$B$53,MATCH(S3512,事件規則!$A$2:$A$53,0)),"")))</f>
        <v>無關新聞事件</v>
      </c>
      <c r="U3512" s="20" t="n">
        <f aca="false">IF(R3512="維持",K3512,IF(R3512="排除",0,IFERROR(INDEX(事件規則!$C$2:$C$53,MATCH(S3512,事件規則!$A$2:$A$53,0)),"")))</f>
        <v>0</v>
      </c>
      <c r="V3512" s="21"/>
      <c r="W3512" s="22"/>
      <c r="X3512" s="10" t="str">
        <f aca="false">IF(AND(R3512="修改",S3512=""),"請選新事件代碼",IF(AND(R3512&lt;&gt;"修改",S3512&lt;&gt;""),"只有「修改」才需填代碼",""))</f>
        <v/>
      </c>
      <c r="Y3512" s="21"/>
      <c r="Z3512" s="22"/>
      <c r="AA3512" s="12" t="s">
        <v>9239</v>
      </c>
      <c r="AB3512" s="24"/>
    </row>
    <row r="3513" customFormat="false" ht="44" hidden="false" customHeight="false" outlineLevel="0" collapsed="false">
      <c r="A3513" s="17" t="n">
        <v>3512</v>
      </c>
      <c r="B3513" s="9" t="s">
        <v>2326</v>
      </c>
      <c r="C3513" s="9" t="s">
        <v>1191</v>
      </c>
      <c r="D3513" s="10" t="s">
        <v>1192</v>
      </c>
      <c r="E3513" s="11" t="s">
        <v>9240</v>
      </c>
      <c r="F3513" s="15"/>
      <c r="G3513" s="12" t="s">
        <v>9241</v>
      </c>
      <c r="H3513" s="13" t="n">
        <v>0.206</v>
      </c>
      <c r="I3513" s="14"/>
      <c r="J3513" s="15"/>
      <c r="K3513" s="9"/>
      <c r="L3513" s="17" t="s">
        <v>2324</v>
      </c>
      <c r="M3513" s="16" t="s">
        <v>53</v>
      </c>
      <c r="N3513" s="14"/>
      <c r="O3513" s="17" t="s">
        <v>54</v>
      </c>
      <c r="P3513" s="15" t="s">
        <v>55</v>
      </c>
      <c r="Q3513" s="17"/>
      <c r="R3513" s="18" t="s">
        <v>53</v>
      </c>
      <c r="S3513" s="19"/>
      <c r="T3513" s="15" t="str">
        <f aca="false">IF(R3513="維持",J3513,IF(R3513="排除","無關新聞事件",IFERROR(INDEX(事件規則!$B$2:$B$53,MATCH(S3513,事件規則!$A$2:$A$53,0)),"")))</f>
        <v>無關新聞事件</v>
      </c>
      <c r="U3513" s="20" t="n">
        <f aca="false">IF(R3513="維持",K3513,IF(R3513="排除",0,IFERROR(INDEX(事件規則!$C$2:$C$53,MATCH(S3513,事件規則!$A$2:$A$53,0)),"")))</f>
        <v>0</v>
      </c>
      <c r="V3513" s="21"/>
      <c r="W3513" s="22"/>
      <c r="X3513" s="10" t="str">
        <f aca="false">IF(AND(R3513="修改",S3513=""),"請選新事件代碼",IF(AND(R3513&lt;&gt;"修改",S3513&lt;&gt;""),"只有「修改」才需填代碼",""))</f>
        <v/>
      </c>
      <c r="Y3513" s="21"/>
      <c r="Z3513" s="22"/>
      <c r="AA3513" s="12" t="s">
        <v>9242</v>
      </c>
      <c r="AB3513" s="24"/>
    </row>
    <row r="3514" customFormat="false" ht="44" hidden="false" customHeight="false" outlineLevel="0" collapsed="false">
      <c r="A3514" s="17" t="n">
        <v>3513</v>
      </c>
      <c r="B3514" s="9" t="s">
        <v>2326</v>
      </c>
      <c r="C3514" s="9" t="s">
        <v>2722</v>
      </c>
      <c r="D3514" s="10" t="s">
        <v>2723</v>
      </c>
      <c r="E3514" s="11" t="s">
        <v>9243</v>
      </c>
      <c r="F3514" s="15"/>
      <c r="G3514" s="12" t="s">
        <v>74</v>
      </c>
      <c r="H3514" s="13" t="n">
        <v>0.207</v>
      </c>
      <c r="I3514" s="14"/>
      <c r="J3514" s="15"/>
      <c r="K3514" s="9"/>
      <c r="L3514" s="17" t="s">
        <v>2324</v>
      </c>
      <c r="M3514" s="16" t="s">
        <v>53</v>
      </c>
      <c r="N3514" s="14"/>
      <c r="O3514" s="17" t="s">
        <v>54</v>
      </c>
      <c r="P3514" s="15" t="s">
        <v>55</v>
      </c>
      <c r="Q3514" s="17"/>
      <c r="R3514" s="18" t="s">
        <v>53</v>
      </c>
      <c r="S3514" s="19"/>
      <c r="T3514" s="15" t="str">
        <f aca="false">IF(R3514="維持",J3514,IF(R3514="排除","無關新聞事件",IFERROR(INDEX(事件規則!$B$2:$B$53,MATCH(S3514,事件規則!$A$2:$A$53,0)),"")))</f>
        <v>無關新聞事件</v>
      </c>
      <c r="U3514" s="20" t="n">
        <f aca="false">IF(R3514="維持",K3514,IF(R3514="排除",0,IFERROR(INDEX(事件規則!$C$2:$C$53,MATCH(S3514,事件規則!$A$2:$A$53,0)),"")))</f>
        <v>0</v>
      </c>
      <c r="V3514" s="21"/>
      <c r="W3514" s="22"/>
      <c r="X3514" s="10" t="str">
        <f aca="false">IF(AND(R3514="修改",S3514=""),"請選新事件代碼",IF(AND(R3514&lt;&gt;"修改",S3514&lt;&gt;""),"只有「修改」才需填代碼",""))</f>
        <v/>
      </c>
      <c r="Y3514" s="21"/>
      <c r="Z3514" s="22"/>
      <c r="AA3514" s="12" t="s">
        <v>9244</v>
      </c>
      <c r="AB3514" s="24"/>
    </row>
    <row r="3515" customFormat="false" ht="44" hidden="false" customHeight="false" outlineLevel="0" collapsed="false">
      <c r="A3515" s="17" t="n">
        <v>3514</v>
      </c>
      <c r="B3515" s="9" t="s">
        <v>2326</v>
      </c>
      <c r="C3515" s="9" t="s">
        <v>1183</v>
      </c>
      <c r="D3515" s="10" t="s">
        <v>2849</v>
      </c>
      <c r="E3515" s="11" t="s">
        <v>9245</v>
      </c>
      <c r="F3515" s="15"/>
      <c r="G3515" s="12" t="s">
        <v>194</v>
      </c>
      <c r="H3515" s="13" t="n">
        <v>0.207</v>
      </c>
      <c r="I3515" s="14"/>
      <c r="J3515" s="15"/>
      <c r="K3515" s="9"/>
      <c r="L3515" s="17" t="s">
        <v>2324</v>
      </c>
      <c r="M3515" s="16" t="s">
        <v>53</v>
      </c>
      <c r="N3515" s="14"/>
      <c r="O3515" s="17" t="s">
        <v>54</v>
      </c>
      <c r="P3515" s="15" t="s">
        <v>55</v>
      </c>
      <c r="Q3515" s="17"/>
      <c r="R3515" s="18" t="s">
        <v>53</v>
      </c>
      <c r="S3515" s="19"/>
      <c r="T3515" s="15" t="str">
        <f aca="false">IF(R3515="維持",J3515,IF(R3515="排除","無關新聞事件",IFERROR(INDEX(事件規則!$B$2:$B$53,MATCH(S3515,事件規則!$A$2:$A$53,0)),"")))</f>
        <v>無關新聞事件</v>
      </c>
      <c r="U3515" s="20" t="n">
        <f aca="false">IF(R3515="維持",K3515,IF(R3515="排除",0,IFERROR(INDEX(事件規則!$C$2:$C$53,MATCH(S3515,事件規則!$A$2:$A$53,0)),"")))</f>
        <v>0</v>
      </c>
      <c r="V3515" s="21"/>
      <c r="W3515" s="22"/>
      <c r="X3515" s="10" t="str">
        <f aca="false">IF(AND(R3515="修改",S3515=""),"請選新事件代碼",IF(AND(R3515&lt;&gt;"修改",S3515&lt;&gt;""),"只有「修改」才需填代碼",""))</f>
        <v/>
      </c>
      <c r="Y3515" s="21"/>
      <c r="Z3515" s="22"/>
      <c r="AA3515" s="12" t="s">
        <v>9246</v>
      </c>
      <c r="AB3515" s="24"/>
    </row>
    <row r="3516" customFormat="false" ht="44" hidden="false" customHeight="false" outlineLevel="0" collapsed="false">
      <c r="A3516" s="17" t="n">
        <v>3515</v>
      </c>
      <c r="B3516" s="9" t="s">
        <v>2436</v>
      </c>
      <c r="C3516" s="9" t="s">
        <v>1589</v>
      </c>
      <c r="D3516" s="10" t="s">
        <v>1590</v>
      </c>
      <c r="E3516" s="11" t="s">
        <v>9247</v>
      </c>
      <c r="F3516" s="15"/>
      <c r="G3516" s="12" t="s">
        <v>9248</v>
      </c>
      <c r="H3516" s="13" t="n">
        <v>0.208</v>
      </c>
      <c r="I3516" s="14"/>
      <c r="J3516" s="15"/>
      <c r="K3516" s="9"/>
      <c r="L3516" s="17" t="s">
        <v>2324</v>
      </c>
      <c r="M3516" s="16" t="s">
        <v>53</v>
      </c>
      <c r="N3516" s="14"/>
      <c r="O3516" s="17" t="s">
        <v>54</v>
      </c>
      <c r="P3516" s="15" t="s">
        <v>55</v>
      </c>
      <c r="Q3516" s="17"/>
      <c r="R3516" s="18" t="s">
        <v>53</v>
      </c>
      <c r="S3516" s="19"/>
      <c r="T3516" s="15" t="str">
        <f aca="false">IF(R3516="維持",J3516,IF(R3516="排除","無關新聞事件",IFERROR(INDEX(事件規則!$B$2:$B$53,MATCH(S3516,事件規則!$A$2:$A$53,0)),"")))</f>
        <v>無關新聞事件</v>
      </c>
      <c r="U3516" s="20" t="n">
        <f aca="false">IF(R3516="維持",K3516,IF(R3516="排除",0,IFERROR(INDEX(事件規則!$C$2:$C$53,MATCH(S3516,事件規則!$A$2:$A$53,0)),"")))</f>
        <v>0</v>
      </c>
      <c r="V3516" s="21"/>
      <c r="W3516" s="22"/>
      <c r="X3516" s="10" t="str">
        <f aca="false">IF(AND(R3516="修改",S3516=""),"請選新事件代碼",IF(AND(R3516&lt;&gt;"修改",S3516&lt;&gt;""),"只有「修改」才需填代碼",""))</f>
        <v/>
      </c>
      <c r="Y3516" s="21"/>
      <c r="Z3516" s="22"/>
      <c r="AA3516" s="12" t="s">
        <v>9249</v>
      </c>
      <c r="AB3516" s="24"/>
    </row>
    <row r="3517" customFormat="false" ht="44" hidden="false" customHeight="false" outlineLevel="0" collapsed="false">
      <c r="A3517" s="17" t="n">
        <v>3516</v>
      </c>
      <c r="B3517" s="9" t="s">
        <v>2326</v>
      </c>
      <c r="C3517" s="9" t="s">
        <v>2046</v>
      </c>
      <c r="D3517" s="10" t="s">
        <v>3094</v>
      </c>
      <c r="E3517" s="11" t="s">
        <v>9250</v>
      </c>
      <c r="F3517" s="15"/>
      <c r="G3517" s="12" t="s">
        <v>2438</v>
      </c>
      <c r="H3517" s="13" t="n">
        <v>0.208</v>
      </c>
      <c r="I3517" s="14"/>
      <c r="J3517" s="15"/>
      <c r="K3517" s="9"/>
      <c r="L3517" s="17" t="s">
        <v>2324</v>
      </c>
      <c r="M3517" s="16" t="s">
        <v>53</v>
      </c>
      <c r="N3517" s="14"/>
      <c r="O3517" s="17" t="s">
        <v>54</v>
      </c>
      <c r="P3517" s="15" t="s">
        <v>55</v>
      </c>
      <c r="Q3517" s="17"/>
      <c r="R3517" s="18" t="s">
        <v>53</v>
      </c>
      <c r="S3517" s="19"/>
      <c r="T3517" s="15" t="str">
        <f aca="false">IF(R3517="維持",J3517,IF(R3517="排除","無關新聞事件",IFERROR(INDEX(事件規則!$B$2:$B$53,MATCH(S3517,事件規則!$A$2:$A$53,0)),"")))</f>
        <v>無關新聞事件</v>
      </c>
      <c r="U3517" s="20" t="n">
        <f aca="false">IF(R3517="維持",K3517,IF(R3517="排除",0,IFERROR(INDEX(事件規則!$C$2:$C$53,MATCH(S3517,事件規則!$A$2:$A$53,0)),"")))</f>
        <v>0</v>
      </c>
      <c r="V3517" s="21"/>
      <c r="W3517" s="22"/>
      <c r="X3517" s="10" t="str">
        <f aca="false">IF(AND(R3517="修改",S3517=""),"請選新事件代碼",IF(AND(R3517&lt;&gt;"修改",S3517&lt;&gt;""),"只有「修改」才需填代碼",""))</f>
        <v/>
      </c>
      <c r="Y3517" s="21"/>
      <c r="Z3517" s="22"/>
      <c r="AA3517" s="12" t="s">
        <v>9251</v>
      </c>
      <c r="AB3517" s="24"/>
    </row>
    <row r="3518" customFormat="false" ht="44" hidden="false" customHeight="false" outlineLevel="0" collapsed="false">
      <c r="A3518" s="17" t="n">
        <v>3517</v>
      </c>
      <c r="B3518" s="9" t="s">
        <v>2319</v>
      </c>
      <c r="C3518" s="9" t="s">
        <v>613</v>
      </c>
      <c r="D3518" s="10" t="s">
        <v>614</v>
      </c>
      <c r="E3518" s="11" t="s">
        <v>9252</v>
      </c>
      <c r="F3518" s="15"/>
      <c r="G3518" s="12" t="s">
        <v>9253</v>
      </c>
      <c r="H3518" s="13" t="n">
        <v>0.208</v>
      </c>
      <c r="I3518" s="14"/>
      <c r="J3518" s="15"/>
      <c r="K3518" s="9"/>
      <c r="L3518" s="17" t="s">
        <v>2324</v>
      </c>
      <c r="M3518" s="16" t="s">
        <v>53</v>
      </c>
      <c r="N3518" s="14"/>
      <c r="O3518" s="17" t="s">
        <v>54</v>
      </c>
      <c r="P3518" s="15" t="s">
        <v>55</v>
      </c>
      <c r="Q3518" s="17"/>
      <c r="R3518" s="18" t="s">
        <v>53</v>
      </c>
      <c r="S3518" s="19"/>
      <c r="T3518" s="15" t="str">
        <f aca="false">IF(R3518="維持",J3518,IF(R3518="排除","無關新聞事件",IFERROR(INDEX(事件規則!$B$2:$B$53,MATCH(S3518,事件規則!$A$2:$A$53,0)),"")))</f>
        <v>無關新聞事件</v>
      </c>
      <c r="U3518" s="20" t="n">
        <f aca="false">IF(R3518="維持",K3518,IF(R3518="排除",0,IFERROR(INDEX(事件規則!$C$2:$C$53,MATCH(S3518,事件規則!$A$2:$A$53,0)),"")))</f>
        <v>0</v>
      </c>
      <c r="V3518" s="21"/>
      <c r="W3518" s="22"/>
      <c r="X3518" s="10" t="str">
        <f aca="false">IF(AND(R3518="修改",S3518=""),"請選新事件代碼",IF(AND(R3518&lt;&gt;"修改",S3518&lt;&gt;""),"只有「修改」才需填代碼",""))</f>
        <v/>
      </c>
      <c r="Y3518" s="21"/>
      <c r="Z3518" s="22"/>
      <c r="AA3518" s="12" t="s">
        <v>9254</v>
      </c>
      <c r="AB3518" s="24"/>
    </row>
    <row r="3519" customFormat="false" ht="44" hidden="false" customHeight="false" outlineLevel="0" collapsed="false">
      <c r="A3519" s="17" t="n">
        <v>3518</v>
      </c>
      <c r="B3519" s="9" t="s">
        <v>2436</v>
      </c>
      <c r="C3519" s="17"/>
      <c r="D3519" s="10" t="s">
        <v>4031</v>
      </c>
      <c r="E3519" s="11" t="s">
        <v>9255</v>
      </c>
      <c r="F3519" s="15"/>
      <c r="G3519" s="12" t="s">
        <v>9256</v>
      </c>
      <c r="H3519" s="13" t="n">
        <v>0.209</v>
      </c>
      <c r="I3519" s="14"/>
      <c r="J3519" s="15"/>
      <c r="K3519" s="9"/>
      <c r="L3519" s="17" t="s">
        <v>2324</v>
      </c>
      <c r="M3519" s="16" t="s">
        <v>53</v>
      </c>
      <c r="N3519" s="14"/>
      <c r="O3519" s="17" t="s">
        <v>54</v>
      </c>
      <c r="P3519" s="15" t="s">
        <v>55</v>
      </c>
      <c r="Q3519" s="17"/>
      <c r="R3519" s="18" t="s">
        <v>53</v>
      </c>
      <c r="S3519" s="19"/>
      <c r="T3519" s="15" t="str">
        <f aca="false">IF(R3519="維持",J3519,IF(R3519="排除","無關新聞事件",IFERROR(INDEX(事件規則!$B$2:$B$53,MATCH(S3519,事件規則!$A$2:$A$53,0)),"")))</f>
        <v>無關新聞事件</v>
      </c>
      <c r="U3519" s="20" t="n">
        <f aca="false">IF(R3519="維持",K3519,IF(R3519="排除",0,IFERROR(INDEX(事件規則!$C$2:$C$53,MATCH(S3519,事件規則!$A$2:$A$53,0)),"")))</f>
        <v>0</v>
      </c>
      <c r="V3519" s="21"/>
      <c r="W3519" s="22"/>
      <c r="X3519" s="10" t="str">
        <f aca="false">IF(AND(R3519="修改",S3519=""),"請選新事件代碼",IF(AND(R3519&lt;&gt;"修改",S3519&lt;&gt;""),"只有「修改」才需填代碼",""))</f>
        <v/>
      </c>
      <c r="Y3519" s="21"/>
      <c r="Z3519" s="22"/>
      <c r="AA3519" s="12" t="s">
        <v>9257</v>
      </c>
      <c r="AB3519" s="24"/>
    </row>
    <row r="3520" customFormat="false" ht="44" hidden="false" customHeight="false" outlineLevel="0" collapsed="false">
      <c r="A3520" s="17" t="n">
        <v>3519</v>
      </c>
      <c r="B3520" s="9" t="s">
        <v>2335</v>
      </c>
      <c r="C3520" s="9" t="s">
        <v>855</v>
      </c>
      <c r="D3520" s="10" t="s">
        <v>4171</v>
      </c>
      <c r="E3520" s="11" t="s">
        <v>9258</v>
      </c>
      <c r="F3520" s="15"/>
      <c r="G3520" s="12" t="s">
        <v>8777</v>
      </c>
      <c r="H3520" s="13" t="n">
        <v>0.209</v>
      </c>
      <c r="I3520" s="14"/>
      <c r="J3520" s="15"/>
      <c r="K3520" s="9"/>
      <c r="L3520" s="17" t="s">
        <v>2324</v>
      </c>
      <c r="M3520" s="16" t="s">
        <v>53</v>
      </c>
      <c r="N3520" s="14"/>
      <c r="O3520" s="17" t="s">
        <v>54</v>
      </c>
      <c r="P3520" s="15" t="s">
        <v>55</v>
      </c>
      <c r="Q3520" s="17"/>
      <c r="R3520" s="18" t="s">
        <v>53</v>
      </c>
      <c r="S3520" s="19"/>
      <c r="T3520" s="15" t="str">
        <f aca="false">IF(R3520="維持",J3520,IF(R3520="排除","無關新聞事件",IFERROR(INDEX(事件規則!$B$2:$B$53,MATCH(S3520,事件規則!$A$2:$A$53,0)),"")))</f>
        <v>無關新聞事件</v>
      </c>
      <c r="U3520" s="20" t="n">
        <f aca="false">IF(R3520="維持",K3520,IF(R3520="排除",0,IFERROR(INDEX(事件規則!$C$2:$C$53,MATCH(S3520,事件規則!$A$2:$A$53,0)),"")))</f>
        <v>0</v>
      </c>
      <c r="V3520" s="21"/>
      <c r="W3520" s="22"/>
      <c r="X3520" s="10" t="str">
        <f aca="false">IF(AND(R3520="修改",S3520=""),"請選新事件代碼",IF(AND(R3520&lt;&gt;"修改",S3520&lt;&gt;""),"只有「修改」才需填代碼",""))</f>
        <v/>
      </c>
      <c r="Y3520" s="21"/>
      <c r="Z3520" s="22"/>
      <c r="AA3520" s="12" t="s">
        <v>9259</v>
      </c>
      <c r="AB3520" s="24"/>
    </row>
    <row r="3521" customFormat="false" ht="44" hidden="false" customHeight="false" outlineLevel="0" collapsed="false">
      <c r="A3521" s="17" t="n">
        <v>3520</v>
      </c>
      <c r="B3521" s="9" t="s">
        <v>2326</v>
      </c>
      <c r="C3521" s="9" t="s">
        <v>799</v>
      </c>
      <c r="D3521" s="10" t="s">
        <v>800</v>
      </c>
      <c r="E3521" s="11" t="s">
        <v>9260</v>
      </c>
      <c r="F3521" s="15"/>
      <c r="G3521" s="12" t="s">
        <v>62</v>
      </c>
      <c r="H3521" s="13" t="n">
        <v>0.21</v>
      </c>
      <c r="I3521" s="14"/>
      <c r="J3521" s="15"/>
      <c r="K3521" s="9"/>
      <c r="L3521" s="17" t="s">
        <v>2324</v>
      </c>
      <c r="M3521" s="16" t="s">
        <v>53</v>
      </c>
      <c r="N3521" s="14"/>
      <c r="O3521" s="17" t="s">
        <v>54</v>
      </c>
      <c r="P3521" s="15" t="s">
        <v>55</v>
      </c>
      <c r="Q3521" s="17"/>
      <c r="R3521" s="18" t="s">
        <v>53</v>
      </c>
      <c r="S3521" s="19"/>
      <c r="T3521" s="15" t="str">
        <f aca="false">IF(R3521="維持",J3521,IF(R3521="排除","無關新聞事件",IFERROR(INDEX(事件規則!$B$2:$B$53,MATCH(S3521,事件規則!$A$2:$A$53,0)),"")))</f>
        <v>無關新聞事件</v>
      </c>
      <c r="U3521" s="20" t="n">
        <f aca="false">IF(R3521="維持",K3521,IF(R3521="排除",0,IFERROR(INDEX(事件規則!$C$2:$C$53,MATCH(S3521,事件規則!$A$2:$A$53,0)),"")))</f>
        <v>0</v>
      </c>
      <c r="V3521" s="21"/>
      <c r="W3521" s="22"/>
      <c r="X3521" s="10" t="str">
        <f aca="false">IF(AND(R3521="修改",S3521=""),"請選新事件代碼",IF(AND(R3521&lt;&gt;"修改",S3521&lt;&gt;""),"只有「修改」才需填代碼",""))</f>
        <v/>
      </c>
      <c r="Y3521" s="21"/>
      <c r="Z3521" s="22"/>
      <c r="AA3521" s="12" t="s">
        <v>9261</v>
      </c>
      <c r="AB3521" s="24"/>
    </row>
    <row r="3522" customFormat="false" ht="44" hidden="false" customHeight="false" outlineLevel="0" collapsed="false">
      <c r="A3522" s="17" t="n">
        <v>3521</v>
      </c>
      <c r="B3522" s="9" t="s">
        <v>2326</v>
      </c>
      <c r="C3522" s="9" t="s">
        <v>892</v>
      </c>
      <c r="D3522" s="10" t="s">
        <v>4196</v>
      </c>
      <c r="E3522" s="11" t="s">
        <v>9262</v>
      </c>
      <c r="F3522" s="15"/>
      <c r="G3522" s="12" t="s">
        <v>1343</v>
      </c>
      <c r="H3522" s="13" t="n">
        <v>0.21</v>
      </c>
      <c r="I3522" s="14"/>
      <c r="J3522" s="15"/>
      <c r="K3522" s="9"/>
      <c r="L3522" s="17" t="s">
        <v>2324</v>
      </c>
      <c r="M3522" s="16" t="s">
        <v>53</v>
      </c>
      <c r="N3522" s="14"/>
      <c r="O3522" s="17" t="s">
        <v>54</v>
      </c>
      <c r="P3522" s="15" t="s">
        <v>55</v>
      </c>
      <c r="Q3522" s="17"/>
      <c r="R3522" s="18" t="s">
        <v>53</v>
      </c>
      <c r="S3522" s="19"/>
      <c r="T3522" s="15" t="str">
        <f aca="false">IF(R3522="維持",J3522,IF(R3522="排除","無關新聞事件",IFERROR(INDEX(事件規則!$B$2:$B$53,MATCH(S3522,事件規則!$A$2:$A$53,0)),"")))</f>
        <v>無關新聞事件</v>
      </c>
      <c r="U3522" s="20" t="n">
        <f aca="false">IF(R3522="維持",K3522,IF(R3522="排除",0,IFERROR(INDEX(事件規則!$C$2:$C$53,MATCH(S3522,事件規則!$A$2:$A$53,0)),"")))</f>
        <v>0</v>
      </c>
      <c r="V3522" s="21"/>
      <c r="W3522" s="22"/>
      <c r="X3522" s="10" t="str">
        <f aca="false">IF(AND(R3522="修改",S3522=""),"請選新事件代碼",IF(AND(R3522&lt;&gt;"修改",S3522&lt;&gt;""),"只有「修改」才需填代碼",""))</f>
        <v/>
      </c>
      <c r="Y3522" s="21"/>
      <c r="Z3522" s="22"/>
      <c r="AA3522" s="12" t="s">
        <v>9263</v>
      </c>
      <c r="AB3522" s="24"/>
    </row>
    <row r="3523" customFormat="false" ht="44" hidden="false" customHeight="false" outlineLevel="0" collapsed="false">
      <c r="A3523" s="17" t="n">
        <v>3522</v>
      </c>
      <c r="B3523" s="9" t="s">
        <v>2335</v>
      </c>
      <c r="C3523" s="9" t="s">
        <v>2831</v>
      </c>
      <c r="D3523" s="10" t="s">
        <v>2832</v>
      </c>
      <c r="E3523" s="11" t="s">
        <v>9264</v>
      </c>
      <c r="F3523" s="15"/>
      <c r="G3523" s="12" t="s">
        <v>9265</v>
      </c>
      <c r="H3523" s="13" t="n">
        <v>0.21</v>
      </c>
      <c r="I3523" s="14"/>
      <c r="J3523" s="15"/>
      <c r="K3523" s="9"/>
      <c r="L3523" s="17" t="s">
        <v>2324</v>
      </c>
      <c r="M3523" s="16" t="s">
        <v>53</v>
      </c>
      <c r="N3523" s="14"/>
      <c r="O3523" s="17" t="s">
        <v>54</v>
      </c>
      <c r="P3523" s="15" t="s">
        <v>55</v>
      </c>
      <c r="Q3523" s="17"/>
      <c r="R3523" s="18" t="s">
        <v>53</v>
      </c>
      <c r="S3523" s="19"/>
      <c r="T3523" s="15" t="str">
        <f aca="false">IF(R3523="維持",J3523,IF(R3523="排除","無關新聞事件",IFERROR(INDEX(事件規則!$B$2:$B$53,MATCH(S3523,事件規則!$A$2:$A$53,0)),"")))</f>
        <v>無關新聞事件</v>
      </c>
      <c r="U3523" s="20" t="n">
        <f aca="false">IF(R3523="維持",K3523,IF(R3523="排除",0,IFERROR(INDEX(事件規則!$C$2:$C$53,MATCH(S3523,事件規則!$A$2:$A$53,0)),"")))</f>
        <v>0</v>
      </c>
      <c r="V3523" s="21"/>
      <c r="W3523" s="22"/>
      <c r="X3523" s="10" t="str">
        <f aca="false">IF(AND(R3523="修改",S3523=""),"請選新事件代碼",IF(AND(R3523&lt;&gt;"修改",S3523&lt;&gt;""),"只有「修改」才需填代碼",""))</f>
        <v/>
      </c>
      <c r="Y3523" s="21"/>
      <c r="Z3523" s="22"/>
      <c r="AA3523" s="12" t="s">
        <v>9266</v>
      </c>
      <c r="AB3523" s="24"/>
    </row>
    <row r="3524" customFormat="false" ht="44" hidden="false" customHeight="false" outlineLevel="0" collapsed="false">
      <c r="A3524" s="17" t="n">
        <v>3523</v>
      </c>
      <c r="B3524" s="9" t="s">
        <v>2335</v>
      </c>
      <c r="C3524" s="9" t="s">
        <v>236</v>
      </c>
      <c r="D3524" s="10" t="s">
        <v>2340</v>
      </c>
      <c r="E3524" s="11" t="s">
        <v>9267</v>
      </c>
      <c r="F3524" s="15"/>
      <c r="G3524" s="12" t="s">
        <v>9268</v>
      </c>
      <c r="H3524" s="13" t="n">
        <v>0.21</v>
      </c>
      <c r="I3524" s="14"/>
      <c r="J3524" s="15"/>
      <c r="K3524" s="9"/>
      <c r="L3524" s="17" t="s">
        <v>2324</v>
      </c>
      <c r="M3524" s="16" t="s">
        <v>53</v>
      </c>
      <c r="N3524" s="14"/>
      <c r="O3524" s="17" t="s">
        <v>54</v>
      </c>
      <c r="P3524" s="15" t="s">
        <v>55</v>
      </c>
      <c r="Q3524" s="17"/>
      <c r="R3524" s="18" t="s">
        <v>53</v>
      </c>
      <c r="S3524" s="19"/>
      <c r="T3524" s="15" t="str">
        <f aca="false">IF(R3524="維持",J3524,IF(R3524="排除","無關新聞事件",IFERROR(INDEX(事件規則!$B$2:$B$53,MATCH(S3524,事件規則!$A$2:$A$53,0)),"")))</f>
        <v>無關新聞事件</v>
      </c>
      <c r="U3524" s="20" t="n">
        <f aca="false">IF(R3524="維持",K3524,IF(R3524="排除",0,IFERROR(INDEX(事件規則!$C$2:$C$53,MATCH(S3524,事件規則!$A$2:$A$53,0)),"")))</f>
        <v>0</v>
      </c>
      <c r="V3524" s="21"/>
      <c r="W3524" s="22"/>
      <c r="X3524" s="10" t="str">
        <f aca="false">IF(AND(R3524="修改",S3524=""),"請選新事件代碼",IF(AND(R3524&lt;&gt;"修改",S3524&lt;&gt;""),"只有「修改」才需填代碼",""))</f>
        <v/>
      </c>
      <c r="Y3524" s="21"/>
      <c r="Z3524" s="22"/>
      <c r="AA3524" s="12" t="s">
        <v>9269</v>
      </c>
      <c r="AB3524" s="24"/>
    </row>
    <row r="3525" customFormat="false" ht="44" hidden="false" customHeight="false" outlineLevel="0" collapsed="false">
      <c r="A3525" s="17" t="n">
        <v>3524</v>
      </c>
      <c r="B3525" s="9" t="s">
        <v>2319</v>
      </c>
      <c r="C3525" s="9" t="s">
        <v>369</v>
      </c>
      <c r="D3525" s="10" t="s">
        <v>2460</v>
      </c>
      <c r="E3525" s="11" t="s">
        <v>9270</v>
      </c>
      <c r="F3525" s="15"/>
      <c r="G3525" s="12" t="s">
        <v>8499</v>
      </c>
      <c r="H3525" s="13" t="n">
        <v>0.21</v>
      </c>
      <c r="I3525" s="14"/>
      <c r="J3525" s="15"/>
      <c r="K3525" s="9"/>
      <c r="L3525" s="17" t="s">
        <v>2324</v>
      </c>
      <c r="M3525" s="16" t="s">
        <v>53</v>
      </c>
      <c r="N3525" s="14"/>
      <c r="O3525" s="17" t="s">
        <v>54</v>
      </c>
      <c r="P3525" s="15" t="s">
        <v>55</v>
      </c>
      <c r="Q3525" s="17"/>
      <c r="R3525" s="18" t="s">
        <v>53</v>
      </c>
      <c r="S3525" s="19"/>
      <c r="T3525" s="15" t="str">
        <f aca="false">IF(R3525="維持",J3525,IF(R3525="排除","無關新聞事件",IFERROR(INDEX(事件規則!$B$2:$B$53,MATCH(S3525,事件規則!$A$2:$A$53,0)),"")))</f>
        <v>無關新聞事件</v>
      </c>
      <c r="U3525" s="20" t="n">
        <f aca="false">IF(R3525="維持",K3525,IF(R3525="排除",0,IFERROR(INDEX(事件規則!$C$2:$C$53,MATCH(S3525,事件規則!$A$2:$A$53,0)),"")))</f>
        <v>0</v>
      </c>
      <c r="V3525" s="21"/>
      <c r="W3525" s="22"/>
      <c r="X3525" s="10" t="str">
        <f aca="false">IF(AND(R3525="修改",S3525=""),"請選新事件代碼",IF(AND(R3525&lt;&gt;"修改",S3525&lt;&gt;""),"只有「修改」才需填代碼",""))</f>
        <v/>
      </c>
      <c r="Y3525" s="21"/>
      <c r="Z3525" s="22"/>
      <c r="AA3525" s="12" t="s">
        <v>9271</v>
      </c>
      <c r="AB3525" s="24"/>
    </row>
    <row r="3526" customFormat="false" ht="44" hidden="false" customHeight="false" outlineLevel="0" collapsed="false">
      <c r="A3526" s="17" t="n">
        <v>3525</v>
      </c>
      <c r="B3526" s="9" t="s">
        <v>2319</v>
      </c>
      <c r="C3526" s="9" t="s">
        <v>1972</v>
      </c>
      <c r="D3526" s="10" t="s">
        <v>4516</v>
      </c>
      <c r="E3526" s="11" t="s">
        <v>9272</v>
      </c>
      <c r="F3526" s="15"/>
      <c r="G3526" s="12" t="s">
        <v>194</v>
      </c>
      <c r="H3526" s="13" t="n">
        <v>0.211</v>
      </c>
      <c r="I3526" s="14"/>
      <c r="J3526" s="15"/>
      <c r="K3526" s="9"/>
      <c r="L3526" s="17" t="s">
        <v>2324</v>
      </c>
      <c r="M3526" s="16" t="s">
        <v>53</v>
      </c>
      <c r="N3526" s="14"/>
      <c r="O3526" s="17" t="s">
        <v>54</v>
      </c>
      <c r="P3526" s="15" t="s">
        <v>55</v>
      </c>
      <c r="Q3526" s="17"/>
      <c r="R3526" s="18" t="s">
        <v>53</v>
      </c>
      <c r="S3526" s="19"/>
      <c r="T3526" s="15" t="str">
        <f aca="false">IF(R3526="維持",J3526,IF(R3526="排除","無關新聞事件",IFERROR(INDEX(事件規則!$B$2:$B$53,MATCH(S3526,事件規則!$A$2:$A$53,0)),"")))</f>
        <v>無關新聞事件</v>
      </c>
      <c r="U3526" s="20" t="n">
        <f aca="false">IF(R3526="維持",K3526,IF(R3526="排除",0,IFERROR(INDEX(事件規則!$C$2:$C$53,MATCH(S3526,事件規則!$A$2:$A$53,0)),"")))</f>
        <v>0</v>
      </c>
      <c r="V3526" s="21"/>
      <c r="W3526" s="22"/>
      <c r="X3526" s="10" t="str">
        <f aca="false">IF(AND(R3526="修改",S3526=""),"請選新事件代碼",IF(AND(R3526&lt;&gt;"修改",S3526&lt;&gt;""),"只有「修改」才需填代碼",""))</f>
        <v/>
      </c>
      <c r="Y3526" s="21"/>
      <c r="Z3526" s="22"/>
      <c r="AA3526" s="12" t="s">
        <v>9273</v>
      </c>
      <c r="AB3526" s="24"/>
    </row>
    <row r="3527" customFormat="false" ht="44" hidden="false" customHeight="false" outlineLevel="0" collapsed="false">
      <c r="A3527" s="17" t="n">
        <v>3526</v>
      </c>
      <c r="B3527" s="9" t="s">
        <v>2319</v>
      </c>
      <c r="C3527" s="9" t="s">
        <v>1738</v>
      </c>
      <c r="D3527" s="10" t="s">
        <v>3621</v>
      </c>
      <c r="E3527" s="11" t="s">
        <v>9274</v>
      </c>
      <c r="F3527" s="15"/>
      <c r="G3527" s="12" t="s">
        <v>9275</v>
      </c>
      <c r="H3527" s="13" t="n">
        <v>0.211</v>
      </c>
      <c r="I3527" s="14"/>
      <c r="J3527" s="15"/>
      <c r="K3527" s="9"/>
      <c r="L3527" s="17" t="s">
        <v>2324</v>
      </c>
      <c r="M3527" s="16" t="s">
        <v>53</v>
      </c>
      <c r="N3527" s="14"/>
      <c r="O3527" s="17" t="s">
        <v>54</v>
      </c>
      <c r="P3527" s="15" t="s">
        <v>55</v>
      </c>
      <c r="Q3527" s="17"/>
      <c r="R3527" s="18" t="s">
        <v>53</v>
      </c>
      <c r="S3527" s="19"/>
      <c r="T3527" s="15" t="str">
        <f aca="false">IF(R3527="維持",J3527,IF(R3527="排除","無關新聞事件",IFERROR(INDEX(事件規則!$B$2:$B$53,MATCH(S3527,事件規則!$A$2:$A$53,0)),"")))</f>
        <v>無關新聞事件</v>
      </c>
      <c r="U3527" s="20" t="n">
        <f aca="false">IF(R3527="維持",K3527,IF(R3527="排除",0,IFERROR(INDEX(事件規則!$C$2:$C$53,MATCH(S3527,事件規則!$A$2:$A$53,0)),"")))</f>
        <v>0</v>
      </c>
      <c r="V3527" s="21"/>
      <c r="W3527" s="22"/>
      <c r="X3527" s="10" t="str">
        <f aca="false">IF(AND(R3527="修改",S3527=""),"請選新事件代碼",IF(AND(R3527&lt;&gt;"修改",S3527&lt;&gt;""),"只有「修改」才需填代碼",""))</f>
        <v/>
      </c>
      <c r="Y3527" s="21"/>
      <c r="Z3527" s="22"/>
      <c r="AA3527" s="12" t="s">
        <v>9276</v>
      </c>
      <c r="AB3527" s="24"/>
    </row>
    <row r="3528" customFormat="false" ht="44" hidden="false" customHeight="false" outlineLevel="0" collapsed="false">
      <c r="A3528" s="17" t="n">
        <v>3527</v>
      </c>
      <c r="B3528" s="9" t="s">
        <v>2319</v>
      </c>
      <c r="C3528" s="9" t="s">
        <v>4723</v>
      </c>
      <c r="D3528" s="10" t="s">
        <v>4724</v>
      </c>
      <c r="E3528" s="11" t="s">
        <v>9277</v>
      </c>
      <c r="F3528" s="15"/>
      <c r="G3528" s="12" t="s">
        <v>2753</v>
      </c>
      <c r="H3528" s="13" t="n">
        <v>0.212</v>
      </c>
      <c r="I3528" s="14"/>
      <c r="J3528" s="15"/>
      <c r="K3528" s="9"/>
      <c r="L3528" s="17" t="s">
        <v>2324</v>
      </c>
      <c r="M3528" s="16" t="s">
        <v>53</v>
      </c>
      <c r="N3528" s="14"/>
      <c r="O3528" s="17" t="s">
        <v>54</v>
      </c>
      <c r="P3528" s="15" t="s">
        <v>55</v>
      </c>
      <c r="Q3528" s="17"/>
      <c r="R3528" s="18" t="s">
        <v>53</v>
      </c>
      <c r="S3528" s="19"/>
      <c r="T3528" s="15" t="str">
        <f aca="false">IF(R3528="維持",J3528,IF(R3528="排除","無關新聞事件",IFERROR(INDEX(事件規則!$B$2:$B$53,MATCH(S3528,事件規則!$A$2:$A$53,0)),"")))</f>
        <v>無關新聞事件</v>
      </c>
      <c r="U3528" s="20" t="n">
        <f aca="false">IF(R3528="維持",K3528,IF(R3528="排除",0,IFERROR(INDEX(事件規則!$C$2:$C$53,MATCH(S3528,事件規則!$A$2:$A$53,0)),"")))</f>
        <v>0</v>
      </c>
      <c r="V3528" s="21"/>
      <c r="W3528" s="22"/>
      <c r="X3528" s="10" t="str">
        <f aca="false">IF(AND(R3528="修改",S3528=""),"請選新事件代碼",IF(AND(R3528&lt;&gt;"修改",S3528&lt;&gt;""),"只有「修改」才需填代碼",""))</f>
        <v/>
      </c>
      <c r="Y3528" s="21"/>
      <c r="Z3528" s="22"/>
      <c r="AA3528" s="12" t="s">
        <v>9278</v>
      </c>
      <c r="AB3528" s="24"/>
    </row>
    <row r="3529" customFormat="false" ht="44" hidden="false" customHeight="false" outlineLevel="0" collapsed="false">
      <c r="A3529" s="17" t="n">
        <v>3528</v>
      </c>
      <c r="B3529" s="9" t="s">
        <v>2436</v>
      </c>
      <c r="C3529" s="9" t="s">
        <v>2860</v>
      </c>
      <c r="D3529" s="10" t="s">
        <v>2861</v>
      </c>
      <c r="E3529" s="11" t="s">
        <v>9279</v>
      </c>
      <c r="F3529" s="15"/>
      <c r="G3529" s="12" t="s">
        <v>9280</v>
      </c>
      <c r="H3529" s="13" t="n">
        <v>0.212</v>
      </c>
      <c r="I3529" s="14"/>
      <c r="J3529" s="15"/>
      <c r="K3529" s="9"/>
      <c r="L3529" s="17" t="s">
        <v>2324</v>
      </c>
      <c r="M3529" s="16" t="s">
        <v>53</v>
      </c>
      <c r="N3529" s="14"/>
      <c r="O3529" s="17" t="s">
        <v>54</v>
      </c>
      <c r="P3529" s="15" t="s">
        <v>55</v>
      </c>
      <c r="Q3529" s="17"/>
      <c r="R3529" s="18" t="s">
        <v>53</v>
      </c>
      <c r="S3529" s="19"/>
      <c r="T3529" s="15" t="str">
        <f aca="false">IF(R3529="維持",J3529,IF(R3529="排除","無關新聞事件",IFERROR(INDEX(事件規則!$B$2:$B$53,MATCH(S3529,事件規則!$A$2:$A$53,0)),"")))</f>
        <v>無關新聞事件</v>
      </c>
      <c r="U3529" s="20" t="n">
        <f aca="false">IF(R3529="維持",K3529,IF(R3529="排除",0,IFERROR(INDEX(事件規則!$C$2:$C$53,MATCH(S3529,事件規則!$A$2:$A$53,0)),"")))</f>
        <v>0</v>
      </c>
      <c r="V3529" s="21"/>
      <c r="W3529" s="22"/>
      <c r="X3529" s="10" t="str">
        <f aca="false">IF(AND(R3529="修改",S3529=""),"請選新事件代碼",IF(AND(R3529&lt;&gt;"修改",S3529&lt;&gt;""),"只有「修改」才需填代碼",""))</f>
        <v/>
      </c>
      <c r="Y3529" s="21"/>
      <c r="Z3529" s="22"/>
      <c r="AA3529" s="12" t="s">
        <v>9281</v>
      </c>
      <c r="AB3529" s="24"/>
    </row>
    <row r="3530" customFormat="false" ht="15" hidden="false" customHeight="false" outlineLevel="0" collapsed="false">
      <c r="A3530" s="17" t="n">
        <v>3529</v>
      </c>
      <c r="B3530" s="9" t="s">
        <v>2326</v>
      </c>
      <c r="C3530" s="9" t="s">
        <v>814</v>
      </c>
      <c r="D3530" s="10" t="s">
        <v>2422</v>
      </c>
      <c r="E3530" s="11" t="s">
        <v>9282</v>
      </c>
      <c r="F3530" s="15"/>
      <c r="G3530" s="12" t="s">
        <v>7632</v>
      </c>
      <c r="H3530" s="13" t="n">
        <v>0.213</v>
      </c>
      <c r="I3530" s="14"/>
      <c r="J3530" s="15"/>
      <c r="K3530" s="9"/>
      <c r="L3530" s="17" t="s">
        <v>2324</v>
      </c>
      <c r="M3530" s="16" t="s">
        <v>959</v>
      </c>
      <c r="N3530" s="14" t="s">
        <v>1076</v>
      </c>
      <c r="O3530" s="17" t="s">
        <v>54</v>
      </c>
      <c r="P3530" s="10" t="s">
        <v>9283</v>
      </c>
      <c r="Q3530" s="17"/>
      <c r="R3530" s="18" t="s">
        <v>959</v>
      </c>
      <c r="S3530" s="19" t="s">
        <v>1076</v>
      </c>
      <c r="T3530" s="15" t="str">
        <f aca="false">IF(R3530="維持",J3530,IF(R3530="排除","無關新聞事件",IFERROR(INDEX(事件規則!$B$2:$B$53,MATCH(S3530,事件規則!$A$2:$A$53,0)),"")))</f>
        <v>重大訴訟</v>
      </c>
      <c r="U3530" s="20" t="n">
        <f aca="false">IF(R3530="維持",K3530,IF(R3530="排除",0,IFERROR(INDEX(事件規則!$C$2:$C$53,MATCH(S3530,事件規則!$A$2:$A$53,0)),"")))</f>
        <v>4</v>
      </c>
      <c r="V3530" s="21"/>
      <c r="W3530" s="22"/>
      <c r="X3530" s="10" t="str">
        <f aca="false">IF(AND(R3530="修改",S3530=""),"請選新事件代碼",IF(AND(R3530&lt;&gt;"修改",S3530&lt;&gt;""),"只有「修改」才需填代碼",""))</f>
        <v/>
      </c>
      <c r="Y3530" s="21"/>
      <c r="Z3530" s="22"/>
      <c r="AA3530" s="12" t="s">
        <v>9284</v>
      </c>
      <c r="AB3530" s="24"/>
    </row>
    <row r="3531" customFormat="false" ht="44" hidden="false" customHeight="false" outlineLevel="0" collapsed="false">
      <c r="A3531" s="17" t="n">
        <v>3530</v>
      </c>
      <c r="B3531" s="9" t="s">
        <v>2326</v>
      </c>
      <c r="C3531" s="9" t="s">
        <v>487</v>
      </c>
      <c r="D3531" s="10" t="s">
        <v>487</v>
      </c>
      <c r="E3531" s="11" t="s">
        <v>9285</v>
      </c>
      <c r="F3531" s="15"/>
      <c r="G3531" s="12" t="s">
        <v>9286</v>
      </c>
      <c r="H3531" s="13" t="n">
        <v>0.213</v>
      </c>
      <c r="I3531" s="14"/>
      <c r="J3531" s="15"/>
      <c r="K3531" s="9"/>
      <c r="L3531" s="17" t="s">
        <v>2324</v>
      </c>
      <c r="M3531" s="16" t="s">
        <v>53</v>
      </c>
      <c r="N3531" s="14"/>
      <c r="O3531" s="17" t="s">
        <v>54</v>
      </c>
      <c r="P3531" s="15" t="s">
        <v>55</v>
      </c>
      <c r="Q3531" s="17"/>
      <c r="R3531" s="18" t="s">
        <v>53</v>
      </c>
      <c r="S3531" s="19"/>
      <c r="T3531" s="15" t="str">
        <f aca="false">IF(R3531="維持",J3531,IF(R3531="排除","無關新聞事件",IFERROR(INDEX(事件規則!$B$2:$B$53,MATCH(S3531,事件規則!$A$2:$A$53,0)),"")))</f>
        <v>無關新聞事件</v>
      </c>
      <c r="U3531" s="20" t="n">
        <f aca="false">IF(R3531="維持",K3531,IF(R3531="排除",0,IFERROR(INDEX(事件規則!$C$2:$C$53,MATCH(S3531,事件規則!$A$2:$A$53,0)),"")))</f>
        <v>0</v>
      </c>
      <c r="V3531" s="21"/>
      <c r="W3531" s="22"/>
      <c r="X3531" s="10" t="str">
        <f aca="false">IF(AND(R3531="修改",S3531=""),"請選新事件代碼",IF(AND(R3531&lt;&gt;"修改",S3531&lt;&gt;""),"只有「修改」才需填代碼",""))</f>
        <v/>
      </c>
      <c r="Y3531" s="21"/>
      <c r="Z3531" s="22"/>
      <c r="AA3531" s="12" t="s">
        <v>9287</v>
      </c>
      <c r="AB3531" s="24"/>
    </row>
    <row r="3532" customFormat="false" ht="44" hidden="false" customHeight="false" outlineLevel="0" collapsed="false">
      <c r="A3532" s="17" t="n">
        <v>3531</v>
      </c>
      <c r="B3532" s="9" t="s">
        <v>2436</v>
      </c>
      <c r="C3532" s="9" t="s">
        <v>3241</v>
      </c>
      <c r="D3532" s="10" t="s">
        <v>3242</v>
      </c>
      <c r="E3532" s="11" t="s">
        <v>9288</v>
      </c>
      <c r="F3532" s="15"/>
      <c r="G3532" s="12" t="s">
        <v>1243</v>
      </c>
      <c r="H3532" s="13" t="n">
        <v>0.214</v>
      </c>
      <c r="I3532" s="14"/>
      <c r="J3532" s="15"/>
      <c r="K3532" s="9"/>
      <c r="L3532" s="17" t="s">
        <v>2324</v>
      </c>
      <c r="M3532" s="16" t="s">
        <v>53</v>
      </c>
      <c r="N3532" s="14"/>
      <c r="O3532" s="17" t="s">
        <v>54</v>
      </c>
      <c r="P3532" s="15" t="s">
        <v>55</v>
      </c>
      <c r="Q3532" s="17"/>
      <c r="R3532" s="18" t="s">
        <v>53</v>
      </c>
      <c r="S3532" s="19"/>
      <c r="T3532" s="15" t="str">
        <f aca="false">IF(R3532="維持",J3532,IF(R3532="排除","無關新聞事件",IFERROR(INDEX(事件規則!$B$2:$B$53,MATCH(S3532,事件規則!$A$2:$A$53,0)),"")))</f>
        <v>無關新聞事件</v>
      </c>
      <c r="U3532" s="20" t="n">
        <f aca="false">IF(R3532="維持",K3532,IF(R3532="排除",0,IFERROR(INDEX(事件規則!$C$2:$C$53,MATCH(S3532,事件規則!$A$2:$A$53,0)),"")))</f>
        <v>0</v>
      </c>
      <c r="V3532" s="21"/>
      <c r="W3532" s="22"/>
      <c r="X3532" s="10" t="str">
        <f aca="false">IF(AND(R3532="修改",S3532=""),"請選新事件代碼",IF(AND(R3532&lt;&gt;"修改",S3532&lt;&gt;""),"只有「修改」才需填代碼",""))</f>
        <v/>
      </c>
      <c r="Y3532" s="21"/>
      <c r="Z3532" s="22"/>
      <c r="AA3532" s="12" t="s">
        <v>9289</v>
      </c>
      <c r="AB3532" s="24"/>
    </row>
    <row r="3533" customFormat="false" ht="44" hidden="false" customHeight="false" outlineLevel="0" collapsed="false">
      <c r="A3533" s="17" t="n">
        <v>3532</v>
      </c>
      <c r="B3533" s="9" t="s">
        <v>2335</v>
      </c>
      <c r="C3533" s="9" t="s">
        <v>2591</v>
      </c>
      <c r="D3533" s="10" t="s">
        <v>2592</v>
      </c>
      <c r="E3533" s="11" t="s">
        <v>9290</v>
      </c>
      <c r="F3533" s="15"/>
      <c r="G3533" s="12" t="s">
        <v>9291</v>
      </c>
      <c r="H3533" s="13" t="n">
        <v>0.214</v>
      </c>
      <c r="I3533" s="14"/>
      <c r="J3533" s="15"/>
      <c r="K3533" s="9"/>
      <c r="L3533" s="17" t="s">
        <v>2324</v>
      </c>
      <c r="M3533" s="16" t="s">
        <v>53</v>
      </c>
      <c r="N3533" s="14"/>
      <c r="O3533" s="17" t="s">
        <v>54</v>
      </c>
      <c r="P3533" s="15" t="s">
        <v>55</v>
      </c>
      <c r="Q3533" s="17"/>
      <c r="R3533" s="18" t="s">
        <v>53</v>
      </c>
      <c r="S3533" s="19"/>
      <c r="T3533" s="15" t="str">
        <f aca="false">IF(R3533="維持",J3533,IF(R3533="排除","無關新聞事件",IFERROR(INDEX(事件規則!$B$2:$B$53,MATCH(S3533,事件規則!$A$2:$A$53,0)),"")))</f>
        <v>無關新聞事件</v>
      </c>
      <c r="U3533" s="20" t="n">
        <f aca="false">IF(R3533="維持",K3533,IF(R3533="排除",0,IFERROR(INDEX(事件規則!$C$2:$C$53,MATCH(S3533,事件規則!$A$2:$A$53,0)),"")))</f>
        <v>0</v>
      </c>
      <c r="V3533" s="21"/>
      <c r="W3533" s="22"/>
      <c r="X3533" s="10" t="str">
        <f aca="false">IF(AND(R3533="修改",S3533=""),"請選新事件代碼",IF(AND(R3533&lt;&gt;"修改",S3533&lt;&gt;""),"只有「修改」才需填代碼",""))</f>
        <v/>
      </c>
      <c r="Y3533" s="21"/>
      <c r="Z3533" s="22"/>
      <c r="AA3533" s="12" t="s">
        <v>9292</v>
      </c>
      <c r="AB3533" s="24"/>
    </row>
    <row r="3534" customFormat="false" ht="44" hidden="false" customHeight="false" outlineLevel="0" collapsed="false">
      <c r="A3534" s="17" t="n">
        <v>3533</v>
      </c>
      <c r="B3534" s="9" t="s">
        <v>2335</v>
      </c>
      <c r="C3534" s="9" t="s">
        <v>429</v>
      </c>
      <c r="D3534" s="10" t="s">
        <v>2369</v>
      </c>
      <c r="E3534" s="11" t="s">
        <v>9293</v>
      </c>
      <c r="F3534" s="15"/>
      <c r="G3534" s="12" t="s">
        <v>1031</v>
      </c>
      <c r="H3534" s="13" t="n">
        <v>0.214</v>
      </c>
      <c r="I3534" s="14"/>
      <c r="J3534" s="15"/>
      <c r="K3534" s="9"/>
      <c r="L3534" s="17" t="s">
        <v>2324</v>
      </c>
      <c r="M3534" s="16" t="s">
        <v>53</v>
      </c>
      <c r="N3534" s="14"/>
      <c r="O3534" s="17" t="s">
        <v>54</v>
      </c>
      <c r="P3534" s="15" t="s">
        <v>55</v>
      </c>
      <c r="Q3534" s="17"/>
      <c r="R3534" s="18" t="s">
        <v>53</v>
      </c>
      <c r="S3534" s="19"/>
      <c r="T3534" s="15" t="str">
        <f aca="false">IF(R3534="維持",J3534,IF(R3534="排除","無關新聞事件",IFERROR(INDEX(事件規則!$B$2:$B$53,MATCH(S3534,事件規則!$A$2:$A$53,0)),"")))</f>
        <v>無關新聞事件</v>
      </c>
      <c r="U3534" s="20" t="n">
        <f aca="false">IF(R3534="維持",K3534,IF(R3534="排除",0,IFERROR(INDEX(事件規則!$C$2:$C$53,MATCH(S3534,事件規則!$A$2:$A$53,0)),"")))</f>
        <v>0</v>
      </c>
      <c r="V3534" s="21"/>
      <c r="W3534" s="22"/>
      <c r="X3534" s="10" t="str">
        <f aca="false">IF(AND(R3534="修改",S3534=""),"請選新事件代碼",IF(AND(R3534&lt;&gt;"修改",S3534&lt;&gt;""),"只有「修改」才需填代碼",""))</f>
        <v/>
      </c>
      <c r="Y3534" s="21"/>
      <c r="Z3534" s="22"/>
      <c r="AA3534" s="12" t="s">
        <v>9294</v>
      </c>
      <c r="AB3534" s="24"/>
    </row>
    <row r="3535" customFormat="false" ht="44" hidden="false" customHeight="false" outlineLevel="0" collapsed="false">
      <c r="A3535" s="17" t="n">
        <v>3534</v>
      </c>
      <c r="B3535" s="9" t="s">
        <v>2326</v>
      </c>
      <c r="C3535" s="9" t="s">
        <v>2466</v>
      </c>
      <c r="D3535" s="10" t="s">
        <v>2467</v>
      </c>
      <c r="E3535" s="11" t="s">
        <v>9295</v>
      </c>
      <c r="F3535" s="15"/>
      <c r="G3535" s="12" t="s">
        <v>9296</v>
      </c>
      <c r="H3535" s="13" t="n">
        <v>0.215</v>
      </c>
      <c r="I3535" s="14"/>
      <c r="J3535" s="15"/>
      <c r="K3535" s="9"/>
      <c r="L3535" s="17" t="s">
        <v>2324</v>
      </c>
      <c r="M3535" s="16" t="s">
        <v>53</v>
      </c>
      <c r="N3535" s="14"/>
      <c r="O3535" s="17" t="s">
        <v>54</v>
      </c>
      <c r="P3535" s="15" t="s">
        <v>55</v>
      </c>
      <c r="Q3535" s="17"/>
      <c r="R3535" s="18" t="s">
        <v>53</v>
      </c>
      <c r="S3535" s="19"/>
      <c r="T3535" s="15" t="str">
        <f aca="false">IF(R3535="維持",J3535,IF(R3535="排除","無關新聞事件",IFERROR(INDEX(事件規則!$B$2:$B$53,MATCH(S3535,事件規則!$A$2:$A$53,0)),"")))</f>
        <v>無關新聞事件</v>
      </c>
      <c r="U3535" s="20" t="n">
        <f aca="false">IF(R3535="維持",K3535,IF(R3535="排除",0,IFERROR(INDEX(事件規則!$C$2:$C$53,MATCH(S3535,事件規則!$A$2:$A$53,0)),"")))</f>
        <v>0</v>
      </c>
      <c r="V3535" s="21"/>
      <c r="W3535" s="22"/>
      <c r="X3535" s="10" t="str">
        <f aca="false">IF(AND(R3535="修改",S3535=""),"請選新事件代碼",IF(AND(R3535&lt;&gt;"修改",S3535&lt;&gt;""),"只有「修改」才需填代碼",""))</f>
        <v/>
      </c>
      <c r="Y3535" s="21"/>
      <c r="Z3535" s="22"/>
      <c r="AA3535" s="12" t="s">
        <v>9297</v>
      </c>
      <c r="AB3535" s="24"/>
    </row>
    <row r="3536" customFormat="false" ht="44" hidden="false" customHeight="false" outlineLevel="0" collapsed="false">
      <c r="A3536" s="17" t="n">
        <v>3535</v>
      </c>
      <c r="B3536" s="9" t="s">
        <v>2436</v>
      </c>
      <c r="C3536" s="9" t="s">
        <v>4764</v>
      </c>
      <c r="D3536" s="10" t="s">
        <v>4765</v>
      </c>
      <c r="E3536" s="11" t="s">
        <v>9298</v>
      </c>
      <c r="F3536" s="15"/>
      <c r="G3536" s="12" t="s">
        <v>1704</v>
      </c>
      <c r="H3536" s="13" t="n">
        <v>0.215</v>
      </c>
      <c r="I3536" s="14"/>
      <c r="J3536" s="15"/>
      <c r="K3536" s="9"/>
      <c r="L3536" s="17" t="s">
        <v>2324</v>
      </c>
      <c r="M3536" s="16" t="s">
        <v>53</v>
      </c>
      <c r="N3536" s="14"/>
      <c r="O3536" s="17" t="s">
        <v>54</v>
      </c>
      <c r="P3536" s="15" t="s">
        <v>55</v>
      </c>
      <c r="Q3536" s="17"/>
      <c r="R3536" s="18" t="s">
        <v>53</v>
      </c>
      <c r="S3536" s="19"/>
      <c r="T3536" s="15" t="str">
        <f aca="false">IF(R3536="維持",J3536,IF(R3536="排除","無關新聞事件",IFERROR(INDEX(事件規則!$B$2:$B$53,MATCH(S3536,事件規則!$A$2:$A$53,0)),"")))</f>
        <v>無關新聞事件</v>
      </c>
      <c r="U3536" s="20" t="n">
        <f aca="false">IF(R3536="維持",K3536,IF(R3536="排除",0,IFERROR(INDEX(事件規則!$C$2:$C$53,MATCH(S3536,事件規則!$A$2:$A$53,0)),"")))</f>
        <v>0</v>
      </c>
      <c r="V3536" s="21"/>
      <c r="W3536" s="22"/>
      <c r="X3536" s="10" t="str">
        <f aca="false">IF(AND(R3536="修改",S3536=""),"請選新事件代碼",IF(AND(R3536&lt;&gt;"修改",S3536&lt;&gt;""),"只有「修改」才需填代碼",""))</f>
        <v/>
      </c>
      <c r="Y3536" s="21"/>
      <c r="Z3536" s="22"/>
      <c r="AA3536" s="12" t="s">
        <v>9299</v>
      </c>
      <c r="AB3536" s="24"/>
    </row>
    <row r="3537" customFormat="false" ht="44" hidden="false" customHeight="false" outlineLevel="0" collapsed="false">
      <c r="A3537" s="17" t="n">
        <v>3536</v>
      </c>
      <c r="B3537" s="9" t="s">
        <v>2335</v>
      </c>
      <c r="C3537" s="9" t="s">
        <v>1558</v>
      </c>
      <c r="D3537" s="10" t="s">
        <v>3213</v>
      </c>
      <c r="E3537" s="11" t="s">
        <v>9300</v>
      </c>
      <c r="F3537" s="15"/>
      <c r="G3537" s="12" t="s">
        <v>4351</v>
      </c>
      <c r="H3537" s="13" t="n">
        <v>0.215</v>
      </c>
      <c r="I3537" s="14"/>
      <c r="J3537" s="15"/>
      <c r="K3537" s="9"/>
      <c r="L3537" s="17" t="s">
        <v>2324</v>
      </c>
      <c r="M3537" s="16" t="s">
        <v>53</v>
      </c>
      <c r="N3537" s="14"/>
      <c r="O3537" s="17" t="s">
        <v>54</v>
      </c>
      <c r="P3537" s="15" t="s">
        <v>55</v>
      </c>
      <c r="Q3537" s="17"/>
      <c r="R3537" s="18" t="s">
        <v>53</v>
      </c>
      <c r="S3537" s="19"/>
      <c r="T3537" s="15" t="str">
        <f aca="false">IF(R3537="維持",J3537,IF(R3537="排除","無關新聞事件",IFERROR(INDEX(事件規則!$B$2:$B$53,MATCH(S3537,事件規則!$A$2:$A$53,0)),"")))</f>
        <v>無關新聞事件</v>
      </c>
      <c r="U3537" s="20" t="n">
        <f aca="false">IF(R3537="維持",K3537,IF(R3537="排除",0,IFERROR(INDEX(事件規則!$C$2:$C$53,MATCH(S3537,事件規則!$A$2:$A$53,0)),"")))</f>
        <v>0</v>
      </c>
      <c r="V3537" s="21"/>
      <c r="W3537" s="22"/>
      <c r="X3537" s="10" t="str">
        <f aca="false">IF(AND(R3537="修改",S3537=""),"請選新事件代碼",IF(AND(R3537&lt;&gt;"修改",S3537&lt;&gt;""),"只有「修改」才需填代碼",""))</f>
        <v/>
      </c>
      <c r="Y3537" s="21"/>
      <c r="Z3537" s="22"/>
      <c r="AA3537" s="12" t="s">
        <v>9301</v>
      </c>
      <c r="AB3537" s="24"/>
    </row>
    <row r="3538" customFormat="false" ht="44" hidden="false" customHeight="false" outlineLevel="0" collapsed="false">
      <c r="A3538" s="17" t="n">
        <v>3537</v>
      </c>
      <c r="B3538" s="9" t="s">
        <v>2436</v>
      </c>
      <c r="C3538" s="9" t="s">
        <v>240</v>
      </c>
      <c r="D3538" s="10" t="s">
        <v>241</v>
      </c>
      <c r="E3538" s="11" t="s">
        <v>9302</v>
      </c>
      <c r="F3538" s="15"/>
      <c r="G3538" s="12" t="s">
        <v>2438</v>
      </c>
      <c r="H3538" s="13" t="n">
        <v>0.216</v>
      </c>
      <c r="I3538" s="14"/>
      <c r="J3538" s="15"/>
      <c r="K3538" s="9"/>
      <c r="L3538" s="17" t="s">
        <v>2324</v>
      </c>
      <c r="M3538" s="16" t="s">
        <v>53</v>
      </c>
      <c r="N3538" s="14"/>
      <c r="O3538" s="17" t="s">
        <v>54</v>
      </c>
      <c r="P3538" s="15" t="s">
        <v>55</v>
      </c>
      <c r="Q3538" s="17"/>
      <c r="R3538" s="18" t="s">
        <v>53</v>
      </c>
      <c r="S3538" s="19"/>
      <c r="T3538" s="15" t="str">
        <f aca="false">IF(R3538="維持",J3538,IF(R3538="排除","無關新聞事件",IFERROR(INDEX(事件規則!$B$2:$B$53,MATCH(S3538,事件規則!$A$2:$A$53,0)),"")))</f>
        <v>無關新聞事件</v>
      </c>
      <c r="U3538" s="20" t="n">
        <f aca="false">IF(R3538="維持",K3538,IF(R3538="排除",0,IFERROR(INDEX(事件規則!$C$2:$C$53,MATCH(S3538,事件規則!$A$2:$A$53,0)),"")))</f>
        <v>0</v>
      </c>
      <c r="V3538" s="21"/>
      <c r="W3538" s="22"/>
      <c r="X3538" s="10" t="str">
        <f aca="false">IF(AND(R3538="修改",S3538=""),"請選新事件代碼",IF(AND(R3538&lt;&gt;"修改",S3538&lt;&gt;""),"只有「修改」才需填代碼",""))</f>
        <v/>
      </c>
      <c r="Y3538" s="21"/>
      <c r="Z3538" s="22"/>
      <c r="AA3538" s="12" t="s">
        <v>9303</v>
      </c>
      <c r="AB3538" s="24"/>
    </row>
    <row r="3539" customFormat="false" ht="44" hidden="false" customHeight="false" outlineLevel="0" collapsed="false">
      <c r="A3539" s="17" t="n">
        <v>3538</v>
      </c>
      <c r="B3539" s="9" t="s">
        <v>2326</v>
      </c>
      <c r="C3539" s="9" t="s">
        <v>1589</v>
      </c>
      <c r="D3539" s="10" t="s">
        <v>1590</v>
      </c>
      <c r="E3539" s="11" t="s">
        <v>9304</v>
      </c>
      <c r="F3539" s="15"/>
      <c r="G3539" s="12" t="s">
        <v>5791</v>
      </c>
      <c r="H3539" s="13" t="n">
        <v>0.216</v>
      </c>
      <c r="I3539" s="14"/>
      <c r="J3539" s="15"/>
      <c r="K3539" s="9"/>
      <c r="L3539" s="17" t="s">
        <v>2324</v>
      </c>
      <c r="M3539" s="16" t="s">
        <v>53</v>
      </c>
      <c r="N3539" s="14"/>
      <c r="O3539" s="17" t="s">
        <v>54</v>
      </c>
      <c r="P3539" s="15" t="s">
        <v>55</v>
      </c>
      <c r="Q3539" s="17"/>
      <c r="R3539" s="18" t="s">
        <v>53</v>
      </c>
      <c r="S3539" s="19"/>
      <c r="T3539" s="15" t="str">
        <f aca="false">IF(R3539="維持",J3539,IF(R3539="排除","無關新聞事件",IFERROR(INDEX(事件規則!$B$2:$B$53,MATCH(S3539,事件規則!$A$2:$A$53,0)),"")))</f>
        <v>無關新聞事件</v>
      </c>
      <c r="U3539" s="20" t="n">
        <f aca="false">IF(R3539="維持",K3539,IF(R3539="排除",0,IFERROR(INDEX(事件規則!$C$2:$C$53,MATCH(S3539,事件規則!$A$2:$A$53,0)),"")))</f>
        <v>0</v>
      </c>
      <c r="V3539" s="21"/>
      <c r="W3539" s="22"/>
      <c r="X3539" s="10" t="str">
        <f aca="false">IF(AND(R3539="修改",S3539=""),"請選新事件代碼",IF(AND(R3539&lt;&gt;"修改",S3539&lt;&gt;""),"只有「修改」才需填代碼",""))</f>
        <v/>
      </c>
      <c r="Y3539" s="21"/>
      <c r="Z3539" s="22"/>
      <c r="AA3539" s="12" t="s">
        <v>9305</v>
      </c>
      <c r="AB3539" s="24"/>
    </row>
    <row r="3540" customFormat="false" ht="44" hidden="false" customHeight="false" outlineLevel="0" collapsed="false">
      <c r="A3540" s="17" t="n">
        <v>3539</v>
      </c>
      <c r="B3540" s="9" t="s">
        <v>2326</v>
      </c>
      <c r="C3540" s="9" t="s">
        <v>1069</v>
      </c>
      <c r="D3540" s="10" t="s">
        <v>2699</v>
      </c>
      <c r="E3540" s="11" t="s">
        <v>9306</v>
      </c>
      <c r="F3540" s="15"/>
      <c r="G3540" s="12" t="s">
        <v>9307</v>
      </c>
      <c r="H3540" s="13" t="n">
        <v>0.218</v>
      </c>
      <c r="I3540" s="14"/>
      <c r="J3540" s="15"/>
      <c r="K3540" s="9"/>
      <c r="L3540" s="17" t="s">
        <v>2324</v>
      </c>
      <c r="M3540" s="16" t="s">
        <v>53</v>
      </c>
      <c r="N3540" s="14"/>
      <c r="O3540" s="17" t="s">
        <v>54</v>
      </c>
      <c r="P3540" s="15" t="s">
        <v>55</v>
      </c>
      <c r="Q3540" s="17"/>
      <c r="R3540" s="18" t="s">
        <v>53</v>
      </c>
      <c r="S3540" s="19"/>
      <c r="T3540" s="15" t="str">
        <f aca="false">IF(R3540="維持",J3540,IF(R3540="排除","無關新聞事件",IFERROR(INDEX(事件規則!$B$2:$B$53,MATCH(S3540,事件規則!$A$2:$A$53,0)),"")))</f>
        <v>無關新聞事件</v>
      </c>
      <c r="U3540" s="20" t="n">
        <f aca="false">IF(R3540="維持",K3540,IF(R3540="排除",0,IFERROR(INDEX(事件規則!$C$2:$C$53,MATCH(S3540,事件規則!$A$2:$A$53,0)),"")))</f>
        <v>0</v>
      </c>
      <c r="V3540" s="21"/>
      <c r="W3540" s="22"/>
      <c r="X3540" s="10" t="str">
        <f aca="false">IF(AND(R3540="修改",S3540=""),"請選新事件代碼",IF(AND(R3540&lt;&gt;"修改",S3540&lt;&gt;""),"只有「修改」才需填代碼",""))</f>
        <v/>
      </c>
      <c r="Y3540" s="21"/>
      <c r="Z3540" s="22"/>
      <c r="AA3540" s="12" t="s">
        <v>9308</v>
      </c>
      <c r="AB3540" s="24"/>
    </row>
    <row r="3541" customFormat="false" ht="44" hidden="false" customHeight="false" outlineLevel="0" collapsed="false">
      <c r="A3541" s="17" t="n">
        <v>3540</v>
      </c>
      <c r="B3541" s="9" t="s">
        <v>2326</v>
      </c>
      <c r="C3541" s="9" t="s">
        <v>1423</v>
      </c>
      <c r="D3541" s="10" t="s">
        <v>3692</v>
      </c>
      <c r="E3541" s="11" t="s">
        <v>9309</v>
      </c>
      <c r="F3541" s="15"/>
      <c r="G3541" s="12" t="s">
        <v>9310</v>
      </c>
      <c r="H3541" s="13" t="n">
        <v>0.218</v>
      </c>
      <c r="I3541" s="14"/>
      <c r="J3541" s="15"/>
      <c r="K3541" s="9"/>
      <c r="L3541" s="17" t="s">
        <v>2324</v>
      </c>
      <c r="M3541" s="16" t="s">
        <v>53</v>
      </c>
      <c r="N3541" s="14"/>
      <c r="O3541" s="17" t="s">
        <v>54</v>
      </c>
      <c r="P3541" s="15" t="s">
        <v>55</v>
      </c>
      <c r="Q3541" s="17"/>
      <c r="R3541" s="18" t="s">
        <v>53</v>
      </c>
      <c r="S3541" s="19"/>
      <c r="T3541" s="15" t="str">
        <f aca="false">IF(R3541="維持",J3541,IF(R3541="排除","無關新聞事件",IFERROR(INDEX(事件規則!$B$2:$B$53,MATCH(S3541,事件規則!$A$2:$A$53,0)),"")))</f>
        <v>無關新聞事件</v>
      </c>
      <c r="U3541" s="20" t="n">
        <f aca="false">IF(R3541="維持",K3541,IF(R3541="排除",0,IFERROR(INDEX(事件規則!$C$2:$C$53,MATCH(S3541,事件規則!$A$2:$A$53,0)),"")))</f>
        <v>0</v>
      </c>
      <c r="V3541" s="21"/>
      <c r="W3541" s="22"/>
      <c r="X3541" s="10" t="str">
        <f aca="false">IF(AND(R3541="修改",S3541=""),"請選新事件代碼",IF(AND(R3541&lt;&gt;"修改",S3541&lt;&gt;""),"只有「修改」才需填代碼",""))</f>
        <v/>
      </c>
      <c r="Y3541" s="21"/>
      <c r="Z3541" s="22"/>
      <c r="AA3541" s="12" t="s">
        <v>9311</v>
      </c>
      <c r="AB3541" s="24"/>
    </row>
    <row r="3542" customFormat="false" ht="44" hidden="false" customHeight="false" outlineLevel="0" collapsed="false">
      <c r="A3542" s="17" t="n">
        <v>3541</v>
      </c>
      <c r="B3542" s="9" t="s">
        <v>2326</v>
      </c>
      <c r="C3542" s="9" t="s">
        <v>1325</v>
      </c>
      <c r="D3542" s="10" t="s">
        <v>3609</v>
      </c>
      <c r="E3542" s="11" t="s">
        <v>9312</v>
      </c>
      <c r="F3542" s="15"/>
      <c r="G3542" s="12" t="s">
        <v>62</v>
      </c>
      <c r="H3542" s="13" t="n">
        <v>0.218</v>
      </c>
      <c r="I3542" s="14"/>
      <c r="J3542" s="15"/>
      <c r="K3542" s="9"/>
      <c r="L3542" s="17" t="s">
        <v>2324</v>
      </c>
      <c r="M3542" s="16" t="s">
        <v>53</v>
      </c>
      <c r="N3542" s="14"/>
      <c r="O3542" s="17" t="s">
        <v>54</v>
      </c>
      <c r="P3542" s="15" t="s">
        <v>55</v>
      </c>
      <c r="Q3542" s="17"/>
      <c r="R3542" s="18" t="s">
        <v>53</v>
      </c>
      <c r="S3542" s="19"/>
      <c r="T3542" s="15" t="str">
        <f aca="false">IF(R3542="維持",J3542,IF(R3542="排除","無關新聞事件",IFERROR(INDEX(事件規則!$B$2:$B$53,MATCH(S3542,事件規則!$A$2:$A$53,0)),"")))</f>
        <v>無關新聞事件</v>
      </c>
      <c r="U3542" s="20" t="n">
        <f aca="false">IF(R3542="維持",K3542,IF(R3542="排除",0,IFERROR(INDEX(事件規則!$C$2:$C$53,MATCH(S3542,事件規則!$A$2:$A$53,0)),"")))</f>
        <v>0</v>
      </c>
      <c r="V3542" s="21"/>
      <c r="W3542" s="22"/>
      <c r="X3542" s="10" t="str">
        <f aca="false">IF(AND(R3542="修改",S3542=""),"請選新事件代碼",IF(AND(R3542&lt;&gt;"修改",S3542&lt;&gt;""),"只有「修改」才需填代碼",""))</f>
        <v/>
      </c>
      <c r="Y3542" s="21"/>
      <c r="Z3542" s="22"/>
      <c r="AA3542" s="12" t="s">
        <v>9313</v>
      </c>
      <c r="AB3542" s="24"/>
    </row>
    <row r="3543" customFormat="false" ht="44" hidden="false" customHeight="false" outlineLevel="0" collapsed="false">
      <c r="A3543" s="17" t="n">
        <v>3542</v>
      </c>
      <c r="B3543" s="9" t="s">
        <v>2326</v>
      </c>
      <c r="C3543" s="9" t="s">
        <v>387</v>
      </c>
      <c r="D3543" s="10" t="s">
        <v>2746</v>
      </c>
      <c r="E3543" s="11" t="s">
        <v>9314</v>
      </c>
      <c r="F3543" s="15"/>
      <c r="G3543" s="12" t="s">
        <v>9315</v>
      </c>
      <c r="H3543" s="13" t="n">
        <v>0.219</v>
      </c>
      <c r="I3543" s="14"/>
      <c r="J3543" s="15"/>
      <c r="K3543" s="9"/>
      <c r="L3543" s="17" t="s">
        <v>2324</v>
      </c>
      <c r="M3543" s="16" t="s">
        <v>53</v>
      </c>
      <c r="N3543" s="14"/>
      <c r="O3543" s="17" t="s">
        <v>54</v>
      </c>
      <c r="P3543" s="15" t="s">
        <v>55</v>
      </c>
      <c r="Q3543" s="17"/>
      <c r="R3543" s="18" t="s">
        <v>53</v>
      </c>
      <c r="S3543" s="19"/>
      <c r="T3543" s="15" t="str">
        <f aca="false">IF(R3543="維持",J3543,IF(R3543="排除","無關新聞事件",IFERROR(INDEX(事件規則!$B$2:$B$53,MATCH(S3543,事件規則!$A$2:$A$53,0)),"")))</f>
        <v>無關新聞事件</v>
      </c>
      <c r="U3543" s="20" t="n">
        <f aca="false">IF(R3543="維持",K3543,IF(R3543="排除",0,IFERROR(INDEX(事件規則!$C$2:$C$53,MATCH(S3543,事件規則!$A$2:$A$53,0)),"")))</f>
        <v>0</v>
      </c>
      <c r="V3543" s="21"/>
      <c r="W3543" s="22"/>
      <c r="X3543" s="10" t="str">
        <f aca="false">IF(AND(R3543="修改",S3543=""),"請選新事件代碼",IF(AND(R3543&lt;&gt;"修改",S3543&lt;&gt;""),"只有「修改」才需填代碼",""))</f>
        <v/>
      </c>
      <c r="Y3543" s="21"/>
      <c r="Z3543" s="22"/>
      <c r="AA3543" s="12" t="s">
        <v>9316</v>
      </c>
      <c r="AB3543" s="24"/>
    </row>
    <row r="3544" customFormat="false" ht="44" hidden="false" customHeight="false" outlineLevel="0" collapsed="false">
      <c r="A3544" s="17" t="n">
        <v>3543</v>
      </c>
      <c r="B3544" s="9" t="s">
        <v>2326</v>
      </c>
      <c r="C3544" s="9" t="s">
        <v>1069</v>
      </c>
      <c r="D3544" s="10" t="s">
        <v>2699</v>
      </c>
      <c r="E3544" s="11" t="s">
        <v>9317</v>
      </c>
      <c r="F3544" s="15"/>
      <c r="G3544" s="12" t="s">
        <v>6905</v>
      </c>
      <c r="H3544" s="13" t="n">
        <v>0.219</v>
      </c>
      <c r="I3544" s="14"/>
      <c r="J3544" s="15"/>
      <c r="K3544" s="9"/>
      <c r="L3544" s="17" t="s">
        <v>2324</v>
      </c>
      <c r="M3544" s="16" t="s">
        <v>53</v>
      </c>
      <c r="N3544" s="14"/>
      <c r="O3544" s="17" t="s">
        <v>54</v>
      </c>
      <c r="P3544" s="15" t="s">
        <v>55</v>
      </c>
      <c r="Q3544" s="17"/>
      <c r="R3544" s="18" t="s">
        <v>53</v>
      </c>
      <c r="S3544" s="19"/>
      <c r="T3544" s="15" t="str">
        <f aca="false">IF(R3544="維持",J3544,IF(R3544="排除","無關新聞事件",IFERROR(INDEX(事件規則!$B$2:$B$53,MATCH(S3544,事件規則!$A$2:$A$53,0)),"")))</f>
        <v>無關新聞事件</v>
      </c>
      <c r="U3544" s="20" t="n">
        <f aca="false">IF(R3544="維持",K3544,IF(R3544="排除",0,IFERROR(INDEX(事件規則!$C$2:$C$53,MATCH(S3544,事件規則!$A$2:$A$53,0)),"")))</f>
        <v>0</v>
      </c>
      <c r="V3544" s="21"/>
      <c r="W3544" s="22"/>
      <c r="X3544" s="10" t="str">
        <f aca="false">IF(AND(R3544="修改",S3544=""),"請選新事件代碼",IF(AND(R3544&lt;&gt;"修改",S3544&lt;&gt;""),"只有「修改」才需填代碼",""))</f>
        <v/>
      </c>
      <c r="Y3544" s="21"/>
      <c r="Z3544" s="22"/>
      <c r="AA3544" s="12" t="s">
        <v>9318</v>
      </c>
      <c r="AB3544" s="24"/>
    </row>
    <row r="3545" customFormat="false" ht="44" hidden="false" customHeight="false" outlineLevel="0" collapsed="false">
      <c r="A3545" s="17" t="n">
        <v>3544</v>
      </c>
      <c r="B3545" s="9" t="s">
        <v>2326</v>
      </c>
      <c r="C3545" s="9" t="s">
        <v>5918</v>
      </c>
      <c r="D3545" s="10" t="s">
        <v>5919</v>
      </c>
      <c r="E3545" s="11" t="s">
        <v>9314</v>
      </c>
      <c r="F3545" s="15"/>
      <c r="G3545" s="12" t="s">
        <v>9315</v>
      </c>
      <c r="H3545" s="13" t="n">
        <v>0.219</v>
      </c>
      <c r="I3545" s="14"/>
      <c r="J3545" s="15"/>
      <c r="K3545" s="9"/>
      <c r="L3545" s="17" t="s">
        <v>2324</v>
      </c>
      <c r="M3545" s="16" t="s">
        <v>53</v>
      </c>
      <c r="N3545" s="14"/>
      <c r="O3545" s="17" t="s">
        <v>54</v>
      </c>
      <c r="P3545" s="15" t="s">
        <v>55</v>
      </c>
      <c r="Q3545" s="17"/>
      <c r="R3545" s="18" t="s">
        <v>53</v>
      </c>
      <c r="S3545" s="19"/>
      <c r="T3545" s="15" t="str">
        <f aca="false">IF(R3545="維持",J3545,IF(R3545="排除","無關新聞事件",IFERROR(INDEX(事件規則!$B$2:$B$53,MATCH(S3545,事件規則!$A$2:$A$53,0)),"")))</f>
        <v>無關新聞事件</v>
      </c>
      <c r="U3545" s="20" t="n">
        <f aca="false">IF(R3545="維持",K3545,IF(R3545="排除",0,IFERROR(INDEX(事件規則!$C$2:$C$53,MATCH(S3545,事件規則!$A$2:$A$53,0)),"")))</f>
        <v>0</v>
      </c>
      <c r="V3545" s="21"/>
      <c r="W3545" s="22"/>
      <c r="X3545" s="10" t="str">
        <f aca="false">IF(AND(R3545="修改",S3545=""),"請選新事件代碼",IF(AND(R3545&lt;&gt;"修改",S3545&lt;&gt;""),"只有「修改」才需填代碼",""))</f>
        <v/>
      </c>
      <c r="Y3545" s="21"/>
      <c r="Z3545" s="22"/>
      <c r="AA3545" s="12" t="s">
        <v>9319</v>
      </c>
      <c r="AB3545" s="24"/>
    </row>
    <row r="3546" customFormat="false" ht="44" hidden="false" customHeight="false" outlineLevel="0" collapsed="false">
      <c r="A3546" s="17" t="n">
        <v>3545</v>
      </c>
      <c r="B3546" s="9" t="s">
        <v>2335</v>
      </c>
      <c r="C3546" s="9" t="s">
        <v>783</v>
      </c>
      <c r="D3546" s="10" t="s">
        <v>2785</v>
      </c>
      <c r="E3546" s="11" t="s">
        <v>9320</v>
      </c>
      <c r="F3546" s="15"/>
      <c r="G3546" s="12" t="s">
        <v>62</v>
      </c>
      <c r="H3546" s="13" t="n">
        <v>0.219</v>
      </c>
      <c r="I3546" s="14"/>
      <c r="J3546" s="15"/>
      <c r="K3546" s="9"/>
      <c r="L3546" s="17" t="s">
        <v>2324</v>
      </c>
      <c r="M3546" s="16" t="s">
        <v>53</v>
      </c>
      <c r="N3546" s="14"/>
      <c r="O3546" s="17" t="s">
        <v>54</v>
      </c>
      <c r="P3546" s="15" t="s">
        <v>55</v>
      </c>
      <c r="Q3546" s="17"/>
      <c r="R3546" s="18" t="s">
        <v>53</v>
      </c>
      <c r="S3546" s="19"/>
      <c r="T3546" s="15" t="str">
        <f aca="false">IF(R3546="維持",J3546,IF(R3546="排除","無關新聞事件",IFERROR(INDEX(事件規則!$B$2:$B$53,MATCH(S3546,事件規則!$A$2:$A$53,0)),"")))</f>
        <v>無關新聞事件</v>
      </c>
      <c r="U3546" s="20" t="n">
        <f aca="false">IF(R3546="維持",K3546,IF(R3546="排除",0,IFERROR(INDEX(事件規則!$C$2:$C$53,MATCH(S3546,事件規則!$A$2:$A$53,0)),"")))</f>
        <v>0</v>
      </c>
      <c r="V3546" s="21"/>
      <c r="W3546" s="22"/>
      <c r="X3546" s="10" t="str">
        <f aca="false">IF(AND(R3546="修改",S3546=""),"請選新事件代碼",IF(AND(R3546&lt;&gt;"修改",S3546&lt;&gt;""),"只有「修改」才需填代碼",""))</f>
        <v/>
      </c>
      <c r="Y3546" s="21"/>
      <c r="Z3546" s="22"/>
      <c r="AA3546" s="12" t="s">
        <v>9321</v>
      </c>
      <c r="AB3546" s="24"/>
    </row>
    <row r="3547" customFormat="false" ht="44" hidden="false" customHeight="false" outlineLevel="0" collapsed="false">
      <c r="A3547" s="17" t="n">
        <v>3546</v>
      </c>
      <c r="B3547" s="9" t="s">
        <v>2335</v>
      </c>
      <c r="C3547" s="9" t="s">
        <v>1273</v>
      </c>
      <c r="D3547" s="10" t="s">
        <v>1274</v>
      </c>
      <c r="E3547" s="11" t="s">
        <v>9322</v>
      </c>
      <c r="F3547" s="15"/>
      <c r="G3547" s="12" t="s">
        <v>2992</v>
      </c>
      <c r="H3547" s="13" t="n">
        <v>0.22</v>
      </c>
      <c r="I3547" s="14"/>
      <c r="J3547" s="15"/>
      <c r="K3547" s="9"/>
      <c r="L3547" s="17" t="s">
        <v>2324</v>
      </c>
      <c r="M3547" s="16" t="s">
        <v>53</v>
      </c>
      <c r="N3547" s="14"/>
      <c r="O3547" s="17" t="s">
        <v>54</v>
      </c>
      <c r="P3547" s="15" t="s">
        <v>55</v>
      </c>
      <c r="Q3547" s="17"/>
      <c r="R3547" s="18" t="s">
        <v>53</v>
      </c>
      <c r="S3547" s="19"/>
      <c r="T3547" s="15" t="str">
        <f aca="false">IF(R3547="維持",J3547,IF(R3547="排除","無關新聞事件",IFERROR(INDEX(事件規則!$B$2:$B$53,MATCH(S3547,事件規則!$A$2:$A$53,0)),"")))</f>
        <v>無關新聞事件</v>
      </c>
      <c r="U3547" s="20" t="n">
        <f aca="false">IF(R3547="維持",K3547,IF(R3547="排除",0,IFERROR(INDEX(事件規則!$C$2:$C$53,MATCH(S3547,事件規則!$A$2:$A$53,0)),"")))</f>
        <v>0</v>
      </c>
      <c r="V3547" s="21"/>
      <c r="W3547" s="22"/>
      <c r="X3547" s="10" t="str">
        <f aca="false">IF(AND(R3547="修改",S3547=""),"請選新事件代碼",IF(AND(R3547&lt;&gt;"修改",S3547&lt;&gt;""),"只有「修改」才需填代碼",""))</f>
        <v/>
      </c>
      <c r="Y3547" s="21"/>
      <c r="Z3547" s="22"/>
      <c r="AA3547" s="12" t="s">
        <v>9323</v>
      </c>
      <c r="AB3547" s="24"/>
    </row>
    <row r="3548" customFormat="false" ht="44" hidden="false" customHeight="false" outlineLevel="0" collapsed="false">
      <c r="A3548" s="17" t="n">
        <v>3547</v>
      </c>
      <c r="B3548" s="9" t="s">
        <v>2335</v>
      </c>
      <c r="C3548" s="9" t="s">
        <v>2831</v>
      </c>
      <c r="D3548" s="10" t="s">
        <v>2832</v>
      </c>
      <c r="E3548" s="11" t="s">
        <v>9322</v>
      </c>
      <c r="F3548" s="15"/>
      <c r="G3548" s="12" t="s">
        <v>2992</v>
      </c>
      <c r="H3548" s="13" t="n">
        <v>0.22</v>
      </c>
      <c r="I3548" s="14"/>
      <c r="J3548" s="15"/>
      <c r="K3548" s="9"/>
      <c r="L3548" s="17" t="s">
        <v>2324</v>
      </c>
      <c r="M3548" s="16" t="s">
        <v>53</v>
      </c>
      <c r="N3548" s="14"/>
      <c r="O3548" s="17" t="s">
        <v>54</v>
      </c>
      <c r="P3548" s="15" t="s">
        <v>55</v>
      </c>
      <c r="Q3548" s="17"/>
      <c r="R3548" s="18" t="s">
        <v>53</v>
      </c>
      <c r="S3548" s="19"/>
      <c r="T3548" s="15" t="str">
        <f aca="false">IF(R3548="維持",J3548,IF(R3548="排除","無關新聞事件",IFERROR(INDEX(事件規則!$B$2:$B$53,MATCH(S3548,事件規則!$A$2:$A$53,0)),"")))</f>
        <v>無關新聞事件</v>
      </c>
      <c r="U3548" s="20" t="n">
        <f aca="false">IF(R3548="維持",K3548,IF(R3548="排除",0,IFERROR(INDEX(事件規則!$C$2:$C$53,MATCH(S3548,事件規則!$A$2:$A$53,0)),"")))</f>
        <v>0</v>
      </c>
      <c r="V3548" s="21"/>
      <c r="W3548" s="22"/>
      <c r="X3548" s="10" t="str">
        <f aca="false">IF(AND(R3548="修改",S3548=""),"請選新事件代碼",IF(AND(R3548&lt;&gt;"修改",S3548&lt;&gt;""),"只有「修改」才需填代碼",""))</f>
        <v/>
      </c>
      <c r="Y3548" s="21"/>
      <c r="Z3548" s="22"/>
      <c r="AA3548" s="12" t="s">
        <v>9324</v>
      </c>
      <c r="AB3548" s="24"/>
    </row>
    <row r="3549" customFormat="false" ht="44" hidden="false" customHeight="false" outlineLevel="0" collapsed="false">
      <c r="A3549" s="17" t="n">
        <v>3548</v>
      </c>
      <c r="B3549" s="9" t="s">
        <v>2326</v>
      </c>
      <c r="C3549" s="9" t="s">
        <v>111</v>
      </c>
      <c r="D3549" s="10" t="s">
        <v>112</v>
      </c>
      <c r="E3549" s="11" t="s">
        <v>9325</v>
      </c>
      <c r="F3549" s="15"/>
      <c r="G3549" s="12" t="s">
        <v>7820</v>
      </c>
      <c r="H3549" s="13" t="n">
        <v>0.22</v>
      </c>
      <c r="I3549" s="14"/>
      <c r="J3549" s="15"/>
      <c r="K3549" s="9"/>
      <c r="L3549" s="17" t="s">
        <v>2324</v>
      </c>
      <c r="M3549" s="16" t="s">
        <v>53</v>
      </c>
      <c r="N3549" s="14"/>
      <c r="O3549" s="17" t="s">
        <v>54</v>
      </c>
      <c r="P3549" s="15" t="s">
        <v>55</v>
      </c>
      <c r="Q3549" s="17"/>
      <c r="R3549" s="18" t="s">
        <v>53</v>
      </c>
      <c r="S3549" s="19"/>
      <c r="T3549" s="15" t="str">
        <f aca="false">IF(R3549="維持",J3549,IF(R3549="排除","無關新聞事件",IFERROR(INDEX(事件規則!$B$2:$B$53,MATCH(S3549,事件規則!$A$2:$A$53,0)),"")))</f>
        <v>無關新聞事件</v>
      </c>
      <c r="U3549" s="20" t="n">
        <f aca="false">IF(R3549="維持",K3549,IF(R3549="排除",0,IFERROR(INDEX(事件規則!$C$2:$C$53,MATCH(S3549,事件規則!$A$2:$A$53,0)),"")))</f>
        <v>0</v>
      </c>
      <c r="V3549" s="21"/>
      <c r="W3549" s="22"/>
      <c r="X3549" s="10" t="str">
        <f aca="false">IF(AND(R3549="修改",S3549=""),"請選新事件代碼",IF(AND(R3549&lt;&gt;"修改",S3549&lt;&gt;""),"只有「修改」才需填代碼",""))</f>
        <v/>
      </c>
      <c r="Y3549" s="21"/>
      <c r="Z3549" s="22"/>
      <c r="AA3549" s="12" t="s">
        <v>9326</v>
      </c>
      <c r="AB3549" s="24"/>
    </row>
    <row r="3550" customFormat="false" ht="44" hidden="false" customHeight="false" outlineLevel="0" collapsed="false">
      <c r="A3550" s="17" t="n">
        <v>3549</v>
      </c>
      <c r="B3550" s="9" t="s">
        <v>2335</v>
      </c>
      <c r="C3550" s="9" t="s">
        <v>2605</v>
      </c>
      <c r="D3550" s="10" t="s">
        <v>2606</v>
      </c>
      <c r="E3550" s="11" t="s">
        <v>9327</v>
      </c>
      <c r="F3550" s="15"/>
      <c r="G3550" s="12" t="s">
        <v>4351</v>
      </c>
      <c r="H3550" s="13" t="n">
        <v>0.221</v>
      </c>
      <c r="I3550" s="14"/>
      <c r="J3550" s="15"/>
      <c r="K3550" s="9"/>
      <c r="L3550" s="17" t="s">
        <v>2324</v>
      </c>
      <c r="M3550" s="16" t="s">
        <v>53</v>
      </c>
      <c r="N3550" s="14"/>
      <c r="O3550" s="17" t="s">
        <v>54</v>
      </c>
      <c r="P3550" s="15" t="s">
        <v>55</v>
      </c>
      <c r="Q3550" s="17"/>
      <c r="R3550" s="18" t="s">
        <v>53</v>
      </c>
      <c r="S3550" s="19"/>
      <c r="T3550" s="15" t="str">
        <f aca="false">IF(R3550="維持",J3550,IF(R3550="排除","無關新聞事件",IFERROR(INDEX(事件規則!$B$2:$B$53,MATCH(S3550,事件規則!$A$2:$A$53,0)),"")))</f>
        <v>無關新聞事件</v>
      </c>
      <c r="U3550" s="20" t="n">
        <f aca="false">IF(R3550="維持",K3550,IF(R3550="排除",0,IFERROR(INDEX(事件規則!$C$2:$C$53,MATCH(S3550,事件規則!$A$2:$A$53,0)),"")))</f>
        <v>0</v>
      </c>
      <c r="V3550" s="21"/>
      <c r="W3550" s="22"/>
      <c r="X3550" s="10" t="str">
        <f aca="false">IF(AND(R3550="修改",S3550=""),"請選新事件代碼",IF(AND(R3550&lt;&gt;"修改",S3550&lt;&gt;""),"只有「修改」才需填代碼",""))</f>
        <v/>
      </c>
      <c r="Y3550" s="21"/>
      <c r="Z3550" s="22"/>
      <c r="AA3550" s="12" t="s">
        <v>9328</v>
      </c>
      <c r="AB3550" s="24"/>
    </row>
    <row r="3551" customFormat="false" ht="44" hidden="false" customHeight="false" outlineLevel="0" collapsed="false">
      <c r="A3551" s="17" t="n">
        <v>3550</v>
      </c>
      <c r="B3551" s="9" t="s">
        <v>2436</v>
      </c>
      <c r="C3551" s="9" t="s">
        <v>9329</v>
      </c>
      <c r="D3551" s="10" t="s">
        <v>9330</v>
      </c>
      <c r="E3551" s="11" t="s">
        <v>9331</v>
      </c>
      <c r="F3551" s="15"/>
      <c r="G3551" s="12" t="s">
        <v>2438</v>
      </c>
      <c r="H3551" s="13" t="n">
        <v>0.221</v>
      </c>
      <c r="I3551" s="14"/>
      <c r="J3551" s="15"/>
      <c r="K3551" s="9"/>
      <c r="L3551" s="17" t="s">
        <v>2324</v>
      </c>
      <c r="M3551" s="16" t="s">
        <v>53</v>
      </c>
      <c r="N3551" s="14"/>
      <c r="O3551" s="17" t="s">
        <v>54</v>
      </c>
      <c r="P3551" s="15" t="s">
        <v>55</v>
      </c>
      <c r="Q3551" s="17"/>
      <c r="R3551" s="18" t="s">
        <v>53</v>
      </c>
      <c r="S3551" s="19"/>
      <c r="T3551" s="15" t="str">
        <f aca="false">IF(R3551="維持",J3551,IF(R3551="排除","無關新聞事件",IFERROR(INDEX(事件規則!$B$2:$B$53,MATCH(S3551,事件規則!$A$2:$A$53,0)),"")))</f>
        <v>無關新聞事件</v>
      </c>
      <c r="U3551" s="20" t="n">
        <f aca="false">IF(R3551="維持",K3551,IF(R3551="排除",0,IFERROR(INDEX(事件規則!$C$2:$C$53,MATCH(S3551,事件規則!$A$2:$A$53,0)),"")))</f>
        <v>0</v>
      </c>
      <c r="V3551" s="21"/>
      <c r="W3551" s="22"/>
      <c r="X3551" s="10" t="str">
        <f aca="false">IF(AND(R3551="修改",S3551=""),"請選新事件代碼",IF(AND(R3551&lt;&gt;"修改",S3551&lt;&gt;""),"只有「修改」才需填代碼",""))</f>
        <v/>
      </c>
      <c r="Y3551" s="21"/>
      <c r="Z3551" s="22"/>
      <c r="AA3551" s="12" t="s">
        <v>9332</v>
      </c>
      <c r="AB3551" s="24"/>
    </row>
    <row r="3552" customFormat="false" ht="44" hidden="false" customHeight="false" outlineLevel="0" collapsed="false">
      <c r="A3552" s="17" t="n">
        <v>3551</v>
      </c>
      <c r="B3552" s="9" t="s">
        <v>2436</v>
      </c>
      <c r="C3552" s="9" t="s">
        <v>429</v>
      </c>
      <c r="D3552" s="10" t="s">
        <v>2369</v>
      </c>
      <c r="E3552" s="11" t="s">
        <v>9333</v>
      </c>
      <c r="F3552" s="15"/>
      <c r="G3552" s="12" t="s">
        <v>2992</v>
      </c>
      <c r="H3552" s="13" t="n">
        <v>0.221</v>
      </c>
      <c r="I3552" s="14"/>
      <c r="J3552" s="15"/>
      <c r="K3552" s="9"/>
      <c r="L3552" s="17" t="s">
        <v>2324</v>
      </c>
      <c r="M3552" s="16" t="s">
        <v>53</v>
      </c>
      <c r="N3552" s="14"/>
      <c r="O3552" s="17" t="s">
        <v>54</v>
      </c>
      <c r="P3552" s="15" t="s">
        <v>55</v>
      </c>
      <c r="Q3552" s="17"/>
      <c r="R3552" s="18" t="s">
        <v>53</v>
      </c>
      <c r="S3552" s="19"/>
      <c r="T3552" s="15" t="str">
        <f aca="false">IF(R3552="維持",J3552,IF(R3552="排除","無關新聞事件",IFERROR(INDEX(事件規則!$B$2:$B$53,MATCH(S3552,事件規則!$A$2:$A$53,0)),"")))</f>
        <v>無關新聞事件</v>
      </c>
      <c r="U3552" s="20" t="n">
        <f aca="false">IF(R3552="維持",K3552,IF(R3552="排除",0,IFERROR(INDEX(事件規則!$C$2:$C$53,MATCH(S3552,事件規則!$A$2:$A$53,0)),"")))</f>
        <v>0</v>
      </c>
      <c r="V3552" s="21"/>
      <c r="W3552" s="22"/>
      <c r="X3552" s="10" t="str">
        <f aca="false">IF(AND(R3552="修改",S3552=""),"請選新事件代碼",IF(AND(R3552&lt;&gt;"修改",S3552&lt;&gt;""),"只有「修改」才需填代碼",""))</f>
        <v/>
      </c>
      <c r="Y3552" s="21"/>
      <c r="Z3552" s="22"/>
      <c r="AA3552" s="12" t="s">
        <v>9334</v>
      </c>
      <c r="AB3552" s="24"/>
    </row>
    <row r="3553" customFormat="false" ht="44" hidden="false" customHeight="false" outlineLevel="0" collapsed="false">
      <c r="A3553" s="17" t="n">
        <v>3552</v>
      </c>
      <c r="B3553" s="9" t="s">
        <v>2335</v>
      </c>
      <c r="C3553" s="9" t="s">
        <v>429</v>
      </c>
      <c r="D3553" s="10" t="s">
        <v>2369</v>
      </c>
      <c r="E3553" s="11" t="s">
        <v>9335</v>
      </c>
      <c r="F3553" s="15"/>
      <c r="G3553" s="12" t="s">
        <v>9336</v>
      </c>
      <c r="H3553" s="13" t="n">
        <v>0.222</v>
      </c>
      <c r="I3553" s="14"/>
      <c r="J3553" s="15"/>
      <c r="K3553" s="9"/>
      <c r="L3553" s="17" t="s">
        <v>2324</v>
      </c>
      <c r="M3553" s="16" t="s">
        <v>53</v>
      </c>
      <c r="N3553" s="14"/>
      <c r="O3553" s="17" t="s">
        <v>54</v>
      </c>
      <c r="P3553" s="15" t="s">
        <v>55</v>
      </c>
      <c r="Q3553" s="17"/>
      <c r="R3553" s="18" t="s">
        <v>53</v>
      </c>
      <c r="S3553" s="19"/>
      <c r="T3553" s="15" t="str">
        <f aca="false">IF(R3553="維持",J3553,IF(R3553="排除","無關新聞事件",IFERROR(INDEX(事件規則!$B$2:$B$53,MATCH(S3553,事件規則!$A$2:$A$53,0)),"")))</f>
        <v>無關新聞事件</v>
      </c>
      <c r="U3553" s="20" t="n">
        <f aca="false">IF(R3553="維持",K3553,IF(R3553="排除",0,IFERROR(INDEX(事件規則!$C$2:$C$53,MATCH(S3553,事件規則!$A$2:$A$53,0)),"")))</f>
        <v>0</v>
      </c>
      <c r="V3553" s="21"/>
      <c r="W3553" s="22"/>
      <c r="X3553" s="10" t="str">
        <f aca="false">IF(AND(R3553="修改",S3553=""),"請選新事件代碼",IF(AND(R3553&lt;&gt;"修改",S3553&lt;&gt;""),"只有「修改」才需填代碼",""))</f>
        <v/>
      </c>
      <c r="Y3553" s="21"/>
      <c r="Z3553" s="22"/>
      <c r="AA3553" s="12" t="s">
        <v>9337</v>
      </c>
      <c r="AB3553" s="24"/>
    </row>
    <row r="3554" customFormat="false" ht="44" hidden="false" customHeight="false" outlineLevel="0" collapsed="false">
      <c r="A3554" s="17" t="n">
        <v>3553</v>
      </c>
      <c r="B3554" s="9" t="s">
        <v>2319</v>
      </c>
      <c r="C3554" s="9" t="s">
        <v>683</v>
      </c>
      <c r="D3554" s="10" t="s">
        <v>5018</v>
      </c>
      <c r="E3554" s="11" t="s">
        <v>9338</v>
      </c>
      <c r="F3554" s="15"/>
      <c r="G3554" s="12" t="s">
        <v>4960</v>
      </c>
      <c r="H3554" s="13" t="n">
        <v>0.222</v>
      </c>
      <c r="I3554" s="14"/>
      <c r="J3554" s="15"/>
      <c r="K3554" s="9"/>
      <c r="L3554" s="17" t="s">
        <v>2324</v>
      </c>
      <c r="M3554" s="16" t="s">
        <v>53</v>
      </c>
      <c r="N3554" s="14"/>
      <c r="O3554" s="17" t="s">
        <v>54</v>
      </c>
      <c r="P3554" s="15" t="s">
        <v>55</v>
      </c>
      <c r="Q3554" s="17"/>
      <c r="R3554" s="18" t="s">
        <v>53</v>
      </c>
      <c r="S3554" s="19"/>
      <c r="T3554" s="15" t="str">
        <f aca="false">IF(R3554="維持",J3554,IF(R3554="排除","無關新聞事件",IFERROR(INDEX(事件規則!$B$2:$B$53,MATCH(S3554,事件規則!$A$2:$A$53,0)),"")))</f>
        <v>無關新聞事件</v>
      </c>
      <c r="U3554" s="20" t="n">
        <f aca="false">IF(R3554="維持",K3554,IF(R3554="排除",0,IFERROR(INDEX(事件規則!$C$2:$C$53,MATCH(S3554,事件規則!$A$2:$A$53,0)),"")))</f>
        <v>0</v>
      </c>
      <c r="V3554" s="21"/>
      <c r="W3554" s="22"/>
      <c r="X3554" s="10" t="str">
        <f aca="false">IF(AND(R3554="修改",S3554=""),"請選新事件代碼",IF(AND(R3554&lt;&gt;"修改",S3554&lt;&gt;""),"只有「修改」才需填代碼",""))</f>
        <v/>
      </c>
      <c r="Y3554" s="21"/>
      <c r="Z3554" s="22"/>
      <c r="AA3554" s="12" t="s">
        <v>9339</v>
      </c>
      <c r="AB3554" s="24"/>
    </row>
    <row r="3555" customFormat="false" ht="44" hidden="false" customHeight="false" outlineLevel="0" collapsed="false">
      <c r="A3555" s="17" t="n">
        <v>3554</v>
      </c>
      <c r="B3555" s="9" t="s">
        <v>2326</v>
      </c>
      <c r="C3555" s="9" t="s">
        <v>3563</v>
      </c>
      <c r="D3555" s="10" t="s">
        <v>3564</v>
      </c>
      <c r="E3555" s="11" t="s">
        <v>9340</v>
      </c>
      <c r="F3555" s="15"/>
      <c r="G3555" s="12" t="s">
        <v>194</v>
      </c>
      <c r="H3555" s="13" t="n">
        <v>0.222</v>
      </c>
      <c r="I3555" s="14"/>
      <c r="J3555" s="15"/>
      <c r="K3555" s="9"/>
      <c r="L3555" s="17" t="s">
        <v>2324</v>
      </c>
      <c r="M3555" s="16" t="s">
        <v>53</v>
      </c>
      <c r="N3555" s="14"/>
      <c r="O3555" s="17" t="s">
        <v>54</v>
      </c>
      <c r="P3555" s="15" t="s">
        <v>55</v>
      </c>
      <c r="Q3555" s="17"/>
      <c r="R3555" s="18" t="s">
        <v>53</v>
      </c>
      <c r="S3555" s="19"/>
      <c r="T3555" s="15" t="str">
        <f aca="false">IF(R3555="維持",J3555,IF(R3555="排除","無關新聞事件",IFERROR(INDEX(事件規則!$B$2:$B$53,MATCH(S3555,事件規則!$A$2:$A$53,0)),"")))</f>
        <v>無關新聞事件</v>
      </c>
      <c r="U3555" s="20" t="n">
        <f aca="false">IF(R3555="維持",K3555,IF(R3555="排除",0,IFERROR(INDEX(事件規則!$C$2:$C$53,MATCH(S3555,事件規則!$A$2:$A$53,0)),"")))</f>
        <v>0</v>
      </c>
      <c r="V3555" s="21"/>
      <c r="W3555" s="22"/>
      <c r="X3555" s="10" t="str">
        <f aca="false">IF(AND(R3555="修改",S3555=""),"請選新事件代碼",IF(AND(R3555&lt;&gt;"修改",S3555&lt;&gt;""),"只有「修改」才需填代碼",""))</f>
        <v/>
      </c>
      <c r="Y3555" s="21"/>
      <c r="Z3555" s="22"/>
      <c r="AA3555" s="12" t="s">
        <v>9341</v>
      </c>
      <c r="AB3555" s="24"/>
    </row>
    <row r="3556" customFormat="false" ht="44" hidden="false" customHeight="false" outlineLevel="0" collapsed="false">
      <c r="A3556" s="17" t="n">
        <v>3555</v>
      </c>
      <c r="B3556" s="9" t="s">
        <v>2319</v>
      </c>
      <c r="C3556" s="9" t="s">
        <v>5881</v>
      </c>
      <c r="D3556" s="10" t="s">
        <v>5882</v>
      </c>
      <c r="E3556" s="11" t="s">
        <v>9342</v>
      </c>
      <c r="F3556" s="15"/>
      <c r="G3556" s="12" t="s">
        <v>2444</v>
      </c>
      <c r="H3556" s="13" t="n">
        <v>0.222</v>
      </c>
      <c r="I3556" s="14"/>
      <c r="J3556" s="15"/>
      <c r="K3556" s="9"/>
      <c r="L3556" s="17" t="s">
        <v>2324</v>
      </c>
      <c r="M3556" s="16" t="s">
        <v>53</v>
      </c>
      <c r="N3556" s="14"/>
      <c r="O3556" s="17" t="s">
        <v>54</v>
      </c>
      <c r="P3556" s="15" t="s">
        <v>55</v>
      </c>
      <c r="Q3556" s="17"/>
      <c r="R3556" s="18" t="s">
        <v>53</v>
      </c>
      <c r="S3556" s="19"/>
      <c r="T3556" s="15" t="str">
        <f aca="false">IF(R3556="維持",J3556,IF(R3556="排除","無關新聞事件",IFERROR(INDEX(事件規則!$B$2:$B$53,MATCH(S3556,事件規則!$A$2:$A$53,0)),"")))</f>
        <v>無關新聞事件</v>
      </c>
      <c r="U3556" s="20" t="n">
        <f aca="false">IF(R3556="維持",K3556,IF(R3556="排除",0,IFERROR(INDEX(事件規則!$C$2:$C$53,MATCH(S3556,事件規則!$A$2:$A$53,0)),"")))</f>
        <v>0</v>
      </c>
      <c r="V3556" s="21"/>
      <c r="W3556" s="22"/>
      <c r="X3556" s="10" t="str">
        <f aca="false">IF(AND(R3556="修改",S3556=""),"請選新事件代碼",IF(AND(R3556&lt;&gt;"修改",S3556&lt;&gt;""),"只有「修改」才需填代碼",""))</f>
        <v/>
      </c>
      <c r="Y3556" s="21"/>
      <c r="Z3556" s="22"/>
      <c r="AA3556" s="12" t="s">
        <v>9343</v>
      </c>
      <c r="AB3556" s="24"/>
    </row>
    <row r="3557" customFormat="false" ht="44" hidden="false" customHeight="false" outlineLevel="0" collapsed="false">
      <c r="A3557" s="17" t="n">
        <v>3556</v>
      </c>
      <c r="B3557" s="9" t="s">
        <v>2319</v>
      </c>
      <c r="C3557" s="9" t="s">
        <v>429</v>
      </c>
      <c r="D3557" s="10" t="s">
        <v>2369</v>
      </c>
      <c r="E3557" s="11" t="s">
        <v>9344</v>
      </c>
      <c r="F3557" s="15"/>
      <c r="G3557" s="12" t="s">
        <v>1176</v>
      </c>
      <c r="H3557" s="13" t="n">
        <v>0.223</v>
      </c>
      <c r="I3557" s="14"/>
      <c r="J3557" s="15"/>
      <c r="K3557" s="9"/>
      <c r="L3557" s="17" t="s">
        <v>2324</v>
      </c>
      <c r="M3557" s="16" t="s">
        <v>53</v>
      </c>
      <c r="N3557" s="14"/>
      <c r="O3557" s="17" t="s">
        <v>54</v>
      </c>
      <c r="P3557" s="15" t="s">
        <v>55</v>
      </c>
      <c r="Q3557" s="17"/>
      <c r="R3557" s="18" t="s">
        <v>53</v>
      </c>
      <c r="S3557" s="19"/>
      <c r="T3557" s="15" t="str">
        <f aca="false">IF(R3557="維持",J3557,IF(R3557="排除","無關新聞事件",IFERROR(INDEX(事件規則!$B$2:$B$53,MATCH(S3557,事件規則!$A$2:$A$53,0)),"")))</f>
        <v>無關新聞事件</v>
      </c>
      <c r="U3557" s="20" t="n">
        <f aca="false">IF(R3557="維持",K3557,IF(R3557="排除",0,IFERROR(INDEX(事件規則!$C$2:$C$53,MATCH(S3557,事件規則!$A$2:$A$53,0)),"")))</f>
        <v>0</v>
      </c>
      <c r="V3557" s="21"/>
      <c r="W3557" s="22"/>
      <c r="X3557" s="10" t="str">
        <f aca="false">IF(AND(R3557="修改",S3557=""),"請選新事件代碼",IF(AND(R3557&lt;&gt;"修改",S3557&lt;&gt;""),"只有「修改」才需填代碼",""))</f>
        <v/>
      </c>
      <c r="Y3557" s="21"/>
      <c r="Z3557" s="22"/>
      <c r="AA3557" s="12" t="s">
        <v>9345</v>
      </c>
      <c r="AB3557" s="24"/>
    </row>
    <row r="3558" customFormat="false" ht="44" hidden="false" customHeight="false" outlineLevel="0" collapsed="false">
      <c r="A3558" s="17" t="n">
        <v>3557</v>
      </c>
      <c r="B3558" s="9" t="s">
        <v>2319</v>
      </c>
      <c r="C3558" s="9" t="s">
        <v>269</v>
      </c>
      <c r="D3558" s="10" t="s">
        <v>4469</v>
      </c>
      <c r="E3558" s="11" t="s">
        <v>9346</v>
      </c>
      <c r="F3558" s="15"/>
      <c r="G3558" s="12" t="s">
        <v>1704</v>
      </c>
      <c r="H3558" s="13" t="n">
        <v>0.223</v>
      </c>
      <c r="I3558" s="14"/>
      <c r="J3558" s="15"/>
      <c r="K3558" s="9"/>
      <c r="L3558" s="17" t="s">
        <v>2324</v>
      </c>
      <c r="M3558" s="16" t="s">
        <v>53</v>
      </c>
      <c r="N3558" s="14"/>
      <c r="O3558" s="17" t="s">
        <v>54</v>
      </c>
      <c r="P3558" s="15" t="s">
        <v>55</v>
      </c>
      <c r="Q3558" s="17"/>
      <c r="R3558" s="18" t="s">
        <v>53</v>
      </c>
      <c r="S3558" s="19"/>
      <c r="T3558" s="15" t="str">
        <f aca="false">IF(R3558="維持",J3558,IF(R3558="排除","無關新聞事件",IFERROR(INDEX(事件規則!$B$2:$B$53,MATCH(S3558,事件規則!$A$2:$A$53,0)),"")))</f>
        <v>無關新聞事件</v>
      </c>
      <c r="U3558" s="20" t="n">
        <f aca="false">IF(R3558="維持",K3558,IF(R3558="排除",0,IFERROR(INDEX(事件規則!$C$2:$C$53,MATCH(S3558,事件規則!$A$2:$A$53,0)),"")))</f>
        <v>0</v>
      </c>
      <c r="V3558" s="21"/>
      <c r="W3558" s="22"/>
      <c r="X3558" s="10" t="str">
        <f aca="false">IF(AND(R3558="修改",S3558=""),"請選新事件代碼",IF(AND(R3558&lt;&gt;"修改",S3558&lt;&gt;""),"只有「修改」才需填代碼",""))</f>
        <v/>
      </c>
      <c r="Y3558" s="21"/>
      <c r="Z3558" s="22"/>
      <c r="AA3558" s="12" t="s">
        <v>9347</v>
      </c>
      <c r="AB3558" s="24"/>
    </row>
    <row r="3559" customFormat="false" ht="44" hidden="false" customHeight="false" outlineLevel="0" collapsed="false">
      <c r="A3559" s="17" t="n">
        <v>3558</v>
      </c>
      <c r="B3559" s="9" t="s">
        <v>2326</v>
      </c>
      <c r="C3559" s="9" t="s">
        <v>814</v>
      </c>
      <c r="D3559" s="10" t="s">
        <v>2422</v>
      </c>
      <c r="E3559" s="11" t="s">
        <v>9348</v>
      </c>
      <c r="F3559" s="15"/>
      <c r="G3559" s="12" t="s">
        <v>50</v>
      </c>
      <c r="H3559" s="13" t="n">
        <v>0.223</v>
      </c>
      <c r="I3559" s="14"/>
      <c r="J3559" s="15"/>
      <c r="K3559" s="9"/>
      <c r="L3559" s="17" t="s">
        <v>2324</v>
      </c>
      <c r="M3559" s="16" t="s">
        <v>53</v>
      </c>
      <c r="N3559" s="14"/>
      <c r="O3559" s="17" t="s">
        <v>54</v>
      </c>
      <c r="P3559" s="15" t="s">
        <v>55</v>
      </c>
      <c r="Q3559" s="17"/>
      <c r="R3559" s="18" t="s">
        <v>53</v>
      </c>
      <c r="S3559" s="19"/>
      <c r="T3559" s="15" t="str">
        <f aca="false">IF(R3559="維持",J3559,IF(R3559="排除","無關新聞事件",IFERROR(INDEX(事件規則!$B$2:$B$53,MATCH(S3559,事件規則!$A$2:$A$53,0)),"")))</f>
        <v>無關新聞事件</v>
      </c>
      <c r="U3559" s="20" t="n">
        <f aca="false">IF(R3559="維持",K3559,IF(R3559="排除",0,IFERROR(INDEX(事件規則!$C$2:$C$53,MATCH(S3559,事件規則!$A$2:$A$53,0)),"")))</f>
        <v>0</v>
      </c>
      <c r="V3559" s="21"/>
      <c r="W3559" s="22"/>
      <c r="X3559" s="10" t="str">
        <f aca="false">IF(AND(R3559="修改",S3559=""),"請選新事件代碼",IF(AND(R3559&lt;&gt;"修改",S3559&lt;&gt;""),"只有「修改」才需填代碼",""))</f>
        <v/>
      </c>
      <c r="Y3559" s="21"/>
      <c r="Z3559" s="22"/>
      <c r="AA3559" s="12" t="s">
        <v>9349</v>
      </c>
      <c r="AB3559" s="24"/>
    </row>
    <row r="3560" customFormat="false" ht="44" hidden="false" customHeight="false" outlineLevel="0" collapsed="false">
      <c r="A3560" s="17" t="n">
        <v>3559</v>
      </c>
      <c r="B3560" s="9" t="s">
        <v>2319</v>
      </c>
      <c r="C3560" s="9" t="s">
        <v>530</v>
      </c>
      <c r="D3560" s="10" t="s">
        <v>531</v>
      </c>
      <c r="E3560" s="11" t="s">
        <v>9350</v>
      </c>
      <c r="F3560" s="15"/>
      <c r="G3560" s="12" t="s">
        <v>332</v>
      </c>
      <c r="H3560" s="13" t="n">
        <v>0.225</v>
      </c>
      <c r="I3560" s="14"/>
      <c r="J3560" s="15"/>
      <c r="K3560" s="9"/>
      <c r="L3560" s="17" t="s">
        <v>2324</v>
      </c>
      <c r="M3560" s="16" t="s">
        <v>53</v>
      </c>
      <c r="N3560" s="14"/>
      <c r="O3560" s="17" t="s">
        <v>54</v>
      </c>
      <c r="P3560" s="15" t="s">
        <v>55</v>
      </c>
      <c r="Q3560" s="17"/>
      <c r="R3560" s="18" t="s">
        <v>53</v>
      </c>
      <c r="S3560" s="19"/>
      <c r="T3560" s="15" t="str">
        <f aca="false">IF(R3560="維持",J3560,IF(R3560="排除","無關新聞事件",IFERROR(INDEX(事件規則!$B$2:$B$53,MATCH(S3560,事件規則!$A$2:$A$53,0)),"")))</f>
        <v>無關新聞事件</v>
      </c>
      <c r="U3560" s="20" t="n">
        <f aca="false">IF(R3560="維持",K3560,IF(R3560="排除",0,IFERROR(INDEX(事件規則!$C$2:$C$53,MATCH(S3560,事件規則!$A$2:$A$53,0)),"")))</f>
        <v>0</v>
      </c>
      <c r="V3560" s="21"/>
      <c r="W3560" s="22"/>
      <c r="X3560" s="10" t="str">
        <f aca="false">IF(AND(R3560="修改",S3560=""),"請選新事件代碼",IF(AND(R3560&lt;&gt;"修改",S3560&lt;&gt;""),"只有「修改」才需填代碼",""))</f>
        <v/>
      </c>
      <c r="Y3560" s="21"/>
      <c r="Z3560" s="22"/>
      <c r="AA3560" s="12" t="s">
        <v>9351</v>
      </c>
      <c r="AB3560" s="24"/>
    </row>
    <row r="3561" customFormat="false" ht="44" hidden="false" customHeight="false" outlineLevel="0" collapsed="false">
      <c r="A3561" s="17" t="n">
        <v>3560</v>
      </c>
      <c r="B3561" s="9" t="s">
        <v>2319</v>
      </c>
      <c r="C3561" s="9" t="s">
        <v>138</v>
      </c>
      <c r="D3561" s="10" t="s">
        <v>139</v>
      </c>
      <c r="E3561" s="11" t="s">
        <v>9352</v>
      </c>
      <c r="F3561" s="15"/>
      <c r="G3561" s="12" t="s">
        <v>74</v>
      </c>
      <c r="H3561" s="13" t="n">
        <v>0.226</v>
      </c>
      <c r="I3561" s="14"/>
      <c r="J3561" s="15"/>
      <c r="K3561" s="9"/>
      <c r="L3561" s="17" t="s">
        <v>2324</v>
      </c>
      <c r="M3561" s="16" t="s">
        <v>53</v>
      </c>
      <c r="N3561" s="14"/>
      <c r="O3561" s="17" t="s">
        <v>54</v>
      </c>
      <c r="P3561" s="15" t="s">
        <v>55</v>
      </c>
      <c r="Q3561" s="17"/>
      <c r="R3561" s="18" t="s">
        <v>53</v>
      </c>
      <c r="S3561" s="19"/>
      <c r="T3561" s="15" t="str">
        <f aca="false">IF(R3561="維持",J3561,IF(R3561="排除","無關新聞事件",IFERROR(INDEX(事件規則!$B$2:$B$53,MATCH(S3561,事件規則!$A$2:$A$53,0)),"")))</f>
        <v>無關新聞事件</v>
      </c>
      <c r="U3561" s="20" t="n">
        <f aca="false">IF(R3561="維持",K3561,IF(R3561="排除",0,IFERROR(INDEX(事件規則!$C$2:$C$53,MATCH(S3561,事件規則!$A$2:$A$53,0)),"")))</f>
        <v>0</v>
      </c>
      <c r="V3561" s="21"/>
      <c r="W3561" s="22"/>
      <c r="X3561" s="10" t="str">
        <f aca="false">IF(AND(R3561="修改",S3561=""),"請選新事件代碼",IF(AND(R3561&lt;&gt;"修改",S3561&lt;&gt;""),"只有「修改」才需填代碼",""))</f>
        <v/>
      </c>
      <c r="Y3561" s="21"/>
      <c r="Z3561" s="22"/>
      <c r="AA3561" s="12" t="s">
        <v>9353</v>
      </c>
      <c r="AB3561" s="24"/>
    </row>
    <row r="3562" customFormat="false" ht="44" hidden="false" customHeight="false" outlineLevel="0" collapsed="false">
      <c r="A3562" s="17" t="n">
        <v>3561</v>
      </c>
      <c r="B3562" s="9" t="s">
        <v>2326</v>
      </c>
      <c r="C3562" s="9" t="s">
        <v>410</v>
      </c>
      <c r="D3562" s="10" t="s">
        <v>2801</v>
      </c>
      <c r="E3562" s="11" t="s">
        <v>9354</v>
      </c>
      <c r="F3562" s="15"/>
      <c r="G3562" s="12" t="s">
        <v>9355</v>
      </c>
      <c r="H3562" s="13" t="n">
        <v>0.226</v>
      </c>
      <c r="I3562" s="14"/>
      <c r="J3562" s="15"/>
      <c r="K3562" s="9"/>
      <c r="L3562" s="17" t="s">
        <v>2324</v>
      </c>
      <c r="M3562" s="16" t="s">
        <v>53</v>
      </c>
      <c r="N3562" s="14"/>
      <c r="O3562" s="17" t="s">
        <v>54</v>
      </c>
      <c r="P3562" s="15" t="s">
        <v>55</v>
      </c>
      <c r="Q3562" s="17"/>
      <c r="R3562" s="18" t="s">
        <v>53</v>
      </c>
      <c r="S3562" s="19"/>
      <c r="T3562" s="15" t="str">
        <f aca="false">IF(R3562="維持",J3562,IF(R3562="排除","無關新聞事件",IFERROR(INDEX(事件規則!$B$2:$B$53,MATCH(S3562,事件規則!$A$2:$A$53,0)),"")))</f>
        <v>無關新聞事件</v>
      </c>
      <c r="U3562" s="20" t="n">
        <f aca="false">IF(R3562="維持",K3562,IF(R3562="排除",0,IFERROR(INDEX(事件規則!$C$2:$C$53,MATCH(S3562,事件規則!$A$2:$A$53,0)),"")))</f>
        <v>0</v>
      </c>
      <c r="V3562" s="21"/>
      <c r="W3562" s="22"/>
      <c r="X3562" s="10" t="str">
        <f aca="false">IF(AND(R3562="修改",S3562=""),"請選新事件代碼",IF(AND(R3562&lt;&gt;"修改",S3562&lt;&gt;""),"只有「修改」才需填代碼",""))</f>
        <v/>
      </c>
      <c r="Y3562" s="21"/>
      <c r="Z3562" s="22"/>
      <c r="AA3562" s="12" t="s">
        <v>9356</v>
      </c>
      <c r="AB3562" s="24"/>
    </row>
    <row r="3563" customFormat="false" ht="44" hidden="false" customHeight="false" outlineLevel="0" collapsed="false">
      <c r="A3563" s="17" t="n">
        <v>3562</v>
      </c>
      <c r="B3563" s="9" t="s">
        <v>2326</v>
      </c>
      <c r="C3563" s="9" t="s">
        <v>644</v>
      </c>
      <c r="D3563" s="10" t="s">
        <v>645</v>
      </c>
      <c r="E3563" s="11" t="s">
        <v>9357</v>
      </c>
      <c r="F3563" s="15"/>
      <c r="G3563" s="12" t="s">
        <v>9358</v>
      </c>
      <c r="H3563" s="13" t="n">
        <v>0.226</v>
      </c>
      <c r="I3563" s="14"/>
      <c r="J3563" s="15"/>
      <c r="K3563" s="9"/>
      <c r="L3563" s="17" t="s">
        <v>2324</v>
      </c>
      <c r="M3563" s="16" t="s">
        <v>53</v>
      </c>
      <c r="N3563" s="14"/>
      <c r="O3563" s="17" t="s">
        <v>54</v>
      </c>
      <c r="P3563" s="15" t="s">
        <v>55</v>
      </c>
      <c r="Q3563" s="17"/>
      <c r="R3563" s="18" t="s">
        <v>53</v>
      </c>
      <c r="S3563" s="19"/>
      <c r="T3563" s="15" t="str">
        <f aca="false">IF(R3563="維持",J3563,IF(R3563="排除","無關新聞事件",IFERROR(INDEX(事件規則!$B$2:$B$53,MATCH(S3563,事件規則!$A$2:$A$53,0)),"")))</f>
        <v>無關新聞事件</v>
      </c>
      <c r="U3563" s="20" t="n">
        <f aca="false">IF(R3563="維持",K3563,IF(R3563="排除",0,IFERROR(INDEX(事件規則!$C$2:$C$53,MATCH(S3563,事件規則!$A$2:$A$53,0)),"")))</f>
        <v>0</v>
      </c>
      <c r="V3563" s="21"/>
      <c r="W3563" s="22"/>
      <c r="X3563" s="10" t="str">
        <f aca="false">IF(AND(R3563="修改",S3563=""),"請選新事件代碼",IF(AND(R3563&lt;&gt;"修改",S3563&lt;&gt;""),"只有「修改」才需填代碼",""))</f>
        <v/>
      </c>
      <c r="Y3563" s="21"/>
      <c r="Z3563" s="22"/>
      <c r="AA3563" s="12" t="s">
        <v>9359</v>
      </c>
      <c r="AB3563" s="24"/>
    </row>
    <row r="3564" customFormat="false" ht="44" hidden="false" customHeight="false" outlineLevel="0" collapsed="false">
      <c r="A3564" s="17" t="n">
        <v>3563</v>
      </c>
      <c r="B3564" s="9" t="s">
        <v>2319</v>
      </c>
      <c r="C3564" s="9" t="s">
        <v>1413</v>
      </c>
      <c r="D3564" s="10" t="s">
        <v>1414</v>
      </c>
      <c r="E3564" s="11" t="s">
        <v>9360</v>
      </c>
      <c r="F3564" s="15"/>
      <c r="G3564" s="12" t="s">
        <v>7972</v>
      </c>
      <c r="H3564" s="13" t="n">
        <v>0.227</v>
      </c>
      <c r="I3564" s="14"/>
      <c r="J3564" s="15"/>
      <c r="K3564" s="9"/>
      <c r="L3564" s="17" t="s">
        <v>2324</v>
      </c>
      <c r="M3564" s="16" t="s">
        <v>53</v>
      </c>
      <c r="N3564" s="14"/>
      <c r="O3564" s="17" t="s">
        <v>54</v>
      </c>
      <c r="P3564" s="15" t="s">
        <v>55</v>
      </c>
      <c r="Q3564" s="17"/>
      <c r="R3564" s="18" t="s">
        <v>53</v>
      </c>
      <c r="S3564" s="19"/>
      <c r="T3564" s="15" t="str">
        <f aca="false">IF(R3564="維持",J3564,IF(R3564="排除","無關新聞事件",IFERROR(INDEX(事件規則!$B$2:$B$53,MATCH(S3564,事件規則!$A$2:$A$53,0)),"")))</f>
        <v>無關新聞事件</v>
      </c>
      <c r="U3564" s="20" t="n">
        <f aca="false">IF(R3564="維持",K3564,IF(R3564="排除",0,IFERROR(INDEX(事件規則!$C$2:$C$53,MATCH(S3564,事件規則!$A$2:$A$53,0)),"")))</f>
        <v>0</v>
      </c>
      <c r="V3564" s="21"/>
      <c r="W3564" s="22"/>
      <c r="X3564" s="10" t="str">
        <f aca="false">IF(AND(R3564="修改",S3564=""),"請選新事件代碼",IF(AND(R3564&lt;&gt;"修改",S3564&lt;&gt;""),"只有「修改」才需填代碼",""))</f>
        <v/>
      </c>
      <c r="Y3564" s="21"/>
      <c r="Z3564" s="22"/>
      <c r="AA3564" s="12" t="s">
        <v>9361</v>
      </c>
      <c r="AB3564" s="24"/>
    </row>
    <row r="3565" customFormat="false" ht="44" hidden="false" customHeight="false" outlineLevel="0" collapsed="false">
      <c r="A3565" s="17" t="n">
        <v>3564</v>
      </c>
      <c r="B3565" s="9" t="s">
        <v>2326</v>
      </c>
      <c r="C3565" s="9" t="s">
        <v>1069</v>
      </c>
      <c r="D3565" s="10" t="s">
        <v>2699</v>
      </c>
      <c r="E3565" s="11" t="s">
        <v>9362</v>
      </c>
      <c r="F3565" s="15"/>
      <c r="G3565" s="12" t="s">
        <v>7353</v>
      </c>
      <c r="H3565" s="13" t="n">
        <v>0.227</v>
      </c>
      <c r="I3565" s="14"/>
      <c r="J3565" s="15"/>
      <c r="K3565" s="9"/>
      <c r="L3565" s="17" t="s">
        <v>2324</v>
      </c>
      <c r="M3565" s="16" t="s">
        <v>53</v>
      </c>
      <c r="N3565" s="14"/>
      <c r="O3565" s="17" t="s">
        <v>54</v>
      </c>
      <c r="P3565" s="15" t="s">
        <v>55</v>
      </c>
      <c r="Q3565" s="17"/>
      <c r="R3565" s="18" t="s">
        <v>53</v>
      </c>
      <c r="S3565" s="19"/>
      <c r="T3565" s="15" t="str">
        <f aca="false">IF(R3565="維持",J3565,IF(R3565="排除","無關新聞事件",IFERROR(INDEX(事件規則!$B$2:$B$53,MATCH(S3565,事件規則!$A$2:$A$53,0)),"")))</f>
        <v>無關新聞事件</v>
      </c>
      <c r="U3565" s="20" t="n">
        <f aca="false">IF(R3565="維持",K3565,IF(R3565="排除",0,IFERROR(INDEX(事件規則!$C$2:$C$53,MATCH(S3565,事件規則!$A$2:$A$53,0)),"")))</f>
        <v>0</v>
      </c>
      <c r="V3565" s="21"/>
      <c r="W3565" s="22"/>
      <c r="X3565" s="10" t="str">
        <f aca="false">IF(AND(R3565="修改",S3565=""),"請選新事件代碼",IF(AND(R3565&lt;&gt;"修改",S3565&lt;&gt;""),"只有「修改」才需填代碼",""))</f>
        <v/>
      </c>
      <c r="Y3565" s="21"/>
      <c r="Z3565" s="22"/>
      <c r="AA3565" s="12" t="s">
        <v>9363</v>
      </c>
      <c r="AB3565" s="24"/>
    </row>
    <row r="3566" customFormat="false" ht="44" hidden="false" customHeight="false" outlineLevel="0" collapsed="false">
      <c r="A3566" s="17" t="n">
        <v>3565</v>
      </c>
      <c r="B3566" s="9" t="s">
        <v>2326</v>
      </c>
      <c r="C3566" s="9" t="s">
        <v>1069</v>
      </c>
      <c r="D3566" s="10" t="s">
        <v>2699</v>
      </c>
      <c r="E3566" s="11" t="s">
        <v>9364</v>
      </c>
      <c r="F3566" s="15"/>
      <c r="G3566" s="12" t="s">
        <v>1243</v>
      </c>
      <c r="H3566" s="13" t="n">
        <v>0.228</v>
      </c>
      <c r="I3566" s="14"/>
      <c r="J3566" s="15"/>
      <c r="K3566" s="9"/>
      <c r="L3566" s="17" t="s">
        <v>2324</v>
      </c>
      <c r="M3566" s="16" t="s">
        <v>53</v>
      </c>
      <c r="N3566" s="14"/>
      <c r="O3566" s="17" t="s">
        <v>54</v>
      </c>
      <c r="P3566" s="15" t="s">
        <v>55</v>
      </c>
      <c r="Q3566" s="17"/>
      <c r="R3566" s="18" t="s">
        <v>53</v>
      </c>
      <c r="S3566" s="19"/>
      <c r="T3566" s="15" t="str">
        <f aca="false">IF(R3566="維持",J3566,IF(R3566="排除","無關新聞事件",IFERROR(INDEX(事件規則!$B$2:$B$53,MATCH(S3566,事件規則!$A$2:$A$53,0)),"")))</f>
        <v>無關新聞事件</v>
      </c>
      <c r="U3566" s="20" t="n">
        <f aca="false">IF(R3566="維持",K3566,IF(R3566="排除",0,IFERROR(INDEX(事件規則!$C$2:$C$53,MATCH(S3566,事件規則!$A$2:$A$53,0)),"")))</f>
        <v>0</v>
      </c>
      <c r="V3566" s="21"/>
      <c r="W3566" s="22"/>
      <c r="X3566" s="10" t="str">
        <f aca="false">IF(AND(R3566="修改",S3566=""),"請選新事件代碼",IF(AND(R3566&lt;&gt;"修改",S3566&lt;&gt;""),"只有「修改」才需填代碼",""))</f>
        <v/>
      </c>
      <c r="Y3566" s="21"/>
      <c r="Z3566" s="22"/>
      <c r="AA3566" s="12" t="s">
        <v>9365</v>
      </c>
      <c r="AB3566" s="24"/>
    </row>
    <row r="3567" customFormat="false" ht="44" hidden="false" customHeight="false" outlineLevel="0" collapsed="false">
      <c r="A3567" s="17" t="n">
        <v>3566</v>
      </c>
      <c r="B3567" s="9" t="s">
        <v>2326</v>
      </c>
      <c r="C3567" s="9" t="s">
        <v>1069</v>
      </c>
      <c r="D3567" s="10" t="s">
        <v>2699</v>
      </c>
      <c r="E3567" s="11" t="s">
        <v>9366</v>
      </c>
      <c r="F3567" s="15"/>
      <c r="G3567" s="12" t="s">
        <v>9367</v>
      </c>
      <c r="H3567" s="13" t="n">
        <v>0.228</v>
      </c>
      <c r="I3567" s="14"/>
      <c r="J3567" s="15"/>
      <c r="K3567" s="9"/>
      <c r="L3567" s="17" t="s">
        <v>2324</v>
      </c>
      <c r="M3567" s="16" t="s">
        <v>53</v>
      </c>
      <c r="N3567" s="14"/>
      <c r="O3567" s="17" t="s">
        <v>54</v>
      </c>
      <c r="P3567" s="15" t="s">
        <v>55</v>
      </c>
      <c r="Q3567" s="17"/>
      <c r="R3567" s="18" t="s">
        <v>53</v>
      </c>
      <c r="S3567" s="19"/>
      <c r="T3567" s="15" t="str">
        <f aca="false">IF(R3567="維持",J3567,IF(R3567="排除","無關新聞事件",IFERROR(INDEX(事件規則!$B$2:$B$53,MATCH(S3567,事件規則!$A$2:$A$53,0)),"")))</f>
        <v>無關新聞事件</v>
      </c>
      <c r="U3567" s="20" t="n">
        <f aca="false">IF(R3567="維持",K3567,IF(R3567="排除",0,IFERROR(INDEX(事件規則!$C$2:$C$53,MATCH(S3567,事件規則!$A$2:$A$53,0)),"")))</f>
        <v>0</v>
      </c>
      <c r="V3567" s="21"/>
      <c r="W3567" s="22"/>
      <c r="X3567" s="10" t="str">
        <f aca="false">IF(AND(R3567="修改",S3567=""),"請選新事件代碼",IF(AND(R3567&lt;&gt;"修改",S3567&lt;&gt;""),"只有「修改」才需填代碼",""))</f>
        <v/>
      </c>
      <c r="Y3567" s="21"/>
      <c r="Z3567" s="22"/>
      <c r="AA3567" s="12" t="s">
        <v>9368</v>
      </c>
      <c r="AB3567" s="24"/>
    </row>
    <row r="3568" customFormat="false" ht="44" hidden="false" customHeight="false" outlineLevel="0" collapsed="false">
      <c r="A3568" s="17" t="n">
        <v>3567</v>
      </c>
      <c r="B3568" s="9" t="s">
        <v>2326</v>
      </c>
      <c r="C3568" s="9" t="s">
        <v>783</v>
      </c>
      <c r="D3568" s="10" t="s">
        <v>2785</v>
      </c>
      <c r="E3568" s="11" t="s">
        <v>9369</v>
      </c>
      <c r="F3568" s="15"/>
      <c r="G3568" s="12" t="s">
        <v>9370</v>
      </c>
      <c r="H3568" s="13" t="n">
        <v>0.228</v>
      </c>
      <c r="I3568" s="14"/>
      <c r="J3568" s="15"/>
      <c r="K3568" s="9"/>
      <c r="L3568" s="17" t="s">
        <v>2324</v>
      </c>
      <c r="M3568" s="16" t="s">
        <v>53</v>
      </c>
      <c r="N3568" s="14"/>
      <c r="O3568" s="17" t="s">
        <v>54</v>
      </c>
      <c r="P3568" s="15" t="s">
        <v>55</v>
      </c>
      <c r="Q3568" s="17"/>
      <c r="R3568" s="18" t="s">
        <v>53</v>
      </c>
      <c r="S3568" s="19"/>
      <c r="T3568" s="15" t="str">
        <f aca="false">IF(R3568="維持",J3568,IF(R3568="排除","無關新聞事件",IFERROR(INDEX(事件規則!$B$2:$B$53,MATCH(S3568,事件規則!$A$2:$A$53,0)),"")))</f>
        <v>無關新聞事件</v>
      </c>
      <c r="U3568" s="20" t="n">
        <f aca="false">IF(R3568="維持",K3568,IF(R3568="排除",0,IFERROR(INDEX(事件規則!$C$2:$C$53,MATCH(S3568,事件規則!$A$2:$A$53,0)),"")))</f>
        <v>0</v>
      </c>
      <c r="V3568" s="21"/>
      <c r="W3568" s="22"/>
      <c r="X3568" s="10" t="str">
        <f aca="false">IF(AND(R3568="修改",S3568=""),"請選新事件代碼",IF(AND(R3568&lt;&gt;"修改",S3568&lt;&gt;""),"只有「修改」才需填代碼",""))</f>
        <v/>
      </c>
      <c r="Y3568" s="21"/>
      <c r="Z3568" s="22"/>
      <c r="AA3568" s="12" t="s">
        <v>9371</v>
      </c>
      <c r="AB3568" s="24"/>
    </row>
    <row r="3569" customFormat="false" ht="44" hidden="false" customHeight="false" outlineLevel="0" collapsed="false">
      <c r="A3569" s="17" t="n">
        <v>3568</v>
      </c>
      <c r="B3569" s="9" t="s">
        <v>2436</v>
      </c>
      <c r="C3569" s="9" t="s">
        <v>2046</v>
      </c>
      <c r="D3569" s="10" t="s">
        <v>3094</v>
      </c>
      <c r="E3569" s="11" t="s">
        <v>9372</v>
      </c>
      <c r="F3569" s="15"/>
      <c r="G3569" s="12" t="s">
        <v>9373</v>
      </c>
      <c r="H3569" s="13" t="n">
        <v>0.228</v>
      </c>
      <c r="I3569" s="14"/>
      <c r="J3569" s="15"/>
      <c r="K3569" s="9"/>
      <c r="L3569" s="17" t="s">
        <v>2324</v>
      </c>
      <c r="M3569" s="16" t="s">
        <v>53</v>
      </c>
      <c r="N3569" s="14"/>
      <c r="O3569" s="17" t="s">
        <v>54</v>
      </c>
      <c r="P3569" s="15" t="s">
        <v>55</v>
      </c>
      <c r="Q3569" s="17"/>
      <c r="R3569" s="18" t="s">
        <v>53</v>
      </c>
      <c r="S3569" s="19"/>
      <c r="T3569" s="15" t="str">
        <f aca="false">IF(R3569="維持",J3569,IF(R3569="排除","無關新聞事件",IFERROR(INDEX(事件規則!$B$2:$B$53,MATCH(S3569,事件規則!$A$2:$A$53,0)),"")))</f>
        <v>無關新聞事件</v>
      </c>
      <c r="U3569" s="20" t="n">
        <f aca="false">IF(R3569="維持",K3569,IF(R3569="排除",0,IFERROR(INDEX(事件規則!$C$2:$C$53,MATCH(S3569,事件規則!$A$2:$A$53,0)),"")))</f>
        <v>0</v>
      </c>
      <c r="V3569" s="21"/>
      <c r="W3569" s="22"/>
      <c r="X3569" s="10" t="str">
        <f aca="false">IF(AND(R3569="修改",S3569=""),"請選新事件代碼",IF(AND(R3569&lt;&gt;"修改",S3569&lt;&gt;""),"只有「修改」才需填代碼",""))</f>
        <v/>
      </c>
      <c r="Y3569" s="21"/>
      <c r="Z3569" s="22"/>
      <c r="AA3569" s="12" t="s">
        <v>9374</v>
      </c>
      <c r="AB3569" s="24"/>
    </row>
    <row r="3570" customFormat="false" ht="44" hidden="false" customHeight="false" outlineLevel="0" collapsed="false">
      <c r="A3570" s="17" t="n">
        <v>3569</v>
      </c>
      <c r="B3570" s="9" t="s">
        <v>2326</v>
      </c>
      <c r="C3570" s="9" t="s">
        <v>9375</v>
      </c>
      <c r="D3570" s="10" t="s">
        <v>9376</v>
      </c>
      <c r="E3570" s="11" t="s">
        <v>9377</v>
      </c>
      <c r="F3570" s="15"/>
      <c r="G3570" s="12" t="s">
        <v>194</v>
      </c>
      <c r="H3570" s="13" t="n">
        <v>0.228</v>
      </c>
      <c r="I3570" s="14"/>
      <c r="J3570" s="15"/>
      <c r="K3570" s="9"/>
      <c r="L3570" s="17" t="s">
        <v>2324</v>
      </c>
      <c r="M3570" s="16" t="s">
        <v>53</v>
      </c>
      <c r="N3570" s="14"/>
      <c r="O3570" s="17" t="s">
        <v>54</v>
      </c>
      <c r="P3570" s="15" t="s">
        <v>55</v>
      </c>
      <c r="Q3570" s="17"/>
      <c r="R3570" s="18" t="s">
        <v>53</v>
      </c>
      <c r="S3570" s="19"/>
      <c r="T3570" s="15" t="str">
        <f aca="false">IF(R3570="維持",J3570,IF(R3570="排除","無關新聞事件",IFERROR(INDEX(事件規則!$B$2:$B$53,MATCH(S3570,事件規則!$A$2:$A$53,0)),"")))</f>
        <v>無關新聞事件</v>
      </c>
      <c r="U3570" s="20" t="n">
        <f aca="false">IF(R3570="維持",K3570,IF(R3570="排除",0,IFERROR(INDEX(事件規則!$C$2:$C$53,MATCH(S3570,事件規則!$A$2:$A$53,0)),"")))</f>
        <v>0</v>
      </c>
      <c r="V3570" s="21"/>
      <c r="W3570" s="22"/>
      <c r="X3570" s="10" t="str">
        <f aca="false">IF(AND(R3570="修改",S3570=""),"請選新事件代碼",IF(AND(R3570&lt;&gt;"修改",S3570&lt;&gt;""),"只有「修改」才需填代碼",""))</f>
        <v/>
      </c>
      <c r="Y3570" s="21"/>
      <c r="Z3570" s="22"/>
      <c r="AA3570" s="12" t="s">
        <v>9378</v>
      </c>
      <c r="AB3570" s="24"/>
    </row>
    <row r="3571" customFormat="false" ht="44" hidden="false" customHeight="false" outlineLevel="0" collapsed="false">
      <c r="A3571" s="17" t="n">
        <v>3570</v>
      </c>
      <c r="B3571" s="9" t="s">
        <v>2319</v>
      </c>
      <c r="C3571" s="9" t="s">
        <v>765</v>
      </c>
      <c r="D3571" s="10" t="s">
        <v>3085</v>
      </c>
      <c r="E3571" s="11" t="s">
        <v>9379</v>
      </c>
      <c r="F3571" s="15"/>
      <c r="G3571" s="12" t="s">
        <v>9380</v>
      </c>
      <c r="H3571" s="13" t="n">
        <v>0.23</v>
      </c>
      <c r="I3571" s="14"/>
      <c r="J3571" s="15"/>
      <c r="K3571" s="9"/>
      <c r="L3571" s="17" t="s">
        <v>2324</v>
      </c>
      <c r="M3571" s="16" t="s">
        <v>53</v>
      </c>
      <c r="N3571" s="14"/>
      <c r="O3571" s="17" t="s">
        <v>54</v>
      </c>
      <c r="P3571" s="15" t="s">
        <v>55</v>
      </c>
      <c r="Q3571" s="17"/>
      <c r="R3571" s="18" t="s">
        <v>53</v>
      </c>
      <c r="S3571" s="19"/>
      <c r="T3571" s="15" t="str">
        <f aca="false">IF(R3571="維持",J3571,IF(R3571="排除","無關新聞事件",IFERROR(INDEX(事件規則!$B$2:$B$53,MATCH(S3571,事件規則!$A$2:$A$53,0)),"")))</f>
        <v>無關新聞事件</v>
      </c>
      <c r="U3571" s="20" t="n">
        <f aca="false">IF(R3571="維持",K3571,IF(R3571="排除",0,IFERROR(INDEX(事件規則!$C$2:$C$53,MATCH(S3571,事件規則!$A$2:$A$53,0)),"")))</f>
        <v>0</v>
      </c>
      <c r="V3571" s="21"/>
      <c r="W3571" s="22"/>
      <c r="X3571" s="10" t="str">
        <f aca="false">IF(AND(R3571="修改",S3571=""),"請選新事件代碼",IF(AND(R3571&lt;&gt;"修改",S3571&lt;&gt;""),"只有「修改」才需填代碼",""))</f>
        <v/>
      </c>
      <c r="Y3571" s="21"/>
      <c r="Z3571" s="22"/>
      <c r="AA3571" s="12" t="s">
        <v>9381</v>
      </c>
      <c r="AB3571" s="24"/>
    </row>
    <row r="3572" customFormat="false" ht="44" hidden="false" customHeight="false" outlineLevel="0" collapsed="false">
      <c r="A3572" s="17" t="n">
        <v>3571</v>
      </c>
      <c r="B3572" s="9" t="s">
        <v>2335</v>
      </c>
      <c r="C3572" s="9" t="s">
        <v>429</v>
      </c>
      <c r="D3572" s="10" t="s">
        <v>2369</v>
      </c>
      <c r="E3572" s="11" t="s">
        <v>9382</v>
      </c>
      <c r="F3572" s="15"/>
      <c r="G3572" s="12" t="s">
        <v>9177</v>
      </c>
      <c r="H3572" s="13" t="n">
        <v>0.23</v>
      </c>
      <c r="I3572" s="14"/>
      <c r="J3572" s="15"/>
      <c r="K3572" s="9"/>
      <c r="L3572" s="17" t="s">
        <v>2324</v>
      </c>
      <c r="M3572" s="16" t="s">
        <v>53</v>
      </c>
      <c r="N3572" s="14"/>
      <c r="O3572" s="17" t="s">
        <v>54</v>
      </c>
      <c r="P3572" s="15" t="s">
        <v>55</v>
      </c>
      <c r="Q3572" s="17"/>
      <c r="R3572" s="18" t="s">
        <v>53</v>
      </c>
      <c r="S3572" s="19"/>
      <c r="T3572" s="15" t="str">
        <f aca="false">IF(R3572="維持",J3572,IF(R3572="排除","無關新聞事件",IFERROR(INDEX(事件規則!$B$2:$B$53,MATCH(S3572,事件規則!$A$2:$A$53,0)),"")))</f>
        <v>無關新聞事件</v>
      </c>
      <c r="U3572" s="20" t="n">
        <f aca="false">IF(R3572="維持",K3572,IF(R3572="排除",0,IFERROR(INDEX(事件規則!$C$2:$C$53,MATCH(S3572,事件規則!$A$2:$A$53,0)),"")))</f>
        <v>0</v>
      </c>
      <c r="V3572" s="21"/>
      <c r="W3572" s="22"/>
      <c r="X3572" s="10" t="str">
        <f aca="false">IF(AND(R3572="修改",S3572=""),"請選新事件代碼",IF(AND(R3572&lt;&gt;"修改",S3572&lt;&gt;""),"只有「修改」才需填代碼",""))</f>
        <v/>
      </c>
      <c r="Y3572" s="21"/>
      <c r="Z3572" s="22"/>
      <c r="AA3572" s="12" t="s">
        <v>9383</v>
      </c>
      <c r="AB3572" s="24"/>
    </row>
    <row r="3573" customFormat="false" ht="44" hidden="false" customHeight="false" outlineLevel="0" collapsed="false">
      <c r="A3573" s="17" t="n">
        <v>3572</v>
      </c>
      <c r="B3573" s="9" t="s">
        <v>2319</v>
      </c>
      <c r="C3573" s="9" t="s">
        <v>1434</v>
      </c>
      <c r="D3573" s="10" t="s">
        <v>1435</v>
      </c>
      <c r="E3573" s="11" t="s">
        <v>9384</v>
      </c>
      <c r="F3573" s="15"/>
      <c r="G3573" s="12" t="s">
        <v>62</v>
      </c>
      <c r="H3573" s="13" t="n">
        <v>0.23</v>
      </c>
      <c r="I3573" s="14"/>
      <c r="J3573" s="15"/>
      <c r="K3573" s="9"/>
      <c r="L3573" s="17" t="s">
        <v>2324</v>
      </c>
      <c r="M3573" s="16" t="s">
        <v>53</v>
      </c>
      <c r="N3573" s="14"/>
      <c r="O3573" s="17" t="s">
        <v>54</v>
      </c>
      <c r="P3573" s="15" t="s">
        <v>55</v>
      </c>
      <c r="Q3573" s="17"/>
      <c r="R3573" s="18" t="s">
        <v>53</v>
      </c>
      <c r="S3573" s="19"/>
      <c r="T3573" s="15" t="str">
        <f aca="false">IF(R3573="維持",J3573,IF(R3573="排除","無關新聞事件",IFERROR(INDEX(事件規則!$B$2:$B$53,MATCH(S3573,事件規則!$A$2:$A$53,0)),"")))</f>
        <v>無關新聞事件</v>
      </c>
      <c r="U3573" s="20" t="n">
        <f aca="false">IF(R3573="維持",K3573,IF(R3573="排除",0,IFERROR(INDEX(事件規則!$C$2:$C$53,MATCH(S3573,事件規則!$A$2:$A$53,0)),"")))</f>
        <v>0</v>
      </c>
      <c r="V3573" s="21"/>
      <c r="W3573" s="22"/>
      <c r="X3573" s="10" t="str">
        <f aca="false">IF(AND(R3573="修改",S3573=""),"請選新事件代碼",IF(AND(R3573&lt;&gt;"修改",S3573&lt;&gt;""),"只有「修改」才需填代碼",""))</f>
        <v/>
      </c>
      <c r="Y3573" s="21"/>
      <c r="Z3573" s="22"/>
      <c r="AA3573" s="12" t="s">
        <v>9385</v>
      </c>
      <c r="AB3573" s="24"/>
    </row>
    <row r="3574" customFormat="false" ht="44" hidden="false" customHeight="false" outlineLevel="0" collapsed="false">
      <c r="A3574" s="17" t="n">
        <v>3573</v>
      </c>
      <c r="B3574" s="9" t="s">
        <v>2319</v>
      </c>
      <c r="C3574" s="9" t="s">
        <v>1058</v>
      </c>
      <c r="D3574" s="10" t="s">
        <v>3278</v>
      </c>
      <c r="E3574" s="11" t="s">
        <v>9386</v>
      </c>
      <c r="F3574" s="15"/>
      <c r="G3574" s="12" t="s">
        <v>62</v>
      </c>
      <c r="H3574" s="13" t="n">
        <v>0.231</v>
      </c>
      <c r="I3574" s="14"/>
      <c r="J3574" s="15"/>
      <c r="K3574" s="9"/>
      <c r="L3574" s="17" t="s">
        <v>2324</v>
      </c>
      <c r="M3574" s="16" t="s">
        <v>53</v>
      </c>
      <c r="N3574" s="14"/>
      <c r="O3574" s="17" t="s">
        <v>54</v>
      </c>
      <c r="P3574" s="15" t="s">
        <v>55</v>
      </c>
      <c r="Q3574" s="17"/>
      <c r="R3574" s="18" t="s">
        <v>53</v>
      </c>
      <c r="S3574" s="19"/>
      <c r="T3574" s="15" t="str">
        <f aca="false">IF(R3574="維持",J3574,IF(R3574="排除","無關新聞事件",IFERROR(INDEX(事件規則!$B$2:$B$53,MATCH(S3574,事件規則!$A$2:$A$53,0)),"")))</f>
        <v>無關新聞事件</v>
      </c>
      <c r="U3574" s="20" t="n">
        <f aca="false">IF(R3574="維持",K3574,IF(R3574="排除",0,IFERROR(INDEX(事件規則!$C$2:$C$53,MATCH(S3574,事件規則!$A$2:$A$53,0)),"")))</f>
        <v>0</v>
      </c>
      <c r="V3574" s="21"/>
      <c r="W3574" s="22"/>
      <c r="X3574" s="10" t="str">
        <f aca="false">IF(AND(R3574="修改",S3574=""),"請選新事件代碼",IF(AND(R3574&lt;&gt;"修改",S3574&lt;&gt;""),"只有「修改」才需填代碼",""))</f>
        <v/>
      </c>
      <c r="Y3574" s="21"/>
      <c r="Z3574" s="22"/>
      <c r="AA3574" s="12" t="s">
        <v>9387</v>
      </c>
      <c r="AB3574" s="24"/>
    </row>
    <row r="3575" customFormat="false" ht="44" hidden="false" customHeight="false" outlineLevel="0" collapsed="false">
      <c r="A3575" s="17" t="n">
        <v>3574</v>
      </c>
      <c r="B3575" s="9" t="s">
        <v>2335</v>
      </c>
      <c r="C3575" s="9" t="s">
        <v>814</v>
      </c>
      <c r="D3575" s="10" t="s">
        <v>2422</v>
      </c>
      <c r="E3575" s="11" t="s">
        <v>9388</v>
      </c>
      <c r="F3575" s="15"/>
      <c r="G3575" s="12" t="s">
        <v>3199</v>
      </c>
      <c r="H3575" s="13" t="n">
        <v>0.232</v>
      </c>
      <c r="I3575" s="14"/>
      <c r="J3575" s="15"/>
      <c r="K3575" s="9"/>
      <c r="L3575" s="17" t="s">
        <v>2324</v>
      </c>
      <c r="M3575" s="16" t="s">
        <v>53</v>
      </c>
      <c r="N3575" s="14"/>
      <c r="O3575" s="17" t="s">
        <v>54</v>
      </c>
      <c r="P3575" s="15" t="s">
        <v>55</v>
      </c>
      <c r="Q3575" s="17"/>
      <c r="R3575" s="18" t="s">
        <v>53</v>
      </c>
      <c r="S3575" s="19"/>
      <c r="T3575" s="15" t="str">
        <f aca="false">IF(R3575="維持",J3575,IF(R3575="排除","無關新聞事件",IFERROR(INDEX(事件規則!$B$2:$B$53,MATCH(S3575,事件規則!$A$2:$A$53,0)),"")))</f>
        <v>無關新聞事件</v>
      </c>
      <c r="U3575" s="20" t="n">
        <f aca="false">IF(R3575="維持",K3575,IF(R3575="排除",0,IFERROR(INDEX(事件規則!$C$2:$C$53,MATCH(S3575,事件規則!$A$2:$A$53,0)),"")))</f>
        <v>0</v>
      </c>
      <c r="V3575" s="21"/>
      <c r="W3575" s="22"/>
      <c r="X3575" s="10" t="str">
        <f aca="false">IF(AND(R3575="修改",S3575=""),"請選新事件代碼",IF(AND(R3575&lt;&gt;"修改",S3575&lt;&gt;""),"只有「修改」才需填代碼",""))</f>
        <v/>
      </c>
      <c r="Y3575" s="21"/>
      <c r="Z3575" s="22"/>
      <c r="AA3575" s="12" t="s">
        <v>9389</v>
      </c>
      <c r="AB3575" s="24"/>
    </row>
    <row r="3576" customFormat="false" ht="44" hidden="false" customHeight="false" outlineLevel="0" collapsed="false">
      <c r="A3576" s="17" t="n">
        <v>3575</v>
      </c>
      <c r="B3576" s="9" t="s">
        <v>2326</v>
      </c>
      <c r="C3576" s="9" t="s">
        <v>1816</v>
      </c>
      <c r="D3576" s="10" t="s">
        <v>1817</v>
      </c>
      <c r="E3576" s="11" t="s">
        <v>9390</v>
      </c>
      <c r="F3576" s="15"/>
      <c r="G3576" s="12" t="s">
        <v>125</v>
      </c>
      <c r="H3576" s="13" t="n">
        <v>0.232</v>
      </c>
      <c r="I3576" s="14"/>
      <c r="J3576" s="15"/>
      <c r="K3576" s="9"/>
      <c r="L3576" s="17" t="s">
        <v>2324</v>
      </c>
      <c r="M3576" s="16" t="s">
        <v>53</v>
      </c>
      <c r="N3576" s="14"/>
      <c r="O3576" s="17" t="s">
        <v>54</v>
      </c>
      <c r="P3576" s="15" t="s">
        <v>55</v>
      </c>
      <c r="Q3576" s="17"/>
      <c r="R3576" s="18" t="s">
        <v>53</v>
      </c>
      <c r="S3576" s="19"/>
      <c r="T3576" s="15" t="str">
        <f aca="false">IF(R3576="維持",J3576,IF(R3576="排除","無關新聞事件",IFERROR(INDEX(事件規則!$B$2:$B$53,MATCH(S3576,事件規則!$A$2:$A$53,0)),"")))</f>
        <v>無關新聞事件</v>
      </c>
      <c r="U3576" s="20" t="n">
        <f aca="false">IF(R3576="維持",K3576,IF(R3576="排除",0,IFERROR(INDEX(事件規則!$C$2:$C$53,MATCH(S3576,事件規則!$A$2:$A$53,0)),"")))</f>
        <v>0</v>
      </c>
      <c r="V3576" s="21"/>
      <c r="W3576" s="22"/>
      <c r="X3576" s="10" t="str">
        <f aca="false">IF(AND(R3576="修改",S3576=""),"請選新事件代碼",IF(AND(R3576&lt;&gt;"修改",S3576&lt;&gt;""),"只有「修改」才需填代碼",""))</f>
        <v/>
      </c>
      <c r="Y3576" s="21"/>
      <c r="Z3576" s="22"/>
      <c r="AA3576" s="12" t="s">
        <v>9391</v>
      </c>
      <c r="AB3576" s="24"/>
    </row>
    <row r="3577" customFormat="false" ht="44" hidden="false" customHeight="false" outlineLevel="0" collapsed="false">
      <c r="A3577" s="17" t="n">
        <v>3576</v>
      </c>
      <c r="B3577" s="9" t="s">
        <v>2335</v>
      </c>
      <c r="C3577" s="9" t="s">
        <v>1636</v>
      </c>
      <c r="D3577" s="10" t="s">
        <v>4912</v>
      </c>
      <c r="E3577" s="11" t="s">
        <v>9392</v>
      </c>
      <c r="F3577" s="15"/>
      <c r="G3577" s="12" t="s">
        <v>8788</v>
      </c>
      <c r="H3577" s="13" t="n">
        <v>0.232</v>
      </c>
      <c r="I3577" s="14"/>
      <c r="J3577" s="15"/>
      <c r="K3577" s="9"/>
      <c r="L3577" s="17" t="s">
        <v>2324</v>
      </c>
      <c r="M3577" s="16" t="s">
        <v>53</v>
      </c>
      <c r="N3577" s="14"/>
      <c r="O3577" s="17" t="s">
        <v>54</v>
      </c>
      <c r="P3577" s="15" t="s">
        <v>55</v>
      </c>
      <c r="Q3577" s="17"/>
      <c r="R3577" s="18" t="s">
        <v>53</v>
      </c>
      <c r="S3577" s="19"/>
      <c r="T3577" s="15" t="str">
        <f aca="false">IF(R3577="維持",J3577,IF(R3577="排除","無關新聞事件",IFERROR(INDEX(事件規則!$B$2:$B$53,MATCH(S3577,事件規則!$A$2:$A$53,0)),"")))</f>
        <v>無關新聞事件</v>
      </c>
      <c r="U3577" s="20" t="n">
        <f aca="false">IF(R3577="維持",K3577,IF(R3577="排除",0,IFERROR(INDEX(事件規則!$C$2:$C$53,MATCH(S3577,事件規則!$A$2:$A$53,0)),"")))</f>
        <v>0</v>
      </c>
      <c r="V3577" s="21"/>
      <c r="W3577" s="22"/>
      <c r="X3577" s="10" t="str">
        <f aca="false">IF(AND(R3577="修改",S3577=""),"請選新事件代碼",IF(AND(R3577&lt;&gt;"修改",S3577&lt;&gt;""),"只有「修改」才需填代碼",""))</f>
        <v/>
      </c>
      <c r="Y3577" s="21"/>
      <c r="Z3577" s="22"/>
      <c r="AA3577" s="12" t="s">
        <v>9393</v>
      </c>
      <c r="AB3577" s="24"/>
    </row>
    <row r="3578" customFormat="false" ht="44" hidden="false" customHeight="false" outlineLevel="0" collapsed="false">
      <c r="A3578" s="17" t="n">
        <v>3577</v>
      </c>
      <c r="B3578" s="9" t="s">
        <v>2335</v>
      </c>
      <c r="C3578" s="9" t="s">
        <v>3348</v>
      </c>
      <c r="D3578" s="10" t="s">
        <v>3349</v>
      </c>
      <c r="E3578" s="11" t="s">
        <v>9394</v>
      </c>
      <c r="F3578" s="15"/>
      <c r="G3578" s="12" t="s">
        <v>9395</v>
      </c>
      <c r="H3578" s="13" t="n">
        <v>0.232</v>
      </c>
      <c r="I3578" s="14"/>
      <c r="J3578" s="15"/>
      <c r="K3578" s="9"/>
      <c r="L3578" s="17" t="s">
        <v>2324</v>
      </c>
      <c r="M3578" s="16" t="s">
        <v>53</v>
      </c>
      <c r="N3578" s="14"/>
      <c r="O3578" s="17" t="s">
        <v>54</v>
      </c>
      <c r="P3578" s="15" t="s">
        <v>55</v>
      </c>
      <c r="Q3578" s="17"/>
      <c r="R3578" s="18" t="s">
        <v>53</v>
      </c>
      <c r="S3578" s="19"/>
      <c r="T3578" s="15" t="str">
        <f aca="false">IF(R3578="維持",J3578,IF(R3578="排除","無關新聞事件",IFERROR(INDEX(事件規則!$B$2:$B$53,MATCH(S3578,事件規則!$A$2:$A$53,0)),"")))</f>
        <v>無關新聞事件</v>
      </c>
      <c r="U3578" s="20" t="n">
        <f aca="false">IF(R3578="維持",K3578,IF(R3578="排除",0,IFERROR(INDEX(事件規則!$C$2:$C$53,MATCH(S3578,事件規則!$A$2:$A$53,0)),"")))</f>
        <v>0</v>
      </c>
      <c r="V3578" s="21"/>
      <c r="W3578" s="22"/>
      <c r="X3578" s="10" t="str">
        <f aca="false">IF(AND(R3578="修改",S3578=""),"請選新事件代碼",IF(AND(R3578&lt;&gt;"修改",S3578&lt;&gt;""),"只有「修改」才需填代碼",""))</f>
        <v/>
      </c>
      <c r="Y3578" s="21"/>
      <c r="Z3578" s="22"/>
      <c r="AA3578" s="12" t="s">
        <v>9396</v>
      </c>
      <c r="AB3578" s="24"/>
    </row>
    <row r="3579" customFormat="false" ht="44" hidden="false" customHeight="false" outlineLevel="0" collapsed="false">
      <c r="A3579" s="17" t="n">
        <v>3578</v>
      </c>
      <c r="B3579" s="9" t="s">
        <v>2436</v>
      </c>
      <c r="C3579" s="9" t="s">
        <v>487</v>
      </c>
      <c r="D3579" s="10" t="s">
        <v>487</v>
      </c>
      <c r="E3579" s="11" t="s">
        <v>9397</v>
      </c>
      <c r="F3579" s="15"/>
      <c r="G3579" s="12" t="s">
        <v>62</v>
      </c>
      <c r="H3579" s="13" t="n">
        <v>0.232</v>
      </c>
      <c r="I3579" s="14"/>
      <c r="J3579" s="15"/>
      <c r="K3579" s="9"/>
      <c r="L3579" s="17" t="s">
        <v>2324</v>
      </c>
      <c r="M3579" s="16" t="s">
        <v>53</v>
      </c>
      <c r="N3579" s="14"/>
      <c r="O3579" s="17" t="s">
        <v>54</v>
      </c>
      <c r="P3579" s="15" t="s">
        <v>55</v>
      </c>
      <c r="Q3579" s="17"/>
      <c r="R3579" s="18" t="s">
        <v>53</v>
      </c>
      <c r="S3579" s="19"/>
      <c r="T3579" s="15" t="str">
        <f aca="false">IF(R3579="維持",J3579,IF(R3579="排除","無關新聞事件",IFERROR(INDEX(事件規則!$B$2:$B$53,MATCH(S3579,事件規則!$A$2:$A$53,0)),"")))</f>
        <v>無關新聞事件</v>
      </c>
      <c r="U3579" s="20" t="n">
        <f aca="false">IF(R3579="維持",K3579,IF(R3579="排除",0,IFERROR(INDEX(事件規則!$C$2:$C$53,MATCH(S3579,事件規則!$A$2:$A$53,0)),"")))</f>
        <v>0</v>
      </c>
      <c r="V3579" s="21"/>
      <c r="W3579" s="22"/>
      <c r="X3579" s="10" t="str">
        <f aca="false">IF(AND(R3579="修改",S3579=""),"請選新事件代碼",IF(AND(R3579&lt;&gt;"修改",S3579&lt;&gt;""),"只有「修改」才需填代碼",""))</f>
        <v/>
      </c>
      <c r="Y3579" s="21"/>
      <c r="Z3579" s="22"/>
      <c r="AA3579" s="12" t="s">
        <v>9398</v>
      </c>
      <c r="AB3579" s="24"/>
    </row>
    <row r="3580" customFormat="false" ht="44" hidden="false" customHeight="false" outlineLevel="0" collapsed="false">
      <c r="A3580" s="17" t="n">
        <v>3579</v>
      </c>
      <c r="B3580" s="9" t="s">
        <v>2326</v>
      </c>
      <c r="C3580" s="9" t="s">
        <v>1069</v>
      </c>
      <c r="D3580" s="10" t="s">
        <v>2699</v>
      </c>
      <c r="E3580" s="11" t="s">
        <v>9399</v>
      </c>
      <c r="F3580" s="15"/>
      <c r="G3580" s="12" t="s">
        <v>7353</v>
      </c>
      <c r="H3580" s="13" t="n">
        <v>0.233</v>
      </c>
      <c r="I3580" s="14"/>
      <c r="J3580" s="15"/>
      <c r="K3580" s="9"/>
      <c r="L3580" s="17" t="s">
        <v>2324</v>
      </c>
      <c r="M3580" s="16" t="s">
        <v>53</v>
      </c>
      <c r="N3580" s="14"/>
      <c r="O3580" s="17" t="s">
        <v>54</v>
      </c>
      <c r="P3580" s="15" t="s">
        <v>55</v>
      </c>
      <c r="Q3580" s="17"/>
      <c r="R3580" s="18" t="s">
        <v>53</v>
      </c>
      <c r="S3580" s="19"/>
      <c r="T3580" s="15" t="str">
        <f aca="false">IF(R3580="維持",J3580,IF(R3580="排除","無關新聞事件",IFERROR(INDEX(事件規則!$B$2:$B$53,MATCH(S3580,事件規則!$A$2:$A$53,0)),"")))</f>
        <v>無關新聞事件</v>
      </c>
      <c r="U3580" s="20" t="n">
        <f aca="false">IF(R3580="維持",K3580,IF(R3580="排除",0,IFERROR(INDEX(事件規則!$C$2:$C$53,MATCH(S3580,事件規則!$A$2:$A$53,0)),"")))</f>
        <v>0</v>
      </c>
      <c r="V3580" s="21"/>
      <c r="W3580" s="22"/>
      <c r="X3580" s="10" t="str">
        <f aca="false">IF(AND(R3580="修改",S3580=""),"請選新事件代碼",IF(AND(R3580&lt;&gt;"修改",S3580&lt;&gt;""),"只有「修改」才需填代碼",""))</f>
        <v/>
      </c>
      <c r="Y3580" s="21"/>
      <c r="Z3580" s="22"/>
      <c r="AA3580" s="12" t="s">
        <v>9400</v>
      </c>
      <c r="AB3580" s="24"/>
    </row>
    <row r="3581" customFormat="false" ht="44" hidden="false" customHeight="false" outlineLevel="0" collapsed="false">
      <c r="A3581" s="17" t="n">
        <v>3580</v>
      </c>
      <c r="B3581" s="9" t="s">
        <v>2319</v>
      </c>
      <c r="C3581" s="9" t="s">
        <v>808</v>
      </c>
      <c r="D3581" s="10" t="s">
        <v>809</v>
      </c>
      <c r="E3581" s="11" t="s">
        <v>9401</v>
      </c>
      <c r="F3581" s="15"/>
      <c r="G3581" s="12" t="s">
        <v>125</v>
      </c>
      <c r="H3581" s="13" t="n">
        <v>0.233</v>
      </c>
      <c r="I3581" s="14"/>
      <c r="J3581" s="15"/>
      <c r="K3581" s="9"/>
      <c r="L3581" s="17" t="s">
        <v>2324</v>
      </c>
      <c r="M3581" s="16" t="s">
        <v>53</v>
      </c>
      <c r="N3581" s="14"/>
      <c r="O3581" s="17" t="s">
        <v>54</v>
      </c>
      <c r="P3581" s="15" t="s">
        <v>55</v>
      </c>
      <c r="Q3581" s="17"/>
      <c r="R3581" s="18" t="s">
        <v>53</v>
      </c>
      <c r="S3581" s="19"/>
      <c r="T3581" s="15" t="str">
        <f aca="false">IF(R3581="維持",J3581,IF(R3581="排除","無關新聞事件",IFERROR(INDEX(事件規則!$B$2:$B$53,MATCH(S3581,事件規則!$A$2:$A$53,0)),"")))</f>
        <v>無關新聞事件</v>
      </c>
      <c r="U3581" s="20" t="n">
        <f aca="false">IF(R3581="維持",K3581,IF(R3581="排除",0,IFERROR(INDEX(事件規則!$C$2:$C$53,MATCH(S3581,事件規則!$A$2:$A$53,0)),"")))</f>
        <v>0</v>
      </c>
      <c r="V3581" s="21"/>
      <c r="W3581" s="22"/>
      <c r="X3581" s="10" t="str">
        <f aca="false">IF(AND(R3581="修改",S3581=""),"請選新事件代碼",IF(AND(R3581&lt;&gt;"修改",S3581&lt;&gt;""),"只有「修改」才需填代碼",""))</f>
        <v/>
      </c>
      <c r="Y3581" s="21"/>
      <c r="Z3581" s="22"/>
      <c r="AA3581" s="12" t="s">
        <v>9402</v>
      </c>
      <c r="AB3581" s="24"/>
    </row>
    <row r="3582" customFormat="false" ht="44" hidden="false" customHeight="false" outlineLevel="0" collapsed="false">
      <c r="A3582" s="17" t="n">
        <v>3581</v>
      </c>
      <c r="B3582" s="9" t="s">
        <v>2326</v>
      </c>
      <c r="C3582" s="9" t="s">
        <v>1069</v>
      </c>
      <c r="D3582" s="10" t="s">
        <v>2699</v>
      </c>
      <c r="E3582" s="11" t="s">
        <v>9403</v>
      </c>
      <c r="F3582" s="15"/>
      <c r="G3582" s="12" t="s">
        <v>9404</v>
      </c>
      <c r="H3582" s="13" t="n">
        <v>0.233</v>
      </c>
      <c r="I3582" s="14"/>
      <c r="J3582" s="15"/>
      <c r="K3582" s="9"/>
      <c r="L3582" s="17" t="s">
        <v>2324</v>
      </c>
      <c r="M3582" s="16" t="s">
        <v>53</v>
      </c>
      <c r="N3582" s="14"/>
      <c r="O3582" s="17" t="s">
        <v>54</v>
      </c>
      <c r="P3582" s="15" t="s">
        <v>55</v>
      </c>
      <c r="Q3582" s="17"/>
      <c r="R3582" s="18" t="s">
        <v>53</v>
      </c>
      <c r="S3582" s="19"/>
      <c r="T3582" s="15" t="str">
        <f aca="false">IF(R3582="維持",J3582,IF(R3582="排除","無關新聞事件",IFERROR(INDEX(事件規則!$B$2:$B$53,MATCH(S3582,事件規則!$A$2:$A$53,0)),"")))</f>
        <v>無關新聞事件</v>
      </c>
      <c r="U3582" s="20" t="n">
        <f aca="false">IF(R3582="維持",K3582,IF(R3582="排除",0,IFERROR(INDEX(事件規則!$C$2:$C$53,MATCH(S3582,事件規則!$A$2:$A$53,0)),"")))</f>
        <v>0</v>
      </c>
      <c r="V3582" s="21"/>
      <c r="W3582" s="22"/>
      <c r="X3582" s="10" t="str">
        <f aca="false">IF(AND(R3582="修改",S3582=""),"請選新事件代碼",IF(AND(R3582&lt;&gt;"修改",S3582&lt;&gt;""),"只有「修改」才需填代碼",""))</f>
        <v/>
      </c>
      <c r="Y3582" s="21"/>
      <c r="Z3582" s="22"/>
      <c r="AA3582" s="12" t="s">
        <v>9405</v>
      </c>
      <c r="AB3582" s="24"/>
    </row>
    <row r="3583" customFormat="false" ht="44" hidden="false" customHeight="false" outlineLevel="0" collapsed="false">
      <c r="A3583" s="17" t="n">
        <v>3582</v>
      </c>
      <c r="B3583" s="9" t="s">
        <v>2335</v>
      </c>
      <c r="C3583" s="9" t="s">
        <v>2860</v>
      </c>
      <c r="D3583" s="10" t="s">
        <v>2861</v>
      </c>
      <c r="E3583" s="11" t="s">
        <v>9406</v>
      </c>
      <c r="F3583" s="15"/>
      <c r="G3583" s="12" t="s">
        <v>2597</v>
      </c>
      <c r="H3583" s="13" t="n">
        <v>0.234</v>
      </c>
      <c r="I3583" s="14"/>
      <c r="J3583" s="15"/>
      <c r="K3583" s="9"/>
      <c r="L3583" s="17" t="s">
        <v>2324</v>
      </c>
      <c r="M3583" s="16" t="s">
        <v>53</v>
      </c>
      <c r="N3583" s="14"/>
      <c r="O3583" s="17" t="s">
        <v>54</v>
      </c>
      <c r="P3583" s="15" t="s">
        <v>55</v>
      </c>
      <c r="Q3583" s="17"/>
      <c r="R3583" s="18" t="s">
        <v>53</v>
      </c>
      <c r="S3583" s="19"/>
      <c r="T3583" s="15" t="str">
        <f aca="false">IF(R3583="維持",J3583,IF(R3583="排除","無關新聞事件",IFERROR(INDEX(事件規則!$B$2:$B$53,MATCH(S3583,事件規則!$A$2:$A$53,0)),"")))</f>
        <v>無關新聞事件</v>
      </c>
      <c r="U3583" s="20" t="n">
        <f aca="false">IF(R3583="維持",K3583,IF(R3583="排除",0,IFERROR(INDEX(事件規則!$C$2:$C$53,MATCH(S3583,事件規則!$A$2:$A$53,0)),"")))</f>
        <v>0</v>
      </c>
      <c r="V3583" s="21"/>
      <c r="W3583" s="22"/>
      <c r="X3583" s="10" t="str">
        <f aca="false">IF(AND(R3583="修改",S3583=""),"請選新事件代碼",IF(AND(R3583&lt;&gt;"修改",S3583&lt;&gt;""),"只有「修改」才需填代碼",""))</f>
        <v/>
      </c>
      <c r="Y3583" s="21"/>
      <c r="Z3583" s="22"/>
      <c r="AA3583" s="12" t="s">
        <v>9407</v>
      </c>
      <c r="AB3583" s="24"/>
    </row>
    <row r="3584" customFormat="false" ht="44" hidden="false" customHeight="false" outlineLevel="0" collapsed="false">
      <c r="A3584" s="17" t="n">
        <v>3583</v>
      </c>
      <c r="B3584" s="9" t="s">
        <v>2335</v>
      </c>
      <c r="C3584" s="9" t="s">
        <v>855</v>
      </c>
      <c r="D3584" s="10" t="s">
        <v>4171</v>
      </c>
      <c r="E3584" s="11" t="s">
        <v>9408</v>
      </c>
      <c r="F3584" s="15"/>
      <c r="G3584" s="12" t="s">
        <v>9409</v>
      </c>
      <c r="H3584" s="13" t="n">
        <v>0.235</v>
      </c>
      <c r="I3584" s="14"/>
      <c r="J3584" s="15"/>
      <c r="K3584" s="9"/>
      <c r="L3584" s="17" t="s">
        <v>2324</v>
      </c>
      <c r="M3584" s="16" t="s">
        <v>53</v>
      </c>
      <c r="N3584" s="14"/>
      <c r="O3584" s="17" t="s">
        <v>54</v>
      </c>
      <c r="P3584" s="15" t="s">
        <v>55</v>
      </c>
      <c r="Q3584" s="17"/>
      <c r="R3584" s="18" t="s">
        <v>53</v>
      </c>
      <c r="S3584" s="19"/>
      <c r="T3584" s="15" t="str">
        <f aca="false">IF(R3584="維持",J3584,IF(R3584="排除","無關新聞事件",IFERROR(INDEX(事件規則!$B$2:$B$53,MATCH(S3584,事件規則!$A$2:$A$53,0)),"")))</f>
        <v>無關新聞事件</v>
      </c>
      <c r="U3584" s="20" t="n">
        <f aca="false">IF(R3584="維持",K3584,IF(R3584="排除",0,IFERROR(INDEX(事件規則!$C$2:$C$53,MATCH(S3584,事件規則!$A$2:$A$53,0)),"")))</f>
        <v>0</v>
      </c>
      <c r="V3584" s="21"/>
      <c r="W3584" s="22"/>
      <c r="X3584" s="10" t="str">
        <f aca="false">IF(AND(R3584="修改",S3584=""),"請選新事件代碼",IF(AND(R3584&lt;&gt;"修改",S3584&lt;&gt;""),"只有「修改」才需填代碼",""))</f>
        <v/>
      </c>
      <c r="Y3584" s="21"/>
      <c r="Z3584" s="22"/>
      <c r="AA3584" s="12" t="s">
        <v>9410</v>
      </c>
      <c r="AB3584" s="24"/>
    </row>
    <row r="3585" customFormat="false" ht="44" hidden="false" customHeight="false" outlineLevel="0" collapsed="false">
      <c r="A3585" s="17" t="n">
        <v>3584</v>
      </c>
      <c r="B3585" s="9" t="s">
        <v>2436</v>
      </c>
      <c r="C3585" s="9" t="s">
        <v>1423</v>
      </c>
      <c r="D3585" s="10" t="s">
        <v>3692</v>
      </c>
      <c r="E3585" s="11" t="s">
        <v>9411</v>
      </c>
      <c r="F3585" s="15"/>
      <c r="G3585" s="12" t="s">
        <v>4285</v>
      </c>
      <c r="H3585" s="13" t="n">
        <v>0.235</v>
      </c>
      <c r="I3585" s="14"/>
      <c r="J3585" s="15"/>
      <c r="K3585" s="9"/>
      <c r="L3585" s="17" t="s">
        <v>2324</v>
      </c>
      <c r="M3585" s="16" t="s">
        <v>53</v>
      </c>
      <c r="N3585" s="14"/>
      <c r="O3585" s="17" t="s">
        <v>54</v>
      </c>
      <c r="P3585" s="15" t="s">
        <v>55</v>
      </c>
      <c r="Q3585" s="17"/>
      <c r="R3585" s="18" t="s">
        <v>53</v>
      </c>
      <c r="S3585" s="19"/>
      <c r="T3585" s="15" t="str">
        <f aca="false">IF(R3585="維持",J3585,IF(R3585="排除","無關新聞事件",IFERROR(INDEX(事件規則!$B$2:$B$53,MATCH(S3585,事件規則!$A$2:$A$53,0)),"")))</f>
        <v>無關新聞事件</v>
      </c>
      <c r="U3585" s="20" t="n">
        <f aca="false">IF(R3585="維持",K3585,IF(R3585="排除",0,IFERROR(INDEX(事件規則!$C$2:$C$53,MATCH(S3585,事件規則!$A$2:$A$53,0)),"")))</f>
        <v>0</v>
      </c>
      <c r="V3585" s="21"/>
      <c r="W3585" s="22"/>
      <c r="X3585" s="10" t="str">
        <f aca="false">IF(AND(R3585="修改",S3585=""),"請選新事件代碼",IF(AND(R3585&lt;&gt;"修改",S3585&lt;&gt;""),"只有「修改」才需填代碼",""))</f>
        <v/>
      </c>
      <c r="Y3585" s="21"/>
      <c r="Z3585" s="22"/>
      <c r="AA3585" s="12" t="s">
        <v>9412</v>
      </c>
      <c r="AB3585" s="24"/>
    </row>
    <row r="3586" customFormat="false" ht="44" hidden="false" customHeight="false" outlineLevel="0" collapsed="false">
      <c r="A3586" s="17" t="n">
        <v>3585</v>
      </c>
      <c r="B3586" s="9" t="s">
        <v>2326</v>
      </c>
      <c r="C3586" s="9" t="s">
        <v>1069</v>
      </c>
      <c r="D3586" s="10" t="s">
        <v>2699</v>
      </c>
      <c r="E3586" s="11" t="s">
        <v>9413</v>
      </c>
      <c r="F3586" s="15"/>
      <c r="G3586" s="12" t="s">
        <v>9414</v>
      </c>
      <c r="H3586" s="13" t="n">
        <v>0.235</v>
      </c>
      <c r="I3586" s="14"/>
      <c r="J3586" s="15"/>
      <c r="K3586" s="9"/>
      <c r="L3586" s="17" t="s">
        <v>2324</v>
      </c>
      <c r="M3586" s="16" t="s">
        <v>53</v>
      </c>
      <c r="N3586" s="14"/>
      <c r="O3586" s="17" t="s">
        <v>54</v>
      </c>
      <c r="P3586" s="15" t="s">
        <v>55</v>
      </c>
      <c r="Q3586" s="17"/>
      <c r="R3586" s="18" t="s">
        <v>53</v>
      </c>
      <c r="S3586" s="19"/>
      <c r="T3586" s="15" t="str">
        <f aca="false">IF(R3586="維持",J3586,IF(R3586="排除","無關新聞事件",IFERROR(INDEX(事件規則!$B$2:$B$53,MATCH(S3586,事件規則!$A$2:$A$53,0)),"")))</f>
        <v>無關新聞事件</v>
      </c>
      <c r="U3586" s="20" t="n">
        <f aca="false">IF(R3586="維持",K3586,IF(R3586="排除",0,IFERROR(INDEX(事件規則!$C$2:$C$53,MATCH(S3586,事件規則!$A$2:$A$53,0)),"")))</f>
        <v>0</v>
      </c>
      <c r="V3586" s="21"/>
      <c r="W3586" s="22"/>
      <c r="X3586" s="10" t="str">
        <f aca="false">IF(AND(R3586="修改",S3586=""),"請選新事件代碼",IF(AND(R3586&lt;&gt;"修改",S3586&lt;&gt;""),"只有「修改」才需填代碼",""))</f>
        <v/>
      </c>
      <c r="Y3586" s="21"/>
      <c r="Z3586" s="22"/>
      <c r="AA3586" s="12" t="s">
        <v>9415</v>
      </c>
      <c r="AB3586" s="24"/>
    </row>
    <row r="3587" customFormat="false" ht="44" hidden="false" customHeight="false" outlineLevel="0" collapsed="false">
      <c r="A3587" s="17" t="n">
        <v>3586</v>
      </c>
      <c r="B3587" s="9" t="s">
        <v>2319</v>
      </c>
      <c r="C3587" s="9" t="s">
        <v>179</v>
      </c>
      <c r="D3587" s="10" t="s">
        <v>3595</v>
      </c>
      <c r="E3587" s="11" t="s">
        <v>9416</v>
      </c>
      <c r="F3587" s="15"/>
      <c r="G3587" s="12" t="s">
        <v>9417</v>
      </c>
      <c r="H3587" s="13" t="n">
        <v>0.236</v>
      </c>
      <c r="I3587" s="14"/>
      <c r="J3587" s="15"/>
      <c r="K3587" s="9"/>
      <c r="L3587" s="17" t="s">
        <v>2324</v>
      </c>
      <c r="M3587" s="16" t="s">
        <v>53</v>
      </c>
      <c r="N3587" s="14"/>
      <c r="O3587" s="17" t="s">
        <v>54</v>
      </c>
      <c r="P3587" s="15" t="s">
        <v>55</v>
      </c>
      <c r="Q3587" s="17"/>
      <c r="R3587" s="18" t="s">
        <v>53</v>
      </c>
      <c r="S3587" s="19"/>
      <c r="T3587" s="15" t="str">
        <f aca="false">IF(R3587="維持",J3587,IF(R3587="排除","無關新聞事件",IFERROR(INDEX(事件規則!$B$2:$B$53,MATCH(S3587,事件規則!$A$2:$A$53,0)),"")))</f>
        <v>無關新聞事件</v>
      </c>
      <c r="U3587" s="20" t="n">
        <f aca="false">IF(R3587="維持",K3587,IF(R3587="排除",0,IFERROR(INDEX(事件規則!$C$2:$C$53,MATCH(S3587,事件規則!$A$2:$A$53,0)),"")))</f>
        <v>0</v>
      </c>
      <c r="V3587" s="21"/>
      <c r="W3587" s="22"/>
      <c r="X3587" s="10" t="str">
        <f aca="false">IF(AND(R3587="修改",S3587=""),"請選新事件代碼",IF(AND(R3587&lt;&gt;"修改",S3587&lt;&gt;""),"只有「修改」才需填代碼",""))</f>
        <v/>
      </c>
      <c r="Y3587" s="21"/>
      <c r="Z3587" s="22"/>
      <c r="AA3587" s="12" t="s">
        <v>9418</v>
      </c>
      <c r="AB3587" s="24"/>
    </row>
    <row r="3588" customFormat="false" ht="44" hidden="false" customHeight="false" outlineLevel="0" collapsed="false">
      <c r="A3588" s="17" t="n">
        <v>3587</v>
      </c>
      <c r="B3588" s="9" t="s">
        <v>2436</v>
      </c>
      <c r="C3588" s="9" t="s">
        <v>1273</v>
      </c>
      <c r="D3588" s="10" t="s">
        <v>1274</v>
      </c>
      <c r="E3588" s="11" t="s">
        <v>9419</v>
      </c>
      <c r="F3588" s="15"/>
      <c r="G3588" s="12" t="s">
        <v>4351</v>
      </c>
      <c r="H3588" s="13" t="n">
        <v>0.237</v>
      </c>
      <c r="I3588" s="14"/>
      <c r="J3588" s="15"/>
      <c r="K3588" s="9"/>
      <c r="L3588" s="17" t="s">
        <v>2324</v>
      </c>
      <c r="M3588" s="16" t="s">
        <v>53</v>
      </c>
      <c r="N3588" s="14"/>
      <c r="O3588" s="17" t="s">
        <v>54</v>
      </c>
      <c r="P3588" s="15" t="s">
        <v>55</v>
      </c>
      <c r="Q3588" s="17"/>
      <c r="R3588" s="18" t="s">
        <v>53</v>
      </c>
      <c r="S3588" s="19"/>
      <c r="T3588" s="15" t="str">
        <f aca="false">IF(R3588="維持",J3588,IF(R3588="排除","無關新聞事件",IFERROR(INDEX(事件規則!$B$2:$B$53,MATCH(S3588,事件規則!$A$2:$A$53,0)),"")))</f>
        <v>無關新聞事件</v>
      </c>
      <c r="U3588" s="20" t="n">
        <f aca="false">IF(R3588="維持",K3588,IF(R3588="排除",0,IFERROR(INDEX(事件規則!$C$2:$C$53,MATCH(S3588,事件規則!$A$2:$A$53,0)),"")))</f>
        <v>0</v>
      </c>
      <c r="V3588" s="21"/>
      <c r="W3588" s="22"/>
      <c r="X3588" s="10" t="str">
        <f aca="false">IF(AND(R3588="修改",S3588=""),"請選新事件代碼",IF(AND(R3588&lt;&gt;"修改",S3588&lt;&gt;""),"只有「修改」才需填代碼",""))</f>
        <v/>
      </c>
      <c r="Y3588" s="21"/>
      <c r="Z3588" s="22"/>
      <c r="AA3588" s="12" t="s">
        <v>9420</v>
      </c>
      <c r="AB3588" s="24"/>
    </row>
    <row r="3589" customFormat="false" ht="44" hidden="false" customHeight="false" outlineLevel="0" collapsed="false">
      <c r="A3589" s="17" t="n">
        <v>3588</v>
      </c>
      <c r="B3589" s="9" t="s">
        <v>2436</v>
      </c>
      <c r="C3589" s="9" t="s">
        <v>218</v>
      </c>
      <c r="D3589" s="10" t="s">
        <v>4131</v>
      </c>
      <c r="E3589" s="11" t="s">
        <v>9421</v>
      </c>
      <c r="F3589" s="15"/>
      <c r="G3589" s="12" t="s">
        <v>8705</v>
      </c>
      <c r="H3589" s="13" t="n">
        <v>0.237</v>
      </c>
      <c r="I3589" s="14"/>
      <c r="J3589" s="15"/>
      <c r="K3589" s="9"/>
      <c r="L3589" s="17" t="s">
        <v>2324</v>
      </c>
      <c r="M3589" s="16" t="s">
        <v>53</v>
      </c>
      <c r="N3589" s="14"/>
      <c r="O3589" s="17" t="s">
        <v>54</v>
      </c>
      <c r="P3589" s="15" t="s">
        <v>55</v>
      </c>
      <c r="Q3589" s="17"/>
      <c r="R3589" s="18" t="s">
        <v>53</v>
      </c>
      <c r="S3589" s="19"/>
      <c r="T3589" s="15" t="str">
        <f aca="false">IF(R3589="維持",J3589,IF(R3589="排除","無關新聞事件",IFERROR(INDEX(事件規則!$B$2:$B$53,MATCH(S3589,事件規則!$A$2:$A$53,0)),"")))</f>
        <v>無關新聞事件</v>
      </c>
      <c r="U3589" s="20" t="n">
        <f aca="false">IF(R3589="維持",K3589,IF(R3589="排除",0,IFERROR(INDEX(事件規則!$C$2:$C$53,MATCH(S3589,事件規則!$A$2:$A$53,0)),"")))</f>
        <v>0</v>
      </c>
      <c r="V3589" s="21"/>
      <c r="W3589" s="22"/>
      <c r="X3589" s="10" t="str">
        <f aca="false">IF(AND(R3589="修改",S3589=""),"請選新事件代碼",IF(AND(R3589&lt;&gt;"修改",S3589&lt;&gt;""),"只有「修改」才需填代碼",""))</f>
        <v/>
      </c>
      <c r="Y3589" s="21"/>
      <c r="Z3589" s="22"/>
      <c r="AA3589" s="12" t="s">
        <v>9422</v>
      </c>
      <c r="AB3589" s="24"/>
    </row>
    <row r="3590" customFormat="false" ht="44" hidden="false" customHeight="false" outlineLevel="0" collapsed="false">
      <c r="A3590" s="17" t="n">
        <v>3589</v>
      </c>
      <c r="B3590" s="9" t="s">
        <v>2326</v>
      </c>
      <c r="C3590" s="9" t="s">
        <v>410</v>
      </c>
      <c r="D3590" s="10" t="s">
        <v>2801</v>
      </c>
      <c r="E3590" s="11" t="s">
        <v>9423</v>
      </c>
      <c r="F3590" s="15"/>
      <c r="G3590" s="12" t="s">
        <v>9424</v>
      </c>
      <c r="H3590" s="13" t="n">
        <v>0.239</v>
      </c>
      <c r="I3590" s="14"/>
      <c r="J3590" s="15"/>
      <c r="K3590" s="9"/>
      <c r="L3590" s="17" t="s">
        <v>2324</v>
      </c>
      <c r="M3590" s="16" t="s">
        <v>53</v>
      </c>
      <c r="N3590" s="14"/>
      <c r="O3590" s="17" t="s">
        <v>54</v>
      </c>
      <c r="P3590" s="15" t="s">
        <v>55</v>
      </c>
      <c r="Q3590" s="17"/>
      <c r="R3590" s="18" t="s">
        <v>53</v>
      </c>
      <c r="S3590" s="19"/>
      <c r="T3590" s="15" t="str">
        <f aca="false">IF(R3590="維持",J3590,IF(R3590="排除","無關新聞事件",IFERROR(INDEX(事件規則!$B$2:$B$53,MATCH(S3590,事件規則!$A$2:$A$53,0)),"")))</f>
        <v>無關新聞事件</v>
      </c>
      <c r="U3590" s="20" t="n">
        <f aca="false">IF(R3590="維持",K3590,IF(R3590="排除",0,IFERROR(INDEX(事件規則!$C$2:$C$53,MATCH(S3590,事件規則!$A$2:$A$53,0)),"")))</f>
        <v>0</v>
      </c>
      <c r="V3590" s="21"/>
      <c r="W3590" s="22"/>
      <c r="X3590" s="10" t="str">
        <f aca="false">IF(AND(R3590="修改",S3590=""),"請選新事件代碼",IF(AND(R3590&lt;&gt;"修改",S3590&lt;&gt;""),"只有「修改」才需填代碼",""))</f>
        <v/>
      </c>
      <c r="Y3590" s="21"/>
      <c r="Z3590" s="22"/>
      <c r="AA3590" s="12" t="s">
        <v>9425</v>
      </c>
      <c r="AB3590" s="24"/>
    </row>
    <row r="3591" customFormat="false" ht="44" hidden="false" customHeight="false" outlineLevel="0" collapsed="false">
      <c r="A3591" s="17" t="n">
        <v>3590</v>
      </c>
      <c r="B3591" s="9" t="s">
        <v>2319</v>
      </c>
      <c r="C3591" s="9" t="s">
        <v>1380</v>
      </c>
      <c r="D3591" s="10" t="s">
        <v>5345</v>
      </c>
      <c r="E3591" s="11" t="s">
        <v>9426</v>
      </c>
      <c r="F3591" s="15"/>
      <c r="G3591" s="12" t="s">
        <v>332</v>
      </c>
      <c r="H3591" s="13" t="n">
        <v>0.239</v>
      </c>
      <c r="I3591" s="14"/>
      <c r="J3591" s="15"/>
      <c r="K3591" s="9"/>
      <c r="L3591" s="17" t="s">
        <v>2324</v>
      </c>
      <c r="M3591" s="16" t="s">
        <v>53</v>
      </c>
      <c r="N3591" s="14"/>
      <c r="O3591" s="17" t="s">
        <v>54</v>
      </c>
      <c r="P3591" s="15" t="s">
        <v>55</v>
      </c>
      <c r="Q3591" s="17"/>
      <c r="R3591" s="18" t="s">
        <v>53</v>
      </c>
      <c r="S3591" s="19"/>
      <c r="T3591" s="15" t="str">
        <f aca="false">IF(R3591="維持",J3591,IF(R3591="排除","無關新聞事件",IFERROR(INDEX(事件規則!$B$2:$B$53,MATCH(S3591,事件規則!$A$2:$A$53,0)),"")))</f>
        <v>無關新聞事件</v>
      </c>
      <c r="U3591" s="20" t="n">
        <f aca="false">IF(R3591="維持",K3591,IF(R3591="排除",0,IFERROR(INDEX(事件規則!$C$2:$C$53,MATCH(S3591,事件規則!$A$2:$A$53,0)),"")))</f>
        <v>0</v>
      </c>
      <c r="V3591" s="21"/>
      <c r="W3591" s="22"/>
      <c r="X3591" s="10" t="str">
        <f aca="false">IF(AND(R3591="修改",S3591=""),"請選新事件代碼",IF(AND(R3591&lt;&gt;"修改",S3591&lt;&gt;""),"只有「修改」才需填代碼",""))</f>
        <v/>
      </c>
      <c r="Y3591" s="21"/>
      <c r="Z3591" s="22"/>
      <c r="AA3591" s="12" t="s">
        <v>9427</v>
      </c>
      <c r="AB3591" s="24"/>
    </row>
    <row r="3592" customFormat="false" ht="44" hidden="false" customHeight="false" outlineLevel="0" collapsed="false">
      <c r="A3592" s="17" t="n">
        <v>3591</v>
      </c>
      <c r="B3592" s="9" t="s">
        <v>2436</v>
      </c>
      <c r="C3592" s="9" t="s">
        <v>2663</v>
      </c>
      <c r="D3592" s="10" t="s">
        <v>2664</v>
      </c>
      <c r="E3592" s="11" t="s">
        <v>9428</v>
      </c>
      <c r="F3592" s="15"/>
      <c r="G3592" s="12" t="s">
        <v>2438</v>
      </c>
      <c r="H3592" s="13" t="n">
        <v>0.239</v>
      </c>
      <c r="I3592" s="14"/>
      <c r="J3592" s="15"/>
      <c r="K3592" s="9"/>
      <c r="L3592" s="17" t="s">
        <v>2324</v>
      </c>
      <c r="M3592" s="16" t="s">
        <v>53</v>
      </c>
      <c r="N3592" s="14"/>
      <c r="O3592" s="17" t="s">
        <v>54</v>
      </c>
      <c r="P3592" s="15" t="s">
        <v>55</v>
      </c>
      <c r="Q3592" s="17"/>
      <c r="R3592" s="18" t="s">
        <v>53</v>
      </c>
      <c r="S3592" s="19"/>
      <c r="T3592" s="15" t="str">
        <f aca="false">IF(R3592="維持",J3592,IF(R3592="排除","無關新聞事件",IFERROR(INDEX(事件規則!$B$2:$B$53,MATCH(S3592,事件規則!$A$2:$A$53,0)),"")))</f>
        <v>無關新聞事件</v>
      </c>
      <c r="U3592" s="20" t="n">
        <f aca="false">IF(R3592="維持",K3592,IF(R3592="排除",0,IFERROR(INDEX(事件規則!$C$2:$C$53,MATCH(S3592,事件規則!$A$2:$A$53,0)),"")))</f>
        <v>0</v>
      </c>
      <c r="V3592" s="21"/>
      <c r="W3592" s="22"/>
      <c r="X3592" s="10" t="str">
        <f aca="false">IF(AND(R3592="修改",S3592=""),"請選新事件代碼",IF(AND(R3592&lt;&gt;"修改",S3592&lt;&gt;""),"只有「修改」才需填代碼",""))</f>
        <v/>
      </c>
      <c r="Y3592" s="21"/>
      <c r="Z3592" s="22"/>
      <c r="AA3592" s="12" t="s">
        <v>9429</v>
      </c>
      <c r="AB3592" s="24"/>
    </row>
    <row r="3593" customFormat="false" ht="44" hidden="false" customHeight="false" outlineLevel="0" collapsed="false">
      <c r="A3593" s="17" t="n">
        <v>3592</v>
      </c>
      <c r="B3593" s="9" t="s">
        <v>2326</v>
      </c>
      <c r="C3593" s="9" t="s">
        <v>5337</v>
      </c>
      <c r="D3593" s="10" t="s">
        <v>5338</v>
      </c>
      <c r="E3593" s="11" t="s">
        <v>9430</v>
      </c>
      <c r="F3593" s="15"/>
      <c r="G3593" s="12" t="s">
        <v>617</v>
      </c>
      <c r="H3593" s="13" t="n">
        <v>0.239</v>
      </c>
      <c r="I3593" s="14"/>
      <c r="J3593" s="15"/>
      <c r="K3593" s="9"/>
      <c r="L3593" s="17" t="s">
        <v>2324</v>
      </c>
      <c r="M3593" s="16" t="s">
        <v>53</v>
      </c>
      <c r="N3593" s="14"/>
      <c r="O3593" s="17" t="s">
        <v>54</v>
      </c>
      <c r="P3593" s="15" t="s">
        <v>55</v>
      </c>
      <c r="Q3593" s="17"/>
      <c r="R3593" s="18" t="s">
        <v>53</v>
      </c>
      <c r="S3593" s="19"/>
      <c r="T3593" s="15" t="str">
        <f aca="false">IF(R3593="維持",J3593,IF(R3593="排除","無關新聞事件",IFERROR(INDEX(事件規則!$B$2:$B$53,MATCH(S3593,事件規則!$A$2:$A$53,0)),"")))</f>
        <v>無關新聞事件</v>
      </c>
      <c r="U3593" s="20" t="n">
        <f aca="false">IF(R3593="維持",K3593,IF(R3593="排除",0,IFERROR(INDEX(事件規則!$C$2:$C$53,MATCH(S3593,事件規則!$A$2:$A$53,0)),"")))</f>
        <v>0</v>
      </c>
      <c r="V3593" s="21"/>
      <c r="W3593" s="22"/>
      <c r="X3593" s="10" t="str">
        <f aca="false">IF(AND(R3593="修改",S3593=""),"請選新事件代碼",IF(AND(R3593&lt;&gt;"修改",S3593&lt;&gt;""),"只有「修改」才需填代碼",""))</f>
        <v/>
      </c>
      <c r="Y3593" s="21"/>
      <c r="Z3593" s="22"/>
      <c r="AA3593" s="12" t="s">
        <v>9431</v>
      </c>
      <c r="AB3593" s="24"/>
    </row>
    <row r="3594" customFormat="false" ht="44" hidden="false" customHeight="false" outlineLevel="0" collapsed="false">
      <c r="A3594" s="17" t="n">
        <v>3593</v>
      </c>
      <c r="B3594" s="9" t="s">
        <v>2326</v>
      </c>
      <c r="C3594" s="9" t="s">
        <v>313</v>
      </c>
      <c r="D3594" s="10" t="s">
        <v>3683</v>
      </c>
      <c r="E3594" s="11" t="s">
        <v>9432</v>
      </c>
      <c r="F3594" s="15"/>
      <c r="G3594" s="12" t="s">
        <v>1462</v>
      </c>
      <c r="H3594" s="13" t="n">
        <v>0.241</v>
      </c>
      <c r="I3594" s="14"/>
      <c r="J3594" s="15"/>
      <c r="K3594" s="9"/>
      <c r="L3594" s="17" t="s">
        <v>2324</v>
      </c>
      <c r="M3594" s="16" t="s">
        <v>53</v>
      </c>
      <c r="N3594" s="14"/>
      <c r="O3594" s="17" t="s">
        <v>54</v>
      </c>
      <c r="P3594" s="15" t="s">
        <v>55</v>
      </c>
      <c r="Q3594" s="17"/>
      <c r="R3594" s="18" t="s">
        <v>53</v>
      </c>
      <c r="S3594" s="19"/>
      <c r="T3594" s="15" t="str">
        <f aca="false">IF(R3594="維持",J3594,IF(R3594="排除","無關新聞事件",IFERROR(INDEX(事件規則!$B$2:$B$53,MATCH(S3594,事件規則!$A$2:$A$53,0)),"")))</f>
        <v>無關新聞事件</v>
      </c>
      <c r="U3594" s="20" t="n">
        <f aca="false">IF(R3594="維持",K3594,IF(R3594="排除",0,IFERROR(INDEX(事件規則!$C$2:$C$53,MATCH(S3594,事件規則!$A$2:$A$53,0)),"")))</f>
        <v>0</v>
      </c>
      <c r="V3594" s="21"/>
      <c r="W3594" s="22"/>
      <c r="X3594" s="10" t="str">
        <f aca="false">IF(AND(R3594="修改",S3594=""),"請選新事件代碼",IF(AND(R3594&lt;&gt;"修改",S3594&lt;&gt;""),"只有「修改」才需填代碼",""))</f>
        <v/>
      </c>
      <c r="Y3594" s="21"/>
      <c r="Z3594" s="22"/>
      <c r="AA3594" s="12" t="s">
        <v>9433</v>
      </c>
      <c r="AB3594" s="24"/>
    </row>
    <row r="3595" customFormat="false" ht="44" hidden="false" customHeight="false" outlineLevel="0" collapsed="false">
      <c r="A3595" s="17" t="n">
        <v>3594</v>
      </c>
      <c r="B3595" s="9" t="s">
        <v>2319</v>
      </c>
      <c r="C3595" s="9" t="s">
        <v>567</v>
      </c>
      <c r="D3595" s="10" t="s">
        <v>2764</v>
      </c>
      <c r="E3595" s="11" t="s">
        <v>9434</v>
      </c>
      <c r="F3595" s="15"/>
      <c r="G3595" s="12" t="s">
        <v>62</v>
      </c>
      <c r="H3595" s="13" t="n">
        <v>0.242</v>
      </c>
      <c r="I3595" s="14"/>
      <c r="J3595" s="15"/>
      <c r="K3595" s="9"/>
      <c r="L3595" s="17" t="s">
        <v>2324</v>
      </c>
      <c r="M3595" s="16" t="s">
        <v>53</v>
      </c>
      <c r="N3595" s="14"/>
      <c r="O3595" s="17" t="s">
        <v>54</v>
      </c>
      <c r="P3595" s="15" t="s">
        <v>55</v>
      </c>
      <c r="Q3595" s="17"/>
      <c r="R3595" s="18" t="s">
        <v>53</v>
      </c>
      <c r="S3595" s="19"/>
      <c r="T3595" s="15" t="str">
        <f aca="false">IF(R3595="維持",J3595,IF(R3595="排除","無關新聞事件",IFERROR(INDEX(事件規則!$B$2:$B$53,MATCH(S3595,事件規則!$A$2:$A$53,0)),"")))</f>
        <v>無關新聞事件</v>
      </c>
      <c r="U3595" s="20" t="n">
        <f aca="false">IF(R3595="維持",K3595,IF(R3595="排除",0,IFERROR(INDEX(事件規則!$C$2:$C$53,MATCH(S3595,事件規則!$A$2:$A$53,0)),"")))</f>
        <v>0</v>
      </c>
      <c r="V3595" s="21"/>
      <c r="W3595" s="22"/>
      <c r="X3595" s="10" t="str">
        <f aca="false">IF(AND(R3595="修改",S3595=""),"請選新事件代碼",IF(AND(R3595&lt;&gt;"修改",S3595&lt;&gt;""),"只有「修改」才需填代碼",""))</f>
        <v/>
      </c>
      <c r="Y3595" s="21"/>
      <c r="Z3595" s="22"/>
      <c r="AA3595" s="12" t="s">
        <v>9435</v>
      </c>
      <c r="AB3595" s="24"/>
    </row>
    <row r="3596" customFormat="false" ht="44" hidden="false" customHeight="false" outlineLevel="0" collapsed="false">
      <c r="A3596" s="17" t="n">
        <v>3595</v>
      </c>
      <c r="B3596" s="9" t="s">
        <v>2436</v>
      </c>
      <c r="C3596" s="9" t="s">
        <v>1434</v>
      </c>
      <c r="D3596" s="10" t="s">
        <v>1435</v>
      </c>
      <c r="E3596" s="11" t="s">
        <v>9436</v>
      </c>
      <c r="F3596" s="15"/>
      <c r="G3596" s="12" t="s">
        <v>1243</v>
      </c>
      <c r="H3596" s="13" t="n">
        <v>0.242</v>
      </c>
      <c r="I3596" s="14"/>
      <c r="J3596" s="15"/>
      <c r="K3596" s="9"/>
      <c r="L3596" s="17" t="s">
        <v>2324</v>
      </c>
      <c r="M3596" s="16" t="s">
        <v>53</v>
      </c>
      <c r="N3596" s="14"/>
      <c r="O3596" s="17" t="s">
        <v>54</v>
      </c>
      <c r="P3596" s="15" t="s">
        <v>55</v>
      </c>
      <c r="Q3596" s="17"/>
      <c r="R3596" s="18" t="s">
        <v>53</v>
      </c>
      <c r="S3596" s="19"/>
      <c r="T3596" s="15" t="str">
        <f aca="false">IF(R3596="維持",J3596,IF(R3596="排除","無關新聞事件",IFERROR(INDEX(事件規則!$B$2:$B$53,MATCH(S3596,事件規則!$A$2:$A$53,0)),"")))</f>
        <v>無關新聞事件</v>
      </c>
      <c r="U3596" s="20" t="n">
        <f aca="false">IF(R3596="維持",K3596,IF(R3596="排除",0,IFERROR(INDEX(事件規則!$C$2:$C$53,MATCH(S3596,事件規則!$A$2:$A$53,0)),"")))</f>
        <v>0</v>
      </c>
      <c r="V3596" s="21"/>
      <c r="W3596" s="22"/>
      <c r="X3596" s="10" t="str">
        <f aca="false">IF(AND(R3596="修改",S3596=""),"請選新事件代碼",IF(AND(R3596&lt;&gt;"修改",S3596&lt;&gt;""),"只有「修改」才需填代碼",""))</f>
        <v/>
      </c>
      <c r="Y3596" s="21"/>
      <c r="Z3596" s="22"/>
      <c r="AA3596" s="12" t="s">
        <v>9437</v>
      </c>
      <c r="AB3596" s="24"/>
    </row>
    <row r="3597" customFormat="false" ht="44" hidden="false" customHeight="false" outlineLevel="0" collapsed="false">
      <c r="A3597" s="17" t="n">
        <v>3596</v>
      </c>
      <c r="B3597" s="9" t="s">
        <v>2326</v>
      </c>
      <c r="C3597" s="9" t="s">
        <v>2378</v>
      </c>
      <c r="D3597" s="10" t="s">
        <v>2379</v>
      </c>
      <c r="E3597" s="11" t="s">
        <v>9438</v>
      </c>
      <c r="F3597" s="15"/>
      <c r="G3597" s="12" t="s">
        <v>1243</v>
      </c>
      <c r="H3597" s="13" t="n">
        <v>0.244</v>
      </c>
      <c r="I3597" s="14"/>
      <c r="J3597" s="15"/>
      <c r="K3597" s="9"/>
      <c r="L3597" s="17" t="s">
        <v>2324</v>
      </c>
      <c r="M3597" s="16" t="s">
        <v>53</v>
      </c>
      <c r="N3597" s="14"/>
      <c r="O3597" s="17" t="s">
        <v>54</v>
      </c>
      <c r="P3597" s="15" t="s">
        <v>55</v>
      </c>
      <c r="Q3597" s="17"/>
      <c r="R3597" s="18" t="s">
        <v>53</v>
      </c>
      <c r="S3597" s="19"/>
      <c r="T3597" s="15" t="str">
        <f aca="false">IF(R3597="維持",J3597,IF(R3597="排除","無關新聞事件",IFERROR(INDEX(事件規則!$B$2:$B$53,MATCH(S3597,事件規則!$A$2:$A$53,0)),"")))</f>
        <v>無關新聞事件</v>
      </c>
      <c r="U3597" s="20" t="n">
        <f aca="false">IF(R3597="維持",K3597,IF(R3597="排除",0,IFERROR(INDEX(事件規則!$C$2:$C$53,MATCH(S3597,事件規則!$A$2:$A$53,0)),"")))</f>
        <v>0</v>
      </c>
      <c r="V3597" s="21"/>
      <c r="W3597" s="22"/>
      <c r="X3597" s="10" t="str">
        <f aca="false">IF(AND(R3597="修改",S3597=""),"請選新事件代碼",IF(AND(R3597&lt;&gt;"修改",S3597&lt;&gt;""),"只有「修改」才需填代碼",""))</f>
        <v/>
      </c>
      <c r="Y3597" s="21"/>
      <c r="Z3597" s="22"/>
      <c r="AA3597" s="12" t="s">
        <v>9439</v>
      </c>
      <c r="AB3597" s="24"/>
    </row>
    <row r="3598" customFormat="false" ht="44" hidden="false" customHeight="false" outlineLevel="0" collapsed="false">
      <c r="A3598" s="17" t="n">
        <v>3597</v>
      </c>
      <c r="B3598" s="9" t="s">
        <v>2319</v>
      </c>
      <c r="C3598" s="9" t="s">
        <v>549</v>
      </c>
      <c r="D3598" s="10" t="s">
        <v>2886</v>
      </c>
      <c r="E3598" s="11" t="s">
        <v>9440</v>
      </c>
      <c r="F3598" s="15"/>
      <c r="G3598" s="12" t="s">
        <v>1243</v>
      </c>
      <c r="H3598" s="13" t="n">
        <v>0.244</v>
      </c>
      <c r="I3598" s="14"/>
      <c r="J3598" s="15"/>
      <c r="K3598" s="9"/>
      <c r="L3598" s="17" t="s">
        <v>2324</v>
      </c>
      <c r="M3598" s="16" t="s">
        <v>53</v>
      </c>
      <c r="N3598" s="14"/>
      <c r="O3598" s="17" t="s">
        <v>54</v>
      </c>
      <c r="P3598" s="15" t="s">
        <v>55</v>
      </c>
      <c r="Q3598" s="17"/>
      <c r="R3598" s="18" t="s">
        <v>53</v>
      </c>
      <c r="S3598" s="19"/>
      <c r="T3598" s="15" t="str">
        <f aca="false">IF(R3598="維持",J3598,IF(R3598="排除","無關新聞事件",IFERROR(INDEX(事件規則!$B$2:$B$53,MATCH(S3598,事件規則!$A$2:$A$53,0)),"")))</f>
        <v>無關新聞事件</v>
      </c>
      <c r="U3598" s="20" t="n">
        <f aca="false">IF(R3598="維持",K3598,IF(R3598="排除",0,IFERROR(INDEX(事件規則!$C$2:$C$53,MATCH(S3598,事件規則!$A$2:$A$53,0)),"")))</f>
        <v>0</v>
      </c>
      <c r="V3598" s="21"/>
      <c r="W3598" s="22"/>
      <c r="X3598" s="10" t="str">
        <f aca="false">IF(AND(R3598="修改",S3598=""),"請選新事件代碼",IF(AND(R3598&lt;&gt;"修改",S3598&lt;&gt;""),"只有「修改」才需填代碼",""))</f>
        <v/>
      </c>
      <c r="Y3598" s="21"/>
      <c r="Z3598" s="22"/>
      <c r="AA3598" s="12" t="s">
        <v>9441</v>
      </c>
      <c r="AB3598" s="24"/>
    </row>
    <row r="3599" customFormat="false" ht="44" hidden="false" customHeight="false" outlineLevel="0" collapsed="false">
      <c r="A3599" s="17" t="n">
        <v>3598</v>
      </c>
      <c r="B3599" s="9" t="s">
        <v>2335</v>
      </c>
      <c r="C3599" s="9" t="s">
        <v>1700</v>
      </c>
      <c r="D3599" s="10" t="s">
        <v>3501</v>
      </c>
      <c r="E3599" s="11" t="s">
        <v>9442</v>
      </c>
      <c r="F3599" s="15"/>
      <c r="G3599" s="12" t="s">
        <v>2713</v>
      </c>
      <c r="H3599" s="13" t="n">
        <v>0.244</v>
      </c>
      <c r="I3599" s="14"/>
      <c r="J3599" s="15"/>
      <c r="K3599" s="9"/>
      <c r="L3599" s="17" t="s">
        <v>2324</v>
      </c>
      <c r="M3599" s="16" t="s">
        <v>53</v>
      </c>
      <c r="N3599" s="14"/>
      <c r="O3599" s="17" t="s">
        <v>54</v>
      </c>
      <c r="P3599" s="15" t="s">
        <v>55</v>
      </c>
      <c r="Q3599" s="17"/>
      <c r="R3599" s="18" t="s">
        <v>53</v>
      </c>
      <c r="S3599" s="19"/>
      <c r="T3599" s="15" t="str">
        <f aca="false">IF(R3599="維持",J3599,IF(R3599="排除","無關新聞事件",IFERROR(INDEX(事件規則!$B$2:$B$53,MATCH(S3599,事件規則!$A$2:$A$53,0)),"")))</f>
        <v>無關新聞事件</v>
      </c>
      <c r="U3599" s="20" t="n">
        <f aca="false">IF(R3599="維持",K3599,IF(R3599="排除",0,IFERROR(INDEX(事件規則!$C$2:$C$53,MATCH(S3599,事件規則!$A$2:$A$53,0)),"")))</f>
        <v>0</v>
      </c>
      <c r="V3599" s="21"/>
      <c r="W3599" s="22"/>
      <c r="X3599" s="10" t="str">
        <f aca="false">IF(AND(R3599="修改",S3599=""),"請選新事件代碼",IF(AND(R3599&lt;&gt;"修改",S3599&lt;&gt;""),"只有「修改」才需填代碼",""))</f>
        <v/>
      </c>
      <c r="Y3599" s="21"/>
      <c r="Z3599" s="22"/>
      <c r="AA3599" s="12" t="s">
        <v>9443</v>
      </c>
      <c r="AB3599" s="24"/>
    </row>
    <row r="3600" customFormat="false" ht="44" hidden="false" customHeight="false" outlineLevel="0" collapsed="false">
      <c r="A3600" s="17" t="n">
        <v>3599</v>
      </c>
      <c r="B3600" s="9" t="s">
        <v>2326</v>
      </c>
      <c r="C3600" s="9" t="s">
        <v>2046</v>
      </c>
      <c r="D3600" s="10" t="s">
        <v>3094</v>
      </c>
      <c r="E3600" s="11" t="s">
        <v>9444</v>
      </c>
      <c r="F3600" s="15"/>
      <c r="G3600" s="12" t="s">
        <v>9445</v>
      </c>
      <c r="H3600" s="13" t="n">
        <v>0.244</v>
      </c>
      <c r="I3600" s="14"/>
      <c r="J3600" s="15"/>
      <c r="K3600" s="9"/>
      <c r="L3600" s="17" t="s">
        <v>2324</v>
      </c>
      <c r="M3600" s="16" t="s">
        <v>53</v>
      </c>
      <c r="N3600" s="14"/>
      <c r="O3600" s="17" t="s">
        <v>54</v>
      </c>
      <c r="P3600" s="15" t="s">
        <v>55</v>
      </c>
      <c r="Q3600" s="17"/>
      <c r="R3600" s="18" t="s">
        <v>53</v>
      </c>
      <c r="S3600" s="19"/>
      <c r="T3600" s="15" t="str">
        <f aca="false">IF(R3600="維持",J3600,IF(R3600="排除","無關新聞事件",IFERROR(INDEX(事件規則!$B$2:$B$53,MATCH(S3600,事件規則!$A$2:$A$53,0)),"")))</f>
        <v>無關新聞事件</v>
      </c>
      <c r="U3600" s="20" t="n">
        <f aca="false">IF(R3600="維持",K3600,IF(R3600="排除",0,IFERROR(INDEX(事件規則!$C$2:$C$53,MATCH(S3600,事件規則!$A$2:$A$53,0)),"")))</f>
        <v>0</v>
      </c>
      <c r="V3600" s="21"/>
      <c r="W3600" s="22"/>
      <c r="X3600" s="10" t="str">
        <f aca="false">IF(AND(R3600="修改",S3600=""),"請選新事件代碼",IF(AND(R3600&lt;&gt;"修改",S3600&lt;&gt;""),"只有「修改」才需填代碼",""))</f>
        <v/>
      </c>
      <c r="Y3600" s="21"/>
      <c r="Z3600" s="22"/>
      <c r="AA3600" s="12" t="s">
        <v>9446</v>
      </c>
      <c r="AB3600" s="24"/>
    </row>
    <row r="3601" customFormat="false" ht="44" hidden="false" customHeight="false" outlineLevel="0" collapsed="false">
      <c r="A3601" s="17" t="n">
        <v>3600</v>
      </c>
      <c r="B3601" s="9" t="s">
        <v>2326</v>
      </c>
      <c r="C3601" s="9" t="s">
        <v>841</v>
      </c>
      <c r="D3601" s="10" t="s">
        <v>2413</v>
      </c>
      <c r="E3601" s="11" t="s">
        <v>9447</v>
      </c>
      <c r="F3601" s="15"/>
      <c r="G3601" s="12" t="s">
        <v>1704</v>
      </c>
      <c r="H3601" s="13" t="n">
        <v>0.245</v>
      </c>
      <c r="I3601" s="14"/>
      <c r="J3601" s="15"/>
      <c r="K3601" s="9"/>
      <c r="L3601" s="17" t="s">
        <v>2324</v>
      </c>
      <c r="M3601" s="16" t="s">
        <v>53</v>
      </c>
      <c r="N3601" s="14"/>
      <c r="O3601" s="17" t="s">
        <v>54</v>
      </c>
      <c r="P3601" s="15" t="s">
        <v>55</v>
      </c>
      <c r="Q3601" s="17"/>
      <c r="R3601" s="18" t="s">
        <v>53</v>
      </c>
      <c r="S3601" s="19"/>
      <c r="T3601" s="15" t="str">
        <f aca="false">IF(R3601="維持",J3601,IF(R3601="排除","無關新聞事件",IFERROR(INDEX(事件規則!$B$2:$B$53,MATCH(S3601,事件規則!$A$2:$A$53,0)),"")))</f>
        <v>無關新聞事件</v>
      </c>
      <c r="U3601" s="20" t="n">
        <f aca="false">IF(R3601="維持",K3601,IF(R3601="排除",0,IFERROR(INDEX(事件規則!$C$2:$C$53,MATCH(S3601,事件規則!$A$2:$A$53,0)),"")))</f>
        <v>0</v>
      </c>
      <c r="V3601" s="21"/>
      <c r="W3601" s="22"/>
      <c r="X3601" s="10" t="str">
        <f aca="false">IF(AND(R3601="修改",S3601=""),"請選新事件代碼",IF(AND(R3601&lt;&gt;"修改",S3601&lt;&gt;""),"只有「修改」才需填代碼",""))</f>
        <v/>
      </c>
      <c r="Y3601" s="21"/>
      <c r="Z3601" s="22"/>
      <c r="AA3601" s="12" t="s">
        <v>9448</v>
      </c>
      <c r="AB3601" s="24"/>
    </row>
    <row r="3602" customFormat="false" ht="44" hidden="false" customHeight="false" outlineLevel="0" collapsed="false">
      <c r="A3602" s="17" t="n">
        <v>3601</v>
      </c>
      <c r="B3602" s="9" t="s">
        <v>2335</v>
      </c>
      <c r="C3602" s="9" t="s">
        <v>1423</v>
      </c>
      <c r="D3602" s="10" t="s">
        <v>3692</v>
      </c>
      <c r="E3602" s="11" t="s">
        <v>9449</v>
      </c>
      <c r="F3602" s="15"/>
      <c r="G3602" s="12" t="s">
        <v>5430</v>
      </c>
      <c r="H3602" s="13" t="n">
        <v>0.245</v>
      </c>
      <c r="I3602" s="14"/>
      <c r="J3602" s="15"/>
      <c r="K3602" s="9"/>
      <c r="L3602" s="17" t="s">
        <v>2324</v>
      </c>
      <c r="M3602" s="16" t="s">
        <v>53</v>
      </c>
      <c r="N3602" s="14"/>
      <c r="O3602" s="17" t="s">
        <v>54</v>
      </c>
      <c r="P3602" s="15" t="s">
        <v>55</v>
      </c>
      <c r="Q3602" s="17"/>
      <c r="R3602" s="18" t="s">
        <v>53</v>
      </c>
      <c r="S3602" s="19"/>
      <c r="T3602" s="15" t="str">
        <f aca="false">IF(R3602="維持",J3602,IF(R3602="排除","無關新聞事件",IFERROR(INDEX(事件規則!$B$2:$B$53,MATCH(S3602,事件規則!$A$2:$A$53,0)),"")))</f>
        <v>無關新聞事件</v>
      </c>
      <c r="U3602" s="20" t="n">
        <f aca="false">IF(R3602="維持",K3602,IF(R3602="排除",0,IFERROR(INDEX(事件規則!$C$2:$C$53,MATCH(S3602,事件規則!$A$2:$A$53,0)),"")))</f>
        <v>0</v>
      </c>
      <c r="V3602" s="21"/>
      <c r="W3602" s="22"/>
      <c r="X3602" s="10" t="str">
        <f aca="false">IF(AND(R3602="修改",S3602=""),"請選新事件代碼",IF(AND(R3602&lt;&gt;"修改",S3602&lt;&gt;""),"只有「修改」才需填代碼",""))</f>
        <v/>
      </c>
      <c r="Y3602" s="21"/>
      <c r="Z3602" s="22"/>
      <c r="AA3602" s="12" t="s">
        <v>9450</v>
      </c>
      <c r="AB3602" s="24"/>
    </row>
    <row r="3603" customFormat="false" ht="44" hidden="false" customHeight="false" outlineLevel="0" collapsed="false">
      <c r="A3603" s="17" t="n">
        <v>3602</v>
      </c>
      <c r="B3603" s="9" t="s">
        <v>2335</v>
      </c>
      <c r="C3603" s="9" t="s">
        <v>429</v>
      </c>
      <c r="D3603" s="10" t="s">
        <v>2369</v>
      </c>
      <c r="E3603" s="11" t="s">
        <v>9451</v>
      </c>
      <c r="F3603" s="15"/>
      <c r="G3603" s="12" t="s">
        <v>4202</v>
      </c>
      <c r="H3603" s="13" t="n">
        <v>0.245</v>
      </c>
      <c r="I3603" s="14"/>
      <c r="J3603" s="15"/>
      <c r="K3603" s="9"/>
      <c r="L3603" s="17" t="s">
        <v>2324</v>
      </c>
      <c r="M3603" s="16" t="s">
        <v>53</v>
      </c>
      <c r="N3603" s="14"/>
      <c r="O3603" s="17" t="s">
        <v>54</v>
      </c>
      <c r="P3603" s="15" t="s">
        <v>55</v>
      </c>
      <c r="Q3603" s="17"/>
      <c r="R3603" s="18" t="s">
        <v>53</v>
      </c>
      <c r="S3603" s="19"/>
      <c r="T3603" s="15" t="str">
        <f aca="false">IF(R3603="維持",J3603,IF(R3603="排除","無關新聞事件",IFERROR(INDEX(事件規則!$B$2:$B$53,MATCH(S3603,事件規則!$A$2:$A$53,0)),"")))</f>
        <v>無關新聞事件</v>
      </c>
      <c r="U3603" s="20" t="n">
        <f aca="false">IF(R3603="維持",K3603,IF(R3603="排除",0,IFERROR(INDEX(事件規則!$C$2:$C$53,MATCH(S3603,事件規則!$A$2:$A$53,0)),"")))</f>
        <v>0</v>
      </c>
      <c r="V3603" s="21"/>
      <c r="W3603" s="22"/>
      <c r="X3603" s="10" t="str">
        <f aca="false">IF(AND(R3603="修改",S3603=""),"請選新事件代碼",IF(AND(R3603&lt;&gt;"修改",S3603&lt;&gt;""),"只有「修改」才需填代碼",""))</f>
        <v/>
      </c>
      <c r="Y3603" s="21"/>
      <c r="Z3603" s="22"/>
      <c r="AA3603" s="12" t="s">
        <v>9452</v>
      </c>
      <c r="AB3603" s="24"/>
    </row>
    <row r="3604" customFormat="false" ht="44" hidden="false" customHeight="false" outlineLevel="0" collapsed="false">
      <c r="A3604" s="17" t="n">
        <v>3603</v>
      </c>
      <c r="B3604" s="9" t="s">
        <v>2436</v>
      </c>
      <c r="C3604" s="9" t="s">
        <v>2605</v>
      </c>
      <c r="D3604" s="10" t="s">
        <v>2606</v>
      </c>
      <c r="E3604" s="11" t="s">
        <v>9453</v>
      </c>
      <c r="F3604" s="15"/>
      <c r="G3604" s="12" t="s">
        <v>9454</v>
      </c>
      <c r="H3604" s="13" t="n">
        <v>0.246</v>
      </c>
      <c r="I3604" s="14"/>
      <c r="J3604" s="15"/>
      <c r="K3604" s="9"/>
      <c r="L3604" s="17" t="s">
        <v>2324</v>
      </c>
      <c r="M3604" s="16" t="s">
        <v>53</v>
      </c>
      <c r="N3604" s="14"/>
      <c r="O3604" s="17" t="s">
        <v>54</v>
      </c>
      <c r="P3604" s="15" t="s">
        <v>55</v>
      </c>
      <c r="Q3604" s="17"/>
      <c r="R3604" s="18" t="s">
        <v>53</v>
      </c>
      <c r="S3604" s="19"/>
      <c r="T3604" s="15" t="str">
        <f aca="false">IF(R3604="維持",J3604,IF(R3604="排除","無關新聞事件",IFERROR(INDEX(事件規則!$B$2:$B$53,MATCH(S3604,事件規則!$A$2:$A$53,0)),"")))</f>
        <v>無關新聞事件</v>
      </c>
      <c r="U3604" s="20" t="n">
        <f aca="false">IF(R3604="維持",K3604,IF(R3604="排除",0,IFERROR(INDEX(事件規則!$C$2:$C$53,MATCH(S3604,事件規則!$A$2:$A$53,0)),"")))</f>
        <v>0</v>
      </c>
      <c r="V3604" s="21"/>
      <c r="W3604" s="22"/>
      <c r="X3604" s="10" t="str">
        <f aca="false">IF(AND(R3604="修改",S3604=""),"請選新事件代碼",IF(AND(R3604&lt;&gt;"修改",S3604&lt;&gt;""),"只有「修改」才需填代碼",""))</f>
        <v/>
      </c>
      <c r="Y3604" s="21"/>
      <c r="Z3604" s="22"/>
      <c r="AA3604" s="12" t="s">
        <v>9455</v>
      </c>
      <c r="AB3604" s="24"/>
    </row>
    <row r="3605" customFormat="false" ht="44" hidden="false" customHeight="false" outlineLevel="0" collapsed="false">
      <c r="A3605" s="17" t="n">
        <v>3604</v>
      </c>
      <c r="B3605" s="9" t="s">
        <v>2326</v>
      </c>
      <c r="C3605" s="9" t="s">
        <v>1069</v>
      </c>
      <c r="D3605" s="10" t="s">
        <v>2699</v>
      </c>
      <c r="E3605" s="11" t="s">
        <v>9456</v>
      </c>
      <c r="F3605" s="15"/>
      <c r="G3605" s="12" t="s">
        <v>2999</v>
      </c>
      <c r="H3605" s="13" t="n">
        <v>0.246</v>
      </c>
      <c r="I3605" s="14"/>
      <c r="J3605" s="15"/>
      <c r="K3605" s="9"/>
      <c r="L3605" s="17" t="s">
        <v>2324</v>
      </c>
      <c r="M3605" s="16" t="s">
        <v>53</v>
      </c>
      <c r="N3605" s="14"/>
      <c r="O3605" s="17" t="s">
        <v>54</v>
      </c>
      <c r="P3605" s="15" t="s">
        <v>55</v>
      </c>
      <c r="Q3605" s="17"/>
      <c r="R3605" s="18" t="s">
        <v>53</v>
      </c>
      <c r="S3605" s="19"/>
      <c r="T3605" s="15" t="str">
        <f aca="false">IF(R3605="維持",J3605,IF(R3605="排除","無關新聞事件",IFERROR(INDEX(事件規則!$B$2:$B$53,MATCH(S3605,事件規則!$A$2:$A$53,0)),"")))</f>
        <v>無關新聞事件</v>
      </c>
      <c r="U3605" s="20" t="n">
        <f aca="false">IF(R3605="維持",K3605,IF(R3605="排除",0,IFERROR(INDEX(事件規則!$C$2:$C$53,MATCH(S3605,事件規則!$A$2:$A$53,0)),"")))</f>
        <v>0</v>
      </c>
      <c r="V3605" s="21"/>
      <c r="W3605" s="22"/>
      <c r="X3605" s="10" t="str">
        <f aca="false">IF(AND(R3605="修改",S3605=""),"請選新事件代碼",IF(AND(R3605&lt;&gt;"修改",S3605&lt;&gt;""),"只有「修改」才需填代碼",""))</f>
        <v/>
      </c>
      <c r="Y3605" s="21"/>
      <c r="Z3605" s="22"/>
      <c r="AA3605" s="12" t="s">
        <v>9457</v>
      </c>
      <c r="AB3605" s="24"/>
    </row>
    <row r="3606" customFormat="false" ht="44" hidden="false" customHeight="false" outlineLevel="0" collapsed="false">
      <c r="A3606" s="17" t="n">
        <v>3605</v>
      </c>
      <c r="B3606" s="9" t="s">
        <v>2319</v>
      </c>
      <c r="C3606" s="9" t="s">
        <v>1746</v>
      </c>
      <c r="D3606" s="10" t="s">
        <v>1747</v>
      </c>
      <c r="E3606" s="11" t="s">
        <v>9458</v>
      </c>
      <c r="F3606" s="15"/>
      <c r="G3606" s="12" t="s">
        <v>74</v>
      </c>
      <c r="H3606" s="13" t="n">
        <v>0.247</v>
      </c>
      <c r="I3606" s="14"/>
      <c r="J3606" s="15"/>
      <c r="K3606" s="9"/>
      <c r="L3606" s="17" t="s">
        <v>2324</v>
      </c>
      <c r="M3606" s="16" t="s">
        <v>53</v>
      </c>
      <c r="N3606" s="14"/>
      <c r="O3606" s="17" t="s">
        <v>54</v>
      </c>
      <c r="P3606" s="15" t="s">
        <v>55</v>
      </c>
      <c r="Q3606" s="17"/>
      <c r="R3606" s="18" t="s">
        <v>53</v>
      </c>
      <c r="S3606" s="19"/>
      <c r="T3606" s="15" t="str">
        <f aca="false">IF(R3606="維持",J3606,IF(R3606="排除","無關新聞事件",IFERROR(INDEX(事件規則!$B$2:$B$53,MATCH(S3606,事件規則!$A$2:$A$53,0)),"")))</f>
        <v>無關新聞事件</v>
      </c>
      <c r="U3606" s="20" t="n">
        <f aca="false">IF(R3606="維持",K3606,IF(R3606="排除",0,IFERROR(INDEX(事件規則!$C$2:$C$53,MATCH(S3606,事件規則!$A$2:$A$53,0)),"")))</f>
        <v>0</v>
      </c>
      <c r="V3606" s="21"/>
      <c r="W3606" s="22"/>
      <c r="X3606" s="10" t="str">
        <f aca="false">IF(AND(R3606="修改",S3606=""),"請選新事件代碼",IF(AND(R3606&lt;&gt;"修改",S3606&lt;&gt;""),"只有「修改」才需填代碼",""))</f>
        <v/>
      </c>
      <c r="Y3606" s="21"/>
      <c r="Z3606" s="22"/>
      <c r="AA3606" s="12" t="s">
        <v>9459</v>
      </c>
      <c r="AB3606" s="24"/>
    </row>
    <row r="3607" customFormat="false" ht="44" hidden="false" customHeight="false" outlineLevel="0" collapsed="false">
      <c r="A3607" s="17" t="n">
        <v>3606</v>
      </c>
      <c r="B3607" s="9" t="s">
        <v>2436</v>
      </c>
      <c r="C3607" s="9" t="s">
        <v>2677</v>
      </c>
      <c r="D3607" s="10" t="s">
        <v>2678</v>
      </c>
      <c r="E3607" s="11" t="s">
        <v>9460</v>
      </c>
      <c r="F3607" s="15"/>
      <c r="G3607" s="12" t="s">
        <v>8179</v>
      </c>
      <c r="H3607" s="13" t="n">
        <v>0.247</v>
      </c>
      <c r="I3607" s="14"/>
      <c r="J3607" s="15"/>
      <c r="K3607" s="9"/>
      <c r="L3607" s="17" t="s">
        <v>2324</v>
      </c>
      <c r="M3607" s="16" t="s">
        <v>53</v>
      </c>
      <c r="N3607" s="14"/>
      <c r="O3607" s="17" t="s">
        <v>54</v>
      </c>
      <c r="P3607" s="15" t="s">
        <v>55</v>
      </c>
      <c r="Q3607" s="17"/>
      <c r="R3607" s="18" t="s">
        <v>53</v>
      </c>
      <c r="S3607" s="19"/>
      <c r="T3607" s="15" t="str">
        <f aca="false">IF(R3607="維持",J3607,IF(R3607="排除","無關新聞事件",IFERROR(INDEX(事件規則!$B$2:$B$53,MATCH(S3607,事件規則!$A$2:$A$53,0)),"")))</f>
        <v>無關新聞事件</v>
      </c>
      <c r="U3607" s="20" t="n">
        <f aca="false">IF(R3607="維持",K3607,IF(R3607="排除",0,IFERROR(INDEX(事件規則!$C$2:$C$53,MATCH(S3607,事件規則!$A$2:$A$53,0)),"")))</f>
        <v>0</v>
      </c>
      <c r="V3607" s="21"/>
      <c r="W3607" s="22"/>
      <c r="X3607" s="10" t="str">
        <f aca="false">IF(AND(R3607="修改",S3607=""),"請選新事件代碼",IF(AND(R3607&lt;&gt;"修改",S3607&lt;&gt;""),"只有「修改」才需填代碼",""))</f>
        <v/>
      </c>
      <c r="Y3607" s="21"/>
      <c r="Z3607" s="22"/>
      <c r="AA3607" s="12" t="s">
        <v>9461</v>
      </c>
      <c r="AB3607" s="24"/>
    </row>
    <row r="3608" customFormat="false" ht="44" hidden="false" customHeight="false" outlineLevel="0" collapsed="false">
      <c r="A3608" s="17" t="n">
        <v>3607</v>
      </c>
      <c r="B3608" s="9" t="s">
        <v>2319</v>
      </c>
      <c r="C3608" s="9" t="s">
        <v>644</v>
      </c>
      <c r="D3608" s="10" t="s">
        <v>645</v>
      </c>
      <c r="E3608" s="11" t="s">
        <v>9462</v>
      </c>
      <c r="F3608" s="15"/>
      <c r="G3608" s="12" t="s">
        <v>194</v>
      </c>
      <c r="H3608" s="13" t="n">
        <v>0.247</v>
      </c>
      <c r="I3608" s="14"/>
      <c r="J3608" s="15"/>
      <c r="K3608" s="9"/>
      <c r="L3608" s="17" t="s">
        <v>2324</v>
      </c>
      <c r="M3608" s="16" t="s">
        <v>53</v>
      </c>
      <c r="N3608" s="14"/>
      <c r="O3608" s="17" t="s">
        <v>54</v>
      </c>
      <c r="P3608" s="15" t="s">
        <v>55</v>
      </c>
      <c r="Q3608" s="17"/>
      <c r="R3608" s="18" t="s">
        <v>53</v>
      </c>
      <c r="S3608" s="19"/>
      <c r="T3608" s="15" t="str">
        <f aca="false">IF(R3608="維持",J3608,IF(R3608="排除","無關新聞事件",IFERROR(INDEX(事件規則!$B$2:$B$53,MATCH(S3608,事件規則!$A$2:$A$53,0)),"")))</f>
        <v>無關新聞事件</v>
      </c>
      <c r="U3608" s="20" t="n">
        <f aca="false">IF(R3608="維持",K3608,IF(R3608="排除",0,IFERROR(INDEX(事件規則!$C$2:$C$53,MATCH(S3608,事件規則!$A$2:$A$53,0)),"")))</f>
        <v>0</v>
      </c>
      <c r="V3608" s="21"/>
      <c r="W3608" s="22"/>
      <c r="X3608" s="10" t="str">
        <f aca="false">IF(AND(R3608="修改",S3608=""),"請選新事件代碼",IF(AND(R3608&lt;&gt;"修改",S3608&lt;&gt;""),"只有「修改」才需填代碼",""))</f>
        <v/>
      </c>
      <c r="Y3608" s="21"/>
      <c r="Z3608" s="22"/>
      <c r="AA3608" s="12" t="s">
        <v>9463</v>
      </c>
      <c r="AB3608" s="24"/>
    </row>
    <row r="3609" customFormat="false" ht="44" hidden="false" customHeight="false" outlineLevel="0" collapsed="false">
      <c r="A3609" s="17" t="n">
        <v>3608</v>
      </c>
      <c r="B3609" s="9" t="s">
        <v>2436</v>
      </c>
      <c r="C3609" s="9" t="s">
        <v>288</v>
      </c>
      <c r="D3609" s="10" t="s">
        <v>3029</v>
      </c>
      <c r="E3609" s="11" t="s">
        <v>9464</v>
      </c>
      <c r="F3609" s="15"/>
      <c r="G3609" s="12" t="s">
        <v>3440</v>
      </c>
      <c r="H3609" s="13" t="n">
        <v>0.247</v>
      </c>
      <c r="I3609" s="14"/>
      <c r="J3609" s="15"/>
      <c r="K3609" s="9"/>
      <c r="L3609" s="17" t="s">
        <v>2324</v>
      </c>
      <c r="M3609" s="16" t="s">
        <v>53</v>
      </c>
      <c r="N3609" s="14"/>
      <c r="O3609" s="17" t="s">
        <v>54</v>
      </c>
      <c r="P3609" s="15" t="s">
        <v>55</v>
      </c>
      <c r="Q3609" s="17"/>
      <c r="R3609" s="18" t="s">
        <v>53</v>
      </c>
      <c r="S3609" s="19"/>
      <c r="T3609" s="15" t="str">
        <f aca="false">IF(R3609="維持",J3609,IF(R3609="排除","無關新聞事件",IFERROR(INDEX(事件規則!$B$2:$B$53,MATCH(S3609,事件規則!$A$2:$A$53,0)),"")))</f>
        <v>無關新聞事件</v>
      </c>
      <c r="U3609" s="20" t="n">
        <f aca="false">IF(R3609="維持",K3609,IF(R3609="排除",0,IFERROR(INDEX(事件規則!$C$2:$C$53,MATCH(S3609,事件規則!$A$2:$A$53,0)),"")))</f>
        <v>0</v>
      </c>
      <c r="V3609" s="21"/>
      <c r="W3609" s="22"/>
      <c r="X3609" s="10" t="str">
        <f aca="false">IF(AND(R3609="修改",S3609=""),"請選新事件代碼",IF(AND(R3609&lt;&gt;"修改",S3609&lt;&gt;""),"只有「修改」才需填代碼",""))</f>
        <v/>
      </c>
      <c r="Y3609" s="21"/>
      <c r="Z3609" s="22"/>
      <c r="AA3609" s="12" t="s">
        <v>9465</v>
      </c>
      <c r="AB3609" s="24"/>
    </row>
    <row r="3610" customFormat="false" ht="44" hidden="false" customHeight="false" outlineLevel="0" collapsed="false">
      <c r="A3610" s="17" t="n">
        <v>3609</v>
      </c>
      <c r="B3610" s="9" t="s">
        <v>2335</v>
      </c>
      <c r="C3610" s="9" t="s">
        <v>3174</v>
      </c>
      <c r="D3610" s="10" t="s">
        <v>3175</v>
      </c>
      <c r="E3610" s="11" t="s">
        <v>9466</v>
      </c>
      <c r="F3610" s="15"/>
      <c r="G3610" s="12" t="s">
        <v>6327</v>
      </c>
      <c r="H3610" s="13" t="n">
        <v>0.247</v>
      </c>
      <c r="I3610" s="14"/>
      <c r="J3610" s="15"/>
      <c r="K3610" s="9"/>
      <c r="L3610" s="17" t="s">
        <v>2324</v>
      </c>
      <c r="M3610" s="16" t="s">
        <v>53</v>
      </c>
      <c r="N3610" s="14"/>
      <c r="O3610" s="17" t="s">
        <v>54</v>
      </c>
      <c r="P3610" s="15" t="s">
        <v>55</v>
      </c>
      <c r="Q3610" s="17"/>
      <c r="R3610" s="18" t="s">
        <v>53</v>
      </c>
      <c r="S3610" s="19"/>
      <c r="T3610" s="15" t="str">
        <f aca="false">IF(R3610="維持",J3610,IF(R3610="排除","無關新聞事件",IFERROR(INDEX(事件規則!$B$2:$B$53,MATCH(S3610,事件規則!$A$2:$A$53,0)),"")))</f>
        <v>無關新聞事件</v>
      </c>
      <c r="U3610" s="20" t="n">
        <f aca="false">IF(R3610="維持",K3610,IF(R3610="排除",0,IFERROR(INDEX(事件規則!$C$2:$C$53,MATCH(S3610,事件規則!$A$2:$A$53,0)),"")))</f>
        <v>0</v>
      </c>
      <c r="V3610" s="21"/>
      <c r="W3610" s="22"/>
      <c r="X3610" s="10" t="str">
        <f aca="false">IF(AND(R3610="修改",S3610=""),"請選新事件代碼",IF(AND(R3610&lt;&gt;"修改",S3610&lt;&gt;""),"只有「修改」才需填代碼",""))</f>
        <v/>
      </c>
      <c r="Y3610" s="21"/>
      <c r="Z3610" s="22"/>
      <c r="AA3610" s="12" t="s">
        <v>9467</v>
      </c>
      <c r="AB3610" s="24"/>
    </row>
    <row r="3611" customFormat="false" ht="44" hidden="false" customHeight="false" outlineLevel="0" collapsed="false">
      <c r="A3611" s="17" t="n">
        <v>3610</v>
      </c>
      <c r="B3611" s="9" t="s">
        <v>2335</v>
      </c>
      <c r="C3611" s="9" t="s">
        <v>1434</v>
      </c>
      <c r="D3611" s="10" t="s">
        <v>1435</v>
      </c>
      <c r="E3611" s="11" t="s">
        <v>9468</v>
      </c>
      <c r="F3611" s="15"/>
      <c r="G3611" s="12" t="s">
        <v>9469</v>
      </c>
      <c r="H3611" s="13" t="n">
        <v>0.247</v>
      </c>
      <c r="I3611" s="14"/>
      <c r="J3611" s="15"/>
      <c r="K3611" s="9"/>
      <c r="L3611" s="17" t="s">
        <v>2324</v>
      </c>
      <c r="M3611" s="16" t="s">
        <v>53</v>
      </c>
      <c r="N3611" s="14"/>
      <c r="O3611" s="17" t="s">
        <v>54</v>
      </c>
      <c r="P3611" s="15" t="s">
        <v>55</v>
      </c>
      <c r="Q3611" s="17"/>
      <c r="R3611" s="18" t="s">
        <v>53</v>
      </c>
      <c r="S3611" s="19"/>
      <c r="T3611" s="15" t="str">
        <f aca="false">IF(R3611="維持",J3611,IF(R3611="排除","無關新聞事件",IFERROR(INDEX(事件規則!$B$2:$B$53,MATCH(S3611,事件規則!$A$2:$A$53,0)),"")))</f>
        <v>無關新聞事件</v>
      </c>
      <c r="U3611" s="20" t="n">
        <f aca="false">IF(R3611="維持",K3611,IF(R3611="排除",0,IFERROR(INDEX(事件規則!$C$2:$C$53,MATCH(S3611,事件規則!$A$2:$A$53,0)),"")))</f>
        <v>0</v>
      </c>
      <c r="V3611" s="21"/>
      <c r="W3611" s="22"/>
      <c r="X3611" s="10" t="str">
        <f aca="false">IF(AND(R3611="修改",S3611=""),"請選新事件代碼",IF(AND(R3611&lt;&gt;"修改",S3611&lt;&gt;""),"只有「修改」才需填代碼",""))</f>
        <v/>
      </c>
      <c r="Y3611" s="21"/>
      <c r="Z3611" s="22"/>
      <c r="AA3611" s="12" t="s">
        <v>9470</v>
      </c>
      <c r="AB3611" s="24"/>
    </row>
    <row r="3612" customFormat="false" ht="44" hidden="false" customHeight="false" outlineLevel="0" collapsed="false">
      <c r="A3612" s="17" t="n">
        <v>3611</v>
      </c>
      <c r="B3612" s="9" t="s">
        <v>2319</v>
      </c>
      <c r="C3612" s="9" t="s">
        <v>487</v>
      </c>
      <c r="D3612" s="10" t="s">
        <v>487</v>
      </c>
      <c r="E3612" s="11" t="s">
        <v>9471</v>
      </c>
      <c r="F3612" s="15"/>
      <c r="G3612" s="12" t="s">
        <v>1704</v>
      </c>
      <c r="H3612" s="13" t="n">
        <v>0.248</v>
      </c>
      <c r="I3612" s="14"/>
      <c r="J3612" s="15"/>
      <c r="K3612" s="9"/>
      <c r="L3612" s="17" t="s">
        <v>2324</v>
      </c>
      <c r="M3612" s="16" t="s">
        <v>53</v>
      </c>
      <c r="N3612" s="14"/>
      <c r="O3612" s="17" t="s">
        <v>54</v>
      </c>
      <c r="P3612" s="15" t="s">
        <v>55</v>
      </c>
      <c r="Q3612" s="17"/>
      <c r="R3612" s="18" t="s">
        <v>53</v>
      </c>
      <c r="S3612" s="19"/>
      <c r="T3612" s="15" t="str">
        <f aca="false">IF(R3612="維持",J3612,IF(R3612="排除","無關新聞事件",IFERROR(INDEX(事件規則!$B$2:$B$53,MATCH(S3612,事件規則!$A$2:$A$53,0)),"")))</f>
        <v>無關新聞事件</v>
      </c>
      <c r="U3612" s="20" t="n">
        <f aca="false">IF(R3612="維持",K3612,IF(R3612="排除",0,IFERROR(INDEX(事件規則!$C$2:$C$53,MATCH(S3612,事件規則!$A$2:$A$53,0)),"")))</f>
        <v>0</v>
      </c>
      <c r="V3612" s="21"/>
      <c r="W3612" s="22"/>
      <c r="X3612" s="10" t="str">
        <f aca="false">IF(AND(R3612="修改",S3612=""),"請選新事件代碼",IF(AND(R3612&lt;&gt;"修改",S3612&lt;&gt;""),"只有「修改」才需填代碼",""))</f>
        <v/>
      </c>
      <c r="Y3612" s="21"/>
      <c r="Z3612" s="22"/>
      <c r="AA3612" s="12" t="s">
        <v>9472</v>
      </c>
      <c r="AB3612" s="24"/>
    </row>
    <row r="3613" customFormat="false" ht="44" hidden="false" customHeight="false" outlineLevel="0" collapsed="false">
      <c r="A3613" s="17" t="n">
        <v>3612</v>
      </c>
      <c r="B3613" s="9" t="s">
        <v>2335</v>
      </c>
      <c r="C3613" s="9" t="s">
        <v>1434</v>
      </c>
      <c r="D3613" s="10" t="s">
        <v>1435</v>
      </c>
      <c r="E3613" s="11" t="s">
        <v>9473</v>
      </c>
      <c r="F3613" s="15"/>
      <c r="G3613" s="12" t="s">
        <v>9474</v>
      </c>
      <c r="H3613" s="13" t="n">
        <v>0.248</v>
      </c>
      <c r="I3613" s="14"/>
      <c r="J3613" s="15"/>
      <c r="K3613" s="9"/>
      <c r="L3613" s="17" t="s">
        <v>2324</v>
      </c>
      <c r="M3613" s="16" t="s">
        <v>53</v>
      </c>
      <c r="N3613" s="14"/>
      <c r="O3613" s="17" t="s">
        <v>54</v>
      </c>
      <c r="P3613" s="15" t="s">
        <v>55</v>
      </c>
      <c r="Q3613" s="17"/>
      <c r="R3613" s="18" t="s">
        <v>53</v>
      </c>
      <c r="S3613" s="19"/>
      <c r="T3613" s="15" t="str">
        <f aca="false">IF(R3613="維持",J3613,IF(R3613="排除","無關新聞事件",IFERROR(INDEX(事件規則!$B$2:$B$53,MATCH(S3613,事件規則!$A$2:$A$53,0)),"")))</f>
        <v>無關新聞事件</v>
      </c>
      <c r="U3613" s="20" t="n">
        <f aca="false">IF(R3613="維持",K3613,IF(R3613="排除",0,IFERROR(INDEX(事件規則!$C$2:$C$53,MATCH(S3613,事件規則!$A$2:$A$53,0)),"")))</f>
        <v>0</v>
      </c>
      <c r="V3613" s="21"/>
      <c r="W3613" s="22"/>
      <c r="X3613" s="10" t="str">
        <f aca="false">IF(AND(R3613="修改",S3613=""),"請選新事件代碼",IF(AND(R3613&lt;&gt;"修改",S3613&lt;&gt;""),"只有「修改」才需填代碼",""))</f>
        <v/>
      </c>
      <c r="Y3613" s="21"/>
      <c r="Z3613" s="22"/>
      <c r="AA3613" s="12" t="s">
        <v>9475</v>
      </c>
      <c r="AB3613" s="24"/>
    </row>
    <row r="3614" customFormat="false" ht="44" hidden="false" customHeight="false" outlineLevel="0" collapsed="false">
      <c r="A3614" s="17" t="n">
        <v>3613</v>
      </c>
      <c r="B3614" s="9" t="s">
        <v>2335</v>
      </c>
      <c r="C3614" s="9" t="s">
        <v>2360</v>
      </c>
      <c r="D3614" s="10" t="s">
        <v>2361</v>
      </c>
      <c r="E3614" s="11" t="s">
        <v>9476</v>
      </c>
      <c r="F3614" s="15"/>
      <c r="G3614" s="12" t="s">
        <v>2999</v>
      </c>
      <c r="H3614" s="13" t="n">
        <v>0.248</v>
      </c>
      <c r="I3614" s="14"/>
      <c r="J3614" s="15"/>
      <c r="K3614" s="9"/>
      <c r="L3614" s="17" t="s">
        <v>2324</v>
      </c>
      <c r="M3614" s="16" t="s">
        <v>53</v>
      </c>
      <c r="N3614" s="14"/>
      <c r="O3614" s="17" t="s">
        <v>54</v>
      </c>
      <c r="P3614" s="15" t="s">
        <v>55</v>
      </c>
      <c r="Q3614" s="17"/>
      <c r="R3614" s="18" t="s">
        <v>53</v>
      </c>
      <c r="S3614" s="19"/>
      <c r="T3614" s="15" t="str">
        <f aca="false">IF(R3614="維持",J3614,IF(R3614="排除","無關新聞事件",IFERROR(INDEX(事件規則!$B$2:$B$53,MATCH(S3614,事件規則!$A$2:$A$53,0)),"")))</f>
        <v>無關新聞事件</v>
      </c>
      <c r="U3614" s="20" t="n">
        <f aca="false">IF(R3614="維持",K3614,IF(R3614="排除",0,IFERROR(INDEX(事件規則!$C$2:$C$53,MATCH(S3614,事件規則!$A$2:$A$53,0)),"")))</f>
        <v>0</v>
      </c>
      <c r="V3614" s="21"/>
      <c r="W3614" s="22"/>
      <c r="X3614" s="10" t="str">
        <f aca="false">IF(AND(R3614="修改",S3614=""),"請選新事件代碼",IF(AND(R3614&lt;&gt;"修改",S3614&lt;&gt;""),"只有「修改」才需填代碼",""))</f>
        <v/>
      </c>
      <c r="Y3614" s="21"/>
      <c r="Z3614" s="22"/>
      <c r="AA3614" s="12" t="s">
        <v>9477</v>
      </c>
      <c r="AB3614" s="24"/>
    </row>
    <row r="3615" customFormat="false" ht="44" hidden="false" customHeight="false" outlineLevel="0" collapsed="false">
      <c r="A3615" s="17" t="n">
        <v>3614</v>
      </c>
      <c r="B3615" s="9" t="s">
        <v>2335</v>
      </c>
      <c r="C3615" s="9" t="s">
        <v>603</v>
      </c>
      <c r="D3615" s="10" t="s">
        <v>604</v>
      </c>
      <c r="E3615" s="11" t="s">
        <v>9478</v>
      </c>
      <c r="F3615" s="15"/>
      <c r="G3615" s="12" t="s">
        <v>74</v>
      </c>
      <c r="H3615" s="13" t="n">
        <v>0.249</v>
      </c>
      <c r="I3615" s="14"/>
      <c r="J3615" s="15"/>
      <c r="K3615" s="9"/>
      <c r="L3615" s="17" t="s">
        <v>2324</v>
      </c>
      <c r="M3615" s="16" t="s">
        <v>53</v>
      </c>
      <c r="N3615" s="14"/>
      <c r="O3615" s="17" t="s">
        <v>54</v>
      </c>
      <c r="P3615" s="15" t="s">
        <v>55</v>
      </c>
      <c r="Q3615" s="17"/>
      <c r="R3615" s="18" t="s">
        <v>53</v>
      </c>
      <c r="S3615" s="19"/>
      <c r="T3615" s="15" t="str">
        <f aca="false">IF(R3615="維持",J3615,IF(R3615="排除","無關新聞事件",IFERROR(INDEX(事件規則!$B$2:$B$53,MATCH(S3615,事件規則!$A$2:$A$53,0)),"")))</f>
        <v>無關新聞事件</v>
      </c>
      <c r="U3615" s="20" t="n">
        <f aca="false">IF(R3615="維持",K3615,IF(R3615="排除",0,IFERROR(INDEX(事件規則!$C$2:$C$53,MATCH(S3615,事件規則!$A$2:$A$53,0)),"")))</f>
        <v>0</v>
      </c>
      <c r="V3615" s="21"/>
      <c r="W3615" s="22"/>
      <c r="X3615" s="10" t="str">
        <f aca="false">IF(AND(R3615="修改",S3615=""),"請選新事件代碼",IF(AND(R3615&lt;&gt;"修改",S3615&lt;&gt;""),"只有「修改」才需填代碼",""))</f>
        <v/>
      </c>
      <c r="Y3615" s="21"/>
      <c r="Z3615" s="22"/>
      <c r="AA3615" s="12" t="s">
        <v>9479</v>
      </c>
      <c r="AB3615" s="24"/>
    </row>
    <row r="3616" customFormat="false" ht="44" hidden="false" customHeight="false" outlineLevel="0" collapsed="false">
      <c r="A3616" s="17" t="n">
        <v>3615</v>
      </c>
      <c r="B3616" s="9" t="s">
        <v>2326</v>
      </c>
      <c r="C3616" s="9" t="s">
        <v>1558</v>
      </c>
      <c r="D3616" s="10" t="s">
        <v>3213</v>
      </c>
      <c r="E3616" s="11" t="s">
        <v>9480</v>
      </c>
      <c r="F3616" s="15"/>
      <c r="G3616" s="12" t="s">
        <v>4202</v>
      </c>
      <c r="H3616" s="13" t="n">
        <v>0.25</v>
      </c>
      <c r="I3616" s="14"/>
      <c r="J3616" s="15"/>
      <c r="K3616" s="9"/>
      <c r="L3616" s="17" t="s">
        <v>2324</v>
      </c>
      <c r="M3616" s="16" t="s">
        <v>53</v>
      </c>
      <c r="N3616" s="14"/>
      <c r="O3616" s="17" t="s">
        <v>54</v>
      </c>
      <c r="P3616" s="15" t="s">
        <v>55</v>
      </c>
      <c r="Q3616" s="17"/>
      <c r="R3616" s="18" t="s">
        <v>53</v>
      </c>
      <c r="S3616" s="19"/>
      <c r="T3616" s="15" t="str">
        <f aca="false">IF(R3616="維持",J3616,IF(R3616="排除","無關新聞事件",IFERROR(INDEX(事件規則!$B$2:$B$53,MATCH(S3616,事件規則!$A$2:$A$53,0)),"")))</f>
        <v>無關新聞事件</v>
      </c>
      <c r="U3616" s="20" t="n">
        <f aca="false">IF(R3616="維持",K3616,IF(R3616="排除",0,IFERROR(INDEX(事件規則!$C$2:$C$53,MATCH(S3616,事件規則!$A$2:$A$53,0)),"")))</f>
        <v>0</v>
      </c>
      <c r="V3616" s="21"/>
      <c r="W3616" s="22"/>
      <c r="X3616" s="10" t="str">
        <f aca="false">IF(AND(R3616="修改",S3616=""),"請選新事件代碼",IF(AND(R3616&lt;&gt;"修改",S3616&lt;&gt;""),"只有「修改」才需填代碼",""))</f>
        <v/>
      </c>
      <c r="Y3616" s="21"/>
      <c r="Z3616" s="22"/>
      <c r="AA3616" s="12" t="s">
        <v>9481</v>
      </c>
      <c r="AB3616" s="24"/>
    </row>
    <row r="3617" customFormat="false" ht="44" hidden="false" customHeight="false" outlineLevel="0" collapsed="false">
      <c r="A3617" s="17" t="n">
        <v>3616</v>
      </c>
      <c r="B3617" s="9" t="s">
        <v>2326</v>
      </c>
      <c r="C3617" s="9" t="s">
        <v>468</v>
      </c>
      <c r="D3617" s="10" t="s">
        <v>469</v>
      </c>
      <c r="E3617" s="11" t="s">
        <v>9482</v>
      </c>
      <c r="F3617" s="15"/>
      <c r="G3617" s="12" t="s">
        <v>9483</v>
      </c>
      <c r="H3617" s="13" t="n">
        <v>0.25</v>
      </c>
      <c r="I3617" s="14"/>
      <c r="J3617" s="15"/>
      <c r="K3617" s="9"/>
      <c r="L3617" s="17" t="s">
        <v>2324</v>
      </c>
      <c r="M3617" s="16" t="s">
        <v>53</v>
      </c>
      <c r="N3617" s="14"/>
      <c r="O3617" s="17" t="s">
        <v>54</v>
      </c>
      <c r="P3617" s="15" t="s">
        <v>55</v>
      </c>
      <c r="Q3617" s="17"/>
      <c r="R3617" s="18" t="s">
        <v>53</v>
      </c>
      <c r="S3617" s="19"/>
      <c r="T3617" s="15" t="str">
        <f aca="false">IF(R3617="維持",J3617,IF(R3617="排除","無關新聞事件",IFERROR(INDEX(事件規則!$B$2:$B$53,MATCH(S3617,事件規則!$A$2:$A$53,0)),"")))</f>
        <v>無關新聞事件</v>
      </c>
      <c r="U3617" s="20" t="n">
        <f aca="false">IF(R3617="維持",K3617,IF(R3617="排除",0,IFERROR(INDEX(事件規則!$C$2:$C$53,MATCH(S3617,事件規則!$A$2:$A$53,0)),"")))</f>
        <v>0</v>
      </c>
      <c r="V3617" s="21"/>
      <c r="W3617" s="22"/>
      <c r="X3617" s="10" t="str">
        <f aca="false">IF(AND(R3617="修改",S3617=""),"請選新事件代碼",IF(AND(R3617&lt;&gt;"修改",S3617&lt;&gt;""),"只有「修改」才需填代碼",""))</f>
        <v/>
      </c>
      <c r="Y3617" s="21"/>
      <c r="Z3617" s="22"/>
      <c r="AA3617" s="12" t="s">
        <v>9484</v>
      </c>
      <c r="AB3617" s="24"/>
    </row>
    <row r="3618" customFormat="false" ht="44" hidden="false" customHeight="false" outlineLevel="0" collapsed="false">
      <c r="A3618" s="17" t="n">
        <v>3617</v>
      </c>
      <c r="B3618" s="9" t="s">
        <v>2335</v>
      </c>
      <c r="C3618" s="9" t="s">
        <v>387</v>
      </c>
      <c r="D3618" s="10" t="s">
        <v>2746</v>
      </c>
      <c r="E3618" s="11" t="s">
        <v>9485</v>
      </c>
      <c r="F3618" s="15"/>
      <c r="G3618" s="12" t="s">
        <v>3916</v>
      </c>
      <c r="H3618" s="13" t="n">
        <v>0.25</v>
      </c>
      <c r="I3618" s="14"/>
      <c r="J3618" s="15"/>
      <c r="K3618" s="9"/>
      <c r="L3618" s="17" t="s">
        <v>2324</v>
      </c>
      <c r="M3618" s="16" t="s">
        <v>53</v>
      </c>
      <c r="N3618" s="14"/>
      <c r="O3618" s="17" t="s">
        <v>54</v>
      </c>
      <c r="P3618" s="15" t="s">
        <v>55</v>
      </c>
      <c r="Q3618" s="17"/>
      <c r="R3618" s="18" t="s">
        <v>53</v>
      </c>
      <c r="S3618" s="19"/>
      <c r="T3618" s="15" t="str">
        <f aca="false">IF(R3618="維持",J3618,IF(R3618="排除","無關新聞事件",IFERROR(INDEX(事件規則!$B$2:$B$53,MATCH(S3618,事件規則!$A$2:$A$53,0)),"")))</f>
        <v>無關新聞事件</v>
      </c>
      <c r="U3618" s="20" t="n">
        <f aca="false">IF(R3618="維持",K3618,IF(R3618="排除",0,IFERROR(INDEX(事件規則!$C$2:$C$53,MATCH(S3618,事件規則!$A$2:$A$53,0)),"")))</f>
        <v>0</v>
      </c>
      <c r="V3618" s="21"/>
      <c r="W3618" s="22"/>
      <c r="X3618" s="10" t="str">
        <f aca="false">IF(AND(R3618="修改",S3618=""),"請選新事件代碼",IF(AND(R3618&lt;&gt;"修改",S3618&lt;&gt;""),"只有「修改」才需填代碼",""))</f>
        <v/>
      </c>
      <c r="Y3618" s="21"/>
      <c r="Z3618" s="22"/>
      <c r="AA3618" s="12" t="s">
        <v>9486</v>
      </c>
      <c r="AB3618" s="24"/>
    </row>
    <row r="3619" customFormat="false" ht="44" hidden="false" customHeight="false" outlineLevel="0" collapsed="false">
      <c r="A3619" s="17" t="n">
        <v>3618</v>
      </c>
      <c r="B3619" s="9" t="s">
        <v>2335</v>
      </c>
      <c r="C3619" s="9" t="s">
        <v>814</v>
      </c>
      <c r="D3619" s="10" t="s">
        <v>2422</v>
      </c>
      <c r="E3619" s="11" t="s">
        <v>9487</v>
      </c>
      <c r="F3619" s="15"/>
      <c r="G3619" s="12" t="s">
        <v>9488</v>
      </c>
      <c r="H3619" s="13" t="n">
        <v>0.25</v>
      </c>
      <c r="I3619" s="14"/>
      <c r="J3619" s="15"/>
      <c r="K3619" s="9"/>
      <c r="L3619" s="17" t="s">
        <v>2324</v>
      </c>
      <c r="M3619" s="16" t="s">
        <v>53</v>
      </c>
      <c r="N3619" s="14"/>
      <c r="O3619" s="17" t="s">
        <v>54</v>
      </c>
      <c r="P3619" s="15" t="s">
        <v>55</v>
      </c>
      <c r="Q3619" s="17"/>
      <c r="R3619" s="18" t="s">
        <v>53</v>
      </c>
      <c r="S3619" s="19"/>
      <c r="T3619" s="15" t="str">
        <f aca="false">IF(R3619="維持",J3619,IF(R3619="排除","無關新聞事件",IFERROR(INDEX(事件規則!$B$2:$B$53,MATCH(S3619,事件規則!$A$2:$A$53,0)),"")))</f>
        <v>無關新聞事件</v>
      </c>
      <c r="U3619" s="20" t="n">
        <f aca="false">IF(R3619="維持",K3619,IF(R3619="排除",0,IFERROR(INDEX(事件規則!$C$2:$C$53,MATCH(S3619,事件規則!$A$2:$A$53,0)),"")))</f>
        <v>0</v>
      </c>
      <c r="V3619" s="21"/>
      <c r="W3619" s="22"/>
      <c r="X3619" s="10" t="str">
        <f aca="false">IF(AND(R3619="修改",S3619=""),"請選新事件代碼",IF(AND(R3619&lt;&gt;"修改",S3619&lt;&gt;""),"只有「修改」才需填代碼",""))</f>
        <v/>
      </c>
      <c r="Y3619" s="21"/>
      <c r="Z3619" s="22"/>
      <c r="AA3619" s="12" t="s">
        <v>9489</v>
      </c>
      <c r="AB3619" s="24"/>
    </row>
    <row r="3620" customFormat="false" ht="44" hidden="false" customHeight="false" outlineLevel="0" collapsed="false">
      <c r="A3620" s="17" t="n">
        <v>3619</v>
      </c>
      <c r="B3620" s="9" t="s">
        <v>2335</v>
      </c>
      <c r="C3620" s="9" t="s">
        <v>1589</v>
      </c>
      <c r="D3620" s="10" t="s">
        <v>1590</v>
      </c>
      <c r="E3620" s="11" t="s">
        <v>9490</v>
      </c>
      <c r="F3620" s="15"/>
      <c r="G3620" s="12" t="s">
        <v>1031</v>
      </c>
      <c r="H3620" s="13" t="n">
        <v>0.25</v>
      </c>
      <c r="I3620" s="14"/>
      <c r="J3620" s="15"/>
      <c r="K3620" s="9"/>
      <c r="L3620" s="17" t="s">
        <v>2324</v>
      </c>
      <c r="M3620" s="16" t="s">
        <v>53</v>
      </c>
      <c r="N3620" s="14"/>
      <c r="O3620" s="17" t="s">
        <v>54</v>
      </c>
      <c r="P3620" s="15" t="s">
        <v>55</v>
      </c>
      <c r="Q3620" s="17"/>
      <c r="R3620" s="18" t="s">
        <v>53</v>
      </c>
      <c r="S3620" s="19"/>
      <c r="T3620" s="15" t="str">
        <f aca="false">IF(R3620="維持",J3620,IF(R3620="排除","無關新聞事件",IFERROR(INDEX(事件規則!$B$2:$B$53,MATCH(S3620,事件規則!$A$2:$A$53,0)),"")))</f>
        <v>無關新聞事件</v>
      </c>
      <c r="U3620" s="20" t="n">
        <f aca="false">IF(R3620="維持",K3620,IF(R3620="排除",0,IFERROR(INDEX(事件規則!$C$2:$C$53,MATCH(S3620,事件規則!$A$2:$A$53,0)),"")))</f>
        <v>0</v>
      </c>
      <c r="V3620" s="21"/>
      <c r="W3620" s="22"/>
      <c r="X3620" s="10" t="str">
        <f aca="false">IF(AND(R3620="修改",S3620=""),"請選新事件代碼",IF(AND(R3620&lt;&gt;"修改",S3620&lt;&gt;""),"只有「修改」才需填代碼",""))</f>
        <v/>
      </c>
      <c r="Y3620" s="21"/>
      <c r="Z3620" s="22"/>
      <c r="AA3620" s="12" t="s">
        <v>9491</v>
      </c>
      <c r="AB3620" s="24"/>
    </row>
    <row r="3621" customFormat="false" ht="44" hidden="false" customHeight="false" outlineLevel="0" collapsed="false">
      <c r="A3621" s="17" t="n">
        <v>3620</v>
      </c>
      <c r="B3621" s="9" t="s">
        <v>2326</v>
      </c>
      <c r="C3621" s="9" t="s">
        <v>499</v>
      </c>
      <c r="D3621" s="10" t="s">
        <v>4042</v>
      </c>
      <c r="E3621" s="11" t="s">
        <v>9492</v>
      </c>
      <c r="F3621" s="15"/>
      <c r="G3621" s="12" t="s">
        <v>9493</v>
      </c>
      <c r="H3621" s="13" t="n">
        <v>0.251</v>
      </c>
      <c r="I3621" s="14"/>
      <c r="J3621" s="15"/>
      <c r="K3621" s="9"/>
      <c r="L3621" s="17" t="s">
        <v>2324</v>
      </c>
      <c r="M3621" s="16" t="s">
        <v>53</v>
      </c>
      <c r="N3621" s="14"/>
      <c r="O3621" s="17" t="s">
        <v>54</v>
      </c>
      <c r="P3621" s="15" t="s">
        <v>55</v>
      </c>
      <c r="Q3621" s="17"/>
      <c r="R3621" s="18" t="s">
        <v>53</v>
      </c>
      <c r="S3621" s="19"/>
      <c r="T3621" s="15" t="str">
        <f aca="false">IF(R3621="維持",J3621,IF(R3621="排除","無關新聞事件",IFERROR(INDEX(事件規則!$B$2:$B$53,MATCH(S3621,事件規則!$A$2:$A$53,0)),"")))</f>
        <v>無關新聞事件</v>
      </c>
      <c r="U3621" s="20" t="n">
        <f aca="false">IF(R3621="維持",K3621,IF(R3621="排除",0,IFERROR(INDEX(事件規則!$C$2:$C$53,MATCH(S3621,事件規則!$A$2:$A$53,0)),"")))</f>
        <v>0</v>
      </c>
      <c r="V3621" s="21"/>
      <c r="W3621" s="22"/>
      <c r="X3621" s="10" t="str">
        <f aca="false">IF(AND(R3621="修改",S3621=""),"請選新事件代碼",IF(AND(R3621&lt;&gt;"修改",S3621&lt;&gt;""),"只有「修改」才需填代碼",""))</f>
        <v/>
      </c>
      <c r="Y3621" s="21"/>
      <c r="Z3621" s="22"/>
      <c r="AA3621" s="12" t="s">
        <v>9494</v>
      </c>
      <c r="AB3621" s="24"/>
    </row>
    <row r="3622" customFormat="false" ht="44" hidden="false" customHeight="false" outlineLevel="0" collapsed="false">
      <c r="A3622" s="17" t="n">
        <v>3621</v>
      </c>
      <c r="B3622" s="9" t="s">
        <v>2335</v>
      </c>
      <c r="C3622" s="9" t="s">
        <v>3098</v>
      </c>
      <c r="D3622" s="10" t="s">
        <v>3099</v>
      </c>
      <c r="E3622" s="11" t="s">
        <v>9495</v>
      </c>
      <c r="F3622" s="15"/>
      <c r="G3622" s="12" t="s">
        <v>1243</v>
      </c>
      <c r="H3622" s="13" t="n">
        <v>0.251</v>
      </c>
      <c r="I3622" s="14"/>
      <c r="J3622" s="15"/>
      <c r="K3622" s="9"/>
      <c r="L3622" s="17" t="s">
        <v>2324</v>
      </c>
      <c r="M3622" s="16" t="s">
        <v>53</v>
      </c>
      <c r="N3622" s="14"/>
      <c r="O3622" s="17" t="s">
        <v>54</v>
      </c>
      <c r="P3622" s="15" t="s">
        <v>55</v>
      </c>
      <c r="Q3622" s="17"/>
      <c r="R3622" s="18" t="s">
        <v>53</v>
      </c>
      <c r="S3622" s="19"/>
      <c r="T3622" s="15" t="str">
        <f aca="false">IF(R3622="維持",J3622,IF(R3622="排除","無關新聞事件",IFERROR(INDEX(事件規則!$B$2:$B$53,MATCH(S3622,事件規則!$A$2:$A$53,0)),"")))</f>
        <v>無關新聞事件</v>
      </c>
      <c r="U3622" s="20" t="n">
        <f aca="false">IF(R3622="維持",K3622,IF(R3622="排除",0,IFERROR(INDEX(事件規則!$C$2:$C$53,MATCH(S3622,事件規則!$A$2:$A$53,0)),"")))</f>
        <v>0</v>
      </c>
      <c r="V3622" s="21"/>
      <c r="W3622" s="22"/>
      <c r="X3622" s="10" t="str">
        <f aca="false">IF(AND(R3622="修改",S3622=""),"請選新事件代碼",IF(AND(R3622&lt;&gt;"修改",S3622&lt;&gt;""),"只有「修改」才需填代碼",""))</f>
        <v/>
      </c>
      <c r="Y3622" s="21"/>
      <c r="Z3622" s="22"/>
      <c r="AA3622" s="12" t="s">
        <v>9496</v>
      </c>
      <c r="AB3622" s="24"/>
    </row>
    <row r="3623" customFormat="false" ht="44" hidden="false" customHeight="false" outlineLevel="0" collapsed="false">
      <c r="A3623" s="17" t="n">
        <v>3622</v>
      </c>
      <c r="B3623" s="9" t="s">
        <v>2319</v>
      </c>
      <c r="C3623" s="9" t="s">
        <v>1222</v>
      </c>
      <c r="D3623" s="10" t="s">
        <v>1223</v>
      </c>
      <c r="E3623" s="11" t="s">
        <v>9497</v>
      </c>
      <c r="F3623" s="15"/>
      <c r="G3623" s="12" t="s">
        <v>74</v>
      </c>
      <c r="H3623" s="13" t="n">
        <v>0.252</v>
      </c>
      <c r="I3623" s="14"/>
      <c r="J3623" s="15"/>
      <c r="K3623" s="9"/>
      <c r="L3623" s="17" t="s">
        <v>2324</v>
      </c>
      <c r="M3623" s="16" t="s">
        <v>53</v>
      </c>
      <c r="N3623" s="14"/>
      <c r="O3623" s="17" t="s">
        <v>54</v>
      </c>
      <c r="P3623" s="15" t="s">
        <v>55</v>
      </c>
      <c r="Q3623" s="17"/>
      <c r="R3623" s="18" t="s">
        <v>53</v>
      </c>
      <c r="S3623" s="19"/>
      <c r="T3623" s="15" t="str">
        <f aca="false">IF(R3623="維持",J3623,IF(R3623="排除","無關新聞事件",IFERROR(INDEX(事件規則!$B$2:$B$53,MATCH(S3623,事件規則!$A$2:$A$53,0)),"")))</f>
        <v>無關新聞事件</v>
      </c>
      <c r="U3623" s="20" t="n">
        <f aca="false">IF(R3623="維持",K3623,IF(R3623="排除",0,IFERROR(INDEX(事件規則!$C$2:$C$53,MATCH(S3623,事件規則!$A$2:$A$53,0)),"")))</f>
        <v>0</v>
      </c>
      <c r="V3623" s="21"/>
      <c r="W3623" s="22"/>
      <c r="X3623" s="10" t="str">
        <f aca="false">IF(AND(R3623="修改",S3623=""),"請選新事件代碼",IF(AND(R3623&lt;&gt;"修改",S3623&lt;&gt;""),"只有「修改」才需填代碼",""))</f>
        <v/>
      </c>
      <c r="Y3623" s="21"/>
      <c r="Z3623" s="22"/>
      <c r="AA3623" s="12" t="s">
        <v>9498</v>
      </c>
      <c r="AB3623" s="24"/>
    </row>
    <row r="3624" customFormat="false" ht="44" hidden="false" customHeight="false" outlineLevel="0" collapsed="false">
      <c r="A3624" s="17" t="n">
        <v>3623</v>
      </c>
      <c r="B3624" s="9" t="s">
        <v>2335</v>
      </c>
      <c r="C3624" s="9" t="s">
        <v>473</v>
      </c>
      <c r="D3624" s="10" t="s">
        <v>3160</v>
      </c>
      <c r="E3624" s="11" t="s">
        <v>9499</v>
      </c>
      <c r="F3624" s="15"/>
      <c r="G3624" s="12" t="s">
        <v>50</v>
      </c>
      <c r="H3624" s="13" t="n">
        <v>0.254</v>
      </c>
      <c r="I3624" s="14"/>
      <c r="J3624" s="15"/>
      <c r="K3624" s="9"/>
      <c r="L3624" s="17" t="s">
        <v>2324</v>
      </c>
      <c r="M3624" s="16" t="s">
        <v>53</v>
      </c>
      <c r="N3624" s="14"/>
      <c r="O3624" s="17" t="s">
        <v>54</v>
      </c>
      <c r="P3624" s="15" t="s">
        <v>55</v>
      </c>
      <c r="Q3624" s="17"/>
      <c r="R3624" s="18" t="s">
        <v>53</v>
      </c>
      <c r="S3624" s="19"/>
      <c r="T3624" s="15" t="str">
        <f aca="false">IF(R3624="維持",J3624,IF(R3624="排除","無關新聞事件",IFERROR(INDEX(事件規則!$B$2:$B$53,MATCH(S3624,事件規則!$A$2:$A$53,0)),"")))</f>
        <v>無關新聞事件</v>
      </c>
      <c r="U3624" s="20" t="n">
        <f aca="false">IF(R3624="維持",K3624,IF(R3624="排除",0,IFERROR(INDEX(事件規則!$C$2:$C$53,MATCH(S3624,事件規則!$A$2:$A$53,0)),"")))</f>
        <v>0</v>
      </c>
      <c r="V3624" s="21"/>
      <c r="W3624" s="22"/>
      <c r="X3624" s="10" t="str">
        <f aca="false">IF(AND(R3624="修改",S3624=""),"請選新事件代碼",IF(AND(R3624&lt;&gt;"修改",S3624&lt;&gt;""),"只有「修改」才需填代碼",""))</f>
        <v/>
      </c>
      <c r="Y3624" s="21"/>
      <c r="Z3624" s="22"/>
      <c r="AA3624" s="12" t="s">
        <v>9500</v>
      </c>
      <c r="AB3624" s="24"/>
    </row>
    <row r="3625" customFormat="false" ht="44" hidden="false" customHeight="false" outlineLevel="0" collapsed="false">
      <c r="A3625" s="17" t="n">
        <v>3624</v>
      </c>
      <c r="B3625" s="9" t="s">
        <v>2319</v>
      </c>
      <c r="C3625" s="9" t="s">
        <v>1972</v>
      </c>
      <c r="D3625" s="10" t="s">
        <v>4516</v>
      </c>
      <c r="E3625" s="11" t="s">
        <v>9501</v>
      </c>
      <c r="F3625" s="15"/>
      <c r="G3625" s="12" t="s">
        <v>1462</v>
      </c>
      <c r="H3625" s="13" t="n">
        <v>0.254</v>
      </c>
      <c r="I3625" s="14"/>
      <c r="J3625" s="15"/>
      <c r="K3625" s="9"/>
      <c r="L3625" s="17" t="s">
        <v>2324</v>
      </c>
      <c r="M3625" s="16" t="s">
        <v>53</v>
      </c>
      <c r="N3625" s="14"/>
      <c r="O3625" s="17" t="s">
        <v>54</v>
      </c>
      <c r="P3625" s="15" t="s">
        <v>55</v>
      </c>
      <c r="Q3625" s="17"/>
      <c r="R3625" s="18" t="s">
        <v>53</v>
      </c>
      <c r="S3625" s="19"/>
      <c r="T3625" s="15" t="str">
        <f aca="false">IF(R3625="維持",J3625,IF(R3625="排除","無關新聞事件",IFERROR(INDEX(事件規則!$B$2:$B$53,MATCH(S3625,事件規則!$A$2:$A$53,0)),"")))</f>
        <v>無關新聞事件</v>
      </c>
      <c r="U3625" s="20" t="n">
        <f aca="false">IF(R3625="維持",K3625,IF(R3625="排除",0,IFERROR(INDEX(事件規則!$C$2:$C$53,MATCH(S3625,事件規則!$A$2:$A$53,0)),"")))</f>
        <v>0</v>
      </c>
      <c r="V3625" s="21"/>
      <c r="W3625" s="22"/>
      <c r="X3625" s="10" t="str">
        <f aca="false">IF(AND(R3625="修改",S3625=""),"請選新事件代碼",IF(AND(R3625&lt;&gt;"修改",S3625&lt;&gt;""),"只有「修改」才需填代碼",""))</f>
        <v/>
      </c>
      <c r="Y3625" s="21"/>
      <c r="Z3625" s="22"/>
      <c r="AA3625" s="12" t="s">
        <v>9502</v>
      </c>
      <c r="AB3625" s="24"/>
    </row>
    <row r="3626" customFormat="false" ht="44" hidden="false" customHeight="false" outlineLevel="0" collapsed="false">
      <c r="A3626" s="17" t="n">
        <v>3625</v>
      </c>
      <c r="B3626" s="9" t="s">
        <v>2326</v>
      </c>
      <c r="C3626" s="9" t="s">
        <v>1183</v>
      </c>
      <c r="D3626" s="10" t="s">
        <v>2849</v>
      </c>
      <c r="E3626" s="11" t="s">
        <v>9503</v>
      </c>
      <c r="F3626" s="15"/>
      <c r="G3626" s="12" t="s">
        <v>9504</v>
      </c>
      <c r="H3626" s="13" t="n">
        <v>0.254</v>
      </c>
      <c r="I3626" s="14"/>
      <c r="J3626" s="15"/>
      <c r="K3626" s="9"/>
      <c r="L3626" s="17" t="s">
        <v>2324</v>
      </c>
      <c r="M3626" s="16" t="s">
        <v>53</v>
      </c>
      <c r="N3626" s="14"/>
      <c r="O3626" s="17" t="s">
        <v>54</v>
      </c>
      <c r="P3626" s="15" t="s">
        <v>55</v>
      </c>
      <c r="Q3626" s="17"/>
      <c r="R3626" s="18" t="s">
        <v>53</v>
      </c>
      <c r="S3626" s="19"/>
      <c r="T3626" s="15" t="str">
        <f aca="false">IF(R3626="維持",J3626,IF(R3626="排除","無關新聞事件",IFERROR(INDEX(事件規則!$B$2:$B$53,MATCH(S3626,事件規則!$A$2:$A$53,0)),"")))</f>
        <v>無關新聞事件</v>
      </c>
      <c r="U3626" s="20" t="n">
        <f aca="false">IF(R3626="維持",K3626,IF(R3626="排除",0,IFERROR(INDEX(事件規則!$C$2:$C$53,MATCH(S3626,事件規則!$A$2:$A$53,0)),"")))</f>
        <v>0</v>
      </c>
      <c r="V3626" s="21"/>
      <c r="W3626" s="22"/>
      <c r="X3626" s="10" t="str">
        <f aca="false">IF(AND(R3626="修改",S3626=""),"請選新事件代碼",IF(AND(R3626&lt;&gt;"修改",S3626&lt;&gt;""),"只有「修改」才需填代碼",""))</f>
        <v/>
      </c>
      <c r="Y3626" s="21"/>
      <c r="Z3626" s="22"/>
      <c r="AA3626" s="12" t="s">
        <v>9505</v>
      </c>
      <c r="AB3626" s="24"/>
    </row>
    <row r="3627" customFormat="false" ht="44" hidden="false" customHeight="false" outlineLevel="0" collapsed="false">
      <c r="A3627" s="17" t="n">
        <v>3626</v>
      </c>
      <c r="B3627" s="9" t="s">
        <v>2335</v>
      </c>
      <c r="C3627" s="9" t="s">
        <v>382</v>
      </c>
      <c r="D3627" s="10" t="s">
        <v>2352</v>
      </c>
      <c r="E3627" s="11" t="s">
        <v>9506</v>
      </c>
      <c r="F3627" s="15"/>
      <c r="G3627" s="12" t="s">
        <v>9507</v>
      </c>
      <c r="H3627" s="13" t="n">
        <v>0.255</v>
      </c>
      <c r="I3627" s="14"/>
      <c r="J3627" s="15"/>
      <c r="K3627" s="9"/>
      <c r="L3627" s="17" t="s">
        <v>2324</v>
      </c>
      <c r="M3627" s="16" t="s">
        <v>53</v>
      </c>
      <c r="N3627" s="14"/>
      <c r="O3627" s="17" t="s">
        <v>54</v>
      </c>
      <c r="P3627" s="15" t="s">
        <v>55</v>
      </c>
      <c r="Q3627" s="17"/>
      <c r="R3627" s="18" t="s">
        <v>53</v>
      </c>
      <c r="S3627" s="19"/>
      <c r="T3627" s="15" t="str">
        <f aca="false">IF(R3627="維持",J3627,IF(R3627="排除","無關新聞事件",IFERROR(INDEX(事件規則!$B$2:$B$53,MATCH(S3627,事件規則!$A$2:$A$53,0)),"")))</f>
        <v>無關新聞事件</v>
      </c>
      <c r="U3627" s="20" t="n">
        <f aca="false">IF(R3627="維持",K3627,IF(R3627="排除",0,IFERROR(INDEX(事件規則!$C$2:$C$53,MATCH(S3627,事件規則!$A$2:$A$53,0)),"")))</f>
        <v>0</v>
      </c>
      <c r="V3627" s="21"/>
      <c r="W3627" s="22"/>
      <c r="X3627" s="10" t="str">
        <f aca="false">IF(AND(R3627="修改",S3627=""),"請選新事件代碼",IF(AND(R3627&lt;&gt;"修改",S3627&lt;&gt;""),"只有「修改」才需填代碼",""))</f>
        <v/>
      </c>
      <c r="Y3627" s="21"/>
      <c r="Z3627" s="22"/>
      <c r="AA3627" s="12" t="s">
        <v>9508</v>
      </c>
      <c r="AB3627" s="24"/>
    </row>
    <row r="3628" customFormat="false" ht="44" hidden="false" customHeight="false" outlineLevel="0" collapsed="false">
      <c r="A3628" s="17" t="n">
        <v>3627</v>
      </c>
      <c r="B3628" s="9" t="s">
        <v>2436</v>
      </c>
      <c r="C3628" s="9" t="s">
        <v>1558</v>
      </c>
      <c r="D3628" s="10" t="s">
        <v>3213</v>
      </c>
      <c r="E3628" s="11" t="s">
        <v>9509</v>
      </c>
      <c r="F3628" s="15"/>
      <c r="G3628" s="12" t="s">
        <v>4351</v>
      </c>
      <c r="H3628" s="13" t="n">
        <v>0.255</v>
      </c>
      <c r="I3628" s="14"/>
      <c r="J3628" s="15"/>
      <c r="K3628" s="9"/>
      <c r="L3628" s="17" t="s">
        <v>2324</v>
      </c>
      <c r="M3628" s="16" t="s">
        <v>53</v>
      </c>
      <c r="N3628" s="14"/>
      <c r="O3628" s="17" t="s">
        <v>54</v>
      </c>
      <c r="P3628" s="15" t="s">
        <v>55</v>
      </c>
      <c r="Q3628" s="17"/>
      <c r="R3628" s="18" t="s">
        <v>53</v>
      </c>
      <c r="S3628" s="19"/>
      <c r="T3628" s="15" t="str">
        <f aca="false">IF(R3628="維持",J3628,IF(R3628="排除","無關新聞事件",IFERROR(INDEX(事件規則!$B$2:$B$53,MATCH(S3628,事件規則!$A$2:$A$53,0)),"")))</f>
        <v>無關新聞事件</v>
      </c>
      <c r="U3628" s="20" t="n">
        <f aca="false">IF(R3628="維持",K3628,IF(R3628="排除",0,IFERROR(INDEX(事件規則!$C$2:$C$53,MATCH(S3628,事件規則!$A$2:$A$53,0)),"")))</f>
        <v>0</v>
      </c>
      <c r="V3628" s="21"/>
      <c r="W3628" s="22"/>
      <c r="X3628" s="10" t="str">
        <f aca="false">IF(AND(R3628="修改",S3628=""),"請選新事件代碼",IF(AND(R3628&lt;&gt;"修改",S3628&lt;&gt;""),"只有「修改」才需填代碼",""))</f>
        <v/>
      </c>
      <c r="Y3628" s="21"/>
      <c r="Z3628" s="22"/>
      <c r="AA3628" s="12" t="s">
        <v>9510</v>
      </c>
      <c r="AB3628" s="24"/>
    </row>
    <row r="3629" customFormat="false" ht="44" hidden="false" customHeight="false" outlineLevel="0" collapsed="false">
      <c r="A3629" s="17" t="n">
        <v>3628</v>
      </c>
      <c r="B3629" s="9" t="s">
        <v>2326</v>
      </c>
      <c r="C3629" s="9" t="s">
        <v>231</v>
      </c>
      <c r="D3629" s="10" t="s">
        <v>4568</v>
      </c>
      <c r="E3629" s="11" t="s">
        <v>9511</v>
      </c>
      <c r="F3629" s="15"/>
      <c r="G3629" s="12" t="s">
        <v>74</v>
      </c>
      <c r="H3629" s="13" t="n">
        <v>0.255</v>
      </c>
      <c r="I3629" s="14"/>
      <c r="J3629" s="15"/>
      <c r="K3629" s="9"/>
      <c r="L3629" s="17" t="s">
        <v>2324</v>
      </c>
      <c r="M3629" s="16" t="s">
        <v>53</v>
      </c>
      <c r="N3629" s="14"/>
      <c r="O3629" s="17" t="s">
        <v>54</v>
      </c>
      <c r="P3629" s="15" t="s">
        <v>55</v>
      </c>
      <c r="Q3629" s="17"/>
      <c r="R3629" s="18" t="s">
        <v>53</v>
      </c>
      <c r="S3629" s="19"/>
      <c r="T3629" s="15" t="str">
        <f aca="false">IF(R3629="維持",J3629,IF(R3629="排除","無關新聞事件",IFERROR(INDEX(事件規則!$B$2:$B$53,MATCH(S3629,事件規則!$A$2:$A$53,0)),"")))</f>
        <v>無關新聞事件</v>
      </c>
      <c r="U3629" s="20" t="n">
        <f aca="false">IF(R3629="維持",K3629,IF(R3629="排除",0,IFERROR(INDEX(事件規則!$C$2:$C$53,MATCH(S3629,事件規則!$A$2:$A$53,0)),"")))</f>
        <v>0</v>
      </c>
      <c r="V3629" s="21"/>
      <c r="W3629" s="22"/>
      <c r="X3629" s="10" t="str">
        <f aca="false">IF(AND(R3629="修改",S3629=""),"請選新事件代碼",IF(AND(R3629&lt;&gt;"修改",S3629&lt;&gt;""),"只有「修改」才需填代碼",""))</f>
        <v/>
      </c>
      <c r="Y3629" s="21"/>
      <c r="Z3629" s="22"/>
      <c r="AA3629" s="12" t="s">
        <v>9512</v>
      </c>
      <c r="AB3629" s="24"/>
    </row>
    <row r="3630" customFormat="false" ht="44" hidden="false" customHeight="false" outlineLevel="0" collapsed="false">
      <c r="A3630" s="17" t="n">
        <v>3629</v>
      </c>
      <c r="B3630" s="9" t="s">
        <v>2335</v>
      </c>
      <c r="C3630" s="9" t="s">
        <v>1069</v>
      </c>
      <c r="D3630" s="10" t="s">
        <v>2699</v>
      </c>
      <c r="E3630" s="11" t="s">
        <v>9513</v>
      </c>
      <c r="F3630" s="15"/>
      <c r="G3630" s="12" t="s">
        <v>2999</v>
      </c>
      <c r="H3630" s="13" t="n">
        <v>0.256</v>
      </c>
      <c r="I3630" s="14"/>
      <c r="J3630" s="15"/>
      <c r="K3630" s="9"/>
      <c r="L3630" s="17" t="s">
        <v>2324</v>
      </c>
      <c r="M3630" s="16" t="s">
        <v>53</v>
      </c>
      <c r="N3630" s="14"/>
      <c r="O3630" s="17" t="s">
        <v>54</v>
      </c>
      <c r="P3630" s="15" t="s">
        <v>55</v>
      </c>
      <c r="Q3630" s="17"/>
      <c r="R3630" s="18" t="s">
        <v>53</v>
      </c>
      <c r="S3630" s="19"/>
      <c r="T3630" s="15" t="str">
        <f aca="false">IF(R3630="維持",J3630,IF(R3630="排除","無關新聞事件",IFERROR(INDEX(事件規則!$B$2:$B$53,MATCH(S3630,事件規則!$A$2:$A$53,0)),"")))</f>
        <v>無關新聞事件</v>
      </c>
      <c r="U3630" s="20" t="n">
        <f aca="false">IF(R3630="維持",K3630,IF(R3630="排除",0,IFERROR(INDEX(事件規則!$C$2:$C$53,MATCH(S3630,事件規則!$A$2:$A$53,0)),"")))</f>
        <v>0</v>
      </c>
      <c r="V3630" s="21"/>
      <c r="W3630" s="22"/>
      <c r="X3630" s="10" t="str">
        <f aca="false">IF(AND(R3630="修改",S3630=""),"請選新事件代碼",IF(AND(R3630&lt;&gt;"修改",S3630&lt;&gt;""),"只有「修改」才需填代碼",""))</f>
        <v/>
      </c>
      <c r="Y3630" s="21"/>
      <c r="Z3630" s="22"/>
      <c r="AA3630" s="12" t="s">
        <v>9514</v>
      </c>
      <c r="AB3630" s="24"/>
    </row>
    <row r="3631" customFormat="false" ht="44" hidden="false" customHeight="false" outlineLevel="0" collapsed="false">
      <c r="A3631" s="17" t="n">
        <v>3630</v>
      </c>
      <c r="B3631" s="9" t="s">
        <v>2319</v>
      </c>
      <c r="C3631" s="9" t="s">
        <v>1505</v>
      </c>
      <c r="D3631" s="10" t="s">
        <v>3677</v>
      </c>
      <c r="E3631" s="11" t="s">
        <v>9515</v>
      </c>
      <c r="F3631" s="15"/>
      <c r="G3631" s="12" t="s">
        <v>62</v>
      </c>
      <c r="H3631" s="13" t="n">
        <v>0.256</v>
      </c>
      <c r="I3631" s="14"/>
      <c r="J3631" s="15"/>
      <c r="K3631" s="9"/>
      <c r="L3631" s="17" t="s">
        <v>2324</v>
      </c>
      <c r="M3631" s="16" t="s">
        <v>53</v>
      </c>
      <c r="N3631" s="14"/>
      <c r="O3631" s="17" t="s">
        <v>54</v>
      </c>
      <c r="P3631" s="15" t="s">
        <v>55</v>
      </c>
      <c r="Q3631" s="17"/>
      <c r="R3631" s="18" t="s">
        <v>53</v>
      </c>
      <c r="S3631" s="19"/>
      <c r="T3631" s="15" t="str">
        <f aca="false">IF(R3631="維持",J3631,IF(R3631="排除","無關新聞事件",IFERROR(INDEX(事件規則!$B$2:$B$53,MATCH(S3631,事件規則!$A$2:$A$53,0)),"")))</f>
        <v>無關新聞事件</v>
      </c>
      <c r="U3631" s="20" t="n">
        <f aca="false">IF(R3631="維持",K3631,IF(R3631="排除",0,IFERROR(INDEX(事件規則!$C$2:$C$53,MATCH(S3631,事件規則!$A$2:$A$53,0)),"")))</f>
        <v>0</v>
      </c>
      <c r="V3631" s="21"/>
      <c r="W3631" s="22"/>
      <c r="X3631" s="10" t="str">
        <f aca="false">IF(AND(R3631="修改",S3631=""),"請選新事件代碼",IF(AND(R3631&lt;&gt;"修改",S3631&lt;&gt;""),"只有「修改」才需填代碼",""))</f>
        <v/>
      </c>
      <c r="Y3631" s="21"/>
      <c r="Z3631" s="22"/>
      <c r="AA3631" s="12" t="s">
        <v>9516</v>
      </c>
      <c r="AB3631" s="24"/>
    </row>
    <row r="3632" customFormat="false" ht="44" hidden="false" customHeight="false" outlineLevel="0" collapsed="false">
      <c r="A3632" s="17" t="n">
        <v>3631</v>
      </c>
      <c r="B3632" s="9" t="s">
        <v>2335</v>
      </c>
      <c r="C3632" s="9" t="s">
        <v>1273</v>
      </c>
      <c r="D3632" s="10" t="s">
        <v>1274</v>
      </c>
      <c r="E3632" s="11" t="s">
        <v>9513</v>
      </c>
      <c r="F3632" s="15"/>
      <c r="G3632" s="12" t="s">
        <v>2999</v>
      </c>
      <c r="H3632" s="13" t="n">
        <v>0.256</v>
      </c>
      <c r="I3632" s="14"/>
      <c r="J3632" s="15"/>
      <c r="K3632" s="9"/>
      <c r="L3632" s="17" t="s">
        <v>2324</v>
      </c>
      <c r="M3632" s="16" t="s">
        <v>53</v>
      </c>
      <c r="N3632" s="14"/>
      <c r="O3632" s="17" t="s">
        <v>54</v>
      </c>
      <c r="P3632" s="15" t="s">
        <v>55</v>
      </c>
      <c r="Q3632" s="17"/>
      <c r="R3632" s="18" t="s">
        <v>53</v>
      </c>
      <c r="S3632" s="19"/>
      <c r="T3632" s="15" t="str">
        <f aca="false">IF(R3632="維持",J3632,IF(R3632="排除","無關新聞事件",IFERROR(INDEX(事件規則!$B$2:$B$53,MATCH(S3632,事件規則!$A$2:$A$53,0)),"")))</f>
        <v>無關新聞事件</v>
      </c>
      <c r="U3632" s="20" t="n">
        <f aca="false">IF(R3632="維持",K3632,IF(R3632="排除",0,IFERROR(INDEX(事件規則!$C$2:$C$53,MATCH(S3632,事件規則!$A$2:$A$53,0)),"")))</f>
        <v>0</v>
      </c>
      <c r="V3632" s="21"/>
      <c r="W3632" s="22"/>
      <c r="X3632" s="10" t="str">
        <f aca="false">IF(AND(R3632="修改",S3632=""),"請選新事件代碼",IF(AND(R3632&lt;&gt;"修改",S3632&lt;&gt;""),"只有「修改」才需填代碼",""))</f>
        <v/>
      </c>
      <c r="Y3632" s="21"/>
      <c r="Z3632" s="22"/>
      <c r="AA3632" s="12" t="s">
        <v>9517</v>
      </c>
      <c r="AB3632" s="24"/>
    </row>
    <row r="3633" customFormat="false" ht="44" hidden="false" customHeight="false" outlineLevel="0" collapsed="false">
      <c r="A3633" s="17" t="n">
        <v>3632</v>
      </c>
      <c r="B3633" s="9" t="s">
        <v>2326</v>
      </c>
      <c r="C3633" s="9" t="s">
        <v>5577</v>
      </c>
      <c r="D3633" s="10" t="s">
        <v>5578</v>
      </c>
      <c r="E3633" s="11" t="s">
        <v>9518</v>
      </c>
      <c r="F3633" s="15"/>
      <c r="G3633" s="12" t="s">
        <v>9519</v>
      </c>
      <c r="H3633" s="13" t="n">
        <v>0.257</v>
      </c>
      <c r="I3633" s="14"/>
      <c r="J3633" s="15"/>
      <c r="K3633" s="9"/>
      <c r="L3633" s="17" t="s">
        <v>2324</v>
      </c>
      <c r="M3633" s="16" t="s">
        <v>53</v>
      </c>
      <c r="N3633" s="14"/>
      <c r="O3633" s="17" t="s">
        <v>54</v>
      </c>
      <c r="P3633" s="15" t="s">
        <v>55</v>
      </c>
      <c r="Q3633" s="17"/>
      <c r="R3633" s="18" t="s">
        <v>53</v>
      </c>
      <c r="S3633" s="19"/>
      <c r="T3633" s="15" t="str">
        <f aca="false">IF(R3633="維持",J3633,IF(R3633="排除","無關新聞事件",IFERROR(INDEX(事件規則!$B$2:$B$53,MATCH(S3633,事件規則!$A$2:$A$53,0)),"")))</f>
        <v>無關新聞事件</v>
      </c>
      <c r="U3633" s="20" t="n">
        <f aca="false">IF(R3633="維持",K3633,IF(R3633="排除",0,IFERROR(INDEX(事件規則!$C$2:$C$53,MATCH(S3633,事件規則!$A$2:$A$53,0)),"")))</f>
        <v>0</v>
      </c>
      <c r="V3633" s="21"/>
      <c r="W3633" s="22"/>
      <c r="X3633" s="10" t="str">
        <f aca="false">IF(AND(R3633="修改",S3633=""),"請選新事件代碼",IF(AND(R3633&lt;&gt;"修改",S3633&lt;&gt;""),"只有「修改」才需填代碼",""))</f>
        <v/>
      </c>
      <c r="Y3633" s="21"/>
      <c r="Z3633" s="22"/>
      <c r="AA3633" s="12" t="s">
        <v>9520</v>
      </c>
      <c r="AB3633" s="24"/>
    </row>
    <row r="3634" customFormat="false" ht="44" hidden="false" customHeight="false" outlineLevel="0" collapsed="false">
      <c r="A3634" s="17" t="n">
        <v>3633</v>
      </c>
      <c r="B3634" s="9" t="s">
        <v>2319</v>
      </c>
      <c r="C3634" s="9" t="s">
        <v>2842</v>
      </c>
      <c r="D3634" s="10" t="s">
        <v>2843</v>
      </c>
      <c r="E3634" s="11" t="s">
        <v>9521</v>
      </c>
      <c r="F3634" s="15"/>
      <c r="G3634" s="12" t="s">
        <v>62</v>
      </c>
      <c r="H3634" s="13" t="n">
        <v>0.257</v>
      </c>
      <c r="I3634" s="14"/>
      <c r="J3634" s="15"/>
      <c r="K3634" s="9"/>
      <c r="L3634" s="17" t="s">
        <v>2324</v>
      </c>
      <c r="M3634" s="16" t="s">
        <v>53</v>
      </c>
      <c r="N3634" s="14"/>
      <c r="O3634" s="17" t="s">
        <v>54</v>
      </c>
      <c r="P3634" s="15" t="s">
        <v>55</v>
      </c>
      <c r="Q3634" s="17"/>
      <c r="R3634" s="18" t="s">
        <v>53</v>
      </c>
      <c r="S3634" s="19"/>
      <c r="T3634" s="15" t="str">
        <f aca="false">IF(R3634="維持",J3634,IF(R3634="排除","無關新聞事件",IFERROR(INDEX(事件規則!$B$2:$B$53,MATCH(S3634,事件規則!$A$2:$A$53,0)),"")))</f>
        <v>無關新聞事件</v>
      </c>
      <c r="U3634" s="20" t="n">
        <f aca="false">IF(R3634="維持",K3634,IF(R3634="排除",0,IFERROR(INDEX(事件規則!$C$2:$C$53,MATCH(S3634,事件規則!$A$2:$A$53,0)),"")))</f>
        <v>0</v>
      </c>
      <c r="V3634" s="21"/>
      <c r="W3634" s="22"/>
      <c r="X3634" s="10" t="str">
        <f aca="false">IF(AND(R3634="修改",S3634=""),"請選新事件代碼",IF(AND(R3634&lt;&gt;"修改",S3634&lt;&gt;""),"只有「修改」才需填代碼",""))</f>
        <v/>
      </c>
      <c r="Y3634" s="21"/>
      <c r="Z3634" s="22"/>
      <c r="AA3634" s="12" t="s">
        <v>9522</v>
      </c>
      <c r="AB3634" s="24"/>
    </row>
    <row r="3635" customFormat="false" ht="44" hidden="false" customHeight="false" outlineLevel="0" collapsed="false">
      <c r="A3635" s="17" t="n">
        <v>3634</v>
      </c>
      <c r="B3635" s="9" t="s">
        <v>2326</v>
      </c>
      <c r="C3635" s="9" t="s">
        <v>66</v>
      </c>
      <c r="D3635" s="10" t="s">
        <v>67</v>
      </c>
      <c r="E3635" s="11" t="s">
        <v>9523</v>
      </c>
      <c r="F3635" s="15"/>
      <c r="G3635" s="12" t="s">
        <v>1243</v>
      </c>
      <c r="H3635" s="13" t="n">
        <v>0.258</v>
      </c>
      <c r="I3635" s="14"/>
      <c r="J3635" s="15"/>
      <c r="K3635" s="9"/>
      <c r="L3635" s="17" t="s">
        <v>2324</v>
      </c>
      <c r="M3635" s="16" t="s">
        <v>53</v>
      </c>
      <c r="N3635" s="14"/>
      <c r="O3635" s="17" t="s">
        <v>54</v>
      </c>
      <c r="P3635" s="15" t="s">
        <v>55</v>
      </c>
      <c r="Q3635" s="17"/>
      <c r="R3635" s="18" t="s">
        <v>53</v>
      </c>
      <c r="S3635" s="19"/>
      <c r="T3635" s="15" t="str">
        <f aca="false">IF(R3635="維持",J3635,IF(R3635="排除","無關新聞事件",IFERROR(INDEX(事件規則!$B$2:$B$53,MATCH(S3635,事件規則!$A$2:$A$53,0)),"")))</f>
        <v>無關新聞事件</v>
      </c>
      <c r="U3635" s="20" t="n">
        <f aca="false">IF(R3635="維持",K3635,IF(R3635="排除",0,IFERROR(INDEX(事件規則!$C$2:$C$53,MATCH(S3635,事件規則!$A$2:$A$53,0)),"")))</f>
        <v>0</v>
      </c>
      <c r="V3635" s="21"/>
      <c r="W3635" s="22"/>
      <c r="X3635" s="10" t="str">
        <f aca="false">IF(AND(R3635="修改",S3635=""),"請選新事件代碼",IF(AND(R3635&lt;&gt;"修改",S3635&lt;&gt;""),"只有「修改」才需填代碼",""))</f>
        <v/>
      </c>
      <c r="Y3635" s="21"/>
      <c r="Z3635" s="22"/>
      <c r="AA3635" s="12" t="s">
        <v>9524</v>
      </c>
      <c r="AB3635" s="24"/>
    </row>
    <row r="3636" customFormat="false" ht="44" hidden="false" customHeight="false" outlineLevel="0" collapsed="false">
      <c r="A3636" s="17" t="n">
        <v>3635</v>
      </c>
      <c r="B3636" s="9" t="s">
        <v>2335</v>
      </c>
      <c r="C3636" s="9" t="s">
        <v>2996</v>
      </c>
      <c r="D3636" s="10" t="s">
        <v>2997</v>
      </c>
      <c r="E3636" s="11" t="s">
        <v>9525</v>
      </c>
      <c r="F3636" s="15"/>
      <c r="G3636" s="12" t="s">
        <v>62</v>
      </c>
      <c r="H3636" s="13" t="n">
        <v>0.259</v>
      </c>
      <c r="I3636" s="14"/>
      <c r="J3636" s="15"/>
      <c r="K3636" s="9"/>
      <c r="L3636" s="17" t="s">
        <v>2324</v>
      </c>
      <c r="M3636" s="16" t="s">
        <v>53</v>
      </c>
      <c r="N3636" s="14"/>
      <c r="O3636" s="17" t="s">
        <v>54</v>
      </c>
      <c r="P3636" s="15" t="s">
        <v>55</v>
      </c>
      <c r="Q3636" s="17"/>
      <c r="R3636" s="18" t="s">
        <v>53</v>
      </c>
      <c r="S3636" s="19"/>
      <c r="T3636" s="15" t="str">
        <f aca="false">IF(R3636="維持",J3636,IF(R3636="排除","無關新聞事件",IFERROR(INDEX(事件規則!$B$2:$B$53,MATCH(S3636,事件規則!$A$2:$A$53,0)),"")))</f>
        <v>無關新聞事件</v>
      </c>
      <c r="U3636" s="20" t="n">
        <f aca="false">IF(R3636="維持",K3636,IF(R3636="排除",0,IFERROR(INDEX(事件規則!$C$2:$C$53,MATCH(S3636,事件規則!$A$2:$A$53,0)),"")))</f>
        <v>0</v>
      </c>
      <c r="V3636" s="21"/>
      <c r="W3636" s="22"/>
      <c r="X3636" s="10" t="str">
        <f aca="false">IF(AND(R3636="修改",S3636=""),"請選新事件代碼",IF(AND(R3636&lt;&gt;"修改",S3636&lt;&gt;""),"只有「修改」才需填代碼",""))</f>
        <v/>
      </c>
      <c r="Y3636" s="21"/>
      <c r="Z3636" s="22"/>
      <c r="AA3636" s="12" t="s">
        <v>9526</v>
      </c>
      <c r="AB3636" s="24"/>
    </row>
    <row r="3637" customFormat="false" ht="44" hidden="false" customHeight="false" outlineLevel="0" collapsed="false">
      <c r="A3637" s="17" t="n">
        <v>3636</v>
      </c>
      <c r="B3637" s="9" t="s">
        <v>2436</v>
      </c>
      <c r="C3637" s="9" t="s">
        <v>2591</v>
      </c>
      <c r="D3637" s="10" t="s">
        <v>2592</v>
      </c>
      <c r="E3637" s="11" t="s">
        <v>9527</v>
      </c>
      <c r="F3637" s="15"/>
      <c r="G3637" s="12" t="s">
        <v>5094</v>
      </c>
      <c r="H3637" s="13" t="n">
        <v>0.259</v>
      </c>
      <c r="I3637" s="14"/>
      <c r="J3637" s="15"/>
      <c r="K3637" s="9"/>
      <c r="L3637" s="17" t="s">
        <v>2324</v>
      </c>
      <c r="M3637" s="16" t="s">
        <v>53</v>
      </c>
      <c r="N3637" s="14"/>
      <c r="O3637" s="17" t="s">
        <v>54</v>
      </c>
      <c r="P3637" s="15" t="s">
        <v>55</v>
      </c>
      <c r="Q3637" s="17"/>
      <c r="R3637" s="18" t="s">
        <v>53</v>
      </c>
      <c r="S3637" s="19"/>
      <c r="T3637" s="15" t="str">
        <f aca="false">IF(R3637="維持",J3637,IF(R3637="排除","無關新聞事件",IFERROR(INDEX(事件規則!$B$2:$B$53,MATCH(S3637,事件規則!$A$2:$A$53,0)),"")))</f>
        <v>無關新聞事件</v>
      </c>
      <c r="U3637" s="20" t="n">
        <f aca="false">IF(R3637="維持",K3637,IF(R3637="排除",0,IFERROR(INDEX(事件規則!$C$2:$C$53,MATCH(S3637,事件規則!$A$2:$A$53,0)),"")))</f>
        <v>0</v>
      </c>
      <c r="V3637" s="21"/>
      <c r="W3637" s="22"/>
      <c r="X3637" s="10" t="str">
        <f aca="false">IF(AND(R3637="修改",S3637=""),"請選新事件代碼",IF(AND(R3637&lt;&gt;"修改",S3637&lt;&gt;""),"只有「修改」才需填代碼",""))</f>
        <v/>
      </c>
      <c r="Y3637" s="21"/>
      <c r="Z3637" s="22"/>
      <c r="AA3637" s="12" t="s">
        <v>9528</v>
      </c>
      <c r="AB3637" s="24"/>
    </row>
    <row r="3638" customFormat="false" ht="44" hidden="false" customHeight="false" outlineLevel="0" collapsed="false">
      <c r="A3638" s="17" t="n">
        <v>3637</v>
      </c>
      <c r="B3638" s="9" t="s">
        <v>2436</v>
      </c>
      <c r="C3638" s="9" t="s">
        <v>2223</v>
      </c>
      <c r="D3638" s="10" t="s">
        <v>3391</v>
      </c>
      <c r="E3638" s="11" t="s">
        <v>9529</v>
      </c>
      <c r="F3638" s="15"/>
      <c r="G3638" s="12" t="s">
        <v>5691</v>
      </c>
      <c r="H3638" s="13" t="n">
        <v>0.259</v>
      </c>
      <c r="I3638" s="14"/>
      <c r="J3638" s="15"/>
      <c r="K3638" s="9"/>
      <c r="L3638" s="17" t="s">
        <v>2324</v>
      </c>
      <c r="M3638" s="16" t="s">
        <v>53</v>
      </c>
      <c r="N3638" s="14"/>
      <c r="O3638" s="17" t="s">
        <v>54</v>
      </c>
      <c r="P3638" s="15" t="s">
        <v>55</v>
      </c>
      <c r="Q3638" s="17"/>
      <c r="R3638" s="18" t="s">
        <v>53</v>
      </c>
      <c r="S3638" s="19"/>
      <c r="T3638" s="15" t="str">
        <f aca="false">IF(R3638="維持",J3638,IF(R3638="排除","無關新聞事件",IFERROR(INDEX(事件規則!$B$2:$B$53,MATCH(S3638,事件規則!$A$2:$A$53,0)),"")))</f>
        <v>無關新聞事件</v>
      </c>
      <c r="U3638" s="20" t="n">
        <f aca="false">IF(R3638="維持",K3638,IF(R3638="排除",0,IFERROR(INDEX(事件規則!$C$2:$C$53,MATCH(S3638,事件規則!$A$2:$A$53,0)),"")))</f>
        <v>0</v>
      </c>
      <c r="V3638" s="21"/>
      <c r="W3638" s="22"/>
      <c r="X3638" s="10" t="str">
        <f aca="false">IF(AND(R3638="修改",S3638=""),"請選新事件代碼",IF(AND(R3638&lt;&gt;"修改",S3638&lt;&gt;""),"只有「修改」才需填代碼",""))</f>
        <v/>
      </c>
      <c r="Y3638" s="21"/>
      <c r="Z3638" s="22"/>
      <c r="AA3638" s="12" t="s">
        <v>9530</v>
      </c>
      <c r="AB3638" s="24"/>
    </row>
    <row r="3639" customFormat="false" ht="44" hidden="false" customHeight="false" outlineLevel="0" collapsed="false">
      <c r="A3639" s="17" t="n">
        <v>3638</v>
      </c>
      <c r="B3639" s="9" t="s">
        <v>2436</v>
      </c>
      <c r="C3639" s="9" t="s">
        <v>218</v>
      </c>
      <c r="D3639" s="10" t="s">
        <v>4131</v>
      </c>
      <c r="E3639" s="11" t="s">
        <v>9529</v>
      </c>
      <c r="F3639" s="15"/>
      <c r="G3639" s="12" t="s">
        <v>5691</v>
      </c>
      <c r="H3639" s="13" t="n">
        <v>0.259</v>
      </c>
      <c r="I3639" s="14"/>
      <c r="J3639" s="15"/>
      <c r="K3639" s="9"/>
      <c r="L3639" s="17" t="s">
        <v>2324</v>
      </c>
      <c r="M3639" s="16" t="s">
        <v>53</v>
      </c>
      <c r="N3639" s="14"/>
      <c r="O3639" s="17" t="s">
        <v>54</v>
      </c>
      <c r="P3639" s="15" t="s">
        <v>55</v>
      </c>
      <c r="Q3639" s="17"/>
      <c r="R3639" s="18" t="s">
        <v>53</v>
      </c>
      <c r="S3639" s="19"/>
      <c r="T3639" s="15" t="str">
        <f aca="false">IF(R3639="維持",J3639,IF(R3639="排除","無關新聞事件",IFERROR(INDEX(事件規則!$B$2:$B$53,MATCH(S3639,事件規則!$A$2:$A$53,0)),"")))</f>
        <v>無關新聞事件</v>
      </c>
      <c r="U3639" s="20" t="n">
        <f aca="false">IF(R3639="維持",K3639,IF(R3639="排除",0,IFERROR(INDEX(事件規則!$C$2:$C$53,MATCH(S3639,事件規則!$A$2:$A$53,0)),"")))</f>
        <v>0</v>
      </c>
      <c r="V3639" s="21"/>
      <c r="W3639" s="22"/>
      <c r="X3639" s="10" t="str">
        <f aca="false">IF(AND(R3639="修改",S3639=""),"請選新事件代碼",IF(AND(R3639&lt;&gt;"修改",S3639&lt;&gt;""),"只有「修改」才需填代碼",""))</f>
        <v/>
      </c>
      <c r="Y3639" s="21"/>
      <c r="Z3639" s="22"/>
      <c r="AA3639" s="12" t="s">
        <v>9531</v>
      </c>
      <c r="AB3639" s="24"/>
    </row>
    <row r="3640" customFormat="false" ht="44" hidden="false" customHeight="false" outlineLevel="0" collapsed="false">
      <c r="A3640" s="17" t="n">
        <v>3639</v>
      </c>
      <c r="B3640" s="9" t="s">
        <v>2326</v>
      </c>
      <c r="C3640" s="9" t="s">
        <v>2223</v>
      </c>
      <c r="D3640" s="10" t="s">
        <v>3391</v>
      </c>
      <c r="E3640" s="11" t="s">
        <v>9532</v>
      </c>
      <c r="F3640" s="15"/>
      <c r="G3640" s="12" t="s">
        <v>5975</v>
      </c>
      <c r="H3640" s="13" t="n">
        <v>0.259</v>
      </c>
      <c r="I3640" s="14"/>
      <c r="J3640" s="15"/>
      <c r="K3640" s="9"/>
      <c r="L3640" s="17" t="s">
        <v>2324</v>
      </c>
      <c r="M3640" s="16" t="s">
        <v>53</v>
      </c>
      <c r="N3640" s="14"/>
      <c r="O3640" s="17" t="s">
        <v>54</v>
      </c>
      <c r="P3640" s="15" t="s">
        <v>55</v>
      </c>
      <c r="Q3640" s="17"/>
      <c r="R3640" s="18" t="s">
        <v>53</v>
      </c>
      <c r="S3640" s="19"/>
      <c r="T3640" s="15" t="str">
        <f aca="false">IF(R3640="維持",J3640,IF(R3640="排除","無關新聞事件",IFERROR(INDEX(事件規則!$B$2:$B$53,MATCH(S3640,事件規則!$A$2:$A$53,0)),"")))</f>
        <v>無關新聞事件</v>
      </c>
      <c r="U3640" s="20" t="n">
        <f aca="false">IF(R3640="維持",K3640,IF(R3640="排除",0,IFERROR(INDEX(事件規則!$C$2:$C$53,MATCH(S3640,事件規則!$A$2:$A$53,0)),"")))</f>
        <v>0</v>
      </c>
      <c r="V3640" s="21"/>
      <c r="W3640" s="22"/>
      <c r="X3640" s="10" t="str">
        <f aca="false">IF(AND(R3640="修改",S3640=""),"請選新事件代碼",IF(AND(R3640&lt;&gt;"修改",S3640&lt;&gt;""),"只有「修改」才需填代碼",""))</f>
        <v/>
      </c>
      <c r="Y3640" s="21"/>
      <c r="Z3640" s="22"/>
      <c r="AA3640" s="12" t="s">
        <v>9533</v>
      </c>
      <c r="AB3640" s="24"/>
    </row>
    <row r="3641" customFormat="false" ht="44" hidden="false" customHeight="false" outlineLevel="0" collapsed="false">
      <c r="A3641" s="17" t="n">
        <v>3640</v>
      </c>
      <c r="B3641" s="9" t="s">
        <v>2335</v>
      </c>
      <c r="C3641" s="9" t="s">
        <v>3377</v>
      </c>
      <c r="D3641" s="10" t="s">
        <v>3378</v>
      </c>
      <c r="E3641" s="11" t="s">
        <v>9534</v>
      </c>
      <c r="F3641" s="15"/>
      <c r="G3641" s="12" t="s">
        <v>3440</v>
      </c>
      <c r="H3641" s="13" t="n">
        <v>0.26</v>
      </c>
      <c r="I3641" s="14"/>
      <c r="J3641" s="15"/>
      <c r="K3641" s="9"/>
      <c r="L3641" s="17" t="s">
        <v>2324</v>
      </c>
      <c r="M3641" s="16" t="s">
        <v>53</v>
      </c>
      <c r="N3641" s="14"/>
      <c r="O3641" s="17" t="s">
        <v>54</v>
      </c>
      <c r="P3641" s="15" t="s">
        <v>55</v>
      </c>
      <c r="Q3641" s="17"/>
      <c r="R3641" s="18" t="s">
        <v>53</v>
      </c>
      <c r="S3641" s="19"/>
      <c r="T3641" s="15" t="str">
        <f aca="false">IF(R3641="維持",J3641,IF(R3641="排除","無關新聞事件",IFERROR(INDEX(事件規則!$B$2:$B$53,MATCH(S3641,事件規則!$A$2:$A$53,0)),"")))</f>
        <v>無關新聞事件</v>
      </c>
      <c r="U3641" s="20" t="n">
        <f aca="false">IF(R3641="維持",K3641,IF(R3641="排除",0,IFERROR(INDEX(事件規則!$C$2:$C$53,MATCH(S3641,事件規則!$A$2:$A$53,0)),"")))</f>
        <v>0</v>
      </c>
      <c r="V3641" s="21"/>
      <c r="W3641" s="22"/>
      <c r="X3641" s="10" t="str">
        <f aca="false">IF(AND(R3641="修改",S3641=""),"請選新事件代碼",IF(AND(R3641&lt;&gt;"修改",S3641&lt;&gt;""),"只有「修改」才需填代碼",""))</f>
        <v/>
      </c>
      <c r="Y3641" s="21"/>
      <c r="Z3641" s="22"/>
      <c r="AA3641" s="12" t="s">
        <v>9535</v>
      </c>
      <c r="AB3641" s="24"/>
    </row>
    <row r="3642" customFormat="false" ht="44" hidden="false" customHeight="false" outlineLevel="0" collapsed="false">
      <c r="A3642" s="17" t="n">
        <v>3641</v>
      </c>
      <c r="B3642" s="9" t="s">
        <v>2335</v>
      </c>
      <c r="C3642" s="9" t="s">
        <v>240</v>
      </c>
      <c r="D3642" s="10" t="s">
        <v>241</v>
      </c>
      <c r="E3642" s="11" t="s">
        <v>9536</v>
      </c>
      <c r="F3642" s="15"/>
      <c r="G3642" s="12" t="s">
        <v>74</v>
      </c>
      <c r="H3642" s="13" t="n">
        <v>0.26</v>
      </c>
      <c r="I3642" s="14"/>
      <c r="J3642" s="15"/>
      <c r="K3642" s="9"/>
      <c r="L3642" s="17" t="s">
        <v>2324</v>
      </c>
      <c r="M3642" s="16" t="s">
        <v>53</v>
      </c>
      <c r="N3642" s="14"/>
      <c r="O3642" s="17" t="s">
        <v>54</v>
      </c>
      <c r="P3642" s="15" t="s">
        <v>55</v>
      </c>
      <c r="Q3642" s="17"/>
      <c r="R3642" s="18" t="s">
        <v>53</v>
      </c>
      <c r="S3642" s="19"/>
      <c r="T3642" s="15" t="str">
        <f aca="false">IF(R3642="維持",J3642,IF(R3642="排除","無關新聞事件",IFERROR(INDEX(事件規則!$B$2:$B$53,MATCH(S3642,事件規則!$A$2:$A$53,0)),"")))</f>
        <v>無關新聞事件</v>
      </c>
      <c r="U3642" s="20" t="n">
        <f aca="false">IF(R3642="維持",K3642,IF(R3642="排除",0,IFERROR(INDEX(事件規則!$C$2:$C$53,MATCH(S3642,事件規則!$A$2:$A$53,0)),"")))</f>
        <v>0</v>
      </c>
      <c r="V3642" s="21"/>
      <c r="W3642" s="22"/>
      <c r="X3642" s="10" t="str">
        <f aca="false">IF(AND(R3642="修改",S3642=""),"請選新事件代碼",IF(AND(R3642&lt;&gt;"修改",S3642&lt;&gt;""),"只有「修改」才需填代碼",""))</f>
        <v/>
      </c>
      <c r="Y3642" s="21"/>
      <c r="Z3642" s="22"/>
      <c r="AA3642" s="12" t="s">
        <v>9537</v>
      </c>
      <c r="AB3642" s="24"/>
    </row>
    <row r="3643" customFormat="false" ht="44" hidden="false" customHeight="false" outlineLevel="0" collapsed="false">
      <c r="A3643" s="17" t="n">
        <v>3642</v>
      </c>
      <c r="B3643" s="9" t="s">
        <v>2436</v>
      </c>
      <c r="C3643" s="9" t="s">
        <v>2605</v>
      </c>
      <c r="D3643" s="10" t="s">
        <v>2606</v>
      </c>
      <c r="E3643" s="11" t="s">
        <v>9538</v>
      </c>
      <c r="F3643" s="15"/>
      <c r="G3643" s="12" t="s">
        <v>9539</v>
      </c>
      <c r="H3643" s="13" t="n">
        <v>0.261</v>
      </c>
      <c r="I3643" s="14"/>
      <c r="J3643" s="15"/>
      <c r="K3643" s="9"/>
      <c r="L3643" s="17" t="s">
        <v>2324</v>
      </c>
      <c r="M3643" s="16" t="s">
        <v>53</v>
      </c>
      <c r="N3643" s="14"/>
      <c r="O3643" s="17" t="s">
        <v>54</v>
      </c>
      <c r="P3643" s="15" t="s">
        <v>55</v>
      </c>
      <c r="Q3643" s="17"/>
      <c r="R3643" s="18" t="s">
        <v>53</v>
      </c>
      <c r="S3643" s="19"/>
      <c r="T3643" s="15" t="str">
        <f aca="false">IF(R3643="維持",J3643,IF(R3643="排除","無關新聞事件",IFERROR(INDEX(事件規則!$B$2:$B$53,MATCH(S3643,事件規則!$A$2:$A$53,0)),"")))</f>
        <v>無關新聞事件</v>
      </c>
      <c r="U3643" s="20" t="n">
        <f aca="false">IF(R3643="維持",K3643,IF(R3643="排除",0,IFERROR(INDEX(事件規則!$C$2:$C$53,MATCH(S3643,事件規則!$A$2:$A$53,0)),"")))</f>
        <v>0</v>
      </c>
      <c r="V3643" s="21"/>
      <c r="W3643" s="22"/>
      <c r="X3643" s="10" t="str">
        <f aca="false">IF(AND(R3643="修改",S3643=""),"請選新事件代碼",IF(AND(R3643&lt;&gt;"修改",S3643&lt;&gt;""),"只有「修改」才需填代碼",""))</f>
        <v/>
      </c>
      <c r="Y3643" s="21"/>
      <c r="Z3643" s="22"/>
      <c r="AA3643" s="12" t="s">
        <v>9540</v>
      </c>
      <c r="AB3643" s="24"/>
    </row>
    <row r="3644" customFormat="false" ht="44" hidden="false" customHeight="false" outlineLevel="0" collapsed="false">
      <c r="A3644" s="17" t="n">
        <v>3643</v>
      </c>
      <c r="B3644" s="9" t="s">
        <v>2319</v>
      </c>
      <c r="C3644" s="9" t="s">
        <v>567</v>
      </c>
      <c r="D3644" s="10" t="s">
        <v>2764</v>
      </c>
      <c r="E3644" s="11" t="s">
        <v>9541</v>
      </c>
      <c r="F3644" s="15"/>
      <c r="G3644" s="12" t="s">
        <v>1462</v>
      </c>
      <c r="H3644" s="13" t="n">
        <v>0.261</v>
      </c>
      <c r="I3644" s="14"/>
      <c r="J3644" s="15"/>
      <c r="K3644" s="9"/>
      <c r="L3644" s="17" t="s">
        <v>2324</v>
      </c>
      <c r="M3644" s="16" t="s">
        <v>53</v>
      </c>
      <c r="N3644" s="14"/>
      <c r="O3644" s="17" t="s">
        <v>54</v>
      </c>
      <c r="P3644" s="15" t="s">
        <v>55</v>
      </c>
      <c r="Q3644" s="17"/>
      <c r="R3644" s="18" t="s">
        <v>53</v>
      </c>
      <c r="S3644" s="19"/>
      <c r="T3644" s="15" t="str">
        <f aca="false">IF(R3644="維持",J3644,IF(R3644="排除","無關新聞事件",IFERROR(INDEX(事件規則!$B$2:$B$53,MATCH(S3644,事件規則!$A$2:$A$53,0)),"")))</f>
        <v>無關新聞事件</v>
      </c>
      <c r="U3644" s="20" t="n">
        <f aca="false">IF(R3644="維持",K3644,IF(R3644="排除",0,IFERROR(INDEX(事件規則!$C$2:$C$53,MATCH(S3644,事件規則!$A$2:$A$53,0)),"")))</f>
        <v>0</v>
      </c>
      <c r="V3644" s="21"/>
      <c r="W3644" s="22"/>
      <c r="X3644" s="10" t="str">
        <f aca="false">IF(AND(R3644="修改",S3644=""),"請選新事件代碼",IF(AND(R3644&lt;&gt;"修改",S3644&lt;&gt;""),"只有「修改」才需填代碼",""))</f>
        <v/>
      </c>
      <c r="Y3644" s="21"/>
      <c r="Z3644" s="22"/>
      <c r="AA3644" s="12" t="s">
        <v>9542</v>
      </c>
      <c r="AB3644" s="24"/>
    </row>
    <row r="3645" customFormat="false" ht="44" hidden="false" customHeight="false" outlineLevel="0" collapsed="false">
      <c r="A3645" s="17" t="n">
        <v>3644</v>
      </c>
      <c r="B3645" s="9" t="s">
        <v>2319</v>
      </c>
      <c r="C3645" s="9" t="s">
        <v>9543</v>
      </c>
      <c r="D3645" s="10" t="s">
        <v>9544</v>
      </c>
      <c r="E3645" s="11" t="s">
        <v>9545</v>
      </c>
      <c r="F3645" s="15"/>
      <c r="G3645" s="12" t="s">
        <v>9546</v>
      </c>
      <c r="H3645" s="13" t="n">
        <v>0.263</v>
      </c>
      <c r="I3645" s="14"/>
      <c r="J3645" s="15"/>
      <c r="K3645" s="9"/>
      <c r="L3645" s="17" t="s">
        <v>2324</v>
      </c>
      <c r="M3645" s="16" t="s">
        <v>53</v>
      </c>
      <c r="N3645" s="14"/>
      <c r="O3645" s="17" t="s">
        <v>54</v>
      </c>
      <c r="P3645" s="15" t="s">
        <v>55</v>
      </c>
      <c r="Q3645" s="17"/>
      <c r="R3645" s="18" t="s">
        <v>53</v>
      </c>
      <c r="S3645" s="19"/>
      <c r="T3645" s="15" t="str">
        <f aca="false">IF(R3645="維持",J3645,IF(R3645="排除","無關新聞事件",IFERROR(INDEX(事件規則!$B$2:$B$53,MATCH(S3645,事件規則!$A$2:$A$53,0)),"")))</f>
        <v>無關新聞事件</v>
      </c>
      <c r="U3645" s="20" t="n">
        <f aca="false">IF(R3645="維持",K3645,IF(R3645="排除",0,IFERROR(INDEX(事件規則!$C$2:$C$53,MATCH(S3645,事件規則!$A$2:$A$53,0)),"")))</f>
        <v>0</v>
      </c>
      <c r="V3645" s="21"/>
      <c r="W3645" s="22"/>
      <c r="X3645" s="10" t="str">
        <f aca="false">IF(AND(R3645="修改",S3645=""),"請選新事件代碼",IF(AND(R3645&lt;&gt;"修改",S3645&lt;&gt;""),"只有「修改」才需填代碼",""))</f>
        <v/>
      </c>
      <c r="Y3645" s="21"/>
      <c r="Z3645" s="22"/>
      <c r="AA3645" s="12" t="s">
        <v>9547</v>
      </c>
      <c r="AB3645" s="24"/>
    </row>
    <row r="3646" customFormat="false" ht="44" hidden="false" customHeight="false" outlineLevel="0" collapsed="false">
      <c r="A3646" s="17" t="n">
        <v>3645</v>
      </c>
      <c r="B3646" s="9" t="s">
        <v>2319</v>
      </c>
      <c r="C3646" s="9" t="s">
        <v>1085</v>
      </c>
      <c r="D3646" s="10" t="s">
        <v>1086</v>
      </c>
      <c r="E3646" s="11" t="s">
        <v>9548</v>
      </c>
      <c r="F3646" s="15"/>
      <c r="G3646" s="12" t="s">
        <v>62</v>
      </c>
      <c r="H3646" s="13" t="n">
        <v>0.263</v>
      </c>
      <c r="I3646" s="14"/>
      <c r="J3646" s="15"/>
      <c r="K3646" s="9"/>
      <c r="L3646" s="17" t="s">
        <v>2324</v>
      </c>
      <c r="M3646" s="16" t="s">
        <v>53</v>
      </c>
      <c r="N3646" s="14"/>
      <c r="O3646" s="17" t="s">
        <v>54</v>
      </c>
      <c r="P3646" s="15" t="s">
        <v>55</v>
      </c>
      <c r="Q3646" s="17"/>
      <c r="R3646" s="18" t="s">
        <v>53</v>
      </c>
      <c r="S3646" s="19"/>
      <c r="T3646" s="15" t="str">
        <f aca="false">IF(R3646="維持",J3646,IF(R3646="排除","無關新聞事件",IFERROR(INDEX(事件規則!$B$2:$B$53,MATCH(S3646,事件規則!$A$2:$A$53,0)),"")))</f>
        <v>無關新聞事件</v>
      </c>
      <c r="U3646" s="20" t="n">
        <f aca="false">IF(R3646="維持",K3646,IF(R3646="排除",0,IFERROR(INDEX(事件規則!$C$2:$C$53,MATCH(S3646,事件規則!$A$2:$A$53,0)),"")))</f>
        <v>0</v>
      </c>
      <c r="V3646" s="21"/>
      <c r="W3646" s="22"/>
      <c r="X3646" s="10" t="str">
        <f aca="false">IF(AND(R3646="修改",S3646=""),"請選新事件代碼",IF(AND(R3646&lt;&gt;"修改",S3646&lt;&gt;""),"只有「修改」才需填代碼",""))</f>
        <v/>
      </c>
      <c r="Y3646" s="21"/>
      <c r="Z3646" s="22"/>
      <c r="AA3646" s="12" t="s">
        <v>9549</v>
      </c>
      <c r="AB3646" s="24"/>
    </row>
    <row r="3647" customFormat="false" ht="44" hidden="false" customHeight="false" outlineLevel="0" collapsed="false">
      <c r="A3647" s="17" t="n">
        <v>3646</v>
      </c>
      <c r="B3647" s="9" t="s">
        <v>2319</v>
      </c>
      <c r="C3647" s="9" t="s">
        <v>4474</v>
      </c>
      <c r="D3647" s="10" t="s">
        <v>4475</v>
      </c>
      <c r="E3647" s="11" t="s">
        <v>9550</v>
      </c>
      <c r="F3647" s="15"/>
      <c r="G3647" s="12" t="s">
        <v>1704</v>
      </c>
      <c r="H3647" s="13" t="n">
        <v>0.263</v>
      </c>
      <c r="I3647" s="14"/>
      <c r="J3647" s="15"/>
      <c r="K3647" s="9"/>
      <c r="L3647" s="17" t="s">
        <v>2324</v>
      </c>
      <c r="M3647" s="16" t="s">
        <v>53</v>
      </c>
      <c r="N3647" s="14"/>
      <c r="O3647" s="17" t="s">
        <v>54</v>
      </c>
      <c r="P3647" s="15" t="s">
        <v>55</v>
      </c>
      <c r="Q3647" s="17"/>
      <c r="R3647" s="18" t="s">
        <v>53</v>
      </c>
      <c r="S3647" s="19"/>
      <c r="T3647" s="15" t="str">
        <f aca="false">IF(R3647="維持",J3647,IF(R3647="排除","無關新聞事件",IFERROR(INDEX(事件規則!$B$2:$B$53,MATCH(S3647,事件規則!$A$2:$A$53,0)),"")))</f>
        <v>無關新聞事件</v>
      </c>
      <c r="U3647" s="20" t="n">
        <f aca="false">IF(R3647="維持",K3647,IF(R3647="排除",0,IFERROR(INDEX(事件規則!$C$2:$C$53,MATCH(S3647,事件規則!$A$2:$A$53,0)),"")))</f>
        <v>0</v>
      </c>
      <c r="V3647" s="21"/>
      <c r="W3647" s="22"/>
      <c r="X3647" s="10" t="str">
        <f aca="false">IF(AND(R3647="修改",S3647=""),"請選新事件代碼",IF(AND(R3647&lt;&gt;"修改",S3647&lt;&gt;""),"只有「修改」才需填代碼",""))</f>
        <v/>
      </c>
      <c r="Y3647" s="21"/>
      <c r="Z3647" s="22"/>
      <c r="AA3647" s="12" t="s">
        <v>9551</v>
      </c>
      <c r="AB3647" s="24"/>
    </row>
    <row r="3648" customFormat="false" ht="44" hidden="false" customHeight="false" outlineLevel="0" collapsed="false">
      <c r="A3648" s="17" t="n">
        <v>3647</v>
      </c>
      <c r="B3648" s="9" t="s">
        <v>2319</v>
      </c>
      <c r="C3648" s="9" t="s">
        <v>429</v>
      </c>
      <c r="D3648" s="10" t="s">
        <v>2369</v>
      </c>
      <c r="E3648" s="11" t="s">
        <v>9552</v>
      </c>
      <c r="F3648" s="15"/>
      <c r="G3648" s="12" t="s">
        <v>9553</v>
      </c>
      <c r="H3648" s="13" t="n">
        <v>0.264</v>
      </c>
      <c r="I3648" s="14"/>
      <c r="J3648" s="15"/>
      <c r="K3648" s="9"/>
      <c r="L3648" s="17" t="s">
        <v>2324</v>
      </c>
      <c r="M3648" s="16" t="s">
        <v>53</v>
      </c>
      <c r="N3648" s="14"/>
      <c r="O3648" s="17" t="s">
        <v>54</v>
      </c>
      <c r="P3648" s="15" t="s">
        <v>55</v>
      </c>
      <c r="Q3648" s="17"/>
      <c r="R3648" s="18" t="s">
        <v>53</v>
      </c>
      <c r="S3648" s="19"/>
      <c r="T3648" s="15" t="str">
        <f aca="false">IF(R3648="維持",J3648,IF(R3648="排除","無關新聞事件",IFERROR(INDEX(事件規則!$B$2:$B$53,MATCH(S3648,事件規則!$A$2:$A$53,0)),"")))</f>
        <v>無關新聞事件</v>
      </c>
      <c r="U3648" s="20" t="n">
        <f aca="false">IF(R3648="維持",K3648,IF(R3648="排除",0,IFERROR(INDEX(事件規則!$C$2:$C$53,MATCH(S3648,事件規則!$A$2:$A$53,0)),"")))</f>
        <v>0</v>
      </c>
      <c r="V3648" s="21"/>
      <c r="W3648" s="22"/>
      <c r="X3648" s="10" t="str">
        <f aca="false">IF(AND(R3648="修改",S3648=""),"請選新事件代碼",IF(AND(R3648&lt;&gt;"修改",S3648&lt;&gt;""),"只有「修改」才需填代碼",""))</f>
        <v/>
      </c>
      <c r="Y3648" s="21"/>
      <c r="Z3648" s="22"/>
      <c r="AA3648" s="12" t="s">
        <v>9554</v>
      </c>
      <c r="AB3648" s="24"/>
    </row>
    <row r="3649" customFormat="false" ht="44" hidden="false" customHeight="false" outlineLevel="0" collapsed="false">
      <c r="A3649" s="17" t="n">
        <v>3648</v>
      </c>
      <c r="B3649" s="9" t="s">
        <v>2326</v>
      </c>
      <c r="C3649" s="9" t="s">
        <v>1558</v>
      </c>
      <c r="D3649" s="10" t="s">
        <v>3213</v>
      </c>
      <c r="E3649" s="11" t="s">
        <v>9555</v>
      </c>
      <c r="F3649" s="15"/>
      <c r="G3649" s="12" t="s">
        <v>441</v>
      </c>
      <c r="H3649" s="13" t="n">
        <v>0.266</v>
      </c>
      <c r="I3649" s="14"/>
      <c r="J3649" s="15"/>
      <c r="K3649" s="9"/>
      <c r="L3649" s="17" t="s">
        <v>2324</v>
      </c>
      <c r="M3649" s="16" t="s">
        <v>53</v>
      </c>
      <c r="N3649" s="14"/>
      <c r="O3649" s="17" t="s">
        <v>54</v>
      </c>
      <c r="P3649" s="15" t="s">
        <v>55</v>
      </c>
      <c r="Q3649" s="17"/>
      <c r="R3649" s="18" t="s">
        <v>53</v>
      </c>
      <c r="S3649" s="19"/>
      <c r="T3649" s="15" t="str">
        <f aca="false">IF(R3649="維持",J3649,IF(R3649="排除","無關新聞事件",IFERROR(INDEX(事件規則!$B$2:$B$53,MATCH(S3649,事件規則!$A$2:$A$53,0)),"")))</f>
        <v>無關新聞事件</v>
      </c>
      <c r="U3649" s="20" t="n">
        <f aca="false">IF(R3649="維持",K3649,IF(R3649="排除",0,IFERROR(INDEX(事件規則!$C$2:$C$53,MATCH(S3649,事件規則!$A$2:$A$53,0)),"")))</f>
        <v>0</v>
      </c>
      <c r="V3649" s="21"/>
      <c r="W3649" s="22"/>
      <c r="X3649" s="10" t="str">
        <f aca="false">IF(AND(R3649="修改",S3649=""),"請選新事件代碼",IF(AND(R3649&lt;&gt;"修改",S3649&lt;&gt;""),"只有「修改」才需填代碼",""))</f>
        <v/>
      </c>
      <c r="Y3649" s="21"/>
      <c r="Z3649" s="22"/>
      <c r="AA3649" s="12" t="s">
        <v>9556</v>
      </c>
      <c r="AB3649" s="24"/>
    </row>
    <row r="3650" customFormat="false" ht="44" hidden="false" customHeight="false" outlineLevel="0" collapsed="false">
      <c r="A3650" s="17" t="n">
        <v>3649</v>
      </c>
      <c r="B3650" s="9" t="s">
        <v>2319</v>
      </c>
      <c r="C3650" s="17"/>
      <c r="D3650" s="10" t="s">
        <v>4358</v>
      </c>
      <c r="E3650" s="23" t="s">
        <v>9557</v>
      </c>
      <c r="F3650" s="15" t="s">
        <v>9558</v>
      </c>
      <c r="G3650" s="12" t="s">
        <v>194</v>
      </c>
      <c r="H3650" s="13" t="n">
        <v>0.266</v>
      </c>
      <c r="I3650" s="14"/>
      <c r="J3650" s="15"/>
      <c r="K3650" s="9"/>
      <c r="L3650" s="17" t="s">
        <v>2324</v>
      </c>
      <c r="M3650" s="16" t="s">
        <v>53</v>
      </c>
      <c r="N3650" s="14"/>
      <c r="O3650" s="17" t="s">
        <v>54</v>
      </c>
      <c r="P3650" s="15" t="s">
        <v>55</v>
      </c>
      <c r="Q3650" s="17"/>
      <c r="R3650" s="18" t="s">
        <v>53</v>
      </c>
      <c r="S3650" s="19"/>
      <c r="T3650" s="15" t="str">
        <f aca="false">IF(R3650="維持",J3650,IF(R3650="排除","無關新聞事件",IFERROR(INDEX(事件規則!$B$2:$B$53,MATCH(S3650,事件規則!$A$2:$A$53,0)),"")))</f>
        <v>無關新聞事件</v>
      </c>
      <c r="U3650" s="20" t="n">
        <f aca="false">IF(R3650="維持",K3650,IF(R3650="排除",0,IFERROR(INDEX(事件規則!$C$2:$C$53,MATCH(S3650,事件規則!$A$2:$A$53,0)),"")))</f>
        <v>0</v>
      </c>
      <c r="V3650" s="21"/>
      <c r="W3650" s="22"/>
      <c r="X3650" s="10" t="str">
        <f aca="false">IF(AND(R3650="修改",S3650=""),"請選新事件代碼",IF(AND(R3650&lt;&gt;"修改",S3650&lt;&gt;""),"只有「修改」才需填代碼",""))</f>
        <v/>
      </c>
      <c r="Y3650" s="21"/>
      <c r="Z3650" s="22"/>
      <c r="AA3650" s="12" t="s">
        <v>9559</v>
      </c>
      <c r="AB3650" s="24"/>
    </row>
    <row r="3651" customFormat="false" ht="44" hidden="false" customHeight="false" outlineLevel="0" collapsed="false">
      <c r="A3651" s="17" t="n">
        <v>3650</v>
      </c>
      <c r="B3651" s="9" t="s">
        <v>2319</v>
      </c>
      <c r="C3651" s="9" t="s">
        <v>7055</v>
      </c>
      <c r="D3651" s="10" t="s">
        <v>7056</v>
      </c>
      <c r="E3651" s="11" t="s">
        <v>9560</v>
      </c>
      <c r="F3651" s="15"/>
      <c r="G3651" s="12" t="s">
        <v>9561</v>
      </c>
      <c r="H3651" s="13" t="n">
        <v>0.267</v>
      </c>
      <c r="I3651" s="14"/>
      <c r="J3651" s="15"/>
      <c r="K3651" s="9"/>
      <c r="L3651" s="17" t="s">
        <v>2324</v>
      </c>
      <c r="M3651" s="16" t="s">
        <v>53</v>
      </c>
      <c r="N3651" s="14"/>
      <c r="O3651" s="17" t="s">
        <v>54</v>
      </c>
      <c r="P3651" s="15" t="s">
        <v>55</v>
      </c>
      <c r="Q3651" s="17"/>
      <c r="R3651" s="18" t="s">
        <v>53</v>
      </c>
      <c r="S3651" s="19"/>
      <c r="T3651" s="15" t="str">
        <f aca="false">IF(R3651="維持",J3651,IF(R3651="排除","無關新聞事件",IFERROR(INDEX(事件規則!$B$2:$B$53,MATCH(S3651,事件規則!$A$2:$A$53,0)),"")))</f>
        <v>無關新聞事件</v>
      </c>
      <c r="U3651" s="20" t="n">
        <f aca="false">IF(R3651="維持",K3651,IF(R3651="排除",0,IFERROR(INDEX(事件規則!$C$2:$C$53,MATCH(S3651,事件規則!$A$2:$A$53,0)),"")))</f>
        <v>0</v>
      </c>
      <c r="V3651" s="21"/>
      <c r="W3651" s="22"/>
      <c r="X3651" s="10" t="str">
        <f aca="false">IF(AND(R3651="修改",S3651=""),"請選新事件代碼",IF(AND(R3651&lt;&gt;"修改",S3651&lt;&gt;""),"只有「修改」才需填代碼",""))</f>
        <v/>
      </c>
      <c r="Y3651" s="21"/>
      <c r="Z3651" s="22"/>
      <c r="AA3651" s="12" t="s">
        <v>9562</v>
      </c>
      <c r="AB3651" s="24"/>
    </row>
    <row r="3652" customFormat="false" ht="44" hidden="false" customHeight="false" outlineLevel="0" collapsed="false">
      <c r="A3652" s="17" t="n">
        <v>3651</v>
      </c>
      <c r="B3652" s="9" t="s">
        <v>2436</v>
      </c>
      <c r="C3652" s="9" t="s">
        <v>429</v>
      </c>
      <c r="D3652" s="10" t="s">
        <v>2369</v>
      </c>
      <c r="E3652" s="11" t="s">
        <v>9563</v>
      </c>
      <c r="F3652" s="15"/>
      <c r="G3652" s="12" t="s">
        <v>2992</v>
      </c>
      <c r="H3652" s="13" t="n">
        <v>0.267</v>
      </c>
      <c r="I3652" s="14"/>
      <c r="J3652" s="15"/>
      <c r="K3652" s="9"/>
      <c r="L3652" s="17" t="s">
        <v>2324</v>
      </c>
      <c r="M3652" s="16" t="s">
        <v>53</v>
      </c>
      <c r="N3652" s="14"/>
      <c r="O3652" s="17" t="s">
        <v>54</v>
      </c>
      <c r="P3652" s="15" t="s">
        <v>55</v>
      </c>
      <c r="Q3652" s="17"/>
      <c r="R3652" s="18" t="s">
        <v>53</v>
      </c>
      <c r="S3652" s="19"/>
      <c r="T3652" s="15" t="str">
        <f aca="false">IF(R3652="維持",J3652,IF(R3652="排除","無關新聞事件",IFERROR(INDEX(事件規則!$B$2:$B$53,MATCH(S3652,事件規則!$A$2:$A$53,0)),"")))</f>
        <v>無關新聞事件</v>
      </c>
      <c r="U3652" s="20" t="n">
        <f aca="false">IF(R3652="維持",K3652,IF(R3652="排除",0,IFERROR(INDEX(事件規則!$C$2:$C$53,MATCH(S3652,事件規則!$A$2:$A$53,0)),"")))</f>
        <v>0</v>
      </c>
      <c r="V3652" s="21"/>
      <c r="W3652" s="22"/>
      <c r="X3652" s="10" t="str">
        <f aca="false">IF(AND(R3652="修改",S3652=""),"請選新事件代碼",IF(AND(R3652&lt;&gt;"修改",S3652&lt;&gt;""),"只有「修改」才需填代碼",""))</f>
        <v/>
      </c>
      <c r="Y3652" s="21"/>
      <c r="Z3652" s="22"/>
      <c r="AA3652" s="12" t="s">
        <v>9564</v>
      </c>
      <c r="AB3652" s="24"/>
    </row>
    <row r="3653" customFormat="false" ht="44" hidden="false" customHeight="false" outlineLevel="0" collapsed="false">
      <c r="A3653" s="17" t="n">
        <v>3652</v>
      </c>
      <c r="B3653" s="9" t="s">
        <v>2335</v>
      </c>
      <c r="C3653" s="9" t="s">
        <v>1064</v>
      </c>
      <c r="D3653" s="10" t="s">
        <v>2497</v>
      </c>
      <c r="E3653" s="11" t="s">
        <v>9565</v>
      </c>
      <c r="F3653" s="15"/>
      <c r="G3653" s="12" t="s">
        <v>7668</v>
      </c>
      <c r="H3653" s="13" t="n">
        <v>0.267</v>
      </c>
      <c r="I3653" s="14"/>
      <c r="J3653" s="15"/>
      <c r="K3653" s="9"/>
      <c r="L3653" s="17" t="s">
        <v>2324</v>
      </c>
      <c r="M3653" s="16" t="s">
        <v>53</v>
      </c>
      <c r="N3653" s="14"/>
      <c r="O3653" s="17" t="s">
        <v>54</v>
      </c>
      <c r="P3653" s="15" t="s">
        <v>55</v>
      </c>
      <c r="Q3653" s="17"/>
      <c r="R3653" s="18" t="s">
        <v>53</v>
      </c>
      <c r="S3653" s="19"/>
      <c r="T3653" s="15" t="str">
        <f aca="false">IF(R3653="維持",J3653,IF(R3653="排除","無關新聞事件",IFERROR(INDEX(事件規則!$B$2:$B$53,MATCH(S3653,事件規則!$A$2:$A$53,0)),"")))</f>
        <v>無關新聞事件</v>
      </c>
      <c r="U3653" s="20" t="n">
        <f aca="false">IF(R3653="維持",K3653,IF(R3653="排除",0,IFERROR(INDEX(事件規則!$C$2:$C$53,MATCH(S3653,事件規則!$A$2:$A$53,0)),"")))</f>
        <v>0</v>
      </c>
      <c r="V3653" s="21"/>
      <c r="W3653" s="22"/>
      <c r="X3653" s="10" t="str">
        <f aca="false">IF(AND(R3653="修改",S3653=""),"請選新事件代碼",IF(AND(R3653&lt;&gt;"修改",S3653&lt;&gt;""),"只有「修改」才需填代碼",""))</f>
        <v/>
      </c>
      <c r="Y3653" s="21"/>
      <c r="Z3653" s="22"/>
      <c r="AA3653" s="12" t="s">
        <v>9566</v>
      </c>
      <c r="AB3653" s="24"/>
    </row>
    <row r="3654" customFormat="false" ht="44" hidden="false" customHeight="false" outlineLevel="0" collapsed="false">
      <c r="A3654" s="17" t="n">
        <v>3653</v>
      </c>
      <c r="B3654" s="9" t="s">
        <v>2326</v>
      </c>
      <c r="C3654" s="9" t="s">
        <v>2453</v>
      </c>
      <c r="D3654" s="10" t="s">
        <v>2454</v>
      </c>
      <c r="E3654" s="11" t="s">
        <v>9567</v>
      </c>
      <c r="F3654" s="15"/>
      <c r="G3654" s="12" t="s">
        <v>194</v>
      </c>
      <c r="H3654" s="13" t="n">
        <v>0.267</v>
      </c>
      <c r="I3654" s="14"/>
      <c r="J3654" s="15"/>
      <c r="K3654" s="9"/>
      <c r="L3654" s="17" t="s">
        <v>2324</v>
      </c>
      <c r="M3654" s="16" t="s">
        <v>53</v>
      </c>
      <c r="N3654" s="14"/>
      <c r="O3654" s="17" t="s">
        <v>54</v>
      </c>
      <c r="P3654" s="15" t="s">
        <v>55</v>
      </c>
      <c r="Q3654" s="17"/>
      <c r="R3654" s="18" t="s">
        <v>53</v>
      </c>
      <c r="S3654" s="19"/>
      <c r="T3654" s="15" t="str">
        <f aca="false">IF(R3654="維持",J3654,IF(R3654="排除","無關新聞事件",IFERROR(INDEX(事件規則!$B$2:$B$53,MATCH(S3654,事件規則!$A$2:$A$53,0)),"")))</f>
        <v>無關新聞事件</v>
      </c>
      <c r="U3654" s="20" t="n">
        <f aca="false">IF(R3654="維持",K3654,IF(R3654="排除",0,IFERROR(INDEX(事件規則!$C$2:$C$53,MATCH(S3654,事件規則!$A$2:$A$53,0)),"")))</f>
        <v>0</v>
      </c>
      <c r="V3654" s="21"/>
      <c r="W3654" s="22"/>
      <c r="X3654" s="10" t="str">
        <f aca="false">IF(AND(R3654="修改",S3654=""),"請選新事件代碼",IF(AND(R3654&lt;&gt;"修改",S3654&lt;&gt;""),"只有「修改」才需填代碼",""))</f>
        <v/>
      </c>
      <c r="Y3654" s="21"/>
      <c r="Z3654" s="22"/>
      <c r="AA3654" s="12" t="s">
        <v>9568</v>
      </c>
      <c r="AB3654" s="24"/>
    </row>
    <row r="3655" customFormat="false" ht="44" hidden="false" customHeight="false" outlineLevel="0" collapsed="false">
      <c r="A3655" s="17" t="n">
        <v>3654</v>
      </c>
      <c r="B3655" s="9" t="s">
        <v>2326</v>
      </c>
      <c r="C3655" s="9" t="s">
        <v>1069</v>
      </c>
      <c r="D3655" s="10" t="s">
        <v>2699</v>
      </c>
      <c r="E3655" s="11" t="s">
        <v>9569</v>
      </c>
      <c r="F3655" s="15"/>
      <c r="G3655" s="12" t="s">
        <v>9570</v>
      </c>
      <c r="H3655" s="13" t="n">
        <v>0.268</v>
      </c>
      <c r="I3655" s="14"/>
      <c r="J3655" s="15"/>
      <c r="K3655" s="9"/>
      <c r="L3655" s="17" t="s">
        <v>2324</v>
      </c>
      <c r="M3655" s="16" t="s">
        <v>53</v>
      </c>
      <c r="N3655" s="14"/>
      <c r="O3655" s="17" t="s">
        <v>54</v>
      </c>
      <c r="P3655" s="15" t="s">
        <v>55</v>
      </c>
      <c r="Q3655" s="17"/>
      <c r="R3655" s="18" t="s">
        <v>53</v>
      </c>
      <c r="S3655" s="19"/>
      <c r="T3655" s="15" t="str">
        <f aca="false">IF(R3655="維持",J3655,IF(R3655="排除","無關新聞事件",IFERROR(INDEX(事件規則!$B$2:$B$53,MATCH(S3655,事件規則!$A$2:$A$53,0)),"")))</f>
        <v>無關新聞事件</v>
      </c>
      <c r="U3655" s="20" t="n">
        <f aca="false">IF(R3655="維持",K3655,IF(R3655="排除",0,IFERROR(INDEX(事件規則!$C$2:$C$53,MATCH(S3655,事件規則!$A$2:$A$53,0)),"")))</f>
        <v>0</v>
      </c>
      <c r="V3655" s="21"/>
      <c r="W3655" s="22"/>
      <c r="X3655" s="10" t="str">
        <f aca="false">IF(AND(R3655="修改",S3655=""),"請選新事件代碼",IF(AND(R3655&lt;&gt;"修改",S3655&lt;&gt;""),"只有「修改」才需填代碼",""))</f>
        <v/>
      </c>
      <c r="Y3655" s="21"/>
      <c r="Z3655" s="22"/>
      <c r="AA3655" s="12" t="s">
        <v>9571</v>
      </c>
      <c r="AB3655" s="24"/>
    </row>
    <row r="3656" customFormat="false" ht="44" hidden="false" customHeight="false" outlineLevel="0" collapsed="false">
      <c r="A3656" s="17" t="n">
        <v>3655</v>
      </c>
      <c r="B3656" s="9" t="s">
        <v>2326</v>
      </c>
      <c r="C3656" s="9" t="s">
        <v>644</v>
      </c>
      <c r="D3656" s="10" t="s">
        <v>645</v>
      </c>
      <c r="E3656" s="11" t="s">
        <v>9572</v>
      </c>
      <c r="F3656" s="15"/>
      <c r="G3656" s="12" t="s">
        <v>8174</v>
      </c>
      <c r="H3656" s="13" t="n">
        <v>0.269</v>
      </c>
      <c r="I3656" s="14"/>
      <c r="J3656" s="15"/>
      <c r="K3656" s="9"/>
      <c r="L3656" s="17" t="s">
        <v>2324</v>
      </c>
      <c r="M3656" s="16" t="s">
        <v>53</v>
      </c>
      <c r="N3656" s="14"/>
      <c r="O3656" s="17" t="s">
        <v>54</v>
      </c>
      <c r="P3656" s="15" t="s">
        <v>55</v>
      </c>
      <c r="Q3656" s="17"/>
      <c r="R3656" s="18" t="s">
        <v>53</v>
      </c>
      <c r="S3656" s="19"/>
      <c r="T3656" s="15" t="str">
        <f aca="false">IF(R3656="維持",J3656,IF(R3656="排除","無關新聞事件",IFERROR(INDEX(事件規則!$B$2:$B$53,MATCH(S3656,事件規則!$A$2:$A$53,0)),"")))</f>
        <v>無關新聞事件</v>
      </c>
      <c r="U3656" s="20" t="n">
        <f aca="false">IF(R3656="維持",K3656,IF(R3656="排除",0,IFERROR(INDEX(事件規則!$C$2:$C$53,MATCH(S3656,事件規則!$A$2:$A$53,0)),"")))</f>
        <v>0</v>
      </c>
      <c r="V3656" s="21"/>
      <c r="W3656" s="22"/>
      <c r="X3656" s="10" t="str">
        <f aca="false">IF(AND(R3656="修改",S3656=""),"請選新事件代碼",IF(AND(R3656&lt;&gt;"修改",S3656&lt;&gt;""),"只有「修改」才需填代碼",""))</f>
        <v/>
      </c>
      <c r="Y3656" s="21"/>
      <c r="Z3656" s="22"/>
      <c r="AA3656" s="12" t="s">
        <v>9573</v>
      </c>
      <c r="AB3656" s="24"/>
    </row>
    <row r="3657" customFormat="false" ht="44" hidden="false" customHeight="false" outlineLevel="0" collapsed="false">
      <c r="A3657" s="17" t="n">
        <v>3656</v>
      </c>
      <c r="B3657" s="9" t="s">
        <v>2326</v>
      </c>
      <c r="C3657" s="9" t="s">
        <v>2138</v>
      </c>
      <c r="D3657" s="10" t="s">
        <v>2139</v>
      </c>
      <c r="E3657" s="11" t="s">
        <v>9574</v>
      </c>
      <c r="F3657" s="15"/>
      <c r="G3657" s="12" t="s">
        <v>9575</v>
      </c>
      <c r="H3657" s="13" t="n">
        <v>0.269</v>
      </c>
      <c r="I3657" s="14"/>
      <c r="J3657" s="15"/>
      <c r="K3657" s="9"/>
      <c r="L3657" s="17" t="s">
        <v>2324</v>
      </c>
      <c r="M3657" s="16" t="s">
        <v>53</v>
      </c>
      <c r="N3657" s="14"/>
      <c r="O3657" s="17" t="s">
        <v>54</v>
      </c>
      <c r="P3657" s="15" t="s">
        <v>55</v>
      </c>
      <c r="Q3657" s="17"/>
      <c r="R3657" s="18" t="s">
        <v>53</v>
      </c>
      <c r="S3657" s="19"/>
      <c r="T3657" s="15" t="str">
        <f aca="false">IF(R3657="維持",J3657,IF(R3657="排除","無關新聞事件",IFERROR(INDEX(事件規則!$B$2:$B$53,MATCH(S3657,事件規則!$A$2:$A$53,0)),"")))</f>
        <v>無關新聞事件</v>
      </c>
      <c r="U3657" s="20" t="n">
        <f aca="false">IF(R3657="維持",K3657,IF(R3657="排除",0,IFERROR(INDEX(事件規則!$C$2:$C$53,MATCH(S3657,事件規則!$A$2:$A$53,0)),"")))</f>
        <v>0</v>
      </c>
      <c r="V3657" s="21"/>
      <c r="W3657" s="22"/>
      <c r="X3657" s="10" t="str">
        <f aca="false">IF(AND(R3657="修改",S3657=""),"請選新事件代碼",IF(AND(R3657&lt;&gt;"修改",S3657&lt;&gt;""),"只有「修改」才需填代碼",""))</f>
        <v/>
      </c>
      <c r="Y3657" s="21"/>
      <c r="Z3657" s="22"/>
      <c r="AA3657" s="12" t="s">
        <v>9576</v>
      </c>
      <c r="AB3657" s="24"/>
    </row>
    <row r="3658" customFormat="false" ht="44" hidden="false" customHeight="false" outlineLevel="0" collapsed="false">
      <c r="A3658" s="17" t="n">
        <v>3657</v>
      </c>
      <c r="B3658" s="9" t="s">
        <v>2335</v>
      </c>
      <c r="C3658" s="9" t="s">
        <v>2088</v>
      </c>
      <c r="D3658" s="10" t="s">
        <v>3063</v>
      </c>
      <c r="E3658" s="11" t="s">
        <v>9577</v>
      </c>
      <c r="F3658" s="15"/>
      <c r="G3658" s="12" t="s">
        <v>9578</v>
      </c>
      <c r="H3658" s="13" t="n">
        <v>0.269</v>
      </c>
      <c r="I3658" s="14"/>
      <c r="J3658" s="15"/>
      <c r="K3658" s="9"/>
      <c r="L3658" s="17" t="s">
        <v>2324</v>
      </c>
      <c r="M3658" s="16" t="s">
        <v>53</v>
      </c>
      <c r="N3658" s="14"/>
      <c r="O3658" s="17" t="s">
        <v>54</v>
      </c>
      <c r="P3658" s="15" t="s">
        <v>55</v>
      </c>
      <c r="Q3658" s="17"/>
      <c r="R3658" s="18" t="s">
        <v>53</v>
      </c>
      <c r="S3658" s="19"/>
      <c r="T3658" s="15" t="str">
        <f aca="false">IF(R3658="維持",J3658,IF(R3658="排除","無關新聞事件",IFERROR(INDEX(事件規則!$B$2:$B$53,MATCH(S3658,事件規則!$A$2:$A$53,0)),"")))</f>
        <v>無關新聞事件</v>
      </c>
      <c r="U3658" s="20" t="n">
        <f aca="false">IF(R3658="維持",K3658,IF(R3658="排除",0,IFERROR(INDEX(事件規則!$C$2:$C$53,MATCH(S3658,事件規則!$A$2:$A$53,0)),"")))</f>
        <v>0</v>
      </c>
      <c r="V3658" s="21"/>
      <c r="W3658" s="22"/>
      <c r="X3658" s="10" t="str">
        <f aca="false">IF(AND(R3658="修改",S3658=""),"請選新事件代碼",IF(AND(R3658&lt;&gt;"修改",S3658&lt;&gt;""),"只有「修改」才需填代碼",""))</f>
        <v/>
      </c>
      <c r="Y3658" s="21"/>
      <c r="Z3658" s="22"/>
      <c r="AA3658" s="12" t="s">
        <v>9579</v>
      </c>
      <c r="AB3658" s="24"/>
    </row>
    <row r="3659" customFormat="false" ht="44" hidden="false" customHeight="false" outlineLevel="0" collapsed="false">
      <c r="A3659" s="17" t="n">
        <v>3658</v>
      </c>
      <c r="B3659" s="9" t="s">
        <v>2335</v>
      </c>
      <c r="C3659" s="9" t="s">
        <v>9580</v>
      </c>
      <c r="D3659" s="10" t="s">
        <v>9581</v>
      </c>
      <c r="E3659" s="11" t="s">
        <v>9582</v>
      </c>
      <c r="F3659" s="15"/>
      <c r="G3659" s="12" t="s">
        <v>62</v>
      </c>
      <c r="H3659" s="13" t="n">
        <v>0.269</v>
      </c>
      <c r="I3659" s="14"/>
      <c r="J3659" s="15"/>
      <c r="K3659" s="9"/>
      <c r="L3659" s="17" t="s">
        <v>2324</v>
      </c>
      <c r="M3659" s="16" t="s">
        <v>53</v>
      </c>
      <c r="N3659" s="14"/>
      <c r="O3659" s="17" t="s">
        <v>54</v>
      </c>
      <c r="P3659" s="15" t="s">
        <v>55</v>
      </c>
      <c r="Q3659" s="17"/>
      <c r="R3659" s="18" t="s">
        <v>53</v>
      </c>
      <c r="S3659" s="19"/>
      <c r="T3659" s="15" t="str">
        <f aca="false">IF(R3659="維持",J3659,IF(R3659="排除","無關新聞事件",IFERROR(INDEX(事件規則!$B$2:$B$53,MATCH(S3659,事件規則!$A$2:$A$53,0)),"")))</f>
        <v>無關新聞事件</v>
      </c>
      <c r="U3659" s="20" t="n">
        <f aca="false">IF(R3659="維持",K3659,IF(R3659="排除",0,IFERROR(INDEX(事件規則!$C$2:$C$53,MATCH(S3659,事件規則!$A$2:$A$53,0)),"")))</f>
        <v>0</v>
      </c>
      <c r="V3659" s="21"/>
      <c r="W3659" s="22"/>
      <c r="X3659" s="10" t="str">
        <f aca="false">IF(AND(R3659="修改",S3659=""),"請選新事件代碼",IF(AND(R3659&lt;&gt;"修改",S3659&lt;&gt;""),"只有「修改」才需填代碼",""))</f>
        <v/>
      </c>
      <c r="Y3659" s="21"/>
      <c r="Z3659" s="22"/>
      <c r="AA3659" s="12" t="s">
        <v>9583</v>
      </c>
      <c r="AB3659" s="24"/>
    </row>
    <row r="3660" customFormat="false" ht="44" hidden="false" customHeight="false" outlineLevel="0" collapsed="false">
      <c r="A3660" s="17" t="n">
        <v>3659</v>
      </c>
      <c r="B3660" s="9" t="s">
        <v>2436</v>
      </c>
      <c r="C3660" s="9" t="s">
        <v>1064</v>
      </c>
      <c r="D3660" s="10" t="s">
        <v>2497</v>
      </c>
      <c r="E3660" s="11" t="s">
        <v>9584</v>
      </c>
      <c r="F3660" s="15"/>
      <c r="G3660" s="12" t="s">
        <v>9585</v>
      </c>
      <c r="H3660" s="13" t="n">
        <v>0.269</v>
      </c>
      <c r="I3660" s="14"/>
      <c r="J3660" s="15"/>
      <c r="K3660" s="9"/>
      <c r="L3660" s="17" t="s">
        <v>2324</v>
      </c>
      <c r="M3660" s="16" t="s">
        <v>53</v>
      </c>
      <c r="N3660" s="14"/>
      <c r="O3660" s="17" t="s">
        <v>54</v>
      </c>
      <c r="P3660" s="15" t="s">
        <v>55</v>
      </c>
      <c r="Q3660" s="17"/>
      <c r="R3660" s="18" t="s">
        <v>53</v>
      </c>
      <c r="S3660" s="19"/>
      <c r="T3660" s="15" t="str">
        <f aca="false">IF(R3660="維持",J3660,IF(R3660="排除","無關新聞事件",IFERROR(INDEX(事件規則!$B$2:$B$53,MATCH(S3660,事件規則!$A$2:$A$53,0)),"")))</f>
        <v>無關新聞事件</v>
      </c>
      <c r="U3660" s="20" t="n">
        <f aca="false">IF(R3660="維持",K3660,IF(R3660="排除",0,IFERROR(INDEX(事件規則!$C$2:$C$53,MATCH(S3660,事件規則!$A$2:$A$53,0)),"")))</f>
        <v>0</v>
      </c>
      <c r="V3660" s="21"/>
      <c r="W3660" s="22"/>
      <c r="X3660" s="10" t="str">
        <f aca="false">IF(AND(R3660="修改",S3660=""),"請選新事件代碼",IF(AND(R3660&lt;&gt;"修改",S3660&lt;&gt;""),"只有「修改」才需填代碼",""))</f>
        <v/>
      </c>
      <c r="Y3660" s="21"/>
      <c r="Z3660" s="22"/>
      <c r="AA3660" s="12" t="s">
        <v>9586</v>
      </c>
      <c r="AB3660" s="24"/>
    </row>
    <row r="3661" customFormat="false" ht="44" hidden="false" customHeight="false" outlineLevel="0" collapsed="false">
      <c r="A3661" s="17" t="n">
        <v>3660</v>
      </c>
      <c r="B3661" s="9" t="s">
        <v>2326</v>
      </c>
      <c r="C3661" s="9" t="s">
        <v>365</v>
      </c>
      <c r="D3661" s="10" t="s">
        <v>3366</v>
      </c>
      <c r="E3661" s="11" t="s">
        <v>9587</v>
      </c>
      <c r="F3661" s="15"/>
      <c r="G3661" s="12" t="s">
        <v>74</v>
      </c>
      <c r="H3661" s="13" t="n">
        <v>0.27</v>
      </c>
      <c r="I3661" s="14"/>
      <c r="J3661" s="15"/>
      <c r="K3661" s="9"/>
      <c r="L3661" s="17" t="s">
        <v>2324</v>
      </c>
      <c r="M3661" s="16" t="s">
        <v>53</v>
      </c>
      <c r="N3661" s="14"/>
      <c r="O3661" s="17" t="s">
        <v>54</v>
      </c>
      <c r="P3661" s="15" t="s">
        <v>55</v>
      </c>
      <c r="Q3661" s="17"/>
      <c r="R3661" s="18" t="s">
        <v>53</v>
      </c>
      <c r="S3661" s="19"/>
      <c r="T3661" s="15" t="str">
        <f aca="false">IF(R3661="維持",J3661,IF(R3661="排除","無關新聞事件",IFERROR(INDEX(事件規則!$B$2:$B$53,MATCH(S3661,事件規則!$A$2:$A$53,0)),"")))</f>
        <v>無關新聞事件</v>
      </c>
      <c r="U3661" s="20" t="n">
        <f aca="false">IF(R3661="維持",K3661,IF(R3661="排除",0,IFERROR(INDEX(事件規則!$C$2:$C$53,MATCH(S3661,事件規則!$A$2:$A$53,0)),"")))</f>
        <v>0</v>
      </c>
      <c r="V3661" s="21"/>
      <c r="W3661" s="22"/>
      <c r="X3661" s="10" t="str">
        <f aca="false">IF(AND(R3661="修改",S3661=""),"請選新事件代碼",IF(AND(R3661&lt;&gt;"修改",S3661&lt;&gt;""),"只有「修改」才需填代碼",""))</f>
        <v/>
      </c>
      <c r="Y3661" s="21"/>
      <c r="Z3661" s="22"/>
      <c r="AA3661" s="12" t="s">
        <v>9588</v>
      </c>
      <c r="AB3661" s="24"/>
    </row>
    <row r="3662" customFormat="false" ht="44" hidden="false" customHeight="false" outlineLevel="0" collapsed="false">
      <c r="A3662" s="17" t="n">
        <v>3661</v>
      </c>
      <c r="B3662" s="9" t="s">
        <v>2319</v>
      </c>
      <c r="C3662" s="9" t="s">
        <v>2046</v>
      </c>
      <c r="D3662" s="10" t="s">
        <v>3094</v>
      </c>
      <c r="E3662" s="11" t="s">
        <v>9589</v>
      </c>
      <c r="F3662" s="15"/>
      <c r="G3662" s="12" t="s">
        <v>9590</v>
      </c>
      <c r="H3662" s="13" t="n">
        <v>0.27</v>
      </c>
      <c r="I3662" s="14"/>
      <c r="J3662" s="15"/>
      <c r="K3662" s="9"/>
      <c r="L3662" s="17" t="s">
        <v>2324</v>
      </c>
      <c r="M3662" s="16" t="s">
        <v>53</v>
      </c>
      <c r="N3662" s="14"/>
      <c r="O3662" s="17" t="s">
        <v>54</v>
      </c>
      <c r="P3662" s="15" t="s">
        <v>55</v>
      </c>
      <c r="Q3662" s="17"/>
      <c r="R3662" s="18" t="s">
        <v>53</v>
      </c>
      <c r="S3662" s="19"/>
      <c r="T3662" s="15" t="str">
        <f aca="false">IF(R3662="維持",J3662,IF(R3662="排除","無關新聞事件",IFERROR(INDEX(事件規則!$B$2:$B$53,MATCH(S3662,事件規則!$A$2:$A$53,0)),"")))</f>
        <v>無關新聞事件</v>
      </c>
      <c r="U3662" s="20" t="n">
        <f aca="false">IF(R3662="維持",K3662,IF(R3662="排除",0,IFERROR(INDEX(事件規則!$C$2:$C$53,MATCH(S3662,事件規則!$A$2:$A$53,0)),"")))</f>
        <v>0</v>
      </c>
      <c r="V3662" s="21"/>
      <c r="W3662" s="22"/>
      <c r="X3662" s="10" t="str">
        <f aca="false">IF(AND(R3662="修改",S3662=""),"請選新事件代碼",IF(AND(R3662&lt;&gt;"修改",S3662&lt;&gt;""),"只有「修改」才需填代碼",""))</f>
        <v/>
      </c>
      <c r="Y3662" s="21"/>
      <c r="Z3662" s="22"/>
      <c r="AA3662" s="12" t="s">
        <v>9591</v>
      </c>
      <c r="AB3662" s="24"/>
    </row>
    <row r="3663" customFormat="false" ht="44" hidden="false" customHeight="false" outlineLevel="0" collapsed="false">
      <c r="A3663" s="17" t="n">
        <v>3662</v>
      </c>
      <c r="B3663" s="9" t="s">
        <v>2326</v>
      </c>
      <c r="C3663" s="9" t="s">
        <v>499</v>
      </c>
      <c r="D3663" s="10" t="s">
        <v>4042</v>
      </c>
      <c r="E3663" s="11" t="s">
        <v>9592</v>
      </c>
      <c r="F3663" s="15"/>
      <c r="G3663" s="12" t="s">
        <v>2999</v>
      </c>
      <c r="H3663" s="13" t="n">
        <v>0.27</v>
      </c>
      <c r="I3663" s="14"/>
      <c r="J3663" s="15"/>
      <c r="K3663" s="9"/>
      <c r="L3663" s="17" t="s">
        <v>2324</v>
      </c>
      <c r="M3663" s="16" t="s">
        <v>53</v>
      </c>
      <c r="N3663" s="14"/>
      <c r="O3663" s="17" t="s">
        <v>54</v>
      </c>
      <c r="P3663" s="15" t="s">
        <v>55</v>
      </c>
      <c r="Q3663" s="17"/>
      <c r="R3663" s="18" t="s">
        <v>53</v>
      </c>
      <c r="S3663" s="19"/>
      <c r="T3663" s="15" t="str">
        <f aca="false">IF(R3663="維持",J3663,IF(R3663="排除","無關新聞事件",IFERROR(INDEX(事件規則!$B$2:$B$53,MATCH(S3663,事件規則!$A$2:$A$53,0)),"")))</f>
        <v>無關新聞事件</v>
      </c>
      <c r="U3663" s="20" t="n">
        <f aca="false">IF(R3663="維持",K3663,IF(R3663="排除",0,IFERROR(INDEX(事件規則!$C$2:$C$53,MATCH(S3663,事件規則!$A$2:$A$53,0)),"")))</f>
        <v>0</v>
      </c>
      <c r="V3663" s="21"/>
      <c r="W3663" s="22"/>
      <c r="X3663" s="10" t="str">
        <f aca="false">IF(AND(R3663="修改",S3663=""),"請選新事件代碼",IF(AND(R3663&lt;&gt;"修改",S3663&lt;&gt;""),"只有「修改」才需填代碼",""))</f>
        <v/>
      </c>
      <c r="Y3663" s="21"/>
      <c r="Z3663" s="22"/>
      <c r="AA3663" s="12" t="s">
        <v>9593</v>
      </c>
      <c r="AB3663" s="24"/>
    </row>
    <row r="3664" customFormat="false" ht="44" hidden="false" customHeight="false" outlineLevel="0" collapsed="false">
      <c r="A3664" s="17" t="n">
        <v>3663</v>
      </c>
      <c r="B3664" s="9" t="s">
        <v>2326</v>
      </c>
      <c r="C3664" s="9" t="s">
        <v>2806</v>
      </c>
      <c r="D3664" s="10" t="s">
        <v>2807</v>
      </c>
      <c r="E3664" s="11" t="s">
        <v>9594</v>
      </c>
      <c r="F3664" s="15"/>
      <c r="G3664" s="12" t="s">
        <v>7706</v>
      </c>
      <c r="H3664" s="13" t="n">
        <v>0.27</v>
      </c>
      <c r="I3664" s="14"/>
      <c r="J3664" s="15"/>
      <c r="K3664" s="9"/>
      <c r="L3664" s="17" t="s">
        <v>2324</v>
      </c>
      <c r="M3664" s="16" t="s">
        <v>53</v>
      </c>
      <c r="N3664" s="14"/>
      <c r="O3664" s="17" t="s">
        <v>54</v>
      </c>
      <c r="P3664" s="15" t="s">
        <v>55</v>
      </c>
      <c r="Q3664" s="17"/>
      <c r="R3664" s="18" t="s">
        <v>53</v>
      </c>
      <c r="S3664" s="19"/>
      <c r="T3664" s="15" t="str">
        <f aca="false">IF(R3664="維持",J3664,IF(R3664="排除","無關新聞事件",IFERROR(INDEX(事件規則!$B$2:$B$53,MATCH(S3664,事件規則!$A$2:$A$53,0)),"")))</f>
        <v>無關新聞事件</v>
      </c>
      <c r="U3664" s="20" t="n">
        <f aca="false">IF(R3664="維持",K3664,IF(R3664="排除",0,IFERROR(INDEX(事件規則!$C$2:$C$53,MATCH(S3664,事件規則!$A$2:$A$53,0)),"")))</f>
        <v>0</v>
      </c>
      <c r="V3664" s="21"/>
      <c r="W3664" s="22"/>
      <c r="X3664" s="10" t="str">
        <f aca="false">IF(AND(R3664="修改",S3664=""),"請選新事件代碼",IF(AND(R3664&lt;&gt;"修改",S3664&lt;&gt;""),"只有「修改」才需填代碼",""))</f>
        <v/>
      </c>
      <c r="Y3664" s="21"/>
      <c r="Z3664" s="22"/>
      <c r="AA3664" s="12" t="s">
        <v>9595</v>
      </c>
      <c r="AB3664" s="24"/>
    </row>
    <row r="3665" customFormat="false" ht="44" hidden="false" customHeight="false" outlineLevel="0" collapsed="false">
      <c r="A3665" s="17" t="n">
        <v>3664</v>
      </c>
      <c r="B3665" s="9" t="s">
        <v>2436</v>
      </c>
      <c r="C3665" s="9" t="s">
        <v>1304</v>
      </c>
      <c r="D3665" s="10" t="s">
        <v>4552</v>
      </c>
      <c r="E3665" s="11" t="s">
        <v>9596</v>
      </c>
      <c r="F3665" s="15"/>
      <c r="G3665" s="12" t="s">
        <v>9597</v>
      </c>
      <c r="H3665" s="13" t="n">
        <v>0.271</v>
      </c>
      <c r="I3665" s="14"/>
      <c r="J3665" s="15"/>
      <c r="K3665" s="9"/>
      <c r="L3665" s="17" t="s">
        <v>2324</v>
      </c>
      <c r="M3665" s="16" t="s">
        <v>53</v>
      </c>
      <c r="N3665" s="14"/>
      <c r="O3665" s="17" t="s">
        <v>54</v>
      </c>
      <c r="P3665" s="15" t="s">
        <v>55</v>
      </c>
      <c r="Q3665" s="17"/>
      <c r="R3665" s="18" t="s">
        <v>53</v>
      </c>
      <c r="S3665" s="19"/>
      <c r="T3665" s="15" t="str">
        <f aca="false">IF(R3665="維持",J3665,IF(R3665="排除","無關新聞事件",IFERROR(INDEX(事件規則!$B$2:$B$53,MATCH(S3665,事件規則!$A$2:$A$53,0)),"")))</f>
        <v>無關新聞事件</v>
      </c>
      <c r="U3665" s="20" t="n">
        <f aca="false">IF(R3665="維持",K3665,IF(R3665="排除",0,IFERROR(INDEX(事件規則!$C$2:$C$53,MATCH(S3665,事件規則!$A$2:$A$53,0)),"")))</f>
        <v>0</v>
      </c>
      <c r="V3665" s="21"/>
      <c r="W3665" s="22"/>
      <c r="X3665" s="10" t="str">
        <f aca="false">IF(AND(R3665="修改",S3665=""),"請選新事件代碼",IF(AND(R3665&lt;&gt;"修改",S3665&lt;&gt;""),"只有「修改」才需填代碼",""))</f>
        <v/>
      </c>
      <c r="Y3665" s="21"/>
      <c r="Z3665" s="22"/>
      <c r="AA3665" s="12" t="s">
        <v>9598</v>
      </c>
      <c r="AB3665" s="24"/>
    </row>
    <row r="3666" customFormat="false" ht="44" hidden="false" customHeight="false" outlineLevel="0" collapsed="false">
      <c r="A3666" s="17" t="n">
        <v>3665</v>
      </c>
      <c r="B3666" s="9" t="s">
        <v>2326</v>
      </c>
      <c r="C3666" s="9" t="s">
        <v>3812</v>
      </c>
      <c r="D3666" s="10" t="s">
        <v>3813</v>
      </c>
      <c r="E3666" s="11" t="s">
        <v>9599</v>
      </c>
      <c r="F3666" s="15"/>
      <c r="G3666" s="12" t="s">
        <v>9600</v>
      </c>
      <c r="H3666" s="13" t="n">
        <v>0.271</v>
      </c>
      <c r="I3666" s="14"/>
      <c r="J3666" s="15"/>
      <c r="K3666" s="9"/>
      <c r="L3666" s="17" t="s">
        <v>2324</v>
      </c>
      <c r="M3666" s="16" t="s">
        <v>53</v>
      </c>
      <c r="N3666" s="14"/>
      <c r="O3666" s="17" t="s">
        <v>54</v>
      </c>
      <c r="P3666" s="15" t="s">
        <v>55</v>
      </c>
      <c r="Q3666" s="17"/>
      <c r="R3666" s="18" t="s">
        <v>53</v>
      </c>
      <c r="S3666" s="19"/>
      <c r="T3666" s="15" t="str">
        <f aca="false">IF(R3666="維持",J3666,IF(R3666="排除","無關新聞事件",IFERROR(INDEX(事件規則!$B$2:$B$53,MATCH(S3666,事件規則!$A$2:$A$53,0)),"")))</f>
        <v>無關新聞事件</v>
      </c>
      <c r="U3666" s="20" t="n">
        <f aca="false">IF(R3666="維持",K3666,IF(R3666="排除",0,IFERROR(INDEX(事件規則!$C$2:$C$53,MATCH(S3666,事件規則!$A$2:$A$53,0)),"")))</f>
        <v>0</v>
      </c>
      <c r="V3666" s="21"/>
      <c r="W3666" s="22"/>
      <c r="X3666" s="10" t="str">
        <f aca="false">IF(AND(R3666="修改",S3666=""),"請選新事件代碼",IF(AND(R3666&lt;&gt;"修改",S3666&lt;&gt;""),"只有「修改」才需填代碼",""))</f>
        <v/>
      </c>
      <c r="Y3666" s="21"/>
      <c r="Z3666" s="22"/>
      <c r="AA3666" s="12" t="s">
        <v>9601</v>
      </c>
      <c r="AB3666" s="24"/>
    </row>
    <row r="3667" customFormat="false" ht="44" hidden="false" customHeight="false" outlineLevel="0" collapsed="false">
      <c r="A3667" s="17" t="n">
        <v>3666</v>
      </c>
      <c r="B3667" s="9" t="s">
        <v>2326</v>
      </c>
      <c r="C3667" s="9" t="s">
        <v>2046</v>
      </c>
      <c r="D3667" s="10" t="s">
        <v>3094</v>
      </c>
      <c r="E3667" s="11" t="s">
        <v>9602</v>
      </c>
      <c r="F3667" s="15"/>
      <c r="G3667" s="12" t="s">
        <v>9603</v>
      </c>
      <c r="H3667" s="13" t="n">
        <v>0.271</v>
      </c>
      <c r="I3667" s="14"/>
      <c r="J3667" s="15"/>
      <c r="K3667" s="9"/>
      <c r="L3667" s="17" t="s">
        <v>2324</v>
      </c>
      <c r="M3667" s="16" t="s">
        <v>53</v>
      </c>
      <c r="N3667" s="14"/>
      <c r="O3667" s="17" t="s">
        <v>54</v>
      </c>
      <c r="P3667" s="15" t="s">
        <v>55</v>
      </c>
      <c r="Q3667" s="17"/>
      <c r="R3667" s="18" t="s">
        <v>53</v>
      </c>
      <c r="S3667" s="19"/>
      <c r="T3667" s="15" t="str">
        <f aca="false">IF(R3667="維持",J3667,IF(R3667="排除","無關新聞事件",IFERROR(INDEX(事件規則!$B$2:$B$53,MATCH(S3667,事件規則!$A$2:$A$53,0)),"")))</f>
        <v>無關新聞事件</v>
      </c>
      <c r="U3667" s="20" t="n">
        <f aca="false">IF(R3667="維持",K3667,IF(R3667="排除",0,IFERROR(INDEX(事件規則!$C$2:$C$53,MATCH(S3667,事件規則!$A$2:$A$53,0)),"")))</f>
        <v>0</v>
      </c>
      <c r="V3667" s="21"/>
      <c r="W3667" s="22"/>
      <c r="X3667" s="10" t="str">
        <f aca="false">IF(AND(R3667="修改",S3667=""),"請選新事件代碼",IF(AND(R3667&lt;&gt;"修改",S3667&lt;&gt;""),"只有「修改」才需填代碼",""))</f>
        <v/>
      </c>
      <c r="Y3667" s="21"/>
      <c r="Z3667" s="22"/>
      <c r="AA3667" s="12" t="s">
        <v>9604</v>
      </c>
      <c r="AB3667" s="24"/>
    </row>
    <row r="3668" customFormat="false" ht="44" hidden="false" customHeight="false" outlineLevel="0" collapsed="false">
      <c r="A3668" s="17" t="n">
        <v>3667</v>
      </c>
      <c r="B3668" s="9" t="s">
        <v>2326</v>
      </c>
      <c r="C3668" s="9" t="s">
        <v>2184</v>
      </c>
      <c r="D3668" s="10" t="s">
        <v>2463</v>
      </c>
      <c r="E3668" s="11" t="s">
        <v>9605</v>
      </c>
      <c r="F3668" s="15"/>
      <c r="G3668" s="12" t="s">
        <v>74</v>
      </c>
      <c r="H3668" s="13" t="n">
        <v>0.272</v>
      </c>
      <c r="I3668" s="14"/>
      <c r="J3668" s="15"/>
      <c r="K3668" s="9"/>
      <c r="L3668" s="17" t="s">
        <v>2324</v>
      </c>
      <c r="M3668" s="16" t="s">
        <v>53</v>
      </c>
      <c r="N3668" s="14"/>
      <c r="O3668" s="17" t="s">
        <v>54</v>
      </c>
      <c r="P3668" s="15" t="s">
        <v>55</v>
      </c>
      <c r="Q3668" s="17"/>
      <c r="R3668" s="18" t="s">
        <v>53</v>
      </c>
      <c r="S3668" s="19"/>
      <c r="T3668" s="15" t="str">
        <f aca="false">IF(R3668="維持",J3668,IF(R3668="排除","無關新聞事件",IFERROR(INDEX(事件規則!$B$2:$B$53,MATCH(S3668,事件規則!$A$2:$A$53,0)),"")))</f>
        <v>無關新聞事件</v>
      </c>
      <c r="U3668" s="20" t="n">
        <f aca="false">IF(R3668="維持",K3668,IF(R3668="排除",0,IFERROR(INDEX(事件規則!$C$2:$C$53,MATCH(S3668,事件規則!$A$2:$A$53,0)),"")))</f>
        <v>0</v>
      </c>
      <c r="V3668" s="21"/>
      <c r="W3668" s="22"/>
      <c r="X3668" s="10" t="str">
        <f aca="false">IF(AND(R3668="修改",S3668=""),"請選新事件代碼",IF(AND(R3668&lt;&gt;"修改",S3668&lt;&gt;""),"只有「修改」才需填代碼",""))</f>
        <v/>
      </c>
      <c r="Y3668" s="21"/>
      <c r="Z3668" s="22"/>
      <c r="AA3668" s="12" t="s">
        <v>9606</v>
      </c>
      <c r="AB3668" s="24"/>
    </row>
    <row r="3669" customFormat="false" ht="44" hidden="false" customHeight="false" outlineLevel="0" collapsed="false">
      <c r="A3669" s="17" t="n">
        <v>3668</v>
      </c>
      <c r="B3669" s="9" t="s">
        <v>2319</v>
      </c>
      <c r="C3669" s="9" t="s">
        <v>1656</v>
      </c>
      <c r="D3669" s="10" t="s">
        <v>4627</v>
      </c>
      <c r="E3669" s="11" t="s">
        <v>9607</v>
      </c>
      <c r="F3669" s="15"/>
      <c r="G3669" s="12" t="s">
        <v>1243</v>
      </c>
      <c r="H3669" s="13" t="n">
        <v>0.272</v>
      </c>
      <c r="I3669" s="14"/>
      <c r="J3669" s="15"/>
      <c r="K3669" s="9"/>
      <c r="L3669" s="17" t="s">
        <v>2324</v>
      </c>
      <c r="M3669" s="16" t="s">
        <v>53</v>
      </c>
      <c r="N3669" s="14"/>
      <c r="O3669" s="17" t="s">
        <v>54</v>
      </c>
      <c r="P3669" s="15" t="s">
        <v>55</v>
      </c>
      <c r="Q3669" s="17"/>
      <c r="R3669" s="18" t="s">
        <v>53</v>
      </c>
      <c r="S3669" s="19"/>
      <c r="T3669" s="15" t="str">
        <f aca="false">IF(R3669="維持",J3669,IF(R3669="排除","無關新聞事件",IFERROR(INDEX(事件規則!$B$2:$B$53,MATCH(S3669,事件規則!$A$2:$A$53,0)),"")))</f>
        <v>無關新聞事件</v>
      </c>
      <c r="U3669" s="20" t="n">
        <f aca="false">IF(R3669="維持",K3669,IF(R3669="排除",0,IFERROR(INDEX(事件規則!$C$2:$C$53,MATCH(S3669,事件規則!$A$2:$A$53,0)),"")))</f>
        <v>0</v>
      </c>
      <c r="V3669" s="21"/>
      <c r="W3669" s="22"/>
      <c r="X3669" s="10" t="str">
        <f aca="false">IF(AND(R3669="修改",S3669=""),"請選新事件代碼",IF(AND(R3669&lt;&gt;"修改",S3669&lt;&gt;""),"只有「修改」才需填代碼",""))</f>
        <v/>
      </c>
      <c r="Y3669" s="21"/>
      <c r="Z3669" s="22"/>
      <c r="AA3669" s="12" t="s">
        <v>9608</v>
      </c>
      <c r="AB3669" s="24"/>
    </row>
    <row r="3670" customFormat="false" ht="44" hidden="false" customHeight="false" outlineLevel="0" collapsed="false">
      <c r="A3670" s="17" t="n">
        <v>3669</v>
      </c>
      <c r="B3670" s="9" t="s">
        <v>2326</v>
      </c>
      <c r="C3670" s="9" t="s">
        <v>2929</v>
      </c>
      <c r="D3670" s="10" t="s">
        <v>2930</v>
      </c>
      <c r="E3670" s="11" t="s">
        <v>9609</v>
      </c>
      <c r="F3670" s="15"/>
      <c r="G3670" s="12" t="s">
        <v>74</v>
      </c>
      <c r="H3670" s="13" t="n">
        <v>0.273</v>
      </c>
      <c r="I3670" s="14"/>
      <c r="J3670" s="15"/>
      <c r="K3670" s="9"/>
      <c r="L3670" s="17" t="s">
        <v>2324</v>
      </c>
      <c r="M3670" s="16" t="s">
        <v>53</v>
      </c>
      <c r="N3670" s="14"/>
      <c r="O3670" s="17" t="s">
        <v>54</v>
      </c>
      <c r="P3670" s="15" t="s">
        <v>55</v>
      </c>
      <c r="Q3670" s="17"/>
      <c r="R3670" s="18" t="s">
        <v>53</v>
      </c>
      <c r="S3670" s="19"/>
      <c r="T3670" s="15" t="str">
        <f aca="false">IF(R3670="維持",J3670,IF(R3670="排除","無關新聞事件",IFERROR(INDEX(事件規則!$B$2:$B$53,MATCH(S3670,事件規則!$A$2:$A$53,0)),"")))</f>
        <v>無關新聞事件</v>
      </c>
      <c r="U3670" s="20" t="n">
        <f aca="false">IF(R3670="維持",K3670,IF(R3670="排除",0,IFERROR(INDEX(事件規則!$C$2:$C$53,MATCH(S3670,事件規則!$A$2:$A$53,0)),"")))</f>
        <v>0</v>
      </c>
      <c r="V3670" s="21"/>
      <c r="W3670" s="22"/>
      <c r="X3670" s="10" t="str">
        <f aca="false">IF(AND(R3670="修改",S3670=""),"請選新事件代碼",IF(AND(R3670&lt;&gt;"修改",S3670&lt;&gt;""),"只有「修改」才需填代碼",""))</f>
        <v/>
      </c>
      <c r="Y3670" s="21"/>
      <c r="Z3670" s="22"/>
      <c r="AA3670" s="12" t="s">
        <v>9610</v>
      </c>
      <c r="AB3670" s="24"/>
    </row>
    <row r="3671" customFormat="false" ht="44" hidden="false" customHeight="false" outlineLevel="0" collapsed="false">
      <c r="A3671" s="17" t="n">
        <v>3670</v>
      </c>
      <c r="B3671" s="9" t="s">
        <v>2335</v>
      </c>
      <c r="C3671" s="9" t="s">
        <v>783</v>
      </c>
      <c r="D3671" s="10" t="s">
        <v>2785</v>
      </c>
      <c r="E3671" s="11" t="s">
        <v>9611</v>
      </c>
      <c r="F3671" s="15"/>
      <c r="G3671" s="12" t="s">
        <v>62</v>
      </c>
      <c r="H3671" s="13" t="n">
        <v>0.273</v>
      </c>
      <c r="I3671" s="14"/>
      <c r="J3671" s="15"/>
      <c r="K3671" s="9"/>
      <c r="L3671" s="17" t="s">
        <v>2324</v>
      </c>
      <c r="M3671" s="16" t="s">
        <v>53</v>
      </c>
      <c r="N3671" s="14"/>
      <c r="O3671" s="17" t="s">
        <v>54</v>
      </c>
      <c r="P3671" s="15" t="s">
        <v>55</v>
      </c>
      <c r="Q3671" s="17"/>
      <c r="R3671" s="18" t="s">
        <v>53</v>
      </c>
      <c r="S3671" s="19"/>
      <c r="T3671" s="15" t="str">
        <f aca="false">IF(R3671="維持",J3671,IF(R3671="排除","無關新聞事件",IFERROR(INDEX(事件規則!$B$2:$B$53,MATCH(S3671,事件規則!$A$2:$A$53,0)),"")))</f>
        <v>無關新聞事件</v>
      </c>
      <c r="U3671" s="20" t="n">
        <f aca="false">IF(R3671="維持",K3671,IF(R3671="排除",0,IFERROR(INDEX(事件規則!$C$2:$C$53,MATCH(S3671,事件規則!$A$2:$A$53,0)),"")))</f>
        <v>0</v>
      </c>
      <c r="V3671" s="21"/>
      <c r="W3671" s="22"/>
      <c r="X3671" s="10" t="str">
        <f aca="false">IF(AND(R3671="修改",S3671=""),"請選新事件代碼",IF(AND(R3671&lt;&gt;"修改",S3671&lt;&gt;""),"只有「修改」才需填代碼",""))</f>
        <v/>
      </c>
      <c r="Y3671" s="21"/>
      <c r="Z3671" s="22"/>
      <c r="AA3671" s="12" t="s">
        <v>9612</v>
      </c>
      <c r="AB3671" s="24"/>
    </row>
    <row r="3672" customFormat="false" ht="44" hidden="false" customHeight="false" outlineLevel="0" collapsed="false">
      <c r="A3672" s="17" t="n">
        <v>3671</v>
      </c>
      <c r="B3672" s="9" t="s">
        <v>2319</v>
      </c>
      <c r="C3672" s="9" t="s">
        <v>443</v>
      </c>
      <c r="D3672" s="10" t="s">
        <v>3201</v>
      </c>
      <c r="E3672" s="11" t="s">
        <v>9613</v>
      </c>
      <c r="F3672" s="15"/>
      <c r="G3672" s="12" t="s">
        <v>7081</v>
      </c>
      <c r="H3672" s="13" t="n">
        <v>0.274</v>
      </c>
      <c r="I3672" s="14"/>
      <c r="J3672" s="15"/>
      <c r="K3672" s="9"/>
      <c r="L3672" s="17" t="s">
        <v>2324</v>
      </c>
      <c r="M3672" s="16" t="s">
        <v>53</v>
      </c>
      <c r="N3672" s="14"/>
      <c r="O3672" s="17" t="s">
        <v>54</v>
      </c>
      <c r="P3672" s="15" t="s">
        <v>55</v>
      </c>
      <c r="Q3672" s="17"/>
      <c r="R3672" s="18" t="s">
        <v>53</v>
      </c>
      <c r="S3672" s="19"/>
      <c r="T3672" s="15" t="str">
        <f aca="false">IF(R3672="維持",J3672,IF(R3672="排除","無關新聞事件",IFERROR(INDEX(事件規則!$B$2:$B$53,MATCH(S3672,事件規則!$A$2:$A$53,0)),"")))</f>
        <v>無關新聞事件</v>
      </c>
      <c r="U3672" s="20" t="n">
        <f aca="false">IF(R3672="維持",K3672,IF(R3672="排除",0,IFERROR(INDEX(事件規則!$C$2:$C$53,MATCH(S3672,事件規則!$A$2:$A$53,0)),"")))</f>
        <v>0</v>
      </c>
      <c r="V3672" s="21"/>
      <c r="W3672" s="22"/>
      <c r="X3672" s="10" t="str">
        <f aca="false">IF(AND(R3672="修改",S3672=""),"請選新事件代碼",IF(AND(R3672&lt;&gt;"修改",S3672&lt;&gt;""),"只有「修改」才需填代碼",""))</f>
        <v/>
      </c>
      <c r="Y3672" s="21"/>
      <c r="Z3672" s="22"/>
      <c r="AA3672" s="12" t="s">
        <v>9614</v>
      </c>
      <c r="AB3672" s="24"/>
    </row>
    <row r="3673" customFormat="false" ht="44" hidden="false" customHeight="false" outlineLevel="0" collapsed="false">
      <c r="A3673" s="17" t="n">
        <v>3672</v>
      </c>
      <c r="B3673" s="9" t="s">
        <v>2436</v>
      </c>
      <c r="C3673" s="9" t="s">
        <v>429</v>
      </c>
      <c r="D3673" s="10" t="s">
        <v>2369</v>
      </c>
      <c r="E3673" s="11" t="s">
        <v>9615</v>
      </c>
      <c r="F3673" s="15"/>
      <c r="G3673" s="12" t="s">
        <v>1300</v>
      </c>
      <c r="H3673" s="13" t="n">
        <v>0.274</v>
      </c>
      <c r="I3673" s="14"/>
      <c r="J3673" s="15"/>
      <c r="K3673" s="9"/>
      <c r="L3673" s="17" t="s">
        <v>2324</v>
      </c>
      <c r="M3673" s="16" t="s">
        <v>53</v>
      </c>
      <c r="N3673" s="14"/>
      <c r="O3673" s="17" t="s">
        <v>54</v>
      </c>
      <c r="P3673" s="15" t="s">
        <v>55</v>
      </c>
      <c r="Q3673" s="17"/>
      <c r="R3673" s="18" t="s">
        <v>53</v>
      </c>
      <c r="S3673" s="19"/>
      <c r="T3673" s="15" t="str">
        <f aca="false">IF(R3673="維持",J3673,IF(R3673="排除","無關新聞事件",IFERROR(INDEX(事件規則!$B$2:$B$53,MATCH(S3673,事件規則!$A$2:$A$53,0)),"")))</f>
        <v>無關新聞事件</v>
      </c>
      <c r="U3673" s="20" t="n">
        <f aca="false">IF(R3673="維持",K3673,IF(R3673="排除",0,IFERROR(INDEX(事件規則!$C$2:$C$53,MATCH(S3673,事件規則!$A$2:$A$53,0)),"")))</f>
        <v>0</v>
      </c>
      <c r="V3673" s="21"/>
      <c r="W3673" s="22"/>
      <c r="X3673" s="10" t="str">
        <f aca="false">IF(AND(R3673="修改",S3673=""),"請選新事件代碼",IF(AND(R3673&lt;&gt;"修改",S3673&lt;&gt;""),"只有「修改」才需填代碼",""))</f>
        <v/>
      </c>
      <c r="Y3673" s="21"/>
      <c r="Z3673" s="22"/>
      <c r="AA3673" s="12" t="s">
        <v>9616</v>
      </c>
      <c r="AB3673" s="24"/>
    </row>
    <row r="3674" customFormat="false" ht="44" hidden="false" customHeight="false" outlineLevel="0" collapsed="false">
      <c r="A3674" s="17" t="n">
        <v>3673</v>
      </c>
      <c r="B3674" s="9" t="s">
        <v>2319</v>
      </c>
      <c r="C3674" s="9" t="s">
        <v>5155</v>
      </c>
      <c r="D3674" s="10" t="s">
        <v>5156</v>
      </c>
      <c r="E3674" s="11" t="s">
        <v>9617</v>
      </c>
      <c r="F3674" s="15"/>
      <c r="G3674" s="12" t="s">
        <v>9618</v>
      </c>
      <c r="H3674" s="13" t="n">
        <v>0.275</v>
      </c>
      <c r="I3674" s="14"/>
      <c r="J3674" s="15"/>
      <c r="K3674" s="9"/>
      <c r="L3674" s="17" t="s">
        <v>2324</v>
      </c>
      <c r="M3674" s="16" t="s">
        <v>53</v>
      </c>
      <c r="N3674" s="14"/>
      <c r="O3674" s="17" t="s">
        <v>54</v>
      </c>
      <c r="P3674" s="15" t="s">
        <v>55</v>
      </c>
      <c r="Q3674" s="17"/>
      <c r="R3674" s="18" t="s">
        <v>53</v>
      </c>
      <c r="S3674" s="19"/>
      <c r="T3674" s="15" t="str">
        <f aca="false">IF(R3674="維持",J3674,IF(R3674="排除","無關新聞事件",IFERROR(INDEX(事件規則!$B$2:$B$53,MATCH(S3674,事件規則!$A$2:$A$53,0)),"")))</f>
        <v>無關新聞事件</v>
      </c>
      <c r="U3674" s="20" t="n">
        <f aca="false">IF(R3674="維持",K3674,IF(R3674="排除",0,IFERROR(INDEX(事件規則!$C$2:$C$53,MATCH(S3674,事件規則!$A$2:$A$53,0)),"")))</f>
        <v>0</v>
      </c>
      <c r="V3674" s="21"/>
      <c r="W3674" s="22"/>
      <c r="X3674" s="10" t="str">
        <f aca="false">IF(AND(R3674="修改",S3674=""),"請選新事件代碼",IF(AND(R3674&lt;&gt;"修改",S3674&lt;&gt;""),"只有「修改」才需填代碼",""))</f>
        <v/>
      </c>
      <c r="Y3674" s="21"/>
      <c r="Z3674" s="22"/>
      <c r="AA3674" s="12" t="s">
        <v>9619</v>
      </c>
      <c r="AB3674" s="24"/>
    </row>
    <row r="3675" customFormat="false" ht="44" hidden="false" customHeight="false" outlineLevel="0" collapsed="false">
      <c r="A3675" s="17" t="n">
        <v>3674</v>
      </c>
      <c r="B3675" s="9" t="s">
        <v>2319</v>
      </c>
      <c r="C3675" s="9" t="s">
        <v>1069</v>
      </c>
      <c r="D3675" s="10" t="s">
        <v>2699</v>
      </c>
      <c r="E3675" s="11" t="s">
        <v>9620</v>
      </c>
      <c r="F3675" s="15"/>
      <c r="G3675" s="12" t="s">
        <v>9621</v>
      </c>
      <c r="H3675" s="13" t="n">
        <v>0.276</v>
      </c>
      <c r="I3675" s="14"/>
      <c r="J3675" s="15"/>
      <c r="K3675" s="9"/>
      <c r="L3675" s="17" t="s">
        <v>2324</v>
      </c>
      <c r="M3675" s="16" t="s">
        <v>53</v>
      </c>
      <c r="N3675" s="14"/>
      <c r="O3675" s="17" t="s">
        <v>54</v>
      </c>
      <c r="P3675" s="15" t="s">
        <v>55</v>
      </c>
      <c r="Q3675" s="17"/>
      <c r="R3675" s="18" t="s">
        <v>53</v>
      </c>
      <c r="S3675" s="19"/>
      <c r="T3675" s="15" t="str">
        <f aca="false">IF(R3675="維持",J3675,IF(R3675="排除","無關新聞事件",IFERROR(INDEX(事件規則!$B$2:$B$53,MATCH(S3675,事件規則!$A$2:$A$53,0)),"")))</f>
        <v>無關新聞事件</v>
      </c>
      <c r="U3675" s="20" t="n">
        <f aca="false">IF(R3675="維持",K3675,IF(R3675="排除",0,IFERROR(INDEX(事件規則!$C$2:$C$53,MATCH(S3675,事件規則!$A$2:$A$53,0)),"")))</f>
        <v>0</v>
      </c>
      <c r="V3675" s="21"/>
      <c r="W3675" s="22"/>
      <c r="X3675" s="10" t="str">
        <f aca="false">IF(AND(R3675="修改",S3675=""),"請選新事件代碼",IF(AND(R3675&lt;&gt;"修改",S3675&lt;&gt;""),"只有「修改」才需填代碼",""))</f>
        <v/>
      </c>
      <c r="Y3675" s="21"/>
      <c r="Z3675" s="22"/>
      <c r="AA3675" s="12" t="s">
        <v>9622</v>
      </c>
      <c r="AB3675" s="24"/>
    </row>
    <row r="3676" customFormat="false" ht="44" hidden="false" customHeight="false" outlineLevel="0" collapsed="false">
      <c r="A3676" s="17" t="n">
        <v>3675</v>
      </c>
      <c r="B3676" s="9" t="s">
        <v>2319</v>
      </c>
      <c r="C3676" s="9" t="s">
        <v>644</v>
      </c>
      <c r="D3676" s="10" t="s">
        <v>645</v>
      </c>
      <c r="E3676" s="11" t="s">
        <v>9623</v>
      </c>
      <c r="F3676" s="15"/>
      <c r="G3676" s="12" t="s">
        <v>9358</v>
      </c>
      <c r="H3676" s="13" t="n">
        <v>0.276</v>
      </c>
      <c r="I3676" s="14"/>
      <c r="J3676" s="15"/>
      <c r="K3676" s="9"/>
      <c r="L3676" s="17" t="s">
        <v>2324</v>
      </c>
      <c r="M3676" s="16" t="s">
        <v>53</v>
      </c>
      <c r="N3676" s="14"/>
      <c r="O3676" s="17" t="s">
        <v>54</v>
      </c>
      <c r="P3676" s="15" t="s">
        <v>55</v>
      </c>
      <c r="Q3676" s="17"/>
      <c r="R3676" s="18" t="s">
        <v>53</v>
      </c>
      <c r="S3676" s="19"/>
      <c r="T3676" s="15" t="str">
        <f aca="false">IF(R3676="維持",J3676,IF(R3676="排除","無關新聞事件",IFERROR(INDEX(事件規則!$B$2:$B$53,MATCH(S3676,事件規則!$A$2:$A$53,0)),"")))</f>
        <v>無關新聞事件</v>
      </c>
      <c r="U3676" s="20" t="n">
        <f aca="false">IF(R3676="維持",K3676,IF(R3676="排除",0,IFERROR(INDEX(事件規則!$C$2:$C$53,MATCH(S3676,事件規則!$A$2:$A$53,0)),"")))</f>
        <v>0</v>
      </c>
      <c r="V3676" s="21"/>
      <c r="W3676" s="22"/>
      <c r="X3676" s="10" t="str">
        <f aca="false">IF(AND(R3676="修改",S3676=""),"請選新事件代碼",IF(AND(R3676&lt;&gt;"修改",S3676&lt;&gt;""),"只有「修改」才需填代碼",""))</f>
        <v/>
      </c>
      <c r="Y3676" s="21"/>
      <c r="Z3676" s="22"/>
      <c r="AA3676" s="12" t="s">
        <v>9624</v>
      </c>
      <c r="AB3676" s="24"/>
    </row>
    <row r="3677" customFormat="false" ht="44" hidden="false" customHeight="false" outlineLevel="0" collapsed="false">
      <c r="A3677" s="17" t="n">
        <v>3676</v>
      </c>
      <c r="B3677" s="9" t="s">
        <v>2326</v>
      </c>
      <c r="C3677" s="17"/>
      <c r="D3677" s="10" t="s">
        <v>4031</v>
      </c>
      <c r="E3677" s="11" t="s">
        <v>9625</v>
      </c>
      <c r="F3677" s="15"/>
      <c r="G3677" s="12" t="s">
        <v>142</v>
      </c>
      <c r="H3677" s="13" t="n">
        <v>0.276</v>
      </c>
      <c r="I3677" s="14"/>
      <c r="J3677" s="15"/>
      <c r="K3677" s="9"/>
      <c r="L3677" s="17" t="s">
        <v>2324</v>
      </c>
      <c r="M3677" s="16" t="s">
        <v>53</v>
      </c>
      <c r="N3677" s="14"/>
      <c r="O3677" s="17" t="s">
        <v>54</v>
      </c>
      <c r="P3677" s="15" t="s">
        <v>55</v>
      </c>
      <c r="Q3677" s="17"/>
      <c r="R3677" s="18" t="s">
        <v>53</v>
      </c>
      <c r="S3677" s="19"/>
      <c r="T3677" s="15" t="str">
        <f aca="false">IF(R3677="維持",J3677,IF(R3677="排除","無關新聞事件",IFERROR(INDEX(事件規則!$B$2:$B$53,MATCH(S3677,事件規則!$A$2:$A$53,0)),"")))</f>
        <v>無關新聞事件</v>
      </c>
      <c r="U3677" s="20" t="n">
        <f aca="false">IF(R3677="維持",K3677,IF(R3677="排除",0,IFERROR(INDEX(事件規則!$C$2:$C$53,MATCH(S3677,事件規則!$A$2:$A$53,0)),"")))</f>
        <v>0</v>
      </c>
      <c r="V3677" s="21"/>
      <c r="W3677" s="22"/>
      <c r="X3677" s="10" t="str">
        <f aca="false">IF(AND(R3677="修改",S3677=""),"請選新事件代碼",IF(AND(R3677&lt;&gt;"修改",S3677&lt;&gt;""),"只有「修改」才需填代碼",""))</f>
        <v/>
      </c>
      <c r="Y3677" s="21"/>
      <c r="Z3677" s="22"/>
      <c r="AA3677" s="12" t="s">
        <v>9626</v>
      </c>
      <c r="AB3677" s="24"/>
    </row>
    <row r="3678" customFormat="false" ht="44" hidden="false" customHeight="false" outlineLevel="0" collapsed="false">
      <c r="A3678" s="17" t="n">
        <v>3677</v>
      </c>
      <c r="B3678" s="9" t="s">
        <v>2319</v>
      </c>
      <c r="C3678" s="9" t="s">
        <v>1995</v>
      </c>
      <c r="D3678" s="10" t="s">
        <v>3489</v>
      </c>
      <c r="E3678" s="11" t="s">
        <v>9627</v>
      </c>
      <c r="F3678" s="15"/>
      <c r="G3678" s="12" t="s">
        <v>617</v>
      </c>
      <c r="H3678" s="13" t="n">
        <v>0.277</v>
      </c>
      <c r="I3678" s="14"/>
      <c r="J3678" s="15"/>
      <c r="K3678" s="9"/>
      <c r="L3678" s="17" t="s">
        <v>2324</v>
      </c>
      <c r="M3678" s="16" t="s">
        <v>53</v>
      </c>
      <c r="N3678" s="14"/>
      <c r="O3678" s="17" t="s">
        <v>54</v>
      </c>
      <c r="P3678" s="15" t="s">
        <v>55</v>
      </c>
      <c r="Q3678" s="17"/>
      <c r="R3678" s="18" t="s">
        <v>53</v>
      </c>
      <c r="S3678" s="19"/>
      <c r="T3678" s="15" t="str">
        <f aca="false">IF(R3678="維持",J3678,IF(R3678="排除","無關新聞事件",IFERROR(INDEX(事件規則!$B$2:$B$53,MATCH(S3678,事件規則!$A$2:$A$53,0)),"")))</f>
        <v>無關新聞事件</v>
      </c>
      <c r="U3678" s="20" t="n">
        <f aca="false">IF(R3678="維持",K3678,IF(R3678="排除",0,IFERROR(INDEX(事件規則!$C$2:$C$53,MATCH(S3678,事件規則!$A$2:$A$53,0)),"")))</f>
        <v>0</v>
      </c>
      <c r="V3678" s="21"/>
      <c r="W3678" s="22"/>
      <c r="X3678" s="10" t="str">
        <f aca="false">IF(AND(R3678="修改",S3678=""),"請選新事件代碼",IF(AND(R3678&lt;&gt;"修改",S3678&lt;&gt;""),"只有「修改」才需填代碼",""))</f>
        <v/>
      </c>
      <c r="Y3678" s="21"/>
      <c r="Z3678" s="22"/>
      <c r="AA3678" s="12" t="s">
        <v>9628</v>
      </c>
      <c r="AB3678" s="24"/>
    </row>
    <row r="3679" customFormat="false" ht="44" hidden="false" customHeight="false" outlineLevel="0" collapsed="false">
      <c r="A3679" s="17" t="n">
        <v>3678</v>
      </c>
      <c r="B3679" s="9" t="s">
        <v>2326</v>
      </c>
      <c r="C3679" s="9" t="s">
        <v>240</v>
      </c>
      <c r="D3679" s="10" t="s">
        <v>241</v>
      </c>
      <c r="E3679" s="11" t="s">
        <v>9629</v>
      </c>
      <c r="F3679" s="15"/>
      <c r="G3679" s="12" t="s">
        <v>2438</v>
      </c>
      <c r="H3679" s="13" t="n">
        <v>0.279</v>
      </c>
      <c r="I3679" s="14"/>
      <c r="J3679" s="15"/>
      <c r="K3679" s="9"/>
      <c r="L3679" s="17" t="s">
        <v>2324</v>
      </c>
      <c r="M3679" s="16" t="s">
        <v>53</v>
      </c>
      <c r="N3679" s="14"/>
      <c r="O3679" s="17" t="s">
        <v>54</v>
      </c>
      <c r="P3679" s="15" t="s">
        <v>55</v>
      </c>
      <c r="Q3679" s="17"/>
      <c r="R3679" s="18" t="s">
        <v>53</v>
      </c>
      <c r="S3679" s="19"/>
      <c r="T3679" s="15" t="str">
        <f aca="false">IF(R3679="維持",J3679,IF(R3679="排除","無關新聞事件",IFERROR(INDEX(事件規則!$B$2:$B$53,MATCH(S3679,事件規則!$A$2:$A$53,0)),"")))</f>
        <v>無關新聞事件</v>
      </c>
      <c r="U3679" s="20" t="n">
        <f aca="false">IF(R3679="維持",K3679,IF(R3679="排除",0,IFERROR(INDEX(事件規則!$C$2:$C$53,MATCH(S3679,事件規則!$A$2:$A$53,0)),"")))</f>
        <v>0</v>
      </c>
      <c r="V3679" s="21"/>
      <c r="W3679" s="22"/>
      <c r="X3679" s="10" t="str">
        <f aca="false">IF(AND(R3679="修改",S3679=""),"請選新事件代碼",IF(AND(R3679&lt;&gt;"修改",S3679&lt;&gt;""),"只有「修改」才需填代碼",""))</f>
        <v/>
      </c>
      <c r="Y3679" s="21"/>
      <c r="Z3679" s="22"/>
      <c r="AA3679" s="12" t="s">
        <v>9630</v>
      </c>
      <c r="AB3679" s="24"/>
    </row>
    <row r="3680" customFormat="false" ht="44" hidden="false" customHeight="false" outlineLevel="0" collapsed="false">
      <c r="A3680" s="17" t="n">
        <v>3679</v>
      </c>
      <c r="B3680" s="9" t="s">
        <v>2335</v>
      </c>
      <c r="C3680" s="9" t="s">
        <v>1636</v>
      </c>
      <c r="D3680" s="10" t="s">
        <v>4912</v>
      </c>
      <c r="E3680" s="11" t="s">
        <v>9631</v>
      </c>
      <c r="F3680" s="15"/>
      <c r="G3680" s="12" t="s">
        <v>9358</v>
      </c>
      <c r="H3680" s="13" t="n">
        <v>0.28</v>
      </c>
      <c r="I3680" s="14"/>
      <c r="J3680" s="15"/>
      <c r="K3680" s="9"/>
      <c r="L3680" s="17" t="s">
        <v>2324</v>
      </c>
      <c r="M3680" s="16" t="s">
        <v>53</v>
      </c>
      <c r="N3680" s="14"/>
      <c r="O3680" s="17" t="s">
        <v>54</v>
      </c>
      <c r="P3680" s="15" t="s">
        <v>55</v>
      </c>
      <c r="Q3680" s="17"/>
      <c r="R3680" s="18" t="s">
        <v>53</v>
      </c>
      <c r="S3680" s="19"/>
      <c r="T3680" s="15" t="str">
        <f aca="false">IF(R3680="維持",J3680,IF(R3680="排除","無關新聞事件",IFERROR(INDEX(事件規則!$B$2:$B$53,MATCH(S3680,事件規則!$A$2:$A$53,0)),"")))</f>
        <v>無關新聞事件</v>
      </c>
      <c r="U3680" s="20" t="n">
        <f aca="false">IF(R3680="維持",K3680,IF(R3680="排除",0,IFERROR(INDEX(事件規則!$C$2:$C$53,MATCH(S3680,事件規則!$A$2:$A$53,0)),"")))</f>
        <v>0</v>
      </c>
      <c r="V3680" s="21"/>
      <c r="W3680" s="22"/>
      <c r="X3680" s="10" t="str">
        <f aca="false">IF(AND(R3680="修改",S3680=""),"請選新事件代碼",IF(AND(R3680&lt;&gt;"修改",S3680&lt;&gt;""),"只有「修改」才需填代碼",""))</f>
        <v/>
      </c>
      <c r="Y3680" s="21"/>
      <c r="Z3680" s="22"/>
      <c r="AA3680" s="12" t="s">
        <v>9632</v>
      </c>
      <c r="AB3680" s="24"/>
    </row>
    <row r="3681" customFormat="false" ht="44" hidden="false" customHeight="false" outlineLevel="0" collapsed="false">
      <c r="A3681" s="17" t="n">
        <v>3680</v>
      </c>
      <c r="B3681" s="9" t="s">
        <v>2319</v>
      </c>
      <c r="C3681" s="9" t="s">
        <v>487</v>
      </c>
      <c r="D3681" s="10" t="s">
        <v>487</v>
      </c>
      <c r="E3681" s="23" t="s">
        <v>9633</v>
      </c>
      <c r="F3681" s="15" t="s">
        <v>9634</v>
      </c>
      <c r="G3681" s="12" t="s">
        <v>194</v>
      </c>
      <c r="H3681" s="13" t="n">
        <v>0.281</v>
      </c>
      <c r="I3681" s="14"/>
      <c r="J3681" s="15"/>
      <c r="K3681" s="9"/>
      <c r="L3681" s="17" t="s">
        <v>2324</v>
      </c>
      <c r="M3681" s="16" t="s">
        <v>53</v>
      </c>
      <c r="N3681" s="14"/>
      <c r="O3681" s="17" t="s">
        <v>54</v>
      </c>
      <c r="P3681" s="15" t="s">
        <v>55</v>
      </c>
      <c r="Q3681" s="17"/>
      <c r="R3681" s="18" t="s">
        <v>53</v>
      </c>
      <c r="S3681" s="19"/>
      <c r="T3681" s="15" t="str">
        <f aca="false">IF(R3681="維持",J3681,IF(R3681="排除","無關新聞事件",IFERROR(INDEX(事件規則!$B$2:$B$53,MATCH(S3681,事件規則!$A$2:$A$53,0)),"")))</f>
        <v>無關新聞事件</v>
      </c>
      <c r="U3681" s="20" t="n">
        <f aca="false">IF(R3681="維持",K3681,IF(R3681="排除",0,IFERROR(INDEX(事件規則!$C$2:$C$53,MATCH(S3681,事件規則!$A$2:$A$53,0)),"")))</f>
        <v>0</v>
      </c>
      <c r="V3681" s="21"/>
      <c r="W3681" s="22"/>
      <c r="X3681" s="10" t="str">
        <f aca="false">IF(AND(R3681="修改",S3681=""),"請選新事件代碼",IF(AND(R3681&lt;&gt;"修改",S3681&lt;&gt;""),"只有「修改」才需填代碼",""))</f>
        <v/>
      </c>
      <c r="Y3681" s="21"/>
      <c r="Z3681" s="22"/>
      <c r="AA3681" s="12" t="s">
        <v>9635</v>
      </c>
      <c r="AB3681" s="24"/>
    </row>
    <row r="3682" customFormat="false" ht="44" hidden="false" customHeight="false" outlineLevel="0" collapsed="false">
      <c r="A3682" s="17" t="n">
        <v>3681</v>
      </c>
      <c r="B3682" s="9" t="s">
        <v>2326</v>
      </c>
      <c r="C3682" s="9" t="s">
        <v>5703</v>
      </c>
      <c r="D3682" s="10" t="s">
        <v>5704</v>
      </c>
      <c r="E3682" s="11" t="s">
        <v>9636</v>
      </c>
      <c r="F3682" s="15"/>
      <c r="G3682" s="12" t="s">
        <v>9637</v>
      </c>
      <c r="H3682" s="13" t="n">
        <v>0.282</v>
      </c>
      <c r="I3682" s="14"/>
      <c r="J3682" s="15"/>
      <c r="K3682" s="9"/>
      <c r="L3682" s="17" t="s">
        <v>2324</v>
      </c>
      <c r="M3682" s="16" t="s">
        <v>53</v>
      </c>
      <c r="N3682" s="14"/>
      <c r="O3682" s="17" t="s">
        <v>54</v>
      </c>
      <c r="P3682" s="15" t="s">
        <v>55</v>
      </c>
      <c r="Q3682" s="17"/>
      <c r="R3682" s="18" t="s">
        <v>53</v>
      </c>
      <c r="S3682" s="19"/>
      <c r="T3682" s="15" t="str">
        <f aca="false">IF(R3682="維持",J3682,IF(R3682="排除","無關新聞事件",IFERROR(INDEX(事件規則!$B$2:$B$53,MATCH(S3682,事件規則!$A$2:$A$53,0)),"")))</f>
        <v>無關新聞事件</v>
      </c>
      <c r="U3682" s="20" t="n">
        <f aca="false">IF(R3682="維持",K3682,IF(R3682="排除",0,IFERROR(INDEX(事件規則!$C$2:$C$53,MATCH(S3682,事件規則!$A$2:$A$53,0)),"")))</f>
        <v>0</v>
      </c>
      <c r="V3682" s="21"/>
      <c r="W3682" s="22"/>
      <c r="X3682" s="10" t="str">
        <f aca="false">IF(AND(R3682="修改",S3682=""),"請選新事件代碼",IF(AND(R3682&lt;&gt;"修改",S3682&lt;&gt;""),"只有「修改」才需填代碼",""))</f>
        <v/>
      </c>
      <c r="Y3682" s="21"/>
      <c r="Z3682" s="22"/>
      <c r="AA3682" s="12" t="s">
        <v>9638</v>
      </c>
      <c r="AB3682" s="24"/>
    </row>
    <row r="3683" customFormat="false" ht="44" hidden="false" customHeight="false" outlineLevel="0" collapsed="false">
      <c r="A3683" s="17" t="n">
        <v>3682</v>
      </c>
      <c r="B3683" s="9" t="s">
        <v>2326</v>
      </c>
      <c r="C3683" s="9" t="s">
        <v>2823</v>
      </c>
      <c r="D3683" s="10" t="s">
        <v>2824</v>
      </c>
      <c r="E3683" s="11" t="s">
        <v>9639</v>
      </c>
      <c r="F3683" s="15"/>
      <c r="G3683" s="12" t="s">
        <v>194</v>
      </c>
      <c r="H3683" s="13" t="n">
        <v>0.283</v>
      </c>
      <c r="I3683" s="14"/>
      <c r="J3683" s="15"/>
      <c r="K3683" s="9"/>
      <c r="L3683" s="17" t="s">
        <v>2324</v>
      </c>
      <c r="M3683" s="16" t="s">
        <v>53</v>
      </c>
      <c r="N3683" s="14"/>
      <c r="O3683" s="17" t="s">
        <v>54</v>
      </c>
      <c r="P3683" s="15" t="s">
        <v>55</v>
      </c>
      <c r="Q3683" s="17"/>
      <c r="R3683" s="18" t="s">
        <v>53</v>
      </c>
      <c r="S3683" s="19"/>
      <c r="T3683" s="15" t="str">
        <f aca="false">IF(R3683="維持",J3683,IF(R3683="排除","無關新聞事件",IFERROR(INDEX(事件規則!$B$2:$B$53,MATCH(S3683,事件規則!$A$2:$A$53,0)),"")))</f>
        <v>無關新聞事件</v>
      </c>
      <c r="U3683" s="20" t="n">
        <f aca="false">IF(R3683="維持",K3683,IF(R3683="排除",0,IFERROR(INDEX(事件規則!$C$2:$C$53,MATCH(S3683,事件規則!$A$2:$A$53,0)),"")))</f>
        <v>0</v>
      </c>
      <c r="V3683" s="21"/>
      <c r="W3683" s="22"/>
      <c r="X3683" s="10" t="str">
        <f aca="false">IF(AND(R3683="修改",S3683=""),"請選新事件代碼",IF(AND(R3683&lt;&gt;"修改",S3683&lt;&gt;""),"只有「修改」才需填代碼",""))</f>
        <v/>
      </c>
      <c r="Y3683" s="21"/>
      <c r="Z3683" s="22"/>
      <c r="AA3683" s="12" t="s">
        <v>9640</v>
      </c>
      <c r="AB3683" s="24"/>
    </row>
    <row r="3684" customFormat="false" ht="44" hidden="false" customHeight="false" outlineLevel="0" collapsed="false">
      <c r="A3684" s="17" t="n">
        <v>3683</v>
      </c>
      <c r="B3684" s="9" t="s">
        <v>2319</v>
      </c>
      <c r="C3684" s="9" t="s">
        <v>1170</v>
      </c>
      <c r="D3684" s="10" t="s">
        <v>1171</v>
      </c>
      <c r="E3684" s="11" t="s">
        <v>9641</v>
      </c>
      <c r="F3684" s="15"/>
      <c r="G3684" s="12" t="s">
        <v>1281</v>
      </c>
      <c r="H3684" s="13" t="n">
        <v>0.284</v>
      </c>
      <c r="I3684" s="14"/>
      <c r="J3684" s="15"/>
      <c r="K3684" s="9"/>
      <c r="L3684" s="17" t="s">
        <v>2324</v>
      </c>
      <c r="M3684" s="16" t="s">
        <v>53</v>
      </c>
      <c r="N3684" s="14"/>
      <c r="O3684" s="17" t="s">
        <v>54</v>
      </c>
      <c r="P3684" s="15" t="s">
        <v>55</v>
      </c>
      <c r="Q3684" s="17"/>
      <c r="R3684" s="18" t="s">
        <v>53</v>
      </c>
      <c r="S3684" s="19"/>
      <c r="T3684" s="15" t="str">
        <f aca="false">IF(R3684="維持",J3684,IF(R3684="排除","無關新聞事件",IFERROR(INDEX(事件規則!$B$2:$B$53,MATCH(S3684,事件規則!$A$2:$A$53,0)),"")))</f>
        <v>無關新聞事件</v>
      </c>
      <c r="U3684" s="20" t="n">
        <f aca="false">IF(R3684="維持",K3684,IF(R3684="排除",0,IFERROR(INDEX(事件規則!$C$2:$C$53,MATCH(S3684,事件規則!$A$2:$A$53,0)),"")))</f>
        <v>0</v>
      </c>
      <c r="V3684" s="21"/>
      <c r="W3684" s="22"/>
      <c r="X3684" s="10" t="str">
        <f aca="false">IF(AND(R3684="修改",S3684=""),"請選新事件代碼",IF(AND(R3684&lt;&gt;"修改",S3684&lt;&gt;""),"只有「修改」才需填代碼",""))</f>
        <v/>
      </c>
      <c r="Y3684" s="21"/>
      <c r="Z3684" s="22"/>
      <c r="AA3684" s="12" t="s">
        <v>9642</v>
      </c>
      <c r="AB3684" s="24"/>
    </row>
    <row r="3685" customFormat="false" ht="44" hidden="false" customHeight="false" outlineLevel="0" collapsed="false">
      <c r="A3685" s="17" t="n">
        <v>3684</v>
      </c>
      <c r="B3685" s="9" t="s">
        <v>2335</v>
      </c>
      <c r="C3685" s="9" t="s">
        <v>174</v>
      </c>
      <c r="D3685" s="10" t="s">
        <v>3780</v>
      </c>
      <c r="E3685" s="11" t="s">
        <v>9643</v>
      </c>
      <c r="F3685" s="15"/>
      <c r="G3685" s="12" t="s">
        <v>1243</v>
      </c>
      <c r="H3685" s="13" t="n">
        <v>0.284</v>
      </c>
      <c r="I3685" s="14"/>
      <c r="J3685" s="15"/>
      <c r="K3685" s="9"/>
      <c r="L3685" s="17" t="s">
        <v>2324</v>
      </c>
      <c r="M3685" s="16" t="s">
        <v>53</v>
      </c>
      <c r="N3685" s="14"/>
      <c r="O3685" s="17" t="s">
        <v>54</v>
      </c>
      <c r="P3685" s="15" t="s">
        <v>55</v>
      </c>
      <c r="Q3685" s="17"/>
      <c r="R3685" s="18" t="s">
        <v>53</v>
      </c>
      <c r="S3685" s="19"/>
      <c r="T3685" s="15" t="str">
        <f aca="false">IF(R3685="維持",J3685,IF(R3685="排除","無關新聞事件",IFERROR(INDEX(事件規則!$B$2:$B$53,MATCH(S3685,事件規則!$A$2:$A$53,0)),"")))</f>
        <v>無關新聞事件</v>
      </c>
      <c r="U3685" s="20" t="n">
        <f aca="false">IF(R3685="維持",K3685,IF(R3685="排除",0,IFERROR(INDEX(事件規則!$C$2:$C$53,MATCH(S3685,事件規則!$A$2:$A$53,0)),"")))</f>
        <v>0</v>
      </c>
      <c r="V3685" s="21"/>
      <c r="W3685" s="22"/>
      <c r="X3685" s="10" t="str">
        <f aca="false">IF(AND(R3685="修改",S3685=""),"請選新事件代碼",IF(AND(R3685&lt;&gt;"修改",S3685&lt;&gt;""),"只有「修改」才需填代碼",""))</f>
        <v/>
      </c>
      <c r="Y3685" s="21"/>
      <c r="Z3685" s="22"/>
      <c r="AA3685" s="12" t="s">
        <v>9644</v>
      </c>
      <c r="AB3685" s="24"/>
    </row>
    <row r="3686" customFormat="false" ht="44" hidden="false" customHeight="false" outlineLevel="0" collapsed="false">
      <c r="A3686" s="17" t="n">
        <v>3685</v>
      </c>
      <c r="B3686" s="9" t="s">
        <v>2436</v>
      </c>
      <c r="C3686" s="9" t="s">
        <v>218</v>
      </c>
      <c r="D3686" s="10" t="s">
        <v>4131</v>
      </c>
      <c r="E3686" s="11" t="s">
        <v>9645</v>
      </c>
      <c r="F3686" s="15"/>
      <c r="G3686" s="12" t="s">
        <v>9646</v>
      </c>
      <c r="H3686" s="13" t="n">
        <v>0.286</v>
      </c>
      <c r="I3686" s="14"/>
      <c r="J3686" s="15"/>
      <c r="K3686" s="9"/>
      <c r="L3686" s="17" t="s">
        <v>2324</v>
      </c>
      <c r="M3686" s="16" t="s">
        <v>53</v>
      </c>
      <c r="N3686" s="14"/>
      <c r="O3686" s="17" t="s">
        <v>54</v>
      </c>
      <c r="P3686" s="15" t="s">
        <v>55</v>
      </c>
      <c r="Q3686" s="17"/>
      <c r="R3686" s="18" t="s">
        <v>53</v>
      </c>
      <c r="S3686" s="19"/>
      <c r="T3686" s="15" t="str">
        <f aca="false">IF(R3686="維持",J3686,IF(R3686="排除","無關新聞事件",IFERROR(INDEX(事件規則!$B$2:$B$53,MATCH(S3686,事件規則!$A$2:$A$53,0)),"")))</f>
        <v>無關新聞事件</v>
      </c>
      <c r="U3686" s="20" t="n">
        <f aca="false">IF(R3686="維持",K3686,IF(R3686="排除",0,IFERROR(INDEX(事件規則!$C$2:$C$53,MATCH(S3686,事件規則!$A$2:$A$53,0)),"")))</f>
        <v>0</v>
      </c>
      <c r="V3686" s="21"/>
      <c r="W3686" s="22"/>
      <c r="X3686" s="10" t="str">
        <f aca="false">IF(AND(R3686="修改",S3686=""),"請選新事件代碼",IF(AND(R3686&lt;&gt;"修改",S3686&lt;&gt;""),"只有「修改」才需填代碼",""))</f>
        <v/>
      </c>
      <c r="Y3686" s="21"/>
      <c r="Z3686" s="22"/>
      <c r="AA3686" s="12" t="s">
        <v>9647</v>
      </c>
      <c r="AB3686" s="24"/>
    </row>
    <row r="3687" customFormat="false" ht="44" hidden="false" customHeight="false" outlineLevel="0" collapsed="false">
      <c r="A3687" s="17" t="n">
        <v>3686</v>
      </c>
      <c r="B3687" s="9" t="s">
        <v>2335</v>
      </c>
      <c r="C3687" s="9" t="s">
        <v>1019</v>
      </c>
      <c r="D3687" s="10" t="s">
        <v>4857</v>
      </c>
      <c r="E3687" s="11" t="s">
        <v>9648</v>
      </c>
      <c r="F3687" s="15"/>
      <c r="G3687" s="12" t="s">
        <v>9649</v>
      </c>
      <c r="H3687" s="13" t="n">
        <v>0.286</v>
      </c>
      <c r="I3687" s="14"/>
      <c r="J3687" s="15"/>
      <c r="K3687" s="9"/>
      <c r="L3687" s="17" t="s">
        <v>2324</v>
      </c>
      <c r="M3687" s="16" t="s">
        <v>53</v>
      </c>
      <c r="N3687" s="14"/>
      <c r="O3687" s="17" t="s">
        <v>54</v>
      </c>
      <c r="P3687" s="15" t="s">
        <v>55</v>
      </c>
      <c r="Q3687" s="17"/>
      <c r="R3687" s="18" t="s">
        <v>53</v>
      </c>
      <c r="S3687" s="19"/>
      <c r="T3687" s="15" t="str">
        <f aca="false">IF(R3687="維持",J3687,IF(R3687="排除","無關新聞事件",IFERROR(INDEX(事件規則!$B$2:$B$53,MATCH(S3687,事件規則!$A$2:$A$53,0)),"")))</f>
        <v>無關新聞事件</v>
      </c>
      <c r="U3687" s="20" t="n">
        <f aca="false">IF(R3687="維持",K3687,IF(R3687="排除",0,IFERROR(INDEX(事件規則!$C$2:$C$53,MATCH(S3687,事件規則!$A$2:$A$53,0)),"")))</f>
        <v>0</v>
      </c>
      <c r="V3687" s="21"/>
      <c r="W3687" s="22"/>
      <c r="X3687" s="10" t="str">
        <f aca="false">IF(AND(R3687="修改",S3687=""),"請選新事件代碼",IF(AND(R3687&lt;&gt;"修改",S3687&lt;&gt;""),"只有「修改」才需填代碼",""))</f>
        <v/>
      </c>
      <c r="Y3687" s="21"/>
      <c r="Z3687" s="22"/>
      <c r="AA3687" s="12" t="s">
        <v>9650</v>
      </c>
      <c r="AB3687" s="24"/>
    </row>
    <row r="3688" customFormat="false" ht="44" hidden="false" customHeight="false" outlineLevel="0" collapsed="false">
      <c r="A3688" s="17" t="n">
        <v>3687</v>
      </c>
      <c r="B3688" s="9" t="s">
        <v>2335</v>
      </c>
      <c r="C3688" s="9" t="s">
        <v>3790</v>
      </c>
      <c r="D3688" s="10" t="s">
        <v>3791</v>
      </c>
      <c r="E3688" s="11" t="s">
        <v>9651</v>
      </c>
      <c r="F3688" s="15"/>
      <c r="G3688" s="12" t="s">
        <v>62</v>
      </c>
      <c r="H3688" s="13" t="n">
        <v>0.286</v>
      </c>
      <c r="I3688" s="14"/>
      <c r="J3688" s="15"/>
      <c r="K3688" s="9"/>
      <c r="L3688" s="17" t="s">
        <v>2324</v>
      </c>
      <c r="M3688" s="16" t="s">
        <v>53</v>
      </c>
      <c r="N3688" s="14"/>
      <c r="O3688" s="17" t="s">
        <v>54</v>
      </c>
      <c r="P3688" s="15" t="s">
        <v>55</v>
      </c>
      <c r="Q3688" s="17"/>
      <c r="R3688" s="18" t="s">
        <v>53</v>
      </c>
      <c r="S3688" s="19"/>
      <c r="T3688" s="15" t="str">
        <f aca="false">IF(R3688="維持",J3688,IF(R3688="排除","無關新聞事件",IFERROR(INDEX(事件規則!$B$2:$B$53,MATCH(S3688,事件規則!$A$2:$A$53,0)),"")))</f>
        <v>無關新聞事件</v>
      </c>
      <c r="U3688" s="20" t="n">
        <f aca="false">IF(R3688="維持",K3688,IF(R3688="排除",0,IFERROR(INDEX(事件規則!$C$2:$C$53,MATCH(S3688,事件規則!$A$2:$A$53,0)),"")))</f>
        <v>0</v>
      </c>
      <c r="V3688" s="21"/>
      <c r="W3688" s="22"/>
      <c r="X3688" s="10" t="str">
        <f aca="false">IF(AND(R3688="修改",S3688=""),"請選新事件代碼",IF(AND(R3688&lt;&gt;"修改",S3688&lt;&gt;""),"只有「修改」才需填代碼",""))</f>
        <v/>
      </c>
      <c r="Y3688" s="21"/>
      <c r="Z3688" s="22"/>
      <c r="AA3688" s="12" t="s">
        <v>9652</v>
      </c>
      <c r="AB3688" s="24"/>
    </row>
    <row r="3689" customFormat="false" ht="44" hidden="false" customHeight="false" outlineLevel="0" collapsed="false">
      <c r="A3689" s="17" t="n">
        <v>3688</v>
      </c>
      <c r="B3689" s="9" t="s">
        <v>2326</v>
      </c>
      <c r="C3689" s="9" t="s">
        <v>2088</v>
      </c>
      <c r="D3689" s="10" t="s">
        <v>3063</v>
      </c>
      <c r="E3689" s="11" t="s">
        <v>9653</v>
      </c>
      <c r="F3689" s="15"/>
      <c r="G3689" s="12" t="s">
        <v>2438</v>
      </c>
      <c r="H3689" s="13" t="n">
        <v>0.287</v>
      </c>
      <c r="I3689" s="14"/>
      <c r="J3689" s="15"/>
      <c r="K3689" s="9"/>
      <c r="L3689" s="17" t="s">
        <v>2324</v>
      </c>
      <c r="M3689" s="16" t="s">
        <v>53</v>
      </c>
      <c r="N3689" s="14"/>
      <c r="O3689" s="17" t="s">
        <v>54</v>
      </c>
      <c r="P3689" s="15" t="s">
        <v>55</v>
      </c>
      <c r="Q3689" s="17"/>
      <c r="R3689" s="18" t="s">
        <v>53</v>
      </c>
      <c r="S3689" s="19"/>
      <c r="T3689" s="15" t="str">
        <f aca="false">IF(R3689="維持",J3689,IF(R3689="排除","無關新聞事件",IFERROR(INDEX(事件規則!$B$2:$B$53,MATCH(S3689,事件規則!$A$2:$A$53,0)),"")))</f>
        <v>無關新聞事件</v>
      </c>
      <c r="U3689" s="20" t="n">
        <f aca="false">IF(R3689="維持",K3689,IF(R3689="排除",0,IFERROR(INDEX(事件規則!$C$2:$C$53,MATCH(S3689,事件規則!$A$2:$A$53,0)),"")))</f>
        <v>0</v>
      </c>
      <c r="V3689" s="21"/>
      <c r="W3689" s="22"/>
      <c r="X3689" s="10" t="str">
        <f aca="false">IF(AND(R3689="修改",S3689=""),"請選新事件代碼",IF(AND(R3689&lt;&gt;"修改",S3689&lt;&gt;""),"只有「修改」才需填代碼",""))</f>
        <v/>
      </c>
      <c r="Y3689" s="21"/>
      <c r="Z3689" s="22"/>
      <c r="AA3689" s="12" t="s">
        <v>9654</v>
      </c>
      <c r="AB3689" s="24"/>
    </row>
    <row r="3690" customFormat="false" ht="44" hidden="false" customHeight="false" outlineLevel="0" collapsed="false">
      <c r="A3690" s="17" t="n">
        <v>3689</v>
      </c>
      <c r="B3690" s="9" t="s">
        <v>2335</v>
      </c>
      <c r="C3690" s="9" t="s">
        <v>1558</v>
      </c>
      <c r="D3690" s="10" t="s">
        <v>3213</v>
      </c>
      <c r="E3690" s="11" t="s">
        <v>9655</v>
      </c>
      <c r="F3690" s="15"/>
      <c r="G3690" s="12" t="s">
        <v>4510</v>
      </c>
      <c r="H3690" s="13" t="n">
        <v>0.287</v>
      </c>
      <c r="I3690" s="14"/>
      <c r="J3690" s="15"/>
      <c r="K3690" s="9"/>
      <c r="L3690" s="17" t="s">
        <v>2324</v>
      </c>
      <c r="M3690" s="16" t="s">
        <v>53</v>
      </c>
      <c r="N3690" s="14"/>
      <c r="O3690" s="17" t="s">
        <v>54</v>
      </c>
      <c r="P3690" s="15" t="s">
        <v>55</v>
      </c>
      <c r="Q3690" s="17"/>
      <c r="R3690" s="18" t="s">
        <v>53</v>
      </c>
      <c r="S3690" s="19"/>
      <c r="T3690" s="15" t="str">
        <f aca="false">IF(R3690="維持",J3690,IF(R3690="排除","無關新聞事件",IFERROR(INDEX(事件規則!$B$2:$B$53,MATCH(S3690,事件規則!$A$2:$A$53,0)),"")))</f>
        <v>無關新聞事件</v>
      </c>
      <c r="U3690" s="20" t="n">
        <f aca="false">IF(R3690="維持",K3690,IF(R3690="排除",0,IFERROR(INDEX(事件規則!$C$2:$C$53,MATCH(S3690,事件規則!$A$2:$A$53,0)),"")))</f>
        <v>0</v>
      </c>
      <c r="V3690" s="21"/>
      <c r="W3690" s="22"/>
      <c r="X3690" s="10" t="str">
        <f aca="false">IF(AND(R3690="修改",S3690=""),"請選新事件代碼",IF(AND(R3690&lt;&gt;"修改",S3690&lt;&gt;""),"只有「修改」才需填代碼",""))</f>
        <v/>
      </c>
      <c r="Y3690" s="21"/>
      <c r="Z3690" s="22"/>
      <c r="AA3690" s="12" t="s">
        <v>9656</v>
      </c>
      <c r="AB3690" s="24"/>
    </row>
    <row r="3691" customFormat="false" ht="44" hidden="false" customHeight="false" outlineLevel="0" collapsed="false">
      <c r="A3691" s="17" t="n">
        <v>3690</v>
      </c>
      <c r="B3691" s="9" t="s">
        <v>2436</v>
      </c>
      <c r="C3691" s="9" t="s">
        <v>6597</v>
      </c>
      <c r="D3691" s="10" t="s">
        <v>6598</v>
      </c>
      <c r="E3691" s="11" t="s">
        <v>9657</v>
      </c>
      <c r="F3691" s="15"/>
      <c r="G3691" s="12" t="s">
        <v>3492</v>
      </c>
      <c r="H3691" s="13" t="n">
        <v>0.289</v>
      </c>
      <c r="I3691" s="14"/>
      <c r="J3691" s="15"/>
      <c r="K3691" s="9"/>
      <c r="L3691" s="17" t="s">
        <v>2324</v>
      </c>
      <c r="M3691" s="16" t="s">
        <v>53</v>
      </c>
      <c r="N3691" s="14"/>
      <c r="O3691" s="17" t="s">
        <v>54</v>
      </c>
      <c r="P3691" s="15" t="s">
        <v>55</v>
      </c>
      <c r="Q3691" s="17"/>
      <c r="R3691" s="18" t="s">
        <v>53</v>
      </c>
      <c r="S3691" s="19"/>
      <c r="T3691" s="15" t="str">
        <f aca="false">IF(R3691="維持",J3691,IF(R3691="排除","無關新聞事件",IFERROR(INDEX(事件規則!$B$2:$B$53,MATCH(S3691,事件規則!$A$2:$A$53,0)),"")))</f>
        <v>無關新聞事件</v>
      </c>
      <c r="U3691" s="20" t="n">
        <f aca="false">IF(R3691="維持",K3691,IF(R3691="排除",0,IFERROR(INDEX(事件規則!$C$2:$C$53,MATCH(S3691,事件規則!$A$2:$A$53,0)),"")))</f>
        <v>0</v>
      </c>
      <c r="V3691" s="21"/>
      <c r="W3691" s="22"/>
      <c r="X3691" s="10" t="str">
        <f aca="false">IF(AND(R3691="修改",S3691=""),"請選新事件代碼",IF(AND(R3691&lt;&gt;"修改",S3691&lt;&gt;""),"只有「修改」才需填代碼",""))</f>
        <v/>
      </c>
      <c r="Y3691" s="21"/>
      <c r="Z3691" s="22"/>
      <c r="AA3691" s="12" t="s">
        <v>9658</v>
      </c>
      <c r="AB3691" s="24"/>
    </row>
    <row r="3692" customFormat="false" ht="44" hidden="false" customHeight="false" outlineLevel="0" collapsed="false">
      <c r="A3692" s="17" t="n">
        <v>3691</v>
      </c>
      <c r="B3692" s="9" t="s">
        <v>2326</v>
      </c>
      <c r="C3692" s="9" t="s">
        <v>2605</v>
      </c>
      <c r="D3692" s="10" t="s">
        <v>2606</v>
      </c>
      <c r="E3692" s="11" t="s">
        <v>9659</v>
      </c>
      <c r="F3692" s="15"/>
      <c r="G3692" s="12" t="s">
        <v>9660</v>
      </c>
      <c r="H3692" s="13" t="n">
        <v>0.289</v>
      </c>
      <c r="I3692" s="14"/>
      <c r="J3692" s="15"/>
      <c r="K3692" s="9"/>
      <c r="L3692" s="17" t="s">
        <v>2324</v>
      </c>
      <c r="M3692" s="16" t="s">
        <v>53</v>
      </c>
      <c r="N3692" s="14"/>
      <c r="O3692" s="17" t="s">
        <v>54</v>
      </c>
      <c r="P3692" s="15" t="s">
        <v>55</v>
      </c>
      <c r="Q3692" s="17"/>
      <c r="R3692" s="18" t="s">
        <v>53</v>
      </c>
      <c r="S3692" s="19"/>
      <c r="T3692" s="15" t="str">
        <f aca="false">IF(R3692="維持",J3692,IF(R3692="排除","無關新聞事件",IFERROR(INDEX(事件規則!$B$2:$B$53,MATCH(S3692,事件規則!$A$2:$A$53,0)),"")))</f>
        <v>無關新聞事件</v>
      </c>
      <c r="U3692" s="20" t="n">
        <f aca="false">IF(R3692="維持",K3692,IF(R3692="排除",0,IFERROR(INDEX(事件規則!$C$2:$C$53,MATCH(S3692,事件規則!$A$2:$A$53,0)),"")))</f>
        <v>0</v>
      </c>
      <c r="V3692" s="21"/>
      <c r="W3692" s="22"/>
      <c r="X3692" s="10" t="str">
        <f aca="false">IF(AND(R3692="修改",S3692=""),"請選新事件代碼",IF(AND(R3692&lt;&gt;"修改",S3692&lt;&gt;""),"只有「修改」才需填代碼",""))</f>
        <v/>
      </c>
      <c r="Y3692" s="21"/>
      <c r="Z3692" s="22"/>
      <c r="AA3692" s="12" t="s">
        <v>9661</v>
      </c>
      <c r="AB3692" s="24"/>
    </row>
    <row r="3693" customFormat="false" ht="44" hidden="false" customHeight="false" outlineLevel="0" collapsed="false">
      <c r="A3693" s="17" t="n">
        <v>3692</v>
      </c>
      <c r="B3693" s="9" t="s">
        <v>2335</v>
      </c>
      <c r="C3693" s="9" t="s">
        <v>746</v>
      </c>
      <c r="D3693" s="10" t="s">
        <v>2555</v>
      </c>
      <c r="E3693" s="11" t="s">
        <v>9662</v>
      </c>
      <c r="F3693" s="15"/>
      <c r="G3693" s="12" t="s">
        <v>74</v>
      </c>
      <c r="H3693" s="13" t="n">
        <v>0.29</v>
      </c>
      <c r="I3693" s="14"/>
      <c r="J3693" s="15"/>
      <c r="K3693" s="9"/>
      <c r="L3693" s="17" t="s">
        <v>2324</v>
      </c>
      <c r="M3693" s="16" t="s">
        <v>53</v>
      </c>
      <c r="N3693" s="14"/>
      <c r="O3693" s="17" t="s">
        <v>54</v>
      </c>
      <c r="P3693" s="15" t="s">
        <v>55</v>
      </c>
      <c r="Q3693" s="17"/>
      <c r="R3693" s="18" t="s">
        <v>53</v>
      </c>
      <c r="S3693" s="19"/>
      <c r="T3693" s="15" t="str">
        <f aca="false">IF(R3693="維持",J3693,IF(R3693="排除","無關新聞事件",IFERROR(INDEX(事件規則!$B$2:$B$53,MATCH(S3693,事件規則!$A$2:$A$53,0)),"")))</f>
        <v>無關新聞事件</v>
      </c>
      <c r="U3693" s="20" t="n">
        <f aca="false">IF(R3693="維持",K3693,IF(R3693="排除",0,IFERROR(INDEX(事件規則!$C$2:$C$53,MATCH(S3693,事件規則!$A$2:$A$53,0)),"")))</f>
        <v>0</v>
      </c>
      <c r="V3693" s="21"/>
      <c r="W3693" s="22"/>
      <c r="X3693" s="10" t="str">
        <f aca="false">IF(AND(R3693="修改",S3693=""),"請選新事件代碼",IF(AND(R3693&lt;&gt;"修改",S3693&lt;&gt;""),"只有「修改」才需填代碼",""))</f>
        <v/>
      </c>
      <c r="Y3693" s="21"/>
      <c r="Z3693" s="22"/>
      <c r="AA3693" s="12" t="s">
        <v>9663</v>
      </c>
      <c r="AB3693" s="24"/>
    </row>
    <row r="3694" customFormat="false" ht="44" hidden="false" customHeight="false" outlineLevel="0" collapsed="false">
      <c r="A3694" s="17" t="n">
        <v>3693</v>
      </c>
      <c r="B3694" s="9" t="s">
        <v>2436</v>
      </c>
      <c r="C3694" s="9" t="s">
        <v>4030</v>
      </c>
      <c r="D3694" s="10" t="s">
        <v>4031</v>
      </c>
      <c r="E3694" s="11" t="s">
        <v>9664</v>
      </c>
      <c r="F3694" s="15"/>
      <c r="G3694" s="12" t="s">
        <v>50</v>
      </c>
      <c r="H3694" s="13" t="n">
        <v>0.291</v>
      </c>
      <c r="I3694" s="14"/>
      <c r="J3694" s="15"/>
      <c r="K3694" s="9"/>
      <c r="L3694" s="17" t="s">
        <v>2324</v>
      </c>
      <c r="M3694" s="16" t="s">
        <v>53</v>
      </c>
      <c r="N3694" s="14"/>
      <c r="O3694" s="17" t="s">
        <v>54</v>
      </c>
      <c r="P3694" s="15" t="s">
        <v>55</v>
      </c>
      <c r="Q3694" s="17"/>
      <c r="R3694" s="18" t="s">
        <v>53</v>
      </c>
      <c r="S3694" s="19"/>
      <c r="T3694" s="15" t="str">
        <f aca="false">IF(R3694="維持",J3694,IF(R3694="排除","無關新聞事件",IFERROR(INDEX(事件規則!$B$2:$B$53,MATCH(S3694,事件規則!$A$2:$A$53,0)),"")))</f>
        <v>無關新聞事件</v>
      </c>
      <c r="U3694" s="20" t="n">
        <f aca="false">IF(R3694="維持",K3694,IF(R3694="排除",0,IFERROR(INDEX(事件規則!$C$2:$C$53,MATCH(S3694,事件規則!$A$2:$A$53,0)),"")))</f>
        <v>0</v>
      </c>
      <c r="V3694" s="21"/>
      <c r="W3694" s="22"/>
      <c r="X3694" s="10" t="str">
        <f aca="false">IF(AND(R3694="修改",S3694=""),"請選新事件代碼",IF(AND(R3694&lt;&gt;"修改",S3694&lt;&gt;""),"只有「修改」才需填代碼",""))</f>
        <v/>
      </c>
      <c r="Y3694" s="21"/>
      <c r="Z3694" s="22"/>
      <c r="AA3694" s="12" t="s">
        <v>9665</v>
      </c>
      <c r="AB3694" s="24"/>
    </row>
    <row r="3695" customFormat="false" ht="44" hidden="false" customHeight="false" outlineLevel="0" collapsed="false">
      <c r="A3695" s="17" t="n">
        <v>3694</v>
      </c>
      <c r="B3695" s="9" t="s">
        <v>2319</v>
      </c>
      <c r="C3695" s="9" t="s">
        <v>269</v>
      </c>
      <c r="D3695" s="10" t="s">
        <v>4469</v>
      </c>
      <c r="E3695" s="11" t="s">
        <v>9666</v>
      </c>
      <c r="F3695" s="15"/>
      <c r="G3695" s="12" t="s">
        <v>9667</v>
      </c>
      <c r="H3695" s="13" t="n">
        <v>0.291</v>
      </c>
      <c r="I3695" s="14"/>
      <c r="J3695" s="15"/>
      <c r="K3695" s="9"/>
      <c r="L3695" s="17" t="s">
        <v>2324</v>
      </c>
      <c r="M3695" s="16" t="s">
        <v>53</v>
      </c>
      <c r="N3695" s="14"/>
      <c r="O3695" s="17" t="s">
        <v>54</v>
      </c>
      <c r="P3695" s="15" t="s">
        <v>55</v>
      </c>
      <c r="Q3695" s="17"/>
      <c r="R3695" s="18" t="s">
        <v>53</v>
      </c>
      <c r="S3695" s="19"/>
      <c r="T3695" s="15" t="str">
        <f aca="false">IF(R3695="維持",J3695,IF(R3695="排除","無關新聞事件",IFERROR(INDEX(事件規則!$B$2:$B$53,MATCH(S3695,事件規則!$A$2:$A$53,0)),"")))</f>
        <v>無關新聞事件</v>
      </c>
      <c r="U3695" s="20" t="n">
        <f aca="false">IF(R3695="維持",K3695,IF(R3695="排除",0,IFERROR(INDEX(事件規則!$C$2:$C$53,MATCH(S3695,事件規則!$A$2:$A$53,0)),"")))</f>
        <v>0</v>
      </c>
      <c r="V3695" s="21"/>
      <c r="W3695" s="22"/>
      <c r="X3695" s="10" t="str">
        <f aca="false">IF(AND(R3695="修改",S3695=""),"請選新事件代碼",IF(AND(R3695&lt;&gt;"修改",S3695&lt;&gt;""),"只有「修改」才需填代碼",""))</f>
        <v/>
      </c>
      <c r="Y3695" s="21"/>
      <c r="Z3695" s="22"/>
      <c r="AA3695" s="12" t="s">
        <v>9668</v>
      </c>
      <c r="AB3695" s="24"/>
    </row>
    <row r="3696" customFormat="false" ht="44" hidden="false" customHeight="false" outlineLevel="0" collapsed="false">
      <c r="A3696" s="17" t="n">
        <v>3695</v>
      </c>
      <c r="B3696" s="9" t="s">
        <v>2436</v>
      </c>
      <c r="C3696" s="9" t="s">
        <v>2726</v>
      </c>
      <c r="D3696" s="10" t="s">
        <v>2727</v>
      </c>
      <c r="E3696" s="11" t="s">
        <v>9669</v>
      </c>
      <c r="F3696" s="15"/>
      <c r="G3696" s="12" t="s">
        <v>8311</v>
      </c>
      <c r="H3696" s="13" t="n">
        <v>0.292</v>
      </c>
      <c r="I3696" s="14"/>
      <c r="J3696" s="15"/>
      <c r="K3696" s="9"/>
      <c r="L3696" s="17" t="s">
        <v>2324</v>
      </c>
      <c r="M3696" s="16" t="s">
        <v>53</v>
      </c>
      <c r="N3696" s="14"/>
      <c r="O3696" s="17" t="s">
        <v>54</v>
      </c>
      <c r="P3696" s="15" t="s">
        <v>55</v>
      </c>
      <c r="Q3696" s="17"/>
      <c r="R3696" s="18" t="s">
        <v>53</v>
      </c>
      <c r="S3696" s="19"/>
      <c r="T3696" s="15" t="str">
        <f aca="false">IF(R3696="維持",J3696,IF(R3696="排除","無關新聞事件",IFERROR(INDEX(事件規則!$B$2:$B$53,MATCH(S3696,事件規則!$A$2:$A$53,0)),"")))</f>
        <v>無關新聞事件</v>
      </c>
      <c r="U3696" s="20" t="n">
        <f aca="false">IF(R3696="維持",K3696,IF(R3696="排除",0,IFERROR(INDEX(事件規則!$C$2:$C$53,MATCH(S3696,事件規則!$A$2:$A$53,0)),"")))</f>
        <v>0</v>
      </c>
      <c r="V3696" s="21"/>
      <c r="W3696" s="22"/>
      <c r="X3696" s="10" t="str">
        <f aca="false">IF(AND(R3696="修改",S3696=""),"請選新事件代碼",IF(AND(R3696&lt;&gt;"修改",S3696&lt;&gt;""),"只有「修改」才需填代碼",""))</f>
        <v/>
      </c>
      <c r="Y3696" s="21"/>
      <c r="Z3696" s="22"/>
      <c r="AA3696" s="12" t="s">
        <v>9670</v>
      </c>
      <c r="AB3696" s="24"/>
    </row>
    <row r="3697" customFormat="false" ht="44" hidden="false" customHeight="false" outlineLevel="0" collapsed="false">
      <c r="A3697" s="17" t="n">
        <v>3696</v>
      </c>
      <c r="B3697" s="9" t="s">
        <v>2335</v>
      </c>
      <c r="C3697" s="9" t="s">
        <v>1273</v>
      </c>
      <c r="D3697" s="10" t="s">
        <v>1274</v>
      </c>
      <c r="E3697" s="11" t="s">
        <v>9671</v>
      </c>
      <c r="F3697" s="15"/>
      <c r="G3697" s="12" t="s">
        <v>1711</v>
      </c>
      <c r="H3697" s="13" t="n">
        <v>0.292</v>
      </c>
      <c r="I3697" s="14"/>
      <c r="J3697" s="15"/>
      <c r="K3697" s="9"/>
      <c r="L3697" s="17" t="s">
        <v>2324</v>
      </c>
      <c r="M3697" s="16" t="s">
        <v>53</v>
      </c>
      <c r="N3697" s="14"/>
      <c r="O3697" s="17" t="s">
        <v>54</v>
      </c>
      <c r="P3697" s="15" t="s">
        <v>55</v>
      </c>
      <c r="Q3697" s="17"/>
      <c r="R3697" s="18" t="s">
        <v>53</v>
      </c>
      <c r="S3697" s="19"/>
      <c r="T3697" s="15" t="str">
        <f aca="false">IF(R3697="維持",J3697,IF(R3697="排除","無關新聞事件",IFERROR(INDEX(事件規則!$B$2:$B$53,MATCH(S3697,事件規則!$A$2:$A$53,0)),"")))</f>
        <v>無關新聞事件</v>
      </c>
      <c r="U3697" s="20" t="n">
        <f aca="false">IF(R3697="維持",K3697,IF(R3697="排除",0,IFERROR(INDEX(事件規則!$C$2:$C$53,MATCH(S3697,事件規則!$A$2:$A$53,0)),"")))</f>
        <v>0</v>
      </c>
      <c r="V3697" s="21"/>
      <c r="W3697" s="22"/>
      <c r="X3697" s="10" t="str">
        <f aca="false">IF(AND(R3697="修改",S3697=""),"請選新事件代碼",IF(AND(R3697&lt;&gt;"修改",S3697&lt;&gt;""),"只有「修改」才需填代碼",""))</f>
        <v/>
      </c>
      <c r="Y3697" s="21"/>
      <c r="Z3697" s="22"/>
      <c r="AA3697" s="12" t="s">
        <v>9672</v>
      </c>
      <c r="AB3697" s="24"/>
    </row>
    <row r="3698" customFormat="false" ht="44" hidden="false" customHeight="false" outlineLevel="0" collapsed="false">
      <c r="A3698" s="17" t="n">
        <v>3697</v>
      </c>
      <c r="B3698" s="9" t="s">
        <v>2335</v>
      </c>
      <c r="C3698" s="9" t="s">
        <v>464</v>
      </c>
      <c r="D3698" s="10" t="s">
        <v>2612</v>
      </c>
      <c r="E3698" s="11" t="s">
        <v>9673</v>
      </c>
      <c r="F3698" s="15"/>
      <c r="G3698" s="12" t="s">
        <v>74</v>
      </c>
      <c r="H3698" s="13" t="n">
        <v>0.292</v>
      </c>
      <c r="I3698" s="14"/>
      <c r="J3698" s="15"/>
      <c r="K3698" s="9"/>
      <c r="L3698" s="17" t="s">
        <v>2324</v>
      </c>
      <c r="M3698" s="16" t="s">
        <v>53</v>
      </c>
      <c r="N3698" s="14"/>
      <c r="O3698" s="17" t="s">
        <v>54</v>
      </c>
      <c r="P3698" s="15" t="s">
        <v>55</v>
      </c>
      <c r="Q3698" s="17"/>
      <c r="R3698" s="18" t="s">
        <v>53</v>
      </c>
      <c r="S3698" s="19"/>
      <c r="T3698" s="15" t="str">
        <f aca="false">IF(R3698="維持",J3698,IF(R3698="排除","無關新聞事件",IFERROR(INDEX(事件規則!$B$2:$B$53,MATCH(S3698,事件規則!$A$2:$A$53,0)),"")))</f>
        <v>無關新聞事件</v>
      </c>
      <c r="U3698" s="20" t="n">
        <f aca="false">IF(R3698="維持",K3698,IF(R3698="排除",0,IFERROR(INDEX(事件規則!$C$2:$C$53,MATCH(S3698,事件規則!$A$2:$A$53,0)),"")))</f>
        <v>0</v>
      </c>
      <c r="V3698" s="21"/>
      <c r="W3698" s="22"/>
      <c r="X3698" s="10" t="str">
        <f aca="false">IF(AND(R3698="修改",S3698=""),"請選新事件代碼",IF(AND(R3698&lt;&gt;"修改",S3698&lt;&gt;""),"只有「修改」才需填代碼",""))</f>
        <v/>
      </c>
      <c r="Y3698" s="21"/>
      <c r="Z3698" s="22"/>
      <c r="AA3698" s="12" t="s">
        <v>9674</v>
      </c>
      <c r="AB3698" s="24"/>
    </row>
    <row r="3699" customFormat="false" ht="44" hidden="false" customHeight="false" outlineLevel="0" collapsed="false">
      <c r="A3699" s="17" t="n">
        <v>3698</v>
      </c>
      <c r="B3699" s="9" t="s">
        <v>2319</v>
      </c>
      <c r="C3699" s="9" t="s">
        <v>387</v>
      </c>
      <c r="D3699" s="10" t="s">
        <v>2746</v>
      </c>
      <c r="E3699" s="11" t="s">
        <v>9675</v>
      </c>
      <c r="F3699" s="15"/>
      <c r="G3699" s="12" t="s">
        <v>2809</v>
      </c>
      <c r="H3699" s="13" t="n">
        <v>0.293</v>
      </c>
      <c r="I3699" s="14"/>
      <c r="J3699" s="15"/>
      <c r="K3699" s="9"/>
      <c r="L3699" s="17" t="s">
        <v>2324</v>
      </c>
      <c r="M3699" s="16" t="s">
        <v>53</v>
      </c>
      <c r="N3699" s="14"/>
      <c r="O3699" s="17" t="s">
        <v>54</v>
      </c>
      <c r="P3699" s="15" t="s">
        <v>55</v>
      </c>
      <c r="Q3699" s="17"/>
      <c r="R3699" s="18" t="s">
        <v>53</v>
      </c>
      <c r="S3699" s="19"/>
      <c r="T3699" s="15" t="str">
        <f aca="false">IF(R3699="維持",J3699,IF(R3699="排除","無關新聞事件",IFERROR(INDEX(事件規則!$B$2:$B$53,MATCH(S3699,事件規則!$A$2:$A$53,0)),"")))</f>
        <v>無關新聞事件</v>
      </c>
      <c r="U3699" s="20" t="n">
        <f aca="false">IF(R3699="維持",K3699,IF(R3699="排除",0,IFERROR(INDEX(事件規則!$C$2:$C$53,MATCH(S3699,事件規則!$A$2:$A$53,0)),"")))</f>
        <v>0</v>
      </c>
      <c r="V3699" s="21"/>
      <c r="W3699" s="22"/>
      <c r="X3699" s="10" t="str">
        <f aca="false">IF(AND(R3699="修改",S3699=""),"請選新事件代碼",IF(AND(R3699&lt;&gt;"修改",S3699&lt;&gt;""),"只有「修改」才需填代碼",""))</f>
        <v/>
      </c>
      <c r="Y3699" s="21"/>
      <c r="Z3699" s="22"/>
      <c r="AA3699" s="12" t="s">
        <v>9676</v>
      </c>
      <c r="AB3699" s="24"/>
    </row>
    <row r="3700" customFormat="false" ht="44" hidden="false" customHeight="false" outlineLevel="0" collapsed="false">
      <c r="A3700" s="17" t="n">
        <v>3699</v>
      </c>
      <c r="B3700" s="9" t="s">
        <v>2436</v>
      </c>
      <c r="C3700" s="9" t="s">
        <v>1423</v>
      </c>
      <c r="D3700" s="10" t="s">
        <v>3692</v>
      </c>
      <c r="E3700" s="11" t="s">
        <v>9677</v>
      </c>
      <c r="F3700" s="15"/>
      <c r="G3700" s="12" t="s">
        <v>5094</v>
      </c>
      <c r="H3700" s="13" t="n">
        <v>0.293</v>
      </c>
      <c r="I3700" s="14"/>
      <c r="J3700" s="15"/>
      <c r="K3700" s="9"/>
      <c r="L3700" s="17" t="s">
        <v>2324</v>
      </c>
      <c r="M3700" s="16" t="s">
        <v>53</v>
      </c>
      <c r="N3700" s="14"/>
      <c r="O3700" s="17" t="s">
        <v>54</v>
      </c>
      <c r="P3700" s="15" t="s">
        <v>55</v>
      </c>
      <c r="Q3700" s="17"/>
      <c r="R3700" s="18" t="s">
        <v>53</v>
      </c>
      <c r="S3700" s="19"/>
      <c r="T3700" s="15" t="str">
        <f aca="false">IF(R3700="維持",J3700,IF(R3700="排除","無關新聞事件",IFERROR(INDEX(事件規則!$B$2:$B$53,MATCH(S3700,事件規則!$A$2:$A$53,0)),"")))</f>
        <v>無關新聞事件</v>
      </c>
      <c r="U3700" s="20" t="n">
        <f aca="false">IF(R3700="維持",K3700,IF(R3700="排除",0,IFERROR(INDEX(事件規則!$C$2:$C$53,MATCH(S3700,事件規則!$A$2:$A$53,0)),"")))</f>
        <v>0</v>
      </c>
      <c r="V3700" s="21"/>
      <c r="W3700" s="22"/>
      <c r="X3700" s="10" t="str">
        <f aca="false">IF(AND(R3700="修改",S3700=""),"請選新事件代碼",IF(AND(R3700&lt;&gt;"修改",S3700&lt;&gt;""),"只有「修改」才需填代碼",""))</f>
        <v/>
      </c>
      <c r="Y3700" s="21"/>
      <c r="Z3700" s="22"/>
      <c r="AA3700" s="12" t="s">
        <v>9678</v>
      </c>
      <c r="AB3700" s="24"/>
    </row>
    <row r="3701" customFormat="false" ht="44" hidden="false" customHeight="false" outlineLevel="0" collapsed="false">
      <c r="A3701" s="17" t="n">
        <v>3700</v>
      </c>
      <c r="B3701" s="9" t="s">
        <v>2335</v>
      </c>
      <c r="C3701" s="9" t="s">
        <v>208</v>
      </c>
      <c r="D3701" s="10" t="s">
        <v>209</v>
      </c>
      <c r="E3701" s="11" t="s">
        <v>9679</v>
      </c>
      <c r="F3701" s="15"/>
      <c r="G3701" s="12" t="s">
        <v>194</v>
      </c>
      <c r="H3701" s="13" t="n">
        <v>0.293</v>
      </c>
      <c r="I3701" s="14"/>
      <c r="J3701" s="15"/>
      <c r="K3701" s="9"/>
      <c r="L3701" s="17" t="s">
        <v>2324</v>
      </c>
      <c r="M3701" s="16" t="s">
        <v>53</v>
      </c>
      <c r="N3701" s="14"/>
      <c r="O3701" s="17" t="s">
        <v>54</v>
      </c>
      <c r="P3701" s="15" t="s">
        <v>55</v>
      </c>
      <c r="Q3701" s="17"/>
      <c r="R3701" s="18" t="s">
        <v>53</v>
      </c>
      <c r="S3701" s="19"/>
      <c r="T3701" s="15" t="str">
        <f aca="false">IF(R3701="維持",J3701,IF(R3701="排除","無關新聞事件",IFERROR(INDEX(事件規則!$B$2:$B$53,MATCH(S3701,事件規則!$A$2:$A$53,0)),"")))</f>
        <v>無關新聞事件</v>
      </c>
      <c r="U3701" s="20" t="n">
        <f aca="false">IF(R3701="維持",K3701,IF(R3701="排除",0,IFERROR(INDEX(事件規則!$C$2:$C$53,MATCH(S3701,事件規則!$A$2:$A$53,0)),"")))</f>
        <v>0</v>
      </c>
      <c r="V3701" s="21"/>
      <c r="W3701" s="22"/>
      <c r="X3701" s="10" t="str">
        <f aca="false">IF(AND(R3701="修改",S3701=""),"請選新事件代碼",IF(AND(R3701&lt;&gt;"修改",S3701&lt;&gt;""),"只有「修改」才需填代碼",""))</f>
        <v/>
      </c>
      <c r="Y3701" s="21"/>
      <c r="Z3701" s="22"/>
      <c r="AA3701" s="12" t="s">
        <v>9680</v>
      </c>
      <c r="AB3701" s="24"/>
    </row>
    <row r="3702" customFormat="false" ht="44" hidden="false" customHeight="false" outlineLevel="0" collapsed="false">
      <c r="A3702" s="17" t="n">
        <v>3701</v>
      </c>
      <c r="B3702" s="9" t="s">
        <v>2335</v>
      </c>
      <c r="C3702" s="9" t="s">
        <v>9056</v>
      </c>
      <c r="D3702" s="10" t="s">
        <v>9057</v>
      </c>
      <c r="E3702" s="11" t="s">
        <v>9681</v>
      </c>
      <c r="F3702" s="15"/>
      <c r="G3702" s="12" t="s">
        <v>62</v>
      </c>
      <c r="H3702" s="13" t="n">
        <v>0.294</v>
      </c>
      <c r="I3702" s="14"/>
      <c r="J3702" s="15"/>
      <c r="K3702" s="9"/>
      <c r="L3702" s="17" t="s">
        <v>2324</v>
      </c>
      <c r="M3702" s="16" t="s">
        <v>53</v>
      </c>
      <c r="N3702" s="14"/>
      <c r="O3702" s="17" t="s">
        <v>54</v>
      </c>
      <c r="P3702" s="15" t="s">
        <v>55</v>
      </c>
      <c r="Q3702" s="17"/>
      <c r="R3702" s="18" t="s">
        <v>53</v>
      </c>
      <c r="S3702" s="19"/>
      <c r="T3702" s="15" t="str">
        <f aca="false">IF(R3702="維持",J3702,IF(R3702="排除","無關新聞事件",IFERROR(INDEX(事件規則!$B$2:$B$53,MATCH(S3702,事件規則!$A$2:$A$53,0)),"")))</f>
        <v>無關新聞事件</v>
      </c>
      <c r="U3702" s="20" t="n">
        <f aca="false">IF(R3702="維持",K3702,IF(R3702="排除",0,IFERROR(INDEX(事件規則!$C$2:$C$53,MATCH(S3702,事件規則!$A$2:$A$53,0)),"")))</f>
        <v>0</v>
      </c>
      <c r="V3702" s="21"/>
      <c r="W3702" s="22"/>
      <c r="X3702" s="10" t="str">
        <f aca="false">IF(AND(R3702="修改",S3702=""),"請選新事件代碼",IF(AND(R3702&lt;&gt;"修改",S3702&lt;&gt;""),"只有「修改」才需填代碼",""))</f>
        <v/>
      </c>
      <c r="Y3702" s="21"/>
      <c r="Z3702" s="22"/>
      <c r="AA3702" s="12" t="s">
        <v>9682</v>
      </c>
      <c r="AB3702" s="24"/>
    </row>
    <row r="3703" customFormat="false" ht="44" hidden="false" customHeight="false" outlineLevel="0" collapsed="false">
      <c r="A3703" s="17" t="n">
        <v>3702</v>
      </c>
      <c r="B3703" s="9" t="s">
        <v>2335</v>
      </c>
      <c r="C3703" s="9" t="s">
        <v>492</v>
      </c>
      <c r="D3703" s="10" t="s">
        <v>2356</v>
      </c>
      <c r="E3703" s="11" t="s">
        <v>9683</v>
      </c>
      <c r="F3703" s="15"/>
      <c r="G3703" s="12" t="s">
        <v>9684</v>
      </c>
      <c r="H3703" s="13" t="n">
        <v>0.294</v>
      </c>
      <c r="I3703" s="14"/>
      <c r="J3703" s="15"/>
      <c r="K3703" s="9"/>
      <c r="L3703" s="17" t="s">
        <v>2324</v>
      </c>
      <c r="M3703" s="16" t="s">
        <v>53</v>
      </c>
      <c r="N3703" s="14"/>
      <c r="O3703" s="17" t="s">
        <v>54</v>
      </c>
      <c r="P3703" s="15" t="s">
        <v>55</v>
      </c>
      <c r="Q3703" s="17"/>
      <c r="R3703" s="18" t="s">
        <v>53</v>
      </c>
      <c r="S3703" s="19"/>
      <c r="T3703" s="15" t="str">
        <f aca="false">IF(R3703="維持",J3703,IF(R3703="排除","無關新聞事件",IFERROR(INDEX(事件規則!$B$2:$B$53,MATCH(S3703,事件規則!$A$2:$A$53,0)),"")))</f>
        <v>無關新聞事件</v>
      </c>
      <c r="U3703" s="20" t="n">
        <f aca="false">IF(R3703="維持",K3703,IF(R3703="排除",0,IFERROR(INDEX(事件規則!$C$2:$C$53,MATCH(S3703,事件規則!$A$2:$A$53,0)),"")))</f>
        <v>0</v>
      </c>
      <c r="V3703" s="21"/>
      <c r="W3703" s="22"/>
      <c r="X3703" s="10" t="str">
        <f aca="false">IF(AND(R3703="修改",S3703=""),"請選新事件代碼",IF(AND(R3703&lt;&gt;"修改",S3703&lt;&gt;""),"只有「修改」才需填代碼",""))</f>
        <v/>
      </c>
      <c r="Y3703" s="21"/>
      <c r="Z3703" s="22"/>
      <c r="AA3703" s="12" t="s">
        <v>9685</v>
      </c>
      <c r="AB3703" s="24"/>
    </row>
    <row r="3704" customFormat="false" ht="44" hidden="false" customHeight="false" outlineLevel="0" collapsed="false">
      <c r="A3704" s="17" t="n">
        <v>3703</v>
      </c>
      <c r="B3704" s="9" t="s">
        <v>2319</v>
      </c>
      <c r="C3704" s="17"/>
      <c r="D3704" s="10" t="s">
        <v>241</v>
      </c>
      <c r="E3704" s="23" t="s">
        <v>9686</v>
      </c>
      <c r="F3704" s="15" t="s">
        <v>9686</v>
      </c>
      <c r="G3704" s="12" t="s">
        <v>194</v>
      </c>
      <c r="H3704" s="13" t="n">
        <v>0.295</v>
      </c>
      <c r="I3704" s="14"/>
      <c r="J3704" s="15"/>
      <c r="K3704" s="9"/>
      <c r="L3704" s="17" t="s">
        <v>2324</v>
      </c>
      <c r="M3704" s="16" t="s">
        <v>53</v>
      </c>
      <c r="N3704" s="14"/>
      <c r="O3704" s="17" t="s">
        <v>54</v>
      </c>
      <c r="P3704" s="15" t="s">
        <v>55</v>
      </c>
      <c r="Q3704" s="17"/>
      <c r="R3704" s="18" t="s">
        <v>53</v>
      </c>
      <c r="S3704" s="19"/>
      <c r="T3704" s="15" t="str">
        <f aca="false">IF(R3704="維持",J3704,IF(R3704="排除","無關新聞事件",IFERROR(INDEX(事件規則!$B$2:$B$53,MATCH(S3704,事件規則!$A$2:$A$53,0)),"")))</f>
        <v>無關新聞事件</v>
      </c>
      <c r="U3704" s="20" t="n">
        <f aca="false">IF(R3704="維持",K3704,IF(R3704="排除",0,IFERROR(INDEX(事件規則!$C$2:$C$53,MATCH(S3704,事件規則!$A$2:$A$53,0)),"")))</f>
        <v>0</v>
      </c>
      <c r="V3704" s="21"/>
      <c r="W3704" s="22"/>
      <c r="X3704" s="10" t="str">
        <f aca="false">IF(AND(R3704="修改",S3704=""),"請選新事件代碼",IF(AND(R3704&lt;&gt;"修改",S3704&lt;&gt;""),"只有「修改」才需填代碼",""))</f>
        <v/>
      </c>
      <c r="Y3704" s="21"/>
      <c r="Z3704" s="22"/>
      <c r="AA3704" s="12" t="s">
        <v>9687</v>
      </c>
      <c r="AB3704" s="24"/>
    </row>
    <row r="3705" customFormat="false" ht="44" hidden="false" customHeight="false" outlineLevel="0" collapsed="false">
      <c r="A3705" s="17" t="n">
        <v>3704</v>
      </c>
      <c r="B3705" s="9" t="s">
        <v>2319</v>
      </c>
      <c r="C3705" s="9" t="s">
        <v>1191</v>
      </c>
      <c r="D3705" s="10" t="s">
        <v>1192</v>
      </c>
      <c r="E3705" s="11" t="s">
        <v>9688</v>
      </c>
      <c r="F3705" s="15"/>
      <c r="G3705" s="12" t="s">
        <v>9689</v>
      </c>
      <c r="H3705" s="13" t="n">
        <v>0.296</v>
      </c>
      <c r="I3705" s="14"/>
      <c r="J3705" s="15"/>
      <c r="K3705" s="9"/>
      <c r="L3705" s="17" t="s">
        <v>2324</v>
      </c>
      <c r="M3705" s="16" t="s">
        <v>53</v>
      </c>
      <c r="N3705" s="14"/>
      <c r="O3705" s="17" t="s">
        <v>54</v>
      </c>
      <c r="P3705" s="15" t="s">
        <v>55</v>
      </c>
      <c r="Q3705" s="17"/>
      <c r="R3705" s="18" t="s">
        <v>53</v>
      </c>
      <c r="S3705" s="19"/>
      <c r="T3705" s="15" t="str">
        <f aca="false">IF(R3705="維持",J3705,IF(R3705="排除","無關新聞事件",IFERROR(INDEX(事件規則!$B$2:$B$53,MATCH(S3705,事件規則!$A$2:$A$53,0)),"")))</f>
        <v>無關新聞事件</v>
      </c>
      <c r="U3705" s="20" t="n">
        <f aca="false">IF(R3705="維持",K3705,IF(R3705="排除",0,IFERROR(INDEX(事件規則!$C$2:$C$53,MATCH(S3705,事件規則!$A$2:$A$53,0)),"")))</f>
        <v>0</v>
      </c>
      <c r="V3705" s="21"/>
      <c r="W3705" s="22"/>
      <c r="X3705" s="10" t="str">
        <f aca="false">IF(AND(R3705="修改",S3705=""),"請選新事件代碼",IF(AND(R3705&lt;&gt;"修改",S3705&lt;&gt;""),"只有「修改」才需填代碼",""))</f>
        <v/>
      </c>
      <c r="Y3705" s="21"/>
      <c r="Z3705" s="22"/>
      <c r="AA3705" s="12" t="s">
        <v>9690</v>
      </c>
      <c r="AB3705" s="24"/>
    </row>
    <row r="3706" customFormat="false" ht="44" hidden="false" customHeight="false" outlineLevel="0" collapsed="false">
      <c r="A3706" s="17" t="n">
        <v>3705</v>
      </c>
      <c r="B3706" s="9" t="s">
        <v>2319</v>
      </c>
      <c r="C3706" s="9" t="s">
        <v>1007</v>
      </c>
      <c r="D3706" s="10" t="s">
        <v>1008</v>
      </c>
      <c r="E3706" s="11" t="s">
        <v>9691</v>
      </c>
      <c r="F3706" s="15"/>
      <c r="G3706" s="12" t="s">
        <v>6138</v>
      </c>
      <c r="H3706" s="13" t="n">
        <v>0.296</v>
      </c>
      <c r="I3706" s="14"/>
      <c r="J3706" s="15"/>
      <c r="K3706" s="9"/>
      <c r="L3706" s="17" t="s">
        <v>2324</v>
      </c>
      <c r="M3706" s="16" t="s">
        <v>53</v>
      </c>
      <c r="N3706" s="14"/>
      <c r="O3706" s="17" t="s">
        <v>54</v>
      </c>
      <c r="P3706" s="15" t="s">
        <v>55</v>
      </c>
      <c r="Q3706" s="17"/>
      <c r="R3706" s="18" t="s">
        <v>53</v>
      </c>
      <c r="S3706" s="19"/>
      <c r="T3706" s="15" t="str">
        <f aca="false">IF(R3706="維持",J3706,IF(R3706="排除","無關新聞事件",IFERROR(INDEX(事件規則!$B$2:$B$53,MATCH(S3706,事件規則!$A$2:$A$53,0)),"")))</f>
        <v>無關新聞事件</v>
      </c>
      <c r="U3706" s="20" t="n">
        <f aca="false">IF(R3706="維持",K3706,IF(R3706="排除",0,IFERROR(INDEX(事件規則!$C$2:$C$53,MATCH(S3706,事件規則!$A$2:$A$53,0)),"")))</f>
        <v>0</v>
      </c>
      <c r="V3706" s="21"/>
      <c r="W3706" s="22"/>
      <c r="X3706" s="10" t="str">
        <f aca="false">IF(AND(R3706="修改",S3706=""),"請選新事件代碼",IF(AND(R3706&lt;&gt;"修改",S3706&lt;&gt;""),"只有「修改」才需填代碼",""))</f>
        <v/>
      </c>
      <c r="Y3706" s="21"/>
      <c r="Z3706" s="22"/>
      <c r="AA3706" s="12" t="s">
        <v>9692</v>
      </c>
      <c r="AB3706" s="24"/>
    </row>
    <row r="3707" customFormat="false" ht="44" hidden="false" customHeight="false" outlineLevel="0" collapsed="false">
      <c r="A3707" s="17" t="n">
        <v>3706</v>
      </c>
      <c r="B3707" s="9" t="s">
        <v>2436</v>
      </c>
      <c r="C3707" s="9" t="s">
        <v>841</v>
      </c>
      <c r="D3707" s="10" t="s">
        <v>2413</v>
      </c>
      <c r="E3707" s="11" t="s">
        <v>9693</v>
      </c>
      <c r="F3707" s="15"/>
      <c r="G3707" s="12" t="s">
        <v>9694</v>
      </c>
      <c r="H3707" s="13" t="n">
        <v>0.297</v>
      </c>
      <c r="I3707" s="14"/>
      <c r="J3707" s="15"/>
      <c r="K3707" s="9"/>
      <c r="L3707" s="17" t="s">
        <v>2324</v>
      </c>
      <c r="M3707" s="16" t="s">
        <v>53</v>
      </c>
      <c r="N3707" s="14"/>
      <c r="O3707" s="17" t="s">
        <v>54</v>
      </c>
      <c r="P3707" s="15" t="s">
        <v>55</v>
      </c>
      <c r="Q3707" s="17"/>
      <c r="R3707" s="18" t="s">
        <v>53</v>
      </c>
      <c r="S3707" s="19"/>
      <c r="T3707" s="15" t="str">
        <f aca="false">IF(R3707="維持",J3707,IF(R3707="排除","無關新聞事件",IFERROR(INDEX(事件規則!$B$2:$B$53,MATCH(S3707,事件規則!$A$2:$A$53,0)),"")))</f>
        <v>無關新聞事件</v>
      </c>
      <c r="U3707" s="20" t="n">
        <f aca="false">IF(R3707="維持",K3707,IF(R3707="排除",0,IFERROR(INDEX(事件規則!$C$2:$C$53,MATCH(S3707,事件規則!$A$2:$A$53,0)),"")))</f>
        <v>0</v>
      </c>
      <c r="V3707" s="21"/>
      <c r="W3707" s="22"/>
      <c r="X3707" s="10" t="str">
        <f aca="false">IF(AND(R3707="修改",S3707=""),"請選新事件代碼",IF(AND(R3707&lt;&gt;"修改",S3707&lt;&gt;""),"只有「修改」才需填代碼",""))</f>
        <v/>
      </c>
      <c r="Y3707" s="21"/>
      <c r="Z3707" s="22"/>
      <c r="AA3707" s="12" t="s">
        <v>9695</v>
      </c>
      <c r="AB3707" s="24"/>
    </row>
    <row r="3708" customFormat="false" ht="44" hidden="false" customHeight="false" outlineLevel="0" collapsed="false">
      <c r="A3708" s="17" t="n">
        <v>3707</v>
      </c>
      <c r="B3708" s="9" t="s">
        <v>2335</v>
      </c>
      <c r="C3708" s="9" t="s">
        <v>3174</v>
      </c>
      <c r="D3708" s="10" t="s">
        <v>3175</v>
      </c>
      <c r="E3708" s="11" t="s">
        <v>9696</v>
      </c>
      <c r="F3708" s="15"/>
      <c r="G3708" s="12" t="s">
        <v>6327</v>
      </c>
      <c r="H3708" s="13" t="n">
        <v>0.297</v>
      </c>
      <c r="I3708" s="14"/>
      <c r="J3708" s="15"/>
      <c r="K3708" s="9"/>
      <c r="L3708" s="17" t="s">
        <v>2324</v>
      </c>
      <c r="M3708" s="16" t="s">
        <v>53</v>
      </c>
      <c r="N3708" s="14"/>
      <c r="O3708" s="17" t="s">
        <v>54</v>
      </c>
      <c r="P3708" s="15" t="s">
        <v>55</v>
      </c>
      <c r="Q3708" s="17"/>
      <c r="R3708" s="18" t="s">
        <v>53</v>
      </c>
      <c r="S3708" s="19"/>
      <c r="T3708" s="15" t="str">
        <f aca="false">IF(R3708="維持",J3708,IF(R3708="排除","無關新聞事件",IFERROR(INDEX(事件規則!$B$2:$B$53,MATCH(S3708,事件規則!$A$2:$A$53,0)),"")))</f>
        <v>無關新聞事件</v>
      </c>
      <c r="U3708" s="20" t="n">
        <f aca="false">IF(R3708="維持",K3708,IF(R3708="排除",0,IFERROR(INDEX(事件規則!$C$2:$C$53,MATCH(S3708,事件規則!$A$2:$A$53,0)),"")))</f>
        <v>0</v>
      </c>
      <c r="V3708" s="21"/>
      <c r="W3708" s="22"/>
      <c r="X3708" s="10" t="str">
        <f aca="false">IF(AND(R3708="修改",S3708=""),"請選新事件代碼",IF(AND(R3708&lt;&gt;"修改",S3708&lt;&gt;""),"只有「修改」才需填代碼",""))</f>
        <v/>
      </c>
      <c r="Y3708" s="21"/>
      <c r="Z3708" s="22"/>
      <c r="AA3708" s="12" t="s">
        <v>9697</v>
      </c>
      <c r="AB3708" s="24"/>
    </row>
    <row r="3709" customFormat="false" ht="44" hidden="false" customHeight="false" outlineLevel="0" collapsed="false">
      <c r="A3709" s="17" t="n">
        <v>3708</v>
      </c>
      <c r="B3709" s="9" t="s">
        <v>2436</v>
      </c>
      <c r="C3709" s="9" t="s">
        <v>1273</v>
      </c>
      <c r="D3709" s="10" t="s">
        <v>1274</v>
      </c>
      <c r="E3709" s="11" t="s">
        <v>9698</v>
      </c>
      <c r="F3709" s="15"/>
      <c r="G3709" s="12" t="s">
        <v>2992</v>
      </c>
      <c r="H3709" s="13" t="n">
        <v>0.298</v>
      </c>
      <c r="I3709" s="14"/>
      <c r="J3709" s="15"/>
      <c r="K3709" s="9"/>
      <c r="L3709" s="17" t="s">
        <v>2324</v>
      </c>
      <c r="M3709" s="16" t="s">
        <v>53</v>
      </c>
      <c r="N3709" s="14"/>
      <c r="O3709" s="17" t="s">
        <v>54</v>
      </c>
      <c r="P3709" s="15" t="s">
        <v>55</v>
      </c>
      <c r="Q3709" s="17"/>
      <c r="R3709" s="18" t="s">
        <v>53</v>
      </c>
      <c r="S3709" s="19"/>
      <c r="T3709" s="15" t="str">
        <f aca="false">IF(R3709="維持",J3709,IF(R3709="排除","無關新聞事件",IFERROR(INDEX(事件規則!$B$2:$B$53,MATCH(S3709,事件規則!$A$2:$A$53,0)),"")))</f>
        <v>無關新聞事件</v>
      </c>
      <c r="U3709" s="20" t="n">
        <f aca="false">IF(R3709="維持",K3709,IF(R3709="排除",0,IFERROR(INDEX(事件規則!$C$2:$C$53,MATCH(S3709,事件規則!$A$2:$A$53,0)),"")))</f>
        <v>0</v>
      </c>
      <c r="V3709" s="21"/>
      <c r="W3709" s="22"/>
      <c r="X3709" s="10" t="str">
        <f aca="false">IF(AND(R3709="修改",S3709=""),"請選新事件代碼",IF(AND(R3709&lt;&gt;"修改",S3709&lt;&gt;""),"只有「修改」才需填代碼",""))</f>
        <v/>
      </c>
      <c r="Y3709" s="21"/>
      <c r="Z3709" s="22"/>
      <c r="AA3709" s="12" t="s">
        <v>9699</v>
      </c>
      <c r="AB3709" s="24"/>
    </row>
    <row r="3710" customFormat="false" ht="44" hidden="false" customHeight="false" outlineLevel="0" collapsed="false">
      <c r="A3710" s="17" t="n">
        <v>3709</v>
      </c>
      <c r="B3710" s="9" t="s">
        <v>2436</v>
      </c>
      <c r="C3710" s="9" t="s">
        <v>1069</v>
      </c>
      <c r="D3710" s="10" t="s">
        <v>2699</v>
      </c>
      <c r="E3710" s="11" t="s">
        <v>9700</v>
      </c>
      <c r="F3710" s="15"/>
      <c r="G3710" s="12" t="s">
        <v>2999</v>
      </c>
      <c r="H3710" s="13" t="n">
        <v>0.299</v>
      </c>
      <c r="I3710" s="14"/>
      <c r="J3710" s="15"/>
      <c r="K3710" s="9"/>
      <c r="L3710" s="17" t="s">
        <v>2324</v>
      </c>
      <c r="M3710" s="16" t="s">
        <v>53</v>
      </c>
      <c r="N3710" s="14"/>
      <c r="O3710" s="17" t="s">
        <v>54</v>
      </c>
      <c r="P3710" s="15" t="s">
        <v>55</v>
      </c>
      <c r="Q3710" s="17"/>
      <c r="R3710" s="18" t="s">
        <v>53</v>
      </c>
      <c r="S3710" s="19"/>
      <c r="T3710" s="15" t="str">
        <f aca="false">IF(R3710="維持",J3710,IF(R3710="排除","無關新聞事件",IFERROR(INDEX(事件規則!$B$2:$B$53,MATCH(S3710,事件規則!$A$2:$A$53,0)),"")))</f>
        <v>無關新聞事件</v>
      </c>
      <c r="U3710" s="20" t="n">
        <f aca="false">IF(R3710="維持",K3710,IF(R3710="排除",0,IFERROR(INDEX(事件規則!$C$2:$C$53,MATCH(S3710,事件規則!$A$2:$A$53,0)),"")))</f>
        <v>0</v>
      </c>
      <c r="V3710" s="21"/>
      <c r="W3710" s="22"/>
      <c r="X3710" s="10" t="str">
        <f aca="false">IF(AND(R3710="修改",S3710=""),"請選新事件代碼",IF(AND(R3710&lt;&gt;"修改",S3710&lt;&gt;""),"只有「修改」才需填代碼",""))</f>
        <v/>
      </c>
      <c r="Y3710" s="21"/>
      <c r="Z3710" s="22"/>
      <c r="AA3710" s="12" t="s">
        <v>9701</v>
      </c>
      <c r="AB3710" s="24"/>
    </row>
    <row r="3711" customFormat="false" ht="44" hidden="false" customHeight="false" outlineLevel="0" collapsed="false">
      <c r="A3711" s="17" t="n">
        <v>3710</v>
      </c>
      <c r="B3711" s="9" t="s">
        <v>2326</v>
      </c>
      <c r="C3711" s="9" t="s">
        <v>499</v>
      </c>
      <c r="D3711" s="10" t="s">
        <v>4042</v>
      </c>
      <c r="E3711" s="11" t="s">
        <v>9702</v>
      </c>
      <c r="F3711" s="15"/>
      <c r="G3711" s="12" t="s">
        <v>9703</v>
      </c>
      <c r="H3711" s="13" t="n">
        <v>0.299</v>
      </c>
      <c r="I3711" s="14"/>
      <c r="J3711" s="15"/>
      <c r="K3711" s="9"/>
      <c r="L3711" s="17" t="s">
        <v>2324</v>
      </c>
      <c r="M3711" s="16" t="s">
        <v>53</v>
      </c>
      <c r="N3711" s="14"/>
      <c r="O3711" s="17" t="s">
        <v>54</v>
      </c>
      <c r="P3711" s="15" t="s">
        <v>55</v>
      </c>
      <c r="Q3711" s="17"/>
      <c r="R3711" s="18" t="s">
        <v>53</v>
      </c>
      <c r="S3711" s="19"/>
      <c r="T3711" s="15" t="str">
        <f aca="false">IF(R3711="維持",J3711,IF(R3711="排除","無關新聞事件",IFERROR(INDEX(事件規則!$B$2:$B$53,MATCH(S3711,事件規則!$A$2:$A$53,0)),"")))</f>
        <v>無關新聞事件</v>
      </c>
      <c r="U3711" s="20" t="n">
        <f aca="false">IF(R3711="維持",K3711,IF(R3711="排除",0,IFERROR(INDEX(事件規則!$C$2:$C$53,MATCH(S3711,事件規則!$A$2:$A$53,0)),"")))</f>
        <v>0</v>
      </c>
      <c r="V3711" s="21"/>
      <c r="W3711" s="22"/>
      <c r="X3711" s="10" t="str">
        <f aca="false">IF(AND(R3711="修改",S3711=""),"請選新事件代碼",IF(AND(R3711&lt;&gt;"修改",S3711&lt;&gt;""),"只有「修改」才需填代碼",""))</f>
        <v/>
      </c>
      <c r="Y3711" s="21"/>
      <c r="Z3711" s="22"/>
      <c r="AA3711" s="12" t="s">
        <v>9704</v>
      </c>
      <c r="AB3711" s="24"/>
    </row>
    <row r="3712" customFormat="false" ht="44" hidden="false" customHeight="false" outlineLevel="0" collapsed="false">
      <c r="A3712" s="17" t="n">
        <v>3711</v>
      </c>
      <c r="B3712" s="9" t="s">
        <v>2319</v>
      </c>
      <c r="C3712" s="9" t="s">
        <v>1191</v>
      </c>
      <c r="D3712" s="10" t="s">
        <v>1192</v>
      </c>
      <c r="E3712" s="11" t="s">
        <v>9705</v>
      </c>
      <c r="F3712" s="15"/>
      <c r="G3712" s="12" t="s">
        <v>74</v>
      </c>
      <c r="H3712" s="13" t="n">
        <v>0.299</v>
      </c>
      <c r="I3712" s="14"/>
      <c r="J3712" s="15"/>
      <c r="K3712" s="9"/>
      <c r="L3712" s="17" t="s">
        <v>2324</v>
      </c>
      <c r="M3712" s="16" t="s">
        <v>53</v>
      </c>
      <c r="N3712" s="14"/>
      <c r="O3712" s="17" t="s">
        <v>54</v>
      </c>
      <c r="P3712" s="15" t="s">
        <v>55</v>
      </c>
      <c r="Q3712" s="17"/>
      <c r="R3712" s="18" t="s">
        <v>53</v>
      </c>
      <c r="S3712" s="19"/>
      <c r="T3712" s="15" t="str">
        <f aca="false">IF(R3712="維持",J3712,IF(R3712="排除","無關新聞事件",IFERROR(INDEX(事件規則!$B$2:$B$53,MATCH(S3712,事件規則!$A$2:$A$53,0)),"")))</f>
        <v>無關新聞事件</v>
      </c>
      <c r="U3712" s="20" t="n">
        <f aca="false">IF(R3712="維持",K3712,IF(R3712="排除",0,IFERROR(INDEX(事件規則!$C$2:$C$53,MATCH(S3712,事件規則!$A$2:$A$53,0)),"")))</f>
        <v>0</v>
      </c>
      <c r="V3712" s="21"/>
      <c r="W3712" s="22"/>
      <c r="X3712" s="10" t="str">
        <f aca="false">IF(AND(R3712="修改",S3712=""),"請選新事件代碼",IF(AND(R3712&lt;&gt;"修改",S3712&lt;&gt;""),"只有「修改」才需填代碼",""))</f>
        <v/>
      </c>
      <c r="Y3712" s="21"/>
      <c r="Z3712" s="22"/>
      <c r="AA3712" s="12" t="s">
        <v>9706</v>
      </c>
      <c r="AB3712" s="24"/>
    </row>
    <row r="3713" customFormat="false" ht="44" hidden="false" customHeight="false" outlineLevel="0" collapsed="false">
      <c r="A3713" s="17" t="n">
        <v>3712</v>
      </c>
      <c r="B3713" s="9" t="s">
        <v>2319</v>
      </c>
      <c r="C3713" s="9" t="s">
        <v>4764</v>
      </c>
      <c r="D3713" s="10" t="s">
        <v>4765</v>
      </c>
      <c r="E3713" s="11" t="s">
        <v>9707</v>
      </c>
      <c r="F3713" s="15"/>
      <c r="G3713" s="12" t="s">
        <v>3625</v>
      </c>
      <c r="H3713" s="13" t="n">
        <v>0.299</v>
      </c>
      <c r="I3713" s="14"/>
      <c r="J3713" s="15"/>
      <c r="K3713" s="9"/>
      <c r="L3713" s="17" t="s">
        <v>2324</v>
      </c>
      <c r="M3713" s="16" t="s">
        <v>53</v>
      </c>
      <c r="N3713" s="14"/>
      <c r="O3713" s="17" t="s">
        <v>54</v>
      </c>
      <c r="P3713" s="15" t="s">
        <v>55</v>
      </c>
      <c r="Q3713" s="17"/>
      <c r="R3713" s="18" t="s">
        <v>53</v>
      </c>
      <c r="S3713" s="19"/>
      <c r="T3713" s="15" t="str">
        <f aca="false">IF(R3713="維持",J3713,IF(R3713="排除","無關新聞事件",IFERROR(INDEX(事件規則!$B$2:$B$53,MATCH(S3713,事件規則!$A$2:$A$53,0)),"")))</f>
        <v>無關新聞事件</v>
      </c>
      <c r="U3713" s="20" t="n">
        <f aca="false">IF(R3713="維持",K3713,IF(R3713="排除",0,IFERROR(INDEX(事件規則!$C$2:$C$53,MATCH(S3713,事件規則!$A$2:$A$53,0)),"")))</f>
        <v>0</v>
      </c>
      <c r="V3713" s="21"/>
      <c r="W3713" s="22"/>
      <c r="X3713" s="10" t="str">
        <f aca="false">IF(AND(R3713="修改",S3713=""),"請選新事件代碼",IF(AND(R3713&lt;&gt;"修改",S3713&lt;&gt;""),"只有「修改」才需填代碼",""))</f>
        <v/>
      </c>
      <c r="Y3713" s="21"/>
      <c r="Z3713" s="22"/>
      <c r="AA3713" s="12" t="s">
        <v>9708</v>
      </c>
      <c r="AB3713" s="24"/>
    </row>
    <row r="3714" customFormat="false" ht="44" hidden="false" customHeight="false" outlineLevel="0" collapsed="false">
      <c r="A3714" s="17" t="n">
        <v>3713</v>
      </c>
      <c r="B3714" s="9" t="s">
        <v>2335</v>
      </c>
      <c r="C3714" s="9" t="s">
        <v>66</v>
      </c>
      <c r="D3714" s="10" t="s">
        <v>67</v>
      </c>
      <c r="E3714" s="11" t="s">
        <v>9709</v>
      </c>
      <c r="F3714" s="15"/>
      <c r="G3714" s="12" t="s">
        <v>74</v>
      </c>
      <c r="H3714" s="13" t="n">
        <v>0.3</v>
      </c>
      <c r="I3714" s="14"/>
      <c r="J3714" s="15"/>
      <c r="K3714" s="9"/>
      <c r="L3714" s="17" t="s">
        <v>2324</v>
      </c>
      <c r="M3714" s="16" t="s">
        <v>53</v>
      </c>
      <c r="N3714" s="14"/>
      <c r="O3714" s="17" t="s">
        <v>54</v>
      </c>
      <c r="P3714" s="15" t="s">
        <v>55</v>
      </c>
      <c r="Q3714" s="17"/>
      <c r="R3714" s="18" t="s">
        <v>53</v>
      </c>
      <c r="S3714" s="19"/>
      <c r="T3714" s="15" t="str">
        <f aca="false">IF(R3714="維持",J3714,IF(R3714="排除","無關新聞事件",IFERROR(INDEX(事件規則!$B$2:$B$53,MATCH(S3714,事件規則!$A$2:$A$53,0)),"")))</f>
        <v>無關新聞事件</v>
      </c>
      <c r="U3714" s="20" t="n">
        <f aca="false">IF(R3714="維持",K3714,IF(R3714="排除",0,IFERROR(INDEX(事件規則!$C$2:$C$53,MATCH(S3714,事件規則!$A$2:$A$53,0)),"")))</f>
        <v>0</v>
      </c>
      <c r="V3714" s="21"/>
      <c r="W3714" s="22"/>
      <c r="X3714" s="10" t="str">
        <f aca="false">IF(AND(R3714="修改",S3714=""),"請選新事件代碼",IF(AND(R3714&lt;&gt;"修改",S3714&lt;&gt;""),"只有「修改」才需填代碼",""))</f>
        <v/>
      </c>
      <c r="Y3714" s="21"/>
      <c r="Z3714" s="22"/>
      <c r="AA3714" s="12" t="s">
        <v>9710</v>
      </c>
      <c r="AB3714" s="24"/>
    </row>
    <row r="3715" customFormat="false" ht="44" hidden="false" customHeight="false" outlineLevel="0" collapsed="false">
      <c r="A3715" s="17" t="n">
        <v>3714</v>
      </c>
      <c r="B3715" s="9" t="s">
        <v>2326</v>
      </c>
      <c r="C3715" s="9" t="s">
        <v>3563</v>
      </c>
      <c r="D3715" s="10" t="s">
        <v>3564</v>
      </c>
      <c r="E3715" s="11" t="s">
        <v>9711</v>
      </c>
      <c r="F3715" s="15"/>
      <c r="G3715" s="12" t="s">
        <v>7676</v>
      </c>
      <c r="H3715" s="13" t="n">
        <v>0.302</v>
      </c>
      <c r="I3715" s="14"/>
      <c r="J3715" s="15"/>
      <c r="K3715" s="9"/>
      <c r="L3715" s="17" t="s">
        <v>2324</v>
      </c>
      <c r="M3715" s="16" t="s">
        <v>53</v>
      </c>
      <c r="N3715" s="14"/>
      <c r="O3715" s="17" t="s">
        <v>54</v>
      </c>
      <c r="P3715" s="15" t="s">
        <v>55</v>
      </c>
      <c r="Q3715" s="17"/>
      <c r="R3715" s="18" t="s">
        <v>53</v>
      </c>
      <c r="S3715" s="19"/>
      <c r="T3715" s="15" t="str">
        <f aca="false">IF(R3715="維持",J3715,IF(R3715="排除","無關新聞事件",IFERROR(INDEX(事件規則!$B$2:$B$53,MATCH(S3715,事件規則!$A$2:$A$53,0)),"")))</f>
        <v>無關新聞事件</v>
      </c>
      <c r="U3715" s="20" t="n">
        <f aca="false">IF(R3715="維持",K3715,IF(R3715="排除",0,IFERROR(INDEX(事件規則!$C$2:$C$53,MATCH(S3715,事件規則!$A$2:$A$53,0)),"")))</f>
        <v>0</v>
      </c>
      <c r="V3715" s="21"/>
      <c r="W3715" s="22"/>
      <c r="X3715" s="10" t="str">
        <f aca="false">IF(AND(R3715="修改",S3715=""),"請選新事件代碼",IF(AND(R3715&lt;&gt;"修改",S3715&lt;&gt;""),"只有「修改」才需填代碼",""))</f>
        <v/>
      </c>
      <c r="Y3715" s="21"/>
      <c r="Z3715" s="22"/>
      <c r="AA3715" s="12" t="s">
        <v>9712</v>
      </c>
      <c r="AB3715" s="24"/>
    </row>
    <row r="3716" customFormat="false" ht="44" hidden="false" customHeight="false" outlineLevel="0" collapsed="false">
      <c r="A3716" s="17" t="n">
        <v>3715</v>
      </c>
      <c r="B3716" s="9" t="s">
        <v>2326</v>
      </c>
      <c r="C3716" s="9" t="s">
        <v>799</v>
      </c>
      <c r="D3716" s="10" t="s">
        <v>800</v>
      </c>
      <c r="E3716" s="11" t="s">
        <v>9713</v>
      </c>
      <c r="F3716" s="15"/>
      <c r="G3716" s="12" t="s">
        <v>9714</v>
      </c>
      <c r="H3716" s="13" t="n">
        <v>0.302</v>
      </c>
      <c r="I3716" s="14"/>
      <c r="J3716" s="15"/>
      <c r="K3716" s="9"/>
      <c r="L3716" s="17" t="s">
        <v>2324</v>
      </c>
      <c r="M3716" s="16" t="s">
        <v>53</v>
      </c>
      <c r="N3716" s="14"/>
      <c r="O3716" s="17" t="s">
        <v>54</v>
      </c>
      <c r="P3716" s="15" t="s">
        <v>55</v>
      </c>
      <c r="Q3716" s="17"/>
      <c r="R3716" s="18" t="s">
        <v>53</v>
      </c>
      <c r="S3716" s="19"/>
      <c r="T3716" s="15" t="str">
        <f aca="false">IF(R3716="維持",J3716,IF(R3716="排除","無關新聞事件",IFERROR(INDEX(事件規則!$B$2:$B$53,MATCH(S3716,事件規則!$A$2:$A$53,0)),"")))</f>
        <v>無關新聞事件</v>
      </c>
      <c r="U3716" s="20" t="n">
        <f aca="false">IF(R3716="維持",K3716,IF(R3716="排除",0,IFERROR(INDEX(事件規則!$C$2:$C$53,MATCH(S3716,事件規則!$A$2:$A$53,0)),"")))</f>
        <v>0</v>
      </c>
      <c r="V3716" s="21"/>
      <c r="W3716" s="22"/>
      <c r="X3716" s="10" t="str">
        <f aca="false">IF(AND(R3716="修改",S3716=""),"請選新事件代碼",IF(AND(R3716&lt;&gt;"修改",S3716&lt;&gt;""),"只有「修改」才需填代碼",""))</f>
        <v/>
      </c>
      <c r="Y3716" s="21"/>
      <c r="Z3716" s="22"/>
      <c r="AA3716" s="12" t="s">
        <v>9715</v>
      </c>
      <c r="AB3716" s="24"/>
    </row>
    <row r="3717" customFormat="false" ht="44" hidden="false" customHeight="false" outlineLevel="0" collapsed="false">
      <c r="A3717" s="17" t="n">
        <v>3716</v>
      </c>
      <c r="B3717" s="9" t="s">
        <v>2436</v>
      </c>
      <c r="C3717" s="9" t="s">
        <v>429</v>
      </c>
      <c r="D3717" s="10" t="s">
        <v>2369</v>
      </c>
      <c r="E3717" s="11" t="s">
        <v>9716</v>
      </c>
      <c r="F3717" s="15"/>
      <c r="G3717" s="12" t="s">
        <v>6678</v>
      </c>
      <c r="H3717" s="13" t="n">
        <v>0.302</v>
      </c>
      <c r="I3717" s="14"/>
      <c r="J3717" s="15"/>
      <c r="K3717" s="9"/>
      <c r="L3717" s="17" t="s">
        <v>2324</v>
      </c>
      <c r="M3717" s="16" t="s">
        <v>53</v>
      </c>
      <c r="N3717" s="14"/>
      <c r="O3717" s="17" t="s">
        <v>54</v>
      </c>
      <c r="P3717" s="15" t="s">
        <v>55</v>
      </c>
      <c r="Q3717" s="17"/>
      <c r="R3717" s="18" t="s">
        <v>53</v>
      </c>
      <c r="S3717" s="19"/>
      <c r="T3717" s="15" t="str">
        <f aca="false">IF(R3717="維持",J3717,IF(R3717="排除","無關新聞事件",IFERROR(INDEX(事件規則!$B$2:$B$53,MATCH(S3717,事件規則!$A$2:$A$53,0)),"")))</f>
        <v>無關新聞事件</v>
      </c>
      <c r="U3717" s="20" t="n">
        <f aca="false">IF(R3717="維持",K3717,IF(R3717="排除",0,IFERROR(INDEX(事件規則!$C$2:$C$53,MATCH(S3717,事件規則!$A$2:$A$53,0)),"")))</f>
        <v>0</v>
      </c>
      <c r="V3717" s="21"/>
      <c r="W3717" s="22"/>
      <c r="X3717" s="10" t="str">
        <f aca="false">IF(AND(R3717="修改",S3717=""),"請選新事件代碼",IF(AND(R3717&lt;&gt;"修改",S3717&lt;&gt;""),"只有「修改」才需填代碼",""))</f>
        <v/>
      </c>
      <c r="Y3717" s="21"/>
      <c r="Z3717" s="22"/>
      <c r="AA3717" s="12" t="s">
        <v>9717</v>
      </c>
      <c r="AB3717" s="24"/>
    </row>
    <row r="3718" customFormat="false" ht="44" hidden="false" customHeight="false" outlineLevel="0" collapsed="false">
      <c r="A3718" s="17" t="n">
        <v>3717</v>
      </c>
      <c r="B3718" s="9" t="s">
        <v>2436</v>
      </c>
      <c r="C3718" s="17"/>
      <c r="D3718" s="10" t="s">
        <v>4031</v>
      </c>
      <c r="E3718" s="11" t="s">
        <v>9718</v>
      </c>
      <c r="F3718" s="15"/>
      <c r="G3718" s="12" t="s">
        <v>88</v>
      </c>
      <c r="H3718" s="13" t="n">
        <v>0.303</v>
      </c>
      <c r="I3718" s="14"/>
      <c r="J3718" s="15"/>
      <c r="K3718" s="9"/>
      <c r="L3718" s="17" t="s">
        <v>2324</v>
      </c>
      <c r="M3718" s="16" t="s">
        <v>53</v>
      </c>
      <c r="N3718" s="14"/>
      <c r="O3718" s="17" t="s">
        <v>54</v>
      </c>
      <c r="P3718" s="15" t="s">
        <v>55</v>
      </c>
      <c r="Q3718" s="17"/>
      <c r="R3718" s="18" t="s">
        <v>53</v>
      </c>
      <c r="S3718" s="19"/>
      <c r="T3718" s="15" t="str">
        <f aca="false">IF(R3718="維持",J3718,IF(R3718="排除","無關新聞事件",IFERROR(INDEX(事件規則!$B$2:$B$53,MATCH(S3718,事件規則!$A$2:$A$53,0)),"")))</f>
        <v>無關新聞事件</v>
      </c>
      <c r="U3718" s="20" t="n">
        <f aca="false">IF(R3718="維持",K3718,IF(R3718="排除",0,IFERROR(INDEX(事件規則!$C$2:$C$53,MATCH(S3718,事件規則!$A$2:$A$53,0)),"")))</f>
        <v>0</v>
      </c>
      <c r="V3718" s="21"/>
      <c r="W3718" s="22"/>
      <c r="X3718" s="10" t="str">
        <f aca="false">IF(AND(R3718="修改",S3718=""),"請選新事件代碼",IF(AND(R3718&lt;&gt;"修改",S3718&lt;&gt;""),"只有「修改」才需填代碼",""))</f>
        <v/>
      </c>
      <c r="Y3718" s="21"/>
      <c r="Z3718" s="22"/>
      <c r="AA3718" s="12" t="s">
        <v>9719</v>
      </c>
      <c r="AB3718" s="24"/>
    </row>
    <row r="3719" customFormat="false" ht="44" hidden="false" customHeight="false" outlineLevel="0" collapsed="false">
      <c r="A3719" s="17" t="n">
        <v>3718</v>
      </c>
      <c r="B3719" s="9" t="s">
        <v>2436</v>
      </c>
      <c r="C3719" s="9" t="s">
        <v>644</v>
      </c>
      <c r="D3719" s="10" t="s">
        <v>645</v>
      </c>
      <c r="E3719" s="11" t="s">
        <v>9720</v>
      </c>
      <c r="F3719" s="15"/>
      <c r="G3719" s="12" t="s">
        <v>3492</v>
      </c>
      <c r="H3719" s="13" t="n">
        <v>0.303</v>
      </c>
      <c r="I3719" s="14"/>
      <c r="J3719" s="15"/>
      <c r="K3719" s="9"/>
      <c r="L3719" s="17" t="s">
        <v>2324</v>
      </c>
      <c r="M3719" s="16" t="s">
        <v>53</v>
      </c>
      <c r="N3719" s="14"/>
      <c r="O3719" s="17" t="s">
        <v>54</v>
      </c>
      <c r="P3719" s="15" t="s">
        <v>55</v>
      </c>
      <c r="Q3719" s="17"/>
      <c r="R3719" s="18" t="s">
        <v>53</v>
      </c>
      <c r="S3719" s="19"/>
      <c r="T3719" s="15" t="str">
        <f aca="false">IF(R3719="維持",J3719,IF(R3719="排除","無關新聞事件",IFERROR(INDEX(事件規則!$B$2:$B$53,MATCH(S3719,事件規則!$A$2:$A$53,0)),"")))</f>
        <v>無關新聞事件</v>
      </c>
      <c r="U3719" s="20" t="n">
        <f aca="false">IF(R3719="維持",K3719,IF(R3719="排除",0,IFERROR(INDEX(事件規則!$C$2:$C$53,MATCH(S3719,事件規則!$A$2:$A$53,0)),"")))</f>
        <v>0</v>
      </c>
      <c r="V3719" s="21"/>
      <c r="W3719" s="22"/>
      <c r="X3719" s="10" t="str">
        <f aca="false">IF(AND(R3719="修改",S3719=""),"請選新事件代碼",IF(AND(R3719&lt;&gt;"修改",S3719&lt;&gt;""),"只有「修改」才需填代碼",""))</f>
        <v/>
      </c>
      <c r="Y3719" s="21"/>
      <c r="Z3719" s="22"/>
      <c r="AA3719" s="12" t="s">
        <v>9721</v>
      </c>
      <c r="AB3719" s="24"/>
    </row>
    <row r="3720" customFormat="false" ht="44" hidden="false" customHeight="false" outlineLevel="0" collapsed="false">
      <c r="A3720" s="17" t="n">
        <v>3719</v>
      </c>
      <c r="B3720" s="9" t="s">
        <v>2436</v>
      </c>
      <c r="C3720" s="9" t="s">
        <v>1064</v>
      </c>
      <c r="D3720" s="10" t="s">
        <v>2497</v>
      </c>
      <c r="E3720" s="11" t="s">
        <v>9722</v>
      </c>
      <c r="F3720" s="15"/>
      <c r="G3720" s="12" t="s">
        <v>9723</v>
      </c>
      <c r="H3720" s="13" t="n">
        <v>0.303</v>
      </c>
      <c r="I3720" s="14"/>
      <c r="J3720" s="15"/>
      <c r="K3720" s="9"/>
      <c r="L3720" s="17" t="s">
        <v>2324</v>
      </c>
      <c r="M3720" s="16" t="s">
        <v>53</v>
      </c>
      <c r="N3720" s="14"/>
      <c r="O3720" s="17" t="s">
        <v>54</v>
      </c>
      <c r="P3720" s="15" t="s">
        <v>55</v>
      </c>
      <c r="Q3720" s="17"/>
      <c r="R3720" s="18" t="s">
        <v>53</v>
      </c>
      <c r="S3720" s="19"/>
      <c r="T3720" s="15" t="str">
        <f aca="false">IF(R3720="維持",J3720,IF(R3720="排除","無關新聞事件",IFERROR(INDEX(事件規則!$B$2:$B$53,MATCH(S3720,事件規則!$A$2:$A$53,0)),"")))</f>
        <v>無關新聞事件</v>
      </c>
      <c r="U3720" s="20" t="n">
        <f aca="false">IF(R3720="維持",K3720,IF(R3720="排除",0,IFERROR(INDEX(事件規則!$C$2:$C$53,MATCH(S3720,事件規則!$A$2:$A$53,0)),"")))</f>
        <v>0</v>
      </c>
      <c r="V3720" s="21"/>
      <c r="W3720" s="22"/>
      <c r="X3720" s="10" t="str">
        <f aca="false">IF(AND(R3720="修改",S3720=""),"請選新事件代碼",IF(AND(R3720&lt;&gt;"修改",S3720&lt;&gt;""),"只有「修改」才需填代碼",""))</f>
        <v/>
      </c>
      <c r="Y3720" s="21"/>
      <c r="Z3720" s="22"/>
      <c r="AA3720" s="12" t="s">
        <v>9724</v>
      </c>
      <c r="AB3720" s="24"/>
    </row>
    <row r="3721" customFormat="false" ht="44" hidden="false" customHeight="false" outlineLevel="0" collapsed="false">
      <c r="A3721" s="17" t="n">
        <v>3720</v>
      </c>
      <c r="B3721" s="9" t="s">
        <v>2326</v>
      </c>
      <c r="C3721" s="9" t="s">
        <v>2466</v>
      </c>
      <c r="D3721" s="10" t="s">
        <v>2467</v>
      </c>
      <c r="E3721" s="11" t="s">
        <v>9725</v>
      </c>
      <c r="F3721" s="15"/>
      <c r="G3721" s="12" t="s">
        <v>3625</v>
      </c>
      <c r="H3721" s="13" t="n">
        <v>0.303</v>
      </c>
      <c r="I3721" s="14"/>
      <c r="J3721" s="15"/>
      <c r="K3721" s="9"/>
      <c r="L3721" s="17" t="s">
        <v>2324</v>
      </c>
      <c r="M3721" s="16" t="s">
        <v>53</v>
      </c>
      <c r="N3721" s="14"/>
      <c r="O3721" s="17" t="s">
        <v>54</v>
      </c>
      <c r="P3721" s="15" t="s">
        <v>55</v>
      </c>
      <c r="Q3721" s="17"/>
      <c r="R3721" s="18" t="s">
        <v>53</v>
      </c>
      <c r="S3721" s="19"/>
      <c r="T3721" s="15" t="str">
        <f aca="false">IF(R3721="維持",J3721,IF(R3721="排除","無關新聞事件",IFERROR(INDEX(事件規則!$B$2:$B$53,MATCH(S3721,事件規則!$A$2:$A$53,0)),"")))</f>
        <v>無關新聞事件</v>
      </c>
      <c r="U3721" s="20" t="n">
        <f aca="false">IF(R3721="維持",K3721,IF(R3721="排除",0,IFERROR(INDEX(事件規則!$C$2:$C$53,MATCH(S3721,事件規則!$A$2:$A$53,0)),"")))</f>
        <v>0</v>
      </c>
      <c r="V3721" s="21"/>
      <c r="W3721" s="22"/>
      <c r="X3721" s="10" t="str">
        <f aca="false">IF(AND(R3721="修改",S3721=""),"請選新事件代碼",IF(AND(R3721&lt;&gt;"修改",S3721&lt;&gt;""),"只有「修改」才需填代碼",""))</f>
        <v/>
      </c>
      <c r="Y3721" s="21"/>
      <c r="Z3721" s="22"/>
      <c r="AA3721" s="12" t="s">
        <v>9726</v>
      </c>
      <c r="AB3721" s="24"/>
    </row>
    <row r="3722" customFormat="false" ht="44" hidden="false" customHeight="false" outlineLevel="0" collapsed="false">
      <c r="A3722" s="17" t="n">
        <v>3721</v>
      </c>
      <c r="B3722" s="9" t="s">
        <v>2436</v>
      </c>
      <c r="C3722" s="17"/>
      <c r="D3722" s="10" t="s">
        <v>3063</v>
      </c>
      <c r="E3722" s="23" t="s">
        <v>9727</v>
      </c>
      <c r="F3722" s="15" t="s">
        <v>9727</v>
      </c>
      <c r="G3722" s="12" t="s">
        <v>194</v>
      </c>
      <c r="H3722" s="13" t="n">
        <v>0.304</v>
      </c>
      <c r="I3722" s="14"/>
      <c r="J3722" s="15"/>
      <c r="K3722" s="9"/>
      <c r="L3722" s="17" t="s">
        <v>2324</v>
      </c>
      <c r="M3722" s="16" t="s">
        <v>53</v>
      </c>
      <c r="N3722" s="14"/>
      <c r="O3722" s="17" t="s">
        <v>54</v>
      </c>
      <c r="P3722" s="15" t="s">
        <v>55</v>
      </c>
      <c r="Q3722" s="17"/>
      <c r="R3722" s="18" t="s">
        <v>53</v>
      </c>
      <c r="S3722" s="19"/>
      <c r="T3722" s="15" t="str">
        <f aca="false">IF(R3722="維持",J3722,IF(R3722="排除","無關新聞事件",IFERROR(INDEX(事件規則!$B$2:$B$53,MATCH(S3722,事件規則!$A$2:$A$53,0)),"")))</f>
        <v>無關新聞事件</v>
      </c>
      <c r="U3722" s="20" t="n">
        <f aca="false">IF(R3722="維持",K3722,IF(R3722="排除",0,IFERROR(INDEX(事件規則!$C$2:$C$53,MATCH(S3722,事件規則!$A$2:$A$53,0)),"")))</f>
        <v>0</v>
      </c>
      <c r="V3722" s="21"/>
      <c r="W3722" s="22"/>
      <c r="X3722" s="10" t="str">
        <f aca="false">IF(AND(R3722="修改",S3722=""),"請選新事件代碼",IF(AND(R3722&lt;&gt;"修改",S3722&lt;&gt;""),"只有「修改」才需填代碼",""))</f>
        <v/>
      </c>
      <c r="Y3722" s="21"/>
      <c r="Z3722" s="22"/>
      <c r="AA3722" s="12" t="s">
        <v>9728</v>
      </c>
      <c r="AB3722" s="24"/>
    </row>
    <row r="3723" customFormat="false" ht="44" hidden="false" customHeight="false" outlineLevel="0" collapsed="false">
      <c r="A3723" s="17" t="n">
        <v>3722</v>
      </c>
      <c r="B3723" s="9" t="s">
        <v>2326</v>
      </c>
      <c r="C3723" s="9" t="s">
        <v>1364</v>
      </c>
      <c r="D3723" s="10" t="s">
        <v>4065</v>
      </c>
      <c r="E3723" s="11" t="s">
        <v>9729</v>
      </c>
      <c r="F3723" s="15"/>
      <c r="G3723" s="12" t="s">
        <v>142</v>
      </c>
      <c r="H3723" s="13" t="n">
        <v>0.304</v>
      </c>
      <c r="I3723" s="14"/>
      <c r="J3723" s="15"/>
      <c r="K3723" s="9"/>
      <c r="L3723" s="17" t="s">
        <v>2324</v>
      </c>
      <c r="M3723" s="16" t="s">
        <v>53</v>
      </c>
      <c r="N3723" s="14"/>
      <c r="O3723" s="17" t="s">
        <v>54</v>
      </c>
      <c r="P3723" s="15" t="s">
        <v>55</v>
      </c>
      <c r="Q3723" s="17"/>
      <c r="R3723" s="18" t="s">
        <v>53</v>
      </c>
      <c r="S3723" s="19"/>
      <c r="T3723" s="15" t="str">
        <f aca="false">IF(R3723="維持",J3723,IF(R3723="排除","無關新聞事件",IFERROR(INDEX(事件規則!$B$2:$B$53,MATCH(S3723,事件規則!$A$2:$A$53,0)),"")))</f>
        <v>無關新聞事件</v>
      </c>
      <c r="U3723" s="20" t="n">
        <f aca="false">IF(R3723="維持",K3723,IF(R3723="排除",0,IFERROR(INDEX(事件規則!$C$2:$C$53,MATCH(S3723,事件規則!$A$2:$A$53,0)),"")))</f>
        <v>0</v>
      </c>
      <c r="V3723" s="21"/>
      <c r="W3723" s="22"/>
      <c r="X3723" s="10" t="str">
        <f aca="false">IF(AND(R3723="修改",S3723=""),"請選新事件代碼",IF(AND(R3723&lt;&gt;"修改",S3723&lt;&gt;""),"只有「修改」才需填代碼",""))</f>
        <v/>
      </c>
      <c r="Y3723" s="21"/>
      <c r="Z3723" s="22"/>
      <c r="AA3723" s="12" t="s">
        <v>9730</v>
      </c>
      <c r="AB3723" s="24"/>
    </row>
    <row r="3724" customFormat="false" ht="44" hidden="false" customHeight="false" outlineLevel="0" collapsed="false">
      <c r="A3724" s="17" t="n">
        <v>3723</v>
      </c>
      <c r="B3724" s="9" t="s">
        <v>2326</v>
      </c>
      <c r="C3724" s="9" t="s">
        <v>4005</v>
      </c>
      <c r="D3724" s="10" t="s">
        <v>4006</v>
      </c>
      <c r="E3724" s="11" t="s">
        <v>9731</v>
      </c>
      <c r="F3724" s="15"/>
      <c r="G3724" s="12" t="s">
        <v>9732</v>
      </c>
      <c r="H3724" s="13" t="n">
        <v>0.306</v>
      </c>
      <c r="I3724" s="14"/>
      <c r="J3724" s="15"/>
      <c r="K3724" s="9"/>
      <c r="L3724" s="17" t="s">
        <v>2324</v>
      </c>
      <c r="M3724" s="16" t="s">
        <v>53</v>
      </c>
      <c r="N3724" s="14"/>
      <c r="O3724" s="17" t="s">
        <v>54</v>
      </c>
      <c r="P3724" s="15" t="s">
        <v>55</v>
      </c>
      <c r="Q3724" s="17"/>
      <c r="R3724" s="18" t="s">
        <v>53</v>
      </c>
      <c r="S3724" s="19"/>
      <c r="T3724" s="15" t="str">
        <f aca="false">IF(R3724="維持",J3724,IF(R3724="排除","無關新聞事件",IFERROR(INDEX(事件規則!$B$2:$B$53,MATCH(S3724,事件規則!$A$2:$A$53,0)),"")))</f>
        <v>無關新聞事件</v>
      </c>
      <c r="U3724" s="20" t="n">
        <f aca="false">IF(R3724="維持",K3724,IF(R3724="排除",0,IFERROR(INDEX(事件規則!$C$2:$C$53,MATCH(S3724,事件規則!$A$2:$A$53,0)),"")))</f>
        <v>0</v>
      </c>
      <c r="V3724" s="21"/>
      <c r="W3724" s="22"/>
      <c r="X3724" s="10" t="str">
        <f aca="false">IF(AND(R3724="修改",S3724=""),"請選新事件代碼",IF(AND(R3724&lt;&gt;"修改",S3724&lt;&gt;""),"只有「修改」才需填代碼",""))</f>
        <v/>
      </c>
      <c r="Y3724" s="21"/>
      <c r="Z3724" s="22"/>
      <c r="AA3724" s="12" t="s">
        <v>9733</v>
      </c>
      <c r="AB3724" s="24"/>
    </row>
    <row r="3725" customFormat="false" ht="44" hidden="false" customHeight="false" outlineLevel="0" collapsed="false">
      <c r="A3725" s="17" t="n">
        <v>3724</v>
      </c>
      <c r="B3725" s="9" t="s">
        <v>2436</v>
      </c>
      <c r="C3725" s="9" t="s">
        <v>2513</v>
      </c>
      <c r="D3725" s="10" t="s">
        <v>2514</v>
      </c>
      <c r="E3725" s="11" t="s">
        <v>9734</v>
      </c>
      <c r="F3725" s="15"/>
      <c r="G3725" s="12" t="s">
        <v>2438</v>
      </c>
      <c r="H3725" s="13" t="n">
        <v>0.306</v>
      </c>
      <c r="I3725" s="14"/>
      <c r="J3725" s="15"/>
      <c r="K3725" s="9"/>
      <c r="L3725" s="17" t="s">
        <v>2324</v>
      </c>
      <c r="M3725" s="16" t="s">
        <v>53</v>
      </c>
      <c r="N3725" s="14"/>
      <c r="O3725" s="17" t="s">
        <v>54</v>
      </c>
      <c r="P3725" s="15" t="s">
        <v>55</v>
      </c>
      <c r="Q3725" s="17"/>
      <c r="R3725" s="18" t="s">
        <v>53</v>
      </c>
      <c r="S3725" s="19"/>
      <c r="T3725" s="15" t="str">
        <f aca="false">IF(R3725="維持",J3725,IF(R3725="排除","無關新聞事件",IFERROR(INDEX(事件規則!$B$2:$B$53,MATCH(S3725,事件規則!$A$2:$A$53,0)),"")))</f>
        <v>無關新聞事件</v>
      </c>
      <c r="U3725" s="20" t="n">
        <f aca="false">IF(R3725="維持",K3725,IF(R3725="排除",0,IFERROR(INDEX(事件規則!$C$2:$C$53,MATCH(S3725,事件規則!$A$2:$A$53,0)),"")))</f>
        <v>0</v>
      </c>
      <c r="V3725" s="21"/>
      <c r="W3725" s="22"/>
      <c r="X3725" s="10" t="str">
        <f aca="false">IF(AND(R3725="修改",S3725=""),"請選新事件代碼",IF(AND(R3725&lt;&gt;"修改",S3725&lt;&gt;""),"只有「修改」才需填代碼",""))</f>
        <v/>
      </c>
      <c r="Y3725" s="21"/>
      <c r="Z3725" s="22"/>
      <c r="AA3725" s="12" t="s">
        <v>9735</v>
      </c>
      <c r="AB3725" s="24"/>
    </row>
    <row r="3726" customFormat="false" ht="44" hidden="false" customHeight="false" outlineLevel="0" collapsed="false">
      <c r="A3726" s="17" t="n">
        <v>3725</v>
      </c>
      <c r="B3726" s="9" t="s">
        <v>2326</v>
      </c>
      <c r="C3726" s="9" t="s">
        <v>1207</v>
      </c>
      <c r="D3726" s="10" t="s">
        <v>5734</v>
      </c>
      <c r="E3726" s="11" t="s">
        <v>9736</v>
      </c>
      <c r="F3726" s="15"/>
      <c r="G3726" s="12" t="s">
        <v>194</v>
      </c>
      <c r="H3726" s="13" t="n">
        <v>0.307</v>
      </c>
      <c r="I3726" s="14"/>
      <c r="J3726" s="15"/>
      <c r="K3726" s="9"/>
      <c r="L3726" s="17" t="s">
        <v>2324</v>
      </c>
      <c r="M3726" s="16" t="s">
        <v>53</v>
      </c>
      <c r="N3726" s="14"/>
      <c r="O3726" s="17" t="s">
        <v>54</v>
      </c>
      <c r="P3726" s="15" t="s">
        <v>55</v>
      </c>
      <c r="Q3726" s="17"/>
      <c r="R3726" s="18" t="s">
        <v>53</v>
      </c>
      <c r="S3726" s="19"/>
      <c r="T3726" s="15" t="str">
        <f aca="false">IF(R3726="維持",J3726,IF(R3726="排除","無關新聞事件",IFERROR(INDEX(事件規則!$B$2:$B$53,MATCH(S3726,事件規則!$A$2:$A$53,0)),"")))</f>
        <v>無關新聞事件</v>
      </c>
      <c r="U3726" s="20" t="n">
        <f aca="false">IF(R3726="維持",K3726,IF(R3726="排除",0,IFERROR(INDEX(事件規則!$C$2:$C$53,MATCH(S3726,事件規則!$A$2:$A$53,0)),"")))</f>
        <v>0</v>
      </c>
      <c r="V3726" s="21"/>
      <c r="W3726" s="22"/>
      <c r="X3726" s="10" t="str">
        <f aca="false">IF(AND(R3726="修改",S3726=""),"請選新事件代碼",IF(AND(R3726&lt;&gt;"修改",S3726&lt;&gt;""),"只有「修改」才需填代碼",""))</f>
        <v/>
      </c>
      <c r="Y3726" s="21"/>
      <c r="Z3726" s="22"/>
      <c r="AA3726" s="12" t="s">
        <v>9737</v>
      </c>
      <c r="AB3726" s="24"/>
    </row>
    <row r="3727" customFormat="false" ht="44" hidden="false" customHeight="false" outlineLevel="0" collapsed="false">
      <c r="A3727" s="17" t="n">
        <v>3726</v>
      </c>
      <c r="B3727" s="9" t="s">
        <v>2326</v>
      </c>
      <c r="C3727" s="9" t="s">
        <v>7061</v>
      </c>
      <c r="D3727" s="10" t="s">
        <v>7062</v>
      </c>
      <c r="E3727" s="11" t="s">
        <v>9738</v>
      </c>
      <c r="F3727" s="15"/>
      <c r="G3727" s="12" t="s">
        <v>1243</v>
      </c>
      <c r="H3727" s="13" t="n">
        <v>0.308</v>
      </c>
      <c r="I3727" s="14"/>
      <c r="J3727" s="15"/>
      <c r="K3727" s="9"/>
      <c r="L3727" s="17" t="s">
        <v>2324</v>
      </c>
      <c r="M3727" s="16" t="s">
        <v>53</v>
      </c>
      <c r="N3727" s="14"/>
      <c r="O3727" s="17" t="s">
        <v>54</v>
      </c>
      <c r="P3727" s="15" t="s">
        <v>55</v>
      </c>
      <c r="Q3727" s="17"/>
      <c r="R3727" s="18" t="s">
        <v>53</v>
      </c>
      <c r="S3727" s="19"/>
      <c r="T3727" s="15" t="str">
        <f aca="false">IF(R3727="維持",J3727,IF(R3727="排除","無關新聞事件",IFERROR(INDEX(事件規則!$B$2:$B$53,MATCH(S3727,事件規則!$A$2:$A$53,0)),"")))</f>
        <v>無關新聞事件</v>
      </c>
      <c r="U3727" s="20" t="n">
        <f aca="false">IF(R3727="維持",K3727,IF(R3727="排除",0,IFERROR(INDEX(事件規則!$C$2:$C$53,MATCH(S3727,事件規則!$A$2:$A$53,0)),"")))</f>
        <v>0</v>
      </c>
      <c r="V3727" s="21"/>
      <c r="W3727" s="22"/>
      <c r="X3727" s="10" t="str">
        <f aca="false">IF(AND(R3727="修改",S3727=""),"請選新事件代碼",IF(AND(R3727&lt;&gt;"修改",S3727&lt;&gt;""),"只有「修改」才需填代碼",""))</f>
        <v/>
      </c>
      <c r="Y3727" s="21"/>
      <c r="Z3727" s="22"/>
      <c r="AA3727" s="12" t="s">
        <v>9739</v>
      </c>
      <c r="AB3727" s="24"/>
    </row>
    <row r="3728" customFormat="false" ht="44" hidden="false" customHeight="false" outlineLevel="0" collapsed="false">
      <c r="A3728" s="17" t="n">
        <v>3727</v>
      </c>
      <c r="B3728" s="9" t="s">
        <v>2319</v>
      </c>
      <c r="C3728" s="9" t="s">
        <v>3035</v>
      </c>
      <c r="D3728" s="10" t="s">
        <v>3036</v>
      </c>
      <c r="E3728" s="11" t="s">
        <v>9740</v>
      </c>
      <c r="F3728" s="15"/>
      <c r="G3728" s="12" t="s">
        <v>62</v>
      </c>
      <c r="H3728" s="13" t="n">
        <v>0.308</v>
      </c>
      <c r="I3728" s="14"/>
      <c r="J3728" s="15"/>
      <c r="K3728" s="9"/>
      <c r="L3728" s="17" t="s">
        <v>2324</v>
      </c>
      <c r="M3728" s="16" t="s">
        <v>53</v>
      </c>
      <c r="N3728" s="14"/>
      <c r="O3728" s="17" t="s">
        <v>54</v>
      </c>
      <c r="P3728" s="15" t="s">
        <v>55</v>
      </c>
      <c r="Q3728" s="17"/>
      <c r="R3728" s="18" t="s">
        <v>53</v>
      </c>
      <c r="S3728" s="19"/>
      <c r="T3728" s="15" t="str">
        <f aca="false">IF(R3728="維持",J3728,IF(R3728="排除","無關新聞事件",IFERROR(INDEX(事件規則!$B$2:$B$53,MATCH(S3728,事件規則!$A$2:$A$53,0)),"")))</f>
        <v>無關新聞事件</v>
      </c>
      <c r="U3728" s="20" t="n">
        <f aca="false">IF(R3728="維持",K3728,IF(R3728="排除",0,IFERROR(INDEX(事件規則!$C$2:$C$53,MATCH(S3728,事件規則!$A$2:$A$53,0)),"")))</f>
        <v>0</v>
      </c>
      <c r="V3728" s="21"/>
      <c r="W3728" s="22"/>
      <c r="X3728" s="10" t="str">
        <f aca="false">IF(AND(R3728="修改",S3728=""),"請選新事件代碼",IF(AND(R3728&lt;&gt;"修改",S3728&lt;&gt;""),"只有「修改」才需填代碼",""))</f>
        <v/>
      </c>
      <c r="Y3728" s="21"/>
      <c r="Z3728" s="22"/>
      <c r="AA3728" s="12" t="s">
        <v>9741</v>
      </c>
      <c r="AB3728" s="24"/>
    </row>
    <row r="3729" customFormat="false" ht="44" hidden="false" customHeight="false" outlineLevel="0" collapsed="false">
      <c r="A3729" s="17" t="n">
        <v>3728</v>
      </c>
      <c r="B3729" s="9" t="s">
        <v>2335</v>
      </c>
      <c r="C3729" s="9" t="s">
        <v>2860</v>
      </c>
      <c r="D3729" s="10" t="s">
        <v>2861</v>
      </c>
      <c r="E3729" s="11" t="s">
        <v>9742</v>
      </c>
      <c r="F3729" s="15"/>
      <c r="G3729" s="12" t="s">
        <v>2597</v>
      </c>
      <c r="H3729" s="13" t="n">
        <v>0.308</v>
      </c>
      <c r="I3729" s="14"/>
      <c r="J3729" s="15"/>
      <c r="K3729" s="9"/>
      <c r="L3729" s="17" t="s">
        <v>2324</v>
      </c>
      <c r="M3729" s="16" t="s">
        <v>53</v>
      </c>
      <c r="N3729" s="14"/>
      <c r="O3729" s="17" t="s">
        <v>54</v>
      </c>
      <c r="P3729" s="15" t="s">
        <v>55</v>
      </c>
      <c r="Q3729" s="17"/>
      <c r="R3729" s="18" t="s">
        <v>53</v>
      </c>
      <c r="S3729" s="19"/>
      <c r="T3729" s="15" t="str">
        <f aca="false">IF(R3729="維持",J3729,IF(R3729="排除","無關新聞事件",IFERROR(INDEX(事件規則!$B$2:$B$53,MATCH(S3729,事件規則!$A$2:$A$53,0)),"")))</f>
        <v>無關新聞事件</v>
      </c>
      <c r="U3729" s="20" t="n">
        <f aca="false">IF(R3729="維持",K3729,IF(R3729="排除",0,IFERROR(INDEX(事件規則!$C$2:$C$53,MATCH(S3729,事件規則!$A$2:$A$53,0)),"")))</f>
        <v>0</v>
      </c>
      <c r="V3729" s="21"/>
      <c r="W3729" s="22"/>
      <c r="X3729" s="10" t="str">
        <f aca="false">IF(AND(R3729="修改",S3729=""),"請選新事件代碼",IF(AND(R3729&lt;&gt;"修改",S3729&lt;&gt;""),"只有「修改」才需填代碼",""))</f>
        <v/>
      </c>
      <c r="Y3729" s="21"/>
      <c r="Z3729" s="22"/>
      <c r="AA3729" s="12" t="s">
        <v>9743</v>
      </c>
      <c r="AB3729" s="24"/>
    </row>
    <row r="3730" customFormat="false" ht="44" hidden="false" customHeight="false" outlineLevel="0" collapsed="false">
      <c r="A3730" s="17" t="n">
        <v>3729</v>
      </c>
      <c r="B3730" s="9" t="s">
        <v>2326</v>
      </c>
      <c r="C3730" s="9" t="s">
        <v>3563</v>
      </c>
      <c r="D3730" s="10" t="s">
        <v>3564</v>
      </c>
      <c r="E3730" s="11" t="s">
        <v>9744</v>
      </c>
      <c r="F3730" s="15"/>
      <c r="G3730" s="12" t="s">
        <v>74</v>
      </c>
      <c r="H3730" s="13" t="n">
        <v>0.309</v>
      </c>
      <c r="I3730" s="14"/>
      <c r="J3730" s="15"/>
      <c r="K3730" s="9"/>
      <c r="L3730" s="17" t="s">
        <v>2324</v>
      </c>
      <c r="M3730" s="16" t="s">
        <v>53</v>
      </c>
      <c r="N3730" s="14"/>
      <c r="O3730" s="17" t="s">
        <v>54</v>
      </c>
      <c r="P3730" s="15" t="s">
        <v>55</v>
      </c>
      <c r="Q3730" s="17"/>
      <c r="R3730" s="18" t="s">
        <v>53</v>
      </c>
      <c r="S3730" s="19"/>
      <c r="T3730" s="15" t="str">
        <f aca="false">IF(R3730="維持",J3730,IF(R3730="排除","無關新聞事件",IFERROR(INDEX(事件規則!$B$2:$B$53,MATCH(S3730,事件規則!$A$2:$A$53,0)),"")))</f>
        <v>無關新聞事件</v>
      </c>
      <c r="U3730" s="20" t="n">
        <f aca="false">IF(R3730="維持",K3730,IF(R3730="排除",0,IFERROR(INDEX(事件規則!$C$2:$C$53,MATCH(S3730,事件規則!$A$2:$A$53,0)),"")))</f>
        <v>0</v>
      </c>
      <c r="V3730" s="21"/>
      <c r="W3730" s="22"/>
      <c r="X3730" s="10" t="str">
        <f aca="false">IF(AND(R3730="修改",S3730=""),"請選新事件代碼",IF(AND(R3730&lt;&gt;"修改",S3730&lt;&gt;""),"只有「修改」才需填代碼",""))</f>
        <v/>
      </c>
      <c r="Y3730" s="21"/>
      <c r="Z3730" s="22"/>
      <c r="AA3730" s="12" t="s">
        <v>9745</v>
      </c>
      <c r="AB3730" s="24"/>
    </row>
    <row r="3731" customFormat="false" ht="44" hidden="false" customHeight="false" outlineLevel="0" collapsed="false">
      <c r="A3731" s="17" t="n">
        <v>3730</v>
      </c>
      <c r="B3731" s="9" t="s">
        <v>2335</v>
      </c>
      <c r="C3731" s="9" t="s">
        <v>1069</v>
      </c>
      <c r="D3731" s="10" t="s">
        <v>2699</v>
      </c>
      <c r="E3731" s="11" t="s">
        <v>9746</v>
      </c>
      <c r="F3731" s="15"/>
      <c r="G3731" s="12" t="s">
        <v>9747</v>
      </c>
      <c r="H3731" s="13" t="n">
        <v>0.31</v>
      </c>
      <c r="I3731" s="14"/>
      <c r="J3731" s="15"/>
      <c r="K3731" s="9"/>
      <c r="L3731" s="17" t="s">
        <v>2324</v>
      </c>
      <c r="M3731" s="16" t="s">
        <v>53</v>
      </c>
      <c r="N3731" s="14"/>
      <c r="O3731" s="17" t="s">
        <v>54</v>
      </c>
      <c r="P3731" s="15" t="s">
        <v>55</v>
      </c>
      <c r="Q3731" s="17"/>
      <c r="R3731" s="18" t="s">
        <v>53</v>
      </c>
      <c r="S3731" s="19"/>
      <c r="T3731" s="15" t="str">
        <f aca="false">IF(R3731="維持",J3731,IF(R3731="排除","無關新聞事件",IFERROR(INDEX(事件規則!$B$2:$B$53,MATCH(S3731,事件規則!$A$2:$A$53,0)),"")))</f>
        <v>無關新聞事件</v>
      </c>
      <c r="U3731" s="20" t="n">
        <f aca="false">IF(R3731="維持",K3731,IF(R3731="排除",0,IFERROR(INDEX(事件規則!$C$2:$C$53,MATCH(S3731,事件規則!$A$2:$A$53,0)),"")))</f>
        <v>0</v>
      </c>
      <c r="V3731" s="21"/>
      <c r="W3731" s="22"/>
      <c r="X3731" s="10" t="str">
        <f aca="false">IF(AND(R3731="修改",S3731=""),"請選新事件代碼",IF(AND(R3731&lt;&gt;"修改",S3731&lt;&gt;""),"只有「修改」才需填代碼",""))</f>
        <v/>
      </c>
      <c r="Y3731" s="21"/>
      <c r="Z3731" s="22"/>
      <c r="AA3731" s="12" t="s">
        <v>9748</v>
      </c>
      <c r="AB3731" s="24"/>
    </row>
    <row r="3732" customFormat="false" ht="44" hidden="false" customHeight="false" outlineLevel="0" collapsed="false">
      <c r="A3732" s="17" t="n">
        <v>3731</v>
      </c>
      <c r="B3732" s="9" t="s">
        <v>2335</v>
      </c>
      <c r="C3732" s="9" t="s">
        <v>1423</v>
      </c>
      <c r="D3732" s="10" t="s">
        <v>3692</v>
      </c>
      <c r="E3732" s="11" t="s">
        <v>9749</v>
      </c>
      <c r="F3732" s="15"/>
      <c r="G3732" s="12" t="s">
        <v>6879</v>
      </c>
      <c r="H3732" s="13" t="n">
        <v>0.312</v>
      </c>
      <c r="I3732" s="14"/>
      <c r="J3732" s="15"/>
      <c r="K3732" s="9"/>
      <c r="L3732" s="17" t="s">
        <v>2324</v>
      </c>
      <c r="M3732" s="16" t="s">
        <v>53</v>
      </c>
      <c r="N3732" s="14"/>
      <c r="O3732" s="17" t="s">
        <v>54</v>
      </c>
      <c r="P3732" s="15" t="s">
        <v>55</v>
      </c>
      <c r="Q3732" s="17"/>
      <c r="R3732" s="18" t="s">
        <v>53</v>
      </c>
      <c r="S3732" s="19"/>
      <c r="T3732" s="15" t="str">
        <f aca="false">IF(R3732="維持",J3732,IF(R3732="排除","無關新聞事件",IFERROR(INDEX(事件規則!$B$2:$B$53,MATCH(S3732,事件規則!$A$2:$A$53,0)),"")))</f>
        <v>無關新聞事件</v>
      </c>
      <c r="U3732" s="20" t="n">
        <f aca="false">IF(R3732="維持",K3732,IF(R3732="排除",0,IFERROR(INDEX(事件規則!$C$2:$C$53,MATCH(S3732,事件規則!$A$2:$A$53,0)),"")))</f>
        <v>0</v>
      </c>
      <c r="V3732" s="21"/>
      <c r="W3732" s="22"/>
      <c r="X3732" s="10" t="str">
        <f aca="false">IF(AND(R3732="修改",S3732=""),"請選新事件代碼",IF(AND(R3732&lt;&gt;"修改",S3732&lt;&gt;""),"只有「修改」才需填代碼",""))</f>
        <v/>
      </c>
      <c r="Y3732" s="21"/>
      <c r="Z3732" s="22"/>
      <c r="AA3732" s="12" t="s">
        <v>9750</v>
      </c>
      <c r="AB3732" s="24"/>
    </row>
    <row r="3733" customFormat="false" ht="44" hidden="false" customHeight="false" outlineLevel="0" collapsed="false">
      <c r="A3733" s="17" t="n">
        <v>3732</v>
      </c>
      <c r="B3733" s="9" t="s">
        <v>2335</v>
      </c>
      <c r="C3733" s="9" t="s">
        <v>1558</v>
      </c>
      <c r="D3733" s="10" t="s">
        <v>3213</v>
      </c>
      <c r="E3733" s="11" t="s">
        <v>9751</v>
      </c>
      <c r="F3733" s="15"/>
      <c r="G3733" s="12" t="s">
        <v>1031</v>
      </c>
      <c r="H3733" s="13" t="n">
        <v>0.312</v>
      </c>
      <c r="I3733" s="14"/>
      <c r="J3733" s="15"/>
      <c r="K3733" s="9"/>
      <c r="L3733" s="17" t="s">
        <v>2324</v>
      </c>
      <c r="M3733" s="16" t="s">
        <v>53</v>
      </c>
      <c r="N3733" s="14"/>
      <c r="O3733" s="17" t="s">
        <v>54</v>
      </c>
      <c r="P3733" s="15" t="s">
        <v>55</v>
      </c>
      <c r="Q3733" s="17"/>
      <c r="R3733" s="18" t="s">
        <v>53</v>
      </c>
      <c r="S3733" s="19"/>
      <c r="T3733" s="15" t="str">
        <f aca="false">IF(R3733="維持",J3733,IF(R3733="排除","無關新聞事件",IFERROR(INDEX(事件規則!$B$2:$B$53,MATCH(S3733,事件規則!$A$2:$A$53,0)),"")))</f>
        <v>無關新聞事件</v>
      </c>
      <c r="U3733" s="20" t="n">
        <f aca="false">IF(R3733="維持",K3733,IF(R3733="排除",0,IFERROR(INDEX(事件規則!$C$2:$C$53,MATCH(S3733,事件規則!$A$2:$A$53,0)),"")))</f>
        <v>0</v>
      </c>
      <c r="V3733" s="21"/>
      <c r="W3733" s="22"/>
      <c r="X3733" s="10" t="str">
        <f aca="false">IF(AND(R3733="修改",S3733=""),"請選新事件代碼",IF(AND(R3733&lt;&gt;"修改",S3733&lt;&gt;""),"只有「修改」才需填代碼",""))</f>
        <v/>
      </c>
      <c r="Y3733" s="21"/>
      <c r="Z3733" s="22"/>
      <c r="AA3733" s="12" t="s">
        <v>9752</v>
      </c>
      <c r="AB3733" s="24"/>
    </row>
    <row r="3734" customFormat="false" ht="44" hidden="false" customHeight="false" outlineLevel="0" collapsed="false">
      <c r="A3734" s="17" t="n">
        <v>3733</v>
      </c>
      <c r="B3734" s="9" t="s">
        <v>2326</v>
      </c>
      <c r="C3734" s="9" t="s">
        <v>613</v>
      </c>
      <c r="D3734" s="10" t="s">
        <v>614</v>
      </c>
      <c r="E3734" s="11" t="s">
        <v>9753</v>
      </c>
      <c r="F3734" s="15"/>
      <c r="G3734" s="12" t="s">
        <v>1711</v>
      </c>
      <c r="H3734" s="13" t="n">
        <v>0.312</v>
      </c>
      <c r="I3734" s="14"/>
      <c r="J3734" s="15"/>
      <c r="K3734" s="9"/>
      <c r="L3734" s="17" t="s">
        <v>2324</v>
      </c>
      <c r="M3734" s="16" t="s">
        <v>53</v>
      </c>
      <c r="N3734" s="14"/>
      <c r="O3734" s="17" t="s">
        <v>54</v>
      </c>
      <c r="P3734" s="15" t="s">
        <v>55</v>
      </c>
      <c r="Q3734" s="17"/>
      <c r="R3734" s="18" t="s">
        <v>53</v>
      </c>
      <c r="S3734" s="19"/>
      <c r="T3734" s="15" t="str">
        <f aca="false">IF(R3734="維持",J3734,IF(R3734="排除","無關新聞事件",IFERROR(INDEX(事件規則!$B$2:$B$53,MATCH(S3734,事件規則!$A$2:$A$53,0)),"")))</f>
        <v>無關新聞事件</v>
      </c>
      <c r="U3734" s="20" t="n">
        <f aca="false">IF(R3734="維持",K3734,IF(R3734="排除",0,IFERROR(INDEX(事件規則!$C$2:$C$53,MATCH(S3734,事件規則!$A$2:$A$53,0)),"")))</f>
        <v>0</v>
      </c>
      <c r="V3734" s="21"/>
      <c r="W3734" s="22"/>
      <c r="X3734" s="10" t="str">
        <f aca="false">IF(AND(R3734="修改",S3734=""),"請選新事件代碼",IF(AND(R3734&lt;&gt;"修改",S3734&lt;&gt;""),"只有「修改」才需填代碼",""))</f>
        <v/>
      </c>
      <c r="Y3734" s="21"/>
      <c r="Z3734" s="22"/>
      <c r="AA3734" s="12" t="s">
        <v>9754</v>
      </c>
      <c r="AB3734" s="24"/>
    </row>
    <row r="3735" customFormat="false" ht="44" hidden="false" customHeight="false" outlineLevel="0" collapsed="false">
      <c r="A3735" s="17" t="n">
        <v>3734</v>
      </c>
      <c r="B3735" s="9" t="s">
        <v>2335</v>
      </c>
      <c r="C3735" s="9" t="s">
        <v>3174</v>
      </c>
      <c r="D3735" s="10" t="s">
        <v>3175</v>
      </c>
      <c r="E3735" s="11" t="s">
        <v>9755</v>
      </c>
      <c r="F3735" s="15"/>
      <c r="G3735" s="12" t="s">
        <v>6327</v>
      </c>
      <c r="H3735" s="13" t="n">
        <v>0.312</v>
      </c>
      <c r="I3735" s="14"/>
      <c r="J3735" s="15"/>
      <c r="K3735" s="9"/>
      <c r="L3735" s="17" t="s">
        <v>2324</v>
      </c>
      <c r="M3735" s="16" t="s">
        <v>53</v>
      </c>
      <c r="N3735" s="14"/>
      <c r="O3735" s="17" t="s">
        <v>54</v>
      </c>
      <c r="P3735" s="15" t="s">
        <v>55</v>
      </c>
      <c r="Q3735" s="17"/>
      <c r="R3735" s="18" t="s">
        <v>53</v>
      </c>
      <c r="S3735" s="19"/>
      <c r="T3735" s="15" t="str">
        <f aca="false">IF(R3735="維持",J3735,IF(R3735="排除","無關新聞事件",IFERROR(INDEX(事件規則!$B$2:$B$53,MATCH(S3735,事件規則!$A$2:$A$53,0)),"")))</f>
        <v>無關新聞事件</v>
      </c>
      <c r="U3735" s="20" t="n">
        <f aca="false">IF(R3735="維持",K3735,IF(R3735="排除",0,IFERROR(INDEX(事件規則!$C$2:$C$53,MATCH(S3735,事件規則!$A$2:$A$53,0)),"")))</f>
        <v>0</v>
      </c>
      <c r="V3735" s="21"/>
      <c r="W3735" s="22"/>
      <c r="X3735" s="10" t="str">
        <f aca="false">IF(AND(R3735="修改",S3735=""),"請選新事件代碼",IF(AND(R3735&lt;&gt;"修改",S3735&lt;&gt;""),"只有「修改」才需填代碼",""))</f>
        <v/>
      </c>
      <c r="Y3735" s="21"/>
      <c r="Z3735" s="22"/>
      <c r="AA3735" s="12" t="s">
        <v>9756</v>
      </c>
      <c r="AB3735" s="24"/>
    </row>
    <row r="3736" customFormat="false" ht="44" hidden="false" customHeight="false" outlineLevel="0" collapsed="false">
      <c r="A3736" s="17" t="n">
        <v>3735</v>
      </c>
      <c r="B3736" s="9" t="s">
        <v>2326</v>
      </c>
      <c r="C3736" s="9" t="s">
        <v>4666</v>
      </c>
      <c r="D3736" s="10" t="s">
        <v>4667</v>
      </c>
      <c r="E3736" s="11" t="s">
        <v>9757</v>
      </c>
      <c r="F3736" s="15"/>
      <c r="G3736" s="12" t="s">
        <v>1243</v>
      </c>
      <c r="H3736" s="13" t="n">
        <v>0.313</v>
      </c>
      <c r="I3736" s="14"/>
      <c r="J3736" s="15"/>
      <c r="K3736" s="9"/>
      <c r="L3736" s="17" t="s">
        <v>2324</v>
      </c>
      <c r="M3736" s="16" t="s">
        <v>53</v>
      </c>
      <c r="N3736" s="14"/>
      <c r="O3736" s="17" t="s">
        <v>54</v>
      </c>
      <c r="P3736" s="15" t="s">
        <v>55</v>
      </c>
      <c r="Q3736" s="17"/>
      <c r="R3736" s="18" t="s">
        <v>53</v>
      </c>
      <c r="S3736" s="19"/>
      <c r="T3736" s="15" t="str">
        <f aca="false">IF(R3736="維持",J3736,IF(R3736="排除","無關新聞事件",IFERROR(INDEX(事件規則!$B$2:$B$53,MATCH(S3736,事件規則!$A$2:$A$53,0)),"")))</f>
        <v>無關新聞事件</v>
      </c>
      <c r="U3736" s="20" t="n">
        <f aca="false">IF(R3736="維持",K3736,IF(R3736="排除",0,IFERROR(INDEX(事件規則!$C$2:$C$53,MATCH(S3736,事件規則!$A$2:$A$53,0)),"")))</f>
        <v>0</v>
      </c>
      <c r="V3736" s="21"/>
      <c r="W3736" s="22"/>
      <c r="X3736" s="10" t="str">
        <f aca="false">IF(AND(R3736="修改",S3736=""),"請選新事件代碼",IF(AND(R3736&lt;&gt;"修改",S3736&lt;&gt;""),"只有「修改」才需填代碼",""))</f>
        <v/>
      </c>
      <c r="Y3736" s="21"/>
      <c r="Z3736" s="22"/>
      <c r="AA3736" s="12" t="s">
        <v>9758</v>
      </c>
      <c r="AB3736" s="24"/>
    </row>
    <row r="3737" customFormat="false" ht="44" hidden="false" customHeight="false" outlineLevel="0" collapsed="false">
      <c r="A3737" s="17" t="n">
        <v>3736</v>
      </c>
      <c r="B3737" s="9" t="s">
        <v>2319</v>
      </c>
      <c r="C3737" s="9" t="s">
        <v>2466</v>
      </c>
      <c r="D3737" s="10" t="s">
        <v>2467</v>
      </c>
      <c r="E3737" s="11" t="s">
        <v>9759</v>
      </c>
      <c r="F3737" s="15"/>
      <c r="G3737" s="12" t="s">
        <v>125</v>
      </c>
      <c r="H3737" s="13" t="n">
        <v>0.314</v>
      </c>
      <c r="I3737" s="14"/>
      <c r="J3737" s="15"/>
      <c r="K3737" s="9"/>
      <c r="L3737" s="17" t="s">
        <v>2324</v>
      </c>
      <c r="M3737" s="16" t="s">
        <v>53</v>
      </c>
      <c r="N3737" s="14"/>
      <c r="O3737" s="17" t="s">
        <v>54</v>
      </c>
      <c r="P3737" s="15" t="s">
        <v>55</v>
      </c>
      <c r="Q3737" s="17"/>
      <c r="R3737" s="18" t="s">
        <v>53</v>
      </c>
      <c r="S3737" s="19"/>
      <c r="T3737" s="15" t="str">
        <f aca="false">IF(R3737="維持",J3737,IF(R3737="排除","無關新聞事件",IFERROR(INDEX(事件規則!$B$2:$B$53,MATCH(S3737,事件規則!$A$2:$A$53,0)),"")))</f>
        <v>無關新聞事件</v>
      </c>
      <c r="U3737" s="20" t="n">
        <f aca="false">IF(R3737="維持",K3737,IF(R3737="排除",0,IFERROR(INDEX(事件規則!$C$2:$C$53,MATCH(S3737,事件規則!$A$2:$A$53,0)),"")))</f>
        <v>0</v>
      </c>
      <c r="V3737" s="21"/>
      <c r="W3737" s="22"/>
      <c r="X3737" s="10" t="str">
        <f aca="false">IF(AND(R3737="修改",S3737=""),"請選新事件代碼",IF(AND(R3737&lt;&gt;"修改",S3737&lt;&gt;""),"只有「修改」才需填代碼",""))</f>
        <v/>
      </c>
      <c r="Y3737" s="21"/>
      <c r="Z3737" s="22"/>
      <c r="AA3737" s="12" t="s">
        <v>9760</v>
      </c>
      <c r="AB3737" s="24"/>
    </row>
    <row r="3738" customFormat="false" ht="44" hidden="false" customHeight="false" outlineLevel="0" collapsed="false">
      <c r="A3738" s="17" t="n">
        <v>3737</v>
      </c>
      <c r="B3738" s="9" t="s">
        <v>2326</v>
      </c>
      <c r="C3738" s="9" t="s">
        <v>814</v>
      </c>
      <c r="D3738" s="10" t="s">
        <v>2422</v>
      </c>
      <c r="E3738" s="11" t="s">
        <v>9761</v>
      </c>
      <c r="F3738" s="15"/>
      <c r="G3738" s="12" t="s">
        <v>9762</v>
      </c>
      <c r="H3738" s="13" t="n">
        <v>0.316</v>
      </c>
      <c r="I3738" s="14"/>
      <c r="J3738" s="15"/>
      <c r="K3738" s="9"/>
      <c r="L3738" s="17" t="s">
        <v>2324</v>
      </c>
      <c r="M3738" s="16" t="s">
        <v>53</v>
      </c>
      <c r="N3738" s="14"/>
      <c r="O3738" s="17" t="s">
        <v>54</v>
      </c>
      <c r="P3738" s="15" t="s">
        <v>55</v>
      </c>
      <c r="Q3738" s="17"/>
      <c r="R3738" s="18" t="s">
        <v>53</v>
      </c>
      <c r="S3738" s="19"/>
      <c r="T3738" s="15" t="str">
        <f aca="false">IF(R3738="維持",J3738,IF(R3738="排除","無關新聞事件",IFERROR(INDEX(事件規則!$B$2:$B$53,MATCH(S3738,事件規則!$A$2:$A$53,0)),"")))</f>
        <v>無關新聞事件</v>
      </c>
      <c r="U3738" s="20" t="n">
        <f aca="false">IF(R3738="維持",K3738,IF(R3738="排除",0,IFERROR(INDEX(事件規則!$C$2:$C$53,MATCH(S3738,事件規則!$A$2:$A$53,0)),"")))</f>
        <v>0</v>
      </c>
      <c r="V3738" s="21"/>
      <c r="W3738" s="22"/>
      <c r="X3738" s="10" t="str">
        <f aca="false">IF(AND(R3738="修改",S3738=""),"請選新事件代碼",IF(AND(R3738&lt;&gt;"修改",S3738&lt;&gt;""),"只有「修改」才需填代碼",""))</f>
        <v/>
      </c>
      <c r="Y3738" s="21"/>
      <c r="Z3738" s="22"/>
      <c r="AA3738" s="12" t="s">
        <v>9763</v>
      </c>
      <c r="AB3738" s="24"/>
    </row>
    <row r="3739" customFormat="false" ht="44" hidden="false" customHeight="false" outlineLevel="0" collapsed="false">
      <c r="A3739" s="17" t="n">
        <v>3738</v>
      </c>
      <c r="B3739" s="9" t="s">
        <v>2335</v>
      </c>
      <c r="C3739" s="9" t="s">
        <v>2223</v>
      </c>
      <c r="D3739" s="10" t="s">
        <v>3391</v>
      </c>
      <c r="E3739" s="11" t="s">
        <v>9764</v>
      </c>
      <c r="F3739" s="15"/>
      <c r="G3739" s="12" t="s">
        <v>5598</v>
      </c>
      <c r="H3739" s="13" t="n">
        <v>0.317</v>
      </c>
      <c r="I3739" s="14"/>
      <c r="J3739" s="15"/>
      <c r="K3739" s="9"/>
      <c r="L3739" s="17" t="s">
        <v>2324</v>
      </c>
      <c r="M3739" s="16" t="s">
        <v>53</v>
      </c>
      <c r="N3739" s="14"/>
      <c r="O3739" s="17" t="s">
        <v>54</v>
      </c>
      <c r="P3739" s="15" t="s">
        <v>55</v>
      </c>
      <c r="Q3739" s="17"/>
      <c r="R3739" s="18" t="s">
        <v>53</v>
      </c>
      <c r="S3739" s="19"/>
      <c r="T3739" s="15" t="str">
        <f aca="false">IF(R3739="維持",J3739,IF(R3739="排除","無關新聞事件",IFERROR(INDEX(事件規則!$B$2:$B$53,MATCH(S3739,事件規則!$A$2:$A$53,0)),"")))</f>
        <v>無關新聞事件</v>
      </c>
      <c r="U3739" s="20" t="n">
        <f aca="false">IF(R3739="維持",K3739,IF(R3739="排除",0,IFERROR(INDEX(事件規則!$C$2:$C$53,MATCH(S3739,事件規則!$A$2:$A$53,0)),"")))</f>
        <v>0</v>
      </c>
      <c r="V3739" s="21"/>
      <c r="W3739" s="22"/>
      <c r="X3739" s="10" t="str">
        <f aca="false">IF(AND(R3739="修改",S3739=""),"請選新事件代碼",IF(AND(R3739&lt;&gt;"修改",S3739&lt;&gt;""),"只有「修改」才需填代碼",""))</f>
        <v/>
      </c>
      <c r="Y3739" s="21"/>
      <c r="Z3739" s="22"/>
      <c r="AA3739" s="12" t="s">
        <v>9765</v>
      </c>
      <c r="AB3739" s="24"/>
    </row>
    <row r="3740" customFormat="false" ht="44" hidden="false" customHeight="false" outlineLevel="0" collapsed="false">
      <c r="A3740" s="17" t="n">
        <v>3739</v>
      </c>
      <c r="B3740" s="9" t="s">
        <v>2319</v>
      </c>
      <c r="C3740" s="9" t="s">
        <v>2663</v>
      </c>
      <c r="D3740" s="10" t="s">
        <v>2664</v>
      </c>
      <c r="E3740" s="11" t="s">
        <v>9766</v>
      </c>
      <c r="F3740" s="15"/>
      <c r="G3740" s="12" t="s">
        <v>62</v>
      </c>
      <c r="H3740" s="13" t="n">
        <v>0.317</v>
      </c>
      <c r="I3740" s="14"/>
      <c r="J3740" s="15"/>
      <c r="K3740" s="9"/>
      <c r="L3740" s="17" t="s">
        <v>2324</v>
      </c>
      <c r="M3740" s="16" t="s">
        <v>53</v>
      </c>
      <c r="N3740" s="14"/>
      <c r="O3740" s="17" t="s">
        <v>54</v>
      </c>
      <c r="P3740" s="15" t="s">
        <v>55</v>
      </c>
      <c r="Q3740" s="17"/>
      <c r="R3740" s="18" t="s">
        <v>53</v>
      </c>
      <c r="S3740" s="19"/>
      <c r="T3740" s="15" t="str">
        <f aca="false">IF(R3740="維持",J3740,IF(R3740="排除","無關新聞事件",IFERROR(INDEX(事件規則!$B$2:$B$53,MATCH(S3740,事件規則!$A$2:$A$53,0)),"")))</f>
        <v>無關新聞事件</v>
      </c>
      <c r="U3740" s="20" t="n">
        <f aca="false">IF(R3740="維持",K3740,IF(R3740="排除",0,IFERROR(INDEX(事件規則!$C$2:$C$53,MATCH(S3740,事件規則!$A$2:$A$53,0)),"")))</f>
        <v>0</v>
      </c>
      <c r="V3740" s="21"/>
      <c r="W3740" s="22"/>
      <c r="X3740" s="10" t="str">
        <f aca="false">IF(AND(R3740="修改",S3740=""),"請選新事件代碼",IF(AND(R3740&lt;&gt;"修改",S3740&lt;&gt;""),"只有「修改」才需填代碼",""))</f>
        <v/>
      </c>
      <c r="Y3740" s="21"/>
      <c r="Z3740" s="22"/>
      <c r="AA3740" s="12" t="s">
        <v>9767</v>
      </c>
      <c r="AB3740" s="24"/>
    </row>
    <row r="3741" customFormat="false" ht="44" hidden="false" customHeight="false" outlineLevel="0" collapsed="false">
      <c r="A3741" s="17" t="n">
        <v>3740</v>
      </c>
      <c r="B3741" s="9" t="s">
        <v>2335</v>
      </c>
      <c r="C3741" s="9" t="s">
        <v>218</v>
      </c>
      <c r="D3741" s="10" t="s">
        <v>4131</v>
      </c>
      <c r="E3741" s="11" t="s">
        <v>9764</v>
      </c>
      <c r="F3741" s="15"/>
      <c r="G3741" s="12" t="s">
        <v>5598</v>
      </c>
      <c r="H3741" s="13" t="n">
        <v>0.317</v>
      </c>
      <c r="I3741" s="14"/>
      <c r="J3741" s="15"/>
      <c r="K3741" s="9"/>
      <c r="L3741" s="17" t="s">
        <v>2324</v>
      </c>
      <c r="M3741" s="16" t="s">
        <v>53</v>
      </c>
      <c r="N3741" s="14"/>
      <c r="O3741" s="17" t="s">
        <v>54</v>
      </c>
      <c r="P3741" s="15" t="s">
        <v>55</v>
      </c>
      <c r="Q3741" s="17"/>
      <c r="R3741" s="18" t="s">
        <v>53</v>
      </c>
      <c r="S3741" s="19"/>
      <c r="T3741" s="15" t="str">
        <f aca="false">IF(R3741="維持",J3741,IF(R3741="排除","無關新聞事件",IFERROR(INDEX(事件規則!$B$2:$B$53,MATCH(S3741,事件規則!$A$2:$A$53,0)),"")))</f>
        <v>無關新聞事件</v>
      </c>
      <c r="U3741" s="20" t="n">
        <f aca="false">IF(R3741="維持",K3741,IF(R3741="排除",0,IFERROR(INDEX(事件規則!$C$2:$C$53,MATCH(S3741,事件規則!$A$2:$A$53,0)),"")))</f>
        <v>0</v>
      </c>
      <c r="V3741" s="21"/>
      <c r="W3741" s="22"/>
      <c r="X3741" s="10" t="str">
        <f aca="false">IF(AND(R3741="修改",S3741=""),"請選新事件代碼",IF(AND(R3741&lt;&gt;"修改",S3741&lt;&gt;""),"只有「修改」才需填代碼",""))</f>
        <v/>
      </c>
      <c r="Y3741" s="21"/>
      <c r="Z3741" s="22"/>
      <c r="AA3741" s="12" t="s">
        <v>9768</v>
      </c>
      <c r="AB3741" s="24"/>
    </row>
    <row r="3742" customFormat="false" ht="44" hidden="false" customHeight="false" outlineLevel="0" collapsed="false">
      <c r="A3742" s="17" t="n">
        <v>3741</v>
      </c>
      <c r="B3742" s="9" t="s">
        <v>2326</v>
      </c>
      <c r="C3742" s="9" t="s">
        <v>1333</v>
      </c>
      <c r="D3742" s="10" t="s">
        <v>1334</v>
      </c>
      <c r="E3742" s="11" t="s">
        <v>9769</v>
      </c>
      <c r="F3742" s="15"/>
      <c r="G3742" s="12" t="s">
        <v>9770</v>
      </c>
      <c r="H3742" s="13" t="n">
        <v>0.318</v>
      </c>
      <c r="I3742" s="14"/>
      <c r="J3742" s="15"/>
      <c r="K3742" s="9"/>
      <c r="L3742" s="17" t="s">
        <v>2324</v>
      </c>
      <c r="M3742" s="16" t="s">
        <v>53</v>
      </c>
      <c r="N3742" s="14"/>
      <c r="O3742" s="17" t="s">
        <v>54</v>
      </c>
      <c r="P3742" s="15" t="s">
        <v>55</v>
      </c>
      <c r="Q3742" s="17"/>
      <c r="R3742" s="18" t="s">
        <v>53</v>
      </c>
      <c r="S3742" s="19"/>
      <c r="T3742" s="15" t="str">
        <f aca="false">IF(R3742="維持",J3742,IF(R3742="排除","無關新聞事件",IFERROR(INDEX(事件規則!$B$2:$B$53,MATCH(S3742,事件規則!$A$2:$A$53,0)),"")))</f>
        <v>無關新聞事件</v>
      </c>
      <c r="U3742" s="20" t="n">
        <f aca="false">IF(R3742="維持",K3742,IF(R3742="排除",0,IFERROR(INDEX(事件規則!$C$2:$C$53,MATCH(S3742,事件規則!$A$2:$A$53,0)),"")))</f>
        <v>0</v>
      </c>
      <c r="V3742" s="21"/>
      <c r="W3742" s="22"/>
      <c r="X3742" s="10" t="str">
        <f aca="false">IF(AND(R3742="修改",S3742=""),"請選新事件代碼",IF(AND(R3742&lt;&gt;"修改",S3742&lt;&gt;""),"只有「修改」才需填代碼",""))</f>
        <v/>
      </c>
      <c r="Y3742" s="21"/>
      <c r="Z3742" s="22"/>
      <c r="AA3742" s="12" t="s">
        <v>9771</v>
      </c>
      <c r="AB3742" s="24"/>
    </row>
    <row r="3743" customFormat="false" ht="44" hidden="false" customHeight="false" outlineLevel="0" collapsed="false">
      <c r="A3743" s="17" t="n">
        <v>3742</v>
      </c>
      <c r="B3743" s="9" t="s">
        <v>2335</v>
      </c>
      <c r="C3743" s="9" t="s">
        <v>1273</v>
      </c>
      <c r="D3743" s="10" t="s">
        <v>1274</v>
      </c>
      <c r="E3743" s="11" t="s">
        <v>9772</v>
      </c>
      <c r="F3743" s="15"/>
      <c r="G3743" s="12" t="s">
        <v>9101</v>
      </c>
      <c r="H3743" s="13" t="n">
        <v>0.319</v>
      </c>
      <c r="I3743" s="14"/>
      <c r="J3743" s="15"/>
      <c r="K3743" s="9"/>
      <c r="L3743" s="17" t="s">
        <v>2324</v>
      </c>
      <c r="M3743" s="16" t="s">
        <v>53</v>
      </c>
      <c r="N3743" s="14"/>
      <c r="O3743" s="17" t="s">
        <v>54</v>
      </c>
      <c r="P3743" s="15" t="s">
        <v>55</v>
      </c>
      <c r="Q3743" s="17"/>
      <c r="R3743" s="18" t="s">
        <v>53</v>
      </c>
      <c r="S3743" s="19"/>
      <c r="T3743" s="15" t="str">
        <f aca="false">IF(R3743="維持",J3743,IF(R3743="排除","無關新聞事件",IFERROR(INDEX(事件規則!$B$2:$B$53,MATCH(S3743,事件規則!$A$2:$A$53,0)),"")))</f>
        <v>無關新聞事件</v>
      </c>
      <c r="U3743" s="20" t="n">
        <f aca="false">IF(R3743="維持",K3743,IF(R3743="排除",0,IFERROR(INDEX(事件規則!$C$2:$C$53,MATCH(S3743,事件規則!$A$2:$A$53,0)),"")))</f>
        <v>0</v>
      </c>
      <c r="V3743" s="21"/>
      <c r="W3743" s="22"/>
      <c r="X3743" s="10" t="str">
        <f aca="false">IF(AND(R3743="修改",S3743=""),"請選新事件代碼",IF(AND(R3743&lt;&gt;"修改",S3743&lt;&gt;""),"只有「修改」才需填代碼",""))</f>
        <v/>
      </c>
      <c r="Y3743" s="21"/>
      <c r="Z3743" s="22"/>
      <c r="AA3743" s="12" t="s">
        <v>9773</v>
      </c>
      <c r="AB3743" s="24"/>
    </row>
    <row r="3744" customFormat="false" ht="44" hidden="false" customHeight="false" outlineLevel="0" collapsed="false">
      <c r="A3744" s="17" t="n">
        <v>3743</v>
      </c>
      <c r="B3744" s="9" t="s">
        <v>2319</v>
      </c>
      <c r="C3744" s="9" t="s">
        <v>1811</v>
      </c>
      <c r="D3744" s="10" t="s">
        <v>2798</v>
      </c>
      <c r="E3744" s="11" t="s">
        <v>9774</v>
      </c>
      <c r="F3744" s="15"/>
      <c r="G3744" s="12" t="s">
        <v>332</v>
      </c>
      <c r="H3744" s="13" t="n">
        <v>0.32</v>
      </c>
      <c r="I3744" s="14"/>
      <c r="J3744" s="15"/>
      <c r="K3744" s="9"/>
      <c r="L3744" s="17" t="s">
        <v>2324</v>
      </c>
      <c r="M3744" s="16" t="s">
        <v>53</v>
      </c>
      <c r="N3744" s="14"/>
      <c r="O3744" s="17" t="s">
        <v>54</v>
      </c>
      <c r="P3744" s="15" t="s">
        <v>55</v>
      </c>
      <c r="Q3744" s="17"/>
      <c r="R3744" s="18" t="s">
        <v>53</v>
      </c>
      <c r="S3744" s="19"/>
      <c r="T3744" s="15" t="str">
        <f aca="false">IF(R3744="維持",J3744,IF(R3744="排除","無關新聞事件",IFERROR(INDEX(事件規則!$B$2:$B$53,MATCH(S3744,事件規則!$A$2:$A$53,0)),"")))</f>
        <v>無關新聞事件</v>
      </c>
      <c r="U3744" s="20" t="n">
        <f aca="false">IF(R3744="維持",K3744,IF(R3744="排除",0,IFERROR(INDEX(事件規則!$C$2:$C$53,MATCH(S3744,事件規則!$A$2:$A$53,0)),"")))</f>
        <v>0</v>
      </c>
      <c r="V3744" s="21"/>
      <c r="W3744" s="22"/>
      <c r="X3744" s="10" t="str">
        <f aca="false">IF(AND(R3744="修改",S3744=""),"請選新事件代碼",IF(AND(R3744&lt;&gt;"修改",S3744&lt;&gt;""),"只有「修改」才需填代碼",""))</f>
        <v/>
      </c>
      <c r="Y3744" s="21"/>
      <c r="Z3744" s="22"/>
      <c r="AA3744" s="12" t="s">
        <v>9775</v>
      </c>
      <c r="AB3744" s="24"/>
    </row>
    <row r="3745" customFormat="false" ht="44" hidden="false" customHeight="false" outlineLevel="0" collapsed="false">
      <c r="A3745" s="17" t="n">
        <v>3744</v>
      </c>
      <c r="B3745" s="9" t="s">
        <v>2319</v>
      </c>
      <c r="C3745" s="9" t="s">
        <v>127</v>
      </c>
      <c r="D3745" s="10" t="s">
        <v>2395</v>
      </c>
      <c r="E3745" s="11" t="s">
        <v>9776</v>
      </c>
      <c r="F3745" s="15"/>
      <c r="G3745" s="12" t="s">
        <v>62</v>
      </c>
      <c r="H3745" s="13" t="n">
        <v>0.321</v>
      </c>
      <c r="I3745" s="14"/>
      <c r="J3745" s="15"/>
      <c r="K3745" s="9"/>
      <c r="L3745" s="17" t="s">
        <v>2324</v>
      </c>
      <c r="M3745" s="16" t="s">
        <v>53</v>
      </c>
      <c r="N3745" s="14"/>
      <c r="O3745" s="17" t="s">
        <v>54</v>
      </c>
      <c r="P3745" s="15" t="s">
        <v>55</v>
      </c>
      <c r="Q3745" s="17"/>
      <c r="R3745" s="18" t="s">
        <v>53</v>
      </c>
      <c r="S3745" s="19"/>
      <c r="T3745" s="15" t="str">
        <f aca="false">IF(R3745="維持",J3745,IF(R3745="排除","無關新聞事件",IFERROR(INDEX(事件規則!$B$2:$B$53,MATCH(S3745,事件規則!$A$2:$A$53,0)),"")))</f>
        <v>無關新聞事件</v>
      </c>
      <c r="U3745" s="20" t="n">
        <f aca="false">IF(R3745="維持",K3745,IF(R3745="排除",0,IFERROR(INDEX(事件規則!$C$2:$C$53,MATCH(S3745,事件規則!$A$2:$A$53,0)),"")))</f>
        <v>0</v>
      </c>
      <c r="V3745" s="21"/>
      <c r="W3745" s="22"/>
      <c r="X3745" s="10" t="str">
        <f aca="false">IF(AND(R3745="修改",S3745=""),"請選新事件代碼",IF(AND(R3745&lt;&gt;"修改",S3745&lt;&gt;""),"只有「修改」才需填代碼",""))</f>
        <v/>
      </c>
      <c r="Y3745" s="21"/>
      <c r="Z3745" s="22"/>
      <c r="AA3745" s="12" t="s">
        <v>9777</v>
      </c>
      <c r="AB3745" s="24"/>
    </row>
    <row r="3746" customFormat="false" ht="44" hidden="false" customHeight="false" outlineLevel="0" collapsed="false">
      <c r="A3746" s="17" t="n">
        <v>3745</v>
      </c>
      <c r="B3746" s="9" t="s">
        <v>2319</v>
      </c>
      <c r="C3746" s="9" t="s">
        <v>771</v>
      </c>
      <c r="D3746" s="10" t="s">
        <v>772</v>
      </c>
      <c r="E3746" s="11" t="s">
        <v>9778</v>
      </c>
      <c r="F3746" s="15"/>
      <c r="G3746" s="12" t="s">
        <v>6138</v>
      </c>
      <c r="H3746" s="13" t="n">
        <v>0.321</v>
      </c>
      <c r="I3746" s="14"/>
      <c r="J3746" s="15"/>
      <c r="K3746" s="9"/>
      <c r="L3746" s="17" t="s">
        <v>2324</v>
      </c>
      <c r="M3746" s="16" t="s">
        <v>53</v>
      </c>
      <c r="N3746" s="14"/>
      <c r="O3746" s="17" t="s">
        <v>54</v>
      </c>
      <c r="P3746" s="15" t="s">
        <v>55</v>
      </c>
      <c r="Q3746" s="17"/>
      <c r="R3746" s="18" t="s">
        <v>53</v>
      </c>
      <c r="S3746" s="19"/>
      <c r="T3746" s="15" t="str">
        <f aca="false">IF(R3746="維持",J3746,IF(R3746="排除","無關新聞事件",IFERROR(INDEX(事件規則!$B$2:$B$53,MATCH(S3746,事件規則!$A$2:$A$53,0)),"")))</f>
        <v>無關新聞事件</v>
      </c>
      <c r="U3746" s="20" t="n">
        <f aca="false">IF(R3746="維持",K3746,IF(R3746="排除",0,IFERROR(INDEX(事件規則!$C$2:$C$53,MATCH(S3746,事件規則!$A$2:$A$53,0)),"")))</f>
        <v>0</v>
      </c>
      <c r="V3746" s="21"/>
      <c r="W3746" s="22"/>
      <c r="X3746" s="10" t="str">
        <f aca="false">IF(AND(R3746="修改",S3746=""),"請選新事件代碼",IF(AND(R3746&lt;&gt;"修改",S3746&lt;&gt;""),"只有「修改」才需填代碼",""))</f>
        <v/>
      </c>
      <c r="Y3746" s="21"/>
      <c r="Z3746" s="22"/>
      <c r="AA3746" s="12" t="s">
        <v>9779</v>
      </c>
      <c r="AB3746" s="24"/>
    </row>
    <row r="3747" customFormat="false" ht="44" hidden="false" customHeight="false" outlineLevel="0" collapsed="false">
      <c r="A3747" s="17" t="n">
        <v>3746</v>
      </c>
      <c r="B3747" s="9" t="s">
        <v>2319</v>
      </c>
      <c r="C3747" s="17"/>
      <c r="D3747" s="10" t="s">
        <v>2699</v>
      </c>
      <c r="E3747" s="23" t="s">
        <v>9780</v>
      </c>
      <c r="F3747" s="15" t="s">
        <v>9780</v>
      </c>
      <c r="G3747" s="12" t="s">
        <v>194</v>
      </c>
      <c r="H3747" s="13" t="n">
        <v>0.322</v>
      </c>
      <c r="I3747" s="14"/>
      <c r="J3747" s="15"/>
      <c r="K3747" s="9"/>
      <c r="L3747" s="17" t="s">
        <v>2324</v>
      </c>
      <c r="M3747" s="16" t="s">
        <v>53</v>
      </c>
      <c r="N3747" s="14"/>
      <c r="O3747" s="17" t="s">
        <v>54</v>
      </c>
      <c r="P3747" s="15" t="s">
        <v>55</v>
      </c>
      <c r="Q3747" s="17"/>
      <c r="R3747" s="18" t="s">
        <v>53</v>
      </c>
      <c r="S3747" s="19"/>
      <c r="T3747" s="15" t="str">
        <f aca="false">IF(R3747="維持",J3747,IF(R3747="排除","無關新聞事件",IFERROR(INDEX(事件規則!$B$2:$B$53,MATCH(S3747,事件規則!$A$2:$A$53,0)),"")))</f>
        <v>無關新聞事件</v>
      </c>
      <c r="U3747" s="20" t="n">
        <f aca="false">IF(R3747="維持",K3747,IF(R3747="排除",0,IFERROR(INDEX(事件規則!$C$2:$C$53,MATCH(S3747,事件規則!$A$2:$A$53,0)),"")))</f>
        <v>0</v>
      </c>
      <c r="V3747" s="21"/>
      <c r="W3747" s="22"/>
      <c r="X3747" s="10" t="str">
        <f aca="false">IF(AND(R3747="修改",S3747=""),"請選新事件代碼",IF(AND(R3747&lt;&gt;"修改",S3747&lt;&gt;""),"只有「修改」才需填代碼",""))</f>
        <v/>
      </c>
      <c r="Y3747" s="21"/>
      <c r="Z3747" s="22"/>
      <c r="AA3747" s="12" t="s">
        <v>9781</v>
      </c>
      <c r="AB3747" s="24"/>
    </row>
    <row r="3748" customFormat="false" ht="44" hidden="false" customHeight="false" outlineLevel="0" collapsed="false">
      <c r="A3748" s="17" t="n">
        <v>3747</v>
      </c>
      <c r="B3748" s="9" t="s">
        <v>2319</v>
      </c>
      <c r="C3748" s="17"/>
      <c r="D3748" s="10" t="s">
        <v>4358</v>
      </c>
      <c r="E3748" s="23" t="s">
        <v>9782</v>
      </c>
      <c r="F3748" s="15" t="s">
        <v>9782</v>
      </c>
      <c r="G3748" s="12" t="s">
        <v>194</v>
      </c>
      <c r="H3748" s="13" t="n">
        <v>0.322</v>
      </c>
      <c r="I3748" s="14"/>
      <c r="J3748" s="15"/>
      <c r="K3748" s="9"/>
      <c r="L3748" s="17" t="s">
        <v>2324</v>
      </c>
      <c r="M3748" s="16" t="s">
        <v>53</v>
      </c>
      <c r="N3748" s="14"/>
      <c r="O3748" s="17" t="s">
        <v>54</v>
      </c>
      <c r="P3748" s="15" t="s">
        <v>55</v>
      </c>
      <c r="Q3748" s="17"/>
      <c r="R3748" s="18" t="s">
        <v>53</v>
      </c>
      <c r="S3748" s="19"/>
      <c r="T3748" s="15" t="str">
        <f aca="false">IF(R3748="維持",J3748,IF(R3748="排除","無關新聞事件",IFERROR(INDEX(事件規則!$B$2:$B$53,MATCH(S3748,事件規則!$A$2:$A$53,0)),"")))</f>
        <v>無關新聞事件</v>
      </c>
      <c r="U3748" s="20" t="n">
        <f aca="false">IF(R3748="維持",K3748,IF(R3748="排除",0,IFERROR(INDEX(事件規則!$C$2:$C$53,MATCH(S3748,事件規則!$A$2:$A$53,0)),"")))</f>
        <v>0</v>
      </c>
      <c r="V3748" s="21"/>
      <c r="W3748" s="22"/>
      <c r="X3748" s="10" t="str">
        <f aca="false">IF(AND(R3748="修改",S3748=""),"請選新事件代碼",IF(AND(R3748&lt;&gt;"修改",S3748&lt;&gt;""),"只有「修改」才需填代碼",""))</f>
        <v/>
      </c>
      <c r="Y3748" s="21"/>
      <c r="Z3748" s="22"/>
      <c r="AA3748" s="12" t="s">
        <v>9783</v>
      </c>
      <c r="AB3748" s="24"/>
    </row>
    <row r="3749" customFormat="false" ht="44" hidden="false" customHeight="false" outlineLevel="0" collapsed="false">
      <c r="A3749" s="17" t="n">
        <v>3748</v>
      </c>
      <c r="B3749" s="9" t="s">
        <v>2319</v>
      </c>
      <c r="C3749" s="9" t="s">
        <v>4474</v>
      </c>
      <c r="D3749" s="10" t="s">
        <v>4475</v>
      </c>
      <c r="E3749" s="11" t="s">
        <v>9784</v>
      </c>
      <c r="F3749" s="15"/>
      <c r="G3749" s="12" t="s">
        <v>62</v>
      </c>
      <c r="H3749" s="13" t="n">
        <v>0.323</v>
      </c>
      <c r="I3749" s="14"/>
      <c r="J3749" s="15"/>
      <c r="K3749" s="9"/>
      <c r="L3749" s="17" t="s">
        <v>2324</v>
      </c>
      <c r="M3749" s="16" t="s">
        <v>53</v>
      </c>
      <c r="N3749" s="14"/>
      <c r="O3749" s="17" t="s">
        <v>54</v>
      </c>
      <c r="P3749" s="15" t="s">
        <v>55</v>
      </c>
      <c r="Q3749" s="17"/>
      <c r="R3749" s="18" t="s">
        <v>53</v>
      </c>
      <c r="S3749" s="19"/>
      <c r="T3749" s="15" t="str">
        <f aca="false">IF(R3749="維持",J3749,IF(R3749="排除","無關新聞事件",IFERROR(INDEX(事件規則!$B$2:$B$53,MATCH(S3749,事件規則!$A$2:$A$53,0)),"")))</f>
        <v>無關新聞事件</v>
      </c>
      <c r="U3749" s="20" t="n">
        <f aca="false">IF(R3749="維持",K3749,IF(R3749="排除",0,IFERROR(INDEX(事件規則!$C$2:$C$53,MATCH(S3749,事件規則!$A$2:$A$53,0)),"")))</f>
        <v>0</v>
      </c>
      <c r="V3749" s="21"/>
      <c r="W3749" s="22"/>
      <c r="X3749" s="10" t="str">
        <f aca="false">IF(AND(R3749="修改",S3749=""),"請選新事件代碼",IF(AND(R3749&lt;&gt;"修改",S3749&lt;&gt;""),"只有「修改」才需填代碼",""))</f>
        <v/>
      </c>
      <c r="Y3749" s="21"/>
      <c r="Z3749" s="22"/>
      <c r="AA3749" s="12" t="s">
        <v>9785</v>
      </c>
      <c r="AB3749" s="24"/>
    </row>
    <row r="3750" customFormat="false" ht="44" hidden="false" customHeight="false" outlineLevel="0" collapsed="false">
      <c r="A3750" s="17" t="n">
        <v>3749</v>
      </c>
      <c r="B3750" s="9" t="s">
        <v>2326</v>
      </c>
      <c r="C3750" s="9" t="s">
        <v>111</v>
      </c>
      <c r="D3750" s="10" t="s">
        <v>112</v>
      </c>
      <c r="E3750" s="11" t="s">
        <v>9786</v>
      </c>
      <c r="F3750" s="15"/>
      <c r="G3750" s="12" t="s">
        <v>74</v>
      </c>
      <c r="H3750" s="13" t="n">
        <v>0.323</v>
      </c>
      <c r="I3750" s="14"/>
      <c r="J3750" s="15"/>
      <c r="K3750" s="9"/>
      <c r="L3750" s="17" t="s">
        <v>2324</v>
      </c>
      <c r="M3750" s="16" t="s">
        <v>53</v>
      </c>
      <c r="N3750" s="14"/>
      <c r="O3750" s="17" t="s">
        <v>54</v>
      </c>
      <c r="P3750" s="15" t="s">
        <v>55</v>
      </c>
      <c r="Q3750" s="17"/>
      <c r="R3750" s="18" t="s">
        <v>53</v>
      </c>
      <c r="S3750" s="19"/>
      <c r="T3750" s="15" t="str">
        <f aca="false">IF(R3750="維持",J3750,IF(R3750="排除","無關新聞事件",IFERROR(INDEX(事件規則!$B$2:$B$53,MATCH(S3750,事件規則!$A$2:$A$53,0)),"")))</f>
        <v>無關新聞事件</v>
      </c>
      <c r="U3750" s="20" t="n">
        <f aca="false">IF(R3750="維持",K3750,IF(R3750="排除",0,IFERROR(INDEX(事件規則!$C$2:$C$53,MATCH(S3750,事件規則!$A$2:$A$53,0)),"")))</f>
        <v>0</v>
      </c>
      <c r="V3750" s="21"/>
      <c r="W3750" s="22"/>
      <c r="X3750" s="10" t="str">
        <f aca="false">IF(AND(R3750="修改",S3750=""),"請選新事件代碼",IF(AND(R3750&lt;&gt;"修改",S3750&lt;&gt;""),"只有「修改」才需填代碼",""))</f>
        <v/>
      </c>
      <c r="Y3750" s="21"/>
      <c r="Z3750" s="22"/>
      <c r="AA3750" s="12" t="s">
        <v>9787</v>
      </c>
      <c r="AB3750" s="24"/>
    </row>
    <row r="3751" customFormat="false" ht="44" hidden="false" customHeight="false" outlineLevel="0" collapsed="false">
      <c r="A3751" s="17" t="n">
        <v>3750</v>
      </c>
      <c r="B3751" s="9" t="s">
        <v>2335</v>
      </c>
      <c r="C3751" s="9" t="s">
        <v>8336</v>
      </c>
      <c r="D3751" s="10" t="s">
        <v>8337</v>
      </c>
      <c r="E3751" s="11" t="s">
        <v>9788</v>
      </c>
      <c r="F3751" s="15"/>
      <c r="G3751" s="12" t="s">
        <v>1704</v>
      </c>
      <c r="H3751" s="13" t="n">
        <v>0.324</v>
      </c>
      <c r="I3751" s="14"/>
      <c r="J3751" s="15"/>
      <c r="K3751" s="9"/>
      <c r="L3751" s="17" t="s">
        <v>2324</v>
      </c>
      <c r="M3751" s="16" t="s">
        <v>53</v>
      </c>
      <c r="N3751" s="14"/>
      <c r="O3751" s="17" t="s">
        <v>54</v>
      </c>
      <c r="P3751" s="15" t="s">
        <v>55</v>
      </c>
      <c r="Q3751" s="17"/>
      <c r="R3751" s="18" t="s">
        <v>53</v>
      </c>
      <c r="S3751" s="19"/>
      <c r="T3751" s="15" t="str">
        <f aca="false">IF(R3751="維持",J3751,IF(R3751="排除","無關新聞事件",IFERROR(INDEX(事件規則!$B$2:$B$53,MATCH(S3751,事件規則!$A$2:$A$53,0)),"")))</f>
        <v>無關新聞事件</v>
      </c>
      <c r="U3751" s="20" t="n">
        <f aca="false">IF(R3751="維持",K3751,IF(R3751="排除",0,IFERROR(INDEX(事件規則!$C$2:$C$53,MATCH(S3751,事件規則!$A$2:$A$53,0)),"")))</f>
        <v>0</v>
      </c>
      <c r="V3751" s="21"/>
      <c r="W3751" s="22"/>
      <c r="X3751" s="10" t="str">
        <f aca="false">IF(AND(R3751="修改",S3751=""),"請選新事件代碼",IF(AND(R3751&lt;&gt;"修改",S3751&lt;&gt;""),"只有「修改」才需填代碼",""))</f>
        <v/>
      </c>
      <c r="Y3751" s="21"/>
      <c r="Z3751" s="22"/>
      <c r="AA3751" s="12" t="s">
        <v>9789</v>
      </c>
      <c r="AB3751" s="24"/>
    </row>
    <row r="3752" customFormat="false" ht="44" hidden="false" customHeight="false" outlineLevel="0" collapsed="false">
      <c r="A3752" s="17" t="n">
        <v>3751</v>
      </c>
      <c r="B3752" s="9" t="s">
        <v>2335</v>
      </c>
      <c r="C3752" s="9" t="s">
        <v>288</v>
      </c>
      <c r="D3752" s="10" t="s">
        <v>3029</v>
      </c>
      <c r="E3752" s="11" t="s">
        <v>9790</v>
      </c>
      <c r="F3752" s="15"/>
      <c r="G3752" s="12" t="s">
        <v>9791</v>
      </c>
      <c r="H3752" s="13" t="n">
        <v>0.324</v>
      </c>
      <c r="I3752" s="14"/>
      <c r="J3752" s="15"/>
      <c r="K3752" s="9"/>
      <c r="L3752" s="17" t="s">
        <v>2324</v>
      </c>
      <c r="M3752" s="16" t="s">
        <v>53</v>
      </c>
      <c r="N3752" s="14"/>
      <c r="O3752" s="17" t="s">
        <v>54</v>
      </c>
      <c r="P3752" s="15" t="s">
        <v>55</v>
      </c>
      <c r="Q3752" s="17"/>
      <c r="R3752" s="18" t="s">
        <v>53</v>
      </c>
      <c r="S3752" s="19"/>
      <c r="T3752" s="15" t="str">
        <f aca="false">IF(R3752="維持",J3752,IF(R3752="排除","無關新聞事件",IFERROR(INDEX(事件規則!$B$2:$B$53,MATCH(S3752,事件規則!$A$2:$A$53,0)),"")))</f>
        <v>無關新聞事件</v>
      </c>
      <c r="U3752" s="20" t="n">
        <f aca="false">IF(R3752="維持",K3752,IF(R3752="排除",0,IFERROR(INDEX(事件規則!$C$2:$C$53,MATCH(S3752,事件規則!$A$2:$A$53,0)),"")))</f>
        <v>0</v>
      </c>
      <c r="V3752" s="21"/>
      <c r="W3752" s="22"/>
      <c r="X3752" s="10" t="str">
        <f aca="false">IF(AND(R3752="修改",S3752=""),"請選新事件代碼",IF(AND(R3752&lt;&gt;"修改",S3752&lt;&gt;""),"只有「修改」才需填代碼",""))</f>
        <v/>
      </c>
      <c r="Y3752" s="21"/>
      <c r="Z3752" s="22"/>
      <c r="AA3752" s="12" t="s">
        <v>9792</v>
      </c>
      <c r="AB3752" s="24"/>
    </row>
    <row r="3753" customFormat="false" ht="44" hidden="false" customHeight="false" outlineLevel="0" collapsed="false">
      <c r="A3753" s="17" t="n">
        <v>3752</v>
      </c>
      <c r="B3753" s="9" t="s">
        <v>2326</v>
      </c>
      <c r="C3753" s="9" t="s">
        <v>369</v>
      </c>
      <c r="D3753" s="10" t="s">
        <v>2460</v>
      </c>
      <c r="E3753" s="11" t="s">
        <v>9793</v>
      </c>
      <c r="F3753" s="15"/>
      <c r="G3753" s="12" t="s">
        <v>1711</v>
      </c>
      <c r="H3753" s="13" t="n">
        <v>0.324</v>
      </c>
      <c r="I3753" s="14"/>
      <c r="J3753" s="15"/>
      <c r="K3753" s="9"/>
      <c r="L3753" s="17" t="s">
        <v>2324</v>
      </c>
      <c r="M3753" s="16" t="s">
        <v>53</v>
      </c>
      <c r="N3753" s="14"/>
      <c r="O3753" s="17" t="s">
        <v>54</v>
      </c>
      <c r="P3753" s="15" t="s">
        <v>55</v>
      </c>
      <c r="Q3753" s="17"/>
      <c r="R3753" s="18" t="s">
        <v>53</v>
      </c>
      <c r="S3753" s="19"/>
      <c r="T3753" s="15" t="str">
        <f aca="false">IF(R3753="維持",J3753,IF(R3753="排除","無關新聞事件",IFERROR(INDEX(事件規則!$B$2:$B$53,MATCH(S3753,事件規則!$A$2:$A$53,0)),"")))</f>
        <v>無關新聞事件</v>
      </c>
      <c r="U3753" s="20" t="n">
        <f aca="false">IF(R3753="維持",K3753,IF(R3753="排除",0,IFERROR(INDEX(事件規則!$C$2:$C$53,MATCH(S3753,事件規則!$A$2:$A$53,0)),"")))</f>
        <v>0</v>
      </c>
      <c r="V3753" s="21"/>
      <c r="W3753" s="22"/>
      <c r="X3753" s="10" t="str">
        <f aca="false">IF(AND(R3753="修改",S3753=""),"請選新事件代碼",IF(AND(R3753&lt;&gt;"修改",S3753&lt;&gt;""),"只有「修改」才需填代碼",""))</f>
        <v/>
      </c>
      <c r="Y3753" s="21"/>
      <c r="Z3753" s="22"/>
      <c r="AA3753" s="12" t="s">
        <v>9794</v>
      </c>
      <c r="AB3753" s="24"/>
    </row>
    <row r="3754" customFormat="false" ht="44" hidden="false" customHeight="false" outlineLevel="0" collapsed="false">
      <c r="A3754" s="17" t="n">
        <v>3753</v>
      </c>
      <c r="B3754" s="9" t="s">
        <v>2326</v>
      </c>
      <c r="C3754" s="9" t="s">
        <v>2088</v>
      </c>
      <c r="D3754" s="10" t="s">
        <v>3063</v>
      </c>
      <c r="E3754" s="11" t="s">
        <v>9793</v>
      </c>
      <c r="F3754" s="15"/>
      <c r="G3754" s="12" t="s">
        <v>1711</v>
      </c>
      <c r="H3754" s="13" t="n">
        <v>0.324</v>
      </c>
      <c r="I3754" s="14"/>
      <c r="J3754" s="15"/>
      <c r="K3754" s="9"/>
      <c r="L3754" s="17" t="s">
        <v>2324</v>
      </c>
      <c r="M3754" s="16" t="s">
        <v>53</v>
      </c>
      <c r="N3754" s="14"/>
      <c r="O3754" s="17" t="s">
        <v>54</v>
      </c>
      <c r="P3754" s="15" t="s">
        <v>55</v>
      </c>
      <c r="Q3754" s="17"/>
      <c r="R3754" s="18" t="s">
        <v>53</v>
      </c>
      <c r="S3754" s="19"/>
      <c r="T3754" s="15" t="str">
        <f aca="false">IF(R3754="維持",J3754,IF(R3754="排除","無關新聞事件",IFERROR(INDEX(事件規則!$B$2:$B$53,MATCH(S3754,事件規則!$A$2:$A$53,0)),"")))</f>
        <v>無關新聞事件</v>
      </c>
      <c r="U3754" s="20" t="n">
        <f aca="false">IF(R3754="維持",K3754,IF(R3754="排除",0,IFERROR(INDEX(事件規則!$C$2:$C$53,MATCH(S3754,事件規則!$A$2:$A$53,0)),"")))</f>
        <v>0</v>
      </c>
      <c r="V3754" s="21"/>
      <c r="W3754" s="22"/>
      <c r="X3754" s="10" t="str">
        <f aca="false">IF(AND(R3754="修改",S3754=""),"請選新事件代碼",IF(AND(R3754&lt;&gt;"修改",S3754&lt;&gt;""),"只有「修改」才需填代碼",""))</f>
        <v/>
      </c>
      <c r="Y3754" s="21"/>
      <c r="Z3754" s="22"/>
      <c r="AA3754" s="12" t="s">
        <v>9795</v>
      </c>
      <c r="AB3754" s="24"/>
    </row>
    <row r="3755" customFormat="false" ht="44" hidden="false" customHeight="false" outlineLevel="0" collapsed="false">
      <c r="A3755" s="17" t="n">
        <v>3754</v>
      </c>
      <c r="B3755" s="9" t="s">
        <v>2319</v>
      </c>
      <c r="C3755" s="9" t="s">
        <v>9796</v>
      </c>
      <c r="D3755" s="10" t="s">
        <v>9797</v>
      </c>
      <c r="E3755" s="11" t="s">
        <v>9798</v>
      </c>
      <c r="F3755" s="15"/>
      <c r="G3755" s="12" t="s">
        <v>62</v>
      </c>
      <c r="H3755" s="13" t="n">
        <v>0.324</v>
      </c>
      <c r="I3755" s="14"/>
      <c r="J3755" s="15"/>
      <c r="K3755" s="9"/>
      <c r="L3755" s="17" t="s">
        <v>2324</v>
      </c>
      <c r="M3755" s="16" t="s">
        <v>53</v>
      </c>
      <c r="N3755" s="14"/>
      <c r="O3755" s="17" t="s">
        <v>54</v>
      </c>
      <c r="P3755" s="15" t="s">
        <v>55</v>
      </c>
      <c r="Q3755" s="17"/>
      <c r="R3755" s="18" t="s">
        <v>53</v>
      </c>
      <c r="S3755" s="19"/>
      <c r="T3755" s="15" t="str">
        <f aca="false">IF(R3755="維持",J3755,IF(R3755="排除","無關新聞事件",IFERROR(INDEX(事件規則!$B$2:$B$53,MATCH(S3755,事件規則!$A$2:$A$53,0)),"")))</f>
        <v>無關新聞事件</v>
      </c>
      <c r="U3755" s="20" t="n">
        <f aca="false">IF(R3755="維持",K3755,IF(R3755="排除",0,IFERROR(INDEX(事件規則!$C$2:$C$53,MATCH(S3755,事件規則!$A$2:$A$53,0)),"")))</f>
        <v>0</v>
      </c>
      <c r="V3755" s="21"/>
      <c r="W3755" s="22"/>
      <c r="X3755" s="10" t="str">
        <f aca="false">IF(AND(R3755="修改",S3755=""),"請選新事件代碼",IF(AND(R3755&lt;&gt;"修改",S3755&lt;&gt;""),"只有「修改」才需填代碼",""))</f>
        <v/>
      </c>
      <c r="Y3755" s="21"/>
      <c r="Z3755" s="22"/>
      <c r="AA3755" s="12" t="s">
        <v>9799</v>
      </c>
      <c r="AB3755" s="24"/>
    </row>
    <row r="3756" customFormat="false" ht="44" hidden="false" customHeight="false" outlineLevel="0" collapsed="false">
      <c r="A3756" s="17" t="n">
        <v>3755</v>
      </c>
      <c r="B3756" s="9" t="s">
        <v>2326</v>
      </c>
      <c r="C3756" s="9" t="s">
        <v>1064</v>
      </c>
      <c r="D3756" s="10" t="s">
        <v>2497</v>
      </c>
      <c r="E3756" s="11" t="s">
        <v>9800</v>
      </c>
      <c r="F3756" s="15"/>
      <c r="G3756" s="12" t="s">
        <v>9801</v>
      </c>
      <c r="H3756" s="13" t="n">
        <v>0.325</v>
      </c>
      <c r="I3756" s="14"/>
      <c r="J3756" s="15"/>
      <c r="K3756" s="9"/>
      <c r="L3756" s="17" t="s">
        <v>2324</v>
      </c>
      <c r="M3756" s="16" t="s">
        <v>53</v>
      </c>
      <c r="N3756" s="14"/>
      <c r="O3756" s="17" t="s">
        <v>54</v>
      </c>
      <c r="P3756" s="15" t="s">
        <v>55</v>
      </c>
      <c r="Q3756" s="17"/>
      <c r="R3756" s="18" t="s">
        <v>53</v>
      </c>
      <c r="S3756" s="19"/>
      <c r="T3756" s="15" t="str">
        <f aca="false">IF(R3756="維持",J3756,IF(R3756="排除","無關新聞事件",IFERROR(INDEX(事件規則!$B$2:$B$53,MATCH(S3756,事件規則!$A$2:$A$53,0)),"")))</f>
        <v>無關新聞事件</v>
      </c>
      <c r="U3756" s="20" t="n">
        <f aca="false">IF(R3756="維持",K3756,IF(R3756="排除",0,IFERROR(INDEX(事件規則!$C$2:$C$53,MATCH(S3756,事件規則!$A$2:$A$53,0)),"")))</f>
        <v>0</v>
      </c>
      <c r="V3756" s="21"/>
      <c r="W3756" s="22"/>
      <c r="X3756" s="10" t="str">
        <f aca="false">IF(AND(R3756="修改",S3756=""),"請選新事件代碼",IF(AND(R3756&lt;&gt;"修改",S3756&lt;&gt;""),"只有「修改」才需填代碼",""))</f>
        <v/>
      </c>
      <c r="Y3756" s="21"/>
      <c r="Z3756" s="22"/>
      <c r="AA3756" s="12" t="s">
        <v>9802</v>
      </c>
      <c r="AB3756" s="24"/>
    </row>
    <row r="3757" customFormat="false" ht="44" hidden="false" customHeight="false" outlineLevel="0" collapsed="false">
      <c r="A3757" s="17" t="n">
        <v>3756</v>
      </c>
      <c r="B3757" s="9" t="s">
        <v>2335</v>
      </c>
      <c r="C3757" s="9" t="s">
        <v>1589</v>
      </c>
      <c r="D3757" s="10" t="s">
        <v>1590</v>
      </c>
      <c r="E3757" s="11" t="s">
        <v>9803</v>
      </c>
      <c r="F3757" s="15"/>
      <c r="G3757" s="12" t="s">
        <v>4609</v>
      </c>
      <c r="H3757" s="13" t="n">
        <v>0.325</v>
      </c>
      <c r="I3757" s="14"/>
      <c r="J3757" s="15"/>
      <c r="K3757" s="9"/>
      <c r="L3757" s="17" t="s">
        <v>2324</v>
      </c>
      <c r="M3757" s="16" t="s">
        <v>53</v>
      </c>
      <c r="N3757" s="14"/>
      <c r="O3757" s="17" t="s">
        <v>54</v>
      </c>
      <c r="P3757" s="15" t="s">
        <v>55</v>
      </c>
      <c r="Q3757" s="17"/>
      <c r="R3757" s="18" t="s">
        <v>53</v>
      </c>
      <c r="S3757" s="19"/>
      <c r="T3757" s="15" t="str">
        <f aca="false">IF(R3757="維持",J3757,IF(R3757="排除","無關新聞事件",IFERROR(INDEX(事件規則!$B$2:$B$53,MATCH(S3757,事件規則!$A$2:$A$53,0)),"")))</f>
        <v>無關新聞事件</v>
      </c>
      <c r="U3757" s="20" t="n">
        <f aca="false">IF(R3757="維持",K3757,IF(R3757="排除",0,IFERROR(INDEX(事件規則!$C$2:$C$53,MATCH(S3757,事件規則!$A$2:$A$53,0)),"")))</f>
        <v>0</v>
      </c>
      <c r="V3757" s="21"/>
      <c r="W3757" s="22"/>
      <c r="X3757" s="10" t="str">
        <f aca="false">IF(AND(R3757="修改",S3757=""),"請選新事件代碼",IF(AND(R3757&lt;&gt;"修改",S3757&lt;&gt;""),"只有「修改」才需填代碼",""))</f>
        <v/>
      </c>
      <c r="Y3757" s="21"/>
      <c r="Z3757" s="22"/>
      <c r="AA3757" s="12" t="s">
        <v>9804</v>
      </c>
      <c r="AB3757" s="24"/>
    </row>
    <row r="3758" customFormat="false" ht="44" hidden="false" customHeight="false" outlineLevel="0" collapsed="false">
      <c r="A3758" s="17" t="n">
        <v>3757</v>
      </c>
      <c r="B3758" s="9" t="s">
        <v>2436</v>
      </c>
      <c r="C3758" s="9" t="s">
        <v>1589</v>
      </c>
      <c r="D3758" s="10" t="s">
        <v>1590</v>
      </c>
      <c r="E3758" s="11" t="s">
        <v>9805</v>
      </c>
      <c r="F3758" s="15"/>
      <c r="G3758" s="12" t="s">
        <v>6999</v>
      </c>
      <c r="H3758" s="13" t="n">
        <v>0.325</v>
      </c>
      <c r="I3758" s="14"/>
      <c r="J3758" s="15"/>
      <c r="K3758" s="9"/>
      <c r="L3758" s="17" t="s">
        <v>2324</v>
      </c>
      <c r="M3758" s="16" t="s">
        <v>53</v>
      </c>
      <c r="N3758" s="14"/>
      <c r="O3758" s="17" t="s">
        <v>54</v>
      </c>
      <c r="P3758" s="15" t="s">
        <v>55</v>
      </c>
      <c r="Q3758" s="17"/>
      <c r="R3758" s="18" t="s">
        <v>53</v>
      </c>
      <c r="S3758" s="19"/>
      <c r="T3758" s="15" t="str">
        <f aca="false">IF(R3758="維持",J3758,IF(R3758="排除","無關新聞事件",IFERROR(INDEX(事件規則!$B$2:$B$53,MATCH(S3758,事件規則!$A$2:$A$53,0)),"")))</f>
        <v>無關新聞事件</v>
      </c>
      <c r="U3758" s="20" t="n">
        <f aca="false">IF(R3758="維持",K3758,IF(R3758="排除",0,IFERROR(INDEX(事件規則!$C$2:$C$53,MATCH(S3758,事件規則!$A$2:$A$53,0)),"")))</f>
        <v>0</v>
      </c>
      <c r="V3758" s="21"/>
      <c r="W3758" s="22"/>
      <c r="X3758" s="10" t="str">
        <f aca="false">IF(AND(R3758="修改",S3758=""),"請選新事件代碼",IF(AND(R3758&lt;&gt;"修改",S3758&lt;&gt;""),"只有「修改」才需填代碼",""))</f>
        <v/>
      </c>
      <c r="Y3758" s="21"/>
      <c r="Z3758" s="22"/>
      <c r="AA3758" s="12" t="s">
        <v>9806</v>
      </c>
      <c r="AB3758" s="24"/>
    </row>
    <row r="3759" customFormat="false" ht="44" hidden="false" customHeight="false" outlineLevel="0" collapsed="false">
      <c r="A3759" s="17" t="n">
        <v>3758</v>
      </c>
      <c r="B3759" s="9" t="s">
        <v>2326</v>
      </c>
      <c r="C3759" s="9" t="s">
        <v>1413</v>
      </c>
      <c r="D3759" s="10" t="s">
        <v>1414</v>
      </c>
      <c r="E3759" s="11" t="s">
        <v>9807</v>
      </c>
      <c r="F3759" s="15"/>
      <c r="G3759" s="12" t="s">
        <v>1704</v>
      </c>
      <c r="H3759" s="13" t="n">
        <v>0.325</v>
      </c>
      <c r="I3759" s="14"/>
      <c r="J3759" s="15"/>
      <c r="K3759" s="9"/>
      <c r="L3759" s="17" t="s">
        <v>2324</v>
      </c>
      <c r="M3759" s="16" t="s">
        <v>53</v>
      </c>
      <c r="N3759" s="14"/>
      <c r="O3759" s="17" t="s">
        <v>54</v>
      </c>
      <c r="P3759" s="15" t="s">
        <v>55</v>
      </c>
      <c r="Q3759" s="17"/>
      <c r="R3759" s="18" t="s">
        <v>53</v>
      </c>
      <c r="S3759" s="19"/>
      <c r="T3759" s="15" t="str">
        <f aca="false">IF(R3759="維持",J3759,IF(R3759="排除","無關新聞事件",IFERROR(INDEX(事件規則!$B$2:$B$53,MATCH(S3759,事件規則!$A$2:$A$53,0)),"")))</f>
        <v>無關新聞事件</v>
      </c>
      <c r="U3759" s="20" t="n">
        <f aca="false">IF(R3759="維持",K3759,IF(R3759="排除",0,IFERROR(INDEX(事件規則!$C$2:$C$53,MATCH(S3759,事件規則!$A$2:$A$53,0)),"")))</f>
        <v>0</v>
      </c>
      <c r="V3759" s="21"/>
      <c r="W3759" s="22"/>
      <c r="X3759" s="10" t="str">
        <f aca="false">IF(AND(R3759="修改",S3759=""),"請選新事件代碼",IF(AND(R3759&lt;&gt;"修改",S3759&lt;&gt;""),"只有「修改」才需填代碼",""))</f>
        <v/>
      </c>
      <c r="Y3759" s="21"/>
      <c r="Z3759" s="22"/>
      <c r="AA3759" s="12" t="s">
        <v>9808</v>
      </c>
      <c r="AB3759" s="24"/>
    </row>
    <row r="3760" customFormat="false" ht="44" hidden="false" customHeight="false" outlineLevel="0" collapsed="false">
      <c r="A3760" s="17" t="n">
        <v>3759</v>
      </c>
      <c r="B3760" s="9" t="s">
        <v>2335</v>
      </c>
      <c r="C3760" s="9" t="s">
        <v>369</v>
      </c>
      <c r="D3760" s="10" t="s">
        <v>2460</v>
      </c>
      <c r="E3760" s="11" t="s">
        <v>9809</v>
      </c>
      <c r="F3760" s="15"/>
      <c r="G3760" s="12" t="s">
        <v>1031</v>
      </c>
      <c r="H3760" s="13" t="n">
        <v>0.326</v>
      </c>
      <c r="I3760" s="14"/>
      <c r="J3760" s="15"/>
      <c r="K3760" s="9"/>
      <c r="L3760" s="17" t="s">
        <v>2324</v>
      </c>
      <c r="M3760" s="16" t="s">
        <v>53</v>
      </c>
      <c r="N3760" s="14"/>
      <c r="O3760" s="17" t="s">
        <v>54</v>
      </c>
      <c r="P3760" s="15" t="s">
        <v>55</v>
      </c>
      <c r="Q3760" s="17"/>
      <c r="R3760" s="18" t="s">
        <v>53</v>
      </c>
      <c r="S3760" s="19"/>
      <c r="T3760" s="15" t="str">
        <f aca="false">IF(R3760="維持",J3760,IF(R3760="排除","無關新聞事件",IFERROR(INDEX(事件規則!$B$2:$B$53,MATCH(S3760,事件規則!$A$2:$A$53,0)),"")))</f>
        <v>無關新聞事件</v>
      </c>
      <c r="U3760" s="20" t="n">
        <f aca="false">IF(R3760="維持",K3760,IF(R3760="排除",0,IFERROR(INDEX(事件規則!$C$2:$C$53,MATCH(S3760,事件規則!$A$2:$A$53,0)),"")))</f>
        <v>0</v>
      </c>
      <c r="V3760" s="21"/>
      <c r="W3760" s="22"/>
      <c r="X3760" s="10" t="str">
        <f aca="false">IF(AND(R3760="修改",S3760=""),"請選新事件代碼",IF(AND(R3760&lt;&gt;"修改",S3760&lt;&gt;""),"只有「修改」才需填代碼",""))</f>
        <v/>
      </c>
      <c r="Y3760" s="21"/>
      <c r="Z3760" s="22"/>
      <c r="AA3760" s="12" t="s">
        <v>9810</v>
      </c>
      <c r="AB3760" s="24"/>
    </row>
    <row r="3761" customFormat="false" ht="44" hidden="false" customHeight="false" outlineLevel="0" collapsed="false">
      <c r="A3761" s="17" t="n">
        <v>3760</v>
      </c>
      <c r="B3761" s="9" t="s">
        <v>2335</v>
      </c>
      <c r="C3761" s="9" t="s">
        <v>1434</v>
      </c>
      <c r="D3761" s="10" t="s">
        <v>1435</v>
      </c>
      <c r="E3761" s="11" t="s">
        <v>9811</v>
      </c>
      <c r="F3761" s="15"/>
      <c r="G3761" s="12" t="s">
        <v>9812</v>
      </c>
      <c r="H3761" s="13" t="n">
        <v>0.326</v>
      </c>
      <c r="I3761" s="14"/>
      <c r="J3761" s="15"/>
      <c r="K3761" s="9"/>
      <c r="L3761" s="17" t="s">
        <v>2324</v>
      </c>
      <c r="M3761" s="16" t="s">
        <v>53</v>
      </c>
      <c r="N3761" s="14"/>
      <c r="O3761" s="17" t="s">
        <v>54</v>
      </c>
      <c r="P3761" s="15" t="s">
        <v>55</v>
      </c>
      <c r="Q3761" s="17"/>
      <c r="R3761" s="18" t="s">
        <v>53</v>
      </c>
      <c r="S3761" s="19"/>
      <c r="T3761" s="15" t="str">
        <f aca="false">IF(R3761="維持",J3761,IF(R3761="排除","無關新聞事件",IFERROR(INDEX(事件規則!$B$2:$B$53,MATCH(S3761,事件規則!$A$2:$A$53,0)),"")))</f>
        <v>無關新聞事件</v>
      </c>
      <c r="U3761" s="20" t="n">
        <f aca="false">IF(R3761="維持",K3761,IF(R3761="排除",0,IFERROR(INDEX(事件規則!$C$2:$C$53,MATCH(S3761,事件規則!$A$2:$A$53,0)),"")))</f>
        <v>0</v>
      </c>
      <c r="V3761" s="21"/>
      <c r="W3761" s="22"/>
      <c r="X3761" s="10" t="str">
        <f aca="false">IF(AND(R3761="修改",S3761=""),"請選新事件代碼",IF(AND(R3761&lt;&gt;"修改",S3761&lt;&gt;""),"只有「修改」才需填代碼",""))</f>
        <v/>
      </c>
      <c r="Y3761" s="21"/>
      <c r="Z3761" s="22"/>
      <c r="AA3761" s="12" t="s">
        <v>9813</v>
      </c>
      <c r="AB3761" s="24"/>
    </row>
    <row r="3762" customFormat="false" ht="44" hidden="false" customHeight="false" outlineLevel="0" collapsed="false">
      <c r="A3762" s="17" t="n">
        <v>3761</v>
      </c>
      <c r="B3762" s="9" t="s">
        <v>2319</v>
      </c>
      <c r="C3762" s="9" t="s">
        <v>322</v>
      </c>
      <c r="D3762" s="10" t="s">
        <v>2535</v>
      </c>
      <c r="E3762" s="11" t="s">
        <v>9814</v>
      </c>
      <c r="F3762" s="15"/>
      <c r="G3762" s="12" t="s">
        <v>3962</v>
      </c>
      <c r="H3762" s="13" t="n">
        <v>0.327</v>
      </c>
      <c r="I3762" s="14"/>
      <c r="J3762" s="15"/>
      <c r="K3762" s="9"/>
      <c r="L3762" s="17" t="s">
        <v>2324</v>
      </c>
      <c r="M3762" s="16" t="s">
        <v>53</v>
      </c>
      <c r="N3762" s="14"/>
      <c r="O3762" s="17" t="s">
        <v>54</v>
      </c>
      <c r="P3762" s="15" t="s">
        <v>55</v>
      </c>
      <c r="Q3762" s="17"/>
      <c r="R3762" s="18" t="s">
        <v>53</v>
      </c>
      <c r="S3762" s="19"/>
      <c r="T3762" s="15" t="str">
        <f aca="false">IF(R3762="維持",J3762,IF(R3762="排除","無關新聞事件",IFERROR(INDEX(事件規則!$B$2:$B$53,MATCH(S3762,事件規則!$A$2:$A$53,0)),"")))</f>
        <v>無關新聞事件</v>
      </c>
      <c r="U3762" s="20" t="n">
        <f aca="false">IF(R3762="維持",K3762,IF(R3762="排除",0,IFERROR(INDEX(事件規則!$C$2:$C$53,MATCH(S3762,事件規則!$A$2:$A$53,0)),"")))</f>
        <v>0</v>
      </c>
      <c r="V3762" s="21"/>
      <c r="W3762" s="22"/>
      <c r="X3762" s="10" t="str">
        <f aca="false">IF(AND(R3762="修改",S3762=""),"請選新事件代碼",IF(AND(R3762&lt;&gt;"修改",S3762&lt;&gt;""),"只有「修改」才需填代碼",""))</f>
        <v/>
      </c>
      <c r="Y3762" s="21"/>
      <c r="Z3762" s="22"/>
      <c r="AA3762" s="12" t="s">
        <v>9815</v>
      </c>
      <c r="AB3762" s="24"/>
    </row>
    <row r="3763" customFormat="false" ht="44" hidden="false" customHeight="false" outlineLevel="0" collapsed="false">
      <c r="A3763" s="17" t="n">
        <v>3762</v>
      </c>
      <c r="B3763" s="9" t="s">
        <v>2335</v>
      </c>
      <c r="C3763" s="9" t="s">
        <v>429</v>
      </c>
      <c r="D3763" s="10" t="s">
        <v>2369</v>
      </c>
      <c r="E3763" s="11" t="s">
        <v>9816</v>
      </c>
      <c r="F3763" s="15"/>
      <c r="G3763" s="12" t="s">
        <v>4907</v>
      </c>
      <c r="H3763" s="13" t="n">
        <v>0.328</v>
      </c>
      <c r="I3763" s="14"/>
      <c r="J3763" s="15"/>
      <c r="K3763" s="9"/>
      <c r="L3763" s="17" t="s">
        <v>2324</v>
      </c>
      <c r="M3763" s="16" t="s">
        <v>53</v>
      </c>
      <c r="N3763" s="14"/>
      <c r="O3763" s="17" t="s">
        <v>54</v>
      </c>
      <c r="P3763" s="15" t="s">
        <v>55</v>
      </c>
      <c r="Q3763" s="17"/>
      <c r="R3763" s="18" t="s">
        <v>53</v>
      </c>
      <c r="S3763" s="19"/>
      <c r="T3763" s="15" t="str">
        <f aca="false">IF(R3763="維持",J3763,IF(R3763="排除","無關新聞事件",IFERROR(INDEX(事件規則!$B$2:$B$53,MATCH(S3763,事件規則!$A$2:$A$53,0)),"")))</f>
        <v>無關新聞事件</v>
      </c>
      <c r="U3763" s="20" t="n">
        <f aca="false">IF(R3763="維持",K3763,IF(R3763="排除",0,IFERROR(INDEX(事件規則!$C$2:$C$53,MATCH(S3763,事件規則!$A$2:$A$53,0)),"")))</f>
        <v>0</v>
      </c>
      <c r="V3763" s="21"/>
      <c r="W3763" s="22"/>
      <c r="X3763" s="10" t="str">
        <f aca="false">IF(AND(R3763="修改",S3763=""),"請選新事件代碼",IF(AND(R3763&lt;&gt;"修改",S3763&lt;&gt;""),"只有「修改」才需填代碼",""))</f>
        <v/>
      </c>
      <c r="Y3763" s="21"/>
      <c r="Z3763" s="22"/>
      <c r="AA3763" s="12" t="s">
        <v>9817</v>
      </c>
      <c r="AB3763" s="24"/>
    </row>
    <row r="3764" customFormat="false" ht="44" hidden="false" customHeight="false" outlineLevel="0" collapsed="false">
      <c r="A3764" s="17" t="n">
        <v>3763</v>
      </c>
      <c r="B3764" s="9" t="s">
        <v>2319</v>
      </c>
      <c r="C3764" s="9" t="s">
        <v>5155</v>
      </c>
      <c r="D3764" s="10" t="s">
        <v>5156</v>
      </c>
      <c r="E3764" s="11" t="s">
        <v>9818</v>
      </c>
      <c r="F3764" s="15"/>
      <c r="G3764" s="12" t="s">
        <v>1217</v>
      </c>
      <c r="H3764" s="13" t="n">
        <v>0.329</v>
      </c>
      <c r="I3764" s="14"/>
      <c r="J3764" s="15"/>
      <c r="K3764" s="9"/>
      <c r="L3764" s="17" t="s">
        <v>2324</v>
      </c>
      <c r="M3764" s="16" t="s">
        <v>53</v>
      </c>
      <c r="N3764" s="14"/>
      <c r="O3764" s="17" t="s">
        <v>54</v>
      </c>
      <c r="P3764" s="15" t="s">
        <v>55</v>
      </c>
      <c r="Q3764" s="17"/>
      <c r="R3764" s="18" t="s">
        <v>53</v>
      </c>
      <c r="S3764" s="19"/>
      <c r="T3764" s="15" t="str">
        <f aca="false">IF(R3764="維持",J3764,IF(R3764="排除","無關新聞事件",IFERROR(INDEX(事件規則!$B$2:$B$53,MATCH(S3764,事件規則!$A$2:$A$53,0)),"")))</f>
        <v>無關新聞事件</v>
      </c>
      <c r="U3764" s="20" t="n">
        <f aca="false">IF(R3764="維持",K3764,IF(R3764="排除",0,IFERROR(INDEX(事件規則!$C$2:$C$53,MATCH(S3764,事件規則!$A$2:$A$53,0)),"")))</f>
        <v>0</v>
      </c>
      <c r="V3764" s="21"/>
      <c r="W3764" s="22"/>
      <c r="X3764" s="10" t="str">
        <f aca="false">IF(AND(R3764="修改",S3764=""),"請選新事件代碼",IF(AND(R3764&lt;&gt;"修改",S3764&lt;&gt;""),"只有「修改」才需填代碼",""))</f>
        <v/>
      </c>
      <c r="Y3764" s="21"/>
      <c r="Z3764" s="22"/>
      <c r="AA3764" s="12" t="s">
        <v>9819</v>
      </c>
      <c r="AB3764" s="24"/>
    </row>
    <row r="3765" customFormat="false" ht="44" hidden="false" customHeight="false" outlineLevel="0" collapsed="false">
      <c r="A3765" s="17" t="n">
        <v>3764</v>
      </c>
      <c r="B3765" s="9" t="s">
        <v>2436</v>
      </c>
      <c r="C3765" s="9" t="s">
        <v>1558</v>
      </c>
      <c r="D3765" s="10" t="s">
        <v>3213</v>
      </c>
      <c r="E3765" s="11" t="s">
        <v>9820</v>
      </c>
      <c r="F3765" s="15"/>
      <c r="G3765" s="12" t="s">
        <v>3916</v>
      </c>
      <c r="H3765" s="13" t="n">
        <v>0.329</v>
      </c>
      <c r="I3765" s="14"/>
      <c r="J3765" s="15"/>
      <c r="K3765" s="9"/>
      <c r="L3765" s="17" t="s">
        <v>2324</v>
      </c>
      <c r="M3765" s="16" t="s">
        <v>53</v>
      </c>
      <c r="N3765" s="14"/>
      <c r="O3765" s="17" t="s">
        <v>54</v>
      </c>
      <c r="P3765" s="15" t="s">
        <v>55</v>
      </c>
      <c r="Q3765" s="17"/>
      <c r="R3765" s="18" t="s">
        <v>53</v>
      </c>
      <c r="S3765" s="19"/>
      <c r="T3765" s="15" t="str">
        <f aca="false">IF(R3765="維持",J3765,IF(R3765="排除","無關新聞事件",IFERROR(INDEX(事件規則!$B$2:$B$53,MATCH(S3765,事件規則!$A$2:$A$53,0)),"")))</f>
        <v>無關新聞事件</v>
      </c>
      <c r="U3765" s="20" t="n">
        <f aca="false">IF(R3765="維持",K3765,IF(R3765="排除",0,IFERROR(INDEX(事件規則!$C$2:$C$53,MATCH(S3765,事件規則!$A$2:$A$53,0)),"")))</f>
        <v>0</v>
      </c>
      <c r="V3765" s="21"/>
      <c r="W3765" s="22"/>
      <c r="X3765" s="10" t="str">
        <f aca="false">IF(AND(R3765="修改",S3765=""),"請選新事件代碼",IF(AND(R3765&lt;&gt;"修改",S3765&lt;&gt;""),"只有「修改」才需填代碼",""))</f>
        <v/>
      </c>
      <c r="Y3765" s="21"/>
      <c r="Z3765" s="22"/>
      <c r="AA3765" s="12" t="s">
        <v>9821</v>
      </c>
      <c r="AB3765" s="24"/>
    </row>
    <row r="3766" customFormat="false" ht="44" hidden="false" customHeight="false" outlineLevel="0" collapsed="false">
      <c r="A3766" s="17" t="n">
        <v>3765</v>
      </c>
      <c r="B3766" s="9" t="s">
        <v>2335</v>
      </c>
      <c r="C3766" s="9" t="s">
        <v>2722</v>
      </c>
      <c r="D3766" s="10" t="s">
        <v>2723</v>
      </c>
      <c r="E3766" s="11" t="s">
        <v>9822</v>
      </c>
      <c r="F3766" s="15"/>
      <c r="G3766" s="12" t="s">
        <v>1704</v>
      </c>
      <c r="H3766" s="13" t="n">
        <v>0.33</v>
      </c>
      <c r="I3766" s="14"/>
      <c r="J3766" s="15"/>
      <c r="K3766" s="9"/>
      <c r="L3766" s="17" t="s">
        <v>2324</v>
      </c>
      <c r="M3766" s="16" t="s">
        <v>53</v>
      </c>
      <c r="N3766" s="14"/>
      <c r="O3766" s="17" t="s">
        <v>54</v>
      </c>
      <c r="P3766" s="15" t="s">
        <v>55</v>
      </c>
      <c r="Q3766" s="17"/>
      <c r="R3766" s="18" t="s">
        <v>53</v>
      </c>
      <c r="S3766" s="19"/>
      <c r="T3766" s="15" t="str">
        <f aca="false">IF(R3766="維持",J3766,IF(R3766="排除","無關新聞事件",IFERROR(INDEX(事件規則!$B$2:$B$53,MATCH(S3766,事件規則!$A$2:$A$53,0)),"")))</f>
        <v>無關新聞事件</v>
      </c>
      <c r="U3766" s="20" t="n">
        <f aca="false">IF(R3766="維持",K3766,IF(R3766="排除",0,IFERROR(INDEX(事件規則!$C$2:$C$53,MATCH(S3766,事件規則!$A$2:$A$53,0)),"")))</f>
        <v>0</v>
      </c>
      <c r="V3766" s="21"/>
      <c r="W3766" s="22"/>
      <c r="X3766" s="10" t="str">
        <f aca="false">IF(AND(R3766="修改",S3766=""),"請選新事件代碼",IF(AND(R3766&lt;&gt;"修改",S3766&lt;&gt;""),"只有「修改」才需填代碼",""))</f>
        <v/>
      </c>
      <c r="Y3766" s="21"/>
      <c r="Z3766" s="22"/>
      <c r="AA3766" s="12" t="s">
        <v>9823</v>
      </c>
      <c r="AB3766" s="24"/>
    </row>
    <row r="3767" customFormat="false" ht="44" hidden="false" customHeight="false" outlineLevel="0" collapsed="false">
      <c r="A3767" s="17" t="n">
        <v>3766</v>
      </c>
      <c r="B3767" s="9" t="s">
        <v>2319</v>
      </c>
      <c r="C3767" s="9" t="s">
        <v>1050</v>
      </c>
      <c r="D3767" s="10" t="s">
        <v>3157</v>
      </c>
      <c r="E3767" s="11" t="s">
        <v>9824</v>
      </c>
      <c r="F3767" s="15"/>
      <c r="G3767" s="12" t="s">
        <v>62</v>
      </c>
      <c r="H3767" s="13" t="n">
        <v>0.33</v>
      </c>
      <c r="I3767" s="14"/>
      <c r="J3767" s="15"/>
      <c r="K3767" s="9"/>
      <c r="L3767" s="17" t="s">
        <v>2324</v>
      </c>
      <c r="M3767" s="16" t="s">
        <v>53</v>
      </c>
      <c r="N3767" s="14"/>
      <c r="O3767" s="17" t="s">
        <v>54</v>
      </c>
      <c r="P3767" s="15" t="s">
        <v>55</v>
      </c>
      <c r="Q3767" s="17"/>
      <c r="R3767" s="18" t="s">
        <v>53</v>
      </c>
      <c r="S3767" s="19"/>
      <c r="T3767" s="15" t="str">
        <f aca="false">IF(R3767="維持",J3767,IF(R3767="排除","無關新聞事件",IFERROR(INDEX(事件規則!$B$2:$B$53,MATCH(S3767,事件規則!$A$2:$A$53,0)),"")))</f>
        <v>無關新聞事件</v>
      </c>
      <c r="U3767" s="20" t="n">
        <f aca="false">IF(R3767="維持",K3767,IF(R3767="排除",0,IFERROR(INDEX(事件規則!$C$2:$C$53,MATCH(S3767,事件規則!$A$2:$A$53,0)),"")))</f>
        <v>0</v>
      </c>
      <c r="V3767" s="21"/>
      <c r="W3767" s="22"/>
      <c r="X3767" s="10" t="str">
        <f aca="false">IF(AND(R3767="修改",S3767=""),"請選新事件代碼",IF(AND(R3767&lt;&gt;"修改",S3767&lt;&gt;""),"只有「修改」才需填代碼",""))</f>
        <v/>
      </c>
      <c r="Y3767" s="21"/>
      <c r="Z3767" s="22"/>
      <c r="AA3767" s="12" t="s">
        <v>9825</v>
      </c>
      <c r="AB3767" s="24"/>
    </row>
    <row r="3768" customFormat="false" ht="44" hidden="false" customHeight="false" outlineLevel="0" collapsed="false">
      <c r="A3768" s="17" t="n">
        <v>3767</v>
      </c>
      <c r="B3768" s="9" t="s">
        <v>2319</v>
      </c>
      <c r="C3768" s="9" t="s">
        <v>771</v>
      </c>
      <c r="D3768" s="10" t="s">
        <v>772</v>
      </c>
      <c r="E3768" s="11" t="s">
        <v>9826</v>
      </c>
      <c r="F3768" s="15"/>
      <c r="G3768" s="12" t="s">
        <v>115</v>
      </c>
      <c r="H3768" s="13" t="n">
        <v>0.33</v>
      </c>
      <c r="I3768" s="14"/>
      <c r="J3768" s="15"/>
      <c r="K3768" s="9"/>
      <c r="L3768" s="17" t="s">
        <v>2324</v>
      </c>
      <c r="M3768" s="16" t="s">
        <v>53</v>
      </c>
      <c r="N3768" s="14"/>
      <c r="O3768" s="17" t="s">
        <v>54</v>
      </c>
      <c r="P3768" s="15" t="s">
        <v>55</v>
      </c>
      <c r="Q3768" s="17"/>
      <c r="R3768" s="18" t="s">
        <v>53</v>
      </c>
      <c r="S3768" s="19"/>
      <c r="T3768" s="15" t="str">
        <f aca="false">IF(R3768="維持",J3768,IF(R3768="排除","無關新聞事件",IFERROR(INDEX(事件規則!$B$2:$B$53,MATCH(S3768,事件規則!$A$2:$A$53,0)),"")))</f>
        <v>無關新聞事件</v>
      </c>
      <c r="U3768" s="20" t="n">
        <f aca="false">IF(R3768="維持",K3768,IF(R3768="排除",0,IFERROR(INDEX(事件規則!$C$2:$C$53,MATCH(S3768,事件規則!$A$2:$A$53,0)),"")))</f>
        <v>0</v>
      </c>
      <c r="V3768" s="21"/>
      <c r="W3768" s="22"/>
      <c r="X3768" s="10" t="str">
        <f aca="false">IF(AND(R3768="修改",S3768=""),"請選新事件代碼",IF(AND(R3768&lt;&gt;"修改",S3768&lt;&gt;""),"只有「修改」才需填代碼",""))</f>
        <v/>
      </c>
      <c r="Y3768" s="21"/>
      <c r="Z3768" s="22"/>
      <c r="AA3768" s="12" t="s">
        <v>9827</v>
      </c>
      <c r="AB3768" s="24"/>
    </row>
    <row r="3769" customFormat="false" ht="44" hidden="false" customHeight="false" outlineLevel="0" collapsed="false">
      <c r="A3769" s="17" t="n">
        <v>3768</v>
      </c>
      <c r="B3769" s="9" t="s">
        <v>2335</v>
      </c>
      <c r="C3769" s="9" t="s">
        <v>904</v>
      </c>
      <c r="D3769" s="10" t="s">
        <v>2478</v>
      </c>
      <c r="E3769" s="11" t="s">
        <v>9828</v>
      </c>
      <c r="F3769" s="15"/>
      <c r="G3769" s="12" t="s">
        <v>3946</v>
      </c>
      <c r="H3769" s="13" t="n">
        <v>0.33</v>
      </c>
      <c r="I3769" s="14"/>
      <c r="J3769" s="15"/>
      <c r="K3769" s="9"/>
      <c r="L3769" s="17" t="s">
        <v>2324</v>
      </c>
      <c r="M3769" s="16" t="s">
        <v>53</v>
      </c>
      <c r="N3769" s="14"/>
      <c r="O3769" s="17" t="s">
        <v>54</v>
      </c>
      <c r="P3769" s="15" t="s">
        <v>55</v>
      </c>
      <c r="Q3769" s="17"/>
      <c r="R3769" s="18" t="s">
        <v>53</v>
      </c>
      <c r="S3769" s="19"/>
      <c r="T3769" s="15" t="str">
        <f aca="false">IF(R3769="維持",J3769,IF(R3769="排除","無關新聞事件",IFERROR(INDEX(事件規則!$B$2:$B$53,MATCH(S3769,事件規則!$A$2:$A$53,0)),"")))</f>
        <v>無關新聞事件</v>
      </c>
      <c r="U3769" s="20" t="n">
        <f aca="false">IF(R3769="維持",K3769,IF(R3769="排除",0,IFERROR(INDEX(事件規則!$C$2:$C$53,MATCH(S3769,事件規則!$A$2:$A$53,0)),"")))</f>
        <v>0</v>
      </c>
      <c r="V3769" s="21"/>
      <c r="W3769" s="22"/>
      <c r="X3769" s="10" t="str">
        <f aca="false">IF(AND(R3769="修改",S3769=""),"請選新事件代碼",IF(AND(R3769&lt;&gt;"修改",S3769&lt;&gt;""),"只有「修改」才需填代碼",""))</f>
        <v/>
      </c>
      <c r="Y3769" s="21"/>
      <c r="Z3769" s="22"/>
      <c r="AA3769" s="12" t="s">
        <v>9829</v>
      </c>
      <c r="AB3769" s="24"/>
    </row>
    <row r="3770" customFormat="false" ht="44" hidden="false" customHeight="false" outlineLevel="0" collapsed="false">
      <c r="A3770" s="17" t="n">
        <v>3769</v>
      </c>
      <c r="B3770" s="9" t="s">
        <v>2319</v>
      </c>
      <c r="C3770" s="9" t="s">
        <v>2605</v>
      </c>
      <c r="D3770" s="10" t="s">
        <v>2606</v>
      </c>
      <c r="E3770" s="11" t="s">
        <v>9830</v>
      </c>
      <c r="F3770" s="15"/>
      <c r="G3770" s="12" t="s">
        <v>50</v>
      </c>
      <c r="H3770" s="13" t="n">
        <v>0.331</v>
      </c>
      <c r="I3770" s="14"/>
      <c r="J3770" s="15"/>
      <c r="K3770" s="9"/>
      <c r="L3770" s="17" t="s">
        <v>2324</v>
      </c>
      <c r="M3770" s="16" t="s">
        <v>53</v>
      </c>
      <c r="N3770" s="14"/>
      <c r="O3770" s="17" t="s">
        <v>54</v>
      </c>
      <c r="P3770" s="15" t="s">
        <v>55</v>
      </c>
      <c r="Q3770" s="17"/>
      <c r="R3770" s="18" t="s">
        <v>53</v>
      </c>
      <c r="S3770" s="19"/>
      <c r="T3770" s="15" t="str">
        <f aca="false">IF(R3770="維持",J3770,IF(R3770="排除","無關新聞事件",IFERROR(INDEX(事件規則!$B$2:$B$53,MATCH(S3770,事件規則!$A$2:$A$53,0)),"")))</f>
        <v>無關新聞事件</v>
      </c>
      <c r="U3770" s="20" t="n">
        <f aca="false">IF(R3770="維持",K3770,IF(R3770="排除",0,IFERROR(INDEX(事件規則!$C$2:$C$53,MATCH(S3770,事件規則!$A$2:$A$53,0)),"")))</f>
        <v>0</v>
      </c>
      <c r="V3770" s="21"/>
      <c r="W3770" s="22"/>
      <c r="X3770" s="10" t="str">
        <f aca="false">IF(AND(R3770="修改",S3770=""),"請選新事件代碼",IF(AND(R3770&lt;&gt;"修改",S3770&lt;&gt;""),"只有「修改」才需填代碼",""))</f>
        <v/>
      </c>
      <c r="Y3770" s="21"/>
      <c r="Z3770" s="22"/>
      <c r="AA3770" s="12" t="s">
        <v>9831</v>
      </c>
      <c r="AB3770" s="24"/>
    </row>
    <row r="3771" customFormat="false" ht="44" hidden="false" customHeight="false" outlineLevel="0" collapsed="false">
      <c r="A3771" s="17" t="n">
        <v>3770</v>
      </c>
      <c r="B3771" s="9" t="s">
        <v>2335</v>
      </c>
      <c r="C3771" s="9" t="s">
        <v>814</v>
      </c>
      <c r="D3771" s="10" t="s">
        <v>2422</v>
      </c>
      <c r="E3771" s="11" t="s">
        <v>9832</v>
      </c>
      <c r="F3771" s="15"/>
      <c r="G3771" s="12" t="s">
        <v>1243</v>
      </c>
      <c r="H3771" s="13" t="n">
        <v>0.331</v>
      </c>
      <c r="I3771" s="14"/>
      <c r="J3771" s="15"/>
      <c r="K3771" s="9"/>
      <c r="L3771" s="17" t="s">
        <v>2324</v>
      </c>
      <c r="M3771" s="16" t="s">
        <v>53</v>
      </c>
      <c r="N3771" s="14"/>
      <c r="O3771" s="17" t="s">
        <v>54</v>
      </c>
      <c r="P3771" s="15" t="s">
        <v>55</v>
      </c>
      <c r="Q3771" s="17"/>
      <c r="R3771" s="18" t="s">
        <v>53</v>
      </c>
      <c r="S3771" s="19"/>
      <c r="T3771" s="15" t="str">
        <f aca="false">IF(R3771="維持",J3771,IF(R3771="排除","無關新聞事件",IFERROR(INDEX(事件規則!$B$2:$B$53,MATCH(S3771,事件規則!$A$2:$A$53,0)),"")))</f>
        <v>無關新聞事件</v>
      </c>
      <c r="U3771" s="20" t="n">
        <f aca="false">IF(R3771="維持",K3771,IF(R3771="排除",0,IFERROR(INDEX(事件規則!$C$2:$C$53,MATCH(S3771,事件規則!$A$2:$A$53,0)),"")))</f>
        <v>0</v>
      </c>
      <c r="V3771" s="21"/>
      <c r="W3771" s="22"/>
      <c r="X3771" s="10" t="str">
        <f aca="false">IF(AND(R3771="修改",S3771=""),"請選新事件代碼",IF(AND(R3771&lt;&gt;"修改",S3771&lt;&gt;""),"只有「修改」才需填代碼",""))</f>
        <v/>
      </c>
      <c r="Y3771" s="21"/>
      <c r="Z3771" s="22"/>
      <c r="AA3771" s="12" t="s">
        <v>9833</v>
      </c>
      <c r="AB3771" s="24"/>
    </row>
    <row r="3772" customFormat="false" ht="44" hidden="false" customHeight="false" outlineLevel="0" collapsed="false">
      <c r="A3772" s="17" t="n">
        <v>3771</v>
      </c>
      <c r="B3772" s="9" t="s">
        <v>2335</v>
      </c>
      <c r="C3772" s="9" t="s">
        <v>1069</v>
      </c>
      <c r="D3772" s="10" t="s">
        <v>2699</v>
      </c>
      <c r="E3772" s="11" t="s">
        <v>9834</v>
      </c>
      <c r="F3772" s="15"/>
      <c r="G3772" s="12" t="s">
        <v>2999</v>
      </c>
      <c r="H3772" s="13" t="n">
        <v>0.332</v>
      </c>
      <c r="I3772" s="14"/>
      <c r="J3772" s="15"/>
      <c r="K3772" s="9"/>
      <c r="L3772" s="17" t="s">
        <v>2324</v>
      </c>
      <c r="M3772" s="16" t="s">
        <v>53</v>
      </c>
      <c r="N3772" s="14"/>
      <c r="O3772" s="17" t="s">
        <v>54</v>
      </c>
      <c r="P3772" s="15" t="s">
        <v>55</v>
      </c>
      <c r="Q3772" s="17"/>
      <c r="R3772" s="18" t="s">
        <v>53</v>
      </c>
      <c r="S3772" s="19"/>
      <c r="T3772" s="15" t="str">
        <f aca="false">IF(R3772="維持",J3772,IF(R3772="排除","無關新聞事件",IFERROR(INDEX(事件規則!$B$2:$B$53,MATCH(S3772,事件規則!$A$2:$A$53,0)),"")))</f>
        <v>無關新聞事件</v>
      </c>
      <c r="U3772" s="20" t="n">
        <f aca="false">IF(R3772="維持",K3772,IF(R3772="排除",0,IFERROR(INDEX(事件規則!$C$2:$C$53,MATCH(S3772,事件規則!$A$2:$A$53,0)),"")))</f>
        <v>0</v>
      </c>
      <c r="V3772" s="21"/>
      <c r="W3772" s="22"/>
      <c r="X3772" s="10" t="str">
        <f aca="false">IF(AND(R3772="修改",S3772=""),"請選新事件代碼",IF(AND(R3772&lt;&gt;"修改",S3772&lt;&gt;""),"只有「修改」才需填代碼",""))</f>
        <v/>
      </c>
      <c r="Y3772" s="21"/>
      <c r="Z3772" s="22"/>
      <c r="AA3772" s="12" t="s">
        <v>9835</v>
      </c>
      <c r="AB3772" s="24"/>
    </row>
    <row r="3773" customFormat="false" ht="44" hidden="false" customHeight="false" outlineLevel="0" collapsed="false">
      <c r="A3773" s="17" t="n">
        <v>3772</v>
      </c>
      <c r="B3773" s="9" t="s">
        <v>2319</v>
      </c>
      <c r="C3773" s="9" t="s">
        <v>1727</v>
      </c>
      <c r="D3773" s="10" t="s">
        <v>1728</v>
      </c>
      <c r="E3773" s="11" t="s">
        <v>9836</v>
      </c>
      <c r="F3773" s="15"/>
      <c r="G3773" s="12" t="s">
        <v>62</v>
      </c>
      <c r="H3773" s="13" t="n">
        <v>0.333</v>
      </c>
      <c r="I3773" s="14"/>
      <c r="J3773" s="15"/>
      <c r="K3773" s="9"/>
      <c r="L3773" s="17" t="s">
        <v>2324</v>
      </c>
      <c r="M3773" s="16" t="s">
        <v>53</v>
      </c>
      <c r="N3773" s="14"/>
      <c r="O3773" s="17" t="s">
        <v>54</v>
      </c>
      <c r="P3773" s="15" t="s">
        <v>55</v>
      </c>
      <c r="Q3773" s="17"/>
      <c r="R3773" s="18" t="s">
        <v>53</v>
      </c>
      <c r="S3773" s="19"/>
      <c r="T3773" s="15" t="str">
        <f aca="false">IF(R3773="維持",J3773,IF(R3773="排除","無關新聞事件",IFERROR(INDEX(事件規則!$B$2:$B$53,MATCH(S3773,事件規則!$A$2:$A$53,0)),"")))</f>
        <v>無關新聞事件</v>
      </c>
      <c r="U3773" s="20" t="n">
        <f aca="false">IF(R3773="維持",K3773,IF(R3773="排除",0,IFERROR(INDEX(事件規則!$C$2:$C$53,MATCH(S3773,事件規則!$A$2:$A$53,0)),"")))</f>
        <v>0</v>
      </c>
      <c r="V3773" s="21"/>
      <c r="W3773" s="22"/>
      <c r="X3773" s="10" t="str">
        <f aca="false">IF(AND(R3773="修改",S3773=""),"請選新事件代碼",IF(AND(R3773&lt;&gt;"修改",S3773&lt;&gt;""),"只有「修改」才需填代碼",""))</f>
        <v/>
      </c>
      <c r="Y3773" s="21"/>
      <c r="Z3773" s="22"/>
      <c r="AA3773" s="12" t="s">
        <v>9837</v>
      </c>
      <c r="AB3773" s="24"/>
    </row>
    <row r="3774" customFormat="false" ht="44" hidden="false" customHeight="false" outlineLevel="0" collapsed="false">
      <c r="A3774" s="17" t="n">
        <v>3773</v>
      </c>
      <c r="B3774" s="9" t="s">
        <v>2326</v>
      </c>
      <c r="C3774" s="9" t="s">
        <v>1183</v>
      </c>
      <c r="D3774" s="10" t="s">
        <v>2849</v>
      </c>
      <c r="E3774" s="11" t="s">
        <v>9838</v>
      </c>
      <c r="F3774" s="15"/>
      <c r="G3774" s="12" t="s">
        <v>4102</v>
      </c>
      <c r="H3774" s="13" t="n">
        <v>0.334</v>
      </c>
      <c r="I3774" s="14"/>
      <c r="J3774" s="15"/>
      <c r="K3774" s="9"/>
      <c r="L3774" s="17" t="s">
        <v>2324</v>
      </c>
      <c r="M3774" s="16" t="s">
        <v>53</v>
      </c>
      <c r="N3774" s="14"/>
      <c r="O3774" s="17" t="s">
        <v>54</v>
      </c>
      <c r="P3774" s="15" t="s">
        <v>55</v>
      </c>
      <c r="Q3774" s="17"/>
      <c r="R3774" s="18" t="s">
        <v>53</v>
      </c>
      <c r="S3774" s="19"/>
      <c r="T3774" s="15" t="str">
        <f aca="false">IF(R3774="維持",J3774,IF(R3774="排除","無關新聞事件",IFERROR(INDEX(事件規則!$B$2:$B$53,MATCH(S3774,事件規則!$A$2:$A$53,0)),"")))</f>
        <v>無關新聞事件</v>
      </c>
      <c r="U3774" s="20" t="n">
        <f aca="false">IF(R3774="維持",K3774,IF(R3774="排除",0,IFERROR(INDEX(事件規則!$C$2:$C$53,MATCH(S3774,事件規則!$A$2:$A$53,0)),"")))</f>
        <v>0</v>
      </c>
      <c r="V3774" s="21"/>
      <c r="W3774" s="22"/>
      <c r="X3774" s="10" t="str">
        <f aca="false">IF(AND(R3774="修改",S3774=""),"請選新事件代碼",IF(AND(R3774&lt;&gt;"修改",S3774&lt;&gt;""),"只有「修改」才需填代碼",""))</f>
        <v/>
      </c>
      <c r="Y3774" s="21"/>
      <c r="Z3774" s="22"/>
      <c r="AA3774" s="12" t="s">
        <v>9839</v>
      </c>
      <c r="AB3774" s="24"/>
    </row>
    <row r="3775" customFormat="false" ht="44" hidden="false" customHeight="false" outlineLevel="0" collapsed="false">
      <c r="A3775" s="17" t="n">
        <v>3774</v>
      </c>
      <c r="B3775" s="9" t="s">
        <v>2335</v>
      </c>
      <c r="C3775" s="9" t="s">
        <v>377</v>
      </c>
      <c r="D3775" s="10" t="s">
        <v>2410</v>
      </c>
      <c r="E3775" s="11" t="s">
        <v>9840</v>
      </c>
      <c r="F3775" s="15"/>
      <c r="G3775" s="12" t="s">
        <v>74</v>
      </c>
      <c r="H3775" s="13" t="n">
        <v>0.334</v>
      </c>
      <c r="I3775" s="14"/>
      <c r="J3775" s="15"/>
      <c r="K3775" s="9"/>
      <c r="L3775" s="17" t="s">
        <v>2324</v>
      </c>
      <c r="M3775" s="16" t="s">
        <v>53</v>
      </c>
      <c r="N3775" s="14"/>
      <c r="O3775" s="17" t="s">
        <v>54</v>
      </c>
      <c r="P3775" s="15" t="s">
        <v>55</v>
      </c>
      <c r="Q3775" s="17"/>
      <c r="R3775" s="18" t="s">
        <v>53</v>
      </c>
      <c r="S3775" s="19"/>
      <c r="T3775" s="15" t="str">
        <f aca="false">IF(R3775="維持",J3775,IF(R3775="排除","無關新聞事件",IFERROR(INDEX(事件規則!$B$2:$B$53,MATCH(S3775,事件規則!$A$2:$A$53,0)),"")))</f>
        <v>無關新聞事件</v>
      </c>
      <c r="U3775" s="20" t="n">
        <f aca="false">IF(R3775="維持",K3775,IF(R3775="排除",0,IFERROR(INDEX(事件規則!$C$2:$C$53,MATCH(S3775,事件規則!$A$2:$A$53,0)),"")))</f>
        <v>0</v>
      </c>
      <c r="V3775" s="21"/>
      <c r="W3775" s="22"/>
      <c r="X3775" s="10" t="str">
        <f aca="false">IF(AND(R3775="修改",S3775=""),"請選新事件代碼",IF(AND(R3775&lt;&gt;"修改",S3775&lt;&gt;""),"只有「修改」才需填代碼",""))</f>
        <v/>
      </c>
      <c r="Y3775" s="21"/>
      <c r="Z3775" s="22"/>
      <c r="AA3775" s="12" t="s">
        <v>9841</v>
      </c>
      <c r="AB3775" s="24"/>
    </row>
    <row r="3776" customFormat="false" ht="44" hidden="false" customHeight="false" outlineLevel="0" collapsed="false">
      <c r="A3776" s="17" t="n">
        <v>3775</v>
      </c>
      <c r="B3776" s="9" t="s">
        <v>2319</v>
      </c>
      <c r="C3776" s="9" t="s">
        <v>1380</v>
      </c>
      <c r="D3776" s="10" t="s">
        <v>5345</v>
      </c>
      <c r="E3776" s="11" t="s">
        <v>9842</v>
      </c>
      <c r="F3776" s="15"/>
      <c r="G3776" s="12" t="s">
        <v>9843</v>
      </c>
      <c r="H3776" s="13" t="n">
        <v>0.335</v>
      </c>
      <c r="I3776" s="14"/>
      <c r="J3776" s="15"/>
      <c r="K3776" s="9"/>
      <c r="L3776" s="17" t="s">
        <v>2324</v>
      </c>
      <c r="M3776" s="16" t="s">
        <v>53</v>
      </c>
      <c r="N3776" s="14"/>
      <c r="O3776" s="17" t="s">
        <v>54</v>
      </c>
      <c r="P3776" s="15" t="s">
        <v>55</v>
      </c>
      <c r="Q3776" s="17"/>
      <c r="R3776" s="18" t="s">
        <v>53</v>
      </c>
      <c r="S3776" s="19"/>
      <c r="T3776" s="15" t="str">
        <f aca="false">IF(R3776="維持",J3776,IF(R3776="排除","無關新聞事件",IFERROR(INDEX(事件規則!$B$2:$B$53,MATCH(S3776,事件規則!$A$2:$A$53,0)),"")))</f>
        <v>無關新聞事件</v>
      </c>
      <c r="U3776" s="20" t="n">
        <f aca="false">IF(R3776="維持",K3776,IF(R3776="排除",0,IFERROR(INDEX(事件規則!$C$2:$C$53,MATCH(S3776,事件規則!$A$2:$A$53,0)),"")))</f>
        <v>0</v>
      </c>
      <c r="V3776" s="21"/>
      <c r="W3776" s="22"/>
      <c r="X3776" s="10" t="str">
        <f aca="false">IF(AND(R3776="修改",S3776=""),"請選新事件代碼",IF(AND(R3776&lt;&gt;"修改",S3776&lt;&gt;""),"只有「修改」才需填代碼",""))</f>
        <v/>
      </c>
      <c r="Y3776" s="21"/>
      <c r="Z3776" s="22"/>
      <c r="AA3776" s="12" t="s">
        <v>9844</v>
      </c>
      <c r="AB3776" s="24"/>
    </row>
    <row r="3777" customFormat="false" ht="44" hidden="false" customHeight="false" outlineLevel="0" collapsed="false">
      <c r="A3777" s="17" t="n">
        <v>3776</v>
      </c>
      <c r="B3777" s="9" t="s">
        <v>2335</v>
      </c>
      <c r="C3777" s="9" t="s">
        <v>1376</v>
      </c>
      <c r="D3777" s="10" t="s">
        <v>1377</v>
      </c>
      <c r="E3777" s="11" t="s">
        <v>9845</v>
      </c>
      <c r="F3777" s="15"/>
      <c r="G3777" s="24" t="s">
        <v>1605</v>
      </c>
      <c r="H3777" s="13" t="n">
        <v>0.336</v>
      </c>
      <c r="I3777" s="14"/>
      <c r="J3777" s="15"/>
      <c r="K3777" s="9"/>
      <c r="L3777" s="17" t="s">
        <v>2324</v>
      </c>
      <c r="M3777" s="16" t="s">
        <v>53</v>
      </c>
      <c r="N3777" s="14"/>
      <c r="O3777" s="17" t="s">
        <v>54</v>
      </c>
      <c r="P3777" s="15" t="s">
        <v>55</v>
      </c>
      <c r="Q3777" s="17"/>
      <c r="R3777" s="18" t="s">
        <v>53</v>
      </c>
      <c r="S3777" s="19"/>
      <c r="T3777" s="15" t="str">
        <f aca="false">IF(R3777="維持",J3777,IF(R3777="排除","無關新聞事件",IFERROR(INDEX(事件規則!$B$2:$B$53,MATCH(S3777,事件規則!$A$2:$A$53,0)),"")))</f>
        <v>無關新聞事件</v>
      </c>
      <c r="U3777" s="20" t="n">
        <f aca="false">IF(R3777="維持",K3777,IF(R3777="排除",0,IFERROR(INDEX(事件規則!$C$2:$C$53,MATCH(S3777,事件規則!$A$2:$A$53,0)),"")))</f>
        <v>0</v>
      </c>
      <c r="V3777" s="21"/>
      <c r="W3777" s="22"/>
      <c r="X3777" s="10" t="str">
        <f aca="false">IF(AND(R3777="修改",S3777=""),"請選新事件代碼",IF(AND(R3777&lt;&gt;"修改",S3777&lt;&gt;""),"只有「修改」才需填代碼",""))</f>
        <v/>
      </c>
      <c r="Y3777" s="21"/>
      <c r="Z3777" s="22"/>
      <c r="AA3777" s="12" t="s">
        <v>9846</v>
      </c>
      <c r="AB3777" s="24"/>
    </row>
    <row r="3778" customFormat="false" ht="44" hidden="false" customHeight="false" outlineLevel="0" collapsed="false">
      <c r="A3778" s="17" t="n">
        <v>3777</v>
      </c>
      <c r="B3778" s="9" t="s">
        <v>2319</v>
      </c>
      <c r="C3778" s="9" t="s">
        <v>127</v>
      </c>
      <c r="D3778" s="10" t="s">
        <v>2395</v>
      </c>
      <c r="E3778" s="11" t="s">
        <v>9847</v>
      </c>
      <c r="F3778" s="15"/>
      <c r="G3778" s="12" t="s">
        <v>392</v>
      </c>
      <c r="H3778" s="13" t="n">
        <v>0.337</v>
      </c>
      <c r="I3778" s="14"/>
      <c r="J3778" s="15"/>
      <c r="K3778" s="9"/>
      <c r="L3778" s="17" t="s">
        <v>2324</v>
      </c>
      <c r="M3778" s="16" t="s">
        <v>53</v>
      </c>
      <c r="N3778" s="14"/>
      <c r="O3778" s="17" t="s">
        <v>54</v>
      </c>
      <c r="P3778" s="15" t="s">
        <v>55</v>
      </c>
      <c r="Q3778" s="17"/>
      <c r="R3778" s="18" t="s">
        <v>53</v>
      </c>
      <c r="S3778" s="19"/>
      <c r="T3778" s="15" t="str">
        <f aca="false">IF(R3778="維持",J3778,IF(R3778="排除","無關新聞事件",IFERROR(INDEX(事件規則!$B$2:$B$53,MATCH(S3778,事件規則!$A$2:$A$53,0)),"")))</f>
        <v>無關新聞事件</v>
      </c>
      <c r="U3778" s="20" t="n">
        <f aca="false">IF(R3778="維持",K3778,IF(R3778="排除",0,IFERROR(INDEX(事件規則!$C$2:$C$53,MATCH(S3778,事件規則!$A$2:$A$53,0)),"")))</f>
        <v>0</v>
      </c>
      <c r="V3778" s="21"/>
      <c r="W3778" s="22"/>
      <c r="X3778" s="10" t="str">
        <f aca="false">IF(AND(R3778="修改",S3778=""),"請選新事件代碼",IF(AND(R3778&lt;&gt;"修改",S3778&lt;&gt;""),"只有「修改」才需填代碼",""))</f>
        <v/>
      </c>
      <c r="Y3778" s="21"/>
      <c r="Z3778" s="22"/>
      <c r="AA3778" s="12" t="s">
        <v>9848</v>
      </c>
      <c r="AB3778" s="24"/>
    </row>
    <row r="3779" customFormat="false" ht="44" hidden="false" customHeight="false" outlineLevel="0" collapsed="false">
      <c r="A3779" s="17" t="n">
        <v>3778</v>
      </c>
      <c r="B3779" s="9" t="s">
        <v>2326</v>
      </c>
      <c r="C3779" s="9" t="s">
        <v>2651</v>
      </c>
      <c r="D3779" s="10" t="s">
        <v>2652</v>
      </c>
      <c r="E3779" s="11" t="s">
        <v>9849</v>
      </c>
      <c r="F3779" s="15"/>
      <c r="G3779" s="12" t="s">
        <v>9850</v>
      </c>
      <c r="H3779" s="13" t="n">
        <v>0.339</v>
      </c>
      <c r="I3779" s="14"/>
      <c r="J3779" s="15"/>
      <c r="K3779" s="9"/>
      <c r="L3779" s="17" t="s">
        <v>2324</v>
      </c>
      <c r="M3779" s="16" t="s">
        <v>53</v>
      </c>
      <c r="N3779" s="14"/>
      <c r="O3779" s="17" t="s">
        <v>54</v>
      </c>
      <c r="P3779" s="15" t="s">
        <v>55</v>
      </c>
      <c r="Q3779" s="17"/>
      <c r="R3779" s="18" t="s">
        <v>53</v>
      </c>
      <c r="S3779" s="19"/>
      <c r="T3779" s="15" t="str">
        <f aca="false">IF(R3779="維持",J3779,IF(R3779="排除","無關新聞事件",IFERROR(INDEX(事件規則!$B$2:$B$53,MATCH(S3779,事件規則!$A$2:$A$53,0)),"")))</f>
        <v>無關新聞事件</v>
      </c>
      <c r="U3779" s="20" t="n">
        <f aca="false">IF(R3779="維持",K3779,IF(R3779="排除",0,IFERROR(INDEX(事件規則!$C$2:$C$53,MATCH(S3779,事件規則!$A$2:$A$53,0)),"")))</f>
        <v>0</v>
      </c>
      <c r="V3779" s="21"/>
      <c r="W3779" s="22"/>
      <c r="X3779" s="10" t="str">
        <f aca="false">IF(AND(R3779="修改",S3779=""),"請選新事件代碼",IF(AND(R3779&lt;&gt;"修改",S3779&lt;&gt;""),"只有「修改」才需填代碼",""))</f>
        <v/>
      </c>
      <c r="Y3779" s="21"/>
      <c r="Z3779" s="22"/>
      <c r="AA3779" s="12" t="s">
        <v>9851</v>
      </c>
      <c r="AB3779" s="24"/>
    </row>
    <row r="3780" customFormat="false" ht="44" hidden="false" customHeight="false" outlineLevel="0" collapsed="false">
      <c r="A3780" s="17" t="n">
        <v>3779</v>
      </c>
      <c r="B3780" s="9" t="s">
        <v>2326</v>
      </c>
      <c r="C3780" s="9" t="s">
        <v>387</v>
      </c>
      <c r="D3780" s="10" t="s">
        <v>2746</v>
      </c>
      <c r="E3780" s="11" t="s">
        <v>9852</v>
      </c>
      <c r="F3780" s="15"/>
      <c r="G3780" s="12" t="s">
        <v>9853</v>
      </c>
      <c r="H3780" s="13" t="n">
        <v>0.342</v>
      </c>
      <c r="I3780" s="14"/>
      <c r="J3780" s="15"/>
      <c r="K3780" s="9"/>
      <c r="L3780" s="17" t="s">
        <v>2324</v>
      </c>
      <c r="M3780" s="16" t="s">
        <v>53</v>
      </c>
      <c r="N3780" s="14"/>
      <c r="O3780" s="17" t="s">
        <v>54</v>
      </c>
      <c r="P3780" s="15" t="s">
        <v>55</v>
      </c>
      <c r="Q3780" s="17"/>
      <c r="R3780" s="18" t="s">
        <v>53</v>
      </c>
      <c r="S3780" s="19"/>
      <c r="T3780" s="15" t="str">
        <f aca="false">IF(R3780="維持",J3780,IF(R3780="排除","無關新聞事件",IFERROR(INDEX(事件規則!$B$2:$B$53,MATCH(S3780,事件規則!$A$2:$A$53,0)),"")))</f>
        <v>無關新聞事件</v>
      </c>
      <c r="U3780" s="20" t="n">
        <f aca="false">IF(R3780="維持",K3780,IF(R3780="排除",0,IFERROR(INDEX(事件規則!$C$2:$C$53,MATCH(S3780,事件規則!$A$2:$A$53,0)),"")))</f>
        <v>0</v>
      </c>
      <c r="V3780" s="21"/>
      <c r="W3780" s="22"/>
      <c r="X3780" s="10" t="str">
        <f aca="false">IF(AND(R3780="修改",S3780=""),"請選新事件代碼",IF(AND(R3780&lt;&gt;"修改",S3780&lt;&gt;""),"只有「修改」才需填代碼",""))</f>
        <v/>
      </c>
      <c r="Y3780" s="21"/>
      <c r="Z3780" s="22"/>
      <c r="AA3780" s="12" t="s">
        <v>9854</v>
      </c>
      <c r="AB3780" s="24"/>
    </row>
    <row r="3781" customFormat="false" ht="44" hidden="false" customHeight="false" outlineLevel="0" collapsed="false">
      <c r="A3781" s="17" t="n">
        <v>3780</v>
      </c>
      <c r="B3781" s="9" t="s">
        <v>2326</v>
      </c>
      <c r="C3781" s="9" t="s">
        <v>4204</v>
      </c>
      <c r="D3781" s="10" t="s">
        <v>4205</v>
      </c>
      <c r="E3781" s="11" t="s">
        <v>9855</v>
      </c>
      <c r="F3781" s="15"/>
      <c r="G3781" s="12" t="s">
        <v>88</v>
      </c>
      <c r="H3781" s="13" t="n">
        <v>0.342</v>
      </c>
      <c r="I3781" s="14"/>
      <c r="J3781" s="15"/>
      <c r="K3781" s="9"/>
      <c r="L3781" s="17" t="s">
        <v>2324</v>
      </c>
      <c r="M3781" s="16" t="s">
        <v>53</v>
      </c>
      <c r="N3781" s="14"/>
      <c r="O3781" s="17" t="s">
        <v>54</v>
      </c>
      <c r="P3781" s="15" t="s">
        <v>55</v>
      </c>
      <c r="Q3781" s="17"/>
      <c r="R3781" s="18" t="s">
        <v>53</v>
      </c>
      <c r="S3781" s="19"/>
      <c r="T3781" s="15" t="str">
        <f aca="false">IF(R3781="維持",J3781,IF(R3781="排除","無關新聞事件",IFERROR(INDEX(事件規則!$B$2:$B$53,MATCH(S3781,事件規則!$A$2:$A$53,0)),"")))</f>
        <v>無關新聞事件</v>
      </c>
      <c r="U3781" s="20" t="n">
        <f aca="false">IF(R3781="維持",K3781,IF(R3781="排除",0,IFERROR(INDEX(事件規則!$C$2:$C$53,MATCH(S3781,事件規則!$A$2:$A$53,0)),"")))</f>
        <v>0</v>
      </c>
      <c r="V3781" s="21"/>
      <c r="W3781" s="22"/>
      <c r="X3781" s="10" t="str">
        <f aca="false">IF(AND(R3781="修改",S3781=""),"請選新事件代碼",IF(AND(R3781&lt;&gt;"修改",S3781&lt;&gt;""),"只有「修改」才需填代碼",""))</f>
        <v/>
      </c>
      <c r="Y3781" s="21"/>
      <c r="Z3781" s="22"/>
      <c r="AA3781" s="12" t="s">
        <v>9856</v>
      </c>
      <c r="AB3781" s="24"/>
    </row>
    <row r="3782" customFormat="false" ht="44" hidden="false" customHeight="false" outlineLevel="0" collapsed="false">
      <c r="A3782" s="17" t="n">
        <v>3781</v>
      </c>
      <c r="B3782" s="9" t="s">
        <v>2436</v>
      </c>
      <c r="C3782" s="17"/>
      <c r="D3782" s="10" t="s">
        <v>4031</v>
      </c>
      <c r="E3782" s="11" t="s">
        <v>9857</v>
      </c>
      <c r="F3782" s="15"/>
      <c r="G3782" s="12" t="s">
        <v>1596</v>
      </c>
      <c r="H3782" s="13" t="n">
        <v>0.345</v>
      </c>
      <c r="I3782" s="14"/>
      <c r="J3782" s="15"/>
      <c r="K3782" s="9"/>
      <c r="L3782" s="17" t="s">
        <v>2324</v>
      </c>
      <c r="M3782" s="16" t="s">
        <v>53</v>
      </c>
      <c r="N3782" s="14"/>
      <c r="O3782" s="17" t="s">
        <v>54</v>
      </c>
      <c r="P3782" s="15" t="s">
        <v>55</v>
      </c>
      <c r="Q3782" s="17"/>
      <c r="R3782" s="18" t="s">
        <v>53</v>
      </c>
      <c r="S3782" s="19"/>
      <c r="T3782" s="15" t="str">
        <f aca="false">IF(R3782="維持",J3782,IF(R3782="排除","無關新聞事件",IFERROR(INDEX(事件規則!$B$2:$B$53,MATCH(S3782,事件規則!$A$2:$A$53,0)),"")))</f>
        <v>無關新聞事件</v>
      </c>
      <c r="U3782" s="20" t="n">
        <f aca="false">IF(R3782="維持",K3782,IF(R3782="排除",0,IFERROR(INDEX(事件規則!$C$2:$C$53,MATCH(S3782,事件規則!$A$2:$A$53,0)),"")))</f>
        <v>0</v>
      </c>
      <c r="V3782" s="21"/>
      <c r="W3782" s="22"/>
      <c r="X3782" s="10" t="str">
        <f aca="false">IF(AND(R3782="修改",S3782=""),"請選新事件代碼",IF(AND(R3782&lt;&gt;"修改",S3782&lt;&gt;""),"只有「修改」才需填代碼",""))</f>
        <v/>
      </c>
      <c r="Y3782" s="21"/>
      <c r="Z3782" s="22"/>
      <c r="AA3782" s="12" t="s">
        <v>9858</v>
      </c>
      <c r="AB3782" s="24"/>
    </row>
    <row r="3783" customFormat="false" ht="44" hidden="false" customHeight="false" outlineLevel="0" collapsed="false">
      <c r="A3783" s="17" t="n">
        <v>3782</v>
      </c>
      <c r="B3783" s="9" t="s">
        <v>2335</v>
      </c>
      <c r="C3783" s="9" t="s">
        <v>1872</v>
      </c>
      <c r="D3783" s="10" t="s">
        <v>1873</v>
      </c>
      <c r="E3783" s="11" t="s">
        <v>9859</v>
      </c>
      <c r="F3783" s="15"/>
      <c r="G3783" s="12" t="s">
        <v>1243</v>
      </c>
      <c r="H3783" s="13" t="n">
        <v>0.345</v>
      </c>
      <c r="I3783" s="14"/>
      <c r="J3783" s="15"/>
      <c r="K3783" s="9"/>
      <c r="L3783" s="17" t="s">
        <v>2324</v>
      </c>
      <c r="M3783" s="16" t="s">
        <v>53</v>
      </c>
      <c r="N3783" s="14"/>
      <c r="O3783" s="17" t="s">
        <v>54</v>
      </c>
      <c r="P3783" s="15" t="s">
        <v>55</v>
      </c>
      <c r="Q3783" s="17"/>
      <c r="R3783" s="18" t="s">
        <v>53</v>
      </c>
      <c r="S3783" s="19"/>
      <c r="T3783" s="15" t="str">
        <f aca="false">IF(R3783="維持",J3783,IF(R3783="排除","無關新聞事件",IFERROR(INDEX(事件規則!$B$2:$B$53,MATCH(S3783,事件規則!$A$2:$A$53,0)),"")))</f>
        <v>無關新聞事件</v>
      </c>
      <c r="U3783" s="20" t="n">
        <f aca="false">IF(R3783="維持",K3783,IF(R3783="排除",0,IFERROR(INDEX(事件規則!$C$2:$C$53,MATCH(S3783,事件規則!$A$2:$A$53,0)),"")))</f>
        <v>0</v>
      </c>
      <c r="V3783" s="21"/>
      <c r="W3783" s="22"/>
      <c r="X3783" s="10" t="str">
        <f aca="false">IF(AND(R3783="修改",S3783=""),"請選新事件代碼",IF(AND(R3783&lt;&gt;"修改",S3783&lt;&gt;""),"只有「修改」才需填代碼",""))</f>
        <v/>
      </c>
      <c r="Y3783" s="21"/>
      <c r="Z3783" s="22"/>
      <c r="AA3783" s="12" t="s">
        <v>9860</v>
      </c>
      <c r="AB3783" s="24"/>
    </row>
    <row r="3784" customFormat="false" ht="44" hidden="false" customHeight="false" outlineLevel="0" collapsed="false">
      <c r="A3784" s="17" t="n">
        <v>3783</v>
      </c>
      <c r="B3784" s="9" t="s">
        <v>2326</v>
      </c>
      <c r="C3784" s="9" t="s">
        <v>1738</v>
      </c>
      <c r="D3784" s="10" t="s">
        <v>3621</v>
      </c>
      <c r="E3784" s="11" t="s">
        <v>9861</v>
      </c>
      <c r="F3784" s="15"/>
      <c r="G3784" s="12" t="s">
        <v>9275</v>
      </c>
      <c r="H3784" s="13" t="n">
        <v>0.346</v>
      </c>
      <c r="I3784" s="14"/>
      <c r="J3784" s="15"/>
      <c r="K3784" s="9"/>
      <c r="L3784" s="17" t="s">
        <v>2324</v>
      </c>
      <c r="M3784" s="16" t="s">
        <v>53</v>
      </c>
      <c r="N3784" s="14"/>
      <c r="O3784" s="17" t="s">
        <v>54</v>
      </c>
      <c r="P3784" s="15" t="s">
        <v>55</v>
      </c>
      <c r="Q3784" s="17"/>
      <c r="R3784" s="18" t="s">
        <v>53</v>
      </c>
      <c r="S3784" s="19"/>
      <c r="T3784" s="15" t="str">
        <f aca="false">IF(R3784="維持",J3784,IF(R3784="排除","無關新聞事件",IFERROR(INDEX(事件規則!$B$2:$B$53,MATCH(S3784,事件規則!$A$2:$A$53,0)),"")))</f>
        <v>無關新聞事件</v>
      </c>
      <c r="U3784" s="20" t="n">
        <f aca="false">IF(R3784="維持",K3784,IF(R3784="排除",0,IFERROR(INDEX(事件規則!$C$2:$C$53,MATCH(S3784,事件規則!$A$2:$A$53,0)),"")))</f>
        <v>0</v>
      </c>
      <c r="V3784" s="21"/>
      <c r="W3784" s="22"/>
      <c r="X3784" s="10" t="str">
        <f aca="false">IF(AND(R3784="修改",S3784=""),"請選新事件代碼",IF(AND(R3784&lt;&gt;"修改",S3784&lt;&gt;""),"只有「修改」才需填代碼",""))</f>
        <v/>
      </c>
      <c r="Y3784" s="21"/>
      <c r="Z3784" s="22"/>
      <c r="AA3784" s="12" t="s">
        <v>9862</v>
      </c>
      <c r="AB3784" s="24"/>
    </row>
    <row r="3785" customFormat="false" ht="15" hidden="false" customHeight="false" outlineLevel="0" collapsed="false">
      <c r="A3785" s="17" t="n">
        <v>3784</v>
      </c>
      <c r="B3785" s="9" t="s">
        <v>2326</v>
      </c>
      <c r="C3785" s="9" t="s">
        <v>4267</v>
      </c>
      <c r="D3785" s="10" t="s">
        <v>4268</v>
      </c>
      <c r="E3785" s="11" t="s">
        <v>9863</v>
      </c>
      <c r="F3785" s="15"/>
      <c r="G3785" s="12" t="s">
        <v>194</v>
      </c>
      <c r="H3785" s="13" t="n">
        <v>0.346</v>
      </c>
      <c r="I3785" s="14"/>
      <c r="J3785" s="15"/>
      <c r="K3785" s="9"/>
      <c r="L3785" s="17" t="s">
        <v>2324</v>
      </c>
      <c r="M3785" s="16" t="s">
        <v>959</v>
      </c>
      <c r="N3785" s="14" t="s">
        <v>51</v>
      </c>
      <c r="O3785" s="17" t="s">
        <v>961</v>
      </c>
      <c r="P3785" s="10" t="s">
        <v>9864</v>
      </c>
      <c r="Q3785" s="17"/>
      <c r="R3785" s="18" t="s">
        <v>959</v>
      </c>
      <c r="S3785" s="19" t="s">
        <v>51</v>
      </c>
      <c r="T3785" s="15" t="str">
        <f aca="false">IF(R3785="維持",J3785,IF(R3785="排除","無關新聞事件",IFERROR(INDEX(事件規則!$B$2:$B$53,MATCH(S3785,事件規則!$A$2:$A$53,0)),"")))</f>
        <v>分析師降評</v>
      </c>
      <c r="U3785" s="20" t="n">
        <f aca="false">IF(R3785="維持",K3785,IF(R3785="排除",0,IFERROR(INDEX(事件規則!$C$2:$C$53,MATCH(S3785,事件規則!$A$2:$A$53,0)),"")))</f>
        <v>2</v>
      </c>
      <c r="V3785" s="21"/>
      <c r="W3785" s="22"/>
      <c r="X3785" s="10" t="str">
        <f aca="false">IF(AND(R3785="修改",S3785=""),"請選新事件代碼",IF(AND(R3785&lt;&gt;"修改",S3785&lt;&gt;""),"只有「修改」才需填代碼",""))</f>
        <v/>
      </c>
      <c r="Y3785" s="21"/>
      <c r="Z3785" s="22"/>
      <c r="AA3785" s="12" t="s">
        <v>9865</v>
      </c>
      <c r="AB3785" s="24"/>
    </row>
    <row r="3786" customFormat="false" ht="44" hidden="false" customHeight="false" outlineLevel="0" collapsed="false">
      <c r="A3786" s="17" t="n">
        <v>3785</v>
      </c>
      <c r="B3786" s="9" t="s">
        <v>2326</v>
      </c>
      <c r="C3786" s="17"/>
      <c r="D3786" s="10" t="s">
        <v>3654</v>
      </c>
      <c r="E3786" s="11" t="s">
        <v>9866</v>
      </c>
      <c r="F3786" s="15"/>
      <c r="G3786" s="12" t="s">
        <v>62</v>
      </c>
      <c r="H3786" s="13" t="n">
        <v>0.347</v>
      </c>
      <c r="I3786" s="14"/>
      <c r="J3786" s="15"/>
      <c r="K3786" s="9"/>
      <c r="L3786" s="17" t="s">
        <v>2324</v>
      </c>
      <c r="M3786" s="16" t="s">
        <v>53</v>
      </c>
      <c r="N3786" s="14"/>
      <c r="O3786" s="17" t="s">
        <v>54</v>
      </c>
      <c r="P3786" s="15" t="s">
        <v>55</v>
      </c>
      <c r="Q3786" s="17"/>
      <c r="R3786" s="18" t="s">
        <v>53</v>
      </c>
      <c r="S3786" s="19"/>
      <c r="T3786" s="15" t="str">
        <f aca="false">IF(R3786="維持",J3786,IF(R3786="排除","無關新聞事件",IFERROR(INDEX(事件規則!$B$2:$B$53,MATCH(S3786,事件規則!$A$2:$A$53,0)),"")))</f>
        <v>無關新聞事件</v>
      </c>
      <c r="U3786" s="20" t="n">
        <f aca="false">IF(R3786="維持",K3786,IF(R3786="排除",0,IFERROR(INDEX(事件規則!$C$2:$C$53,MATCH(S3786,事件規則!$A$2:$A$53,0)),"")))</f>
        <v>0</v>
      </c>
      <c r="V3786" s="21"/>
      <c r="W3786" s="22"/>
      <c r="X3786" s="10" t="str">
        <f aca="false">IF(AND(R3786="修改",S3786=""),"請選新事件代碼",IF(AND(R3786&lt;&gt;"修改",S3786&lt;&gt;""),"只有「修改」才需填代碼",""))</f>
        <v/>
      </c>
      <c r="Y3786" s="21"/>
      <c r="Z3786" s="22"/>
      <c r="AA3786" s="12" t="s">
        <v>9867</v>
      </c>
      <c r="AB3786" s="24"/>
    </row>
    <row r="3787" customFormat="false" ht="44" hidden="false" customHeight="false" outlineLevel="0" collapsed="false">
      <c r="A3787" s="17" t="n">
        <v>3786</v>
      </c>
      <c r="B3787" s="9" t="s">
        <v>2436</v>
      </c>
      <c r="C3787" s="9" t="s">
        <v>1273</v>
      </c>
      <c r="D3787" s="10" t="s">
        <v>1274</v>
      </c>
      <c r="E3787" s="11" t="s">
        <v>9868</v>
      </c>
      <c r="F3787" s="15"/>
      <c r="G3787" s="12" t="s">
        <v>9869</v>
      </c>
      <c r="H3787" s="13" t="n">
        <v>0.347</v>
      </c>
      <c r="I3787" s="14"/>
      <c r="J3787" s="15"/>
      <c r="K3787" s="9"/>
      <c r="L3787" s="17" t="s">
        <v>2324</v>
      </c>
      <c r="M3787" s="16" t="s">
        <v>53</v>
      </c>
      <c r="N3787" s="14"/>
      <c r="O3787" s="17" t="s">
        <v>54</v>
      </c>
      <c r="P3787" s="15" t="s">
        <v>55</v>
      </c>
      <c r="Q3787" s="17"/>
      <c r="R3787" s="18" t="s">
        <v>53</v>
      </c>
      <c r="S3787" s="19"/>
      <c r="T3787" s="15" t="str">
        <f aca="false">IF(R3787="維持",J3787,IF(R3787="排除","無關新聞事件",IFERROR(INDEX(事件規則!$B$2:$B$53,MATCH(S3787,事件規則!$A$2:$A$53,0)),"")))</f>
        <v>無關新聞事件</v>
      </c>
      <c r="U3787" s="20" t="n">
        <f aca="false">IF(R3787="維持",K3787,IF(R3787="排除",0,IFERROR(INDEX(事件規則!$C$2:$C$53,MATCH(S3787,事件規則!$A$2:$A$53,0)),"")))</f>
        <v>0</v>
      </c>
      <c r="V3787" s="21"/>
      <c r="W3787" s="22"/>
      <c r="X3787" s="10" t="str">
        <f aca="false">IF(AND(R3787="修改",S3787=""),"請選新事件代碼",IF(AND(R3787&lt;&gt;"修改",S3787&lt;&gt;""),"只有「修改」才需填代碼",""))</f>
        <v/>
      </c>
      <c r="Y3787" s="21"/>
      <c r="Z3787" s="22"/>
      <c r="AA3787" s="12" t="s">
        <v>9870</v>
      </c>
      <c r="AB3787" s="24"/>
    </row>
    <row r="3788" customFormat="false" ht="44" hidden="false" customHeight="false" outlineLevel="0" collapsed="false">
      <c r="A3788" s="17" t="n">
        <v>3787</v>
      </c>
      <c r="B3788" s="9" t="s">
        <v>2335</v>
      </c>
      <c r="C3788" s="9" t="s">
        <v>799</v>
      </c>
      <c r="D3788" s="10" t="s">
        <v>800</v>
      </c>
      <c r="E3788" s="11" t="s">
        <v>9871</v>
      </c>
      <c r="F3788" s="15"/>
      <c r="G3788" s="12" t="s">
        <v>62</v>
      </c>
      <c r="H3788" s="13" t="n">
        <v>0.348</v>
      </c>
      <c r="I3788" s="14"/>
      <c r="J3788" s="15"/>
      <c r="K3788" s="9"/>
      <c r="L3788" s="17" t="s">
        <v>2324</v>
      </c>
      <c r="M3788" s="16" t="s">
        <v>53</v>
      </c>
      <c r="N3788" s="14"/>
      <c r="O3788" s="17" t="s">
        <v>54</v>
      </c>
      <c r="P3788" s="15" t="s">
        <v>55</v>
      </c>
      <c r="Q3788" s="17"/>
      <c r="R3788" s="18" t="s">
        <v>53</v>
      </c>
      <c r="S3788" s="19"/>
      <c r="T3788" s="15" t="str">
        <f aca="false">IF(R3788="維持",J3788,IF(R3788="排除","無關新聞事件",IFERROR(INDEX(事件規則!$B$2:$B$53,MATCH(S3788,事件規則!$A$2:$A$53,0)),"")))</f>
        <v>無關新聞事件</v>
      </c>
      <c r="U3788" s="20" t="n">
        <f aca="false">IF(R3788="維持",K3788,IF(R3788="排除",0,IFERROR(INDEX(事件規則!$C$2:$C$53,MATCH(S3788,事件規則!$A$2:$A$53,0)),"")))</f>
        <v>0</v>
      </c>
      <c r="V3788" s="21"/>
      <c r="W3788" s="22"/>
      <c r="X3788" s="10" t="str">
        <f aca="false">IF(AND(R3788="修改",S3788=""),"請選新事件代碼",IF(AND(R3788&lt;&gt;"修改",S3788&lt;&gt;""),"只有「修改」才需填代碼",""))</f>
        <v/>
      </c>
      <c r="Y3788" s="21"/>
      <c r="Z3788" s="22"/>
      <c r="AA3788" s="12" t="s">
        <v>9872</v>
      </c>
      <c r="AB3788" s="24"/>
    </row>
    <row r="3789" customFormat="false" ht="44" hidden="false" customHeight="false" outlineLevel="0" collapsed="false">
      <c r="A3789" s="17" t="n">
        <v>3788</v>
      </c>
      <c r="B3789" s="9" t="s">
        <v>2326</v>
      </c>
      <c r="C3789" s="9" t="s">
        <v>225</v>
      </c>
      <c r="D3789" s="10" t="s">
        <v>226</v>
      </c>
      <c r="E3789" s="11" t="s">
        <v>9873</v>
      </c>
      <c r="F3789" s="15"/>
      <c r="G3789" s="12" t="s">
        <v>9504</v>
      </c>
      <c r="H3789" s="13" t="n">
        <v>0.349</v>
      </c>
      <c r="I3789" s="14"/>
      <c r="J3789" s="15"/>
      <c r="K3789" s="9"/>
      <c r="L3789" s="17" t="s">
        <v>2324</v>
      </c>
      <c r="M3789" s="16" t="s">
        <v>53</v>
      </c>
      <c r="N3789" s="14"/>
      <c r="O3789" s="17" t="s">
        <v>54</v>
      </c>
      <c r="P3789" s="15" t="s">
        <v>55</v>
      </c>
      <c r="Q3789" s="17"/>
      <c r="R3789" s="18" t="s">
        <v>53</v>
      </c>
      <c r="S3789" s="19"/>
      <c r="T3789" s="15" t="str">
        <f aca="false">IF(R3789="維持",J3789,IF(R3789="排除","無關新聞事件",IFERROR(INDEX(事件規則!$B$2:$B$53,MATCH(S3789,事件規則!$A$2:$A$53,0)),"")))</f>
        <v>無關新聞事件</v>
      </c>
      <c r="U3789" s="20" t="n">
        <f aca="false">IF(R3789="維持",K3789,IF(R3789="排除",0,IFERROR(INDEX(事件規則!$C$2:$C$53,MATCH(S3789,事件規則!$A$2:$A$53,0)),"")))</f>
        <v>0</v>
      </c>
      <c r="V3789" s="21"/>
      <c r="W3789" s="22"/>
      <c r="X3789" s="10" t="str">
        <f aca="false">IF(AND(R3789="修改",S3789=""),"請選新事件代碼",IF(AND(R3789&lt;&gt;"修改",S3789&lt;&gt;""),"只有「修改」才需填代碼",""))</f>
        <v/>
      </c>
      <c r="Y3789" s="21"/>
      <c r="Z3789" s="22"/>
      <c r="AA3789" s="12" t="s">
        <v>9874</v>
      </c>
      <c r="AB3789" s="24"/>
    </row>
    <row r="3790" customFormat="false" ht="44" hidden="false" customHeight="false" outlineLevel="0" collapsed="false">
      <c r="A3790" s="17" t="n">
        <v>3789</v>
      </c>
      <c r="B3790" s="9" t="s">
        <v>2326</v>
      </c>
      <c r="C3790" s="9" t="s">
        <v>1558</v>
      </c>
      <c r="D3790" s="10" t="s">
        <v>3213</v>
      </c>
      <c r="E3790" s="11" t="s">
        <v>9875</v>
      </c>
      <c r="F3790" s="15"/>
      <c r="G3790" s="12" t="s">
        <v>3274</v>
      </c>
      <c r="H3790" s="13" t="n">
        <v>0.349</v>
      </c>
      <c r="I3790" s="14"/>
      <c r="J3790" s="15"/>
      <c r="K3790" s="9"/>
      <c r="L3790" s="17" t="s">
        <v>2324</v>
      </c>
      <c r="M3790" s="16" t="s">
        <v>53</v>
      </c>
      <c r="N3790" s="14"/>
      <c r="O3790" s="17" t="s">
        <v>54</v>
      </c>
      <c r="P3790" s="15" t="s">
        <v>55</v>
      </c>
      <c r="Q3790" s="17"/>
      <c r="R3790" s="18" t="s">
        <v>53</v>
      </c>
      <c r="S3790" s="19"/>
      <c r="T3790" s="15" t="str">
        <f aca="false">IF(R3790="維持",J3790,IF(R3790="排除","無關新聞事件",IFERROR(INDEX(事件規則!$B$2:$B$53,MATCH(S3790,事件規則!$A$2:$A$53,0)),"")))</f>
        <v>無關新聞事件</v>
      </c>
      <c r="U3790" s="20" t="n">
        <f aca="false">IF(R3790="維持",K3790,IF(R3790="排除",0,IFERROR(INDEX(事件規則!$C$2:$C$53,MATCH(S3790,事件規則!$A$2:$A$53,0)),"")))</f>
        <v>0</v>
      </c>
      <c r="V3790" s="21"/>
      <c r="W3790" s="22"/>
      <c r="X3790" s="10" t="str">
        <f aca="false">IF(AND(R3790="修改",S3790=""),"請選新事件代碼",IF(AND(R3790&lt;&gt;"修改",S3790&lt;&gt;""),"只有「修改」才需填代碼",""))</f>
        <v/>
      </c>
      <c r="Y3790" s="21"/>
      <c r="Z3790" s="22"/>
      <c r="AA3790" s="12" t="s">
        <v>9876</v>
      </c>
      <c r="AB3790" s="24"/>
    </row>
    <row r="3791" customFormat="false" ht="44" hidden="false" customHeight="false" outlineLevel="0" collapsed="false">
      <c r="A3791" s="17" t="n">
        <v>3790</v>
      </c>
      <c r="B3791" s="9" t="s">
        <v>2319</v>
      </c>
      <c r="C3791" s="9" t="s">
        <v>1191</v>
      </c>
      <c r="D3791" s="10" t="s">
        <v>1192</v>
      </c>
      <c r="E3791" s="11" t="s">
        <v>9877</v>
      </c>
      <c r="F3791" s="15"/>
      <c r="G3791" s="12" t="s">
        <v>9878</v>
      </c>
      <c r="H3791" s="13" t="n">
        <v>0.35</v>
      </c>
      <c r="I3791" s="14"/>
      <c r="J3791" s="15"/>
      <c r="K3791" s="9"/>
      <c r="L3791" s="17" t="s">
        <v>2324</v>
      </c>
      <c r="M3791" s="16" t="s">
        <v>53</v>
      </c>
      <c r="N3791" s="14"/>
      <c r="O3791" s="17" t="s">
        <v>54</v>
      </c>
      <c r="P3791" s="15" t="s">
        <v>55</v>
      </c>
      <c r="Q3791" s="17"/>
      <c r="R3791" s="18" t="s">
        <v>53</v>
      </c>
      <c r="S3791" s="19"/>
      <c r="T3791" s="15" t="str">
        <f aca="false">IF(R3791="維持",J3791,IF(R3791="排除","無關新聞事件",IFERROR(INDEX(事件規則!$B$2:$B$53,MATCH(S3791,事件規則!$A$2:$A$53,0)),"")))</f>
        <v>無關新聞事件</v>
      </c>
      <c r="U3791" s="20" t="n">
        <f aca="false">IF(R3791="維持",K3791,IF(R3791="排除",0,IFERROR(INDEX(事件規則!$C$2:$C$53,MATCH(S3791,事件規則!$A$2:$A$53,0)),"")))</f>
        <v>0</v>
      </c>
      <c r="V3791" s="21"/>
      <c r="W3791" s="22"/>
      <c r="X3791" s="10" t="str">
        <f aca="false">IF(AND(R3791="修改",S3791=""),"請選新事件代碼",IF(AND(R3791&lt;&gt;"修改",S3791&lt;&gt;""),"只有「修改」才需填代碼",""))</f>
        <v/>
      </c>
      <c r="Y3791" s="21"/>
      <c r="Z3791" s="22"/>
      <c r="AA3791" s="12" t="s">
        <v>9879</v>
      </c>
      <c r="AB3791" s="24"/>
    </row>
    <row r="3792" customFormat="false" ht="44" hidden="false" customHeight="false" outlineLevel="0" collapsed="false">
      <c r="A3792" s="17" t="n">
        <v>3791</v>
      </c>
      <c r="B3792" s="9" t="s">
        <v>2319</v>
      </c>
      <c r="C3792" s="9" t="s">
        <v>2036</v>
      </c>
      <c r="D3792" s="10" t="s">
        <v>2416</v>
      </c>
      <c r="E3792" s="11" t="s">
        <v>9880</v>
      </c>
      <c r="F3792" s="15"/>
      <c r="G3792" s="12" t="s">
        <v>9881</v>
      </c>
      <c r="H3792" s="13" t="n">
        <v>0.352</v>
      </c>
      <c r="I3792" s="14"/>
      <c r="J3792" s="15"/>
      <c r="K3792" s="9"/>
      <c r="L3792" s="17" t="s">
        <v>2324</v>
      </c>
      <c r="M3792" s="16" t="s">
        <v>53</v>
      </c>
      <c r="N3792" s="14"/>
      <c r="O3792" s="17" t="s">
        <v>54</v>
      </c>
      <c r="P3792" s="15" t="s">
        <v>55</v>
      </c>
      <c r="Q3792" s="17"/>
      <c r="R3792" s="18" t="s">
        <v>53</v>
      </c>
      <c r="S3792" s="19"/>
      <c r="T3792" s="15" t="str">
        <f aca="false">IF(R3792="維持",J3792,IF(R3792="排除","無關新聞事件",IFERROR(INDEX(事件規則!$B$2:$B$53,MATCH(S3792,事件規則!$A$2:$A$53,0)),"")))</f>
        <v>無關新聞事件</v>
      </c>
      <c r="U3792" s="20" t="n">
        <f aca="false">IF(R3792="維持",K3792,IF(R3792="排除",0,IFERROR(INDEX(事件規則!$C$2:$C$53,MATCH(S3792,事件規則!$A$2:$A$53,0)),"")))</f>
        <v>0</v>
      </c>
      <c r="V3792" s="21"/>
      <c r="W3792" s="22"/>
      <c r="X3792" s="10" t="str">
        <f aca="false">IF(AND(R3792="修改",S3792=""),"請選新事件代碼",IF(AND(R3792&lt;&gt;"修改",S3792&lt;&gt;""),"只有「修改」才需填代碼",""))</f>
        <v/>
      </c>
      <c r="Y3792" s="21"/>
      <c r="Z3792" s="22"/>
      <c r="AA3792" s="12" t="s">
        <v>9882</v>
      </c>
      <c r="AB3792" s="24"/>
    </row>
    <row r="3793" customFormat="false" ht="44" hidden="false" customHeight="false" outlineLevel="0" collapsed="false">
      <c r="A3793" s="17" t="n">
        <v>3792</v>
      </c>
      <c r="B3793" s="9" t="s">
        <v>2319</v>
      </c>
      <c r="C3793" s="9" t="s">
        <v>4723</v>
      </c>
      <c r="D3793" s="10" t="s">
        <v>4724</v>
      </c>
      <c r="E3793" s="11" t="s">
        <v>9883</v>
      </c>
      <c r="F3793" s="15"/>
      <c r="G3793" s="12" t="s">
        <v>9884</v>
      </c>
      <c r="H3793" s="13" t="n">
        <v>0.352</v>
      </c>
      <c r="I3793" s="14"/>
      <c r="J3793" s="15"/>
      <c r="K3793" s="9"/>
      <c r="L3793" s="17" t="s">
        <v>2324</v>
      </c>
      <c r="M3793" s="16" t="s">
        <v>53</v>
      </c>
      <c r="N3793" s="14"/>
      <c r="O3793" s="17" t="s">
        <v>54</v>
      </c>
      <c r="P3793" s="15" t="s">
        <v>55</v>
      </c>
      <c r="Q3793" s="17"/>
      <c r="R3793" s="18" t="s">
        <v>53</v>
      </c>
      <c r="S3793" s="19"/>
      <c r="T3793" s="15" t="str">
        <f aca="false">IF(R3793="維持",J3793,IF(R3793="排除","無關新聞事件",IFERROR(INDEX(事件規則!$B$2:$B$53,MATCH(S3793,事件規則!$A$2:$A$53,0)),"")))</f>
        <v>無關新聞事件</v>
      </c>
      <c r="U3793" s="20" t="n">
        <f aca="false">IF(R3793="維持",K3793,IF(R3793="排除",0,IFERROR(INDEX(事件規則!$C$2:$C$53,MATCH(S3793,事件規則!$A$2:$A$53,0)),"")))</f>
        <v>0</v>
      </c>
      <c r="V3793" s="21"/>
      <c r="W3793" s="22"/>
      <c r="X3793" s="10" t="str">
        <f aca="false">IF(AND(R3793="修改",S3793=""),"請選新事件代碼",IF(AND(R3793&lt;&gt;"修改",S3793&lt;&gt;""),"只有「修改」才需填代碼",""))</f>
        <v/>
      </c>
      <c r="Y3793" s="21"/>
      <c r="Z3793" s="22"/>
      <c r="AA3793" s="12" t="s">
        <v>9885</v>
      </c>
      <c r="AB3793" s="24"/>
    </row>
    <row r="3794" customFormat="false" ht="44" hidden="false" customHeight="false" outlineLevel="0" collapsed="false">
      <c r="A3794" s="17" t="n">
        <v>3793</v>
      </c>
      <c r="B3794" s="9" t="s">
        <v>2436</v>
      </c>
      <c r="C3794" s="9" t="s">
        <v>1434</v>
      </c>
      <c r="D3794" s="10" t="s">
        <v>1435</v>
      </c>
      <c r="E3794" s="11" t="s">
        <v>9886</v>
      </c>
      <c r="F3794" s="15"/>
      <c r="G3794" s="12" t="s">
        <v>9887</v>
      </c>
      <c r="H3794" s="13" t="n">
        <v>0.352</v>
      </c>
      <c r="I3794" s="14"/>
      <c r="J3794" s="15"/>
      <c r="K3794" s="9"/>
      <c r="L3794" s="17" t="s">
        <v>2324</v>
      </c>
      <c r="M3794" s="16" t="s">
        <v>53</v>
      </c>
      <c r="N3794" s="14"/>
      <c r="O3794" s="17" t="s">
        <v>54</v>
      </c>
      <c r="P3794" s="15" t="s">
        <v>55</v>
      </c>
      <c r="Q3794" s="17"/>
      <c r="R3794" s="18" t="s">
        <v>53</v>
      </c>
      <c r="S3794" s="19"/>
      <c r="T3794" s="15" t="str">
        <f aca="false">IF(R3794="維持",J3794,IF(R3794="排除","無關新聞事件",IFERROR(INDEX(事件規則!$B$2:$B$53,MATCH(S3794,事件規則!$A$2:$A$53,0)),"")))</f>
        <v>無關新聞事件</v>
      </c>
      <c r="U3794" s="20" t="n">
        <f aca="false">IF(R3794="維持",K3794,IF(R3794="排除",0,IFERROR(INDEX(事件規則!$C$2:$C$53,MATCH(S3794,事件規則!$A$2:$A$53,0)),"")))</f>
        <v>0</v>
      </c>
      <c r="V3794" s="21"/>
      <c r="W3794" s="22"/>
      <c r="X3794" s="10" t="str">
        <f aca="false">IF(AND(R3794="修改",S3794=""),"請選新事件代碼",IF(AND(R3794&lt;&gt;"修改",S3794&lt;&gt;""),"只有「修改」才需填代碼",""))</f>
        <v/>
      </c>
      <c r="Y3794" s="21"/>
      <c r="Z3794" s="22"/>
      <c r="AA3794" s="12" t="s">
        <v>9888</v>
      </c>
      <c r="AB3794" s="24"/>
    </row>
    <row r="3795" customFormat="false" ht="44" hidden="false" customHeight="false" outlineLevel="0" collapsed="false">
      <c r="A3795" s="17" t="n">
        <v>3794</v>
      </c>
      <c r="B3795" s="9" t="s">
        <v>2326</v>
      </c>
      <c r="C3795" s="9" t="s">
        <v>608</v>
      </c>
      <c r="D3795" s="10" t="s">
        <v>609</v>
      </c>
      <c r="E3795" s="11" t="s">
        <v>9889</v>
      </c>
      <c r="F3795" s="15"/>
      <c r="G3795" s="12" t="s">
        <v>9890</v>
      </c>
      <c r="H3795" s="13" t="n">
        <v>0.353</v>
      </c>
      <c r="I3795" s="14"/>
      <c r="J3795" s="15"/>
      <c r="K3795" s="9"/>
      <c r="L3795" s="17" t="s">
        <v>2324</v>
      </c>
      <c r="M3795" s="16" t="s">
        <v>53</v>
      </c>
      <c r="N3795" s="14"/>
      <c r="O3795" s="17" t="s">
        <v>54</v>
      </c>
      <c r="P3795" s="15" t="s">
        <v>55</v>
      </c>
      <c r="Q3795" s="17"/>
      <c r="R3795" s="18" t="s">
        <v>53</v>
      </c>
      <c r="S3795" s="19"/>
      <c r="T3795" s="15" t="str">
        <f aca="false">IF(R3795="維持",J3795,IF(R3795="排除","無關新聞事件",IFERROR(INDEX(事件規則!$B$2:$B$53,MATCH(S3795,事件規則!$A$2:$A$53,0)),"")))</f>
        <v>無關新聞事件</v>
      </c>
      <c r="U3795" s="20" t="n">
        <f aca="false">IF(R3795="維持",K3795,IF(R3795="排除",0,IFERROR(INDEX(事件規則!$C$2:$C$53,MATCH(S3795,事件規則!$A$2:$A$53,0)),"")))</f>
        <v>0</v>
      </c>
      <c r="V3795" s="21"/>
      <c r="W3795" s="22"/>
      <c r="X3795" s="10" t="str">
        <f aca="false">IF(AND(R3795="修改",S3795=""),"請選新事件代碼",IF(AND(R3795&lt;&gt;"修改",S3795&lt;&gt;""),"只有「修改」才需填代碼",""))</f>
        <v/>
      </c>
      <c r="Y3795" s="21"/>
      <c r="Z3795" s="22"/>
      <c r="AA3795" s="12" t="s">
        <v>9891</v>
      </c>
      <c r="AB3795" s="24"/>
    </row>
    <row r="3796" customFormat="false" ht="44" hidden="false" customHeight="false" outlineLevel="0" collapsed="false">
      <c r="A3796" s="17" t="n">
        <v>3795</v>
      </c>
      <c r="B3796" s="9" t="s">
        <v>2326</v>
      </c>
      <c r="C3796" s="9" t="s">
        <v>3052</v>
      </c>
      <c r="D3796" s="10" t="s">
        <v>3053</v>
      </c>
      <c r="E3796" s="11" t="s">
        <v>9892</v>
      </c>
      <c r="F3796" s="15"/>
      <c r="G3796" s="12" t="s">
        <v>62</v>
      </c>
      <c r="H3796" s="13" t="n">
        <v>0.353</v>
      </c>
      <c r="I3796" s="14"/>
      <c r="J3796" s="15"/>
      <c r="K3796" s="9"/>
      <c r="L3796" s="17" t="s">
        <v>2324</v>
      </c>
      <c r="M3796" s="16" t="s">
        <v>53</v>
      </c>
      <c r="N3796" s="14"/>
      <c r="O3796" s="17" t="s">
        <v>54</v>
      </c>
      <c r="P3796" s="15" t="s">
        <v>55</v>
      </c>
      <c r="Q3796" s="17"/>
      <c r="R3796" s="18" t="s">
        <v>53</v>
      </c>
      <c r="S3796" s="19"/>
      <c r="T3796" s="15" t="str">
        <f aca="false">IF(R3796="維持",J3796,IF(R3796="排除","無關新聞事件",IFERROR(INDEX(事件規則!$B$2:$B$53,MATCH(S3796,事件規則!$A$2:$A$53,0)),"")))</f>
        <v>無關新聞事件</v>
      </c>
      <c r="U3796" s="20" t="n">
        <f aca="false">IF(R3796="維持",K3796,IF(R3796="排除",0,IFERROR(INDEX(事件規則!$C$2:$C$53,MATCH(S3796,事件規則!$A$2:$A$53,0)),"")))</f>
        <v>0</v>
      </c>
      <c r="V3796" s="21"/>
      <c r="W3796" s="22"/>
      <c r="X3796" s="10" t="str">
        <f aca="false">IF(AND(R3796="修改",S3796=""),"請選新事件代碼",IF(AND(R3796&lt;&gt;"修改",S3796&lt;&gt;""),"只有「修改」才需填代碼",""))</f>
        <v/>
      </c>
      <c r="Y3796" s="21"/>
      <c r="Z3796" s="22"/>
      <c r="AA3796" s="12" t="s">
        <v>9893</v>
      </c>
      <c r="AB3796" s="24"/>
    </row>
    <row r="3797" customFormat="false" ht="44" hidden="false" customHeight="false" outlineLevel="0" collapsed="false">
      <c r="A3797" s="17" t="n">
        <v>3796</v>
      </c>
      <c r="B3797" s="9" t="s">
        <v>2335</v>
      </c>
      <c r="C3797" s="9" t="s">
        <v>429</v>
      </c>
      <c r="D3797" s="10" t="s">
        <v>2369</v>
      </c>
      <c r="E3797" s="11" t="s">
        <v>9894</v>
      </c>
      <c r="F3797" s="15"/>
      <c r="G3797" s="12" t="s">
        <v>8327</v>
      </c>
      <c r="H3797" s="13" t="n">
        <v>0.354</v>
      </c>
      <c r="I3797" s="14"/>
      <c r="J3797" s="15"/>
      <c r="K3797" s="9"/>
      <c r="L3797" s="17" t="s">
        <v>2324</v>
      </c>
      <c r="M3797" s="16" t="s">
        <v>53</v>
      </c>
      <c r="N3797" s="14"/>
      <c r="O3797" s="17" t="s">
        <v>54</v>
      </c>
      <c r="P3797" s="15" t="s">
        <v>55</v>
      </c>
      <c r="Q3797" s="17"/>
      <c r="R3797" s="18" t="s">
        <v>53</v>
      </c>
      <c r="S3797" s="19"/>
      <c r="T3797" s="15" t="str">
        <f aca="false">IF(R3797="維持",J3797,IF(R3797="排除","無關新聞事件",IFERROR(INDEX(事件規則!$B$2:$B$53,MATCH(S3797,事件規則!$A$2:$A$53,0)),"")))</f>
        <v>無關新聞事件</v>
      </c>
      <c r="U3797" s="20" t="n">
        <f aca="false">IF(R3797="維持",K3797,IF(R3797="排除",0,IFERROR(INDEX(事件規則!$C$2:$C$53,MATCH(S3797,事件規則!$A$2:$A$53,0)),"")))</f>
        <v>0</v>
      </c>
      <c r="V3797" s="21"/>
      <c r="W3797" s="22"/>
      <c r="X3797" s="10" t="str">
        <f aca="false">IF(AND(R3797="修改",S3797=""),"請選新事件代碼",IF(AND(R3797&lt;&gt;"修改",S3797&lt;&gt;""),"只有「修改」才需填代碼",""))</f>
        <v/>
      </c>
      <c r="Y3797" s="21"/>
      <c r="Z3797" s="22"/>
      <c r="AA3797" s="12" t="s">
        <v>9895</v>
      </c>
      <c r="AB3797" s="24"/>
    </row>
    <row r="3798" customFormat="false" ht="44" hidden="false" customHeight="false" outlineLevel="0" collapsed="false">
      <c r="A3798" s="17" t="n">
        <v>3797</v>
      </c>
      <c r="B3798" s="9" t="s">
        <v>2326</v>
      </c>
      <c r="C3798" s="9" t="s">
        <v>639</v>
      </c>
      <c r="D3798" s="10" t="s">
        <v>3798</v>
      </c>
      <c r="E3798" s="11" t="s">
        <v>9896</v>
      </c>
      <c r="F3798" s="15"/>
      <c r="G3798" s="12" t="s">
        <v>74</v>
      </c>
      <c r="H3798" s="13" t="n">
        <v>0.354</v>
      </c>
      <c r="I3798" s="14"/>
      <c r="J3798" s="15"/>
      <c r="K3798" s="9"/>
      <c r="L3798" s="17" t="s">
        <v>2324</v>
      </c>
      <c r="M3798" s="16" t="s">
        <v>53</v>
      </c>
      <c r="N3798" s="14"/>
      <c r="O3798" s="17" t="s">
        <v>54</v>
      </c>
      <c r="P3798" s="15" t="s">
        <v>55</v>
      </c>
      <c r="Q3798" s="17"/>
      <c r="R3798" s="18" t="s">
        <v>53</v>
      </c>
      <c r="S3798" s="19"/>
      <c r="T3798" s="15" t="str">
        <f aca="false">IF(R3798="維持",J3798,IF(R3798="排除","無關新聞事件",IFERROR(INDEX(事件規則!$B$2:$B$53,MATCH(S3798,事件規則!$A$2:$A$53,0)),"")))</f>
        <v>無關新聞事件</v>
      </c>
      <c r="U3798" s="20" t="n">
        <f aca="false">IF(R3798="維持",K3798,IF(R3798="排除",0,IFERROR(INDEX(事件規則!$C$2:$C$53,MATCH(S3798,事件規則!$A$2:$A$53,0)),"")))</f>
        <v>0</v>
      </c>
      <c r="V3798" s="21"/>
      <c r="W3798" s="22"/>
      <c r="X3798" s="10" t="str">
        <f aca="false">IF(AND(R3798="修改",S3798=""),"請選新事件代碼",IF(AND(R3798&lt;&gt;"修改",S3798&lt;&gt;""),"只有「修改」才需填代碼",""))</f>
        <v/>
      </c>
      <c r="Y3798" s="21"/>
      <c r="Z3798" s="22"/>
      <c r="AA3798" s="12" t="s">
        <v>9897</v>
      </c>
      <c r="AB3798" s="24"/>
    </row>
    <row r="3799" customFormat="false" ht="44" hidden="false" customHeight="false" outlineLevel="0" collapsed="false">
      <c r="A3799" s="17" t="n">
        <v>3798</v>
      </c>
      <c r="B3799" s="9" t="s">
        <v>2326</v>
      </c>
      <c r="C3799" s="9" t="s">
        <v>1069</v>
      </c>
      <c r="D3799" s="10" t="s">
        <v>2699</v>
      </c>
      <c r="E3799" s="11" t="s">
        <v>9898</v>
      </c>
      <c r="F3799" s="15"/>
      <c r="G3799" s="12" t="s">
        <v>9063</v>
      </c>
      <c r="H3799" s="13" t="n">
        <v>0.354</v>
      </c>
      <c r="I3799" s="14"/>
      <c r="J3799" s="15"/>
      <c r="K3799" s="9"/>
      <c r="L3799" s="17" t="s">
        <v>2324</v>
      </c>
      <c r="M3799" s="16" t="s">
        <v>53</v>
      </c>
      <c r="N3799" s="14"/>
      <c r="O3799" s="17" t="s">
        <v>54</v>
      </c>
      <c r="P3799" s="15" t="s">
        <v>55</v>
      </c>
      <c r="Q3799" s="17"/>
      <c r="R3799" s="18" t="s">
        <v>53</v>
      </c>
      <c r="S3799" s="19"/>
      <c r="T3799" s="15" t="str">
        <f aca="false">IF(R3799="維持",J3799,IF(R3799="排除","無關新聞事件",IFERROR(INDEX(事件規則!$B$2:$B$53,MATCH(S3799,事件規則!$A$2:$A$53,0)),"")))</f>
        <v>無關新聞事件</v>
      </c>
      <c r="U3799" s="20" t="n">
        <f aca="false">IF(R3799="維持",K3799,IF(R3799="排除",0,IFERROR(INDEX(事件規則!$C$2:$C$53,MATCH(S3799,事件規則!$A$2:$A$53,0)),"")))</f>
        <v>0</v>
      </c>
      <c r="V3799" s="21"/>
      <c r="W3799" s="22"/>
      <c r="X3799" s="10" t="str">
        <f aca="false">IF(AND(R3799="修改",S3799=""),"請選新事件代碼",IF(AND(R3799&lt;&gt;"修改",S3799&lt;&gt;""),"只有「修改」才需填代碼",""))</f>
        <v/>
      </c>
      <c r="Y3799" s="21"/>
      <c r="Z3799" s="22"/>
      <c r="AA3799" s="12" t="s">
        <v>9899</v>
      </c>
      <c r="AB3799" s="24"/>
    </row>
    <row r="3800" customFormat="false" ht="44" hidden="false" customHeight="false" outlineLevel="0" collapsed="false">
      <c r="A3800" s="17" t="n">
        <v>3799</v>
      </c>
      <c r="B3800" s="9" t="s">
        <v>2335</v>
      </c>
      <c r="C3800" s="9" t="s">
        <v>661</v>
      </c>
      <c r="D3800" s="10" t="s">
        <v>662</v>
      </c>
      <c r="E3800" s="11" t="s">
        <v>9900</v>
      </c>
      <c r="F3800" s="15"/>
      <c r="G3800" s="12" t="s">
        <v>2438</v>
      </c>
      <c r="H3800" s="13" t="n">
        <v>0.355</v>
      </c>
      <c r="I3800" s="14"/>
      <c r="J3800" s="15"/>
      <c r="K3800" s="9"/>
      <c r="L3800" s="17" t="s">
        <v>2324</v>
      </c>
      <c r="M3800" s="16" t="s">
        <v>53</v>
      </c>
      <c r="N3800" s="14"/>
      <c r="O3800" s="17" t="s">
        <v>54</v>
      </c>
      <c r="P3800" s="15" t="s">
        <v>55</v>
      </c>
      <c r="Q3800" s="17"/>
      <c r="R3800" s="18" t="s">
        <v>53</v>
      </c>
      <c r="S3800" s="19"/>
      <c r="T3800" s="15" t="str">
        <f aca="false">IF(R3800="維持",J3800,IF(R3800="排除","無關新聞事件",IFERROR(INDEX(事件規則!$B$2:$B$53,MATCH(S3800,事件規則!$A$2:$A$53,0)),"")))</f>
        <v>無關新聞事件</v>
      </c>
      <c r="U3800" s="20" t="n">
        <f aca="false">IF(R3800="維持",K3800,IF(R3800="排除",0,IFERROR(INDEX(事件規則!$C$2:$C$53,MATCH(S3800,事件規則!$A$2:$A$53,0)),"")))</f>
        <v>0</v>
      </c>
      <c r="V3800" s="21"/>
      <c r="W3800" s="22"/>
      <c r="X3800" s="10" t="str">
        <f aca="false">IF(AND(R3800="修改",S3800=""),"請選新事件代碼",IF(AND(R3800&lt;&gt;"修改",S3800&lt;&gt;""),"只有「修改」才需填代碼",""))</f>
        <v/>
      </c>
      <c r="Y3800" s="21"/>
      <c r="Z3800" s="22"/>
      <c r="AA3800" s="12" t="s">
        <v>9901</v>
      </c>
      <c r="AB3800" s="24"/>
    </row>
    <row r="3801" customFormat="false" ht="44" hidden="false" customHeight="false" outlineLevel="0" collapsed="false">
      <c r="A3801" s="17" t="n">
        <v>3800</v>
      </c>
      <c r="B3801" s="9" t="s">
        <v>2326</v>
      </c>
      <c r="C3801" s="9" t="s">
        <v>1273</v>
      </c>
      <c r="D3801" s="10" t="s">
        <v>1274</v>
      </c>
      <c r="E3801" s="11" t="s">
        <v>9902</v>
      </c>
      <c r="F3801" s="15"/>
      <c r="G3801" s="12" t="s">
        <v>1615</v>
      </c>
      <c r="H3801" s="13" t="n">
        <v>0.356</v>
      </c>
      <c r="I3801" s="14"/>
      <c r="J3801" s="15"/>
      <c r="K3801" s="9"/>
      <c r="L3801" s="17" t="s">
        <v>2324</v>
      </c>
      <c r="M3801" s="16" t="s">
        <v>53</v>
      </c>
      <c r="N3801" s="14"/>
      <c r="O3801" s="17" t="s">
        <v>54</v>
      </c>
      <c r="P3801" s="15" t="s">
        <v>55</v>
      </c>
      <c r="Q3801" s="17"/>
      <c r="R3801" s="18" t="s">
        <v>53</v>
      </c>
      <c r="S3801" s="19"/>
      <c r="T3801" s="15" t="str">
        <f aca="false">IF(R3801="維持",J3801,IF(R3801="排除","無關新聞事件",IFERROR(INDEX(事件規則!$B$2:$B$53,MATCH(S3801,事件規則!$A$2:$A$53,0)),"")))</f>
        <v>無關新聞事件</v>
      </c>
      <c r="U3801" s="20" t="n">
        <f aca="false">IF(R3801="維持",K3801,IF(R3801="排除",0,IFERROR(INDEX(事件規則!$C$2:$C$53,MATCH(S3801,事件規則!$A$2:$A$53,0)),"")))</f>
        <v>0</v>
      </c>
      <c r="V3801" s="21"/>
      <c r="W3801" s="22"/>
      <c r="X3801" s="10" t="str">
        <f aca="false">IF(AND(R3801="修改",S3801=""),"請選新事件代碼",IF(AND(R3801&lt;&gt;"修改",S3801&lt;&gt;""),"只有「修改」才需填代碼",""))</f>
        <v/>
      </c>
      <c r="Y3801" s="21"/>
      <c r="Z3801" s="22"/>
      <c r="AA3801" s="12" t="s">
        <v>9903</v>
      </c>
      <c r="AB3801" s="24"/>
    </row>
    <row r="3802" customFormat="false" ht="44" hidden="false" customHeight="false" outlineLevel="0" collapsed="false">
      <c r="A3802" s="17" t="n">
        <v>3801</v>
      </c>
      <c r="B3802" s="9" t="s">
        <v>2326</v>
      </c>
      <c r="C3802" s="9" t="s">
        <v>2579</v>
      </c>
      <c r="D3802" s="10" t="s">
        <v>2580</v>
      </c>
      <c r="E3802" s="11" t="s">
        <v>9904</v>
      </c>
      <c r="F3802" s="15"/>
      <c r="G3802" s="12" t="s">
        <v>9905</v>
      </c>
      <c r="H3802" s="13" t="n">
        <v>0.357</v>
      </c>
      <c r="I3802" s="14"/>
      <c r="J3802" s="15"/>
      <c r="K3802" s="9"/>
      <c r="L3802" s="17" t="s">
        <v>2324</v>
      </c>
      <c r="M3802" s="16" t="s">
        <v>53</v>
      </c>
      <c r="N3802" s="14"/>
      <c r="O3802" s="17" t="s">
        <v>54</v>
      </c>
      <c r="P3802" s="15" t="s">
        <v>55</v>
      </c>
      <c r="Q3802" s="17"/>
      <c r="R3802" s="18" t="s">
        <v>53</v>
      </c>
      <c r="S3802" s="19"/>
      <c r="T3802" s="15" t="str">
        <f aca="false">IF(R3802="維持",J3802,IF(R3802="排除","無關新聞事件",IFERROR(INDEX(事件規則!$B$2:$B$53,MATCH(S3802,事件規則!$A$2:$A$53,0)),"")))</f>
        <v>無關新聞事件</v>
      </c>
      <c r="U3802" s="20" t="n">
        <f aca="false">IF(R3802="維持",K3802,IF(R3802="排除",0,IFERROR(INDEX(事件規則!$C$2:$C$53,MATCH(S3802,事件規則!$A$2:$A$53,0)),"")))</f>
        <v>0</v>
      </c>
      <c r="V3802" s="21"/>
      <c r="W3802" s="22"/>
      <c r="X3802" s="10" t="str">
        <f aca="false">IF(AND(R3802="修改",S3802=""),"請選新事件代碼",IF(AND(R3802&lt;&gt;"修改",S3802&lt;&gt;""),"只有「修改」才需填代碼",""))</f>
        <v/>
      </c>
      <c r="Y3802" s="21"/>
      <c r="Z3802" s="22"/>
      <c r="AA3802" s="12" t="s">
        <v>9906</v>
      </c>
      <c r="AB3802" s="24"/>
    </row>
    <row r="3803" customFormat="false" ht="44" hidden="false" customHeight="false" outlineLevel="0" collapsed="false">
      <c r="A3803" s="17" t="n">
        <v>3802</v>
      </c>
      <c r="B3803" s="9" t="s">
        <v>2326</v>
      </c>
      <c r="C3803" s="9" t="s">
        <v>1069</v>
      </c>
      <c r="D3803" s="10" t="s">
        <v>2699</v>
      </c>
      <c r="E3803" s="11" t="s">
        <v>9907</v>
      </c>
      <c r="F3803" s="15"/>
      <c r="G3803" s="12" t="s">
        <v>7522</v>
      </c>
      <c r="H3803" s="13" t="n">
        <v>0.358</v>
      </c>
      <c r="I3803" s="14"/>
      <c r="J3803" s="15"/>
      <c r="K3803" s="9"/>
      <c r="L3803" s="17" t="s">
        <v>2324</v>
      </c>
      <c r="M3803" s="16" t="s">
        <v>53</v>
      </c>
      <c r="N3803" s="14"/>
      <c r="O3803" s="17" t="s">
        <v>54</v>
      </c>
      <c r="P3803" s="15" t="s">
        <v>55</v>
      </c>
      <c r="Q3803" s="17"/>
      <c r="R3803" s="18" t="s">
        <v>53</v>
      </c>
      <c r="S3803" s="19"/>
      <c r="T3803" s="15" t="str">
        <f aca="false">IF(R3803="維持",J3803,IF(R3803="排除","無關新聞事件",IFERROR(INDEX(事件規則!$B$2:$B$53,MATCH(S3803,事件規則!$A$2:$A$53,0)),"")))</f>
        <v>無關新聞事件</v>
      </c>
      <c r="U3803" s="20" t="n">
        <f aca="false">IF(R3803="維持",K3803,IF(R3803="排除",0,IFERROR(INDEX(事件規則!$C$2:$C$53,MATCH(S3803,事件規則!$A$2:$A$53,0)),"")))</f>
        <v>0</v>
      </c>
      <c r="V3803" s="21"/>
      <c r="W3803" s="22"/>
      <c r="X3803" s="10" t="str">
        <f aca="false">IF(AND(R3803="修改",S3803=""),"請選新事件代碼",IF(AND(R3803&lt;&gt;"修改",S3803&lt;&gt;""),"只有「修改」才需填代碼",""))</f>
        <v/>
      </c>
      <c r="Y3803" s="21"/>
      <c r="Z3803" s="22"/>
      <c r="AA3803" s="12" t="s">
        <v>9908</v>
      </c>
      <c r="AB3803" s="24"/>
    </row>
    <row r="3804" customFormat="false" ht="44" hidden="false" customHeight="false" outlineLevel="0" collapsed="false">
      <c r="A3804" s="17" t="n">
        <v>3803</v>
      </c>
      <c r="B3804" s="9" t="s">
        <v>2326</v>
      </c>
      <c r="C3804" s="9" t="s">
        <v>9329</v>
      </c>
      <c r="D3804" s="10" t="s">
        <v>9330</v>
      </c>
      <c r="E3804" s="11" t="s">
        <v>9909</v>
      </c>
      <c r="F3804" s="15"/>
      <c r="G3804" s="12" t="s">
        <v>4491</v>
      </c>
      <c r="H3804" s="13" t="n">
        <v>0.36</v>
      </c>
      <c r="I3804" s="14"/>
      <c r="J3804" s="15"/>
      <c r="K3804" s="9"/>
      <c r="L3804" s="17" t="s">
        <v>2324</v>
      </c>
      <c r="M3804" s="16" t="s">
        <v>53</v>
      </c>
      <c r="N3804" s="14"/>
      <c r="O3804" s="17" t="s">
        <v>54</v>
      </c>
      <c r="P3804" s="15" t="s">
        <v>55</v>
      </c>
      <c r="Q3804" s="17"/>
      <c r="R3804" s="18" t="s">
        <v>53</v>
      </c>
      <c r="S3804" s="19"/>
      <c r="T3804" s="15" t="str">
        <f aca="false">IF(R3804="維持",J3804,IF(R3804="排除","無關新聞事件",IFERROR(INDEX(事件規則!$B$2:$B$53,MATCH(S3804,事件規則!$A$2:$A$53,0)),"")))</f>
        <v>無關新聞事件</v>
      </c>
      <c r="U3804" s="20" t="n">
        <f aca="false">IF(R3804="維持",K3804,IF(R3804="排除",0,IFERROR(INDEX(事件規則!$C$2:$C$53,MATCH(S3804,事件規則!$A$2:$A$53,0)),"")))</f>
        <v>0</v>
      </c>
      <c r="V3804" s="21"/>
      <c r="W3804" s="22"/>
      <c r="X3804" s="10" t="str">
        <f aca="false">IF(AND(R3804="修改",S3804=""),"請選新事件代碼",IF(AND(R3804&lt;&gt;"修改",S3804&lt;&gt;""),"只有「修改」才需填代碼",""))</f>
        <v/>
      </c>
      <c r="Y3804" s="21"/>
      <c r="Z3804" s="22"/>
      <c r="AA3804" s="12" t="s">
        <v>9910</v>
      </c>
      <c r="AB3804" s="24"/>
    </row>
    <row r="3805" customFormat="false" ht="44" hidden="false" customHeight="false" outlineLevel="0" collapsed="false">
      <c r="A3805" s="17" t="n">
        <v>3804</v>
      </c>
      <c r="B3805" s="9" t="s">
        <v>2335</v>
      </c>
      <c r="C3805" s="9" t="s">
        <v>3348</v>
      </c>
      <c r="D3805" s="10" t="s">
        <v>3349</v>
      </c>
      <c r="E3805" s="11" t="s">
        <v>9911</v>
      </c>
      <c r="F3805" s="15"/>
      <c r="G3805" s="12" t="s">
        <v>9912</v>
      </c>
      <c r="H3805" s="13" t="n">
        <v>0.361</v>
      </c>
      <c r="I3805" s="14"/>
      <c r="J3805" s="15"/>
      <c r="K3805" s="9"/>
      <c r="L3805" s="17" t="s">
        <v>2324</v>
      </c>
      <c r="M3805" s="16" t="s">
        <v>53</v>
      </c>
      <c r="N3805" s="14"/>
      <c r="O3805" s="17" t="s">
        <v>54</v>
      </c>
      <c r="P3805" s="15" t="s">
        <v>55</v>
      </c>
      <c r="Q3805" s="17"/>
      <c r="R3805" s="18" t="s">
        <v>53</v>
      </c>
      <c r="S3805" s="19"/>
      <c r="T3805" s="15" t="str">
        <f aca="false">IF(R3805="維持",J3805,IF(R3805="排除","無關新聞事件",IFERROR(INDEX(事件規則!$B$2:$B$53,MATCH(S3805,事件規則!$A$2:$A$53,0)),"")))</f>
        <v>無關新聞事件</v>
      </c>
      <c r="U3805" s="20" t="n">
        <f aca="false">IF(R3805="維持",K3805,IF(R3805="排除",0,IFERROR(INDEX(事件規則!$C$2:$C$53,MATCH(S3805,事件規則!$A$2:$A$53,0)),"")))</f>
        <v>0</v>
      </c>
      <c r="V3805" s="21"/>
      <c r="W3805" s="22"/>
      <c r="X3805" s="10" t="str">
        <f aca="false">IF(AND(R3805="修改",S3805=""),"請選新事件代碼",IF(AND(R3805&lt;&gt;"修改",S3805&lt;&gt;""),"只有「修改」才需填代碼",""))</f>
        <v/>
      </c>
      <c r="Y3805" s="21"/>
      <c r="Z3805" s="22"/>
      <c r="AA3805" s="12" t="s">
        <v>9913</v>
      </c>
      <c r="AB3805" s="24"/>
    </row>
    <row r="3806" customFormat="false" ht="44" hidden="false" customHeight="false" outlineLevel="0" collapsed="false">
      <c r="A3806" s="17" t="n">
        <v>3805</v>
      </c>
      <c r="B3806" s="9" t="s">
        <v>2319</v>
      </c>
      <c r="C3806" s="9" t="s">
        <v>111</v>
      </c>
      <c r="D3806" s="10" t="s">
        <v>112</v>
      </c>
      <c r="E3806" s="11" t="s">
        <v>9914</v>
      </c>
      <c r="F3806" s="15"/>
      <c r="G3806" s="12" t="s">
        <v>7053</v>
      </c>
      <c r="H3806" s="13" t="n">
        <v>0.362</v>
      </c>
      <c r="I3806" s="14"/>
      <c r="J3806" s="15"/>
      <c r="K3806" s="9"/>
      <c r="L3806" s="17" t="s">
        <v>2324</v>
      </c>
      <c r="M3806" s="16" t="s">
        <v>53</v>
      </c>
      <c r="N3806" s="14"/>
      <c r="O3806" s="17" t="s">
        <v>54</v>
      </c>
      <c r="P3806" s="15" t="s">
        <v>55</v>
      </c>
      <c r="Q3806" s="17"/>
      <c r="R3806" s="18" t="s">
        <v>53</v>
      </c>
      <c r="S3806" s="19"/>
      <c r="T3806" s="15" t="str">
        <f aca="false">IF(R3806="維持",J3806,IF(R3806="排除","無關新聞事件",IFERROR(INDEX(事件規則!$B$2:$B$53,MATCH(S3806,事件規則!$A$2:$A$53,0)),"")))</f>
        <v>無關新聞事件</v>
      </c>
      <c r="U3806" s="20" t="n">
        <f aca="false">IF(R3806="維持",K3806,IF(R3806="排除",0,IFERROR(INDEX(事件規則!$C$2:$C$53,MATCH(S3806,事件規則!$A$2:$A$53,0)),"")))</f>
        <v>0</v>
      </c>
      <c r="V3806" s="21"/>
      <c r="W3806" s="22"/>
      <c r="X3806" s="10" t="str">
        <f aca="false">IF(AND(R3806="修改",S3806=""),"請選新事件代碼",IF(AND(R3806&lt;&gt;"修改",S3806&lt;&gt;""),"只有「修改」才需填代碼",""))</f>
        <v/>
      </c>
      <c r="Y3806" s="21"/>
      <c r="Z3806" s="22"/>
      <c r="AA3806" s="12" t="s">
        <v>9915</v>
      </c>
      <c r="AB3806" s="24"/>
    </row>
    <row r="3807" customFormat="false" ht="44" hidden="false" customHeight="false" outlineLevel="0" collapsed="false">
      <c r="A3807" s="17" t="n">
        <v>3806</v>
      </c>
      <c r="B3807" s="9" t="s">
        <v>2319</v>
      </c>
      <c r="C3807" s="9" t="s">
        <v>144</v>
      </c>
      <c r="D3807" s="10" t="s">
        <v>145</v>
      </c>
      <c r="E3807" s="11" t="s">
        <v>9914</v>
      </c>
      <c r="F3807" s="15"/>
      <c r="G3807" s="12" t="s">
        <v>7053</v>
      </c>
      <c r="H3807" s="13" t="n">
        <v>0.362</v>
      </c>
      <c r="I3807" s="14"/>
      <c r="J3807" s="15"/>
      <c r="K3807" s="9"/>
      <c r="L3807" s="17" t="s">
        <v>2324</v>
      </c>
      <c r="M3807" s="16" t="s">
        <v>53</v>
      </c>
      <c r="N3807" s="14"/>
      <c r="O3807" s="17" t="s">
        <v>54</v>
      </c>
      <c r="P3807" s="15" t="s">
        <v>55</v>
      </c>
      <c r="Q3807" s="17"/>
      <c r="R3807" s="18" t="s">
        <v>53</v>
      </c>
      <c r="S3807" s="19"/>
      <c r="T3807" s="15" t="str">
        <f aca="false">IF(R3807="維持",J3807,IF(R3807="排除","無關新聞事件",IFERROR(INDEX(事件規則!$B$2:$B$53,MATCH(S3807,事件規則!$A$2:$A$53,0)),"")))</f>
        <v>無關新聞事件</v>
      </c>
      <c r="U3807" s="20" t="n">
        <f aca="false">IF(R3807="維持",K3807,IF(R3807="排除",0,IFERROR(INDEX(事件規則!$C$2:$C$53,MATCH(S3807,事件規則!$A$2:$A$53,0)),"")))</f>
        <v>0</v>
      </c>
      <c r="V3807" s="21"/>
      <c r="W3807" s="22"/>
      <c r="X3807" s="10" t="str">
        <f aca="false">IF(AND(R3807="修改",S3807=""),"請選新事件代碼",IF(AND(R3807&lt;&gt;"修改",S3807&lt;&gt;""),"只有「修改」才需填代碼",""))</f>
        <v/>
      </c>
      <c r="Y3807" s="21"/>
      <c r="Z3807" s="22"/>
      <c r="AA3807" s="12" t="s">
        <v>9916</v>
      </c>
      <c r="AB3807" s="24"/>
    </row>
    <row r="3808" customFormat="false" ht="44" hidden="false" customHeight="false" outlineLevel="0" collapsed="false">
      <c r="A3808" s="17" t="n">
        <v>3807</v>
      </c>
      <c r="B3808" s="9" t="s">
        <v>2335</v>
      </c>
      <c r="C3808" s="9" t="s">
        <v>1064</v>
      </c>
      <c r="D3808" s="10" t="s">
        <v>2497</v>
      </c>
      <c r="E3808" s="11" t="s">
        <v>9917</v>
      </c>
      <c r="F3808" s="15"/>
      <c r="G3808" s="12" t="s">
        <v>9918</v>
      </c>
      <c r="H3808" s="13" t="n">
        <v>0.362</v>
      </c>
      <c r="I3808" s="14"/>
      <c r="J3808" s="15"/>
      <c r="K3808" s="9"/>
      <c r="L3808" s="17" t="s">
        <v>2324</v>
      </c>
      <c r="M3808" s="16" t="s">
        <v>53</v>
      </c>
      <c r="N3808" s="14"/>
      <c r="O3808" s="17" t="s">
        <v>54</v>
      </c>
      <c r="P3808" s="15" t="s">
        <v>55</v>
      </c>
      <c r="Q3808" s="17"/>
      <c r="R3808" s="18" t="s">
        <v>53</v>
      </c>
      <c r="S3808" s="19"/>
      <c r="T3808" s="15" t="str">
        <f aca="false">IF(R3808="維持",J3808,IF(R3808="排除","無關新聞事件",IFERROR(INDEX(事件規則!$B$2:$B$53,MATCH(S3808,事件規則!$A$2:$A$53,0)),"")))</f>
        <v>無關新聞事件</v>
      </c>
      <c r="U3808" s="20" t="n">
        <f aca="false">IF(R3808="維持",K3808,IF(R3808="排除",0,IFERROR(INDEX(事件規則!$C$2:$C$53,MATCH(S3808,事件規則!$A$2:$A$53,0)),"")))</f>
        <v>0</v>
      </c>
      <c r="V3808" s="21"/>
      <c r="W3808" s="22"/>
      <c r="X3808" s="10" t="str">
        <f aca="false">IF(AND(R3808="修改",S3808=""),"請選新事件代碼",IF(AND(R3808&lt;&gt;"修改",S3808&lt;&gt;""),"只有「修改」才需填代碼",""))</f>
        <v/>
      </c>
      <c r="Y3808" s="21"/>
      <c r="Z3808" s="22"/>
      <c r="AA3808" s="12" t="s">
        <v>9919</v>
      </c>
      <c r="AB3808" s="24"/>
    </row>
    <row r="3809" customFormat="false" ht="44" hidden="false" customHeight="false" outlineLevel="0" collapsed="false">
      <c r="A3809" s="17" t="n">
        <v>3808</v>
      </c>
      <c r="B3809" s="9" t="s">
        <v>2436</v>
      </c>
      <c r="C3809" s="9" t="s">
        <v>218</v>
      </c>
      <c r="D3809" s="10" t="s">
        <v>4131</v>
      </c>
      <c r="E3809" s="11" t="s">
        <v>9920</v>
      </c>
      <c r="F3809" s="15"/>
      <c r="G3809" s="12" t="s">
        <v>5798</v>
      </c>
      <c r="H3809" s="13" t="n">
        <v>0.362</v>
      </c>
      <c r="I3809" s="14"/>
      <c r="J3809" s="15"/>
      <c r="K3809" s="9"/>
      <c r="L3809" s="17" t="s">
        <v>2324</v>
      </c>
      <c r="M3809" s="16" t="s">
        <v>53</v>
      </c>
      <c r="N3809" s="14"/>
      <c r="O3809" s="17" t="s">
        <v>54</v>
      </c>
      <c r="P3809" s="15" t="s">
        <v>55</v>
      </c>
      <c r="Q3809" s="17"/>
      <c r="R3809" s="18" t="s">
        <v>53</v>
      </c>
      <c r="S3809" s="19"/>
      <c r="T3809" s="15" t="str">
        <f aca="false">IF(R3809="維持",J3809,IF(R3809="排除","無關新聞事件",IFERROR(INDEX(事件規則!$B$2:$B$53,MATCH(S3809,事件規則!$A$2:$A$53,0)),"")))</f>
        <v>無關新聞事件</v>
      </c>
      <c r="U3809" s="20" t="n">
        <f aca="false">IF(R3809="維持",K3809,IF(R3809="排除",0,IFERROR(INDEX(事件規則!$C$2:$C$53,MATCH(S3809,事件規則!$A$2:$A$53,0)),"")))</f>
        <v>0</v>
      </c>
      <c r="V3809" s="21"/>
      <c r="W3809" s="22"/>
      <c r="X3809" s="10" t="str">
        <f aca="false">IF(AND(R3809="修改",S3809=""),"請選新事件代碼",IF(AND(R3809&lt;&gt;"修改",S3809&lt;&gt;""),"只有「修改」才需填代碼",""))</f>
        <v/>
      </c>
      <c r="Y3809" s="21"/>
      <c r="Z3809" s="22"/>
      <c r="AA3809" s="12" t="s">
        <v>9921</v>
      </c>
      <c r="AB3809" s="24"/>
    </row>
    <row r="3810" customFormat="false" ht="44" hidden="false" customHeight="false" outlineLevel="0" collapsed="false">
      <c r="A3810" s="17" t="n">
        <v>3809</v>
      </c>
      <c r="B3810" s="9" t="s">
        <v>2319</v>
      </c>
      <c r="C3810" s="9" t="s">
        <v>1811</v>
      </c>
      <c r="D3810" s="10" t="s">
        <v>2798</v>
      </c>
      <c r="E3810" s="11" t="s">
        <v>9922</v>
      </c>
      <c r="F3810" s="15"/>
      <c r="G3810" s="12" t="s">
        <v>5158</v>
      </c>
      <c r="H3810" s="13" t="n">
        <v>0.363</v>
      </c>
      <c r="I3810" s="14"/>
      <c r="J3810" s="15"/>
      <c r="K3810" s="9"/>
      <c r="L3810" s="17" t="s">
        <v>2324</v>
      </c>
      <c r="M3810" s="16" t="s">
        <v>53</v>
      </c>
      <c r="N3810" s="14"/>
      <c r="O3810" s="17" t="s">
        <v>54</v>
      </c>
      <c r="P3810" s="15" t="s">
        <v>55</v>
      </c>
      <c r="Q3810" s="17"/>
      <c r="R3810" s="18" t="s">
        <v>53</v>
      </c>
      <c r="S3810" s="19"/>
      <c r="T3810" s="15" t="str">
        <f aca="false">IF(R3810="維持",J3810,IF(R3810="排除","無關新聞事件",IFERROR(INDEX(事件規則!$B$2:$B$53,MATCH(S3810,事件規則!$A$2:$A$53,0)),"")))</f>
        <v>無關新聞事件</v>
      </c>
      <c r="U3810" s="20" t="n">
        <f aca="false">IF(R3810="維持",K3810,IF(R3810="排除",0,IFERROR(INDEX(事件規則!$C$2:$C$53,MATCH(S3810,事件規則!$A$2:$A$53,0)),"")))</f>
        <v>0</v>
      </c>
      <c r="V3810" s="21"/>
      <c r="W3810" s="22"/>
      <c r="X3810" s="10" t="str">
        <f aca="false">IF(AND(R3810="修改",S3810=""),"請選新事件代碼",IF(AND(R3810&lt;&gt;"修改",S3810&lt;&gt;""),"只有「修改」才需填代碼",""))</f>
        <v/>
      </c>
      <c r="Y3810" s="21"/>
      <c r="Z3810" s="22"/>
      <c r="AA3810" s="12" t="s">
        <v>9923</v>
      </c>
      <c r="AB3810" s="24"/>
    </row>
    <row r="3811" customFormat="false" ht="44" hidden="false" customHeight="false" outlineLevel="0" collapsed="false">
      <c r="A3811" s="17" t="n">
        <v>3810</v>
      </c>
      <c r="B3811" s="9" t="s">
        <v>2436</v>
      </c>
      <c r="C3811" s="9" t="s">
        <v>1069</v>
      </c>
      <c r="D3811" s="10" t="s">
        <v>2699</v>
      </c>
      <c r="E3811" s="11" t="s">
        <v>9924</v>
      </c>
      <c r="F3811" s="15"/>
      <c r="G3811" s="12" t="s">
        <v>3962</v>
      </c>
      <c r="H3811" s="13" t="n">
        <v>0.364</v>
      </c>
      <c r="I3811" s="14"/>
      <c r="J3811" s="15"/>
      <c r="K3811" s="9"/>
      <c r="L3811" s="17" t="s">
        <v>2324</v>
      </c>
      <c r="M3811" s="16" t="s">
        <v>53</v>
      </c>
      <c r="N3811" s="14"/>
      <c r="O3811" s="17" t="s">
        <v>54</v>
      </c>
      <c r="P3811" s="15" t="s">
        <v>55</v>
      </c>
      <c r="Q3811" s="17"/>
      <c r="R3811" s="18" t="s">
        <v>53</v>
      </c>
      <c r="S3811" s="19"/>
      <c r="T3811" s="15" t="str">
        <f aca="false">IF(R3811="維持",J3811,IF(R3811="排除","無關新聞事件",IFERROR(INDEX(事件規則!$B$2:$B$53,MATCH(S3811,事件規則!$A$2:$A$53,0)),"")))</f>
        <v>無關新聞事件</v>
      </c>
      <c r="U3811" s="20" t="n">
        <f aca="false">IF(R3811="維持",K3811,IF(R3811="排除",0,IFERROR(INDEX(事件規則!$C$2:$C$53,MATCH(S3811,事件規則!$A$2:$A$53,0)),"")))</f>
        <v>0</v>
      </c>
      <c r="V3811" s="21"/>
      <c r="W3811" s="22"/>
      <c r="X3811" s="10" t="str">
        <f aca="false">IF(AND(R3811="修改",S3811=""),"請選新事件代碼",IF(AND(R3811&lt;&gt;"修改",S3811&lt;&gt;""),"只有「修改」才需填代碼",""))</f>
        <v/>
      </c>
      <c r="Y3811" s="21"/>
      <c r="Z3811" s="22"/>
      <c r="AA3811" s="12" t="s">
        <v>9925</v>
      </c>
      <c r="AB3811" s="24"/>
    </row>
    <row r="3812" customFormat="false" ht="44" hidden="false" customHeight="false" outlineLevel="0" collapsed="false">
      <c r="A3812" s="17" t="n">
        <v>3811</v>
      </c>
      <c r="B3812" s="9" t="s">
        <v>2319</v>
      </c>
      <c r="C3812" s="9" t="s">
        <v>608</v>
      </c>
      <c r="D3812" s="10" t="s">
        <v>609</v>
      </c>
      <c r="E3812" s="11" t="s">
        <v>9926</v>
      </c>
      <c r="F3812" s="15"/>
      <c r="G3812" s="12" t="s">
        <v>617</v>
      </c>
      <c r="H3812" s="13" t="n">
        <v>0.364</v>
      </c>
      <c r="I3812" s="14"/>
      <c r="J3812" s="15"/>
      <c r="K3812" s="9"/>
      <c r="L3812" s="17" t="s">
        <v>2324</v>
      </c>
      <c r="M3812" s="16" t="s">
        <v>53</v>
      </c>
      <c r="N3812" s="14"/>
      <c r="O3812" s="17" t="s">
        <v>54</v>
      </c>
      <c r="P3812" s="15" t="s">
        <v>55</v>
      </c>
      <c r="Q3812" s="17"/>
      <c r="R3812" s="18" t="s">
        <v>53</v>
      </c>
      <c r="S3812" s="19"/>
      <c r="T3812" s="15" t="str">
        <f aca="false">IF(R3812="維持",J3812,IF(R3812="排除","無關新聞事件",IFERROR(INDEX(事件規則!$B$2:$B$53,MATCH(S3812,事件規則!$A$2:$A$53,0)),"")))</f>
        <v>無關新聞事件</v>
      </c>
      <c r="U3812" s="20" t="n">
        <f aca="false">IF(R3812="維持",K3812,IF(R3812="排除",0,IFERROR(INDEX(事件規則!$C$2:$C$53,MATCH(S3812,事件規則!$A$2:$A$53,0)),"")))</f>
        <v>0</v>
      </c>
      <c r="V3812" s="21"/>
      <c r="W3812" s="22"/>
      <c r="X3812" s="10" t="str">
        <f aca="false">IF(AND(R3812="修改",S3812=""),"請選新事件代碼",IF(AND(R3812&lt;&gt;"修改",S3812&lt;&gt;""),"只有「修改」才需填代碼",""))</f>
        <v/>
      </c>
      <c r="Y3812" s="21"/>
      <c r="Z3812" s="22"/>
      <c r="AA3812" s="12" t="s">
        <v>9927</v>
      </c>
      <c r="AB3812" s="24"/>
    </row>
    <row r="3813" customFormat="false" ht="44" hidden="false" customHeight="false" outlineLevel="0" collapsed="false">
      <c r="A3813" s="17" t="n">
        <v>3812</v>
      </c>
      <c r="B3813" s="9" t="s">
        <v>2326</v>
      </c>
      <c r="C3813" s="9" t="s">
        <v>492</v>
      </c>
      <c r="D3813" s="10" t="s">
        <v>2356</v>
      </c>
      <c r="E3813" s="11" t="s">
        <v>9928</v>
      </c>
      <c r="F3813" s="15"/>
      <c r="G3813" s="12" t="s">
        <v>9684</v>
      </c>
      <c r="H3813" s="13" t="n">
        <v>0.364</v>
      </c>
      <c r="I3813" s="14"/>
      <c r="J3813" s="15"/>
      <c r="K3813" s="9"/>
      <c r="L3813" s="17" t="s">
        <v>2324</v>
      </c>
      <c r="M3813" s="16" t="s">
        <v>53</v>
      </c>
      <c r="N3813" s="14"/>
      <c r="O3813" s="17" t="s">
        <v>54</v>
      </c>
      <c r="P3813" s="15" t="s">
        <v>55</v>
      </c>
      <c r="Q3813" s="17"/>
      <c r="R3813" s="18" t="s">
        <v>53</v>
      </c>
      <c r="S3813" s="19"/>
      <c r="T3813" s="15" t="str">
        <f aca="false">IF(R3813="維持",J3813,IF(R3813="排除","無關新聞事件",IFERROR(INDEX(事件規則!$B$2:$B$53,MATCH(S3813,事件規則!$A$2:$A$53,0)),"")))</f>
        <v>無關新聞事件</v>
      </c>
      <c r="U3813" s="20" t="n">
        <f aca="false">IF(R3813="維持",K3813,IF(R3813="排除",0,IFERROR(INDEX(事件規則!$C$2:$C$53,MATCH(S3813,事件規則!$A$2:$A$53,0)),"")))</f>
        <v>0</v>
      </c>
      <c r="V3813" s="21"/>
      <c r="W3813" s="22"/>
      <c r="X3813" s="10" t="str">
        <f aca="false">IF(AND(R3813="修改",S3813=""),"請選新事件代碼",IF(AND(R3813&lt;&gt;"修改",S3813&lt;&gt;""),"只有「修改」才需填代碼",""))</f>
        <v/>
      </c>
      <c r="Y3813" s="21"/>
      <c r="Z3813" s="22"/>
      <c r="AA3813" s="12" t="s">
        <v>9929</v>
      </c>
      <c r="AB3813" s="24"/>
    </row>
    <row r="3814" customFormat="false" ht="44" hidden="false" customHeight="false" outlineLevel="0" collapsed="false">
      <c r="A3814" s="17" t="n">
        <v>3813</v>
      </c>
      <c r="B3814" s="9" t="s">
        <v>2326</v>
      </c>
      <c r="C3814" s="9" t="s">
        <v>94</v>
      </c>
      <c r="D3814" s="10" t="s">
        <v>2738</v>
      </c>
      <c r="E3814" s="11" t="s">
        <v>9930</v>
      </c>
      <c r="F3814" s="15"/>
      <c r="G3814" s="12" t="s">
        <v>194</v>
      </c>
      <c r="H3814" s="13" t="n">
        <v>0.364</v>
      </c>
      <c r="I3814" s="14"/>
      <c r="J3814" s="15"/>
      <c r="K3814" s="9"/>
      <c r="L3814" s="17" t="s">
        <v>2324</v>
      </c>
      <c r="M3814" s="16" t="s">
        <v>53</v>
      </c>
      <c r="N3814" s="14"/>
      <c r="O3814" s="17" t="s">
        <v>54</v>
      </c>
      <c r="P3814" s="15" t="s">
        <v>55</v>
      </c>
      <c r="Q3814" s="17"/>
      <c r="R3814" s="18" t="s">
        <v>53</v>
      </c>
      <c r="S3814" s="19"/>
      <c r="T3814" s="15" t="str">
        <f aca="false">IF(R3814="維持",J3814,IF(R3814="排除","無關新聞事件",IFERROR(INDEX(事件規則!$B$2:$B$53,MATCH(S3814,事件規則!$A$2:$A$53,0)),"")))</f>
        <v>無關新聞事件</v>
      </c>
      <c r="U3814" s="20" t="n">
        <f aca="false">IF(R3814="維持",K3814,IF(R3814="排除",0,IFERROR(INDEX(事件規則!$C$2:$C$53,MATCH(S3814,事件規則!$A$2:$A$53,0)),"")))</f>
        <v>0</v>
      </c>
      <c r="V3814" s="21"/>
      <c r="W3814" s="22"/>
      <c r="X3814" s="10" t="str">
        <f aca="false">IF(AND(R3814="修改",S3814=""),"請選新事件代碼",IF(AND(R3814&lt;&gt;"修改",S3814&lt;&gt;""),"只有「修改」才需填代碼",""))</f>
        <v/>
      </c>
      <c r="Y3814" s="21"/>
      <c r="Z3814" s="22"/>
      <c r="AA3814" s="12" t="s">
        <v>9931</v>
      </c>
      <c r="AB3814" s="24"/>
    </row>
    <row r="3815" customFormat="false" ht="44" hidden="false" customHeight="false" outlineLevel="0" collapsed="false">
      <c r="A3815" s="17" t="n">
        <v>3814</v>
      </c>
      <c r="B3815" s="9" t="s">
        <v>2335</v>
      </c>
      <c r="C3815" s="9" t="s">
        <v>2236</v>
      </c>
      <c r="D3815" s="10" t="s">
        <v>7167</v>
      </c>
      <c r="E3815" s="11" t="s">
        <v>9932</v>
      </c>
      <c r="F3815" s="15"/>
      <c r="G3815" s="12" t="s">
        <v>1243</v>
      </c>
      <c r="H3815" s="13" t="n">
        <v>0.364</v>
      </c>
      <c r="I3815" s="14"/>
      <c r="J3815" s="15"/>
      <c r="K3815" s="9"/>
      <c r="L3815" s="17" t="s">
        <v>2324</v>
      </c>
      <c r="M3815" s="16" t="s">
        <v>53</v>
      </c>
      <c r="N3815" s="14"/>
      <c r="O3815" s="17" t="s">
        <v>54</v>
      </c>
      <c r="P3815" s="15" t="s">
        <v>55</v>
      </c>
      <c r="Q3815" s="17"/>
      <c r="R3815" s="18" t="s">
        <v>53</v>
      </c>
      <c r="S3815" s="19"/>
      <c r="T3815" s="15" t="str">
        <f aca="false">IF(R3815="維持",J3815,IF(R3815="排除","無關新聞事件",IFERROR(INDEX(事件規則!$B$2:$B$53,MATCH(S3815,事件規則!$A$2:$A$53,0)),"")))</f>
        <v>無關新聞事件</v>
      </c>
      <c r="U3815" s="20" t="n">
        <f aca="false">IF(R3815="維持",K3815,IF(R3815="排除",0,IFERROR(INDEX(事件規則!$C$2:$C$53,MATCH(S3815,事件規則!$A$2:$A$53,0)),"")))</f>
        <v>0</v>
      </c>
      <c r="V3815" s="21"/>
      <c r="W3815" s="22"/>
      <c r="X3815" s="10" t="str">
        <f aca="false">IF(AND(R3815="修改",S3815=""),"請選新事件代碼",IF(AND(R3815&lt;&gt;"修改",S3815&lt;&gt;""),"只有「修改」才需填代碼",""))</f>
        <v/>
      </c>
      <c r="Y3815" s="21"/>
      <c r="Z3815" s="22"/>
      <c r="AA3815" s="12" t="s">
        <v>9933</v>
      </c>
      <c r="AB3815" s="24"/>
    </row>
    <row r="3816" customFormat="false" ht="44" hidden="false" customHeight="false" outlineLevel="0" collapsed="false">
      <c r="A3816" s="17" t="n">
        <v>3815</v>
      </c>
      <c r="B3816" s="9" t="s">
        <v>2319</v>
      </c>
      <c r="C3816" s="9" t="s">
        <v>499</v>
      </c>
      <c r="D3816" s="10" t="s">
        <v>4042</v>
      </c>
      <c r="E3816" s="11" t="s">
        <v>9934</v>
      </c>
      <c r="F3816" s="15"/>
      <c r="G3816" s="12" t="s">
        <v>9935</v>
      </c>
      <c r="H3816" s="13" t="n">
        <v>0.367</v>
      </c>
      <c r="I3816" s="14"/>
      <c r="J3816" s="15"/>
      <c r="K3816" s="9"/>
      <c r="L3816" s="17" t="s">
        <v>2324</v>
      </c>
      <c r="M3816" s="16" t="s">
        <v>53</v>
      </c>
      <c r="N3816" s="14"/>
      <c r="O3816" s="17" t="s">
        <v>54</v>
      </c>
      <c r="P3816" s="15" t="s">
        <v>55</v>
      </c>
      <c r="Q3816" s="17"/>
      <c r="R3816" s="18" t="s">
        <v>53</v>
      </c>
      <c r="S3816" s="19"/>
      <c r="T3816" s="15" t="str">
        <f aca="false">IF(R3816="維持",J3816,IF(R3816="排除","無關新聞事件",IFERROR(INDEX(事件規則!$B$2:$B$53,MATCH(S3816,事件規則!$A$2:$A$53,0)),"")))</f>
        <v>無關新聞事件</v>
      </c>
      <c r="U3816" s="20" t="n">
        <f aca="false">IF(R3816="維持",K3816,IF(R3816="排除",0,IFERROR(INDEX(事件規則!$C$2:$C$53,MATCH(S3816,事件規則!$A$2:$A$53,0)),"")))</f>
        <v>0</v>
      </c>
      <c r="V3816" s="21"/>
      <c r="W3816" s="22"/>
      <c r="X3816" s="10" t="str">
        <f aca="false">IF(AND(R3816="修改",S3816=""),"請選新事件代碼",IF(AND(R3816&lt;&gt;"修改",S3816&lt;&gt;""),"只有「修改」才需填代碼",""))</f>
        <v/>
      </c>
      <c r="Y3816" s="21"/>
      <c r="Z3816" s="22"/>
      <c r="AA3816" s="12" t="s">
        <v>9936</v>
      </c>
      <c r="AB3816" s="24"/>
    </row>
    <row r="3817" customFormat="false" ht="44" hidden="false" customHeight="false" outlineLevel="0" collapsed="false">
      <c r="A3817" s="17" t="n">
        <v>3816</v>
      </c>
      <c r="B3817" s="9" t="s">
        <v>2326</v>
      </c>
      <c r="C3817" s="9" t="s">
        <v>777</v>
      </c>
      <c r="D3817" s="10" t="s">
        <v>8961</v>
      </c>
      <c r="E3817" s="11" t="s">
        <v>9937</v>
      </c>
      <c r="F3817" s="15"/>
      <c r="G3817" s="12" t="s">
        <v>74</v>
      </c>
      <c r="H3817" s="13" t="n">
        <v>0.367</v>
      </c>
      <c r="I3817" s="14"/>
      <c r="J3817" s="15"/>
      <c r="K3817" s="9"/>
      <c r="L3817" s="17" t="s">
        <v>2324</v>
      </c>
      <c r="M3817" s="16" t="s">
        <v>53</v>
      </c>
      <c r="N3817" s="14"/>
      <c r="O3817" s="17" t="s">
        <v>54</v>
      </c>
      <c r="P3817" s="15" t="s">
        <v>55</v>
      </c>
      <c r="Q3817" s="17"/>
      <c r="R3817" s="18" t="s">
        <v>53</v>
      </c>
      <c r="S3817" s="19"/>
      <c r="T3817" s="15" t="str">
        <f aca="false">IF(R3817="維持",J3817,IF(R3817="排除","無關新聞事件",IFERROR(INDEX(事件規則!$B$2:$B$53,MATCH(S3817,事件規則!$A$2:$A$53,0)),"")))</f>
        <v>無關新聞事件</v>
      </c>
      <c r="U3817" s="20" t="n">
        <f aca="false">IF(R3817="維持",K3817,IF(R3817="排除",0,IFERROR(INDEX(事件規則!$C$2:$C$53,MATCH(S3817,事件規則!$A$2:$A$53,0)),"")))</f>
        <v>0</v>
      </c>
      <c r="V3817" s="21"/>
      <c r="W3817" s="22"/>
      <c r="X3817" s="10" t="str">
        <f aca="false">IF(AND(R3817="修改",S3817=""),"請選新事件代碼",IF(AND(R3817&lt;&gt;"修改",S3817&lt;&gt;""),"只有「修改」才需填代碼",""))</f>
        <v/>
      </c>
      <c r="Y3817" s="21"/>
      <c r="Z3817" s="22"/>
      <c r="AA3817" s="12" t="s">
        <v>9938</v>
      </c>
      <c r="AB3817" s="24"/>
    </row>
    <row r="3818" customFormat="false" ht="44" hidden="false" customHeight="false" outlineLevel="0" collapsed="false">
      <c r="A3818" s="17" t="n">
        <v>3817</v>
      </c>
      <c r="B3818" s="9" t="s">
        <v>2319</v>
      </c>
      <c r="C3818" s="9" t="s">
        <v>2046</v>
      </c>
      <c r="D3818" s="10" t="s">
        <v>3094</v>
      </c>
      <c r="E3818" s="11" t="s">
        <v>9939</v>
      </c>
      <c r="F3818" s="15"/>
      <c r="G3818" s="12" t="s">
        <v>1343</v>
      </c>
      <c r="H3818" s="13" t="n">
        <v>0.367</v>
      </c>
      <c r="I3818" s="14"/>
      <c r="J3818" s="15"/>
      <c r="K3818" s="9"/>
      <c r="L3818" s="17" t="s">
        <v>2324</v>
      </c>
      <c r="M3818" s="16" t="s">
        <v>53</v>
      </c>
      <c r="N3818" s="14"/>
      <c r="O3818" s="17" t="s">
        <v>54</v>
      </c>
      <c r="P3818" s="15" t="s">
        <v>55</v>
      </c>
      <c r="Q3818" s="17"/>
      <c r="R3818" s="18" t="s">
        <v>53</v>
      </c>
      <c r="S3818" s="19"/>
      <c r="T3818" s="15" t="str">
        <f aca="false">IF(R3818="維持",J3818,IF(R3818="排除","無關新聞事件",IFERROR(INDEX(事件規則!$B$2:$B$53,MATCH(S3818,事件規則!$A$2:$A$53,0)),"")))</f>
        <v>無關新聞事件</v>
      </c>
      <c r="U3818" s="20" t="n">
        <f aca="false">IF(R3818="維持",K3818,IF(R3818="排除",0,IFERROR(INDEX(事件規則!$C$2:$C$53,MATCH(S3818,事件規則!$A$2:$A$53,0)),"")))</f>
        <v>0</v>
      </c>
      <c r="V3818" s="21"/>
      <c r="W3818" s="22"/>
      <c r="X3818" s="10" t="str">
        <f aca="false">IF(AND(R3818="修改",S3818=""),"請選新事件代碼",IF(AND(R3818&lt;&gt;"修改",S3818&lt;&gt;""),"只有「修改」才需填代碼",""))</f>
        <v/>
      </c>
      <c r="Y3818" s="21"/>
      <c r="Z3818" s="22"/>
      <c r="AA3818" s="12" t="s">
        <v>9940</v>
      </c>
      <c r="AB3818" s="24"/>
    </row>
    <row r="3819" customFormat="false" ht="44" hidden="false" customHeight="false" outlineLevel="0" collapsed="false">
      <c r="A3819" s="17" t="n">
        <v>3818</v>
      </c>
      <c r="B3819" s="9" t="s">
        <v>2326</v>
      </c>
      <c r="C3819" s="9" t="s">
        <v>2605</v>
      </c>
      <c r="D3819" s="10" t="s">
        <v>2606</v>
      </c>
      <c r="E3819" s="11" t="s">
        <v>9941</v>
      </c>
      <c r="F3819" s="15"/>
      <c r="G3819" s="12" t="s">
        <v>74</v>
      </c>
      <c r="H3819" s="13" t="n">
        <v>0.367</v>
      </c>
      <c r="I3819" s="14"/>
      <c r="J3819" s="15"/>
      <c r="K3819" s="9"/>
      <c r="L3819" s="17" t="s">
        <v>2324</v>
      </c>
      <c r="M3819" s="16" t="s">
        <v>53</v>
      </c>
      <c r="N3819" s="14"/>
      <c r="O3819" s="17" t="s">
        <v>54</v>
      </c>
      <c r="P3819" s="15" t="s">
        <v>55</v>
      </c>
      <c r="Q3819" s="17"/>
      <c r="R3819" s="18" t="s">
        <v>53</v>
      </c>
      <c r="S3819" s="19"/>
      <c r="T3819" s="15" t="str">
        <f aca="false">IF(R3819="維持",J3819,IF(R3819="排除","無關新聞事件",IFERROR(INDEX(事件規則!$B$2:$B$53,MATCH(S3819,事件規則!$A$2:$A$53,0)),"")))</f>
        <v>無關新聞事件</v>
      </c>
      <c r="U3819" s="20" t="n">
        <f aca="false">IF(R3819="維持",K3819,IF(R3819="排除",0,IFERROR(INDEX(事件規則!$C$2:$C$53,MATCH(S3819,事件規則!$A$2:$A$53,0)),"")))</f>
        <v>0</v>
      </c>
      <c r="V3819" s="21"/>
      <c r="W3819" s="22"/>
      <c r="X3819" s="10" t="str">
        <f aca="false">IF(AND(R3819="修改",S3819=""),"請選新事件代碼",IF(AND(R3819&lt;&gt;"修改",S3819&lt;&gt;""),"只有「修改」才需填代碼",""))</f>
        <v/>
      </c>
      <c r="Y3819" s="21"/>
      <c r="Z3819" s="22"/>
      <c r="AA3819" s="12" t="s">
        <v>9942</v>
      </c>
      <c r="AB3819" s="24"/>
    </row>
    <row r="3820" customFormat="false" ht="44" hidden="false" customHeight="false" outlineLevel="0" collapsed="false">
      <c r="A3820" s="17" t="n">
        <v>3819</v>
      </c>
      <c r="B3820" s="9" t="s">
        <v>2335</v>
      </c>
      <c r="C3820" s="9" t="s">
        <v>3348</v>
      </c>
      <c r="D3820" s="10" t="s">
        <v>3349</v>
      </c>
      <c r="E3820" s="11" t="s">
        <v>9943</v>
      </c>
      <c r="F3820" s="15"/>
      <c r="G3820" s="12" t="s">
        <v>1075</v>
      </c>
      <c r="H3820" s="13" t="n">
        <v>0.368</v>
      </c>
      <c r="I3820" s="14"/>
      <c r="J3820" s="15"/>
      <c r="K3820" s="9"/>
      <c r="L3820" s="17" t="s">
        <v>2324</v>
      </c>
      <c r="M3820" s="16" t="s">
        <v>53</v>
      </c>
      <c r="N3820" s="14"/>
      <c r="O3820" s="17" t="s">
        <v>54</v>
      </c>
      <c r="P3820" s="15" t="s">
        <v>55</v>
      </c>
      <c r="Q3820" s="17"/>
      <c r="R3820" s="18" t="s">
        <v>53</v>
      </c>
      <c r="S3820" s="19"/>
      <c r="T3820" s="15" t="str">
        <f aca="false">IF(R3820="維持",J3820,IF(R3820="排除","無關新聞事件",IFERROR(INDEX(事件規則!$B$2:$B$53,MATCH(S3820,事件規則!$A$2:$A$53,0)),"")))</f>
        <v>無關新聞事件</v>
      </c>
      <c r="U3820" s="20" t="n">
        <f aca="false">IF(R3820="維持",K3820,IF(R3820="排除",0,IFERROR(INDEX(事件規則!$C$2:$C$53,MATCH(S3820,事件規則!$A$2:$A$53,0)),"")))</f>
        <v>0</v>
      </c>
      <c r="V3820" s="21"/>
      <c r="W3820" s="22"/>
      <c r="X3820" s="10" t="str">
        <f aca="false">IF(AND(R3820="修改",S3820=""),"請選新事件代碼",IF(AND(R3820&lt;&gt;"修改",S3820&lt;&gt;""),"只有「修改」才需填代碼",""))</f>
        <v/>
      </c>
      <c r="Y3820" s="21"/>
      <c r="Z3820" s="22"/>
      <c r="AA3820" s="12" t="s">
        <v>9944</v>
      </c>
      <c r="AB3820" s="24"/>
    </row>
    <row r="3821" customFormat="false" ht="44" hidden="false" customHeight="false" outlineLevel="0" collapsed="false">
      <c r="A3821" s="17" t="n">
        <v>3820</v>
      </c>
      <c r="B3821" s="9" t="s">
        <v>2335</v>
      </c>
      <c r="C3821" s="9" t="s">
        <v>511</v>
      </c>
      <c r="D3821" s="10" t="s">
        <v>3260</v>
      </c>
      <c r="E3821" s="11" t="s">
        <v>9945</v>
      </c>
      <c r="F3821" s="15"/>
      <c r="G3821" s="12" t="s">
        <v>74</v>
      </c>
      <c r="H3821" s="13" t="n">
        <v>0.368</v>
      </c>
      <c r="I3821" s="14"/>
      <c r="J3821" s="15"/>
      <c r="K3821" s="9"/>
      <c r="L3821" s="17" t="s">
        <v>2324</v>
      </c>
      <c r="M3821" s="16" t="s">
        <v>53</v>
      </c>
      <c r="N3821" s="14"/>
      <c r="O3821" s="17" t="s">
        <v>54</v>
      </c>
      <c r="P3821" s="15" t="s">
        <v>55</v>
      </c>
      <c r="Q3821" s="17"/>
      <c r="R3821" s="18" t="s">
        <v>53</v>
      </c>
      <c r="S3821" s="19"/>
      <c r="T3821" s="15" t="str">
        <f aca="false">IF(R3821="維持",J3821,IF(R3821="排除","無關新聞事件",IFERROR(INDEX(事件規則!$B$2:$B$53,MATCH(S3821,事件規則!$A$2:$A$53,0)),"")))</f>
        <v>無關新聞事件</v>
      </c>
      <c r="U3821" s="20" t="n">
        <f aca="false">IF(R3821="維持",K3821,IF(R3821="排除",0,IFERROR(INDEX(事件規則!$C$2:$C$53,MATCH(S3821,事件規則!$A$2:$A$53,0)),"")))</f>
        <v>0</v>
      </c>
      <c r="V3821" s="21"/>
      <c r="W3821" s="22"/>
      <c r="X3821" s="10" t="str">
        <f aca="false">IF(AND(R3821="修改",S3821=""),"請選新事件代碼",IF(AND(R3821&lt;&gt;"修改",S3821&lt;&gt;""),"只有「修改」才需填代碼",""))</f>
        <v/>
      </c>
      <c r="Y3821" s="21"/>
      <c r="Z3821" s="22"/>
      <c r="AA3821" s="12" t="s">
        <v>9946</v>
      </c>
      <c r="AB3821" s="24"/>
    </row>
    <row r="3822" customFormat="false" ht="44" hidden="false" customHeight="false" outlineLevel="0" collapsed="false">
      <c r="A3822" s="17" t="n">
        <v>3821</v>
      </c>
      <c r="B3822" s="9" t="s">
        <v>2319</v>
      </c>
      <c r="C3822" s="9" t="s">
        <v>9070</v>
      </c>
      <c r="D3822" s="10" t="s">
        <v>9071</v>
      </c>
      <c r="E3822" s="11" t="s">
        <v>9947</v>
      </c>
      <c r="F3822" s="15"/>
      <c r="G3822" s="12" t="s">
        <v>62</v>
      </c>
      <c r="H3822" s="13" t="n">
        <v>0.369</v>
      </c>
      <c r="I3822" s="14"/>
      <c r="J3822" s="15"/>
      <c r="K3822" s="9"/>
      <c r="L3822" s="17" t="s">
        <v>2324</v>
      </c>
      <c r="M3822" s="16" t="s">
        <v>53</v>
      </c>
      <c r="N3822" s="14"/>
      <c r="O3822" s="17" t="s">
        <v>54</v>
      </c>
      <c r="P3822" s="15" t="s">
        <v>55</v>
      </c>
      <c r="Q3822" s="17"/>
      <c r="R3822" s="18" t="s">
        <v>53</v>
      </c>
      <c r="S3822" s="19"/>
      <c r="T3822" s="15" t="str">
        <f aca="false">IF(R3822="維持",J3822,IF(R3822="排除","無關新聞事件",IFERROR(INDEX(事件規則!$B$2:$B$53,MATCH(S3822,事件規則!$A$2:$A$53,0)),"")))</f>
        <v>無關新聞事件</v>
      </c>
      <c r="U3822" s="20" t="n">
        <f aca="false">IF(R3822="維持",K3822,IF(R3822="排除",0,IFERROR(INDEX(事件規則!$C$2:$C$53,MATCH(S3822,事件規則!$A$2:$A$53,0)),"")))</f>
        <v>0</v>
      </c>
      <c r="V3822" s="21"/>
      <c r="W3822" s="22"/>
      <c r="X3822" s="10" t="str">
        <f aca="false">IF(AND(R3822="修改",S3822=""),"請選新事件代碼",IF(AND(R3822&lt;&gt;"修改",S3822&lt;&gt;""),"只有「修改」才需填代碼",""))</f>
        <v/>
      </c>
      <c r="Y3822" s="21"/>
      <c r="Z3822" s="22"/>
      <c r="AA3822" s="12" t="s">
        <v>9948</v>
      </c>
      <c r="AB3822" s="24"/>
    </row>
    <row r="3823" customFormat="false" ht="44" hidden="false" customHeight="false" outlineLevel="0" collapsed="false">
      <c r="A3823" s="17" t="n">
        <v>3822</v>
      </c>
      <c r="B3823" s="9" t="s">
        <v>2326</v>
      </c>
      <c r="C3823" s="9" t="s">
        <v>334</v>
      </c>
      <c r="D3823" s="10" t="s">
        <v>2564</v>
      </c>
      <c r="E3823" s="11" t="s">
        <v>9949</v>
      </c>
      <c r="F3823" s="15"/>
      <c r="G3823" s="12" t="s">
        <v>1243</v>
      </c>
      <c r="H3823" s="13" t="n">
        <v>0.369</v>
      </c>
      <c r="I3823" s="14"/>
      <c r="J3823" s="15"/>
      <c r="K3823" s="9"/>
      <c r="L3823" s="17" t="s">
        <v>2324</v>
      </c>
      <c r="M3823" s="16" t="s">
        <v>53</v>
      </c>
      <c r="N3823" s="14"/>
      <c r="O3823" s="17" t="s">
        <v>54</v>
      </c>
      <c r="P3823" s="15" t="s">
        <v>55</v>
      </c>
      <c r="Q3823" s="17"/>
      <c r="R3823" s="18" t="s">
        <v>53</v>
      </c>
      <c r="S3823" s="19"/>
      <c r="T3823" s="15" t="str">
        <f aca="false">IF(R3823="維持",J3823,IF(R3823="排除","無關新聞事件",IFERROR(INDEX(事件規則!$B$2:$B$53,MATCH(S3823,事件規則!$A$2:$A$53,0)),"")))</f>
        <v>無關新聞事件</v>
      </c>
      <c r="U3823" s="20" t="n">
        <f aca="false">IF(R3823="維持",K3823,IF(R3823="排除",0,IFERROR(INDEX(事件規則!$C$2:$C$53,MATCH(S3823,事件規則!$A$2:$A$53,0)),"")))</f>
        <v>0</v>
      </c>
      <c r="V3823" s="21"/>
      <c r="W3823" s="22"/>
      <c r="X3823" s="10" t="str">
        <f aca="false">IF(AND(R3823="修改",S3823=""),"請選新事件代碼",IF(AND(R3823&lt;&gt;"修改",S3823&lt;&gt;""),"只有「修改」才需填代碼",""))</f>
        <v/>
      </c>
      <c r="Y3823" s="21"/>
      <c r="Z3823" s="22"/>
      <c r="AA3823" s="12" t="s">
        <v>9950</v>
      </c>
      <c r="AB3823" s="24"/>
    </row>
    <row r="3824" customFormat="false" ht="44" hidden="false" customHeight="false" outlineLevel="0" collapsed="false">
      <c r="A3824" s="17" t="n">
        <v>3823</v>
      </c>
      <c r="B3824" s="9" t="s">
        <v>2326</v>
      </c>
      <c r="C3824" s="9" t="s">
        <v>3263</v>
      </c>
      <c r="D3824" s="10" t="s">
        <v>3264</v>
      </c>
      <c r="E3824" s="11" t="s">
        <v>9951</v>
      </c>
      <c r="F3824" s="15"/>
      <c r="G3824" s="12" t="s">
        <v>62</v>
      </c>
      <c r="H3824" s="13" t="n">
        <v>0.37</v>
      </c>
      <c r="I3824" s="14"/>
      <c r="J3824" s="15"/>
      <c r="K3824" s="9"/>
      <c r="L3824" s="17" t="s">
        <v>2324</v>
      </c>
      <c r="M3824" s="16" t="s">
        <v>53</v>
      </c>
      <c r="N3824" s="14"/>
      <c r="O3824" s="17" t="s">
        <v>54</v>
      </c>
      <c r="P3824" s="15" t="s">
        <v>55</v>
      </c>
      <c r="Q3824" s="17"/>
      <c r="R3824" s="18" t="s">
        <v>53</v>
      </c>
      <c r="S3824" s="19"/>
      <c r="T3824" s="15" t="str">
        <f aca="false">IF(R3824="維持",J3824,IF(R3824="排除","無關新聞事件",IFERROR(INDEX(事件規則!$B$2:$B$53,MATCH(S3824,事件規則!$A$2:$A$53,0)),"")))</f>
        <v>無關新聞事件</v>
      </c>
      <c r="U3824" s="20" t="n">
        <f aca="false">IF(R3824="維持",K3824,IF(R3824="排除",0,IFERROR(INDEX(事件規則!$C$2:$C$53,MATCH(S3824,事件規則!$A$2:$A$53,0)),"")))</f>
        <v>0</v>
      </c>
      <c r="V3824" s="21"/>
      <c r="W3824" s="22"/>
      <c r="X3824" s="10" t="str">
        <f aca="false">IF(AND(R3824="修改",S3824=""),"請選新事件代碼",IF(AND(R3824&lt;&gt;"修改",S3824&lt;&gt;""),"只有「修改」才需填代碼",""))</f>
        <v/>
      </c>
      <c r="Y3824" s="21"/>
      <c r="Z3824" s="22"/>
      <c r="AA3824" s="12" t="s">
        <v>9952</v>
      </c>
      <c r="AB3824" s="24"/>
    </row>
    <row r="3825" customFormat="false" ht="44" hidden="false" customHeight="false" outlineLevel="0" collapsed="false">
      <c r="A3825" s="17" t="n">
        <v>3824</v>
      </c>
      <c r="B3825" s="9" t="s">
        <v>2436</v>
      </c>
      <c r="C3825" s="9" t="s">
        <v>236</v>
      </c>
      <c r="D3825" s="10" t="s">
        <v>2340</v>
      </c>
      <c r="E3825" s="11" t="s">
        <v>9953</v>
      </c>
      <c r="F3825" s="15"/>
      <c r="G3825" s="12" t="s">
        <v>2438</v>
      </c>
      <c r="H3825" s="13" t="n">
        <v>0.37</v>
      </c>
      <c r="I3825" s="14"/>
      <c r="J3825" s="15"/>
      <c r="K3825" s="9"/>
      <c r="L3825" s="17" t="s">
        <v>2324</v>
      </c>
      <c r="M3825" s="16" t="s">
        <v>53</v>
      </c>
      <c r="N3825" s="14"/>
      <c r="O3825" s="17" t="s">
        <v>54</v>
      </c>
      <c r="P3825" s="15" t="s">
        <v>55</v>
      </c>
      <c r="Q3825" s="17"/>
      <c r="R3825" s="18" t="s">
        <v>53</v>
      </c>
      <c r="S3825" s="19"/>
      <c r="T3825" s="15" t="str">
        <f aca="false">IF(R3825="維持",J3825,IF(R3825="排除","無關新聞事件",IFERROR(INDEX(事件規則!$B$2:$B$53,MATCH(S3825,事件規則!$A$2:$A$53,0)),"")))</f>
        <v>無關新聞事件</v>
      </c>
      <c r="U3825" s="20" t="n">
        <f aca="false">IF(R3825="維持",K3825,IF(R3825="排除",0,IFERROR(INDEX(事件規則!$C$2:$C$53,MATCH(S3825,事件規則!$A$2:$A$53,0)),"")))</f>
        <v>0</v>
      </c>
      <c r="V3825" s="21"/>
      <c r="W3825" s="22"/>
      <c r="X3825" s="10" t="str">
        <f aca="false">IF(AND(R3825="修改",S3825=""),"請選新事件代碼",IF(AND(R3825&lt;&gt;"修改",S3825&lt;&gt;""),"只有「修改」才需填代碼",""))</f>
        <v/>
      </c>
      <c r="Y3825" s="21"/>
      <c r="Z3825" s="22"/>
      <c r="AA3825" s="12" t="s">
        <v>9954</v>
      </c>
      <c r="AB3825" s="24"/>
    </row>
    <row r="3826" customFormat="false" ht="44" hidden="false" customHeight="false" outlineLevel="0" collapsed="false">
      <c r="A3826" s="17" t="n">
        <v>3825</v>
      </c>
      <c r="B3826" s="9" t="s">
        <v>2319</v>
      </c>
      <c r="C3826" s="17"/>
      <c r="D3826" s="10" t="s">
        <v>3036</v>
      </c>
      <c r="E3826" s="23" t="s">
        <v>9955</v>
      </c>
      <c r="F3826" s="15" t="s">
        <v>9956</v>
      </c>
      <c r="G3826" s="12" t="s">
        <v>194</v>
      </c>
      <c r="H3826" s="13" t="n">
        <v>0.371</v>
      </c>
      <c r="I3826" s="14"/>
      <c r="J3826" s="15"/>
      <c r="K3826" s="9"/>
      <c r="L3826" s="17" t="s">
        <v>2324</v>
      </c>
      <c r="M3826" s="16" t="s">
        <v>53</v>
      </c>
      <c r="N3826" s="14"/>
      <c r="O3826" s="17" t="s">
        <v>54</v>
      </c>
      <c r="P3826" s="15" t="s">
        <v>55</v>
      </c>
      <c r="Q3826" s="17"/>
      <c r="R3826" s="18" t="s">
        <v>53</v>
      </c>
      <c r="S3826" s="19"/>
      <c r="T3826" s="15" t="str">
        <f aca="false">IF(R3826="維持",J3826,IF(R3826="排除","無關新聞事件",IFERROR(INDEX(事件規則!$B$2:$B$53,MATCH(S3826,事件規則!$A$2:$A$53,0)),"")))</f>
        <v>無關新聞事件</v>
      </c>
      <c r="U3826" s="20" t="n">
        <f aca="false">IF(R3826="維持",K3826,IF(R3826="排除",0,IFERROR(INDEX(事件規則!$C$2:$C$53,MATCH(S3826,事件規則!$A$2:$A$53,0)),"")))</f>
        <v>0</v>
      </c>
      <c r="V3826" s="21"/>
      <c r="W3826" s="22"/>
      <c r="X3826" s="10" t="str">
        <f aca="false">IF(AND(R3826="修改",S3826=""),"請選新事件代碼",IF(AND(R3826&lt;&gt;"修改",S3826&lt;&gt;""),"只有「修改」才需填代碼",""))</f>
        <v/>
      </c>
      <c r="Y3826" s="21"/>
      <c r="Z3826" s="22"/>
      <c r="AA3826" s="12" t="s">
        <v>9957</v>
      </c>
      <c r="AB3826" s="24"/>
    </row>
    <row r="3827" customFormat="false" ht="44" hidden="false" customHeight="false" outlineLevel="0" collapsed="false">
      <c r="A3827" s="17" t="n">
        <v>3826</v>
      </c>
      <c r="B3827" s="9" t="s">
        <v>2326</v>
      </c>
      <c r="C3827" s="9" t="s">
        <v>1050</v>
      </c>
      <c r="D3827" s="10" t="s">
        <v>3157</v>
      </c>
      <c r="E3827" s="11" t="s">
        <v>9958</v>
      </c>
      <c r="F3827" s="15"/>
      <c r="G3827" s="12" t="s">
        <v>194</v>
      </c>
      <c r="H3827" s="13" t="n">
        <v>0.372</v>
      </c>
      <c r="I3827" s="14"/>
      <c r="J3827" s="15"/>
      <c r="K3827" s="9"/>
      <c r="L3827" s="17" t="s">
        <v>2324</v>
      </c>
      <c r="M3827" s="16" t="s">
        <v>53</v>
      </c>
      <c r="N3827" s="14"/>
      <c r="O3827" s="17" t="s">
        <v>54</v>
      </c>
      <c r="P3827" s="15" t="s">
        <v>55</v>
      </c>
      <c r="Q3827" s="17"/>
      <c r="R3827" s="18" t="s">
        <v>53</v>
      </c>
      <c r="S3827" s="19"/>
      <c r="T3827" s="15" t="str">
        <f aca="false">IF(R3827="維持",J3827,IF(R3827="排除","無關新聞事件",IFERROR(INDEX(事件規則!$B$2:$B$53,MATCH(S3827,事件規則!$A$2:$A$53,0)),"")))</f>
        <v>無關新聞事件</v>
      </c>
      <c r="U3827" s="20" t="n">
        <f aca="false">IF(R3827="維持",K3827,IF(R3827="排除",0,IFERROR(INDEX(事件規則!$C$2:$C$53,MATCH(S3827,事件規則!$A$2:$A$53,0)),"")))</f>
        <v>0</v>
      </c>
      <c r="V3827" s="21"/>
      <c r="W3827" s="22"/>
      <c r="X3827" s="10" t="str">
        <f aca="false">IF(AND(R3827="修改",S3827=""),"請選新事件代碼",IF(AND(R3827&lt;&gt;"修改",S3827&lt;&gt;""),"只有「修改」才需填代碼",""))</f>
        <v/>
      </c>
      <c r="Y3827" s="21"/>
      <c r="Z3827" s="22"/>
      <c r="AA3827" s="12" t="s">
        <v>9959</v>
      </c>
      <c r="AB3827" s="24"/>
    </row>
    <row r="3828" customFormat="false" ht="44" hidden="false" customHeight="false" outlineLevel="0" collapsed="false">
      <c r="A3828" s="17" t="n">
        <v>3827</v>
      </c>
      <c r="B3828" s="9" t="s">
        <v>2326</v>
      </c>
      <c r="C3828" s="9" t="s">
        <v>2204</v>
      </c>
      <c r="D3828" s="10" t="s">
        <v>2743</v>
      </c>
      <c r="E3828" s="11" t="s">
        <v>9960</v>
      </c>
      <c r="F3828" s="15"/>
      <c r="G3828" s="12" t="s">
        <v>74</v>
      </c>
      <c r="H3828" s="13" t="n">
        <v>0.373</v>
      </c>
      <c r="I3828" s="14"/>
      <c r="J3828" s="15"/>
      <c r="K3828" s="9"/>
      <c r="L3828" s="17" t="s">
        <v>2324</v>
      </c>
      <c r="M3828" s="16" t="s">
        <v>53</v>
      </c>
      <c r="N3828" s="14"/>
      <c r="O3828" s="17" t="s">
        <v>54</v>
      </c>
      <c r="P3828" s="15" t="s">
        <v>55</v>
      </c>
      <c r="Q3828" s="17"/>
      <c r="R3828" s="18" t="s">
        <v>53</v>
      </c>
      <c r="S3828" s="19"/>
      <c r="T3828" s="15" t="str">
        <f aca="false">IF(R3828="維持",J3828,IF(R3828="排除","無關新聞事件",IFERROR(INDEX(事件規則!$B$2:$B$53,MATCH(S3828,事件規則!$A$2:$A$53,0)),"")))</f>
        <v>無關新聞事件</v>
      </c>
      <c r="U3828" s="20" t="n">
        <f aca="false">IF(R3828="維持",K3828,IF(R3828="排除",0,IFERROR(INDEX(事件規則!$C$2:$C$53,MATCH(S3828,事件規則!$A$2:$A$53,0)),"")))</f>
        <v>0</v>
      </c>
      <c r="V3828" s="21"/>
      <c r="W3828" s="22"/>
      <c r="X3828" s="10" t="str">
        <f aca="false">IF(AND(R3828="修改",S3828=""),"請選新事件代碼",IF(AND(R3828&lt;&gt;"修改",S3828&lt;&gt;""),"只有「修改」才需填代碼",""))</f>
        <v/>
      </c>
      <c r="Y3828" s="21"/>
      <c r="Z3828" s="22"/>
      <c r="AA3828" s="12" t="s">
        <v>9961</v>
      </c>
      <c r="AB3828" s="24"/>
    </row>
    <row r="3829" customFormat="false" ht="44" hidden="false" customHeight="false" outlineLevel="0" collapsed="false">
      <c r="A3829" s="17" t="n">
        <v>3828</v>
      </c>
      <c r="B3829" s="9" t="s">
        <v>2326</v>
      </c>
      <c r="C3829" s="9" t="s">
        <v>369</v>
      </c>
      <c r="D3829" s="10" t="s">
        <v>2460</v>
      </c>
      <c r="E3829" s="11" t="s">
        <v>9962</v>
      </c>
      <c r="F3829" s="15"/>
      <c r="G3829" s="12" t="s">
        <v>119</v>
      </c>
      <c r="H3829" s="13" t="n">
        <v>0.374</v>
      </c>
      <c r="I3829" s="14"/>
      <c r="J3829" s="15"/>
      <c r="K3829" s="9"/>
      <c r="L3829" s="17" t="s">
        <v>2324</v>
      </c>
      <c r="M3829" s="16" t="s">
        <v>53</v>
      </c>
      <c r="N3829" s="14"/>
      <c r="O3829" s="17" t="s">
        <v>54</v>
      </c>
      <c r="P3829" s="15" t="s">
        <v>55</v>
      </c>
      <c r="Q3829" s="17"/>
      <c r="R3829" s="18" t="s">
        <v>53</v>
      </c>
      <c r="S3829" s="19"/>
      <c r="T3829" s="15" t="str">
        <f aca="false">IF(R3829="維持",J3829,IF(R3829="排除","無關新聞事件",IFERROR(INDEX(事件規則!$B$2:$B$53,MATCH(S3829,事件規則!$A$2:$A$53,0)),"")))</f>
        <v>無關新聞事件</v>
      </c>
      <c r="U3829" s="20" t="n">
        <f aca="false">IF(R3829="維持",K3829,IF(R3829="排除",0,IFERROR(INDEX(事件規則!$C$2:$C$53,MATCH(S3829,事件規則!$A$2:$A$53,0)),"")))</f>
        <v>0</v>
      </c>
      <c r="V3829" s="21"/>
      <c r="W3829" s="22"/>
      <c r="X3829" s="10" t="str">
        <f aca="false">IF(AND(R3829="修改",S3829=""),"請選新事件代碼",IF(AND(R3829&lt;&gt;"修改",S3829&lt;&gt;""),"只有「修改」才需填代碼",""))</f>
        <v/>
      </c>
      <c r="Y3829" s="21"/>
      <c r="Z3829" s="22"/>
      <c r="AA3829" s="12" t="s">
        <v>9963</v>
      </c>
      <c r="AB3829" s="24"/>
    </row>
    <row r="3830" customFormat="false" ht="44" hidden="false" customHeight="false" outlineLevel="0" collapsed="false">
      <c r="A3830" s="17" t="n">
        <v>3829</v>
      </c>
      <c r="B3830" s="9" t="s">
        <v>2335</v>
      </c>
      <c r="C3830" s="9" t="s">
        <v>4723</v>
      </c>
      <c r="D3830" s="10" t="s">
        <v>4724</v>
      </c>
      <c r="E3830" s="11" t="s">
        <v>9964</v>
      </c>
      <c r="F3830" s="15"/>
      <c r="G3830" s="12" t="s">
        <v>1243</v>
      </c>
      <c r="H3830" s="13" t="n">
        <v>0.375</v>
      </c>
      <c r="I3830" s="14"/>
      <c r="J3830" s="15"/>
      <c r="K3830" s="9"/>
      <c r="L3830" s="17" t="s">
        <v>2324</v>
      </c>
      <c r="M3830" s="16" t="s">
        <v>53</v>
      </c>
      <c r="N3830" s="14"/>
      <c r="O3830" s="17" t="s">
        <v>54</v>
      </c>
      <c r="P3830" s="15" t="s">
        <v>55</v>
      </c>
      <c r="Q3830" s="17"/>
      <c r="R3830" s="18" t="s">
        <v>53</v>
      </c>
      <c r="S3830" s="19"/>
      <c r="T3830" s="15" t="str">
        <f aca="false">IF(R3830="維持",J3830,IF(R3830="排除","無關新聞事件",IFERROR(INDEX(事件規則!$B$2:$B$53,MATCH(S3830,事件規則!$A$2:$A$53,0)),"")))</f>
        <v>無關新聞事件</v>
      </c>
      <c r="U3830" s="20" t="n">
        <f aca="false">IF(R3830="維持",K3830,IF(R3830="排除",0,IFERROR(INDEX(事件規則!$C$2:$C$53,MATCH(S3830,事件規則!$A$2:$A$53,0)),"")))</f>
        <v>0</v>
      </c>
      <c r="V3830" s="21"/>
      <c r="W3830" s="22"/>
      <c r="X3830" s="10" t="str">
        <f aca="false">IF(AND(R3830="修改",S3830=""),"請選新事件代碼",IF(AND(R3830&lt;&gt;"修改",S3830&lt;&gt;""),"只有「修改」才需填代碼",""))</f>
        <v/>
      </c>
      <c r="Y3830" s="21"/>
      <c r="Z3830" s="22"/>
      <c r="AA3830" s="12" t="s">
        <v>9965</v>
      </c>
      <c r="AB3830" s="24"/>
    </row>
    <row r="3831" customFormat="false" ht="44" hidden="false" customHeight="false" outlineLevel="0" collapsed="false">
      <c r="A3831" s="17" t="n">
        <v>3830</v>
      </c>
      <c r="B3831" s="9" t="s">
        <v>2326</v>
      </c>
      <c r="C3831" s="9" t="s">
        <v>1434</v>
      </c>
      <c r="D3831" s="10" t="s">
        <v>1435</v>
      </c>
      <c r="E3831" s="11" t="s">
        <v>9966</v>
      </c>
      <c r="F3831" s="15"/>
      <c r="G3831" s="12" t="s">
        <v>194</v>
      </c>
      <c r="H3831" s="13" t="n">
        <v>0.376</v>
      </c>
      <c r="I3831" s="14"/>
      <c r="J3831" s="15"/>
      <c r="K3831" s="9"/>
      <c r="L3831" s="17" t="s">
        <v>2324</v>
      </c>
      <c r="M3831" s="16" t="s">
        <v>53</v>
      </c>
      <c r="N3831" s="14"/>
      <c r="O3831" s="17" t="s">
        <v>54</v>
      </c>
      <c r="P3831" s="15" t="s">
        <v>55</v>
      </c>
      <c r="Q3831" s="17"/>
      <c r="R3831" s="18" t="s">
        <v>53</v>
      </c>
      <c r="S3831" s="19"/>
      <c r="T3831" s="15" t="str">
        <f aca="false">IF(R3831="維持",J3831,IF(R3831="排除","無關新聞事件",IFERROR(INDEX(事件規則!$B$2:$B$53,MATCH(S3831,事件規則!$A$2:$A$53,0)),"")))</f>
        <v>無關新聞事件</v>
      </c>
      <c r="U3831" s="20" t="n">
        <f aca="false">IF(R3831="維持",K3831,IF(R3831="排除",0,IFERROR(INDEX(事件規則!$C$2:$C$53,MATCH(S3831,事件規則!$A$2:$A$53,0)),"")))</f>
        <v>0</v>
      </c>
      <c r="V3831" s="21"/>
      <c r="W3831" s="22"/>
      <c r="X3831" s="10" t="str">
        <f aca="false">IF(AND(R3831="修改",S3831=""),"請選新事件代碼",IF(AND(R3831&lt;&gt;"修改",S3831&lt;&gt;""),"只有「修改」才需填代碼",""))</f>
        <v/>
      </c>
      <c r="Y3831" s="21"/>
      <c r="Z3831" s="22"/>
      <c r="AA3831" s="12" t="s">
        <v>9967</v>
      </c>
      <c r="AB3831" s="24"/>
    </row>
    <row r="3832" customFormat="false" ht="44" hidden="false" customHeight="false" outlineLevel="0" collapsed="false">
      <c r="A3832" s="17" t="n">
        <v>3831</v>
      </c>
      <c r="B3832" s="9" t="s">
        <v>2436</v>
      </c>
      <c r="C3832" s="17"/>
      <c r="D3832" s="10" t="s">
        <v>4031</v>
      </c>
      <c r="E3832" s="11" t="s">
        <v>9968</v>
      </c>
      <c r="F3832" s="15"/>
      <c r="G3832" s="12" t="s">
        <v>4129</v>
      </c>
      <c r="H3832" s="13" t="n">
        <v>0.377</v>
      </c>
      <c r="I3832" s="14"/>
      <c r="J3832" s="15"/>
      <c r="K3832" s="9"/>
      <c r="L3832" s="17" t="s">
        <v>2324</v>
      </c>
      <c r="M3832" s="16" t="s">
        <v>53</v>
      </c>
      <c r="N3832" s="14"/>
      <c r="O3832" s="17" t="s">
        <v>54</v>
      </c>
      <c r="P3832" s="15" t="s">
        <v>55</v>
      </c>
      <c r="Q3832" s="17"/>
      <c r="R3832" s="18" t="s">
        <v>53</v>
      </c>
      <c r="S3832" s="19"/>
      <c r="T3832" s="15" t="str">
        <f aca="false">IF(R3832="維持",J3832,IF(R3832="排除","無關新聞事件",IFERROR(INDEX(事件規則!$B$2:$B$53,MATCH(S3832,事件規則!$A$2:$A$53,0)),"")))</f>
        <v>無關新聞事件</v>
      </c>
      <c r="U3832" s="20" t="n">
        <f aca="false">IF(R3832="維持",K3832,IF(R3832="排除",0,IFERROR(INDEX(事件規則!$C$2:$C$53,MATCH(S3832,事件規則!$A$2:$A$53,0)),"")))</f>
        <v>0</v>
      </c>
      <c r="V3832" s="21"/>
      <c r="W3832" s="22"/>
      <c r="X3832" s="10" t="str">
        <f aca="false">IF(AND(R3832="修改",S3832=""),"請選新事件代碼",IF(AND(R3832&lt;&gt;"修改",S3832&lt;&gt;""),"只有「修改」才需填代碼",""))</f>
        <v/>
      </c>
      <c r="Y3832" s="21"/>
      <c r="Z3832" s="22"/>
      <c r="AA3832" s="12" t="s">
        <v>9969</v>
      </c>
      <c r="AB3832" s="24"/>
    </row>
    <row r="3833" customFormat="false" ht="44" hidden="false" customHeight="false" outlineLevel="0" collapsed="false">
      <c r="A3833" s="17" t="n">
        <v>3832</v>
      </c>
      <c r="B3833" s="9" t="s">
        <v>2319</v>
      </c>
      <c r="C3833" s="9" t="s">
        <v>1892</v>
      </c>
      <c r="D3833" s="10" t="s">
        <v>3569</v>
      </c>
      <c r="E3833" s="11" t="s">
        <v>9970</v>
      </c>
      <c r="F3833" s="15"/>
      <c r="G3833" s="12" t="s">
        <v>115</v>
      </c>
      <c r="H3833" s="13" t="n">
        <v>0.378</v>
      </c>
      <c r="I3833" s="14"/>
      <c r="J3833" s="15"/>
      <c r="K3833" s="9"/>
      <c r="L3833" s="17" t="s">
        <v>2324</v>
      </c>
      <c r="M3833" s="16" t="s">
        <v>53</v>
      </c>
      <c r="N3833" s="14"/>
      <c r="O3833" s="17" t="s">
        <v>54</v>
      </c>
      <c r="P3833" s="15" t="s">
        <v>55</v>
      </c>
      <c r="Q3833" s="17"/>
      <c r="R3833" s="18" t="s">
        <v>53</v>
      </c>
      <c r="S3833" s="19"/>
      <c r="T3833" s="15" t="str">
        <f aca="false">IF(R3833="維持",J3833,IF(R3833="排除","無關新聞事件",IFERROR(INDEX(事件規則!$B$2:$B$53,MATCH(S3833,事件規則!$A$2:$A$53,0)),"")))</f>
        <v>無關新聞事件</v>
      </c>
      <c r="U3833" s="20" t="n">
        <f aca="false">IF(R3833="維持",K3833,IF(R3833="排除",0,IFERROR(INDEX(事件規則!$C$2:$C$53,MATCH(S3833,事件規則!$A$2:$A$53,0)),"")))</f>
        <v>0</v>
      </c>
      <c r="V3833" s="21"/>
      <c r="W3833" s="22"/>
      <c r="X3833" s="10" t="str">
        <f aca="false">IF(AND(R3833="修改",S3833=""),"請選新事件代碼",IF(AND(R3833&lt;&gt;"修改",S3833&lt;&gt;""),"只有「修改」才需填代碼",""))</f>
        <v/>
      </c>
      <c r="Y3833" s="21"/>
      <c r="Z3833" s="22"/>
      <c r="AA3833" s="12" t="s">
        <v>9971</v>
      </c>
      <c r="AB3833" s="24"/>
    </row>
    <row r="3834" customFormat="false" ht="44" hidden="false" customHeight="false" outlineLevel="0" collapsed="false">
      <c r="A3834" s="17" t="n">
        <v>3833</v>
      </c>
      <c r="B3834" s="9" t="s">
        <v>2319</v>
      </c>
      <c r="C3834" s="9" t="s">
        <v>111</v>
      </c>
      <c r="D3834" s="10" t="s">
        <v>112</v>
      </c>
      <c r="E3834" s="11" t="s">
        <v>9970</v>
      </c>
      <c r="F3834" s="15"/>
      <c r="G3834" s="12" t="s">
        <v>115</v>
      </c>
      <c r="H3834" s="13" t="n">
        <v>0.378</v>
      </c>
      <c r="I3834" s="14"/>
      <c r="J3834" s="15"/>
      <c r="K3834" s="9"/>
      <c r="L3834" s="17" t="s">
        <v>2324</v>
      </c>
      <c r="M3834" s="16" t="s">
        <v>53</v>
      </c>
      <c r="N3834" s="14"/>
      <c r="O3834" s="17" t="s">
        <v>54</v>
      </c>
      <c r="P3834" s="15" t="s">
        <v>55</v>
      </c>
      <c r="Q3834" s="17"/>
      <c r="R3834" s="18" t="s">
        <v>53</v>
      </c>
      <c r="S3834" s="19"/>
      <c r="T3834" s="15" t="str">
        <f aca="false">IF(R3834="維持",J3834,IF(R3834="排除","無關新聞事件",IFERROR(INDEX(事件規則!$B$2:$B$53,MATCH(S3834,事件規則!$A$2:$A$53,0)),"")))</f>
        <v>無關新聞事件</v>
      </c>
      <c r="U3834" s="20" t="n">
        <f aca="false">IF(R3834="維持",K3834,IF(R3834="排除",0,IFERROR(INDEX(事件規則!$C$2:$C$53,MATCH(S3834,事件規則!$A$2:$A$53,0)),"")))</f>
        <v>0</v>
      </c>
      <c r="V3834" s="21"/>
      <c r="W3834" s="22"/>
      <c r="X3834" s="10" t="str">
        <f aca="false">IF(AND(R3834="修改",S3834=""),"請選新事件代碼",IF(AND(R3834&lt;&gt;"修改",S3834&lt;&gt;""),"只有「修改」才需填代碼",""))</f>
        <v/>
      </c>
      <c r="Y3834" s="21"/>
      <c r="Z3834" s="22"/>
      <c r="AA3834" s="12" t="s">
        <v>9972</v>
      </c>
      <c r="AB3834" s="24"/>
    </row>
    <row r="3835" customFormat="false" ht="44" hidden="false" customHeight="false" outlineLevel="0" collapsed="false">
      <c r="A3835" s="17" t="n">
        <v>3834</v>
      </c>
      <c r="B3835" s="9" t="s">
        <v>2319</v>
      </c>
      <c r="C3835" s="9" t="s">
        <v>1058</v>
      </c>
      <c r="D3835" s="10" t="s">
        <v>3278</v>
      </c>
      <c r="E3835" s="11" t="s">
        <v>9973</v>
      </c>
      <c r="F3835" s="15"/>
      <c r="G3835" s="12" t="s">
        <v>6138</v>
      </c>
      <c r="H3835" s="13" t="n">
        <v>0.378</v>
      </c>
      <c r="I3835" s="14"/>
      <c r="J3835" s="15"/>
      <c r="K3835" s="9"/>
      <c r="L3835" s="17" t="s">
        <v>2324</v>
      </c>
      <c r="M3835" s="16" t="s">
        <v>53</v>
      </c>
      <c r="N3835" s="14"/>
      <c r="O3835" s="17" t="s">
        <v>54</v>
      </c>
      <c r="P3835" s="15" t="s">
        <v>55</v>
      </c>
      <c r="Q3835" s="17"/>
      <c r="R3835" s="18" t="s">
        <v>53</v>
      </c>
      <c r="S3835" s="19"/>
      <c r="T3835" s="15" t="str">
        <f aca="false">IF(R3835="維持",J3835,IF(R3835="排除","無關新聞事件",IFERROR(INDEX(事件規則!$B$2:$B$53,MATCH(S3835,事件規則!$A$2:$A$53,0)),"")))</f>
        <v>無關新聞事件</v>
      </c>
      <c r="U3835" s="20" t="n">
        <f aca="false">IF(R3835="維持",K3835,IF(R3835="排除",0,IFERROR(INDEX(事件規則!$C$2:$C$53,MATCH(S3835,事件規則!$A$2:$A$53,0)),"")))</f>
        <v>0</v>
      </c>
      <c r="V3835" s="21"/>
      <c r="W3835" s="22"/>
      <c r="X3835" s="10" t="str">
        <f aca="false">IF(AND(R3835="修改",S3835=""),"請選新事件代碼",IF(AND(R3835&lt;&gt;"修改",S3835&lt;&gt;""),"只有「修改」才需填代碼",""))</f>
        <v/>
      </c>
      <c r="Y3835" s="21"/>
      <c r="Z3835" s="22"/>
      <c r="AA3835" s="12" t="s">
        <v>9974</v>
      </c>
      <c r="AB3835" s="24"/>
    </row>
    <row r="3836" customFormat="false" ht="15" hidden="false" customHeight="false" outlineLevel="0" collapsed="false">
      <c r="A3836" s="17" t="n">
        <v>3835</v>
      </c>
      <c r="B3836" s="9" t="s">
        <v>2326</v>
      </c>
      <c r="C3836" s="9" t="s">
        <v>473</v>
      </c>
      <c r="D3836" s="10" t="s">
        <v>3160</v>
      </c>
      <c r="E3836" s="11" t="s">
        <v>9975</v>
      </c>
      <c r="F3836" s="15"/>
      <c r="G3836" s="12" t="s">
        <v>62</v>
      </c>
      <c r="H3836" s="13" t="n">
        <v>0.378</v>
      </c>
      <c r="I3836" s="14"/>
      <c r="J3836" s="15"/>
      <c r="K3836" s="9"/>
      <c r="L3836" s="17" t="s">
        <v>2324</v>
      </c>
      <c r="M3836" s="16" t="s">
        <v>959</v>
      </c>
      <c r="N3836" s="14" t="s">
        <v>1262</v>
      </c>
      <c r="O3836" s="17" t="s">
        <v>54</v>
      </c>
      <c r="P3836" s="10" t="s">
        <v>9976</v>
      </c>
      <c r="Q3836" s="17"/>
      <c r="R3836" s="18" t="s">
        <v>959</v>
      </c>
      <c r="S3836" s="19" t="s">
        <v>1262</v>
      </c>
      <c r="T3836" s="15" t="str">
        <f aca="false">IF(R3836="維持",J3836,IF(R3836="排除","無關新聞事件",IFERROR(INDEX(事件規則!$B$2:$B$53,MATCH(S3836,事件規則!$A$2:$A$53,0)),"")))</f>
        <v>股價下跌</v>
      </c>
      <c r="U3836" s="20" t="n">
        <f aca="false">IF(R3836="維持",K3836,IF(R3836="排除",0,IFERROR(INDEX(事件規則!$C$2:$C$53,MATCH(S3836,事件規則!$A$2:$A$53,0)),"")))</f>
        <v>1</v>
      </c>
      <c r="V3836" s="21"/>
      <c r="W3836" s="22"/>
      <c r="X3836" s="10" t="str">
        <f aca="false">IF(AND(R3836="修改",S3836=""),"請選新事件代碼",IF(AND(R3836&lt;&gt;"修改",S3836&lt;&gt;""),"只有「修改」才需填代碼",""))</f>
        <v/>
      </c>
      <c r="Y3836" s="21"/>
      <c r="Z3836" s="22"/>
      <c r="AA3836" s="12" t="s">
        <v>9977</v>
      </c>
      <c r="AB3836" s="24"/>
    </row>
    <row r="3837" customFormat="false" ht="44" hidden="false" customHeight="false" outlineLevel="0" collapsed="false">
      <c r="A3837" s="17" t="n">
        <v>3836</v>
      </c>
      <c r="B3837" s="9" t="s">
        <v>2326</v>
      </c>
      <c r="C3837" s="9" t="s">
        <v>2088</v>
      </c>
      <c r="D3837" s="10" t="s">
        <v>3063</v>
      </c>
      <c r="E3837" s="11" t="s">
        <v>9978</v>
      </c>
      <c r="F3837" s="15"/>
      <c r="G3837" s="12" t="s">
        <v>1596</v>
      </c>
      <c r="H3837" s="13" t="n">
        <v>0.378</v>
      </c>
      <c r="I3837" s="14"/>
      <c r="J3837" s="15"/>
      <c r="K3837" s="9"/>
      <c r="L3837" s="17" t="s">
        <v>2324</v>
      </c>
      <c r="M3837" s="16" t="s">
        <v>53</v>
      </c>
      <c r="N3837" s="14"/>
      <c r="O3837" s="17" t="s">
        <v>54</v>
      </c>
      <c r="P3837" s="15" t="s">
        <v>55</v>
      </c>
      <c r="Q3837" s="17"/>
      <c r="R3837" s="18" t="s">
        <v>53</v>
      </c>
      <c r="S3837" s="19"/>
      <c r="T3837" s="15" t="str">
        <f aca="false">IF(R3837="維持",J3837,IF(R3837="排除","無關新聞事件",IFERROR(INDEX(事件規則!$B$2:$B$53,MATCH(S3837,事件規則!$A$2:$A$53,0)),"")))</f>
        <v>無關新聞事件</v>
      </c>
      <c r="U3837" s="20" t="n">
        <f aca="false">IF(R3837="維持",K3837,IF(R3837="排除",0,IFERROR(INDEX(事件規則!$C$2:$C$53,MATCH(S3837,事件規則!$A$2:$A$53,0)),"")))</f>
        <v>0</v>
      </c>
      <c r="V3837" s="21"/>
      <c r="W3837" s="22"/>
      <c r="X3837" s="10" t="str">
        <f aca="false">IF(AND(R3837="修改",S3837=""),"請選新事件代碼",IF(AND(R3837&lt;&gt;"修改",S3837&lt;&gt;""),"只有「修改」才需填代碼",""))</f>
        <v/>
      </c>
      <c r="Y3837" s="21"/>
      <c r="Z3837" s="22"/>
      <c r="AA3837" s="12" t="s">
        <v>9979</v>
      </c>
      <c r="AB3837" s="24"/>
    </row>
    <row r="3838" customFormat="false" ht="44" hidden="false" customHeight="false" outlineLevel="0" collapsed="false">
      <c r="A3838" s="17" t="n">
        <v>3837</v>
      </c>
      <c r="B3838" s="9" t="s">
        <v>2326</v>
      </c>
      <c r="C3838" s="9" t="s">
        <v>46</v>
      </c>
      <c r="D3838" s="10" t="s">
        <v>2440</v>
      </c>
      <c r="E3838" s="11" t="s">
        <v>9980</v>
      </c>
      <c r="F3838" s="15"/>
      <c r="G3838" s="12" t="s">
        <v>50</v>
      </c>
      <c r="H3838" s="13" t="n">
        <v>0.381</v>
      </c>
      <c r="I3838" s="14"/>
      <c r="J3838" s="15"/>
      <c r="K3838" s="9"/>
      <c r="L3838" s="17" t="s">
        <v>2324</v>
      </c>
      <c r="M3838" s="16" t="s">
        <v>53</v>
      </c>
      <c r="N3838" s="14"/>
      <c r="O3838" s="17" t="s">
        <v>54</v>
      </c>
      <c r="P3838" s="15" t="s">
        <v>55</v>
      </c>
      <c r="Q3838" s="17"/>
      <c r="R3838" s="18" t="s">
        <v>53</v>
      </c>
      <c r="S3838" s="19"/>
      <c r="T3838" s="15" t="str">
        <f aca="false">IF(R3838="維持",J3838,IF(R3838="排除","無關新聞事件",IFERROR(INDEX(事件規則!$B$2:$B$53,MATCH(S3838,事件規則!$A$2:$A$53,0)),"")))</f>
        <v>無關新聞事件</v>
      </c>
      <c r="U3838" s="20" t="n">
        <f aca="false">IF(R3838="維持",K3838,IF(R3838="排除",0,IFERROR(INDEX(事件規則!$C$2:$C$53,MATCH(S3838,事件規則!$A$2:$A$53,0)),"")))</f>
        <v>0</v>
      </c>
      <c r="V3838" s="21"/>
      <c r="W3838" s="22"/>
      <c r="X3838" s="10" t="str">
        <f aca="false">IF(AND(R3838="修改",S3838=""),"請選新事件代碼",IF(AND(R3838&lt;&gt;"修改",S3838&lt;&gt;""),"只有「修改」才需填代碼",""))</f>
        <v/>
      </c>
      <c r="Y3838" s="21"/>
      <c r="Z3838" s="22"/>
      <c r="AA3838" s="12" t="s">
        <v>9981</v>
      </c>
      <c r="AB3838" s="24"/>
    </row>
    <row r="3839" customFormat="false" ht="44" hidden="false" customHeight="false" outlineLevel="0" collapsed="false">
      <c r="A3839" s="17" t="n">
        <v>3838</v>
      </c>
      <c r="B3839" s="9" t="s">
        <v>2319</v>
      </c>
      <c r="C3839" s="9" t="s">
        <v>1505</v>
      </c>
      <c r="D3839" s="10" t="s">
        <v>3677</v>
      </c>
      <c r="E3839" s="11" t="s">
        <v>9982</v>
      </c>
      <c r="F3839" s="15"/>
      <c r="G3839" s="12" t="s">
        <v>62</v>
      </c>
      <c r="H3839" s="13" t="n">
        <v>0.381</v>
      </c>
      <c r="I3839" s="14"/>
      <c r="J3839" s="15"/>
      <c r="K3839" s="9"/>
      <c r="L3839" s="17" t="s">
        <v>2324</v>
      </c>
      <c r="M3839" s="16" t="s">
        <v>53</v>
      </c>
      <c r="N3839" s="14"/>
      <c r="O3839" s="17" t="s">
        <v>54</v>
      </c>
      <c r="P3839" s="15" t="s">
        <v>55</v>
      </c>
      <c r="Q3839" s="17"/>
      <c r="R3839" s="18" t="s">
        <v>53</v>
      </c>
      <c r="S3839" s="19"/>
      <c r="T3839" s="15" t="str">
        <f aca="false">IF(R3839="維持",J3839,IF(R3839="排除","無關新聞事件",IFERROR(INDEX(事件規則!$B$2:$B$53,MATCH(S3839,事件規則!$A$2:$A$53,0)),"")))</f>
        <v>無關新聞事件</v>
      </c>
      <c r="U3839" s="20" t="n">
        <f aca="false">IF(R3839="維持",K3839,IF(R3839="排除",0,IFERROR(INDEX(事件規則!$C$2:$C$53,MATCH(S3839,事件規則!$A$2:$A$53,0)),"")))</f>
        <v>0</v>
      </c>
      <c r="V3839" s="21"/>
      <c r="W3839" s="22"/>
      <c r="X3839" s="10" t="str">
        <f aca="false">IF(AND(R3839="修改",S3839=""),"請選新事件代碼",IF(AND(R3839&lt;&gt;"修改",S3839&lt;&gt;""),"只有「修改」才需填代碼",""))</f>
        <v/>
      </c>
      <c r="Y3839" s="21"/>
      <c r="Z3839" s="22"/>
      <c r="AA3839" s="12" t="s">
        <v>9983</v>
      </c>
      <c r="AB3839" s="24"/>
    </row>
    <row r="3840" customFormat="false" ht="44" hidden="false" customHeight="false" outlineLevel="0" collapsed="false">
      <c r="A3840" s="17" t="n">
        <v>3839</v>
      </c>
      <c r="B3840" s="9" t="s">
        <v>2436</v>
      </c>
      <c r="C3840" s="9" t="s">
        <v>387</v>
      </c>
      <c r="D3840" s="10" t="s">
        <v>2746</v>
      </c>
      <c r="E3840" s="11" t="s">
        <v>9984</v>
      </c>
      <c r="F3840" s="15"/>
      <c r="G3840" s="12" t="s">
        <v>9985</v>
      </c>
      <c r="H3840" s="13" t="n">
        <v>0.382</v>
      </c>
      <c r="I3840" s="14"/>
      <c r="J3840" s="15"/>
      <c r="K3840" s="9"/>
      <c r="L3840" s="17" t="s">
        <v>2324</v>
      </c>
      <c r="M3840" s="16" t="s">
        <v>53</v>
      </c>
      <c r="N3840" s="14"/>
      <c r="O3840" s="17" t="s">
        <v>54</v>
      </c>
      <c r="P3840" s="15" t="s">
        <v>55</v>
      </c>
      <c r="Q3840" s="17"/>
      <c r="R3840" s="18" t="s">
        <v>53</v>
      </c>
      <c r="S3840" s="19"/>
      <c r="T3840" s="15" t="str">
        <f aca="false">IF(R3840="維持",J3840,IF(R3840="排除","無關新聞事件",IFERROR(INDEX(事件規則!$B$2:$B$53,MATCH(S3840,事件規則!$A$2:$A$53,0)),"")))</f>
        <v>無關新聞事件</v>
      </c>
      <c r="U3840" s="20" t="n">
        <f aca="false">IF(R3840="維持",K3840,IF(R3840="排除",0,IFERROR(INDEX(事件規則!$C$2:$C$53,MATCH(S3840,事件規則!$A$2:$A$53,0)),"")))</f>
        <v>0</v>
      </c>
      <c r="V3840" s="21"/>
      <c r="W3840" s="22"/>
      <c r="X3840" s="10" t="str">
        <f aca="false">IF(AND(R3840="修改",S3840=""),"請選新事件代碼",IF(AND(R3840&lt;&gt;"修改",S3840&lt;&gt;""),"只有「修改」才需填代碼",""))</f>
        <v/>
      </c>
      <c r="Y3840" s="21"/>
      <c r="Z3840" s="22"/>
      <c r="AA3840" s="12" t="s">
        <v>9986</v>
      </c>
      <c r="AB3840" s="24"/>
    </row>
    <row r="3841" customFormat="false" ht="44" hidden="false" customHeight="false" outlineLevel="0" collapsed="false">
      <c r="A3841" s="17" t="n">
        <v>3840</v>
      </c>
      <c r="B3841" s="9" t="s">
        <v>2436</v>
      </c>
      <c r="C3841" s="9" t="s">
        <v>5918</v>
      </c>
      <c r="D3841" s="10" t="s">
        <v>5919</v>
      </c>
      <c r="E3841" s="11" t="s">
        <v>9984</v>
      </c>
      <c r="F3841" s="15"/>
      <c r="G3841" s="12" t="s">
        <v>9985</v>
      </c>
      <c r="H3841" s="13" t="n">
        <v>0.382</v>
      </c>
      <c r="I3841" s="14"/>
      <c r="J3841" s="15"/>
      <c r="K3841" s="9"/>
      <c r="L3841" s="17" t="s">
        <v>2324</v>
      </c>
      <c r="M3841" s="16" t="s">
        <v>53</v>
      </c>
      <c r="N3841" s="14"/>
      <c r="O3841" s="17" t="s">
        <v>54</v>
      </c>
      <c r="P3841" s="15" t="s">
        <v>55</v>
      </c>
      <c r="Q3841" s="17"/>
      <c r="R3841" s="18" t="s">
        <v>53</v>
      </c>
      <c r="S3841" s="19"/>
      <c r="T3841" s="15" t="str">
        <f aca="false">IF(R3841="維持",J3841,IF(R3841="排除","無關新聞事件",IFERROR(INDEX(事件規則!$B$2:$B$53,MATCH(S3841,事件規則!$A$2:$A$53,0)),"")))</f>
        <v>無關新聞事件</v>
      </c>
      <c r="U3841" s="20" t="n">
        <f aca="false">IF(R3841="維持",K3841,IF(R3841="排除",0,IFERROR(INDEX(事件規則!$C$2:$C$53,MATCH(S3841,事件規則!$A$2:$A$53,0)),"")))</f>
        <v>0</v>
      </c>
      <c r="V3841" s="21"/>
      <c r="W3841" s="22"/>
      <c r="X3841" s="10" t="str">
        <f aca="false">IF(AND(R3841="修改",S3841=""),"請選新事件代碼",IF(AND(R3841&lt;&gt;"修改",S3841&lt;&gt;""),"只有「修改」才需填代碼",""))</f>
        <v/>
      </c>
      <c r="Y3841" s="21"/>
      <c r="Z3841" s="22"/>
      <c r="AA3841" s="12" t="s">
        <v>9987</v>
      </c>
      <c r="AB3841" s="24"/>
    </row>
    <row r="3842" customFormat="false" ht="44" hidden="false" customHeight="false" outlineLevel="0" collapsed="false">
      <c r="A3842" s="17" t="n">
        <v>3841</v>
      </c>
      <c r="B3842" s="9" t="s">
        <v>2326</v>
      </c>
      <c r="C3842" s="9" t="s">
        <v>218</v>
      </c>
      <c r="D3842" s="10" t="s">
        <v>4131</v>
      </c>
      <c r="E3842" s="11" t="s">
        <v>9988</v>
      </c>
      <c r="F3842" s="15"/>
      <c r="G3842" s="12" t="s">
        <v>5598</v>
      </c>
      <c r="H3842" s="13" t="n">
        <v>0.383</v>
      </c>
      <c r="I3842" s="14"/>
      <c r="J3842" s="15"/>
      <c r="K3842" s="9"/>
      <c r="L3842" s="17" t="s">
        <v>2324</v>
      </c>
      <c r="M3842" s="16" t="s">
        <v>53</v>
      </c>
      <c r="N3842" s="14"/>
      <c r="O3842" s="17" t="s">
        <v>54</v>
      </c>
      <c r="P3842" s="15" t="s">
        <v>55</v>
      </c>
      <c r="Q3842" s="17"/>
      <c r="R3842" s="18" t="s">
        <v>53</v>
      </c>
      <c r="S3842" s="19"/>
      <c r="T3842" s="15" t="str">
        <f aca="false">IF(R3842="維持",J3842,IF(R3842="排除","無關新聞事件",IFERROR(INDEX(事件規則!$B$2:$B$53,MATCH(S3842,事件規則!$A$2:$A$53,0)),"")))</f>
        <v>無關新聞事件</v>
      </c>
      <c r="U3842" s="20" t="n">
        <f aca="false">IF(R3842="維持",K3842,IF(R3842="排除",0,IFERROR(INDEX(事件規則!$C$2:$C$53,MATCH(S3842,事件規則!$A$2:$A$53,0)),"")))</f>
        <v>0</v>
      </c>
      <c r="V3842" s="21"/>
      <c r="W3842" s="22"/>
      <c r="X3842" s="10" t="str">
        <f aca="false">IF(AND(R3842="修改",S3842=""),"請選新事件代碼",IF(AND(R3842&lt;&gt;"修改",S3842&lt;&gt;""),"只有「修改」才需填代碼",""))</f>
        <v/>
      </c>
      <c r="Y3842" s="21"/>
      <c r="Z3842" s="22"/>
      <c r="AA3842" s="12" t="s">
        <v>9989</v>
      </c>
      <c r="AB3842" s="24"/>
    </row>
    <row r="3843" customFormat="false" ht="44" hidden="false" customHeight="false" outlineLevel="0" collapsed="false">
      <c r="A3843" s="17" t="n">
        <v>3842</v>
      </c>
      <c r="B3843" s="9" t="s">
        <v>2326</v>
      </c>
      <c r="C3843" s="9" t="s">
        <v>1069</v>
      </c>
      <c r="D3843" s="10" t="s">
        <v>2699</v>
      </c>
      <c r="E3843" s="11" t="s">
        <v>9988</v>
      </c>
      <c r="F3843" s="15"/>
      <c r="G3843" s="12" t="s">
        <v>5598</v>
      </c>
      <c r="H3843" s="13" t="n">
        <v>0.383</v>
      </c>
      <c r="I3843" s="14"/>
      <c r="J3843" s="15"/>
      <c r="K3843" s="9"/>
      <c r="L3843" s="17" t="s">
        <v>2324</v>
      </c>
      <c r="M3843" s="16" t="s">
        <v>53</v>
      </c>
      <c r="N3843" s="14"/>
      <c r="O3843" s="17" t="s">
        <v>54</v>
      </c>
      <c r="P3843" s="15" t="s">
        <v>55</v>
      </c>
      <c r="Q3843" s="17"/>
      <c r="R3843" s="18" t="s">
        <v>53</v>
      </c>
      <c r="S3843" s="19"/>
      <c r="T3843" s="15" t="str">
        <f aca="false">IF(R3843="維持",J3843,IF(R3843="排除","無關新聞事件",IFERROR(INDEX(事件規則!$B$2:$B$53,MATCH(S3843,事件規則!$A$2:$A$53,0)),"")))</f>
        <v>無關新聞事件</v>
      </c>
      <c r="U3843" s="20" t="n">
        <f aca="false">IF(R3843="維持",K3843,IF(R3843="排除",0,IFERROR(INDEX(事件規則!$C$2:$C$53,MATCH(S3843,事件規則!$A$2:$A$53,0)),"")))</f>
        <v>0</v>
      </c>
      <c r="V3843" s="21"/>
      <c r="W3843" s="22"/>
      <c r="X3843" s="10" t="str">
        <f aca="false">IF(AND(R3843="修改",S3843=""),"請選新事件代碼",IF(AND(R3843&lt;&gt;"修改",S3843&lt;&gt;""),"只有「修改」才需填代碼",""))</f>
        <v/>
      </c>
      <c r="Y3843" s="21"/>
      <c r="Z3843" s="22"/>
      <c r="AA3843" s="12" t="s">
        <v>9990</v>
      </c>
      <c r="AB3843" s="24"/>
    </row>
    <row r="3844" customFormat="false" ht="44" hidden="false" customHeight="false" outlineLevel="0" collapsed="false">
      <c r="A3844" s="17" t="n">
        <v>3843</v>
      </c>
      <c r="B3844" s="9" t="s">
        <v>2326</v>
      </c>
      <c r="C3844" s="9" t="s">
        <v>1069</v>
      </c>
      <c r="D3844" s="10" t="s">
        <v>2699</v>
      </c>
      <c r="E3844" s="11" t="s">
        <v>9991</v>
      </c>
      <c r="F3844" s="15"/>
      <c r="G3844" s="12" t="s">
        <v>62</v>
      </c>
      <c r="H3844" s="13" t="n">
        <v>0.383</v>
      </c>
      <c r="I3844" s="14"/>
      <c r="J3844" s="15"/>
      <c r="K3844" s="9"/>
      <c r="L3844" s="17" t="s">
        <v>2324</v>
      </c>
      <c r="M3844" s="16" t="s">
        <v>53</v>
      </c>
      <c r="N3844" s="14"/>
      <c r="O3844" s="17" t="s">
        <v>54</v>
      </c>
      <c r="P3844" s="15" t="s">
        <v>55</v>
      </c>
      <c r="Q3844" s="17"/>
      <c r="R3844" s="18" t="s">
        <v>53</v>
      </c>
      <c r="S3844" s="19"/>
      <c r="T3844" s="15" t="str">
        <f aca="false">IF(R3844="維持",J3844,IF(R3844="排除","無關新聞事件",IFERROR(INDEX(事件規則!$B$2:$B$53,MATCH(S3844,事件規則!$A$2:$A$53,0)),"")))</f>
        <v>無關新聞事件</v>
      </c>
      <c r="U3844" s="20" t="n">
        <f aca="false">IF(R3844="維持",K3844,IF(R3844="排除",0,IFERROR(INDEX(事件規則!$C$2:$C$53,MATCH(S3844,事件規則!$A$2:$A$53,0)),"")))</f>
        <v>0</v>
      </c>
      <c r="V3844" s="21"/>
      <c r="W3844" s="22"/>
      <c r="X3844" s="10" t="str">
        <f aca="false">IF(AND(R3844="修改",S3844=""),"請選新事件代碼",IF(AND(R3844&lt;&gt;"修改",S3844&lt;&gt;""),"只有「修改」才需填代碼",""))</f>
        <v/>
      </c>
      <c r="Y3844" s="21"/>
      <c r="Z3844" s="22"/>
      <c r="AA3844" s="12" t="s">
        <v>9992</v>
      </c>
      <c r="AB3844" s="24"/>
    </row>
    <row r="3845" customFormat="false" ht="44" hidden="false" customHeight="false" outlineLevel="0" collapsed="false">
      <c r="A3845" s="17" t="n">
        <v>3844</v>
      </c>
      <c r="B3845" s="9" t="s">
        <v>2335</v>
      </c>
      <c r="C3845" s="9" t="s">
        <v>1069</v>
      </c>
      <c r="D3845" s="10" t="s">
        <v>2699</v>
      </c>
      <c r="E3845" s="11" t="s">
        <v>9993</v>
      </c>
      <c r="F3845" s="15"/>
      <c r="G3845" s="12" t="s">
        <v>4881</v>
      </c>
      <c r="H3845" s="13" t="n">
        <v>0.384</v>
      </c>
      <c r="I3845" s="14"/>
      <c r="J3845" s="15"/>
      <c r="K3845" s="9"/>
      <c r="L3845" s="17" t="s">
        <v>2324</v>
      </c>
      <c r="M3845" s="16" t="s">
        <v>53</v>
      </c>
      <c r="N3845" s="14"/>
      <c r="O3845" s="17" t="s">
        <v>54</v>
      </c>
      <c r="P3845" s="15" t="s">
        <v>55</v>
      </c>
      <c r="Q3845" s="17"/>
      <c r="R3845" s="18" t="s">
        <v>53</v>
      </c>
      <c r="S3845" s="19"/>
      <c r="T3845" s="15" t="str">
        <f aca="false">IF(R3845="維持",J3845,IF(R3845="排除","無關新聞事件",IFERROR(INDEX(事件規則!$B$2:$B$53,MATCH(S3845,事件規則!$A$2:$A$53,0)),"")))</f>
        <v>無關新聞事件</v>
      </c>
      <c r="U3845" s="20" t="n">
        <f aca="false">IF(R3845="維持",K3845,IF(R3845="排除",0,IFERROR(INDEX(事件規則!$C$2:$C$53,MATCH(S3845,事件規則!$A$2:$A$53,0)),"")))</f>
        <v>0</v>
      </c>
      <c r="V3845" s="21"/>
      <c r="W3845" s="22"/>
      <c r="X3845" s="10" t="str">
        <f aca="false">IF(AND(R3845="修改",S3845=""),"請選新事件代碼",IF(AND(R3845&lt;&gt;"修改",S3845&lt;&gt;""),"只有「修改」才需填代碼",""))</f>
        <v/>
      </c>
      <c r="Y3845" s="21"/>
      <c r="Z3845" s="22"/>
      <c r="AA3845" s="12" t="s">
        <v>9994</v>
      </c>
      <c r="AB3845" s="24"/>
    </row>
    <row r="3846" customFormat="false" ht="44" hidden="false" customHeight="false" outlineLevel="0" collapsed="false">
      <c r="A3846" s="17" t="n">
        <v>3845</v>
      </c>
      <c r="B3846" s="9" t="s">
        <v>2436</v>
      </c>
      <c r="C3846" s="9" t="s">
        <v>2320</v>
      </c>
      <c r="D3846" s="10" t="s">
        <v>2321</v>
      </c>
      <c r="E3846" s="11" t="s">
        <v>9995</v>
      </c>
      <c r="F3846" s="15"/>
      <c r="G3846" s="12" t="s">
        <v>9996</v>
      </c>
      <c r="H3846" s="13" t="n">
        <v>0.385</v>
      </c>
      <c r="I3846" s="14"/>
      <c r="J3846" s="15"/>
      <c r="K3846" s="9"/>
      <c r="L3846" s="17" t="s">
        <v>2324</v>
      </c>
      <c r="M3846" s="16" t="s">
        <v>53</v>
      </c>
      <c r="N3846" s="14"/>
      <c r="O3846" s="17" t="s">
        <v>54</v>
      </c>
      <c r="P3846" s="15" t="s">
        <v>55</v>
      </c>
      <c r="Q3846" s="17"/>
      <c r="R3846" s="18" t="s">
        <v>53</v>
      </c>
      <c r="S3846" s="19"/>
      <c r="T3846" s="15" t="str">
        <f aca="false">IF(R3846="維持",J3846,IF(R3846="排除","無關新聞事件",IFERROR(INDEX(事件規則!$B$2:$B$53,MATCH(S3846,事件規則!$A$2:$A$53,0)),"")))</f>
        <v>無關新聞事件</v>
      </c>
      <c r="U3846" s="20" t="n">
        <f aca="false">IF(R3846="維持",K3846,IF(R3846="排除",0,IFERROR(INDEX(事件規則!$C$2:$C$53,MATCH(S3846,事件規則!$A$2:$A$53,0)),"")))</f>
        <v>0</v>
      </c>
      <c r="V3846" s="21"/>
      <c r="W3846" s="22"/>
      <c r="X3846" s="10" t="str">
        <f aca="false">IF(AND(R3846="修改",S3846=""),"請選新事件代碼",IF(AND(R3846&lt;&gt;"修改",S3846&lt;&gt;""),"只有「修改」才需填代碼",""))</f>
        <v/>
      </c>
      <c r="Y3846" s="21"/>
      <c r="Z3846" s="22"/>
      <c r="AA3846" s="12" t="s">
        <v>9997</v>
      </c>
      <c r="AB3846" s="24"/>
    </row>
    <row r="3847" customFormat="false" ht="44" hidden="false" customHeight="false" outlineLevel="0" collapsed="false">
      <c r="A3847" s="17" t="n">
        <v>3846</v>
      </c>
      <c r="B3847" s="9" t="s">
        <v>2319</v>
      </c>
      <c r="C3847" s="9" t="s">
        <v>1995</v>
      </c>
      <c r="D3847" s="10" t="s">
        <v>3489</v>
      </c>
      <c r="E3847" s="11" t="s">
        <v>9998</v>
      </c>
      <c r="F3847" s="15"/>
      <c r="G3847" s="12" t="s">
        <v>9999</v>
      </c>
      <c r="H3847" s="13" t="n">
        <v>0.386</v>
      </c>
      <c r="I3847" s="14"/>
      <c r="J3847" s="15"/>
      <c r="K3847" s="9"/>
      <c r="L3847" s="17" t="s">
        <v>2324</v>
      </c>
      <c r="M3847" s="16" t="s">
        <v>53</v>
      </c>
      <c r="N3847" s="14"/>
      <c r="O3847" s="17" t="s">
        <v>54</v>
      </c>
      <c r="P3847" s="15" t="s">
        <v>55</v>
      </c>
      <c r="Q3847" s="17"/>
      <c r="R3847" s="18" t="s">
        <v>53</v>
      </c>
      <c r="S3847" s="19"/>
      <c r="T3847" s="15" t="str">
        <f aca="false">IF(R3847="維持",J3847,IF(R3847="排除","無關新聞事件",IFERROR(INDEX(事件規則!$B$2:$B$53,MATCH(S3847,事件規則!$A$2:$A$53,0)),"")))</f>
        <v>無關新聞事件</v>
      </c>
      <c r="U3847" s="20" t="n">
        <f aca="false">IF(R3847="維持",K3847,IF(R3847="排除",0,IFERROR(INDEX(事件規則!$C$2:$C$53,MATCH(S3847,事件規則!$A$2:$A$53,0)),"")))</f>
        <v>0</v>
      </c>
      <c r="V3847" s="21"/>
      <c r="W3847" s="22"/>
      <c r="X3847" s="10" t="str">
        <f aca="false">IF(AND(R3847="修改",S3847=""),"請選新事件代碼",IF(AND(R3847&lt;&gt;"修改",S3847&lt;&gt;""),"只有「修改」才需填代碼",""))</f>
        <v/>
      </c>
      <c r="Y3847" s="21"/>
      <c r="Z3847" s="22"/>
      <c r="AA3847" s="12" t="s">
        <v>10000</v>
      </c>
      <c r="AB3847" s="24"/>
    </row>
    <row r="3848" customFormat="false" ht="44" hidden="false" customHeight="false" outlineLevel="0" collapsed="false">
      <c r="A3848" s="17" t="n">
        <v>3847</v>
      </c>
      <c r="B3848" s="9" t="s">
        <v>2326</v>
      </c>
      <c r="C3848" s="9" t="s">
        <v>1273</v>
      </c>
      <c r="D3848" s="10" t="s">
        <v>1274</v>
      </c>
      <c r="E3848" s="11" t="s">
        <v>10001</v>
      </c>
      <c r="F3848" s="15"/>
      <c r="G3848" s="12" t="s">
        <v>62</v>
      </c>
      <c r="H3848" s="13" t="n">
        <v>0.387</v>
      </c>
      <c r="I3848" s="14"/>
      <c r="J3848" s="15"/>
      <c r="K3848" s="9"/>
      <c r="L3848" s="17" t="s">
        <v>2324</v>
      </c>
      <c r="M3848" s="16" t="s">
        <v>53</v>
      </c>
      <c r="N3848" s="14"/>
      <c r="O3848" s="17" t="s">
        <v>54</v>
      </c>
      <c r="P3848" s="15" t="s">
        <v>55</v>
      </c>
      <c r="Q3848" s="17"/>
      <c r="R3848" s="18" t="s">
        <v>53</v>
      </c>
      <c r="S3848" s="19"/>
      <c r="T3848" s="15" t="str">
        <f aca="false">IF(R3848="維持",J3848,IF(R3848="排除","無關新聞事件",IFERROR(INDEX(事件規則!$B$2:$B$53,MATCH(S3848,事件規則!$A$2:$A$53,0)),"")))</f>
        <v>無關新聞事件</v>
      </c>
      <c r="U3848" s="20" t="n">
        <f aca="false">IF(R3848="維持",K3848,IF(R3848="排除",0,IFERROR(INDEX(事件規則!$C$2:$C$53,MATCH(S3848,事件規則!$A$2:$A$53,0)),"")))</f>
        <v>0</v>
      </c>
      <c r="V3848" s="21"/>
      <c r="W3848" s="22"/>
      <c r="X3848" s="10" t="str">
        <f aca="false">IF(AND(R3848="修改",S3848=""),"請選新事件代碼",IF(AND(R3848&lt;&gt;"修改",S3848&lt;&gt;""),"只有「修改」才需填代碼",""))</f>
        <v/>
      </c>
      <c r="Y3848" s="21"/>
      <c r="Z3848" s="22"/>
      <c r="AA3848" s="12" t="s">
        <v>10002</v>
      </c>
      <c r="AB3848" s="24"/>
    </row>
    <row r="3849" customFormat="false" ht="44" hidden="false" customHeight="false" outlineLevel="0" collapsed="false">
      <c r="A3849" s="17" t="n">
        <v>3848</v>
      </c>
      <c r="B3849" s="9" t="s">
        <v>2326</v>
      </c>
      <c r="C3849" s="9" t="s">
        <v>369</v>
      </c>
      <c r="D3849" s="10" t="s">
        <v>2460</v>
      </c>
      <c r="E3849" s="11" t="s">
        <v>10003</v>
      </c>
      <c r="F3849" s="15"/>
      <c r="G3849" s="12" t="s">
        <v>10004</v>
      </c>
      <c r="H3849" s="13" t="n">
        <v>0.387</v>
      </c>
      <c r="I3849" s="14"/>
      <c r="J3849" s="15"/>
      <c r="K3849" s="9"/>
      <c r="L3849" s="17" t="s">
        <v>2324</v>
      </c>
      <c r="M3849" s="16" t="s">
        <v>53</v>
      </c>
      <c r="N3849" s="14"/>
      <c r="O3849" s="17" t="s">
        <v>54</v>
      </c>
      <c r="P3849" s="15" t="s">
        <v>55</v>
      </c>
      <c r="Q3849" s="17"/>
      <c r="R3849" s="18" t="s">
        <v>53</v>
      </c>
      <c r="S3849" s="19"/>
      <c r="T3849" s="15" t="str">
        <f aca="false">IF(R3849="維持",J3849,IF(R3849="排除","無關新聞事件",IFERROR(INDEX(事件規則!$B$2:$B$53,MATCH(S3849,事件規則!$A$2:$A$53,0)),"")))</f>
        <v>無關新聞事件</v>
      </c>
      <c r="U3849" s="20" t="n">
        <f aca="false">IF(R3849="維持",K3849,IF(R3849="排除",0,IFERROR(INDEX(事件規則!$C$2:$C$53,MATCH(S3849,事件規則!$A$2:$A$53,0)),"")))</f>
        <v>0</v>
      </c>
      <c r="V3849" s="21"/>
      <c r="W3849" s="22"/>
      <c r="X3849" s="10" t="str">
        <f aca="false">IF(AND(R3849="修改",S3849=""),"請選新事件代碼",IF(AND(R3849&lt;&gt;"修改",S3849&lt;&gt;""),"只有「修改」才需填代碼",""))</f>
        <v/>
      </c>
      <c r="Y3849" s="21"/>
      <c r="Z3849" s="22"/>
      <c r="AA3849" s="12" t="s">
        <v>10005</v>
      </c>
      <c r="AB3849" s="24"/>
    </row>
    <row r="3850" customFormat="false" ht="44" hidden="false" customHeight="false" outlineLevel="0" collapsed="false">
      <c r="A3850" s="17" t="n">
        <v>3849</v>
      </c>
      <c r="B3850" s="9" t="s">
        <v>2319</v>
      </c>
      <c r="C3850" s="9" t="s">
        <v>3263</v>
      </c>
      <c r="D3850" s="10" t="s">
        <v>3264</v>
      </c>
      <c r="E3850" s="11" t="s">
        <v>10006</v>
      </c>
      <c r="F3850" s="15"/>
      <c r="G3850" s="12" t="s">
        <v>125</v>
      </c>
      <c r="H3850" s="13" t="n">
        <v>0.387</v>
      </c>
      <c r="I3850" s="14"/>
      <c r="J3850" s="15"/>
      <c r="K3850" s="9"/>
      <c r="L3850" s="17" t="s">
        <v>2324</v>
      </c>
      <c r="M3850" s="16" t="s">
        <v>53</v>
      </c>
      <c r="N3850" s="14"/>
      <c r="O3850" s="17" t="s">
        <v>54</v>
      </c>
      <c r="P3850" s="15" t="s">
        <v>55</v>
      </c>
      <c r="Q3850" s="17"/>
      <c r="R3850" s="18" t="s">
        <v>53</v>
      </c>
      <c r="S3850" s="19"/>
      <c r="T3850" s="15" t="str">
        <f aca="false">IF(R3850="維持",J3850,IF(R3850="排除","無關新聞事件",IFERROR(INDEX(事件規則!$B$2:$B$53,MATCH(S3850,事件規則!$A$2:$A$53,0)),"")))</f>
        <v>無關新聞事件</v>
      </c>
      <c r="U3850" s="20" t="n">
        <f aca="false">IF(R3850="維持",K3850,IF(R3850="排除",0,IFERROR(INDEX(事件規則!$C$2:$C$53,MATCH(S3850,事件規則!$A$2:$A$53,0)),"")))</f>
        <v>0</v>
      </c>
      <c r="V3850" s="21"/>
      <c r="W3850" s="22"/>
      <c r="X3850" s="10" t="str">
        <f aca="false">IF(AND(R3850="修改",S3850=""),"請選新事件代碼",IF(AND(R3850&lt;&gt;"修改",S3850&lt;&gt;""),"只有「修改」才需填代碼",""))</f>
        <v/>
      </c>
      <c r="Y3850" s="21"/>
      <c r="Z3850" s="22"/>
      <c r="AA3850" s="12" t="s">
        <v>10007</v>
      </c>
      <c r="AB3850" s="24"/>
    </row>
    <row r="3851" customFormat="false" ht="44" hidden="false" customHeight="false" outlineLevel="0" collapsed="false">
      <c r="A3851" s="17" t="n">
        <v>3850</v>
      </c>
      <c r="B3851" s="9" t="s">
        <v>2436</v>
      </c>
      <c r="C3851" s="9" t="s">
        <v>352</v>
      </c>
      <c r="D3851" s="10" t="s">
        <v>3077</v>
      </c>
      <c r="E3851" s="11" t="s">
        <v>10008</v>
      </c>
      <c r="F3851" s="15"/>
      <c r="G3851" s="12" t="s">
        <v>10009</v>
      </c>
      <c r="H3851" s="13" t="n">
        <v>0.388</v>
      </c>
      <c r="I3851" s="14"/>
      <c r="J3851" s="15"/>
      <c r="K3851" s="9"/>
      <c r="L3851" s="17" t="s">
        <v>2324</v>
      </c>
      <c r="M3851" s="16" t="s">
        <v>53</v>
      </c>
      <c r="N3851" s="14"/>
      <c r="O3851" s="17" t="s">
        <v>54</v>
      </c>
      <c r="P3851" s="15" t="s">
        <v>55</v>
      </c>
      <c r="Q3851" s="17"/>
      <c r="R3851" s="18" t="s">
        <v>53</v>
      </c>
      <c r="S3851" s="19"/>
      <c r="T3851" s="15" t="str">
        <f aca="false">IF(R3851="維持",J3851,IF(R3851="排除","無關新聞事件",IFERROR(INDEX(事件規則!$B$2:$B$53,MATCH(S3851,事件規則!$A$2:$A$53,0)),"")))</f>
        <v>無關新聞事件</v>
      </c>
      <c r="U3851" s="20" t="n">
        <f aca="false">IF(R3851="維持",K3851,IF(R3851="排除",0,IFERROR(INDEX(事件規則!$C$2:$C$53,MATCH(S3851,事件規則!$A$2:$A$53,0)),"")))</f>
        <v>0</v>
      </c>
      <c r="V3851" s="21"/>
      <c r="W3851" s="22"/>
      <c r="X3851" s="10" t="str">
        <f aca="false">IF(AND(R3851="修改",S3851=""),"請選新事件代碼",IF(AND(R3851&lt;&gt;"修改",S3851&lt;&gt;""),"只有「修改」才需填代碼",""))</f>
        <v/>
      </c>
      <c r="Y3851" s="21"/>
      <c r="Z3851" s="22"/>
      <c r="AA3851" s="12" t="s">
        <v>10010</v>
      </c>
      <c r="AB3851" s="24"/>
    </row>
    <row r="3852" customFormat="false" ht="44" hidden="false" customHeight="false" outlineLevel="0" collapsed="false">
      <c r="A3852" s="17" t="n">
        <v>3851</v>
      </c>
      <c r="B3852" s="9" t="s">
        <v>2319</v>
      </c>
      <c r="C3852" s="9" t="s">
        <v>2320</v>
      </c>
      <c r="D3852" s="10" t="s">
        <v>2321</v>
      </c>
      <c r="E3852" s="11" t="s">
        <v>10011</v>
      </c>
      <c r="F3852" s="15"/>
      <c r="G3852" s="12" t="s">
        <v>10012</v>
      </c>
      <c r="H3852" s="13" t="n">
        <v>0.388</v>
      </c>
      <c r="I3852" s="14"/>
      <c r="J3852" s="15"/>
      <c r="K3852" s="9"/>
      <c r="L3852" s="17" t="s">
        <v>2324</v>
      </c>
      <c r="M3852" s="16" t="s">
        <v>53</v>
      </c>
      <c r="N3852" s="14"/>
      <c r="O3852" s="17" t="s">
        <v>54</v>
      </c>
      <c r="P3852" s="15" t="s">
        <v>55</v>
      </c>
      <c r="Q3852" s="17"/>
      <c r="R3852" s="18" t="s">
        <v>53</v>
      </c>
      <c r="S3852" s="19"/>
      <c r="T3852" s="15" t="str">
        <f aca="false">IF(R3852="維持",J3852,IF(R3852="排除","無關新聞事件",IFERROR(INDEX(事件規則!$B$2:$B$53,MATCH(S3852,事件規則!$A$2:$A$53,0)),"")))</f>
        <v>無關新聞事件</v>
      </c>
      <c r="U3852" s="20" t="n">
        <f aca="false">IF(R3852="維持",K3852,IF(R3852="排除",0,IFERROR(INDEX(事件規則!$C$2:$C$53,MATCH(S3852,事件規則!$A$2:$A$53,0)),"")))</f>
        <v>0</v>
      </c>
      <c r="V3852" s="21"/>
      <c r="W3852" s="22"/>
      <c r="X3852" s="10" t="str">
        <f aca="false">IF(AND(R3852="修改",S3852=""),"請選新事件代碼",IF(AND(R3852&lt;&gt;"修改",S3852&lt;&gt;""),"只有「修改」才需填代碼",""))</f>
        <v/>
      </c>
      <c r="Y3852" s="21"/>
      <c r="Z3852" s="22"/>
      <c r="AA3852" s="12" t="s">
        <v>10013</v>
      </c>
      <c r="AB3852" s="24"/>
    </row>
    <row r="3853" customFormat="false" ht="44" hidden="false" customHeight="false" outlineLevel="0" collapsed="false">
      <c r="A3853" s="17" t="n">
        <v>3852</v>
      </c>
      <c r="B3853" s="9" t="s">
        <v>2319</v>
      </c>
      <c r="C3853" s="9" t="s">
        <v>1045</v>
      </c>
      <c r="D3853" s="10" t="s">
        <v>3632</v>
      </c>
      <c r="E3853" s="11" t="s">
        <v>10014</v>
      </c>
      <c r="F3853" s="15"/>
      <c r="G3853" s="12" t="s">
        <v>74</v>
      </c>
      <c r="H3853" s="13" t="n">
        <v>0.389</v>
      </c>
      <c r="I3853" s="14"/>
      <c r="J3853" s="15"/>
      <c r="K3853" s="9"/>
      <c r="L3853" s="17" t="s">
        <v>2324</v>
      </c>
      <c r="M3853" s="16" t="s">
        <v>53</v>
      </c>
      <c r="N3853" s="14"/>
      <c r="O3853" s="17" t="s">
        <v>54</v>
      </c>
      <c r="P3853" s="15" t="s">
        <v>55</v>
      </c>
      <c r="Q3853" s="17"/>
      <c r="R3853" s="18" t="s">
        <v>53</v>
      </c>
      <c r="S3853" s="19"/>
      <c r="T3853" s="15" t="str">
        <f aca="false">IF(R3853="維持",J3853,IF(R3853="排除","無關新聞事件",IFERROR(INDEX(事件規則!$B$2:$B$53,MATCH(S3853,事件規則!$A$2:$A$53,0)),"")))</f>
        <v>無關新聞事件</v>
      </c>
      <c r="U3853" s="20" t="n">
        <f aca="false">IF(R3853="維持",K3853,IF(R3853="排除",0,IFERROR(INDEX(事件規則!$C$2:$C$53,MATCH(S3853,事件規則!$A$2:$A$53,0)),"")))</f>
        <v>0</v>
      </c>
      <c r="V3853" s="21"/>
      <c r="W3853" s="22"/>
      <c r="X3853" s="10" t="str">
        <f aca="false">IF(AND(R3853="修改",S3853=""),"請選新事件代碼",IF(AND(R3853&lt;&gt;"修改",S3853&lt;&gt;""),"只有「修改」才需填代碼",""))</f>
        <v/>
      </c>
      <c r="Y3853" s="21"/>
      <c r="Z3853" s="22"/>
      <c r="AA3853" s="12" t="s">
        <v>10015</v>
      </c>
      <c r="AB3853" s="24"/>
    </row>
    <row r="3854" customFormat="false" ht="44" hidden="false" customHeight="false" outlineLevel="0" collapsed="false">
      <c r="A3854" s="17" t="n">
        <v>3853</v>
      </c>
      <c r="B3854" s="9" t="s">
        <v>2335</v>
      </c>
      <c r="C3854" s="9" t="s">
        <v>1064</v>
      </c>
      <c r="D3854" s="10" t="s">
        <v>2497</v>
      </c>
      <c r="E3854" s="11" t="s">
        <v>10016</v>
      </c>
      <c r="F3854" s="15"/>
      <c r="G3854" s="12" t="s">
        <v>10017</v>
      </c>
      <c r="H3854" s="13" t="n">
        <v>0.389</v>
      </c>
      <c r="I3854" s="14"/>
      <c r="J3854" s="15"/>
      <c r="K3854" s="9"/>
      <c r="L3854" s="17" t="s">
        <v>2324</v>
      </c>
      <c r="M3854" s="16" t="s">
        <v>53</v>
      </c>
      <c r="N3854" s="14"/>
      <c r="O3854" s="17" t="s">
        <v>54</v>
      </c>
      <c r="P3854" s="15" t="s">
        <v>55</v>
      </c>
      <c r="Q3854" s="17"/>
      <c r="R3854" s="18" t="s">
        <v>53</v>
      </c>
      <c r="S3854" s="19"/>
      <c r="T3854" s="15" t="str">
        <f aca="false">IF(R3854="維持",J3854,IF(R3854="排除","無關新聞事件",IFERROR(INDEX(事件規則!$B$2:$B$53,MATCH(S3854,事件規則!$A$2:$A$53,0)),"")))</f>
        <v>無關新聞事件</v>
      </c>
      <c r="U3854" s="20" t="n">
        <f aca="false">IF(R3854="維持",K3854,IF(R3854="排除",0,IFERROR(INDEX(事件規則!$C$2:$C$53,MATCH(S3854,事件規則!$A$2:$A$53,0)),"")))</f>
        <v>0</v>
      </c>
      <c r="V3854" s="21"/>
      <c r="W3854" s="22"/>
      <c r="X3854" s="10" t="str">
        <f aca="false">IF(AND(R3854="修改",S3854=""),"請選新事件代碼",IF(AND(R3854&lt;&gt;"修改",S3854&lt;&gt;""),"只有「修改」才需填代碼",""))</f>
        <v/>
      </c>
      <c r="Y3854" s="21"/>
      <c r="Z3854" s="22"/>
      <c r="AA3854" s="12" t="s">
        <v>10018</v>
      </c>
      <c r="AB3854" s="24"/>
    </row>
    <row r="3855" customFormat="false" ht="44" hidden="false" customHeight="false" outlineLevel="0" collapsed="false">
      <c r="A3855" s="17" t="n">
        <v>3854</v>
      </c>
      <c r="B3855" s="9" t="s">
        <v>2335</v>
      </c>
      <c r="C3855" s="9" t="s">
        <v>1069</v>
      </c>
      <c r="D3855" s="10" t="s">
        <v>2699</v>
      </c>
      <c r="E3855" s="11" t="s">
        <v>10019</v>
      </c>
      <c r="F3855" s="15"/>
      <c r="G3855" s="12" t="s">
        <v>8311</v>
      </c>
      <c r="H3855" s="13" t="n">
        <v>0.391</v>
      </c>
      <c r="I3855" s="14"/>
      <c r="J3855" s="15"/>
      <c r="K3855" s="9"/>
      <c r="L3855" s="17" t="s">
        <v>2324</v>
      </c>
      <c r="M3855" s="16" t="s">
        <v>53</v>
      </c>
      <c r="N3855" s="14"/>
      <c r="O3855" s="17" t="s">
        <v>54</v>
      </c>
      <c r="P3855" s="15" t="s">
        <v>55</v>
      </c>
      <c r="Q3855" s="17"/>
      <c r="R3855" s="18" t="s">
        <v>53</v>
      </c>
      <c r="S3855" s="19"/>
      <c r="T3855" s="15" t="str">
        <f aca="false">IF(R3855="維持",J3855,IF(R3855="排除","無關新聞事件",IFERROR(INDEX(事件規則!$B$2:$B$53,MATCH(S3855,事件規則!$A$2:$A$53,0)),"")))</f>
        <v>無關新聞事件</v>
      </c>
      <c r="U3855" s="20" t="n">
        <f aca="false">IF(R3855="維持",K3855,IF(R3855="排除",0,IFERROR(INDEX(事件規則!$C$2:$C$53,MATCH(S3855,事件規則!$A$2:$A$53,0)),"")))</f>
        <v>0</v>
      </c>
      <c r="V3855" s="21"/>
      <c r="W3855" s="22"/>
      <c r="X3855" s="10" t="str">
        <f aca="false">IF(AND(R3855="修改",S3855=""),"請選新事件代碼",IF(AND(R3855&lt;&gt;"修改",S3855&lt;&gt;""),"只有「修改」才需填代碼",""))</f>
        <v/>
      </c>
      <c r="Y3855" s="21"/>
      <c r="Z3855" s="22"/>
      <c r="AA3855" s="12" t="s">
        <v>10020</v>
      </c>
      <c r="AB3855" s="24"/>
    </row>
    <row r="3856" customFormat="false" ht="44" hidden="false" customHeight="false" outlineLevel="0" collapsed="false">
      <c r="A3856" s="17" t="n">
        <v>3855</v>
      </c>
      <c r="B3856" s="9" t="s">
        <v>2326</v>
      </c>
      <c r="C3856" s="9" t="s">
        <v>2579</v>
      </c>
      <c r="D3856" s="10" t="s">
        <v>2580</v>
      </c>
      <c r="E3856" s="11" t="s">
        <v>10021</v>
      </c>
      <c r="F3856" s="15"/>
      <c r="G3856" s="12" t="s">
        <v>10022</v>
      </c>
      <c r="H3856" s="13" t="n">
        <v>0.393</v>
      </c>
      <c r="I3856" s="14"/>
      <c r="J3856" s="15"/>
      <c r="K3856" s="9"/>
      <c r="L3856" s="17" t="s">
        <v>2324</v>
      </c>
      <c r="M3856" s="16" t="s">
        <v>53</v>
      </c>
      <c r="N3856" s="14"/>
      <c r="O3856" s="17" t="s">
        <v>54</v>
      </c>
      <c r="P3856" s="15" t="s">
        <v>55</v>
      </c>
      <c r="Q3856" s="17"/>
      <c r="R3856" s="18" t="s">
        <v>53</v>
      </c>
      <c r="S3856" s="19"/>
      <c r="T3856" s="15" t="str">
        <f aca="false">IF(R3856="維持",J3856,IF(R3856="排除","無關新聞事件",IFERROR(INDEX(事件規則!$B$2:$B$53,MATCH(S3856,事件規則!$A$2:$A$53,0)),"")))</f>
        <v>無關新聞事件</v>
      </c>
      <c r="U3856" s="20" t="n">
        <f aca="false">IF(R3856="維持",K3856,IF(R3856="排除",0,IFERROR(INDEX(事件規則!$C$2:$C$53,MATCH(S3856,事件規則!$A$2:$A$53,0)),"")))</f>
        <v>0</v>
      </c>
      <c r="V3856" s="21"/>
      <c r="W3856" s="22"/>
      <c r="X3856" s="10" t="str">
        <f aca="false">IF(AND(R3856="修改",S3856=""),"請選新事件代碼",IF(AND(R3856&lt;&gt;"修改",S3856&lt;&gt;""),"只有「修改」才需填代碼",""))</f>
        <v/>
      </c>
      <c r="Y3856" s="21"/>
      <c r="Z3856" s="22"/>
      <c r="AA3856" s="12" t="s">
        <v>10023</v>
      </c>
      <c r="AB3856" s="24"/>
    </row>
    <row r="3857" customFormat="false" ht="44" hidden="false" customHeight="false" outlineLevel="0" collapsed="false">
      <c r="A3857" s="17" t="n">
        <v>3856</v>
      </c>
      <c r="B3857" s="9" t="s">
        <v>2319</v>
      </c>
      <c r="C3857" s="9" t="s">
        <v>511</v>
      </c>
      <c r="D3857" s="10" t="s">
        <v>3260</v>
      </c>
      <c r="E3857" s="11" t="s">
        <v>10024</v>
      </c>
      <c r="F3857" s="15"/>
      <c r="G3857" s="12" t="s">
        <v>74</v>
      </c>
      <c r="H3857" s="13" t="n">
        <v>0.394</v>
      </c>
      <c r="I3857" s="14"/>
      <c r="J3857" s="15"/>
      <c r="K3857" s="9"/>
      <c r="L3857" s="17" t="s">
        <v>2324</v>
      </c>
      <c r="M3857" s="16" t="s">
        <v>53</v>
      </c>
      <c r="N3857" s="14"/>
      <c r="O3857" s="17" t="s">
        <v>54</v>
      </c>
      <c r="P3857" s="15" t="s">
        <v>55</v>
      </c>
      <c r="Q3857" s="17"/>
      <c r="R3857" s="18" t="s">
        <v>53</v>
      </c>
      <c r="S3857" s="19"/>
      <c r="T3857" s="15" t="str">
        <f aca="false">IF(R3857="維持",J3857,IF(R3857="排除","無關新聞事件",IFERROR(INDEX(事件規則!$B$2:$B$53,MATCH(S3857,事件規則!$A$2:$A$53,0)),"")))</f>
        <v>無關新聞事件</v>
      </c>
      <c r="U3857" s="20" t="n">
        <f aca="false">IF(R3857="維持",K3857,IF(R3857="排除",0,IFERROR(INDEX(事件規則!$C$2:$C$53,MATCH(S3857,事件規則!$A$2:$A$53,0)),"")))</f>
        <v>0</v>
      </c>
      <c r="V3857" s="21"/>
      <c r="W3857" s="22"/>
      <c r="X3857" s="10" t="str">
        <f aca="false">IF(AND(R3857="修改",S3857=""),"請選新事件代碼",IF(AND(R3857&lt;&gt;"修改",S3857&lt;&gt;""),"只有「修改」才需填代碼",""))</f>
        <v/>
      </c>
      <c r="Y3857" s="21"/>
      <c r="Z3857" s="22"/>
      <c r="AA3857" s="12" t="s">
        <v>10025</v>
      </c>
      <c r="AB3857" s="24"/>
    </row>
    <row r="3858" customFormat="false" ht="44" hidden="false" customHeight="false" outlineLevel="0" collapsed="false">
      <c r="A3858" s="17" t="n">
        <v>3857</v>
      </c>
      <c r="B3858" s="9" t="s">
        <v>2326</v>
      </c>
      <c r="C3858" s="9" t="s">
        <v>644</v>
      </c>
      <c r="D3858" s="10" t="s">
        <v>645</v>
      </c>
      <c r="E3858" s="11" t="s">
        <v>10026</v>
      </c>
      <c r="F3858" s="15"/>
      <c r="G3858" s="12" t="s">
        <v>441</v>
      </c>
      <c r="H3858" s="13" t="n">
        <v>0.394</v>
      </c>
      <c r="I3858" s="14"/>
      <c r="J3858" s="15"/>
      <c r="K3858" s="9"/>
      <c r="L3858" s="17" t="s">
        <v>2324</v>
      </c>
      <c r="M3858" s="16" t="s">
        <v>53</v>
      </c>
      <c r="N3858" s="14"/>
      <c r="O3858" s="17" t="s">
        <v>54</v>
      </c>
      <c r="P3858" s="15" t="s">
        <v>55</v>
      </c>
      <c r="Q3858" s="17"/>
      <c r="R3858" s="18" t="s">
        <v>53</v>
      </c>
      <c r="S3858" s="19"/>
      <c r="T3858" s="15" t="str">
        <f aca="false">IF(R3858="維持",J3858,IF(R3858="排除","無關新聞事件",IFERROR(INDEX(事件規則!$B$2:$B$53,MATCH(S3858,事件規則!$A$2:$A$53,0)),"")))</f>
        <v>無關新聞事件</v>
      </c>
      <c r="U3858" s="20" t="n">
        <f aca="false">IF(R3858="維持",K3858,IF(R3858="排除",0,IFERROR(INDEX(事件規則!$C$2:$C$53,MATCH(S3858,事件規則!$A$2:$A$53,0)),"")))</f>
        <v>0</v>
      </c>
      <c r="V3858" s="21"/>
      <c r="W3858" s="22"/>
      <c r="X3858" s="10" t="str">
        <f aca="false">IF(AND(R3858="修改",S3858=""),"請選新事件代碼",IF(AND(R3858&lt;&gt;"修改",S3858&lt;&gt;""),"只有「修改」才需填代碼",""))</f>
        <v/>
      </c>
      <c r="Y3858" s="21"/>
      <c r="Z3858" s="22"/>
      <c r="AA3858" s="12" t="s">
        <v>10027</v>
      </c>
      <c r="AB3858" s="24"/>
    </row>
    <row r="3859" customFormat="false" ht="23.85" hidden="false" customHeight="false" outlineLevel="0" collapsed="false">
      <c r="A3859" s="17" t="n">
        <v>3858</v>
      </c>
      <c r="B3859" s="9" t="s">
        <v>2326</v>
      </c>
      <c r="C3859" s="9" t="s">
        <v>2605</v>
      </c>
      <c r="D3859" s="10" t="s">
        <v>2606</v>
      </c>
      <c r="E3859" s="11" t="s">
        <v>10028</v>
      </c>
      <c r="F3859" s="15"/>
      <c r="G3859" s="12" t="s">
        <v>62</v>
      </c>
      <c r="H3859" s="13" t="n">
        <v>0.394</v>
      </c>
      <c r="I3859" s="14"/>
      <c r="J3859" s="15"/>
      <c r="K3859" s="9"/>
      <c r="L3859" s="17" t="s">
        <v>2324</v>
      </c>
      <c r="M3859" s="16" t="s">
        <v>959</v>
      </c>
      <c r="N3859" s="14" t="s">
        <v>7658</v>
      </c>
      <c r="O3859" s="17" t="s">
        <v>961</v>
      </c>
      <c r="P3859" s="15" t="s">
        <v>10029</v>
      </c>
      <c r="Q3859" s="17"/>
      <c r="R3859" s="18" t="s">
        <v>959</v>
      </c>
      <c r="S3859" s="19" t="s">
        <v>7658</v>
      </c>
      <c r="T3859" s="15" t="str">
        <f aca="false">IF(R3859="維持",J3859,IF(R3859="排除","無關新聞事件",IFERROR(INDEX(事件規則!$B$2:$B$53,MATCH(S3859,事件規則!$A$2:$A$53,0)),"")))</f>
        <v>裁員或人力縮減</v>
      </c>
      <c r="U3859" s="20" t="n">
        <f aca="false">IF(R3859="維持",K3859,IF(R3859="排除",0,IFERROR(INDEX(事件規則!$C$2:$C$53,MATCH(S3859,事件規則!$A$2:$A$53,0)),"")))</f>
        <v>3</v>
      </c>
      <c r="V3859" s="21"/>
      <c r="W3859" s="22"/>
      <c r="X3859" s="10" t="str">
        <f aca="false">IF(AND(R3859="修改",S3859=""),"請選新事件代碼",IF(AND(R3859&lt;&gt;"修改",S3859&lt;&gt;""),"只有「修改」才需填代碼",""))</f>
        <v/>
      </c>
      <c r="Y3859" s="21"/>
      <c r="Z3859" s="22"/>
      <c r="AA3859" s="12" t="s">
        <v>10030</v>
      </c>
      <c r="AB3859" s="24"/>
    </row>
    <row r="3860" customFormat="false" ht="44" hidden="false" customHeight="false" outlineLevel="0" collapsed="false">
      <c r="A3860" s="17" t="n">
        <v>3859</v>
      </c>
      <c r="B3860" s="9" t="s">
        <v>2326</v>
      </c>
      <c r="C3860" s="9" t="s">
        <v>2046</v>
      </c>
      <c r="D3860" s="10" t="s">
        <v>3094</v>
      </c>
      <c r="E3860" s="11" t="s">
        <v>10031</v>
      </c>
      <c r="F3860" s="15"/>
      <c r="G3860" s="12" t="s">
        <v>142</v>
      </c>
      <c r="H3860" s="13" t="n">
        <v>0.395</v>
      </c>
      <c r="I3860" s="14"/>
      <c r="J3860" s="15"/>
      <c r="K3860" s="9"/>
      <c r="L3860" s="17" t="s">
        <v>2324</v>
      </c>
      <c r="M3860" s="16" t="s">
        <v>53</v>
      </c>
      <c r="N3860" s="14"/>
      <c r="O3860" s="17" t="s">
        <v>54</v>
      </c>
      <c r="P3860" s="15" t="s">
        <v>55</v>
      </c>
      <c r="Q3860" s="17"/>
      <c r="R3860" s="18" t="s">
        <v>53</v>
      </c>
      <c r="S3860" s="19"/>
      <c r="T3860" s="15" t="str">
        <f aca="false">IF(R3860="維持",J3860,IF(R3860="排除","無關新聞事件",IFERROR(INDEX(事件規則!$B$2:$B$53,MATCH(S3860,事件規則!$A$2:$A$53,0)),"")))</f>
        <v>無關新聞事件</v>
      </c>
      <c r="U3860" s="20" t="n">
        <f aca="false">IF(R3860="維持",K3860,IF(R3860="排除",0,IFERROR(INDEX(事件規則!$C$2:$C$53,MATCH(S3860,事件規則!$A$2:$A$53,0)),"")))</f>
        <v>0</v>
      </c>
      <c r="V3860" s="21"/>
      <c r="W3860" s="22"/>
      <c r="X3860" s="10" t="str">
        <f aca="false">IF(AND(R3860="修改",S3860=""),"請選新事件代碼",IF(AND(R3860&lt;&gt;"修改",S3860&lt;&gt;""),"只有「修改」才需填代碼",""))</f>
        <v/>
      </c>
      <c r="Y3860" s="21"/>
      <c r="Z3860" s="22"/>
      <c r="AA3860" s="12" t="s">
        <v>10032</v>
      </c>
      <c r="AB3860" s="24"/>
    </row>
    <row r="3861" customFormat="false" ht="44" hidden="false" customHeight="false" outlineLevel="0" collapsed="false">
      <c r="A3861" s="17" t="n">
        <v>3860</v>
      </c>
      <c r="B3861" s="9" t="s">
        <v>2326</v>
      </c>
      <c r="C3861" s="9" t="s">
        <v>603</v>
      </c>
      <c r="D3861" s="10" t="s">
        <v>604</v>
      </c>
      <c r="E3861" s="11" t="s">
        <v>10033</v>
      </c>
      <c r="F3861" s="15"/>
      <c r="G3861" s="12" t="s">
        <v>74</v>
      </c>
      <c r="H3861" s="13" t="n">
        <v>0.396</v>
      </c>
      <c r="I3861" s="14"/>
      <c r="J3861" s="15"/>
      <c r="K3861" s="9"/>
      <c r="L3861" s="17" t="s">
        <v>2324</v>
      </c>
      <c r="M3861" s="16" t="s">
        <v>53</v>
      </c>
      <c r="N3861" s="14"/>
      <c r="O3861" s="17" t="s">
        <v>54</v>
      </c>
      <c r="P3861" s="15" t="s">
        <v>55</v>
      </c>
      <c r="Q3861" s="17"/>
      <c r="R3861" s="18" t="s">
        <v>53</v>
      </c>
      <c r="S3861" s="19"/>
      <c r="T3861" s="15" t="str">
        <f aca="false">IF(R3861="維持",J3861,IF(R3861="排除","無關新聞事件",IFERROR(INDEX(事件規則!$B$2:$B$53,MATCH(S3861,事件規則!$A$2:$A$53,0)),"")))</f>
        <v>無關新聞事件</v>
      </c>
      <c r="U3861" s="20" t="n">
        <f aca="false">IF(R3861="維持",K3861,IF(R3861="排除",0,IFERROR(INDEX(事件規則!$C$2:$C$53,MATCH(S3861,事件規則!$A$2:$A$53,0)),"")))</f>
        <v>0</v>
      </c>
      <c r="V3861" s="21"/>
      <c r="W3861" s="22"/>
      <c r="X3861" s="10" t="str">
        <f aca="false">IF(AND(R3861="修改",S3861=""),"請選新事件代碼",IF(AND(R3861&lt;&gt;"修改",S3861&lt;&gt;""),"只有「修改」才需填代碼",""))</f>
        <v/>
      </c>
      <c r="Y3861" s="21"/>
      <c r="Z3861" s="22"/>
      <c r="AA3861" s="12" t="s">
        <v>10034</v>
      </c>
      <c r="AB3861" s="24"/>
    </row>
    <row r="3862" customFormat="false" ht="44" hidden="false" customHeight="false" outlineLevel="0" collapsed="false">
      <c r="A3862" s="17" t="n">
        <v>3861</v>
      </c>
      <c r="B3862" s="9" t="s">
        <v>2326</v>
      </c>
      <c r="C3862" s="9" t="s">
        <v>1273</v>
      </c>
      <c r="D3862" s="10" t="s">
        <v>1274</v>
      </c>
      <c r="E3862" s="11" t="s">
        <v>10035</v>
      </c>
      <c r="F3862" s="15"/>
      <c r="G3862" s="12" t="s">
        <v>9553</v>
      </c>
      <c r="H3862" s="13" t="n">
        <v>0.397</v>
      </c>
      <c r="I3862" s="14"/>
      <c r="J3862" s="15"/>
      <c r="K3862" s="9"/>
      <c r="L3862" s="17" t="s">
        <v>2324</v>
      </c>
      <c r="M3862" s="16" t="s">
        <v>53</v>
      </c>
      <c r="N3862" s="14"/>
      <c r="O3862" s="17" t="s">
        <v>54</v>
      </c>
      <c r="P3862" s="15" t="s">
        <v>55</v>
      </c>
      <c r="Q3862" s="17"/>
      <c r="R3862" s="18" t="s">
        <v>53</v>
      </c>
      <c r="S3862" s="19"/>
      <c r="T3862" s="15" t="str">
        <f aca="false">IF(R3862="維持",J3862,IF(R3862="排除","無關新聞事件",IFERROR(INDEX(事件規則!$B$2:$B$53,MATCH(S3862,事件規則!$A$2:$A$53,0)),"")))</f>
        <v>無關新聞事件</v>
      </c>
      <c r="U3862" s="20" t="n">
        <f aca="false">IF(R3862="維持",K3862,IF(R3862="排除",0,IFERROR(INDEX(事件規則!$C$2:$C$53,MATCH(S3862,事件規則!$A$2:$A$53,0)),"")))</f>
        <v>0</v>
      </c>
      <c r="V3862" s="21"/>
      <c r="W3862" s="22"/>
      <c r="X3862" s="10" t="str">
        <f aca="false">IF(AND(R3862="修改",S3862=""),"請選新事件代碼",IF(AND(R3862&lt;&gt;"修改",S3862&lt;&gt;""),"只有「修改」才需填代碼",""))</f>
        <v/>
      </c>
      <c r="Y3862" s="21"/>
      <c r="Z3862" s="22"/>
      <c r="AA3862" s="12" t="s">
        <v>10036</v>
      </c>
      <c r="AB3862" s="24"/>
    </row>
    <row r="3863" customFormat="false" ht="44" hidden="false" customHeight="false" outlineLevel="0" collapsed="false">
      <c r="A3863" s="17" t="n">
        <v>3862</v>
      </c>
      <c r="B3863" s="9" t="s">
        <v>2319</v>
      </c>
      <c r="C3863" s="9" t="s">
        <v>1058</v>
      </c>
      <c r="D3863" s="10" t="s">
        <v>3278</v>
      </c>
      <c r="E3863" s="11" t="s">
        <v>10037</v>
      </c>
      <c r="F3863" s="15"/>
      <c r="G3863" s="12" t="s">
        <v>115</v>
      </c>
      <c r="H3863" s="13" t="n">
        <v>0.398</v>
      </c>
      <c r="I3863" s="14"/>
      <c r="J3863" s="15"/>
      <c r="K3863" s="9"/>
      <c r="L3863" s="17" t="s">
        <v>2324</v>
      </c>
      <c r="M3863" s="16" t="s">
        <v>53</v>
      </c>
      <c r="N3863" s="14"/>
      <c r="O3863" s="17" t="s">
        <v>54</v>
      </c>
      <c r="P3863" s="15" t="s">
        <v>55</v>
      </c>
      <c r="Q3863" s="17"/>
      <c r="R3863" s="18" t="s">
        <v>53</v>
      </c>
      <c r="S3863" s="19"/>
      <c r="T3863" s="15" t="str">
        <f aca="false">IF(R3863="維持",J3863,IF(R3863="排除","無關新聞事件",IFERROR(INDEX(事件規則!$B$2:$B$53,MATCH(S3863,事件規則!$A$2:$A$53,0)),"")))</f>
        <v>無關新聞事件</v>
      </c>
      <c r="U3863" s="20" t="n">
        <f aca="false">IF(R3863="維持",K3863,IF(R3863="排除",0,IFERROR(INDEX(事件規則!$C$2:$C$53,MATCH(S3863,事件規則!$A$2:$A$53,0)),"")))</f>
        <v>0</v>
      </c>
      <c r="V3863" s="21"/>
      <c r="W3863" s="22"/>
      <c r="X3863" s="10" t="str">
        <f aca="false">IF(AND(R3863="修改",S3863=""),"請選新事件代碼",IF(AND(R3863&lt;&gt;"修改",S3863&lt;&gt;""),"只有「修改」才需填代碼",""))</f>
        <v/>
      </c>
      <c r="Y3863" s="21"/>
      <c r="Z3863" s="22"/>
      <c r="AA3863" s="12" t="s">
        <v>10038</v>
      </c>
      <c r="AB3863" s="24"/>
    </row>
    <row r="3864" customFormat="false" ht="44" hidden="false" customHeight="false" outlineLevel="0" collapsed="false">
      <c r="A3864" s="17" t="n">
        <v>3863</v>
      </c>
      <c r="B3864" s="9" t="s">
        <v>2335</v>
      </c>
      <c r="C3864" s="9" t="s">
        <v>1069</v>
      </c>
      <c r="D3864" s="10" t="s">
        <v>2699</v>
      </c>
      <c r="E3864" s="11" t="s">
        <v>10039</v>
      </c>
      <c r="F3864" s="15"/>
      <c r="G3864" s="12" t="s">
        <v>10040</v>
      </c>
      <c r="H3864" s="13" t="n">
        <v>0.4</v>
      </c>
      <c r="I3864" s="14"/>
      <c r="J3864" s="15"/>
      <c r="K3864" s="9"/>
      <c r="L3864" s="17" t="s">
        <v>2324</v>
      </c>
      <c r="M3864" s="16" t="s">
        <v>53</v>
      </c>
      <c r="N3864" s="14"/>
      <c r="O3864" s="17" t="s">
        <v>54</v>
      </c>
      <c r="P3864" s="15" t="s">
        <v>55</v>
      </c>
      <c r="Q3864" s="17"/>
      <c r="R3864" s="18" t="s">
        <v>53</v>
      </c>
      <c r="S3864" s="19"/>
      <c r="T3864" s="15" t="str">
        <f aca="false">IF(R3864="維持",J3864,IF(R3864="排除","無關新聞事件",IFERROR(INDEX(事件規則!$B$2:$B$53,MATCH(S3864,事件規則!$A$2:$A$53,0)),"")))</f>
        <v>無關新聞事件</v>
      </c>
      <c r="U3864" s="20" t="n">
        <f aca="false">IF(R3864="維持",K3864,IF(R3864="排除",0,IFERROR(INDEX(事件規則!$C$2:$C$53,MATCH(S3864,事件規則!$A$2:$A$53,0)),"")))</f>
        <v>0</v>
      </c>
      <c r="V3864" s="21"/>
      <c r="W3864" s="22"/>
      <c r="X3864" s="10" t="str">
        <f aca="false">IF(AND(R3864="修改",S3864=""),"請選新事件代碼",IF(AND(R3864&lt;&gt;"修改",S3864&lt;&gt;""),"只有「修改」才需填代碼",""))</f>
        <v/>
      </c>
      <c r="Y3864" s="21"/>
      <c r="Z3864" s="22"/>
      <c r="AA3864" s="12" t="s">
        <v>10041</v>
      </c>
      <c r="AB3864" s="24"/>
    </row>
    <row r="3865" customFormat="false" ht="44" hidden="false" customHeight="false" outlineLevel="0" collapsed="false">
      <c r="A3865" s="17" t="n">
        <v>3864</v>
      </c>
      <c r="B3865" s="9" t="s">
        <v>2326</v>
      </c>
      <c r="C3865" s="9" t="s">
        <v>4861</v>
      </c>
      <c r="D3865" s="10" t="s">
        <v>4862</v>
      </c>
      <c r="E3865" s="11" t="s">
        <v>10042</v>
      </c>
      <c r="F3865" s="15"/>
      <c r="G3865" s="12" t="s">
        <v>10043</v>
      </c>
      <c r="H3865" s="13" t="n">
        <v>0.401</v>
      </c>
      <c r="I3865" s="14"/>
      <c r="J3865" s="15"/>
      <c r="K3865" s="9"/>
      <c r="L3865" s="17" t="s">
        <v>2324</v>
      </c>
      <c r="M3865" s="16" t="s">
        <v>53</v>
      </c>
      <c r="N3865" s="14"/>
      <c r="O3865" s="17" t="s">
        <v>54</v>
      </c>
      <c r="P3865" s="15" t="s">
        <v>55</v>
      </c>
      <c r="Q3865" s="17"/>
      <c r="R3865" s="18" t="s">
        <v>53</v>
      </c>
      <c r="S3865" s="19"/>
      <c r="T3865" s="15" t="str">
        <f aca="false">IF(R3865="維持",J3865,IF(R3865="排除","無關新聞事件",IFERROR(INDEX(事件規則!$B$2:$B$53,MATCH(S3865,事件規則!$A$2:$A$53,0)),"")))</f>
        <v>無關新聞事件</v>
      </c>
      <c r="U3865" s="20" t="n">
        <f aca="false">IF(R3865="維持",K3865,IF(R3865="排除",0,IFERROR(INDEX(事件規則!$C$2:$C$53,MATCH(S3865,事件規則!$A$2:$A$53,0)),"")))</f>
        <v>0</v>
      </c>
      <c r="V3865" s="21"/>
      <c r="W3865" s="22"/>
      <c r="X3865" s="10" t="str">
        <f aca="false">IF(AND(R3865="修改",S3865=""),"請選新事件代碼",IF(AND(R3865&lt;&gt;"修改",S3865&lt;&gt;""),"只有「修改」才需填代碼",""))</f>
        <v/>
      </c>
      <c r="Y3865" s="21"/>
      <c r="Z3865" s="22"/>
      <c r="AA3865" s="12" t="s">
        <v>10044</v>
      </c>
      <c r="AB3865" s="24"/>
    </row>
    <row r="3866" customFormat="false" ht="44" hidden="false" customHeight="false" outlineLevel="0" collapsed="false">
      <c r="A3866" s="17" t="n">
        <v>3865</v>
      </c>
      <c r="B3866" s="9" t="s">
        <v>2436</v>
      </c>
      <c r="C3866" s="9" t="s">
        <v>1589</v>
      </c>
      <c r="D3866" s="10" t="s">
        <v>1590</v>
      </c>
      <c r="E3866" s="11" t="s">
        <v>10045</v>
      </c>
      <c r="F3866" s="15"/>
      <c r="G3866" s="12" t="s">
        <v>5791</v>
      </c>
      <c r="H3866" s="13" t="n">
        <v>0.402</v>
      </c>
      <c r="I3866" s="14"/>
      <c r="J3866" s="15"/>
      <c r="K3866" s="9"/>
      <c r="L3866" s="17" t="s">
        <v>2324</v>
      </c>
      <c r="M3866" s="16" t="s">
        <v>53</v>
      </c>
      <c r="N3866" s="14"/>
      <c r="O3866" s="17" t="s">
        <v>54</v>
      </c>
      <c r="P3866" s="15" t="s">
        <v>55</v>
      </c>
      <c r="Q3866" s="17"/>
      <c r="R3866" s="18" t="s">
        <v>53</v>
      </c>
      <c r="S3866" s="19"/>
      <c r="T3866" s="15" t="str">
        <f aca="false">IF(R3866="維持",J3866,IF(R3866="排除","無關新聞事件",IFERROR(INDEX(事件規則!$B$2:$B$53,MATCH(S3866,事件規則!$A$2:$A$53,0)),"")))</f>
        <v>無關新聞事件</v>
      </c>
      <c r="U3866" s="20" t="n">
        <f aca="false">IF(R3866="維持",K3866,IF(R3866="排除",0,IFERROR(INDEX(事件規則!$C$2:$C$53,MATCH(S3866,事件規則!$A$2:$A$53,0)),"")))</f>
        <v>0</v>
      </c>
      <c r="V3866" s="21"/>
      <c r="W3866" s="22"/>
      <c r="X3866" s="10" t="str">
        <f aca="false">IF(AND(R3866="修改",S3866=""),"請選新事件代碼",IF(AND(R3866&lt;&gt;"修改",S3866&lt;&gt;""),"只有「修改」才需填代碼",""))</f>
        <v/>
      </c>
      <c r="Y3866" s="21"/>
      <c r="Z3866" s="22"/>
      <c r="AA3866" s="12" t="s">
        <v>10046</v>
      </c>
      <c r="AB3866" s="24"/>
    </row>
    <row r="3867" customFormat="false" ht="44" hidden="false" customHeight="false" outlineLevel="0" collapsed="false">
      <c r="A3867" s="17" t="n">
        <v>3866</v>
      </c>
      <c r="B3867" s="9" t="s">
        <v>2335</v>
      </c>
      <c r="C3867" s="9" t="s">
        <v>2781</v>
      </c>
      <c r="D3867" s="10" t="s">
        <v>2782</v>
      </c>
      <c r="E3867" s="11" t="s">
        <v>10047</v>
      </c>
      <c r="F3867" s="15"/>
      <c r="G3867" s="12" t="s">
        <v>1704</v>
      </c>
      <c r="H3867" s="13" t="n">
        <v>0.402</v>
      </c>
      <c r="I3867" s="14"/>
      <c r="J3867" s="15"/>
      <c r="K3867" s="9"/>
      <c r="L3867" s="17" t="s">
        <v>2324</v>
      </c>
      <c r="M3867" s="16" t="s">
        <v>53</v>
      </c>
      <c r="N3867" s="14"/>
      <c r="O3867" s="17" t="s">
        <v>54</v>
      </c>
      <c r="P3867" s="15" t="s">
        <v>55</v>
      </c>
      <c r="Q3867" s="17"/>
      <c r="R3867" s="18" t="s">
        <v>53</v>
      </c>
      <c r="S3867" s="19"/>
      <c r="T3867" s="15" t="str">
        <f aca="false">IF(R3867="維持",J3867,IF(R3867="排除","無關新聞事件",IFERROR(INDEX(事件規則!$B$2:$B$53,MATCH(S3867,事件規則!$A$2:$A$53,0)),"")))</f>
        <v>無關新聞事件</v>
      </c>
      <c r="U3867" s="20" t="n">
        <f aca="false">IF(R3867="維持",K3867,IF(R3867="排除",0,IFERROR(INDEX(事件規則!$C$2:$C$53,MATCH(S3867,事件規則!$A$2:$A$53,0)),"")))</f>
        <v>0</v>
      </c>
      <c r="V3867" s="21"/>
      <c r="W3867" s="22"/>
      <c r="X3867" s="10" t="str">
        <f aca="false">IF(AND(R3867="修改",S3867=""),"請選新事件代碼",IF(AND(R3867&lt;&gt;"修改",S3867&lt;&gt;""),"只有「修改」才需填代碼",""))</f>
        <v/>
      </c>
      <c r="Y3867" s="21"/>
      <c r="Z3867" s="22"/>
      <c r="AA3867" s="12" t="s">
        <v>10048</v>
      </c>
      <c r="AB3867" s="24"/>
    </row>
    <row r="3868" customFormat="false" ht="44" hidden="false" customHeight="false" outlineLevel="0" collapsed="false">
      <c r="A3868" s="17" t="n">
        <v>3867</v>
      </c>
      <c r="B3868" s="9" t="s">
        <v>2326</v>
      </c>
      <c r="C3868" s="9" t="s">
        <v>1558</v>
      </c>
      <c r="D3868" s="10" t="s">
        <v>3213</v>
      </c>
      <c r="E3868" s="11" t="s">
        <v>10049</v>
      </c>
      <c r="F3868" s="15"/>
      <c r="G3868" s="12" t="s">
        <v>8401</v>
      </c>
      <c r="H3868" s="13" t="n">
        <v>0.403</v>
      </c>
      <c r="I3868" s="14"/>
      <c r="J3868" s="15"/>
      <c r="K3868" s="9"/>
      <c r="L3868" s="17" t="s">
        <v>2324</v>
      </c>
      <c r="M3868" s="16" t="s">
        <v>53</v>
      </c>
      <c r="N3868" s="14"/>
      <c r="O3868" s="17" t="s">
        <v>54</v>
      </c>
      <c r="P3868" s="15" t="s">
        <v>55</v>
      </c>
      <c r="Q3868" s="17"/>
      <c r="R3868" s="18" t="s">
        <v>53</v>
      </c>
      <c r="S3868" s="19"/>
      <c r="T3868" s="15" t="str">
        <f aca="false">IF(R3868="維持",J3868,IF(R3868="排除","無關新聞事件",IFERROR(INDEX(事件規則!$B$2:$B$53,MATCH(S3868,事件規則!$A$2:$A$53,0)),"")))</f>
        <v>無關新聞事件</v>
      </c>
      <c r="U3868" s="20" t="n">
        <f aca="false">IF(R3868="維持",K3868,IF(R3868="排除",0,IFERROR(INDEX(事件規則!$C$2:$C$53,MATCH(S3868,事件規則!$A$2:$A$53,0)),"")))</f>
        <v>0</v>
      </c>
      <c r="V3868" s="21"/>
      <c r="W3868" s="22"/>
      <c r="X3868" s="10" t="str">
        <f aca="false">IF(AND(R3868="修改",S3868=""),"請選新事件代碼",IF(AND(R3868&lt;&gt;"修改",S3868&lt;&gt;""),"只有「修改」才需填代碼",""))</f>
        <v/>
      </c>
      <c r="Y3868" s="21"/>
      <c r="Z3868" s="22"/>
      <c r="AA3868" s="12" t="s">
        <v>10050</v>
      </c>
      <c r="AB3868" s="24"/>
    </row>
    <row r="3869" customFormat="false" ht="44" hidden="false" customHeight="false" outlineLevel="0" collapsed="false">
      <c r="A3869" s="17" t="n">
        <v>3868</v>
      </c>
      <c r="B3869" s="9" t="s">
        <v>2326</v>
      </c>
      <c r="C3869" s="9" t="s">
        <v>2591</v>
      </c>
      <c r="D3869" s="10" t="s">
        <v>2592</v>
      </c>
      <c r="E3869" s="11" t="s">
        <v>10051</v>
      </c>
      <c r="F3869" s="15"/>
      <c r="G3869" s="12" t="s">
        <v>9454</v>
      </c>
      <c r="H3869" s="13" t="n">
        <v>0.403</v>
      </c>
      <c r="I3869" s="14"/>
      <c r="J3869" s="15"/>
      <c r="K3869" s="9"/>
      <c r="L3869" s="17" t="s">
        <v>2324</v>
      </c>
      <c r="M3869" s="16" t="s">
        <v>53</v>
      </c>
      <c r="N3869" s="14"/>
      <c r="O3869" s="17" t="s">
        <v>54</v>
      </c>
      <c r="P3869" s="15" t="s">
        <v>55</v>
      </c>
      <c r="Q3869" s="17"/>
      <c r="R3869" s="18" t="s">
        <v>53</v>
      </c>
      <c r="S3869" s="19"/>
      <c r="T3869" s="15" t="str">
        <f aca="false">IF(R3869="維持",J3869,IF(R3869="排除","無關新聞事件",IFERROR(INDEX(事件規則!$B$2:$B$53,MATCH(S3869,事件規則!$A$2:$A$53,0)),"")))</f>
        <v>無關新聞事件</v>
      </c>
      <c r="U3869" s="20" t="n">
        <f aca="false">IF(R3869="維持",K3869,IF(R3869="排除",0,IFERROR(INDEX(事件規則!$C$2:$C$53,MATCH(S3869,事件規則!$A$2:$A$53,0)),"")))</f>
        <v>0</v>
      </c>
      <c r="V3869" s="21"/>
      <c r="W3869" s="22"/>
      <c r="X3869" s="10" t="str">
        <f aca="false">IF(AND(R3869="修改",S3869=""),"請選新事件代碼",IF(AND(R3869&lt;&gt;"修改",S3869&lt;&gt;""),"只有「修改」才需填代碼",""))</f>
        <v/>
      </c>
      <c r="Y3869" s="21"/>
      <c r="Z3869" s="22"/>
      <c r="AA3869" s="12" t="s">
        <v>10052</v>
      </c>
      <c r="AB3869" s="24"/>
    </row>
    <row r="3870" customFormat="false" ht="44" hidden="false" customHeight="false" outlineLevel="0" collapsed="false">
      <c r="A3870" s="17" t="n">
        <v>3869</v>
      </c>
      <c r="B3870" s="9" t="s">
        <v>2436</v>
      </c>
      <c r="C3870" s="9" t="s">
        <v>2591</v>
      </c>
      <c r="D3870" s="10" t="s">
        <v>2592</v>
      </c>
      <c r="E3870" s="11" t="s">
        <v>10051</v>
      </c>
      <c r="F3870" s="15"/>
      <c r="G3870" s="12" t="s">
        <v>9454</v>
      </c>
      <c r="H3870" s="13" t="n">
        <v>0.403</v>
      </c>
      <c r="I3870" s="14"/>
      <c r="J3870" s="15"/>
      <c r="K3870" s="9"/>
      <c r="L3870" s="17" t="s">
        <v>2324</v>
      </c>
      <c r="M3870" s="16" t="s">
        <v>53</v>
      </c>
      <c r="N3870" s="14"/>
      <c r="O3870" s="17" t="s">
        <v>54</v>
      </c>
      <c r="P3870" s="15" t="s">
        <v>55</v>
      </c>
      <c r="Q3870" s="17"/>
      <c r="R3870" s="18" t="s">
        <v>53</v>
      </c>
      <c r="S3870" s="19"/>
      <c r="T3870" s="15" t="str">
        <f aca="false">IF(R3870="維持",J3870,IF(R3870="排除","無關新聞事件",IFERROR(INDEX(事件規則!$B$2:$B$53,MATCH(S3870,事件規則!$A$2:$A$53,0)),"")))</f>
        <v>無關新聞事件</v>
      </c>
      <c r="U3870" s="20" t="n">
        <f aca="false">IF(R3870="維持",K3870,IF(R3870="排除",0,IFERROR(INDEX(事件規則!$C$2:$C$53,MATCH(S3870,事件規則!$A$2:$A$53,0)),"")))</f>
        <v>0</v>
      </c>
      <c r="V3870" s="21"/>
      <c r="W3870" s="22"/>
      <c r="X3870" s="10" t="str">
        <f aca="false">IF(AND(R3870="修改",S3870=""),"請選新事件代碼",IF(AND(R3870&lt;&gt;"修改",S3870&lt;&gt;""),"只有「修改」才需填代碼",""))</f>
        <v/>
      </c>
      <c r="Y3870" s="21"/>
      <c r="Z3870" s="22"/>
      <c r="AA3870" s="12" t="s">
        <v>10052</v>
      </c>
      <c r="AB3870" s="24"/>
    </row>
    <row r="3871" customFormat="false" ht="44" hidden="false" customHeight="false" outlineLevel="0" collapsed="false">
      <c r="A3871" s="17" t="n">
        <v>3870</v>
      </c>
      <c r="B3871" s="9" t="s">
        <v>2326</v>
      </c>
      <c r="C3871" s="9" t="s">
        <v>2223</v>
      </c>
      <c r="D3871" s="10" t="s">
        <v>3391</v>
      </c>
      <c r="E3871" s="11" t="s">
        <v>10053</v>
      </c>
      <c r="F3871" s="15"/>
      <c r="G3871" s="12" t="s">
        <v>8311</v>
      </c>
      <c r="H3871" s="13" t="n">
        <v>0.405</v>
      </c>
      <c r="I3871" s="14"/>
      <c r="J3871" s="15"/>
      <c r="K3871" s="9"/>
      <c r="L3871" s="17" t="s">
        <v>2324</v>
      </c>
      <c r="M3871" s="16" t="s">
        <v>53</v>
      </c>
      <c r="N3871" s="14"/>
      <c r="O3871" s="17" t="s">
        <v>54</v>
      </c>
      <c r="P3871" s="15" t="s">
        <v>55</v>
      </c>
      <c r="Q3871" s="17"/>
      <c r="R3871" s="18" t="s">
        <v>53</v>
      </c>
      <c r="S3871" s="19"/>
      <c r="T3871" s="15" t="str">
        <f aca="false">IF(R3871="維持",J3871,IF(R3871="排除","無關新聞事件",IFERROR(INDEX(事件規則!$B$2:$B$53,MATCH(S3871,事件規則!$A$2:$A$53,0)),"")))</f>
        <v>無關新聞事件</v>
      </c>
      <c r="U3871" s="20" t="n">
        <f aca="false">IF(R3871="維持",K3871,IF(R3871="排除",0,IFERROR(INDEX(事件規則!$C$2:$C$53,MATCH(S3871,事件規則!$A$2:$A$53,0)),"")))</f>
        <v>0</v>
      </c>
      <c r="V3871" s="21"/>
      <c r="W3871" s="22"/>
      <c r="X3871" s="10" t="str">
        <f aca="false">IF(AND(R3871="修改",S3871=""),"請選新事件代碼",IF(AND(R3871&lt;&gt;"修改",S3871&lt;&gt;""),"只有「修改」才需填代碼",""))</f>
        <v/>
      </c>
      <c r="Y3871" s="21"/>
      <c r="Z3871" s="22"/>
      <c r="AA3871" s="12" t="s">
        <v>10054</v>
      </c>
      <c r="AB3871" s="24"/>
    </row>
    <row r="3872" customFormat="false" ht="44" hidden="false" customHeight="false" outlineLevel="0" collapsed="false">
      <c r="A3872" s="17" t="n">
        <v>3871</v>
      </c>
      <c r="B3872" s="9" t="s">
        <v>2319</v>
      </c>
      <c r="C3872" s="9" t="s">
        <v>530</v>
      </c>
      <c r="D3872" s="10" t="s">
        <v>531</v>
      </c>
      <c r="E3872" s="11" t="s">
        <v>10055</v>
      </c>
      <c r="F3872" s="15"/>
      <c r="G3872" s="12" t="s">
        <v>74</v>
      </c>
      <c r="H3872" s="13" t="n">
        <v>0.405</v>
      </c>
      <c r="I3872" s="14"/>
      <c r="J3872" s="15"/>
      <c r="K3872" s="9"/>
      <c r="L3872" s="17" t="s">
        <v>2324</v>
      </c>
      <c r="M3872" s="16" t="s">
        <v>53</v>
      </c>
      <c r="N3872" s="14"/>
      <c r="O3872" s="17" t="s">
        <v>54</v>
      </c>
      <c r="P3872" s="15" t="s">
        <v>55</v>
      </c>
      <c r="Q3872" s="17"/>
      <c r="R3872" s="18" t="s">
        <v>53</v>
      </c>
      <c r="S3872" s="19"/>
      <c r="T3872" s="15" t="str">
        <f aca="false">IF(R3872="維持",J3872,IF(R3872="排除","無關新聞事件",IFERROR(INDEX(事件規則!$B$2:$B$53,MATCH(S3872,事件規則!$A$2:$A$53,0)),"")))</f>
        <v>無關新聞事件</v>
      </c>
      <c r="U3872" s="20" t="n">
        <f aca="false">IF(R3872="維持",K3872,IF(R3872="排除",0,IFERROR(INDEX(事件規則!$C$2:$C$53,MATCH(S3872,事件規則!$A$2:$A$53,0)),"")))</f>
        <v>0</v>
      </c>
      <c r="V3872" s="21"/>
      <c r="W3872" s="22"/>
      <c r="X3872" s="10" t="str">
        <f aca="false">IF(AND(R3872="修改",S3872=""),"請選新事件代碼",IF(AND(R3872&lt;&gt;"修改",S3872&lt;&gt;""),"只有「修改」才需填代碼",""))</f>
        <v/>
      </c>
      <c r="Y3872" s="21"/>
      <c r="Z3872" s="22"/>
      <c r="AA3872" s="12" t="s">
        <v>10056</v>
      </c>
      <c r="AB3872" s="24"/>
    </row>
    <row r="3873" customFormat="false" ht="44" hidden="false" customHeight="false" outlineLevel="0" collapsed="false">
      <c r="A3873" s="17" t="n">
        <v>3872</v>
      </c>
      <c r="B3873" s="9" t="s">
        <v>2335</v>
      </c>
      <c r="C3873" s="9" t="s">
        <v>487</v>
      </c>
      <c r="D3873" s="10" t="s">
        <v>487</v>
      </c>
      <c r="E3873" s="11" t="s">
        <v>10057</v>
      </c>
      <c r="F3873" s="15"/>
      <c r="G3873" s="12" t="s">
        <v>10058</v>
      </c>
      <c r="H3873" s="13" t="n">
        <v>0.405</v>
      </c>
      <c r="I3873" s="14"/>
      <c r="J3873" s="15"/>
      <c r="K3873" s="9"/>
      <c r="L3873" s="17" t="s">
        <v>2324</v>
      </c>
      <c r="M3873" s="16" t="s">
        <v>53</v>
      </c>
      <c r="N3873" s="14"/>
      <c r="O3873" s="17" t="s">
        <v>54</v>
      </c>
      <c r="P3873" s="15" t="s">
        <v>55</v>
      </c>
      <c r="Q3873" s="17"/>
      <c r="R3873" s="18" t="s">
        <v>53</v>
      </c>
      <c r="S3873" s="19"/>
      <c r="T3873" s="15" t="str">
        <f aca="false">IF(R3873="維持",J3873,IF(R3873="排除","無關新聞事件",IFERROR(INDEX(事件規則!$B$2:$B$53,MATCH(S3873,事件規則!$A$2:$A$53,0)),"")))</f>
        <v>無關新聞事件</v>
      </c>
      <c r="U3873" s="20" t="n">
        <f aca="false">IF(R3873="維持",K3873,IF(R3873="排除",0,IFERROR(INDEX(事件規則!$C$2:$C$53,MATCH(S3873,事件規則!$A$2:$A$53,0)),"")))</f>
        <v>0</v>
      </c>
      <c r="V3873" s="21"/>
      <c r="W3873" s="22"/>
      <c r="X3873" s="10" t="str">
        <f aca="false">IF(AND(R3873="修改",S3873=""),"請選新事件代碼",IF(AND(R3873&lt;&gt;"修改",S3873&lt;&gt;""),"只有「修改」才需填代碼",""))</f>
        <v/>
      </c>
      <c r="Y3873" s="21"/>
      <c r="Z3873" s="22"/>
      <c r="AA3873" s="12" t="s">
        <v>10059</v>
      </c>
      <c r="AB3873" s="24"/>
    </row>
    <row r="3874" customFormat="false" ht="44" hidden="false" customHeight="false" outlineLevel="0" collapsed="false">
      <c r="A3874" s="17" t="n">
        <v>3873</v>
      </c>
      <c r="B3874" s="9" t="s">
        <v>2319</v>
      </c>
      <c r="C3874" s="9" t="s">
        <v>1069</v>
      </c>
      <c r="D3874" s="10" t="s">
        <v>2699</v>
      </c>
      <c r="E3874" s="11" t="s">
        <v>10060</v>
      </c>
      <c r="F3874" s="15"/>
      <c r="G3874" s="12" t="s">
        <v>62</v>
      </c>
      <c r="H3874" s="13" t="n">
        <v>0.408</v>
      </c>
      <c r="I3874" s="14"/>
      <c r="J3874" s="15"/>
      <c r="K3874" s="9"/>
      <c r="L3874" s="17" t="s">
        <v>2324</v>
      </c>
      <c r="M3874" s="16" t="s">
        <v>53</v>
      </c>
      <c r="N3874" s="14"/>
      <c r="O3874" s="17" t="s">
        <v>54</v>
      </c>
      <c r="P3874" s="15" t="s">
        <v>55</v>
      </c>
      <c r="Q3874" s="17"/>
      <c r="R3874" s="18" t="s">
        <v>53</v>
      </c>
      <c r="S3874" s="19"/>
      <c r="T3874" s="15" t="str">
        <f aca="false">IF(R3874="維持",J3874,IF(R3874="排除","無關新聞事件",IFERROR(INDEX(事件規則!$B$2:$B$53,MATCH(S3874,事件規則!$A$2:$A$53,0)),"")))</f>
        <v>無關新聞事件</v>
      </c>
      <c r="U3874" s="20" t="n">
        <f aca="false">IF(R3874="維持",K3874,IF(R3874="排除",0,IFERROR(INDEX(事件規則!$C$2:$C$53,MATCH(S3874,事件規則!$A$2:$A$53,0)),"")))</f>
        <v>0</v>
      </c>
      <c r="V3874" s="21"/>
      <c r="W3874" s="22"/>
      <c r="X3874" s="10" t="str">
        <f aca="false">IF(AND(R3874="修改",S3874=""),"請選新事件代碼",IF(AND(R3874&lt;&gt;"修改",S3874&lt;&gt;""),"只有「修改」才需填代碼",""))</f>
        <v/>
      </c>
      <c r="Y3874" s="21"/>
      <c r="Z3874" s="22"/>
      <c r="AA3874" s="12" t="s">
        <v>10061</v>
      </c>
      <c r="AB3874" s="24"/>
    </row>
    <row r="3875" customFormat="false" ht="44" hidden="false" customHeight="false" outlineLevel="0" collapsed="false">
      <c r="A3875" s="17" t="n">
        <v>3874</v>
      </c>
      <c r="B3875" s="9" t="s">
        <v>2319</v>
      </c>
      <c r="C3875" s="9" t="s">
        <v>2663</v>
      </c>
      <c r="D3875" s="10" t="s">
        <v>2664</v>
      </c>
      <c r="E3875" s="11" t="s">
        <v>10062</v>
      </c>
      <c r="F3875" s="15"/>
      <c r="G3875" s="12" t="s">
        <v>62</v>
      </c>
      <c r="H3875" s="13" t="n">
        <v>0.41</v>
      </c>
      <c r="I3875" s="14"/>
      <c r="J3875" s="15"/>
      <c r="K3875" s="9"/>
      <c r="L3875" s="17" t="s">
        <v>2324</v>
      </c>
      <c r="M3875" s="16" t="s">
        <v>53</v>
      </c>
      <c r="N3875" s="14"/>
      <c r="O3875" s="17" t="s">
        <v>54</v>
      </c>
      <c r="P3875" s="15" t="s">
        <v>55</v>
      </c>
      <c r="Q3875" s="17"/>
      <c r="R3875" s="18" t="s">
        <v>53</v>
      </c>
      <c r="S3875" s="19"/>
      <c r="T3875" s="15" t="str">
        <f aca="false">IF(R3875="維持",J3875,IF(R3875="排除","無關新聞事件",IFERROR(INDEX(事件規則!$B$2:$B$53,MATCH(S3875,事件規則!$A$2:$A$53,0)),"")))</f>
        <v>無關新聞事件</v>
      </c>
      <c r="U3875" s="20" t="n">
        <f aca="false">IF(R3875="維持",K3875,IF(R3875="排除",0,IFERROR(INDEX(事件規則!$C$2:$C$53,MATCH(S3875,事件規則!$A$2:$A$53,0)),"")))</f>
        <v>0</v>
      </c>
      <c r="V3875" s="21"/>
      <c r="W3875" s="22"/>
      <c r="X3875" s="10" t="str">
        <f aca="false">IF(AND(R3875="修改",S3875=""),"請選新事件代碼",IF(AND(R3875&lt;&gt;"修改",S3875&lt;&gt;""),"只有「修改」才需填代碼",""))</f>
        <v/>
      </c>
      <c r="Y3875" s="21"/>
      <c r="Z3875" s="22"/>
      <c r="AA3875" s="12" t="s">
        <v>10063</v>
      </c>
      <c r="AB3875" s="24"/>
    </row>
    <row r="3876" customFormat="false" ht="44" hidden="false" customHeight="false" outlineLevel="0" collapsed="false">
      <c r="A3876" s="17" t="n">
        <v>3875</v>
      </c>
      <c r="B3876" s="9" t="s">
        <v>2436</v>
      </c>
      <c r="C3876" s="9" t="s">
        <v>1589</v>
      </c>
      <c r="D3876" s="10" t="s">
        <v>1590</v>
      </c>
      <c r="E3876" s="11" t="s">
        <v>10064</v>
      </c>
      <c r="F3876" s="15"/>
      <c r="G3876" s="12" t="s">
        <v>1031</v>
      </c>
      <c r="H3876" s="13" t="n">
        <v>0.41</v>
      </c>
      <c r="I3876" s="14"/>
      <c r="J3876" s="15"/>
      <c r="K3876" s="9"/>
      <c r="L3876" s="17" t="s">
        <v>2324</v>
      </c>
      <c r="M3876" s="16" t="s">
        <v>53</v>
      </c>
      <c r="N3876" s="14"/>
      <c r="O3876" s="17" t="s">
        <v>54</v>
      </c>
      <c r="P3876" s="15" t="s">
        <v>55</v>
      </c>
      <c r="Q3876" s="17"/>
      <c r="R3876" s="18" t="s">
        <v>53</v>
      </c>
      <c r="S3876" s="19"/>
      <c r="T3876" s="15" t="str">
        <f aca="false">IF(R3876="維持",J3876,IF(R3876="排除","無關新聞事件",IFERROR(INDEX(事件規則!$B$2:$B$53,MATCH(S3876,事件規則!$A$2:$A$53,0)),"")))</f>
        <v>無關新聞事件</v>
      </c>
      <c r="U3876" s="20" t="n">
        <f aca="false">IF(R3876="維持",K3876,IF(R3876="排除",0,IFERROR(INDEX(事件規則!$C$2:$C$53,MATCH(S3876,事件規則!$A$2:$A$53,0)),"")))</f>
        <v>0</v>
      </c>
      <c r="V3876" s="21"/>
      <c r="W3876" s="22"/>
      <c r="X3876" s="10" t="str">
        <f aca="false">IF(AND(R3876="修改",S3876=""),"請選新事件代碼",IF(AND(R3876&lt;&gt;"修改",S3876&lt;&gt;""),"只有「修改」才需填代碼",""))</f>
        <v/>
      </c>
      <c r="Y3876" s="21"/>
      <c r="Z3876" s="22"/>
      <c r="AA3876" s="12" t="s">
        <v>10065</v>
      </c>
      <c r="AB3876" s="24"/>
    </row>
    <row r="3877" customFormat="false" ht="44" hidden="false" customHeight="false" outlineLevel="0" collapsed="false">
      <c r="A3877" s="17" t="n">
        <v>3876</v>
      </c>
      <c r="B3877" s="9" t="s">
        <v>2319</v>
      </c>
      <c r="C3877" s="9" t="s">
        <v>133</v>
      </c>
      <c r="D3877" s="10" t="s">
        <v>2853</v>
      </c>
      <c r="E3877" s="11" t="s">
        <v>10066</v>
      </c>
      <c r="F3877" s="15"/>
      <c r="G3877" s="12" t="s">
        <v>62</v>
      </c>
      <c r="H3877" s="13" t="n">
        <v>0.411</v>
      </c>
      <c r="I3877" s="14"/>
      <c r="J3877" s="15"/>
      <c r="K3877" s="9"/>
      <c r="L3877" s="17" t="s">
        <v>2324</v>
      </c>
      <c r="M3877" s="16" t="s">
        <v>53</v>
      </c>
      <c r="N3877" s="14"/>
      <c r="O3877" s="17" t="s">
        <v>54</v>
      </c>
      <c r="P3877" s="15" t="s">
        <v>55</v>
      </c>
      <c r="Q3877" s="17"/>
      <c r="R3877" s="18" t="s">
        <v>53</v>
      </c>
      <c r="S3877" s="19"/>
      <c r="T3877" s="15" t="str">
        <f aca="false">IF(R3877="維持",J3877,IF(R3877="排除","無關新聞事件",IFERROR(INDEX(事件規則!$B$2:$B$53,MATCH(S3877,事件規則!$A$2:$A$53,0)),"")))</f>
        <v>無關新聞事件</v>
      </c>
      <c r="U3877" s="20" t="n">
        <f aca="false">IF(R3877="維持",K3877,IF(R3877="排除",0,IFERROR(INDEX(事件規則!$C$2:$C$53,MATCH(S3877,事件規則!$A$2:$A$53,0)),"")))</f>
        <v>0</v>
      </c>
      <c r="V3877" s="21"/>
      <c r="W3877" s="22"/>
      <c r="X3877" s="10" t="str">
        <f aca="false">IF(AND(R3877="修改",S3877=""),"請選新事件代碼",IF(AND(R3877&lt;&gt;"修改",S3877&lt;&gt;""),"只有「修改」才需填代碼",""))</f>
        <v/>
      </c>
      <c r="Y3877" s="21"/>
      <c r="Z3877" s="22"/>
      <c r="AA3877" s="12" t="s">
        <v>10067</v>
      </c>
      <c r="AB3877" s="24"/>
    </row>
    <row r="3878" customFormat="false" ht="44" hidden="false" customHeight="false" outlineLevel="0" collapsed="false">
      <c r="A3878" s="17" t="n">
        <v>3877</v>
      </c>
      <c r="B3878" s="9" t="s">
        <v>2326</v>
      </c>
      <c r="C3878" s="9" t="s">
        <v>968</v>
      </c>
      <c r="D3878" s="10" t="s">
        <v>969</v>
      </c>
      <c r="E3878" s="11" t="s">
        <v>10068</v>
      </c>
      <c r="F3878" s="15"/>
      <c r="G3878" s="12" t="s">
        <v>10069</v>
      </c>
      <c r="H3878" s="13" t="n">
        <v>0.412</v>
      </c>
      <c r="I3878" s="14"/>
      <c r="J3878" s="15"/>
      <c r="K3878" s="9"/>
      <c r="L3878" s="17" t="s">
        <v>2324</v>
      </c>
      <c r="M3878" s="16" t="s">
        <v>53</v>
      </c>
      <c r="N3878" s="14"/>
      <c r="O3878" s="17" t="s">
        <v>54</v>
      </c>
      <c r="P3878" s="15" t="s">
        <v>55</v>
      </c>
      <c r="Q3878" s="17"/>
      <c r="R3878" s="18" t="s">
        <v>53</v>
      </c>
      <c r="S3878" s="19"/>
      <c r="T3878" s="15" t="str">
        <f aca="false">IF(R3878="維持",J3878,IF(R3878="排除","無關新聞事件",IFERROR(INDEX(事件規則!$B$2:$B$53,MATCH(S3878,事件規則!$A$2:$A$53,0)),"")))</f>
        <v>無關新聞事件</v>
      </c>
      <c r="U3878" s="20" t="n">
        <f aca="false">IF(R3878="維持",K3878,IF(R3878="排除",0,IFERROR(INDEX(事件規則!$C$2:$C$53,MATCH(S3878,事件規則!$A$2:$A$53,0)),"")))</f>
        <v>0</v>
      </c>
      <c r="V3878" s="21"/>
      <c r="W3878" s="22"/>
      <c r="X3878" s="10" t="str">
        <f aca="false">IF(AND(R3878="修改",S3878=""),"請選新事件代碼",IF(AND(R3878&lt;&gt;"修改",S3878&lt;&gt;""),"只有「修改」才需填代碼",""))</f>
        <v/>
      </c>
      <c r="Y3878" s="21"/>
      <c r="Z3878" s="22"/>
      <c r="AA3878" s="12" t="s">
        <v>10070</v>
      </c>
      <c r="AB3878" s="24"/>
    </row>
    <row r="3879" customFormat="false" ht="44" hidden="false" customHeight="false" outlineLevel="0" collapsed="false">
      <c r="A3879" s="17" t="n">
        <v>3878</v>
      </c>
      <c r="B3879" s="9" t="s">
        <v>2319</v>
      </c>
      <c r="C3879" s="9" t="s">
        <v>2204</v>
      </c>
      <c r="D3879" s="10" t="s">
        <v>2743</v>
      </c>
      <c r="E3879" s="11" t="s">
        <v>10071</v>
      </c>
      <c r="F3879" s="15"/>
      <c r="G3879" s="12" t="s">
        <v>8293</v>
      </c>
      <c r="H3879" s="13" t="n">
        <v>0.412</v>
      </c>
      <c r="I3879" s="14"/>
      <c r="J3879" s="15"/>
      <c r="K3879" s="9"/>
      <c r="L3879" s="17" t="s">
        <v>2324</v>
      </c>
      <c r="M3879" s="16" t="s">
        <v>53</v>
      </c>
      <c r="N3879" s="14"/>
      <c r="O3879" s="17" t="s">
        <v>54</v>
      </c>
      <c r="P3879" s="15" t="s">
        <v>55</v>
      </c>
      <c r="Q3879" s="17"/>
      <c r="R3879" s="18" t="s">
        <v>53</v>
      </c>
      <c r="S3879" s="19"/>
      <c r="T3879" s="15" t="str">
        <f aca="false">IF(R3879="維持",J3879,IF(R3879="排除","無關新聞事件",IFERROR(INDEX(事件規則!$B$2:$B$53,MATCH(S3879,事件規則!$A$2:$A$53,0)),"")))</f>
        <v>無關新聞事件</v>
      </c>
      <c r="U3879" s="20" t="n">
        <f aca="false">IF(R3879="維持",K3879,IF(R3879="排除",0,IFERROR(INDEX(事件規則!$C$2:$C$53,MATCH(S3879,事件規則!$A$2:$A$53,0)),"")))</f>
        <v>0</v>
      </c>
      <c r="V3879" s="21"/>
      <c r="W3879" s="22"/>
      <c r="X3879" s="10" t="str">
        <f aca="false">IF(AND(R3879="修改",S3879=""),"請選新事件代碼",IF(AND(R3879&lt;&gt;"修改",S3879&lt;&gt;""),"只有「修改」才需填代碼",""))</f>
        <v/>
      </c>
      <c r="Y3879" s="21"/>
      <c r="Z3879" s="22"/>
      <c r="AA3879" s="12" t="s">
        <v>10072</v>
      </c>
      <c r="AB3879" s="24"/>
    </row>
    <row r="3880" customFormat="false" ht="44" hidden="false" customHeight="false" outlineLevel="0" collapsed="false">
      <c r="A3880" s="17" t="n">
        <v>3879</v>
      </c>
      <c r="B3880" s="9" t="s">
        <v>2319</v>
      </c>
      <c r="C3880" s="9" t="s">
        <v>369</v>
      </c>
      <c r="D3880" s="10" t="s">
        <v>2460</v>
      </c>
      <c r="E3880" s="11" t="s">
        <v>10073</v>
      </c>
      <c r="F3880" s="15"/>
      <c r="G3880" s="12" t="s">
        <v>8499</v>
      </c>
      <c r="H3880" s="13" t="n">
        <v>0.412</v>
      </c>
      <c r="I3880" s="14"/>
      <c r="J3880" s="15"/>
      <c r="K3880" s="9"/>
      <c r="L3880" s="17" t="s">
        <v>2324</v>
      </c>
      <c r="M3880" s="16" t="s">
        <v>53</v>
      </c>
      <c r="N3880" s="14"/>
      <c r="O3880" s="17" t="s">
        <v>54</v>
      </c>
      <c r="P3880" s="15" t="s">
        <v>55</v>
      </c>
      <c r="Q3880" s="17"/>
      <c r="R3880" s="18" t="s">
        <v>53</v>
      </c>
      <c r="S3880" s="19"/>
      <c r="T3880" s="15" t="str">
        <f aca="false">IF(R3880="維持",J3880,IF(R3880="排除","無關新聞事件",IFERROR(INDEX(事件規則!$B$2:$B$53,MATCH(S3880,事件規則!$A$2:$A$53,0)),"")))</f>
        <v>無關新聞事件</v>
      </c>
      <c r="U3880" s="20" t="n">
        <f aca="false">IF(R3880="維持",K3880,IF(R3880="排除",0,IFERROR(INDEX(事件規則!$C$2:$C$53,MATCH(S3880,事件規則!$A$2:$A$53,0)),"")))</f>
        <v>0</v>
      </c>
      <c r="V3880" s="21"/>
      <c r="W3880" s="22"/>
      <c r="X3880" s="10" t="str">
        <f aca="false">IF(AND(R3880="修改",S3880=""),"請選新事件代碼",IF(AND(R3880&lt;&gt;"修改",S3880&lt;&gt;""),"只有「修改」才需填代碼",""))</f>
        <v/>
      </c>
      <c r="Y3880" s="21"/>
      <c r="Z3880" s="22"/>
      <c r="AA3880" s="12" t="s">
        <v>10074</v>
      </c>
      <c r="AB3880" s="24"/>
    </row>
    <row r="3881" customFormat="false" ht="44" hidden="false" customHeight="false" outlineLevel="0" collapsed="false">
      <c r="A3881" s="17" t="n">
        <v>3880</v>
      </c>
      <c r="B3881" s="9" t="s">
        <v>2335</v>
      </c>
      <c r="C3881" s="9" t="s">
        <v>6295</v>
      </c>
      <c r="D3881" s="10" t="s">
        <v>6296</v>
      </c>
      <c r="E3881" s="11" t="s">
        <v>10075</v>
      </c>
      <c r="F3881" s="15"/>
      <c r="G3881" s="12" t="s">
        <v>2438</v>
      </c>
      <c r="H3881" s="13" t="n">
        <v>0.412</v>
      </c>
      <c r="I3881" s="14"/>
      <c r="J3881" s="15"/>
      <c r="K3881" s="9"/>
      <c r="L3881" s="17" t="s">
        <v>2324</v>
      </c>
      <c r="M3881" s="16" t="s">
        <v>53</v>
      </c>
      <c r="N3881" s="14"/>
      <c r="O3881" s="17" t="s">
        <v>54</v>
      </c>
      <c r="P3881" s="15" t="s">
        <v>55</v>
      </c>
      <c r="Q3881" s="17"/>
      <c r="R3881" s="18" t="s">
        <v>53</v>
      </c>
      <c r="S3881" s="19"/>
      <c r="T3881" s="15" t="str">
        <f aca="false">IF(R3881="維持",J3881,IF(R3881="排除","無關新聞事件",IFERROR(INDEX(事件規則!$B$2:$B$53,MATCH(S3881,事件規則!$A$2:$A$53,0)),"")))</f>
        <v>無關新聞事件</v>
      </c>
      <c r="U3881" s="20" t="n">
        <f aca="false">IF(R3881="維持",K3881,IF(R3881="排除",0,IFERROR(INDEX(事件規則!$C$2:$C$53,MATCH(S3881,事件規則!$A$2:$A$53,0)),"")))</f>
        <v>0</v>
      </c>
      <c r="V3881" s="21"/>
      <c r="W3881" s="22"/>
      <c r="X3881" s="10" t="str">
        <f aca="false">IF(AND(R3881="修改",S3881=""),"請選新事件代碼",IF(AND(R3881&lt;&gt;"修改",S3881&lt;&gt;""),"只有「修改」才需填代碼",""))</f>
        <v/>
      </c>
      <c r="Y3881" s="21"/>
      <c r="Z3881" s="22"/>
      <c r="AA3881" s="12" t="s">
        <v>10076</v>
      </c>
      <c r="AB3881" s="24"/>
    </row>
    <row r="3882" customFormat="false" ht="44" hidden="false" customHeight="false" outlineLevel="0" collapsed="false">
      <c r="A3882" s="17" t="n">
        <v>3881</v>
      </c>
      <c r="B3882" s="9" t="s">
        <v>2319</v>
      </c>
      <c r="C3882" s="9" t="s">
        <v>1191</v>
      </c>
      <c r="D3882" s="10" t="s">
        <v>1192</v>
      </c>
      <c r="E3882" s="11" t="s">
        <v>10077</v>
      </c>
      <c r="F3882" s="15"/>
      <c r="G3882" s="12" t="s">
        <v>125</v>
      </c>
      <c r="H3882" s="13" t="n">
        <v>0.413</v>
      </c>
      <c r="I3882" s="14"/>
      <c r="J3882" s="15"/>
      <c r="K3882" s="9"/>
      <c r="L3882" s="17" t="s">
        <v>2324</v>
      </c>
      <c r="M3882" s="16" t="s">
        <v>53</v>
      </c>
      <c r="N3882" s="14"/>
      <c r="O3882" s="17" t="s">
        <v>54</v>
      </c>
      <c r="P3882" s="15" t="s">
        <v>55</v>
      </c>
      <c r="Q3882" s="17"/>
      <c r="R3882" s="18" t="s">
        <v>53</v>
      </c>
      <c r="S3882" s="19"/>
      <c r="T3882" s="15" t="str">
        <f aca="false">IF(R3882="維持",J3882,IF(R3882="排除","無關新聞事件",IFERROR(INDEX(事件規則!$B$2:$B$53,MATCH(S3882,事件規則!$A$2:$A$53,0)),"")))</f>
        <v>無關新聞事件</v>
      </c>
      <c r="U3882" s="20" t="n">
        <f aca="false">IF(R3882="維持",K3882,IF(R3882="排除",0,IFERROR(INDEX(事件規則!$C$2:$C$53,MATCH(S3882,事件規則!$A$2:$A$53,0)),"")))</f>
        <v>0</v>
      </c>
      <c r="V3882" s="21"/>
      <c r="W3882" s="22"/>
      <c r="X3882" s="10" t="str">
        <f aca="false">IF(AND(R3882="修改",S3882=""),"請選新事件代碼",IF(AND(R3882&lt;&gt;"修改",S3882&lt;&gt;""),"只有「修改」才需填代碼",""))</f>
        <v/>
      </c>
      <c r="Y3882" s="21"/>
      <c r="Z3882" s="22"/>
      <c r="AA3882" s="12" t="s">
        <v>10078</v>
      </c>
      <c r="AB3882" s="24"/>
    </row>
    <row r="3883" customFormat="false" ht="44" hidden="false" customHeight="false" outlineLevel="0" collapsed="false">
      <c r="A3883" s="17" t="n">
        <v>3882</v>
      </c>
      <c r="B3883" s="9" t="s">
        <v>2335</v>
      </c>
      <c r="C3883" s="9" t="s">
        <v>613</v>
      </c>
      <c r="D3883" s="10" t="s">
        <v>614</v>
      </c>
      <c r="E3883" s="11" t="s">
        <v>10079</v>
      </c>
      <c r="F3883" s="15"/>
      <c r="G3883" s="12" t="s">
        <v>74</v>
      </c>
      <c r="H3883" s="13" t="n">
        <v>0.414</v>
      </c>
      <c r="I3883" s="14"/>
      <c r="J3883" s="15"/>
      <c r="K3883" s="9"/>
      <c r="L3883" s="17" t="s">
        <v>2324</v>
      </c>
      <c r="M3883" s="16" t="s">
        <v>53</v>
      </c>
      <c r="N3883" s="14"/>
      <c r="O3883" s="17" t="s">
        <v>54</v>
      </c>
      <c r="P3883" s="15" t="s">
        <v>55</v>
      </c>
      <c r="Q3883" s="17"/>
      <c r="R3883" s="18" t="s">
        <v>53</v>
      </c>
      <c r="S3883" s="19"/>
      <c r="T3883" s="15" t="str">
        <f aca="false">IF(R3883="維持",J3883,IF(R3883="排除","無關新聞事件",IFERROR(INDEX(事件規則!$B$2:$B$53,MATCH(S3883,事件規則!$A$2:$A$53,0)),"")))</f>
        <v>無關新聞事件</v>
      </c>
      <c r="U3883" s="20" t="n">
        <f aca="false">IF(R3883="維持",K3883,IF(R3883="排除",0,IFERROR(INDEX(事件規則!$C$2:$C$53,MATCH(S3883,事件規則!$A$2:$A$53,0)),"")))</f>
        <v>0</v>
      </c>
      <c r="V3883" s="21"/>
      <c r="W3883" s="22"/>
      <c r="X3883" s="10" t="str">
        <f aca="false">IF(AND(R3883="修改",S3883=""),"請選新事件代碼",IF(AND(R3883&lt;&gt;"修改",S3883&lt;&gt;""),"只有「修改」才需填代碼",""))</f>
        <v/>
      </c>
      <c r="Y3883" s="21"/>
      <c r="Z3883" s="22"/>
      <c r="AA3883" s="12" t="s">
        <v>10080</v>
      </c>
      <c r="AB3883" s="24"/>
    </row>
    <row r="3884" customFormat="false" ht="44" hidden="false" customHeight="false" outlineLevel="0" collapsed="false">
      <c r="A3884" s="17" t="n">
        <v>3883</v>
      </c>
      <c r="B3884" s="9" t="s">
        <v>2319</v>
      </c>
      <c r="C3884" s="9" t="s">
        <v>9375</v>
      </c>
      <c r="D3884" s="10" t="s">
        <v>9376</v>
      </c>
      <c r="E3884" s="11" t="s">
        <v>10081</v>
      </c>
      <c r="F3884" s="15"/>
      <c r="G3884" s="12" t="s">
        <v>62</v>
      </c>
      <c r="H3884" s="13" t="n">
        <v>0.417</v>
      </c>
      <c r="I3884" s="14"/>
      <c r="J3884" s="15"/>
      <c r="K3884" s="9"/>
      <c r="L3884" s="17" t="s">
        <v>2324</v>
      </c>
      <c r="M3884" s="16" t="s">
        <v>53</v>
      </c>
      <c r="N3884" s="14"/>
      <c r="O3884" s="17" t="s">
        <v>54</v>
      </c>
      <c r="P3884" s="15" t="s">
        <v>55</v>
      </c>
      <c r="Q3884" s="17"/>
      <c r="R3884" s="18" t="s">
        <v>53</v>
      </c>
      <c r="S3884" s="19"/>
      <c r="T3884" s="15" t="str">
        <f aca="false">IF(R3884="維持",J3884,IF(R3884="排除","無關新聞事件",IFERROR(INDEX(事件規則!$B$2:$B$53,MATCH(S3884,事件規則!$A$2:$A$53,0)),"")))</f>
        <v>無關新聞事件</v>
      </c>
      <c r="U3884" s="20" t="n">
        <f aca="false">IF(R3884="維持",K3884,IF(R3884="排除",0,IFERROR(INDEX(事件規則!$C$2:$C$53,MATCH(S3884,事件規則!$A$2:$A$53,0)),"")))</f>
        <v>0</v>
      </c>
      <c r="V3884" s="21"/>
      <c r="W3884" s="22"/>
      <c r="X3884" s="10" t="str">
        <f aca="false">IF(AND(R3884="修改",S3884=""),"請選新事件代碼",IF(AND(R3884&lt;&gt;"修改",S3884&lt;&gt;""),"只有「修改」才需填代碼",""))</f>
        <v/>
      </c>
      <c r="Y3884" s="21"/>
      <c r="Z3884" s="22"/>
      <c r="AA3884" s="12" t="s">
        <v>10082</v>
      </c>
      <c r="AB3884" s="24"/>
    </row>
    <row r="3885" customFormat="false" ht="44" hidden="false" customHeight="false" outlineLevel="0" collapsed="false">
      <c r="A3885" s="17" t="n">
        <v>3884</v>
      </c>
      <c r="B3885" s="9" t="s">
        <v>2319</v>
      </c>
      <c r="C3885" s="9" t="s">
        <v>3563</v>
      </c>
      <c r="D3885" s="10" t="s">
        <v>3564</v>
      </c>
      <c r="E3885" s="11" t="s">
        <v>10083</v>
      </c>
      <c r="F3885" s="15"/>
      <c r="G3885" s="12" t="s">
        <v>3625</v>
      </c>
      <c r="H3885" s="13" t="n">
        <v>0.418</v>
      </c>
      <c r="I3885" s="14"/>
      <c r="J3885" s="15"/>
      <c r="K3885" s="9"/>
      <c r="L3885" s="17" t="s">
        <v>2324</v>
      </c>
      <c r="M3885" s="16" t="s">
        <v>53</v>
      </c>
      <c r="N3885" s="14"/>
      <c r="O3885" s="17" t="s">
        <v>54</v>
      </c>
      <c r="P3885" s="15" t="s">
        <v>55</v>
      </c>
      <c r="Q3885" s="17"/>
      <c r="R3885" s="18" t="s">
        <v>53</v>
      </c>
      <c r="S3885" s="19"/>
      <c r="T3885" s="15" t="str">
        <f aca="false">IF(R3885="維持",J3885,IF(R3885="排除","無關新聞事件",IFERROR(INDEX(事件規則!$B$2:$B$53,MATCH(S3885,事件規則!$A$2:$A$53,0)),"")))</f>
        <v>無關新聞事件</v>
      </c>
      <c r="U3885" s="20" t="n">
        <f aca="false">IF(R3885="維持",K3885,IF(R3885="排除",0,IFERROR(INDEX(事件規則!$C$2:$C$53,MATCH(S3885,事件規則!$A$2:$A$53,0)),"")))</f>
        <v>0</v>
      </c>
      <c r="V3885" s="21"/>
      <c r="W3885" s="22"/>
      <c r="X3885" s="10" t="str">
        <f aca="false">IF(AND(R3885="修改",S3885=""),"請選新事件代碼",IF(AND(R3885&lt;&gt;"修改",S3885&lt;&gt;""),"只有「修改」才需填代碼",""))</f>
        <v/>
      </c>
      <c r="Y3885" s="21"/>
      <c r="Z3885" s="22"/>
      <c r="AA3885" s="12" t="s">
        <v>10084</v>
      </c>
      <c r="AB3885" s="24"/>
    </row>
    <row r="3886" customFormat="false" ht="44" hidden="false" customHeight="false" outlineLevel="0" collapsed="false">
      <c r="A3886" s="17" t="n">
        <v>3885</v>
      </c>
      <c r="B3886" s="9" t="s">
        <v>2335</v>
      </c>
      <c r="C3886" s="9" t="s">
        <v>76</v>
      </c>
      <c r="D3886" s="10" t="s">
        <v>6766</v>
      </c>
      <c r="E3886" s="11" t="s">
        <v>10085</v>
      </c>
      <c r="F3886" s="15"/>
      <c r="G3886" s="12" t="s">
        <v>1243</v>
      </c>
      <c r="H3886" s="13" t="n">
        <v>0.418</v>
      </c>
      <c r="I3886" s="14"/>
      <c r="J3886" s="15"/>
      <c r="K3886" s="9"/>
      <c r="L3886" s="17" t="s">
        <v>2324</v>
      </c>
      <c r="M3886" s="16" t="s">
        <v>53</v>
      </c>
      <c r="N3886" s="14"/>
      <c r="O3886" s="17" t="s">
        <v>54</v>
      </c>
      <c r="P3886" s="15" t="s">
        <v>55</v>
      </c>
      <c r="Q3886" s="17"/>
      <c r="R3886" s="18" t="s">
        <v>53</v>
      </c>
      <c r="S3886" s="19"/>
      <c r="T3886" s="15" t="str">
        <f aca="false">IF(R3886="維持",J3886,IF(R3886="排除","無關新聞事件",IFERROR(INDEX(事件規則!$B$2:$B$53,MATCH(S3886,事件規則!$A$2:$A$53,0)),"")))</f>
        <v>無關新聞事件</v>
      </c>
      <c r="U3886" s="20" t="n">
        <f aca="false">IF(R3886="維持",K3886,IF(R3886="排除",0,IFERROR(INDEX(事件規則!$C$2:$C$53,MATCH(S3886,事件規則!$A$2:$A$53,0)),"")))</f>
        <v>0</v>
      </c>
      <c r="V3886" s="21"/>
      <c r="W3886" s="22"/>
      <c r="X3886" s="10" t="str">
        <f aca="false">IF(AND(R3886="修改",S3886=""),"請選新事件代碼",IF(AND(R3886&lt;&gt;"修改",S3886&lt;&gt;""),"只有「修改」才需填代碼",""))</f>
        <v/>
      </c>
      <c r="Y3886" s="21"/>
      <c r="Z3886" s="22"/>
      <c r="AA3886" s="12" t="s">
        <v>10086</v>
      </c>
      <c r="AB3886" s="24"/>
    </row>
    <row r="3887" customFormat="false" ht="44" hidden="false" customHeight="false" outlineLevel="0" collapsed="false">
      <c r="A3887" s="17" t="n">
        <v>3886</v>
      </c>
      <c r="B3887" s="9" t="s">
        <v>2436</v>
      </c>
      <c r="C3887" s="9" t="s">
        <v>6597</v>
      </c>
      <c r="D3887" s="10" t="s">
        <v>6598</v>
      </c>
      <c r="E3887" s="11" t="s">
        <v>10087</v>
      </c>
      <c r="F3887" s="15"/>
      <c r="G3887" s="12" t="s">
        <v>1243</v>
      </c>
      <c r="H3887" s="13" t="n">
        <v>0.418</v>
      </c>
      <c r="I3887" s="14"/>
      <c r="J3887" s="15"/>
      <c r="K3887" s="9"/>
      <c r="L3887" s="17" t="s">
        <v>2324</v>
      </c>
      <c r="M3887" s="16" t="s">
        <v>53</v>
      </c>
      <c r="N3887" s="14"/>
      <c r="O3887" s="17" t="s">
        <v>54</v>
      </c>
      <c r="P3887" s="15" t="s">
        <v>55</v>
      </c>
      <c r="Q3887" s="17"/>
      <c r="R3887" s="18" t="s">
        <v>53</v>
      </c>
      <c r="S3887" s="19"/>
      <c r="T3887" s="15" t="str">
        <f aca="false">IF(R3887="維持",J3887,IF(R3887="排除","無關新聞事件",IFERROR(INDEX(事件規則!$B$2:$B$53,MATCH(S3887,事件規則!$A$2:$A$53,0)),"")))</f>
        <v>無關新聞事件</v>
      </c>
      <c r="U3887" s="20" t="n">
        <f aca="false">IF(R3887="維持",K3887,IF(R3887="排除",0,IFERROR(INDEX(事件規則!$C$2:$C$53,MATCH(S3887,事件規則!$A$2:$A$53,0)),"")))</f>
        <v>0</v>
      </c>
      <c r="V3887" s="21"/>
      <c r="W3887" s="22"/>
      <c r="X3887" s="10" t="str">
        <f aca="false">IF(AND(R3887="修改",S3887=""),"請選新事件代碼",IF(AND(R3887&lt;&gt;"修改",S3887&lt;&gt;""),"只有「修改」才需填代碼",""))</f>
        <v/>
      </c>
      <c r="Y3887" s="21"/>
      <c r="Z3887" s="22"/>
      <c r="AA3887" s="12" t="s">
        <v>10088</v>
      </c>
      <c r="AB3887" s="24"/>
    </row>
    <row r="3888" customFormat="false" ht="44" hidden="false" customHeight="false" outlineLevel="0" collapsed="false">
      <c r="A3888" s="17" t="n">
        <v>3887</v>
      </c>
      <c r="B3888" s="9" t="s">
        <v>2436</v>
      </c>
      <c r="C3888" s="9" t="s">
        <v>1636</v>
      </c>
      <c r="D3888" s="10" t="s">
        <v>4912</v>
      </c>
      <c r="E3888" s="11" t="s">
        <v>10089</v>
      </c>
      <c r="F3888" s="15"/>
      <c r="G3888" s="12" t="s">
        <v>9209</v>
      </c>
      <c r="H3888" s="13" t="n">
        <v>0.419</v>
      </c>
      <c r="I3888" s="14"/>
      <c r="J3888" s="15"/>
      <c r="K3888" s="9"/>
      <c r="L3888" s="17" t="s">
        <v>2324</v>
      </c>
      <c r="M3888" s="16" t="s">
        <v>53</v>
      </c>
      <c r="N3888" s="14"/>
      <c r="O3888" s="17" t="s">
        <v>54</v>
      </c>
      <c r="P3888" s="15" t="s">
        <v>55</v>
      </c>
      <c r="Q3888" s="17"/>
      <c r="R3888" s="18" t="s">
        <v>53</v>
      </c>
      <c r="S3888" s="19"/>
      <c r="T3888" s="15" t="str">
        <f aca="false">IF(R3888="維持",J3888,IF(R3888="排除","無關新聞事件",IFERROR(INDEX(事件規則!$B$2:$B$53,MATCH(S3888,事件規則!$A$2:$A$53,0)),"")))</f>
        <v>無關新聞事件</v>
      </c>
      <c r="U3888" s="20" t="n">
        <f aca="false">IF(R3888="維持",K3888,IF(R3888="排除",0,IFERROR(INDEX(事件規則!$C$2:$C$53,MATCH(S3888,事件規則!$A$2:$A$53,0)),"")))</f>
        <v>0</v>
      </c>
      <c r="V3888" s="21"/>
      <c r="W3888" s="22"/>
      <c r="X3888" s="10" t="str">
        <f aca="false">IF(AND(R3888="修改",S3888=""),"請選新事件代碼",IF(AND(R3888&lt;&gt;"修改",S3888&lt;&gt;""),"只有「修改」才需填代碼",""))</f>
        <v/>
      </c>
      <c r="Y3888" s="21"/>
      <c r="Z3888" s="22"/>
      <c r="AA3888" s="12" t="s">
        <v>10090</v>
      </c>
      <c r="AB3888" s="24"/>
    </row>
    <row r="3889" customFormat="false" ht="44" hidden="false" customHeight="false" outlineLevel="0" collapsed="false">
      <c r="A3889" s="17" t="n">
        <v>3888</v>
      </c>
      <c r="B3889" s="9" t="s">
        <v>2335</v>
      </c>
      <c r="C3889" s="9" t="s">
        <v>1589</v>
      </c>
      <c r="D3889" s="10" t="s">
        <v>1590</v>
      </c>
      <c r="E3889" s="11" t="s">
        <v>10091</v>
      </c>
      <c r="F3889" s="15"/>
      <c r="G3889" s="12" t="s">
        <v>10092</v>
      </c>
      <c r="H3889" s="13" t="n">
        <v>0.42</v>
      </c>
      <c r="I3889" s="14"/>
      <c r="J3889" s="15"/>
      <c r="K3889" s="9"/>
      <c r="L3889" s="17" t="s">
        <v>2324</v>
      </c>
      <c r="M3889" s="16" t="s">
        <v>53</v>
      </c>
      <c r="N3889" s="14"/>
      <c r="O3889" s="17" t="s">
        <v>54</v>
      </c>
      <c r="P3889" s="15" t="s">
        <v>55</v>
      </c>
      <c r="Q3889" s="17"/>
      <c r="R3889" s="18" t="s">
        <v>53</v>
      </c>
      <c r="S3889" s="19"/>
      <c r="T3889" s="15" t="str">
        <f aca="false">IF(R3889="維持",J3889,IF(R3889="排除","無關新聞事件",IFERROR(INDEX(事件規則!$B$2:$B$53,MATCH(S3889,事件規則!$A$2:$A$53,0)),"")))</f>
        <v>無關新聞事件</v>
      </c>
      <c r="U3889" s="20" t="n">
        <f aca="false">IF(R3889="維持",K3889,IF(R3889="排除",0,IFERROR(INDEX(事件規則!$C$2:$C$53,MATCH(S3889,事件規則!$A$2:$A$53,0)),"")))</f>
        <v>0</v>
      </c>
      <c r="V3889" s="21"/>
      <c r="W3889" s="22"/>
      <c r="X3889" s="10" t="str">
        <f aca="false">IF(AND(R3889="修改",S3889=""),"請選新事件代碼",IF(AND(R3889&lt;&gt;"修改",S3889&lt;&gt;""),"只有「修改」才需填代碼",""))</f>
        <v/>
      </c>
      <c r="Y3889" s="21"/>
      <c r="Z3889" s="22"/>
      <c r="AA3889" s="12" t="s">
        <v>10093</v>
      </c>
      <c r="AB3889" s="24"/>
    </row>
    <row r="3890" customFormat="false" ht="44" hidden="false" customHeight="false" outlineLevel="0" collapsed="false">
      <c r="A3890" s="17" t="n">
        <v>3889</v>
      </c>
      <c r="B3890" s="9" t="s">
        <v>2335</v>
      </c>
      <c r="C3890" s="9" t="s">
        <v>1484</v>
      </c>
      <c r="D3890" s="10" t="s">
        <v>1485</v>
      </c>
      <c r="E3890" s="11" t="s">
        <v>10094</v>
      </c>
      <c r="F3890" s="15"/>
      <c r="G3890" s="12" t="s">
        <v>74</v>
      </c>
      <c r="H3890" s="13" t="n">
        <v>0.42</v>
      </c>
      <c r="I3890" s="14"/>
      <c r="J3890" s="15"/>
      <c r="K3890" s="9"/>
      <c r="L3890" s="17" t="s">
        <v>2324</v>
      </c>
      <c r="M3890" s="16" t="s">
        <v>53</v>
      </c>
      <c r="N3890" s="14"/>
      <c r="O3890" s="17" t="s">
        <v>54</v>
      </c>
      <c r="P3890" s="15" t="s">
        <v>55</v>
      </c>
      <c r="Q3890" s="17"/>
      <c r="R3890" s="18" t="s">
        <v>53</v>
      </c>
      <c r="S3890" s="19"/>
      <c r="T3890" s="15" t="str">
        <f aca="false">IF(R3890="維持",J3890,IF(R3890="排除","無關新聞事件",IFERROR(INDEX(事件規則!$B$2:$B$53,MATCH(S3890,事件規則!$A$2:$A$53,0)),"")))</f>
        <v>無關新聞事件</v>
      </c>
      <c r="U3890" s="20" t="n">
        <f aca="false">IF(R3890="維持",K3890,IF(R3890="排除",0,IFERROR(INDEX(事件規則!$C$2:$C$53,MATCH(S3890,事件規則!$A$2:$A$53,0)),"")))</f>
        <v>0</v>
      </c>
      <c r="V3890" s="21"/>
      <c r="W3890" s="22"/>
      <c r="X3890" s="10" t="str">
        <f aca="false">IF(AND(R3890="修改",S3890=""),"請選新事件代碼",IF(AND(R3890&lt;&gt;"修改",S3890&lt;&gt;""),"只有「修改」才需填代碼",""))</f>
        <v/>
      </c>
      <c r="Y3890" s="21"/>
      <c r="Z3890" s="22"/>
      <c r="AA3890" s="12" t="s">
        <v>10095</v>
      </c>
      <c r="AB3890" s="24"/>
    </row>
    <row r="3891" customFormat="false" ht="44" hidden="false" customHeight="false" outlineLevel="0" collapsed="false">
      <c r="A3891" s="17" t="n">
        <v>3890</v>
      </c>
      <c r="B3891" s="9" t="s">
        <v>2326</v>
      </c>
      <c r="C3891" s="9" t="s">
        <v>2336</v>
      </c>
      <c r="D3891" s="10" t="s">
        <v>2337</v>
      </c>
      <c r="E3891" s="11" t="s">
        <v>10096</v>
      </c>
      <c r="F3891" s="15"/>
      <c r="G3891" s="12" t="s">
        <v>74</v>
      </c>
      <c r="H3891" s="13" t="n">
        <v>0.42</v>
      </c>
      <c r="I3891" s="14"/>
      <c r="J3891" s="15"/>
      <c r="K3891" s="9"/>
      <c r="L3891" s="17" t="s">
        <v>2324</v>
      </c>
      <c r="M3891" s="16" t="s">
        <v>53</v>
      </c>
      <c r="N3891" s="14"/>
      <c r="O3891" s="17" t="s">
        <v>54</v>
      </c>
      <c r="P3891" s="15" t="s">
        <v>55</v>
      </c>
      <c r="Q3891" s="17"/>
      <c r="R3891" s="18" t="s">
        <v>53</v>
      </c>
      <c r="S3891" s="19"/>
      <c r="T3891" s="15" t="str">
        <f aca="false">IF(R3891="維持",J3891,IF(R3891="排除","無關新聞事件",IFERROR(INDEX(事件規則!$B$2:$B$53,MATCH(S3891,事件規則!$A$2:$A$53,0)),"")))</f>
        <v>無關新聞事件</v>
      </c>
      <c r="U3891" s="20" t="n">
        <f aca="false">IF(R3891="維持",K3891,IF(R3891="排除",0,IFERROR(INDEX(事件規則!$C$2:$C$53,MATCH(S3891,事件規則!$A$2:$A$53,0)),"")))</f>
        <v>0</v>
      </c>
      <c r="V3891" s="21"/>
      <c r="W3891" s="22"/>
      <c r="X3891" s="10" t="str">
        <f aca="false">IF(AND(R3891="修改",S3891=""),"請選新事件代碼",IF(AND(R3891&lt;&gt;"修改",S3891&lt;&gt;""),"只有「修改」才需填代碼",""))</f>
        <v/>
      </c>
      <c r="Y3891" s="21"/>
      <c r="Z3891" s="22"/>
      <c r="AA3891" s="12" t="s">
        <v>10097</v>
      </c>
      <c r="AB3891" s="24"/>
    </row>
    <row r="3892" customFormat="false" ht="44" hidden="false" customHeight="false" outlineLevel="0" collapsed="false">
      <c r="A3892" s="17" t="n">
        <v>3891</v>
      </c>
      <c r="B3892" s="9" t="s">
        <v>2319</v>
      </c>
      <c r="C3892" s="9" t="s">
        <v>5035</v>
      </c>
      <c r="D3892" s="10" t="s">
        <v>5036</v>
      </c>
      <c r="E3892" s="11" t="s">
        <v>10098</v>
      </c>
      <c r="F3892" s="15"/>
      <c r="G3892" s="12" t="s">
        <v>10099</v>
      </c>
      <c r="H3892" s="13" t="n">
        <v>0.42</v>
      </c>
      <c r="I3892" s="14"/>
      <c r="J3892" s="15"/>
      <c r="K3892" s="9"/>
      <c r="L3892" s="17" t="s">
        <v>2324</v>
      </c>
      <c r="M3892" s="16" t="s">
        <v>53</v>
      </c>
      <c r="N3892" s="14"/>
      <c r="O3892" s="17" t="s">
        <v>54</v>
      </c>
      <c r="P3892" s="15" t="s">
        <v>55</v>
      </c>
      <c r="Q3892" s="17"/>
      <c r="R3892" s="18" t="s">
        <v>53</v>
      </c>
      <c r="S3892" s="19"/>
      <c r="T3892" s="15" t="str">
        <f aca="false">IF(R3892="維持",J3892,IF(R3892="排除","無關新聞事件",IFERROR(INDEX(事件規則!$B$2:$B$53,MATCH(S3892,事件規則!$A$2:$A$53,0)),"")))</f>
        <v>無關新聞事件</v>
      </c>
      <c r="U3892" s="20" t="n">
        <f aca="false">IF(R3892="維持",K3892,IF(R3892="排除",0,IFERROR(INDEX(事件規則!$C$2:$C$53,MATCH(S3892,事件規則!$A$2:$A$53,0)),"")))</f>
        <v>0</v>
      </c>
      <c r="V3892" s="21"/>
      <c r="W3892" s="22"/>
      <c r="X3892" s="10" t="str">
        <f aca="false">IF(AND(R3892="修改",S3892=""),"請選新事件代碼",IF(AND(R3892&lt;&gt;"修改",S3892&lt;&gt;""),"只有「修改」才需填代碼",""))</f>
        <v/>
      </c>
      <c r="Y3892" s="21"/>
      <c r="Z3892" s="22"/>
      <c r="AA3892" s="12" t="s">
        <v>10100</v>
      </c>
      <c r="AB3892" s="24"/>
    </row>
    <row r="3893" customFormat="false" ht="44" hidden="false" customHeight="false" outlineLevel="0" collapsed="false">
      <c r="A3893" s="17" t="n">
        <v>3892</v>
      </c>
      <c r="B3893" s="9" t="s">
        <v>2319</v>
      </c>
      <c r="C3893" s="9" t="s">
        <v>1892</v>
      </c>
      <c r="D3893" s="10" t="s">
        <v>3569</v>
      </c>
      <c r="E3893" s="11" t="s">
        <v>10101</v>
      </c>
      <c r="F3893" s="15"/>
      <c r="G3893" s="12" t="s">
        <v>5407</v>
      </c>
      <c r="H3893" s="13" t="n">
        <v>0.422</v>
      </c>
      <c r="I3893" s="14"/>
      <c r="J3893" s="15"/>
      <c r="K3893" s="9"/>
      <c r="L3893" s="17" t="s">
        <v>2324</v>
      </c>
      <c r="M3893" s="16" t="s">
        <v>53</v>
      </c>
      <c r="N3893" s="14"/>
      <c r="O3893" s="17" t="s">
        <v>54</v>
      </c>
      <c r="P3893" s="15" t="s">
        <v>55</v>
      </c>
      <c r="Q3893" s="17"/>
      <c r="R3893" s="18" t="s">
        <v>53</v>
      </c>
      <c r="S3893" s="19"/>
      <c r="T3893" s="15" t="str">
        <f aca="false">IF(R3893="維持",J3893,IF(R3893="排除","無關新聞事件",IFERROR(INDEX(事件規則!$B$2:$B$53,MATCH(S3893,事件規則!$A$2:$A$53,0)),"")))</f>
        <v>無關新聞事件</v>
      </c>
      <c r="U3893" s="20" t="n">
        <f aca="false">IF(R3893="維持",K3893,IF(R3893="排除",0,IFERROR(INDEX(事件規則!$C$2:$C$53,MATCH(S3893,事件規則!$A$2:$A$53,0)),"")))</f>
        <v>0</v>
      </c>
      <c r="V3893" s="21"/>
      <c r="W3893" s="22"/>
      <c r="X3893" s="10" t="str">
        <f aca="false">IF(AND(R3893="修改",S3893=""),"請選新事件代碼",IF(AND(R3893&lt;&gt;"修改",S3893&lt;&gt;""),"只有「修改」才需填代碼",""))</f>
        <v/>
      </c>
      <c r="Y3893" s="21"/>
      <c r="Z3893" s="22"/>
      <c r="AA3893" s="12" t="s">
        <v>10102</v>
      </c>
      <c r="AB3893" s="24"/>
    </row>
    <row r="3894" customFormat="false" ht="44" hidden="false" customHeight="false" outlineLevel="0" collapsed="false">
      <c r="A3894" s="17" t="n">
        <v>3893</v>
      </c>
      <c r="B3894" s="9" t="s">
        <v>2326</v>
      </c>
      <c r="C3894" s="9" t="s">
        <v>1069</v>
      </c>
      <c r="D3894" s="10" t="s">
        <v>2699</v>
      </c>
      <c r="E3894" s="11" t="s">
        <v>10103</v>
      </c>
      <c r="F3894" s="15"/>
      <c r="G3894" s="12" t="s">
        <v>194</v>
      </c>
      <c r="H3894" s="13" t="n">
        <v>0.423</v>
      </c>
      <c r="I3894" s="14"/>
      <c r="J3894" s="15"/>
      <c r="K3894" s="9"/>
      <c r="L3894" s="17" t="s">
        <v>2324</v>
      </c>
      <c r="M3894" s="16" t="s">
        <v>53</v>
      </c>
      <c r="N3894" s="14"/>
      <c r="O3894" s="17" t="s">
        <v>54</v>
      </c>
      <c r="P3894" s="15" t="s">
        <v>55</v>
      </c>
      <c r="Q3894" s="17"/>
      <c r="R3894" s="18" t="s">
        <v>53</v>
      </c>
      <c r="S3894" s="19"/>
      <c r="T3894" s="15" t="str">
        <f aca="false">IF(R3894="維持",J3894,IF(R3894="排除","無關新聞事件",IFERROR(INDEX(事件規則!$B$2:$B$53,MATCH(S3894,事件規則!$A$2:$A$53,0)),"")))</f>
        <v>無關新聞事件</v>
      </c>
      <c r="U3894" s="20" t="n">
        <f aca="false">IF(R3894="維持",K3894,IF(R3894="排除",0,IFERROR(INDEX(事件規則!$C$2:$C$53,MATCH(S3894,事件規則!$A$2:$A$53,0)),"")))</f>
        <v>0</v>
      </c>
      <c r="V3894" s="21"/>
      <c r="W3894" s="22"/>
      <c r="X3894" s="10" t="str">
        <f aca="false">IF(AND(R3894="修改",S3894=""),"請選新事件代碼",IF(AND(R3894&lt;&gt;"修改",S3894&lt;&gt;""),"只有「修改」才需填代碼",""))</f>
        <v/>
      </c>
      <c r="Y3894" s="21"/>
      <c r="Z3894" s="22"/>
      <c r="AA3894" s="12" t="s">
        <v>10104</v>
      </c>
      <c r="AB3894" s="24"/>
    </row>
    <row r="3895" customFormat="false" ht="44" hidden="false" customHeight="false" outlineLevel="0" collapsed="false">
      <c r="A3895" s="17" t="n">
        <v>3894</v>
      </c>
      <c r="B3895" s="9" t="s">
        <v>2326</v>
      </c>
      <c r="C3895" s="9" t="s">
        <v>1413</v>
      </c>
      <c r="D3895" s="10" t="s">
        <v>1414</v>
      </c>
      <c r="E3895" s="11" t="s">
        <v>10105</v>
      </c>
      <c r="F3895" s="15"/>
      <c r="G3895" s="12" t="s">
        <v>10106</v>
      </c>
      <c r="H3895" s="13" t="n">
        <v>0.424</v>
      </c>
      <c r="I3895" s="14"/>
      <c r="J3895" s="15"/>
      <c r="K3895" s="9"/>
      <c r="L3895" s="17" t="s">
        <v>2324</v>
      </c>
      <c r="M3895" s="16" t="s">
        <v>53</v>
      </c>
      <c r="N3895" s="14"/>
      <c r="O3895" s="17" t="s">
        <v>54</v>
      </c>
      <c r="P3895" s="15" t="s">
        <v>55</v>
      </c>
      <c r="Q3895" s="17"/>
      <c r="R3895" s="18" t="s">
        <v>53</v>
      </c>
      <c r="S3895" s="19"/>
      <c r="T3895" s="15" t="str">
        <f aca="false">IF(R3895="維持",J3895,IF(R3895="排除","無關新聞事件",IFERROR(INDEX(事件規則!$B$2:$B$53,MATCH(S3895,事件規則!$A$2:$A$53,0)),"")))</f>
        <v>無關新聞事件</v>
      </c>
      <c r="U3895" s="20" t="n">
        <f aca="false">IF(R3895="維持",K3895,IF(R3895="排除",0,IFERROR(INDEX(事件規則!$C$2:$C$53,MATCH(S3895,事件規則!$A$2:$A$53,0)),"")))</f>
        <v>0</v>
      </c>
      <c r="V3895" s="21"/>
      <c r="W3895" s="22"/>
      <c r="X3895" s="10" t="str">
        <f aca="false">IF(AND(R3895="修改",S3895=""),"請選新事件代碼",IF(AND(R3895&lt;&gt;"修改",S3895&lt;&gt;""),"只有「修改」才需填代碼",""))</f>
        <v/>
      </c>
      <c r="Y3895" s="21"/>
      <c r="Z3895" s="22"/>
      <c r="AA3895" s="12" t="s">
        <v>10107</v>
      </c>
      <c r="AB3895" s="24"/>
    </row>
    <row r="3896" customFormat="false" ht="44" hidden="false" customHeight="false" outlineLevel="0" collapsed="false">
      <c r="A3896" s="17" t="n">
        <v>3895</v>
      </c>
      <c r="B3896" s="9" t="s">
        <v>2326</v>
      </c>
      <c r="C3896" s="9" t="s">
        <v>2046</v>
      </c>
      <c r="D3896" s="10" t="s">
        <v>3094</v>
      </c>
      <c r="E3896" s="11" t="s">
        <v>10108</v>
      </c>
      <c r="F3896" s="15"/>
      <c r="G3896" s="12" t="s">
        <v>1031</v>
      </c>
      <c r="H3896" s="13" t="n">
        <v>0.424</v>
      </c>
      <c r="I3896" s="14"/>
      <c r="J3896" s="15"/>
      <c r="K3896" s="9"/>
      <c r="L3896" s="17" t="s">
        <v>2324</v>
      </c>
      <c r="M3896" s="16" t="s">
        <v>53</v>
      </c>
      <c r="N3896" s="14"/>
      <c r="O3896" s="17" t="s">
        <v>54</v>
      </c>
      <c r="P3896" s="15" t="s">
        <v>55</v>
      </c>
      <c r="Q3896" s="17"/>
      <c r="R3896" s="18" t="s">
        <v>53</v>
      </c>
      <c r="S3896" s="19"/>
      <c r="T3896" s="15" t="str">
        <f aca="false">IF(R3896="維持",J3896,IF(R3896="排除","無關新聞事件",IFERROR(INDEX(事件規則!$B$2:$B$53,MATCH(S3896,事件規則!$A$2:$A$53,0)),"")))</f>
        <v>無關新聞事件</v>
      </c>
      <c r="U3896" s="20" t="n">
        <f aca="false">IF(R3896="維持",K3896,IF(R3896="排除",0,IFERROR(INDEX(事件規則!$C$2:$C$53,MATCH(S3896,事件規則!$A$2:$A$53,0)),"")))</f>
        <v>0</v>
      </c>
      <c r="V3896" s="21"/>
      <c r="W3896" s="22"/>
      <c r="X3896" s="10" t="str">
        <f aca="false">IF(AND(R3896="修改",S3896=""),"請選新事件代碼",IF(AND(R3896&lt;&gt;"修改",S3896&lt;&gt;""),"只有「修改」才需填代碼",""))</f>
        <v/>
      </c>
      <c r="Y3896" s="21"/>
      <c r="Z3896" s="22"/>
      <c r="AA3896" s="12" t="s">
        <v>10109</v>
      </c>
      <c r="AB3896" s="24"/>
    </row>
    <row r="3897" customFormat="false" ht="44" hidden="false" customHeight="false" outlineLevel="0" collapsed="false">
      <c r="A3897" s="17" t="n">
        <v>3896</v>
      </c>
      <c r="B3897" s="9" t="s">
        <v>2335</v>
      </c>
      <c r="C3897" s="9" t="s">
        <v>4109</v>
      </c>
      <c r="D3897" s="10" t="s">
        <v>4110</v>
      </c>
      <c r="E3897" s="11" t="s">
        <v>10110</v>
      </c>
      <c r="F3897" s="15"/>
      <c r="G3897" s="12" t="s">
        <v>10111</v>
      </c>
      <c r="H3897" s="13" t="n">
        <v>0.424</v>
      </c>
      <c r="I3897" s="14"/>
      <c r="J3897" s="15"/>
      <c r="K3897" s="9"/>
      <c r="L3897" s="17" t="s">
        <v>2324</v>
      </c>
      <c r="M3897" s="16" t="s">
        <v>53</v>
      </c>
      <c r="N3897" s="14"/>
      <c r="O3897" s="17" t="s">
        <v>54</v>
      </c>
      <c r="P3897" s="15" t="s">
        <v>55</v>
      </c>
      <c r="Q3897" s="17"/>
      <c r="R3897" s="18" t="s">
        <v>53</v>
      </c>
      <c r="S3897" s="19"/>
      <c r="T3897" s="15" t="str">
        <f aca="false">IF(R3897="維持",J3897,IF(R3897="排除","無關新聞事件",IFERROR(INDEX(事件規則!$B$2:$B$53,MATCH(S3897,事件規則!$A$2:$A$53,0)),"")))</f>
        <v>無關新聞事件</v>
      </c>
      <c r="U3897" s="20" t="n">
        <f aca="false">IF(R3897="維持",K3897,IF(R3897="排除",0,IFERROR(INDEX(事件規則!$C$2:$C$53,MATCH(S3897,事件規則!$A$2:$A$53,0)),"")))</f>
        <v>0</v>
      </c>
      <c r="V3897" s="21"/>
      <c r="W3897" s="22"/>
      <c r="X3897" s="10" t="str">
        <f aca="false">IF(AND(R3897="修改",S3897=""),"請選新事件代碼",IF(AND(R3897&lt;&gt;"修改",S3897&lt;&gt;""),"只有「修改」才需填代碼",""))</f>
        <v/>
      </c>
      <c r="Y3897" s="21"/>
      <c r="Z3897" s="22"/>
      <c r="AA3897" s="12" t="s">
        <v>10112</v>
      </c>
      <c r="AB3897" s="24"/>
    </row>
    <row r="3898" customFormat="false" ht="44" hidden="false" customHeight="false" outlineLevel="0" collapsed="false">
      <c r="A3898" s="17" t="n">
        <v>3897</v>
      </c>
      <c r="B3898" s="9" t="s">
        <v>2319</v>
      </c>
      <c r="C3898" s="9" t="s">
        <v>5035</v>
      </c>
      <c r="D3898" s="10" t="s">
        <v>5036</v>
      </c>
      <c r="E3898" s="11" t="s">
        <v>10113</v>
      </c>
      <c r="F3898" s="15"/>
      <c r="G3898" s="12" t="s">
        <v>8902</v>
      </c>
      <c r="H3898" s="13" t="n">
        <v>0.424</v>
      </c>
      <c r="I3898" s="14"/>
      <c r="J3898" s="15"/>
      <c r="K3898" s="9"/>
      <c r="L3898" s="17" t="s">
        <v>2324</v>
      </c>
      <c r="M3898" s="16" t="s">
        <v>53</v>
      </c>
      <c r="N3898" s="14"/>
      <c r="O3898" s="17" t="s">
        <v>54</v>
      </c>
      <c r="P3898" s="15" t="s">
        <v>55</v>
      </c>
      <c r="Q3898" s="17"/>
      <c r="R3898" s="18" t="s">
        <v>53</v>
      </c>
      <c r="S3898" s="19"/>
      <c r="T3898" s="15" t="str">
        <f aca="false">IF(R3898="維持",J3898,IF(R3898="排除","無關新聞事件",IFERROR(INDEX(事件規則!$B$2:$B$53,MATCH(S3898,事件規則!$A$2:$A$53,0)),"")))</f>
        <v>無關新聞事件</v>
      </c>
      <c r="U3898" s="20" t="n">
        <f aca="false">IF(R3898="維持",K3898,IF(R3898="排除",0,IFERROR(INDEX(事件規則!$C$2:$C$53,MATCH(S3898,事件規則!$A$2:$A$53,0)),"")))</f>
        <v>0</v>
      </c>
      <c r="V3898" s="21"/>
      <c r="W3898" s="22"/>
      <c r="X3898" s="10" t="str">
        <f aca="false">IF(AND(R3898="修改",S3898=""),"請選新事件代碼",IF(AND(R3898&lt;&gt;"修改",S3898&lt;&gt;""),"只有「修改」才需填代碼",""))</f>
        <v/>
      </c>
      <c r="Y3898" s="21"/>
      <c r="Z3898" s="22"/>
      <c r="AA3898" s="12" t="s">
        <v>10114</v>
      </c>
      <c r="AB3898" s="24"/>
    </row>
    <row r="3899" customFormat="false" ht="44" hidden="false" customHeight="false" outlineLevel="0" collapsed="false">
      <c r="A3899" s="17" t="n">
        <v>3898</v>
      </c>
      <c r="B3899" s="9" t="s">
        <v>2326</v>
      </c>
      <c r="C3899" s="9" t="s">
        <v>814</v>
      </c>
      <c r="D3899" s="10" t="s">
        <v>2422</v>
      </c>
      <c r="E3899" s="11" t="s">
        <v>10115</v>
      </c>
      <c r="F3899" s="15"/>
      <c r="G3899" s="12" t="s">
        <v>8652</v>
      </c>
      <c r="H3899" s="13" t="n">
        <v>0.424</v>
      </c>
      <c r="I3899" s="14"/>
      <c r="J3899" s="15"/>
      <c r="K3899" s="9"/>
      <c r="L3899" s="17" t="s">
        <v>2324</v>
      </c>
      <c r="M3899" s="16" t="s">
        <v>53</v>
      </c>
      <c r="N3899" s="14"/>
      <c r="O3899" s="17" t="s">
        <v>54</v>
      </c>
      <c r="P3899" s="15" t="s">
        <v>55</v>
      </c>
      <c r="Q3899" s="17"/>
      <c r="R3899" s="18" t="s">
        <v>53</v>
      </c>
      <c r="S3899" s="19"/>
      <c r="T3899" s="15" t="str">
        <f aca="false">IF(R3899="維持",J3899,IF(R3899="排除","無關新聞事件",IFERROR(INDEX(事件規則!$B$2:$B$53,MATCH(S3899,事件規則!$A$2:$A$53,0)),"")))</f>
        <v>無關新聞事件</v>
      </c>
      <c r="U3899" s="20" t="n">
        <f aca="false">IF(R3899="維持",K3899,IF(R3899="排除",0,IFERROR(INDEX(事件規則!$C$2:$C$53,MATCH(S3899,事件規則!$A$2:$A$53,0)),"")))</f>
        <v>0</v>
      </c>
      <c r="V3899" s="21"/>
      <c r="W3899" s="22"/>
      <c r="X3899" s="10" t="str">
        <f aca="false">IF(AND(R3899="修改",S3899=""),"請選新事件代碼",IF(AND(R3899&lt;&gt;"修改",S3899&lt;&gt;""),"只有「修改」才需填代碼",""))</f>
        <v/>
      </c>
      <c r="Y3899" s="21"/>
      <c r="Z3899" s="22"/>
      <c r="AA3899" s="12" t="s">
        <v>10116</v>
      </c>
      <c r="AB3899" s="24"/>
    </row>
    <row r="3900" customFormat="false" ht="44" hidden="false" customHeight="false" outlineLevel="0" collapsed="false">
      <c r="A3900" s="17" t="n">
        <v>3899</v>
      </c>
      <c r="B3900" s="9" t="s">
        <v>2319</v>
      </c>
      <c r="C3900" s="9" t="s">
        <v>111</v>
      </c>
      <c r="D3900" s="10" t="s">
        <v>112</v>
      </c>
      <c r="E3900" s="11" t="s">
        <v>10117</v>
      </c>
      <c r="F3900" s="15"/>
      <c r="G3900" s="12" t="s">
        <v>115</v>
      </c>
      <c r="H3900" s="13" t="n">
        <v>0.425</v>
      </c>
      <c r="I3900" s="14"/>
      <c r="J3900" s="15"/>
      <c r="K3900" s="9"/>
      <c r="L3900" s="17" t="s">
        <v>2324</v>
      </c>
      <c r="M3900" s="16" t="s">
        <v>53</v>
      </c>
      <c r="N3900" s="14"/>
      <c r="O3900" s="17" t="s">
        <v>54</v>
      </c>
      <c r="P3900" s="15" t="s">
        <v>55</v>
      </c>
      <c r="Q3900" s="17"/>
      <c r="R3900" s="18" t="s">
        <v>53</v>
      </c>
      <c r="S3900" s="19"/>
      <c r="T3900" s="15" t="str">
        <f aca="false">IF(R3900="維持",J3900,IF(R3900="排除","無關新聞事件",IFERROR(INDEX(事件規則!$B$2:$B$53,MATCH(S3900,事件規則!$A$2:$A$53,0)),"")))</f>
        <v>無關新聞事件</v>
      </c>
      <c r="U3900" s="20" t="n">
        <f aca="false">IF(R3900="維持",K3900,IF(R3900="排除",0,IFERROR(INDEX(事件規則!$C$2:$C$53,MATCH(S3900,事件規則!$A$2:$A$53,0)),"")))</f>
        <v>0</v>
      </c>
      <c r="V3900" s="21"/>
      <c r="W3900" s="22"/>
      <c r="X3900" s="10" t="str">
        <f aca="false">IF(AND(R3900="修改",S3900=""),"請選新事件代碼",IF(AND(R3900&lt;&gt;"修改",S3900&lt;&gt;""),"只有「修改」才需填代碼",""))</f>
        <v/>
      </c>
      <c r="Y3900" s="21"/>
      <c r="Z3900" s="22"/>
      <c r="AA3900" s="12" t="s">
        <v>10118</v>
      </c>
      <c r="AB3900" s="24"/>
    </row>
    <row r="3901" customFormat="false" ht="44" hidden="false" customHeight="false" outlineLevel="0" collapsed="false">
      <c r="A3901" s="17" t="n">
        <v>3900</v>
      </c>
      <c r="B3901" s="9" t="s">
        <v>2335</v>
      </c>
      <c r="C3901" s="9" t="s">
        <v>2647</v>
      </c>
      <c r="D3901" s="10" t="s">
        <v>2648</v>
      </c>
      <c r="E3901" s="11" t="s">
        <v>10119</v>
      </c>
      <c r="F3901" s="15"/>
      <c r="G3901" s="12" t="s">
        <v>10120</v>
      </c>
      <c r="H3901" s="13" t="n">
        <v>0.425</v>
      </c>
      <c r="I3901" s="14"/>
      <c r="J3901" s="15"/>
      <c r="K3901" s="9"/>
      <c r="L3901" s="17" t="s">
        <v>2324</v>
      </c>
      <c r="M3901" s="16" t="s">
        <v>53</v>
      </c>
      <c r="N3901" s="14"/>
      <c r="O3901" s="17" t="s">
        <v>54</v>
      </c>
      <c r="P3901" s="15" t="s">
        <v>55</v>
      </c>
      <c r="Q3901" s="17"/>
      <c r="R3901" s="18" t="s">
        <v>53</v>
      </c>
      <c r="S3901" s="19"/>
      <c r="T3901" s="15" t="str">
        <f aca="false">IF(R3901="維持",J3901,IF(R3901="排除","無關新聞事件",IFERROR(INDEX(事件規則!$B$2:$B$53,MATCH(S3901,事件規則!$A$2:$A$53,0)),"")))</f>
        <v>無關新聞事件</v>
      </c>
      <c r="U3901" s="20" t="n">
        <f aca="false">IF(R3901="維持",K3901,IF(R3901="排除",0,IFERROR(INDEX(事件規則!$C$2:$C$53,MATCH(S3901,事件規則!$A$2:$A$53,0)),"")))</f>
        <v>0</v>
      </c>
      <c r="V3901" s="21"/>
      <c r="W3901" s="22"/>
      <c r="X3901" s="10" t="str">
        <f aca="false">IF(AND(R3901="修改",S3901=""),"請選新事件代碼",IF(AND(R3901&lt;&gt;"修改",S3901&lt;&gt;""),"只有「修改」才需填代碼",""))</f>
        <v/>
      </c>
      <c r="Y3901" s="21"/>
      <c r="Z3901" s="22"/>
      <c r="AA3901" s="12" t="s">
        <v>10121</v>
      </c>
      <c r="AB3901" s="24"/>
    </row>
    <row r="3902" customFormat="false" ht="44" hidden="false" customHeight="false" outlineLevel="0" collapsed="false">
      <c r="A3902" s="17" t="n">
        <v>3901</v>
      </c>
      <c r="B3902" s="9" t="s">
        <v>2335</v>
      </c>
      <c r="C3902" s="9" t="s">
        <v>429</v>
      </c>
      <c r="D3902" s="10" t="s">
        <v>2369</v>
      </c>
      <c r="E3902" s="11" t="s">
        <v>10122</v>
      </c>
      <c r="F3902" s="15"/>
      <c r="G3902" s="12" t="s">
        <v>2992</v>
      </c>
      <c r="H3902" s="13" t="n">
        <v>0.427</v>
      </c>
      <c r="I3902" s="14"/>
      <c r="J3902" s="15"/>
      <c r="K3902" s="9"/>
      <c r="L3902" s="17" t="s">
        <v>2324</v>
      </c>
      <c r="M3902" s="16" t="s">
        <v>53</v>
      </c>
      <c r="N3902" s="14"/>
      <c r="O3902" s="17" t="s">
        <v>54</v>
      </c>
      <c r="P3902" s="15" t="s">
        <v>55</v>
      </c>
      <c r="Q3902" s="17"/>
      <c r="R3902" s="18" t="s">
        <v>53</v>
      </c>
      <c r="S3902" s="19"/>
      <c r="T3902" s="15" t="str">
        <f aca="false">IF(R3902="維持",J3902,IF(R3902="排除","無關新聞事件",IFERROR(INDEX(事件規則!$B$2:$B$53,MATCH(S3902,事件規則!$A$2:$A$53,0)),"")))</f>
        <v>無關新聞事件</v>
      </c>
      <c r="U3902" s="20" t="n">
        <f aca="false">IF(R3902="維持",K3902,IF(R3902="排除",0,IFERROR(INDEX(事件規則!$C$2:$C$53,MATCH(S3902,事件規則!$A$2:$A$53,0)),"")))</f>
        <v>0</v>
      </c>
      <c r="V3902" s="21"/>
      <c r="W3902" s="22"/>
      <c r="X3902" s="10" t="str">
        <f aca="false">IF(AND(R3902="修改",S3902=""),"請選新事件代碼",IF(AND(R3902&lt;&gt;"修改",S3902&lt;&gt;""),"只有「修改」才需填代碼",""))</f>
        <v/>
      </c>
      <c r="Y3902" s="21"/>
      <c r="Z3902" s="22"/>
      <c r="AA3902" s="12" t="s">
        <v>10123</v>
      </c>
      <c r="AB3902" s="24"/>
    </row>
    <row r="3903" customFormat="false" ht="44" hidden="false" customHeight="false" outlineLevel="0" collapsed="false">
      <c r="A3903" s="17" t="n">
        <v>3902</v>
      </c>
      <c r="B3903" s="9" t="s">
        <v>2319</v>
      </c>
      <c r="C3903" s="9" t="s">
        <v>487</v>
      </c>
      <c r="D3903" s="10" t="s">
        <v>487</v>
      </c>
      <c r="E3903" s="11" t="s">
        <v>10124</v>
      </c>
      <c r="F3903" s="15"/>
      <c r="G3903" s="12" t="s">
        <v>10125</v>
      </c>
      <c r="H3903" s="13" t="n">
        <v>0.427</v>
      </c>
      <c r="I3903" s="14"/>
      <c r="J3903" s="15"/>
      <c r="K3903" s="9"/>
      <c r="L3903" s="17" t="s">
        <v>2324</v>
      </c>
      <c r="M3903" s="16" t="s">
        <v>53</v>
      </c>
      <c r="N3903" s="14"/>
      <c r="O3903" s="17" t="s">
        <v>54</v>
      </c>
      <c r="P3903" s="15" t="s">
        <v>55</v>
      </c>
      <c r="Q3903" s="17"/>
      <c r="R3903" s="18" t="s">
        <v>53</v>
      </c>
      <c r="S3903" s="19"/>
      <c r="T3903" s="15" t="str">
        <f aca="false">IF(R3903="維持",J3903,IF(R3903="排除","無關新聞事件",IFERROR(INDEX(事件規則!$B$2:$B$53,MATCH(S3903,事件規則!$A$2:$A$53,0)),"")))</f>
        <v>無關新聞事件</v>
      </c>
      <c r="U3903" s="20" t="n">
        <f aca="false">IF(R3903="維持",K3903,IF(R3903="排除",0,IFERROR(INDEX(事件規則!$C$2:$C$53,MATCH(S3903,事件規則!$A$2:$A$53,0)),"")))</f>
        <v>0</v>
      </c>
      <c r="V3903" s="21"/>
      <c r="W3903" s="22"/>
      <c r="X3903" s="10" t="str">
        <f aca="false">IF(AND(R3903="修改",S3903=""),"請選新事件代碼",IF(AND(R3903&lt;&gt;"修改",S3903&lt;&gt;""),"只有「修改」才需填代碼",""))</f>
        <v/>
      </c>
      <c r="Y3903" s="21"/>
      <c r="Z3903" s="22"/>
      <c r="AA3903" s="12" t="s">
        <v>10126</v>
      </c>
      <c r="AB3903" s="24"/>
    </row>
    <row r="3904" customFormat="false" ht="44" hidden="false" customHeight="false" outlineLevel="0" collapsed="false">
      <c r="A3904" s="17" t="n">
        <v>3903</v>
      </c>
      <c r="B3904" s="9" t="s">
        <v>2326</v>
      </c>
      <c r="C3904" s="9" t="s">
        <v>138</v>
      </c>
      <c r="D3904" s="10" t="s">
        <v>139</v>
      </c>
      <c r="E3904" s="11" t="s">
        <v>10127</v>
      </c>
      <c r="F3904" s="15"/>
      <c r="G3904" s="12" t="s">
        <v>6327</v>
      </c>
      <c r="H3904" s="13" t="n">
        <v>0.427</v>
      </c>
      <c r="I3904" s="14"/>
      <c r="J3904" s="15"/>
      <c r="K3904" s="9"/>
      <c r="L3904" s="17" t="s">
        <v>2324</v>
      </c>
      <c r="M3904" s="16" t="s">
        <v>53</v>
      </c>
      <c r="N3904" s="14"/>
      <c r="O3904" s="17" t="s">
        <v>54</v>
      </c>
      <c r="P3904" s="15" t="s">
        <v>55</v>
      </c>
      <c r="Q3904" s="17"/>
      <c r="R3904" s="18" t="s">
        <v>53</v>
      </c>
      <c r="S3904" s="19"/>
      <c r="T3904" s="15" t="str">
        <f aca="false">IF(R3904="維持",J3904,IF(R3904="排除","無關新聞事件",IFERROR(INDEX(事件規則!$B$2:$B$53,MATCH(S3904,事件規則!$A$2:$A$53,0)),"")))</f>
        <v>無關新聞事件</v>
      </c>
      <c r="U3904" s="20" t="n">
        <f aca="false">IF(R3904="維持",K3904,IF(R3904="排除",0,IFERROR(INDEX(事件規則!$C$2:$C$53,MATCH(S3904,事件規則!$A$2:$A$53,0)),"")))</f>
        <v>0</v>
      </c>
      <c r="V3904" s="21"/>
      <c r="W3904" s="22"/>
      <c r="X3904" s="10" t="str">
        <f aca="false">IF(AND(R3904="修改",S3904=""),"請選新事件代碼",IF(AND(R3904&lt;&gt;"修改",S3904&lt;&gt;""),"只有「修改」才需填代碼",""))</f>
        <v/>
      </c>
      <c r="Y3904" s="21"/>
      <c r="Z3904" s="22"/>
      <c r="AA3904" s="12" t="s">
        <v>10128</v>
      </c>
      <c r="AB3904" s="24"/>
    </row>
    <row r="3905" customFormat="false" ht="44" hidden="false" customHeight="false" outlineLevel="0" collapsed="false">
      <c r="A3905" s="17" t="n">
        <v>3904</v>
      </c>
      <c r="B3905" s="9" t="s">
        <v>2319</v>
      </c>
      <c r="C3905" s="9" t="s">
        <v>1069</v>
      </c>
      <c r="D3905" s="10" t="s">
        <v>2699</v>
      </c>
      <c r="E3905" s="11" t="s">
        <v>10129</v>
      </c>
      <c r="F3905" s="15"/>
      <c r="G3905" s="12" t="s">
        <v>9621</v>
      </c>
      <c r="H3905" s="13" t="n">
        <v>0.428</v>
      </c>
      <c r="I3905" s="14"/>
      <c r="J3905" s="15"/>
      <c r="K3905" s="9"/>
      <c r="L3905" s="17" t="s">
        <v>2324</v>
      </c>
      <c r="M3905" s="16" t="s">
        <v>53</v>
      </c>
      <c r="N3905" s="14"/>
      <c r="O3905" s="17" t="s">
        <v>54</v>
      </c>
      <c r="P3905" s="15" t="s">
        <v>55</v>
      </c>
      <c r="Q3905" s="17"/>
      <c r="R3905" s="18" t="s">
        <v>53</v>
      </c>
      <c r="S3905" s="19"/>
      <c r="T3905" s="15" t="str">
        <f aca="false">IF(R3905="維持",J3905,IF(R3905="排除","無關新聞事件",IFERROR(INDEX(事件規則!$B$2:$B$53,MATCH(S3905,事件規則!$A$2:$A$53,0)),"")))</f>
        <v>無關新聞事件</v>
      </c>
      <c r="U3905" s="20" t="n">
        <f aca="false">IF(R3905="維持",K3905,IF(R3905="排除",0,IFERROR(INDEX(事件規則!$C$2:$C$53,MATCH(S3905,事件規則!$A$2:$A$53,0)),"")))</f>
        <v>0</v>
      </c>
      <c r="V3905" s="21"/>
      <c r="W3905" s="22"/>
      <c r="X3905" s="10" t="str">
        <f aca="false">IF(AND(R3905="修改",S3905=""),"請選新事件代碼",IF(AND(R3905&lt;&gt;"修改",S3905&lt;&gt;""),"只有「修改」才需填代碼",""))</f>
        <v/>
      </c>
      <c r="Y3905" s="21"/>
      <c r="Z3905" s="22"/>
      <c r="AA3905" s="12" t="s">
        <v>10130</v>
      </c>
      <c r="AB3905" s="24"/>
    </row>
    <row r="3906" customFormat="false" ht="44" hidden="false" customHeight="false" outlineLevel="0" collapsed="false">
      <c r="A3906" s="17" t="n">
        <v>3905</v>
      </c>
      <c r="B3906" s="9" t="s">
        <v>2319</v>
      </c>
      <c r="C3906" s="17"/>
      <c r="D3906" s="10" t="s">
        <v>2699</v>
      </c>
      <c r="E3906" s="11" t="s">
        <v>10131</v>
      </c>
      <c r="F3906" s="10" t="s">
        <v>10132</v>
      </c>
      <c r="G3906" s="12" t="s">
        <v>194</v>
      </c>
      <c r="H3906" s="13" t="n">
        <v>0.429</v>
      </c>
      <c r="I3906" s="14"/>
      <c r="J3906" s="15"/>
      <c r="K3906" s="9"/>
      <c r="L3906" s="17" t="s">
        <v>2324</v>
      </c>
      <c r="M3906" s="16" t="s">
        <v>53</v>
      </c>
      <c r="N3906" s="14"/>
      <c r="O3906" s="17" t="s">
        <v>54</v>
      </c>
      <c r="P3906" s="15" t="s">
        <v>55</v>
      </c>
      <c r="Q3906" s="17"/>
      <c r="R3906" s="18" t="s">
        <v>53</v>
      </c>
      <c r="S3906" s="19"/>
      <c r="T3906" s="15" t="str">
        <f aca="false">IF(R3906="維持",J3906,IF(R3906="排除","無關新聞事件",IFERROR(INDEX(事件規則!$B$2:$B$53,MATCH(S3906,事件規則!$A$2:$A$53,0)),"")))</f>
        <v>無關新聞事件</v>
      </c>
      <c r="U3906" s="20" t="n">
        <f aca="false">IF(R3906="維持",K3906,IF(R3906="排除",0,IFERROR(INDEX(事件規則!$C$2:$C$53,MATCH(S3906,事件規則!$A$2:$A$53,0)),"")))</f>
        <v>0</v>
      </c>
      <c r="V3906" s="21"/>
      <c r="W3906" s="22"/>
      <c r="X3906" s="10" t="str">
        <f aca="false">IF(AND(R3906="修改",S3906=""),"請選新事件代碼",IF(AND(R3906&lt;&gt;"修改",S3906&lt;&gt;""),"只有「修改」才需填代碼",""))</f>
        <v/>
      </c>
      <c r="Y3906" s="21"/>
      <c r="Z3906" s="22"/>
      <c r="AA3906" s="12" t="s">
        <v>10133</v>
      </c>
      <c r="AB3906" s="24"/>
    </row>
    <row r="3907" customFormat="false" ht="44" hidden="false" customHeight="false" outlineLevel="0" collapsed="false">
      <c r="A3907" s="17" t="n">
        <v>3906</v>
      </c>
      <c r="B3907" s="9" t="s">
        <v>2319</v>
      </c>
      <c r="C3907" s="9" t="s">
        <v>111</v>
      </c>
      <c r="D3907" s="10" t="s">
        <v>112</v>
      </c>
      <c r="E3907" s="11" t="s">
        <v>10134</v>
      </c>
      <c r="F3907" s="15"/>
      <c r="G3907" s="12" t="s">
        <v>119</v>
      </c>
      <c r="H3907" s="13" t="n">
        <v>0.429</v>
      </c>
      <c r="I3907" s="14"/>
      <c r="J3907" s="15"/>
      <c r="K3907" s="9"/>
      <c r="L3907" s="17" t="s">
        <v>2324</v>
      </c>
      <c r="M3907" s="16" t="s">
        <v>53</v>
      </c>
      <c r="N3907" s="14"/>
      <c r="O3907" s="17" t="s">
        <v>54</v>
      </c>
      <c r="P3907" s="15" t="s">
        <v>55</v>
      </c>
      <c r="Q3907" s="17"/>
      <c r="R3907" s="18" t="s">
        <v>53</v>
      </c>
      <c r="S3907" s="19"/>
      <c r="T3907" s="15" t="str">
        <f aca="false">IF(R3907="維持",J3907,IF(R3907="排除","無關新聞事件",IFERROR(INDEX(事件規則!$B$2:$B$53,MATCH(S3907,事件規則!$A$2:$A$53,0)),"")))</f>
        <v>無關新聞事件</v>
      </c>
      <c r="U3907" s="20" t="n">
        <f aca="false">IF(R3907="維持",K3907,IF(R3907="排除",0,IFERROR(INDEX(事件規則!$C$2:$C$53,MATCH(S3907,事件規則!$A$2:$A$53,0)),"")))</f>
        <v>0</v>
      </c>
      <c r="V3907" s="21"/>
      <c r="W3907" s="22"/>
      <c r="X3907" s="10" t="str">
        <f aca="false">IF(AND(R3907="修改",S3907=""),"請選新事件代碼",IF(AND(R3907&lt;&gt;"修改",S3907&lt;&gt;""),"只有「修改」才需填代碼",""))</f>
        <v/>
      </c>
      <c r="Y3907" s="21"/>
      <c r="Z3907" s="22"/>
      <c r="AA3907" s="12" t="s">
        <v>10135</v>
      </c>
      <c r="AB3907" s="24"/>
    </row>
    <row r="3908" customFormat="false" ht="44" hidden="false" customHeight="false" outlineLevel="0" collapsed="false">
      <c r="A3908" s="17" t="n">
        <v>3907</v>
      </c>
      <c r="B3908" s="9" t="s">
        <v>2335</v>
      </c>
      <c r="C3908" s="9" t="s">
        <v>3563</v>
      </c>
      <c r="D3908" s="10" t="s">
        <v>3564</v>
      </c>
      <c r="E3908" s="11" t="s">
        <v>10136</v>
      </c>
      <c r="F3908" s="15"/>
      <c r="G3908" s="12" t="s">
        <v>1243</v>
      </c>
      <c r="H3908" s="13" t="n">
        <v>0.429</v>
      </c>
      <c r="I3908" s="14"/>
      <c r="J3908" s="15"/>
      <c r="K3908" s="9"/>
      <c r="L3908" s="17" t="s">
        <v>2324</v>
      </c>
      <c r="M3908" s="16" t="s">
        <v>53</v>
      </c>
      <c r="N3908" s="14"/>
      <c r="O3908" s="17" t="s">
        <v>54</v>
      </c>
      <c r="P3908" s="15" t="s">
        <v>55</v>
      </c>
      <c r="Q3908" s="17"/>
      <c r="R3908" s="18" t="s">
        <v>53</v>
      </c>
      <c r="S3908" s="19"/>
      <c r="T3908" s="15" t="str">
        <f aca="false">IF(R3908="維持",J3908,IF(R3908="排除","無關新聞事件",IFERROR(INDEX(事件規則!$B$2:$B$53,MATCH(S3908,事件規則!$A$2:$A$53,0)),"")))</f>
        <v>無關新聞事件</v>
      </c>
      <c r="U3908" s="20" t="n">
        <f aca="false">IF(R3908="維持",K3908,IF(R3908="排除",0,IFERROR(INDEX(事件規則!$C$2:$C$53,MATCH(S3908,事件規則!$A$2:$A$53,0)),"")))</f>
        <v>0</v>
      </c>
      <c r="V3908" s="21"/>
      <c r="W3908" s="22"/>
      <c r="X3908" s="10" t="str">
        <f aca="false">IF(AND(R3908="修改",S3908=""),"請選新事件代碼",IF(AND(R3908&lt;&gt;"修改",S3908&lt;&gt;""),"只有「修改」才需填代碼",""))</f>
        <v/>
      </c>
      <c r="Y3908" s="21"/>
      <c r="Z3908" s="22"/>
      <c r="AA3908" s="12" t="s">
        <v>10137</v>
      </c>
      <c r="AB3908" s="24"/>
    </row>
    <row r="3909" customFormat="false" ht="44" hidden="false" customHeight="false" outlineLevel="0" collapsed="false">
      <c r="A3909" s="17" t="n">
        <v>3908</v>
      </c>
      <c r="B3909" s="9" t="s">
        <v>2436</v>
      </c>
      <c r="C3909" s="9" t="s">
        <v>1558</v>
      </c>
      <c r="D3909" s="10" t="s">
        <v>3213</v>
      </c>
      <c r="E3909" s="11" t="s">
        <v>10138</v>
      </c>
      <c r="F3909" s="15"/>
      <c r="G3909" s="12" t="s">
        <v>6620</v>
      </c>
      <c r="H3909" s="13" t="n">
        <v>0.43</v>
      </c>
      <c r="I3909" s="14"/>
      <c r="J3909" s="15"/>
      <c r="K3909" s="9"/>
      <c r="L3909" s="17" t="s">
        <v>2324</v>
      </c>
      <c r="M3909" s="16" t="s">
        <v>53</v>
      </c>
      <c r="N3909" s="14"/>
      <c r="O3909" s="17" t="s">
        <v>54</v>
      </c>
      <c r="P3909" s="15" t="s">
        <v>55</v>
      </c>
      <c r="Q3909" s="17"/>
      <c r="R3909" s="18" t="s">
        <v>53</v>
      </c>
      <c r="S3909" s="19"/>
      <c r="T3909" s="15" t="str">
        <f aca="false">IF(R3909="維持",J3909,IF(R3909="排除","無關新聞事件",IFERROR(INDEX(事件規則!$B$2:$B$53,MATCH(S3909,事件規則!$A$2:$A$53,0)),"")))</f>
        <v>無關新聞事件</v>
      </c>
      <c r="U3909" s="20" t="n">
        <f aca="false">IF(R3909="維持",K3909,IF(R3909="排除",0,IFERROR(INDEX(事件規則!$C$2:$C$53,MATCH(S3909,事件規則!$A$2:$A$53,0)),"")))</f>
        <v>0</v>
      </c>
      <c r="V3909" s="21"/>
      <c r="W3909" s="22"/>
      <c r="X3909" s="10" t="str">
        <f aca="false">IF(AND(R3909="修改",S3909=""),"請選新事件代碼",IF(AND(R3909&lt;&gt;"修改",S3909&lt;&gt;""),"只有「修改」才需填代碼",""))</f>
        <v/>
      </c>
      <c r="Y3909" s="21"/>
      <c r="Z3909" s="22"/>
      <c r="AA3909" s="12" t="s">
        <v>10139</v>
      </c>
      <c r="AB3909" s="24"/>
    </row>
    <row r="3910" customFormat="false" ht="44" hidden="false" customHeight="false" outlineLevel="0" collapsed="false">
      <c r="A3910" s="17" t="n">
        <v>3909</v>
      </c>
      <c r="B3910" s="9" t="s">
        <v>2436</v>
      </c>
      <c r="C3910" s="9" t="s">
        <v>1273</v>
      </c>
      <c r="D3910" s="10" t="s">
        <v>1274</v>
      </c>
      <c r="E3910" s="11" t="s">
        <v>10140</v>
      </c>
      <c r="F3910" s="15"/>
      <c r="G3910" s="12" t="s">
        <v>2992</v>
      </c>
      <c r="H3910" s="13" t="n">
        <v>0.43</v>
      </c>
      <c r="I3910" s="14"/>
      <c r="J3910" s="15"/>
      <c r="K3910" s="9"/>
      <c r="L3910" s="17" t="s">
        <v>2324</v>
      </c>
      <c r="M3910" s="16" t="s">
        <v>53</v>
      </c>
      <c r="N3910" s="14"/>
      <c r="O3910" s="17" t="s">
        <v>54</v>
      </c>
      <c r="P3910" s="15" t="s">
        <v>55</v>
      </c>
      <c r="Q3910" s="17"/>
      <c r="R3910" s="18" t="s">
        <v>53</v>
      </c>
      <c r="S3910" s="19"/>
      <c r="T3910" s="15" t="str">
        <f aca="false">IF(R3910="維持",J3910,IF(R3910="排除","無關新聞事件",IFERROR(INDEX(事件規則!$B$2:$B$53,MATCH(S3910,事件規則!$A$2:$A$53,0)),"")))</f>
        <v>無關新聞事件</v>
      </c>
      <c r="U3910" s="20" t="n">
        <f aca="false">IF(R3910="維持",K3910,IF(R3910="排除",0,IFERROR(INDEX(事件規則!$C$2:$C$53,MATCH(S3910,事件規則!$A$2:$A$53,0)),"")))</f>
        <v>0</v>
      </c>
      <c r="V3910" s="21"/>
      <c r="W3910" s="22"/>
      <c r="X3910" s="10" t="str">
        <f aca="false">IF(AND(R3910="修改",S3910=""),"請選新事件代碼",IF(AND(R3910&lt;&gt;"修改",S3910&lt;&gt;""),"只有「修改」才需填代碼",""))</f>
        <v/>
      </c>
      <c r="Y3910" s="21"/>
      <c r="Z3910" s="22"/>
      <c r="AA3910" s="12" t="s">
        <v>10141</v>
      </c>
      <c r="AB3910" s="24"/>
    </row>
    <row r="3911" customFormat="false" ht="44" hidden="false" customHeight="false" outlineLevel="0" collapsed="false">
      <c r="A3911" s="17" t="n">
        <v>3910</v>
      </c>
      <c r="B3911" s="9" t="s">
        <v>2326</v>
      </c>
      <c r="C3911" s="9" t="s">
        <v>265</v>
      </c>
      <c r="D3911" s="10" t="s">
        <v>2771</v>
      </c>
      <c r="E3911" s="11" t="s">
        <v>10142</v>
      </c>
      <c r="F3911" s="15"/>
      <c r="G3911" s="12" t="s">
        <v>5158</v>
      </c>
      <c r="H3911" s="13" t="n">
        <v>0.431</v>
      </c>
      <c r="I3911" s="14"/>
      <c r="J3911" s="15"/>
      <c r="K3911" s="9"/>
      <c r="L3911" s="17" t="s">
        <v>2324</v>
      </c>
      <c r="M3911" s="16" t="s">
        <v>53</v>
      </c>
      <c r="N3911" s="14"/>
      <c r="O3911" s="17" t="s">
        <v>54</v>
      </c>
      <c r="P3911" s="15" t="s">
        <v>55</v>
      </c>
      <c r="Q3911" s="17"/>
      <c r="R3911" s="18" t="s">
        <v>53</v>
      </c>
      <c r="S3911" s="19"/>
      <c r="T3911" s="15" t="str">
        <f aca="false">IF(R3911="維持",J3911,IF(R3911="排除","無關新聞事件",IFERROR(INDEX(事件規則!$B$2:$B$53,MATCH(S3911,事件規則!$A$2:$A$53,0)),"")))</f>
        <v>無關新聞事件</v>
      </c>
      <c r="U3911" s="20" t="n">
        <f aca="false">IF(R3911="維持",K3911,IF(R3911="排除",0,IFERROR(INDEX(事件規則!$C$2:$C$53,MATCH(S3911,事件規則!$A$2:$A$53,0)),"")))</f>
        <v>0</v>
      </c>
      <c r="V3911" s="21"/>
      <c r="W3911" s="22"/>
      <c r="X3911" s="10" t="str">
        <f aca="false">IF(AND(R3911="修改",S3911=""),"請選新事件代碼",IF(AND(R3911&lt;&gt;"修改",S3911&lt;&gt;""),"只有「修改」才需填代碼",""))</f>
        <v/>
      </c>
      <c r="Y3911" s="21"/>
      <c r="Z3911" s="22"/>
      <c r="AA3911" s="12" t="s">
        <v>10143</v>
      </c>
      <c r="AB3911" s="24"/>
    </row>
    <row r="3912" customFormat="false" ht="44" hidden="false" customHeight="false" outlineLevel="0" collapsed="false">
      <c r="A3912" s="17" t="n">
        <v>3911</v>
      </c>
      <c r="B3912" s="9" t="s">
        <v>2326</v>
      </c>
      <c r="C3912" s="9" t="s">
        <v>1798</v>
      </c>
      <c r="D3912" s="10" t="s">
        <v>1799</v>
      </c>
      <c r="E3912" s="11" t="s">
        <v>10144</v>
      </c>
      <c r="F3912" s="15"/>
      <c r="G3912" s="12" t="s">
        <v>10145</v>
      </c>
      <c r="H3912" s="13" t="n">
        <v>0.433</v>
      </c>
      <c r="I3912" s="14"/>
      <c r="J3912" s="15"/>
      <c r="K3912" s="9"/>
      <c r="L3912" s="17" t="s">
        <v>2324</v>
      </c>
      <c r="M3912" s="16" t="s">
        <v>53</v>
      </c>
      <c r="N3912" s="14"/>
      <c r="O3912" s="17" t="s">
        <v>54</v>
      </c>
      <c r="P3912" s="15" t="s">
        <v>55</v>
      </c>
      <c r="Q3912" s="17"/>
      <c r="R3912" s="18" t="s">
        <v>53</v>
      </c>
      <c r="S3912" s="19"/>
      <c r="T3912" s="15" t="str">
        <f aca="false">IF(R3912="維持",J3912,IF(R3912="排除","無關新聞事件",IFERROR(INDEX(事件規則!$B$2:$B$53,MATCH(S3912,事件規則!$A$2:$A$53,0)),"")))</f>
        <v>無關新聞事件</v>
      </c>
      <c r="U3912" s="20" t="n">
        <f aca="false">IF(R3912="維持",K3912,IF(R3912="排除",0,IFERROR(INDEX(事件規則!$C$2:$C$53,MATCH(S3912,事件規則!$A$2:$A$53,0)),"")))</f>
        <v>0</v>
      </c>
      <c r="V3912" s="21"/>
      <c r="W3912" s="22"/>
      <c r="X3912" s="10" t="str">
        <f aca="false">IF(AND(R3912="修改",S3912=""),"請選新事件代碼",IF(AND(R3912&lt;&gt;"修改",S3912&lt;&gt;""),"只有「修改」才需填代碼",""))</f>
        <v/>
      </c>
      <c r="Y3912" s="21"/>
      <c r="Z3912" s="22"/>
      <c r="AA3912" s="12" t="s">
        <v>10146</v>
      </c>
      <c r="AB3912" s="24"/>
    </row>
    <row r="3913" customFormat="false" ht="44" hidden="false" customHeight="false" outlineLevel="0" collapsed="false">
      <c r="A3913" s="17" t="n">
        <v>3912</v>
      </c>
      <c r="B3913" s="9" t="s">
        <v>2335</v>
      </c>
      <c r="C3913" s="9" t="s">
        <v>2378</v>
      </c>
      <c r="D3913" s="10" t="s">
        <v>2379</v>
      </c>
      <c r="E3913" s="11" t="s">
        <v>10147</v>
      </c>
      <c r="F3913" s="15"/>
      <c r="G3913" s="12" t="s">
        <v>10148</v>
      </c>
      <c r="H3913" s="13" t="n">
        <v>0.433</v>
      </c>
      <c r="I3913" s="14"/>
      <c r="J3913" s="15"/>
      <c r="K3913" s="9"/>
      <c r="L3913" s="17" t="s">
        <v>2324</v>
      </c>
      <c r="M3913" s="16" t="s">
        <v>53</v>
      </c>
      <c r="N3913" s="14"/>
      <c r="O3913" s="17" t="s">
        <v>54</v>
      </c>
      <c r="P3913" s="15" t="s">
        <v>55</v>
      </c>
      <c r="Q3913" s="17"/>
      <c r="R3913" s="18" t="s">
        <v>53</v>
      </c>
      <c r="S3913" s="19"/>
      <c r="T3913" s="15" t="str">
        <f aca="false">IF(R3913="維持",J3913,IF(R3913="排除","無關新聞事件",IFERROR(INDEX(事件規則!$B$2:$B$53,MATCH(S3913,事件規則!$A$2:$A$53,0)),"")))</f>
        <v>無關新聞事件</v>
      </c>
      <c r="U3913" s="20" t="n">
        <f aca="false">IF(R3913="維持",K3913,IF(R3913="排除",0,IFERROR(INDEX(事件規則!$C$2:$C$53,MATCH(S3913,事件規則!$A$2:$A$53,0)),"")))</f>
        <v>0</v>
      </c>
      <c r="V3913" s="21"/>
      <c r="W3913" s="22"/>
      <c r="X3913" s="10" t="str">
        <f aca="false">IF(AND(R3913="修改",S3913=""),"請選新事件代碼",IF(AND(R3913&lt;&gt;"修改",S3913&lt;&gt;""),"只有「修改」才需填代碼",""))</f>
        <v/>
      </c>
      <c r="Y3913" s="21"/>
      <c r="Z3913" s="22"/>
      <c r="AA3913" s="12" t="s">
        <v>10149</v>
      </c>
      <c r="AB3913" s="24"/>
    </row>
    <row r="3914" customFormat="false" ht="44" hidden="false" customHeight="false" outlineLevel="0" collapsed="false">
      <c r="A3914" s="17" t="n">
        <v>3913</v>
      </c>
      <c r="B3914" s="9" t="s">
        <v>2326</v>
      </c>
      <c r="C3914" s="9" t="s">
        <v>111</v>
      </c>
      <c r="D3914" s="10" t="s">
        <v>112</v>
      </c>
      <c r="E3914" s="11" t="s">
        <v>10150</v>
      </c>
      <c r="F3914" s="15"/>
      <c r="G3914" s="12" t="s">
        <v>10151</v>
      </c>
      <c r="H3914" s="13" t="n">
        <v>0.434</v>
      </c>
      <c r="I3914" s="14"/>
      <c r="J3914" s="15"/>
      <c r="K3914" s="9"/>
      <c r="L3914" s="17" t="s">
        <v>2324</v>
      </c>
      <c r="M3914" s="16" t="s">
        <v>53</v>
      </c>
      <c r="N3914" s="14"/>
      <c r="O3914" s="17" t="s">
        <v>54</v>
      </c>
      <c r="P3914" s="15" t="s">
        <v>55</v>
      </c>
      <c r="Q3914" s="17"/>
      <c r="R3914" s="18" t="s">
        <v>53</v>
      </c>
      <c r="S3914" s="19"/>
      <c r="T3914" s="15" t="str">
        <f aca="false">IF(R3914="維持",J3914,IF(R3914="排除","無關新聞事件",IFERROR(INDEX(事件規則!$B$2:$B$53,MATCH(S3914,事件規則!$A$2:$A$53,0)),"")))</f>
        <v>無關新聞事件</v>
      </c>
      <c r="U3914" s="20" t="n">
        <f aca="false">IF(R3914="維持",K3914,IF(R3914="排除",0,IFERROR(INDEX(事件規則!$C$2:$C$53,MATCH(S3914,事件規則!$A$2:$A$53,0)),"")))</f>
        <v>0</v>
      </c>
      <c r="V3914" s="21"/>
      <c r="W3914" s="22"/>
      <c r="X3914" s="10" t="str">
        <f aca="false">IF(AND(R3914="修改",S3914=""),"請選新事件代碼",IF(AND(R3914&lt;&gt;"修改",S3914&lt;&gt;""),"只有「修改」才需填代碼",""))</f>
        <v/>
      </c>
      <c r="Y3914" s="21"/>
      <c r="Z3914" s="22"/>
      <c r="AA3914" s="12" t="s">
        <v>10152</v>
      </c>
      <c r="AB3914" s="24"/>
    </row>
    <row r="3915" customFormat="false" ht="44" hidden="false" customHeight="false" outlineLevel="0" collapsed="false">
      <c r="A3915" s="17" t="n">
        <v>3914</v>
      </c>
      <c r="B3915" s="9" t="s">
        <v>2436</v>
      </c>
      <c r="C3915" s="9" t="s">
        <v>190</v>
      </c>
      <c r="D3915" s="10" t="s">
        <v>2755</v>
      </c>
      <c r="E3915" s="11" t="s">
        <v>10153</v>
      </c>
      <c r="F3915" s="15"/>
      <c r="G3915" s="12" t="s">
        <v>10154</v>
      </c>
      <c r="H3915" s="13" t="n">
        <v>0.435</v>
      </c>
      <c r="I3915" s="14"/>
      <c r="J3915" s="15"/>
      <c r="K3915" s="9"/>
      <c r="L3915" s="17" t="s">
        <v>2324</v>
      </c>
      <c r="M3915" s="16" t="s">
        <v>53</v>
      </c>
      <c r="N3915" s="14"/>
      <c r="O3915" s="17" t="s">
        <v>54</v>
      </c>
      <c r="P3915" s="15" t="s">
        <v>55</v>
      </c>
      <c r="Q3915" s="17"/>
      <c r="R3915" s="18" t="s">
        <v>53</v>
      </c>
      <c r="S3915" s="19"/>
      <c r="T3915" s="15" t="str">
        <f aca="false">IF(R3915="維持",J3915,IF(R3915="排除","無關新聞事件",IFERROR(INDEX(事件規則!$B$2:$B$53,MATCH(S3915,事件規則!$A$2:$A$53,0)),"")))</f>
        <v>無關新聞事件</v>
      </c>
      <c r="U3915" s="20" t="n">
        <f aca="false">IF(R3915="維持",K3915,IF(R3915="排除",0,IFERROR(INDEX(事件規則!$C$2:$C$53,MATCH(S3915,事件規則!$A$2:$A$53,0)),"")))</f>
        <v>0</v>
      </c>
      <c r="V3915" s="21"/>
      <c r="W3915" s="22"/>
      <c r="X3915" s="10" t="str">
        <f aca="false">IF(AND(R3915="修改",S3915=""),"請選新事件代碼",IF(AND(R3915&lt;&gt;"修改",S3915&lt;&gt;""),"只有「修改」才需填代碼",""))</f>
        <v/>
      </c>
      <c r="Y3915" s="21"/>
      <c r="Z3915" s="22"/>
      <c r="AA3915" s="12" t="s">
        <v>10155</v>
      </c>
      <c r="AB3915" s="24"/>
    </row>
    <row r="3916" customFormat="false" ht="44" hidden="false" customHeight="false" outlineLevel="0" collapsed="false">
      <c r="A3916" s="17" t="n">
        <v>3915</v>
      </c>
      <c r="B3916" s="9" t="s">
        <v>2326</v>
      </c>
      <c r="C3916" s="9" t="s">
        <v>2088</v>
      </c>
      <c r="D3916" s="10" t="s">
        <v>3063</v>
      </c>
      <c r="E3916" s="11" t="s">
        <v>10156</v>
      </c>
      <c r="F3916" s="15"/>
      <c r="G3916" s="12" t="s">
        <v>125</v>
      </c>
      <c r="H3916" s="13" t="n">
        <v>0.435</v>
      </c>
      <c r="I3916" s="14"/>
      <c r="J3916" s="15"/>
      <c r="K3916" s="9"/>
      <c r="L3916" s="17" t="s">
        <v>2324</v>
      </c>
      <c r="M3916" s="16" t="s">
        <v>53</v>
      </c>
      <c r="N3916" s="14"/>
      <c r="O3916" s="17" t="s">
        <v>54</v>
      </c>
      <c r="P3916" s="15" t="s">
        <v>55</v>
      </c>
      <c r="Q3916" s="17"/>
      <c r="R3916" s="18" t="s">
        <v>53</v>
      </c>
      <c r="S3916" s="19"/>
      <c r="T3916" s="15" t="str">
        <f aca="false">IF(R3916="維持",J3916,IF(R3916="排除","無關新聞事件",IFERROR(INDEX(事件規則!$B$2:$B$53,MATCH(S3916,事件規則!$A$2:$A$53,0)),"")))</f>
        <v>無關新聞事件</v>
      </c>
      <c r="U3916" s="20" t="n">
        <f aca="false">IF(R3916="維持",K3916,IF(R3916="排除",0,IFERROR(INDEX(事件規則!$C$2:$C$53,MATCH(S3916,事件規則!$A$2:$A$53,0)),"")))</f>
        <v>0</v>
      </c>
      <c r="V3916" s="21"/>
      <c r="W3916" s="22"/>
      <c r="X3916" s="10" t="str">
        <f aca="false">IF(AND(R3916="修改",S3916=""),"請選新事件代碼",IF(AND(R3916&lt;&gt;"修改",S3916&lt;&gt;""),"只有「修改」才需填代碼",""))</f>
        <v/>
      </c>
      <c r="Y3916" s="21"/>
      <c r="Z3916" s="22"/>
      <c r="AA3916" s="12" t="s">
        <v>10157</v>
      </c>
      <c r="AB3916" s="24"/>
    </row>
    <row r="3917" customFormat="false" ht="44" hidden="false" customHeight="false" outlineLevel="0" collapsed="false">
      <c r="A3917" s="17" t="n">
        <v>3916</v>
      </c>
      <c r="B3917" s="9" t="s">
        <v>2326</v>
      </c>
      <c r="C3917" s="9" t="s">
        <v>190</v>
      </c>
      <c r="D3917" s="10" t="s">
        <v>2755</v>
      </c>
      <c r="E3917" s="11" t="s">
        <v>10158</v>
      </c>
      <c r="F3917" s="15"/>
      <c r="G3917" s="12" t="s">
        <v>10159</v>
      </c>
      <c r="H3917" s="13" t="n">
        <v>0.435</v>
      </c>
      <c r="I3917" s="14"/>
      <c r="J3917" s="15"/>
      <c r="K3917" s="9"/>
      <c r="L3917" s="17" t="s">
        <v>2324</v>
      </c>
      <c r="M3917" s="16" t="s">
        <v>53</v>
      </c>
      <c r="N3917" s="14"/>
      <c r="O3917" s="17" t="s">
        <v>54</v>
      </c>
      <c r="P3917" s="15" t="s">
        <v>55</v>
      </c>
      <c r="Q3917" s="17"/>
      <c r="R3917" s="18" t="s">
        <v>53</v>
      </c>
      <c r="S3917" s="19"/>
      <c r="T3917" s="15" t="str">
        <f aca="false">IF(R3917="維持",J3917,IF(R3917="排除","無關新聞事件",IFERROR(INDEX(事件規則!$B$2:$B$53,MATCH(S3917,事件規則!$A$2:$A$53,0)),"")))</f>
        <v>無關新聞事件</v>
      </c>
      <c r="U3917" s="20" t="n">
        <f aca="false">IF(R3917="維持",K3917,IF(R3917="排除",0,IFERROR(INDEX(事件規則!$C$2:$C$53,MATCH(S3917,事件規則!$A$2:$A$53,0)),"")))</f>
        <v>0</v>
      </c>
      <c r="V3917" s="21"/>
      <c r="W3917" s="22"/>
      <c r="X3917" s="10" t="str">
        <f aca="false">IF(AND(R3917="修改",S3917=""),"請選新事件代碼",IF(AND(R3917&lt;&gt;"修改",S3917&lt;&gt;""),"只有「修改」才需填代碼",""))</f>
        <v/>
      </c>
      <c r="Y3917" s="21"/>
      <c r="Z3917" s="22"/>
      <c r="AA3917" s="12" t="s">
        <v>10160</v>
      </c>
      <c r="AB3917" s="24"/>
    </row>
    <row r="3918" customFormat="false" ht="44" hidden="false" customHeight="false" outlineLevel="0" collapsed="false">
      <c r="A3918" s="17" t="n">
        <v>3917</v>
      </c>
      <c r="B3918" s="9" t="s">
        <v>2335</v>
      </c>
      <c r="C3918" s="9" t="s">
        <v>511</v>
      </c>
      <c r="D3918" s="10" t="s">
        <v>3260</v>
      </c>
      <c r="E3918" s="11" t="s">
        <v>10161</v>
      </c>
      <c r="F3918" s="15"/>
      <c r="G3918" s="12" t="s">
        <v>74</v>
      </c>
      <c r="H3918" s="13" t="n">
        <v>0.435</v>
      </c>
      <c r="I3918" s="14"/>
      <c r="J3918" s="15"/>
      <c r="K3918" s="9"/>
      <c r="L3918" s="17" t="s">
        <v>2324</v>
      </c>
      <c r="M3918" s="16" t="s">
        <v>53</v>
      </c>
      <c r="N3918" s="14"/>
      <c r="O3918" s="17" t="s">
        <v>54</v>
      </c>
      <c r="P3918" s="15" t="s">
        <v>55</v>
      </c>
      <c r="Q3918" s="17"/>
      <c r="R3918" s="18" t="s">
        <v>53</v>
      </c>
      <c r="S3918" s="19"/>
      <c r="T3918" s="15" t="str">
        <f aca="false">IF(R3918="維持",J3918,IF(R3918="排除","無關新聞事件",IFERROR(INDEX(事件規則!$B$2:$B$53,MATCH(S3918,事件規則!$A$2:$A$53,0)),"")))</f>
        <v>無關新聞事件</v>
      </c>
      <c r="U3918" s="20" t="n">
        <f aca="false">IF(R3918="維持",K3918,IF(R3918="排除",0,IFERROR(INDEX(事件規則!$C$2:$C$53,MATCH(S3918,事件規則!$A$2:$A$53,0)),"")))</f>
        <v>0</v>
      </c>
      <c r="V3918" s="21"/>
      <c r="W3918" s="22"/>
      <c r="X3918" s="10" t="str">
        <f aca="false">IF(AND(R3918="修改",S3918=""),"請選新事件代碼",IF(AND(R3918&lt;&gt;"修改",S3918&lt;&gt;""),"只有「修改」才需填代碼",""))</f>
        <v/>
      </c>
      <c r="Y3918" s="21"/>
      <c r="Z3918" s="22"/>
      <c r="AA3918" s="12" t="s">
        <v>10162</v>
      </c>
      <c r="AB3918" s="24"/>
    </row>
    <row r="3919" customFormat="false" ht="44" hidden="false" customHeight="false" outlineLevel="0" collapsed="false">
      <c r="A3919" s="17" t="n">
        <v>3918</v>
      </c>
      <c r="B3919" s="9" t="s">
        <v>2319</v>
      </c>
      <c r="C3919" s="9" t="s">
        <v>2146</v>
      </c>
      <c r="D3919" s="10" t="s">
        <v>3592</v>
      </c>
      <c r="E3919" s="11" t="s">
        <v>10163</v>
      </c>
      <c r="F3919" s="15"/>
      <c r="G3919" s="12" t="s">
        <v>10164</v>
      </c>
      <c r="H3919" s="13" t="n">
        <v>0.437</v>
      </c>
      <c r="I3919" s="14"/>
      <c r="J3919" s="15"/>
      <c r="K3919" s="9"/>
      <c r="L3919" s="17" t="s">
        <v>2324</v>
      </c>
      <c r="M3919" s="16" t="s">
        <v>53</v>
      </c>
      <c r="N3919" s="14"/>
      <c r="O3919" s="17" t="s">
        <v>54</v>
      </c>
      <c r="P3919" s="15" t="s">
        <v>55</v>
      </c>
      <c r="Q3919" s="17"/>
      <c r="R3919" s="18" t="s">
        <v>53</v>
      </c>
      <c r="S3919" s="19"/>
      <c r="T3919" s="15" t="str">
        <f aca="false">IF(R3919="維持",J3919,IF(R3919="排除","無關新聞事件",IFERROR(INDEX(事件規則!$B$2:$B$53,MATCH(S3919,事件規則!$A$2:$A$53,0)),"")))</f>
        <v>無關新聞事件</v>
      </c>
      <c r="U3919" s="20" t="n">
        <f aca="false">IF(R3919="維持",K3919,IF(R3919="排除",0,IFERROR(INDEX(事件規則!$C$2:$C$53,MATCH(S3919,事件規則!$A$2:$A$53,0)),"")))</f>
        <v>0</v>
      </c>
      <c r="V3919" s="21"/>
      <c r="W3919" s="22"/>
      <c r="X3919" s="10" t="str">
        <f aca="false">IF(AND(R3919="修改",S3919=""),"請選新事件代碼",IF(AND(R3919&lt;&gt;"修改",S3919&lt;&gt;""),"只有「修改」才需填代碼",""))</f>
        <v/>
      </c>
      <c r="Y3919" s="21"/>
      <c r="Z3919" s="22"/>
      <c r="AA3919" s="12" t="s">
        <v>10165</v>
      </c>
      <c r="AB3919" s="24"/>
    </row>
    <row r="3920" customFormat="false" ht="44" hidden="false" customHeight="false" outlineLevel="0" collapsed="false">
      <c r="A3920" s="17" t="n">
        <v>3919</v>
      </c>
      <c r="B3920" s="9" t="s">
        <v>2319</v>
      </c>
      <c r="C3920" s="9" t="s">
        <v>1939</v>
      </c>
      <c r="D3920" s="10" t="s">
        <v>1940</v>
      </c>
      <c r="E3920" s="11" t="s">
        <v>10166</v>
      </c>
      <c r="F3920" s="15"/>
      <c r="G3920" s="12" t="s">
        <v>1704</v>
      </c>
      <c r="H3920" s="13" t="n">
        <v>0.439</v>
      </c>
      <c r="I3920" s="14"/>
      <c r="J3920" s="15"/>
      <c r="K3920" s="9"/>
      <c r="L3920" s="17" t="s">
        <v>2324</v>
      </c>
      <c r="M3920" s="16" t="s">
        <v>53</v>
      </c>
      <c r="N3920" s="14"/>
      <c r="O3920" s="17" t="s">
        <v>54</v>
      </c>
      <c r="P3920" s="15" t="s">
        <v>55</v>
      </c>
      <c r="Q3920" s="17"/>
      <c r="R3920" s="18" t="s">
        <v>53</v>
      </c>
      <c r="S3920" s="19"/>
      <c r="T3920" s="15" t="str">
        <f aca="false">IF(R3920="維持",J3920,IF(R3920="排除","無關新聞事件",IFERROR(INDEX(事件規則!$B$2:$B$53,MATCH(S3920,事件規則!$A$2:$A$53,0)),"")))</f>
        <v>無關新聞事件</v>
      </c>
      <c r="U3920" s="20" t="n">
        <f aca="false">IF(R3920="維持",K3920,IF(R3920="排除",0,IFERROR(INDEX(事件規則!$C$2:$C$53,MATCH(S3920,事件規則!$A$2:$A$53,0)),"")))</f>
        <v>0</v>
      </c>
      <c r="V3920" s="21"/>
      <c r="W3920" s="22"/>
      <c r="X3920" s="10" t="str">
        <f aca="false">IF(AND(R3920="修改",S3920=""),"請選新事件代碼",IF(AND(R3920&lt;&gt;"修改",S3920&lt;&gt;""),"只有「修改」才需填代碼",""))</f>
        <v/>
      </c>
      <c r="Y3920" s="21"/>
      <c r="Z3920" s="22"/>
      <c r="AA3920" s="12" t="s">
        <v>10167</v>
      </c>
      <c r="AB3920" s="24"/>
    </row>
    <row r="3921" customFormat="false" ht="44" hidden="false" customHeight="false" outlineLevel="0" collapsed="false">
      <c r="A3921" s="17" t="n">
        <v>3920</v>
      </c>
      <c r="B3921" s="9" t="s">
        <v>2326</v>
      </c>
      <c r="C3921" s="9" t="s">
        <v>487</v>
      </c>
      <c r="D3921" s="10" t="s">
        <v>487</v>
      </c>
      <c r="E3921" s="11" t="s">
        <v>10168</v>
      </c>
      <c r="F3921" s="15"/>
      <c r="G3921" s="12" t="s">
        <v>487</v>
      </c>
      <c r="H3921" s="13" t="n">
        <v>0.44</v>
      </c>
      <c r="I3921" s="14"/>
      <c r="J3921" s="15"/>
      <c r="K3921" s="9"/>
      <c r="L3921" s="17" t="s">
        <v>2324</v>
      </c>
      <c r="M3921" s="16" t="s">
        <v>53</v>
      </c>
      <c r="N3921" s="14"/>
      <c r="O3921" s="17" t="s">
        <v>54</v>
      </c>
      <c r="P3921" s="15" t="s">
        <v>55</v>
      </c>
      <c r="Q3921" s="17"/>
      <c r="R3921" s="18" t="s">
        <v>53</v>
      </c>
      <c r="S3921" s="19"/>
      <c r="T3921" s="15" t="str">
        <f aca="false">IF(R3921="維持",J3921,IF(R3921="排除","無關新聞事件",IFERROR(INDEX(事件規則!$B$2:$B$53,MATCH(S3921,事件規則!$A$2:$A$53,0)),"")))</f>
        <v>無關新聞事件</v>
      </c>
      <c r="U3921" s="20" t="n">
        <f aca="false">IF(R3921="維持",K3921,IF(R3921="排除",0,IFERROR(INDEX(事件規則!$C$2:$C$53,MATCH(S3921,事件規則!$A$2:$A$53,0)),"")))</f>
        <v>0</v>
      </c>
      <c r="V3921" s="21"/>
      <c r="W3921" s="22"/>
      <c r="X3921" s="10" t="str">
        <f aca="false">IF(AND(R3921="修改",S3921=""),"請選新事件代碼",IF(AND(R3921&lt;&gt;"修改",S3921&lt;&gt;""),"只有「修改」才需填代碼",""))</f>
        <v/>
      </c>
      <c r="Y3921" s="21"/>
      <c r="Z3921" s="22"/>
      <c r="AA3921" s="12" t="s">
        <v>10169</v>
      </c>
      <c r="AB3921" s="24"/>
    </row>
    <row r="3922" customFormat="false" ht="44" hidden="false" customHeight="false" outlineLevel="0" collapsed="false">
      <c r="A3922" s="17" t="n">
        <v>3921</v>
      </c>
      <c r="B3922" s="9" t="s">
        <v>2326</v>
      </c>
      <c r="C3922" s="9" t="s">
        <v>1656</v>
      </c>
      <c r="D3922" s="10" t="s">
        <v>4627</v>
      </c>
      <c r="E3922" s="11" t="s">
        <v>10170</v>
      </c>
      <c r="F3922" s="15"/>
      <c r="G3922" s="12" t="s">
        <v>194</v>
      </c>
      <c r="H3922" s="13" t="n">
        <v>0.44</v>
      </c>
      <c r="I3922" s="14"/>
      <c r="J3922" s="15"/>
      <c r="K3922" s="9"/>
      <c r="L3922" s="17" t="s">
        <v>2324</v>
      </c>
      <c r="M3922" s="16" t="s">
        <v>53</v>
      </c>
      <c r="N3922" s="14"/>
      <c r="O3922" s="17" t="s">
        <v>54</v>
      </c>
      <c r="P3922" s="15" t="s">
        <v>55</v>
      </c>
      <c r="Q3922" s="17"/>
      <c r="R3922" s="18" t="s">
        <v>53</v>
      </c>
      <c r="S3922" s="19"/>
      <c r="T3922" s="15" t="str">
        <f aca="false">IF(R3922="維持",J3922,IF(R3922="排除","無關新聞事件",IFERROR(INDEX(事件規則!$B$2:$B$53,MATCH(S3922,事件規則!$A$2:$A$53,0)),"")))</f>
        <v>無關新聞事件</v>
      </c>
      <c r="U3922" s="20" t="n">
        <f aca="false">IF(R3922="維持",K3922,IF(R3922="排除",0,IFERROR(INDEX(事件規則!$C$2:$C$53,MATCH(S3922,事件規則!$A$2:$A$53,0)),"")))</f>
        <v>0</v>
      </c>
      <c r="V3922" s="21"/>
      <c r="W3922" s="22"/>
      <c r="X3922" s="10" t="str">
        <f aca="false">IF(AND(R3922="修改",S3922=""),"請選新事件代碼",IF(AND(R3922&lt;&gt;"修改",S3922&lt;&gt;""),"只有「修改」才需填代碼",""))</f>
        <v/>
      </c>
      <c r="Y3922" s="21"/>
      <c r="Z3922" s="22"/>
      <c r="AA3922" s="12" t="s">
        <v>10171</v>
      </c>
      <c r="AB3922" s="24"/>
    </row>
    <row r="3923" customFormat="false" ht="44" hidden="false" customHeight="false" outlineLevel="0" collapsed="false">
      <c r="A3923" s="17" t="n">
        <v>3922</v>
      </c>
      <c r="B3923" s="9" t="s">
        <v>2319</v>
      </c>
      <c r="C3923" s="9" t="s">
        <v>1642</v>
      </c>
      <c r="D3923" s="10" t="s">
        <v>6787</v>
      </c>
      <c r="E3923" s="11" t="s">
        <v>10172</v>
      </c>
      <c r="F3923" s="15"/>
      <c r="G3923" s="12" t="s">
        <v>194</v>
      </c>
      <c r="H3923" s="13" t="n">
        <v>0.44</v>
      </c>
      <c r="I3923" s="14"/>
      <c r="J3923" s="15"/>
      <c r="K3923" s="9"/>
      <c r="L3923" s="17" t="s">
        <v>2324</v>
      </c>
      <c r="M3923" s="16" t="s">
        <v>53</v>
      </c>
      <c r="N3923" s="14"/>
      <c r="O3923" s="17" t="s">
        <v>54</v>
      </c>
      <c r="P3923" s="15" t="s">
        <v>55</v>
      </c>
      <c r="Q3923" s="17"/>
      <c r="R3923" s="18" t="s">
        <v>53</v>
      </c>
      <c r="S3923" s="19"/>
      <c r="T3923" s="15" t="str">
        <f aca="false">IF(R3923="維持",J3923,IF(R3923="排除","無關新聞事件",IFERROR(INDEX(事件規則!$B$2:$B$53,MATCH(S3923,事件規則!$A$2:$A$53,0)),"")))</f>
        <v>無關新聞事件</v>
      </c>
      <c r="U3923" s="20" t="n">
        <f aca="false">IF(R3923="維持",K3923,IF(R3923="排除",0,IFERROR(INDEX(事件規則!$C$2:$C$53,MATCH(S3923,事件規則!$A$2:$A$53,0)),"")))</f>
        <v>0</v>
      </c>
      <c r="V3923" s="21"/>
      <c r="W3923" s="22"/>
      <c r="X3923" s="10" t="str">
        <f aca="false">IF(AND(R3923="修改",S3923=""),"請選新事件代碼",IF(AND(R3923&lt;&gt;"修改",S3923&lt;&gt;""),"只有「修改」才需填代碼",""))</f>
        <v/>
      </c>
      <c r="Y3923" s="21"/>
      <c r="Z3923" s="22"/>
      <c r="AA3923" s="12" t="s">
        <v>10173</v>
      </c>
      <c r="AB3923" s="24"/>
    </row>
    <row r="3924" customFormat="false" ht="44" hidden="false" customHeight="false" outlineLevel="0" collapsed="false">
      <c r="A3924" s="17" t="n">
        <v>3923</v>
      </c>
      <c r="B3924" s="9" t="s">
        <v>2326</v>
      </c>
      <c r="C3924" s="9" t="s">
        <v>94</v>
      </c>
      <c r="D3924" s="10" t="s">
        <v>2738</v>
      </c>
      <c r="E3924" s="11" t="s">
        <v>10174</v>
      </c>
      <c r="F3924" s="15"/>
      <c r="G3924" s="12" t="s">
        <v>2438</v>
      </c>
      <c r="H3924" s="13" t="n">
        <v>0.441</v>
      </c>
      <c r="I3924" s="14"/>
      <c r="J3924" s="15"/>
      <c r="K3924" s="9"/>
      <c r="L3924" s="17" t="s">
        <v>2324</v>
      </c>
      <c r="M3924" s="16" t="s">
        <v>53</v>
      </c>
      <c r="N3924" s="14"/>
      <c r="O3924" s="17" t="s">
        <v>54</v>
      </c>
      <c r="P3924" s="15" t="s">
        <v>55</v>
      </c>
      <c r="Q3924" s="17"/>
      <c r="R3924" s="18" t="s">
        <v>53</v>
      </c>
      <c r="S3924" s="19"/>
      <c r="T3924" s="15" t="str">
        <f aca="false">IF(R3924="維持",J3924,IF(R3924="排除","無關新聞事件",IFERROR(INDEX(事件規則!$B$2:$B$53,MATCH(S3924,事件規則!$A$2:$A$53,0)),"")))</f>
        <v>無關新聞事件</v>
      </c>
      <c r="U3924" s="20" t="n">
        <f aca="false">IF(R3924="維持",K3924,IF(R3924="排除",0,IFERROR(INDEX(事件規則!$C$2:$C$53,MATCH(S3924,事件規則!$A$2:$A$53,0)),"")))</f>
        <v>0</v>
      </c>
      <c r="V3924" s="21"/>
      <c r="W3924" s="22"/>
      <c r="X3924" s="10" t="str">
        <f aca="false">IF(AND(R3924="修改",S3924=""),"請選新事件代碼",IF(AND(R3924&lt;&gt;"修改",S3924&lt;&gt;""),"只有「修改」才需填代碼",""))</f>
        <v/>
      </c>
      <c r="Y3924" s="21"/>
      <c r="Z3924" s="22"/>
      <c r="AA3924" s="12" t="s">
        <v>10175</v>
      </c>
      <c r="AB3924" s="24"/>
    </row>
    <row r="3925" customFormat="false" ht="44" hidden="false" customHeight="false" outlineLevel="0" collapsed="false">
      <c r="A3925" s="17" t="n">
        <v>3924</v>
      </c>
      <c r="B3925" s="9" t="s">
        <v>2326</v>
      </c>
      <c r="C3925" s="9" t="s">
        <v>841</v>
      </c>
      <c r="D3925" s="10" t="s">
        <v>2413</v>
      </c>
      <c r="E3925" s="11" t="s">
        <v>10176</v>
      </c>
      <c r="F3925" s="15"/>
      <c r="G3925" s="12" t="s">
        <v>10177</v>
      </c>
      <c r="H3925" s="13" t="n">
        <v>0.442</v>
      </c>
      <c r="I3925" s="14"/>
      <c r="J3925" s="15"/>
      <c r="K3925" s="9"/>
      <c r="L3925" s="17" t="s">
        <v>2324</v>
      </c>
      <c r="M3925" s="16" t="s">
        <v>53</v>
      </c>
      <c r="N3925" s="14"/>
      <c r="O3925" s="17" t="s">
        <v>54</v>
      </c>
      <c r="P3925" s="15" t="s">
        <v>55</v>
      </c>
      <c r="Q3925" s="17"/>
      <c r="R3925" s="18" t="s">
        <v>53</v>
      </c>
      <c r="S3925" s="19"/>
      <c r="T3925" s="15" t="str">
        <f aca="false">IF(R3925="維持",J3925,IF(R3925="排除","無關新聞事件",IFERROR(INDEX(事件規則!$B$2:$B$53,MATCH(S3925,事件規則!$A$2:$A$53,0)),"")))</f>
        <v>無關新聞事件</v>
      </c>
      <c r="U3925" s="20" t="n">
        <f aca="false">IF(R3925="維持",K3925,IF(R3925="排除",0,IFERROR(INDEX(事件規則!$C$2:$C$53,MATCH(S3925,事件規則!$A$2:$A$53,0)),"")))</f>
        <v>0</v>
      </c>
      <c r="V3925" s="21"/>
      <c r="W3925" s="22"/>
      <c r="X3925" s="10" t="str">
        <f aca="false">IF(AND(R3925="修改",S3925=""),"請選新事件代碼",IF(AND(R3925&lt;&gt;"修改",S3925&lt;&gt;""),"只有「修改」才需填代碼",""))</f>
        <v/>
      </c>
      <c r="Y3925" s="21"/>
      <c r="Z3925" s="22"/>
      <c r="AA3925" s="12" t="s">
        <v>10178</v>
      </c>
      <c r="AB3925" s="24"/>
    </row>
    <row r="3926" customFormat="false" ht="44" hidden="false" customHeight="false" outlineLevel="0" collapsed="false">
      <c r="A3926" s="17" t="n">
        <v>3925</v>
      </c>
      <c r="B3926" s="9" t="s">
        <v>2319</v>
      </c>
      <c r="C3926" s="9" t="s">
        <v>2360</v>
      </c>
      <c r="D3926" s="10" t="s">
        <v>2361</v>
      </c>
      <c r="E3926" s="11" t="s">
        <v>10179</v>
      </c>
      <c r="F3926" s="15"/>
      <c r="G3926" s="12" t="s">
        <v>74</v>
      </c>
      <c r="H3926" s="13" t="n">
        <v>0.442</v>
      </c>
      <c r="I3926" s="14"/>
      <c r="J3926" s="15"/>
      <c r="K3926" s="9"/>
      <c r="L3926" s="17" t="s">
        <v>2324</v>
      </c>
      <c r="M3926" s="16" t="s">
        <v>53</v>
      </c>
      <c r="N3926" s="14"/>
      <c r="O3926" s="17" t="s">
        <v>54</v>
      </c>
      <c r="P3926" s="15" t="s">
        <v>55</v>
      </c>
      <c r="Q3926" s="17"/>
      <c r="R3926" s="18" t="s">
        <v>53</v>
      </c>
      <c r="S3926" s="19"/>
      <c r="T3926" s="15" t="str">
        <f aca="false">IF(R3926="維持",J3926,IF(R3926="排除","無關新聞事件",IFERROR(INDEX(事件規則!$B$2:$B$53,MATCH(S3926,事件規則!$A$2:$A$53,0)),"")))</f>
        <v>無關新聞事件</v>
      </c>
      <c r="U3926" s="20" t="n">
        <f aca="false">IF(R3926="維持",K3926,IF(R3926="排除",0,IFERROR(INDEX(事件規則!$C$2:$C$53,MATCH(S3926,事件規則!$A$2:$A$53,0)),"")))</f>
        <v>0</v>
      </c>
      <c r="V3926" s="21"/>
      <c r="W3926" s="22"/>
      <c r="X3926" s="10" t="str">
        <f aca="false">IF(AND(R3926="修改",S3926=""),"請選新事件代碼",IF(AND(R3926&lt;&gt;"修改",S3926&lt;&gt;""),"只有「修改」才需填代碼",""))</f>
        <v/>
      </c>
      <c r="Y3926" s="21"/>
      <c r="Z3926" s="22"/>
      <c r="AA3926" s="12" t="s">
        <v>10180</v>
      </c>
      <c r="AB3926" s="24"/>
    </row>
    <row r="3927" customFormat="false" ht="44" hidden="false" customHeight="false" outlineLevel="0" collapsed="false">
      <c r="A3927" s="17" t="n">
        <v>3926</v>
      </c>
      <c r="B3927" s="9" t="s">
        <v>2319</v>
      </c>
      <c r="C3927" s="17"/>
      <c r="D3927" s="10" t="s">
        <v>10181</v>
      </c>
      <c r="E3927" s="23" t="s">
        <v>10182</v>
      </c>
      <c r="F3927" s="15" t="s">
        <v>10183</v>
      </c>
      <c r="G3927" s="12" t="s">
        <v>194</v>
      </c>
      <c r="H3927" s="13" t="n">
        <v>0.444</v>
      </c>
      <c r="I3927" s="14"/>
      <c r="J3927" s="15"/>
      <c r="K3927" s="9"/>
      <c r="L3927" s="17" t="s">
        <v>2324</v>
      </c>
      <c r="M3927" s="16" t="s">
        <v>53</v>
      </c>
      <c r="N3927" s="14"/>
      <c r="O3927" s="17" t="s">
        <v>54</v>
      </c>
      <c r="P3927" s="15" t="s">
        <v>55</v>
      </c>
      <c r="Q3927" s="17"/>
      <c r="R3927" s="18" t="s">
        <v>53</v>
      </c>
      <c r="S3927" s="19"/>
      <c r="T3927" s="15" t="str">
        <f aca="false">IF(R3927="維持",J3927,IF(R3927="排除","無關新聞事件",IFERROR(INDEX(事件規則!$B$2:$B$53,MATCH(S3927,事件規則!$A$2:$A$53,0)),"")))</f>
        <v>無關新聞事件</v>
      </c>
      <c r="U3927" s="20" t="n">
        <f aca="false">IF(R3927="維持",K3927,IF(R3927="排除",0,IFERROR(INDEX(事件規則!$C$2:$C$53,MATCH(S3927,事件規則!$A$2:$A$53,0)),"")))</f>
        <v>0</v>
      </c>
      <c r="V3927" s="21"/>
      <c r="W3927" s="22"/>
      <c r="X3927" s="10" t="str">
        <f aca="false">IF(AND(R3927="修改",S3927=""),"請選新事件代碼",IF(AND(R3927&lt;&gt;"修改",S3927&lt;&gt;""),"只有「修改」才需填代碼",""))</f>
        <v/>
      </c>
      <c r="Y3927" s="21"/>
      <c r="Z3927" s="22"/>
      <c r="AA3927" s="12" t="s">
        <v>10184</v>
      </c>
      <c r="AB3927" s="24"/>
    </row>
    <row r="3928" customFormat="false" ht="44" hidden="false" customHeight="false" outlineLevel="0" collapsed="false">
      <c r="A3928" s="17" t="n">
        <v>3927</v>
      </c>
      <c r="B3928" s="9" t="s">
        <v>2326</v>
      </c>
      <c r="C3928" s="9" t="s">
        <v>94</v>
      </c>
      <c r="D3928" s="10" t="s">
        <v>2738</v>
      </c>
      <c r="E3928" s="11" t="s">
        <v>10185</v>
      </c>
      <c r="F3928" s="15"/>
      <c r="G3928" s="12" t="s">
        <v>8705</v>
      </c>
      <c r="H3928" s="13" t="n">
        <v>0.444</v>
      </c>
      <c r="I3928" s="14"/>
      <c r="J3928" s="15"/>
      <c r="K3928" s="9"/>
      <c r="L3928" s="17" t="s">
        <v>2324</v>
      </c>
      <c r="M3928" s="16" t="s">
        <v>53</v>
      </c>
      <c r="N3928" s="14"/>
      <c r="O3928" s="17" t="s">
        <v>54</v>
      </c>
      <c r="P3928" s="15" t="s">
        <v>55</v>
      </c>
      <c r="Q3928" s="17"/>
      <c r="R3928" s="18" t="s">
        <v>53</v>
      </c>
      <c r="S3928" s="19"/>
      <c r="T3928" s="15" t="str">
        <f aca="false">IF(R3928="維持",J3928,IF(R3928="排除","無關新聞事件",IFERROR(INDEX(事件規則!$B$2:$B$53,MATCH(S3928,事件規則!$A$2:$A$53,0)),"")))</f>
        <v>無關新聞事件</v>
      </c>
      <c r="U3928" s="20" t="n">
        <f aca="false">IF(R3928="維持",K3928,IF(R3928="排除",0,IFERROR(INDEX(事件規則!$C$2:$C$53,MATCH(S3928,事件規則!$A$2:$A$53,0)),"")))</f>
        <v>0</v>
      </c>
      <c r="V3928" s="21"/>
      <c r="W3928" s="22"/>
      <c r="X3928" s="10" t="str">
        <f aca="false">IF(AND(R3928="修改",S3928=""),"請選新事件代碼",IF(AND(R3928&lt;&gt;"修改",S3928&lt;&gt;""),"只有「修改」才需填代碼",""))</f>
        <v/>
      </c>
      <c r="Y3928" s="21"/>
      <c r="Z3928" s="22"/>
      <c r="AA3928" s="12" t="s">
        <v>10186</v>
      </c>
      <c r="AB3928" s="24"/>
    </row>
    <row r="3929" customFormat="false" ht="44" hidden="false" customHeight="false" outlineLevel="0" collapsed="false">
      <c r="A3929" s="17" t="n">
        <v>3928</v>
      </c>
      <c r="B3929" s="9" t="s">
        <v>2335</v>
      </c>
      <c r="C3929" s="9" t="s">
        <v>1069</v>
      </c>
      <c r="D3929" s="10" t="s">
        <v>2699</v>
      </c>
      <c r="E3929" s="11" t="s">
        <v>10187</v>
      </c>
      <c r="F3929" s="15"/>
      <c r="G3929" s="12" t="s">
        <v>4881</v>
      </c>
      <c r="H3929" s="13" t="n">
        <v>0.446</v>
      </c>
      <c r="I3929" s="14"/>
      <c r="J3929" s="15"/>
      <c r="K3929" s="9"/>
      <c r="L3929" s="17" t="s">
        <v>2324</v>
      </c>
      <c r="M3929" s="16" t="s">
        <v>53</v>
      </c>
      <c r="N3929" s="14"/>
      <c r="O3929" s="17" t="s">
        <v>54</v>
      </c>
      <c r="P3929" s="15" t="s">
        <v>55</v>
      </c>
      <c r="Q3929" s="17"/>
      <c r="R3929" s="18" t="s">
        <v>53</v>
      </c>
      <c r="S3929" s="19"/>
      <c r="T3929" s="15" t="str">
        <f aca="false">IF(R3929="維持",J3929,IF(R3929="排除","無關新聞事件",IFERROR(INDEX(事件規則!$B$2:$B$53,MATCH(S3929,事件規則!$A$2:$A$53,0)),"")))</f>
        <v>無關新聞事件</v>
      </c>
      <c r="U3929" s="20" t="n">
        <f aca="false">IF(R3929="維持",K3929,IF(R3929="排除",0,IFERROR(INDEX(事件規則!$C$2:$C$53,MATCH(S3929,事件規則!$A$2:$A$53,0)),"")))</f>
        <v>0</v>
      </c>
      <c r="V3929" s="21"/>
      <c r="W3929" s="22"/>
      <c r="X3929" s="10" t="str">
        <f aca="false">IF(AND(R3929="修改",S3929=""),"請選新事件代碼",IF(AND(R3929&lt;&gt;"修改",S3929&lt;&gt;""),"只有「修改」才需填代碼",""))</f>
        <v/>
      </c>
      <c r="Y3929" s="21"/>
      <c r="Z3929" s="22"/>
      <c r="AA3929" s="12" t="s">
        <v>10188</v>
      </c>
      <c r="AB3929" s="24"/>
    </row>
    <row r="3930" customFormat="false" ht="44" hidden="false" customHeight="false" outlineLevel="0" collapsed="false">
      <c r="A3930" s="17" t="n">
        <v>3929</v>
      </c>
      <c r="B3930" s="9" t="s">
        <v>2335</v>
      </c>
      <c r="C3930" s="9" t="s">
        <v>1625</v>
      </c>
      <c r="D3930" s="10" t="s">
        <v>5276</v>
      </c>
      <c r="E3930" s="11" t="s">
        <v>10189</v>
      </c>
      <c r="F3930" s="15"/>
      <c r="G3930" s="12" t="s">
        <v>1031</v>
      </c>
      <c r="H3930" s="13" t="n">
        <v>0.447</v>
      </c>
      <c r="I3930" s="14"/>
      <c r="J3930" s="15"/>
      <c r="K3930" s="9"/>
      <c r="L3930" s="17" t="s">
        <v>2324</v>
      </c>
      <c r="M3930" s="16" t="s">
        <v>53</v>
      </c>
      <c r="N3930" s="14"/>
      <c r="O3930" s="17" t="s">
        <v>54</v>
      </c>
      <c r="P3930" s="15" t="s">
        <v>55</v>
      </c>
      <c r="Q3930" s="17"/>
      <c r="R3930" s="18" t="s">
        <v>53</v>
      </c>
      <c r="S3930" s="19"/>
      <c r="T3930" s="15" t="str">
        <f aca="false">IF(R3930="維持",J3930,IF(R3930="排除","無關新聞事件",IFERROR(INDEX(事件規則!$B$2:$B$53,MATCH(S3930,事件規則!$A$2:$A$53,0)),"")))</f>
        <v>無關新聞事件</v>
      </c>
      <c r="U3930" s="20" t="n">
        <f aca="false">IF(R3930="維持",K3930,IF(R3930="排除",0,IFERROR(INDEX(事件規則!$C$2:$C$53,MATCH(S3930,事件規則!$A$2:$A$53,0)),"")))</f>
        <v>0</v>
      </c>
      <c r="V3930" s="21"/>
      <c r="W3930" s="22"/>
      <c r="X3930" s="10" t="str">
        <f aca="false">IF(AND(R3930="修改",S3930=""),"請選新事件代碼",IF(AND(R3930&lt;&gt;"修改",S3930&lt;&gt;""),"只有「修改」才需填代碼",""))</f>
        <v/>
      </c>
      <c r="Y3930" s="21"/>
      <c r="Z3930" s="22"/>
      <c r="AA3930" s="12" t="s">
        <v>10190</v>
      </c>
      <c r="AB3930" s="24"/>
    </row>
    <row r="3931" customFormat="false" ht="44" hidden="false" customHeight="false" outlineLevel="0" collapsed="false">
      <c r="A3931" s="17" t="n">
        <v>3930</v>
      </c>
      <c r="B3931" s="9" t="s">
        <v>2326</v>
      </c>
      <c r="C3931" s="9" t="s">
        <v>1413</v>
      </c>
      <c r="D3931" s="10" t="s">
        <v>1414</v>
      </c>
      <c r="E3931" s="11" t="s">
        <v>10191</v>
      </c>
      <c r="F3931" s="15"/>
      <c r="G3931" s="12" t="s">
        <v>62</v>
      </c>
      <c r="H3931" s="13" t="n">
        <v>0.448</v>
      </c>
      <c r="I3931" s="14"/>
      <c r="J3931" s="15"/>
      <c r="K3931" s="9"/>
      <c r="L3931" s="17" t="s">
        <v>2324</v>
      </c>
      <c r="M3931" s="16" t="s">
        <v>53</v>
      </c>
      <c r="N3931" s="14"/>
      <c r="O3931" s="17" t="s">
        <v>54</v>
      </c>
      <c r="P3931" s="15" t="s">
        <v>55</v>
      </c>
      <c r="Q3931" s="17"/>
      <c r="R3931" s="18" t="s">
        <v>53</v>
      </c>
      <c r="S3931" s="19"/>
      <c r="T3931" s="15" t="str">
        <f aca="false">IF(R3931="維持",J3931,IF(R3931="排除","無關新聞事件",IFERROR(INDEX(事件規則!$B$2:$B$53,MATCH(S3931,事件規則!$A$2:$A$53,0)),"")))</f>
        <v>無關新聞事件</v>
      </c>
      <c r="U3931" s="20" t="n">
        <f aca="false">IF(R3931="維持",K3931,IF(R3931="排除",0,IFERROR(INDEX(事件規則!$C$2:$C$53,MATCH(S3931,事件規則!$A$2:$A$53,0)),"")))</f>
        <v>0</v>
      </c>
      <c r="V3931" s="21"/>
      <c r="W3931" s="22"/>
      <c r="X3931" s="10" t="str">
        <f aca="false">IF(AND(R3931="修改",S3931=""),"請選新事件代碼",IF(AND(R3931&lt;&gt;"修改",S3931&lt;&gt;""),"只有「修改」才需填代碼",""))</f>
        <v/>
      </c>
      <c r="Y3931" s="21"/>
      <c r="Z3931" s="22"/>
      <c r="AA3931" s="12" t="s">
        <v>10192</v>
      </c>
      <c r="AB3931" s="24"/>
    </row>
    <row r="3932" customFormat="false" ht="44" hidden="false" customHeight="false" outlineLevel="0" collapsed="false">
      <c r="A3932" s="17" t="n">
        <v>3931</v>
      </c>
      <c r="B3932" s="9" t="s">
        <v>2326</v>
      </c>
      <c r="C3932" s="9" t="s">
        <v>1207</v>
      </c>
      <c r="D3932" s="10" t="s">
        <v>5734</v>
      </c>
      <c r="E3932" s="11" t="s">
        <v>10193</v>
      </c>
      <c r="F3932" s="15"/>
      <c r="G3932" s="12" t="s">
        <v>74</v>
      </c>
      <c r="H3932" s="13" t="n">
        <v>0.45</v>
      </c>
      <c r="I3932" s="14"/>
      <c r="J3932" s="15"/>
      <c r="K3932" s="9"/>
      <c r="L3932" s="17" t="s">
        <v>2324</v>
      </c>
      <c r="M3932" s="16" t="s">
        <v>53</v>
      </c>
      <c r="N3932" s="14"/>
      <c r="O3932" s="17" t="s">
        <v>54</v>
      </c>
      <c r="P3932" s="15" t="s">
        <v>55</v>
      </c>
      <c r="Q3932" s="17"/>
      <c r="R3932" s="18" t="s">
        <v>53</v>
      </c>
      <c r="S3932" s="19"/>
      <c r="T3932" s="15" t="str">
        <f aca="false">IF(R3932="維持",J3932,IF(R3932="排除","無關新聞事件",IFERROR(INDEX(事件規則!$B$2:$B$53,MATCH(S3932,事件規則!$A$2:$A$53,0)),"")))</f>
        <v>無關新聞事件</v>
      </c>
      <c r="U3932" s="20" t="n">
        <f aca="false">IF(R3932="維持",K3932,IF(R3932="排除",0,IFERROR(INDEX(事件規則!$C$2:$C$53,MATCH(S3932,事件規則!$A$2:$A$53,0)),"")))</f>
        <v>0</v>
      </c>
      <c r="V3932" s="21"/>
      <c r="W3932" s="22"/>
      <c r="X3932" s="10" t="str">
        <f aca="false">IF(AND(R3932="修改",S3932=""),"請選新事件代碼",IF(AND(R3932&lt;&gt;"修改",S3932&lt;&gt;""),"只有「修改」才需填代碼",""))</f>
        <v/>
      </c>
      <c r="Y3932" s="21"/>
      <c r="Z3932" s="22"/>
      <c r="AA3932" s="12" t="s">
        <v>10194</v>
      </c>
      <c r="AB3932" s="24"/>
    </row>
    <row r="3933" customFormat="false" ht="44" hidden="false" customHeight="false" outlineLevel="0" collapsed="false">
      <c r="A3933" s="17" t="n">
        <v>3932</v>
      </c>
      <c r="B3933" s="9" t="s">
        <v>2335</v>
      </c>
      <c r="C3933" s="9" t="s">
        <v>2453</v>
      </c>
      <c r="D3933" s="10" t="s">
        <v>2454</v>
      </c>
      <c r="E3933" s="11" t="s">
        <v>10195</v>
      </c>
      <c r="F3933" s="15"/>
      <c r="G3933" s="12" t="s">
        <v>88</v>
      </c>
      <c r="H3933" s="13" t="n">
        <v>0.451</v>
      </c>
      <c r="I3933" s="14"/>
      <c r="J3933" s="15"/>
      <c r="K3933" s="9"/>
      <c r="L3933" s="17" t="s">
        <v>2324</v>
      </c>
      <c r="M3933" s="16" t="s">
        <v>53</v>
      </c>
      <c r="N3933" s="14"/>
      <c r="O3933" s="17" t="s">
        <v>54</v>
      </c>
      <c r="P3933" s="15" t="s">
        <v>55</v>
      </c>
      <c r="Q3933" s="17"/>
      <c r="R3933" s="18" t="s">
        <v>53</v>
      </c>
      <c r="S3933" s="19"/>
      <c r="T3933" s="15" t="str">
        <f aca="false">IF(R3933="維持",J3933,IF(R3933="排除","無關新聞事件",IFERROR(INDEX(事件規則!$B$2:$B$53,MATCH(S3933,事件規則!$A$2:$A$53,0)),"")))</f>
        <v>無關新聞事件</v>
      </c>
      <c r="U3933" s="20" t="n">
        <f aca="false">IF(R3933="維持",K3933,IF(R3933="排除",0,IFERROR(INDEX(事件規則!$C$2:$C$53,MATCH(S3933,事件規則!$A$2:$A$53,0)),"")))</f>
        <v>0</v>
      </c>
      <c r="V3933" s="21"/>
      <c r="W3933" s="22"/>
      <c r="X3933" s="10" t="str">
        <f aca="false">IF(AND(R3933="修改",S3933=""),"請選新事件代碼",IF(AND(R3933&lt;&gt;"修改",S3933&lt;&gt;""),"只有「修改」才需填代碼",""))</f>
        <v/>
      </c>
      <c r="Y3933" s="21"/>
      <c r="Z3933" s="22"/>
      <c r="AA3933" s="12" t="s">
        <v>10196</v>
      </c>
      <c r="AB3933" s="24"/>
    </row>
    <row r="3934" customFormat="false" ht="44" hidden="false" customHeight="false" outlineLevel="0" collapsed="false">
      <c r="A3934" s="17" t="n">
        <v>3933</v>
      </c>
      <c r="B3934" s="9" t="s">
        <v>2319</v>
      </c>
      <c r="C3934" s="9" t="s">
        <v>2591</v>
      </c>
      <c r="D3934" s="10" t="s">
        <v>2592</v>
      </c>
      <c r="E3934" s="11" t="s">
        <v>10197</v>
      </c>
      <c r="F3934" s="15"/>
      <c r="G3934" s="12" t="s">
        <v>5016</v>
      </c>
      <c r="H3934" s="13" t="n">
        <v>0.452</v>
      </c>
      <c r="I3934" s="14"/>
      <c r="J3934" s="15"/>
      <c r="K3934" s="9"/>
      <c r="L3934" s="17" t="s">
        <v>2324</v>
      </c>
      <c r="M3934" s="16" t="s">
        <v>53</v>
      </c>
      <c r="N3934" s="14"/>
      <c r="O3934" s="17" t="s">
        <v>54</v>
      </c>
      <c r="P3934" s="15" t="s">
        <v>55</v>
      </c>
      <c r="Q3934" s="17"/>
      <c r="R3934" s="18" t="s">
        <v>53</v>
      </c>
      <c r="S3934" s="19"/>
      <c r="T3934" s="15" t="str">
        <f aca="false">IF(R3934="維持",J3934,IF(R3934="排除","無關新聞事件",IFERROR(INDEX(事件規則!$B$2:$B$53,MATCH(S3934,事件規則!$A$2:$A$53,0)),"")))</f>
        <v>無關新聞事件</v>
      </c>
      <c r="U3934" s="20" t="n">
        <f aca="false">IF(R3934="維持",K3934,IF(R3934="排除",0,IFERROR(INDEX(事件規則!$C$2:$C$53,MATCH(S3934,事件規則!$A$2:$A$53,0)),"")))</f>
        <v>0</v>
      </c>
      <c r="V3934" s="21"/>
      <c r="W3934" s="22"/>
      <c r="X3934" s="10" t="str">
        <f aca="false">IF(AND(R3934="修改",S3934=""),"請選新事件代碼",IF(AND(R3934&lt;&gt;"修改",S3934&lt;&gt;""),"只有「修改」才需填代碼",""))</f>
        <v/>
      </c>
      <c r="Y3934" s="21"/>
      <c r="Z3934" s="22"/>
      <c r="AA3934" s="12" t="s">
        <v>10198</v>
      </c>
      <c r="AB3934" s="24"/>
    </row>
    <row r="3935" customFormat="false" ht="44" hidden="false" customHeight="false" outlineLevel="0" collapsed="false">
      <c r="A3935" s="17" t="n">
        <v>3934</v>
      </c>
      <c r="B3935" s="9" t="s">
        <v>2436</v>
      </c>
      <c r="C3935" s="9" t="s">
        <v>288</v>
      </c>
      <c r="D3935" s="10" t="s">
        <v>3029</v>
      </c>
      <c r="E3935" s="11" t="s">
        <v>10199</v>
      </c>
      <c r="F3935" s="15"/>
      <c r="G3935" s="12" t="s">
        <v>3440</v>
      </c>
      <c r="H3935" s="13" t="n">
        <v>0.453</v>
      </c>
      <c r="I3935" s="14"/>
      <c r="J3935" s="15"/>
      <c r="K3935" s="9"/>
      <c r="L3935" s="17" t="s">
        <v>2324</v>
      </c>
      <c r="M3935" s="16" t="s">
        <v>53</v>
      </c>
      <c r="N3935" s="14"/>
      <c r="O3935" s="17" t="s">
        <v>54</v>
      </c>
      <c r="P3935" s="15" t="s">
        <v>55</v>
      </c>
      <c r="Q3935" s="17"/>
      <c r="R3935" s="18" t="s">
        <v>53</v>
      </c>
      <c r="S3935" s="19"/>
      <c r="T3935" s="15" t="str">
        <f aca="false">IF(R3935="維持",J3935,IF(R3935="排除","無關新聞事件",IFERROR(INDEX(事件規則!$B$2:$B$53,MATCH(S3935,事件規則!$A$2:$A$53,0)),"")))</f>
        <v>無關新聞事件</v>
      </c>
      <c r="U3935" s="20" t="n">
        <f aca="false">IF(R3935="維持",K3935,IF(R3935="排除",0,IFERROR(INDEX(事件規則!$C$2:$C$53,MATCH(S3935,事件規則!$A$2:$A$53,0)),"")))</f>
        <v>0</v>
      </c>
      <c r="V3935" s="21"/>
      <c r="W3935" s="22"/>
      <c r="X3935" s="10" t="str">
        <f aca="false">IF(AND(R3935="修改",S3935=""),"請選新事件代碼",IF(AND(R3935&lt;&gt;"修改",S3935&lt;&gt;""),"只有「修改」才需填代碼",""))</f>
        <v/>
      </c>
      <c r="Y3935" s="21"/>
      <c r="Z3935" s="22"/>
      <c r="AA3935" s="12" t="s">
        <v>10200</v>
      </c>
      <c r="AB3935" s="24"/>
    </row>
    <row r="3936" customFormat="false" ht="44" hidden="false" customHeight="false" outlineLevel="0" collapsed="false">
      <c r="A3936" s="17" t="n">
        <v>3935</v>
      </c>
      <c r="B3936" s="9" t="s">
        <v>2335</v>
      </c>
      <c r="C3936" s="9" t="s">
        <v>511</v>
      </c>
      <c r="D3936" s="10" t="s">
        <v>3260</v>
      </c>
      <c r="E3936" s="11" t="s">
        <v>10201</v>
      </c>
      <c r="F3936" s="15"/>
      <c r="G3936" s="12" t="s">
        <v>74</v>
      </c>
      <c r="H3936" s="13" t="n">
        <v>0.454</v>
      </c>
      <c r="I3936" s="14"/>
      <c r="J3936" s="15"/>
      <c r="K3936" s="9"/>
      <c r="L3936" s="17" t="s">
        <v>2324</v>
      </c>
      <c r="M3936" s="16" t="s">
        <v>53</v>
      </c>
      <c r="N3936" s="14"/>
      <c r="O3936" s="17" t="s">
        <v>54</v>
      </c>
      <c r="P3936" s="15" t="s">
        <v>55</v>
      </c>
      <c r="Q3936" s="17"/>
      <c r="R3936" s="18" t="s">
        <v>53</v>
      </c>
      <c r="S3936" s="19"/>
      <c r="T3936" s="15" t="str">
        <f aca="false">IF(R3936="維持",J3936,IF(R3936="排除","無關新聞事件",IFERROR(INDEX(事件規則!$B$2:$B$53,MATCH(S3936,事件規則!$A$2:$A$53,0)),"")))</f>
        <v>無關新聞事件</v>
      </c>
      <c r="U3936" s="20" t="n">
        <f aca="false">IF(R3936="維持",K3936,IF(R3936="排除",0,IFERROR(INDEX(事件規則!$C$2:$C$53,MATCH(S3936,事件規則!$A$2:$A$53,0)),"")))</f>
        <v>0</v>
      </c>
      <c r="V3936" s="21"/>
      <c r="W3936" s="22"/>
      <c r="X3936" s="10" t="str">
        <f aca="false">IF(AND(R3936="修改",S3936=""),"請選新事件代碼",IF(AND(R3936&lt;&gt;"修改",S3936&lt;&gt;""),"只有「修改」才需填代碼",""))</f>
        <v/>
      </c>
      <c r="Y3936" s="21"/>
      <c r="Z3936" s="22"/>
      <c r="AA3936" s="12" t="s">
        <v>10202</v>
      </c>
      <c r="AB3936" s="24"/>
    </row>
    <row r="3937" customFormat="false" ht="44" hidden="false" customHeight="false" outlineLevel="0" collapsed="false">
      <c r="A3937" s="17" t="n">
        <v>3936</v>
      </c>
      <c r="B3937" s="9" t="s">
        <v>2436</v>
      </c>
      <c r="C3937" s="9" t="s">
        <v>2996</v>
      </c>
      <c r="D3937" s="10" t="s">
        <v>2997</v>
      </c>
      <c r="E3937" s="11" t="s">
        <v>10203</v>
      </c>
      <c r="F3937" s="15"/>
      <c r="G3937" s="12" t="s">
        <v>2999</v>
      </c>
      <c r="H3937" s="13" t="n">
        <v>0.454</v>
      </c>
      <c r="I3937" s="14"/>
      <c r="J3937" s="15"/>
      <c r="K3937" s="9"/>
      <c r="L3937" s="17" t="s">
        <v>2324</v>
      </c>
      <c r="M3937" s="16" t="s">
        <v>53</v>
      </c>
      <c r="N3937" s="14"/>
      <c r="O3937" s="17" t="s">
        <v>54</v>
      </c>
      <c r="P3937" s="15" t="s">
        <v>55</v>
      </c>
      <c r="Q3937" s="17"/>
      <c r="R3937" s="18" t="s">
        <v>53</v>
      </c>
      <c r="S3937" s="19"/>
      <c r="T3937" s="15" t="str">
        <f aca="false">IF(R3937="維持",J3937,IF(R3937="排除","無關新聞事件",IFERROR(INDEX(事件規則!$B$2:$B$53,MATCH(S3937,事件規則!$A$2:$A$53,0)),"")))</f>
        <v>無關新聞事件</v>
      </c>
      <c r="U3937" s="20" t="n">
        <f aca="false">IF(R3937="維持",K3937,IF(R3937="排除",0,IFERROR(INDEX(事件規則!$C$2:$C$53,MATCH(S3937,事件規則!$A$2:$A$53,0)),"")))</f>
        <v>0</v>
      </c>
      <c r="V3937" s="21"/>
      <c r="W3937" s="22"/>
      <c r="X3937" s="10" t="str">
        <f aca="false">IF(AND(R3937="修改",S3937=""),"請選新事件代碼",IF(AND(R3937&lt;&gt;"修改",S3937&lt;&gt;""),"只有「修改」才需填代碼",""))</f>
        <v/>
      </c>
      <c r="Y3937" s="21"/>
      <c r="Z3937" s="22"/>
      <c r="AA3937" s="12" t="s">
        <v>10204</v>
      </c>
      <c r="AB3937" s="24"/>
    </row>
    <row r="3938" customFormat="false" ht="44" hidden="false" customHeight="false" outlineLevel="0" collapsed="false">
      <c r="A3938" s="17" t="n">
        <v>3937</v>
      </c>
      <c r="B3938" s="9" t="s">
        <v>2335</v>
      </c>
      <c r="C3938" s="9" t="s">
        <v>76</v>
      </c>
      <c r="D3938" s="10" t="s">
        <v>6766</v>
      </c>
      <c r="E3938" s="11" t="s">
        <v>10205</v>
      </c>
      <c r="F3938" s="15"/>
      <c r="G3938" s="12" t="s">
        <v>4505</v>
      </c>
      <c r="H3938" s="13" t="n">
        <v>0.455</v>
      </c>
      <c r="I3938" s="14"/>
      <c r="J3938" s="15"/>
      <c r="K3938" s="9"/>
      <c r="L3938" s="17" t="s">
        <v>2324</v>
      </c>
      <c r="M3938" s="16" t="s">
        <v>53</v>
      </c>
      <c r="N3938" s="14"/>
      <c r="O3938" s="17" t="s">
        <v>54</v>
      </c>
      <c r="P3938" s="15" t="s">
        <v>55</v>
      </c>
      <c r="Q3938" s="17"/>
      <c r="R3938" s="18" t="s">
        <v>53</v>
      </c>
      <c r="S3938" s="19"/>
      <c r="T3938" s="15" t="str">
        <f aca="false">IF(R3938="維持",J3938,IF(R3938="排除","無關新聞事件",IFERROR(INDEX(事件規則!$B$2:$B$53,MATCH(S3938,事件規則!$A$2:$A$53,0)),"")))</f>
        <v>無關新聞事件</v>
      </c>
      <c r="U3938" s="20" t="n">
        <f aca="false">IF(R3938="維持",K3938,IF(R3938="排除",0,IFERROR(INDEX(事件規則!$C$2:$C$53,MATCH(S3938,事件規則!$A$2:$A$53,0)),"")))</f>
        <v>0</v>
      </c>
      <c r="V3938" s="21"/>
      <c r="W3938" s="22"/>
      <c r="X3938" s="10" t="str">
        <f aca="false">IF(AND(R3938="修改",S3938=""),"請選新事件代碼",IF(AND(R3938&lt;&gt;"修改",S3938&lt;&gt;""),"只有「修改」才需填代碼",""))</f>
        <v/>
      </c>
      <c r="Y3938" s="21"/>
      <c r="Z3938" s="22"/>
      <c r="AA3938" s="12" t="s">
        <v>10206</v>
      </c>
      <c r="AB3938" s="24"/>
    </row>
    <row r="3939" customFormat="false" ht="44" hidden="false" customHeight="false" outlineLevel="0" collapsed="false">
      <c r="A3939" s="17" t="n">
        <v>3938</v>
      </c>
      <c r="B3939" s="9" t="s">
        <v>2319</v>
      </c>
      <c r="C3939" s="9" t="s">
        <v>521</v>
      </c>
      <c r="D3939" s="10" t="s">
        <v>522</v>
      </c>
      <c r="E3939" s="11" t="s">
        <v>10207</v>
      </c>
      <c r="F3939" s="15"/>
      <c r="G3939" s="12" t="s">
        <v>10208</v>
      </c>
      <c r="H3939" s="13" t="n">
        <v>0.459</v>
      </c>
      <c r="I3939" s="14"/>
      <c r="J3939" s="15"/>
      <c r="K3939" s="9"/>
      <c r="L3939" s="17" t="s">
        <v>2324</v>
      </c>
      <c r="M3939" s="16" t="s">
        <v>53</v>
      </c>
      <c r="N3939" s="14"/>
      <c r="O3939" s="17" t="s">
        <v>54</v>
      </c>
      <c r="P3939" s="15" t="s">
        <v>55</v>
      </c>
      <c r="Q3939" s="17"/>
      <c r="R3939" s="18" t="s">
        <v>53</v>
      </c>
      <c r="S3939" s="19"/>
      <c r="T3939" s="15" t="str">
        <f aca="false">IF(R3939="維持",J3939,IF(R3939="排除","無關新聞事件",IFERROR(INDEX(事件規則!$B$2:$B$53,MATCH(S3939,事件規則!$A$2:$A$53,0)),"")))</f>
        <v>無關新聞事件</v>
      </c>
      <c r="U3939" s="20" t="n">
        <f aca="false">IF(R3939="維持",K3939,IF(R3939="排除",0,IFERROR(INDEX(事件規則!$C$2:$C$53,MATCH(S3939,事件規則!$A$2:$A$53,0)),"")))</f>
        <v>0</v>
      </c>
      <c r="V3939" s="21"/>
      <c r="W3939" s="22"/>
      <c r="X3939" s="10" t="str">
        <f aca="false">IF(AND(R3939="修改",S3939=""),"請選新事件代碼",IF(AND(R3939&lt;&gt;"修改",S3939&lt;&gt;""),"只有「修改」才需填代碼",""))</f>
        <v/>
      </c>
      <c r="Y3939" s="21"/>
      <c r="Z3939" s="22"/>
      <c r="AA3939" s="12" t="s">
        <v>10209</v>
      </c>
      <c r="AB3939" s="24"/>
    </row>
    <row r="3940" customFormat="false" ht="44" hidden="false" customHeight="false" outlineLevel="0" collapsed="false">
      <c r="A3940" s="17" t="n">
        <v>3939</v>
      </c>
      <c r="B3940" s="9" t="s">
        <v>2319</v>
      </c>
      <c r="C3940" s="9" t="s">
        <v>715</v>
      </c>
      <c r="D3940" s="10" t="s">
        <v>3128</v>
      </c>
      <c r="E3940" s="11" t="s">
        <v>10210</v>
      </c>
      <c r="F3940" s="15"/>
      <c r="G3940" s="12" t="s">
        <v>332</v>
      </c>
      <c r="H3940" s="13" t="n">
        <v>0.459</v>
      </c>
      <c r="I3940" s="14"/>
      <c r="J3940" s="15"/>
      <c r="K3940" s="9"/>
      <c r="L3940" s="17" t="s">
        <v>2324</v>
      </c>
      <c r="M3940" s="16" t="s">
        <v>53</v>
      </c>
      <c r="N3940" s="14"/>
      <c r="O3940" s="17" t="s">
        <v>54</v>
      </c>
      <c r="P3940" s="15" t="s">
        <v>55</v>
      </c>
      <c r="Q3940" s="17"/>
      <c r="R3940" s="18" t="s">
        <v>53</v>
      </c>
      <c r="S3940" s="19"/>
      <c r="T3940" s="15" t="str">
        <f aca="false">IF(R3940="維持",J3940,IF(R3940="排除","無關新聞事件",IFERROR(INDEX(事件規則!$B$2:$B$53,MATCH(S3940,事件規則!$A$2:$A$53,0)),"")))</f>
        <v>無關新聞事件</v>
      </c>
      <c r="U3940" s="20" t="n">
        <f aca="false">IF(R3940="維持",K3940,IF(R3940="排除",0,IFERROR(INDEX(事件規則!$C$2:$C$53,MATCH(S3940,事件規則!$A$2:$A$53,0)),"")))</f>
        <v>0</v>
      </c>
      <c r="V3940" s="21"/>
      <c r="W3940" s="22"/>
      <c r="X3940" s="10" t="str">
        <f aca="false">IF(AND(R3940="修改",S3940=""),"請選新事件代碼",IF(AND(R3940&lt;&gt;"修改",S3940&lt;&gt;""),"只有「修改」才需填代碼",""))</f>
        <v/>
      </c>
      <c r="Y3940" s="21"/>
      <c r="Z3940" s="22"/>
      <c r="AA3940" s="12" t="s">
        <v>10211</v>
      </c>
      <c r="AB3940" s="24"/>
    </row>
    <row r="3941" customFormat="false" ht="44" hidden="false" customHeight="false" outlineLevel="0" collapsed="false">
      <c r="A3941" s="17" t="n">
        <v>3940</v>
      </c>
      <c r="B3941" s="9" t="s">
        <v>2335</v>
      </c>
      <c r="C3941" s="9" t="s">
        <v>1069</v>
      </c>
      <c r="D3941" s="10" t="s">
        <v>2699</v>
      </c>
      <c r="E3941" s="11" t="s">
        <v>10212</v>
      </c>
      <c r="F3941" s="15"/>
      <c r="G3941" s="12" t="s">
        <v>50</v>
      </c>
      <c r="H3941" s="13" t="n">
        <v>0.46</v>
      </c>
      <c r="I3941" s="14"/>
      <c r="J3941" s="15"/>
      <c r="K3941" s="9"/>
      <c r="L3941" s="17" t="s">
        <v>2324</v>
      </c>
      <c r="M3941" s="16" t="s">
        <v>53</v>
      </c>
      <c r="N3941" s="14"/>
      <c r="O3941" s="17" t="s">
        <v>54</v>
      </c>
      <c r="P3941" s="15" t="s">
        <v>55</v>
      </c>
      <c r="Q3941" s="17"/>
      <c r="R3941" s="18" t="s">
        <v>53</v>
      </c>
      <c r="S3941" s="19"/>
      <c r="T3941" s="15" t="str">
        <f aca="false">IF(R3941="維持",J3941,IF(R3941="排除","無關新聞事件",IFERROR(INDEX(事件規則!$B$2:$B$53,MATCH(S3941,事件規則!$A$2:$A$53,0)),"")))</f>
        <v>無關新聞事件</v>
      </c>
      <c r="U3941" s="20" t="n">
        <f aca="false">IF(R3941="維持",K3941,IF(R3941="排除",0,IFERROR(INDEX(事件規則!$C$2:$C$53,MATCH(S3941,事件規則!$A$2:$A$53,0)),"")))</f>
        <v>0</v>
      </c>
      <c r="V3941" s="21"/>
      <c r="W3941" s="22"/>
      <c r="X3941" s="10" t="str">
        <f aca="false">IF(AND(R3941="修改",S3941=""),"請選新事件代碼",IF(AND(R3941&lt;&gt;"修改",S3941&lt;&gt;""),"只有「修改」才需填代碼",""))</f>
        <v/>
      </c>
      <c r="Y3941" s="21"/>
      <c r="Z3941" s="22"/>
      <c r="AA3941" s="12" t="s">
        <v>10213</v>
      </c>
      <c r="AB3941" s="24"/>
    </row>
    <row r="3942" customFormat="false" ht="44" hidden="false" customHeight="false" outlineLevel="0" collapsed="false">
      <c r="A3942" s="17" t="n">
        <v>3941</v>
      </c>
      <c r="B3942" s="9" t="s">
        <v>2326</v>
      </c>
      <c r="C3942" s="9" t="s">
        <v>2543</v>
      </c>
      <c r="D3942" s="10" t="s">
        <v>2544</v>
      </c>
      <c r="E3942" s="11" t="s">
        <v>10214</v>
      </c>
      <c r="F3942" s="15"/>
      <c r="G3942" s="12" t="s">
        <v>74</v>
      </c>
      <c r="H3942" s="13" t="n">
        <v>0.461</v>
      </c>
      <c r="I3942" s="14"/>
      <c r="J3942" s="15"/>
      <c r="K3942" s="9"/>
      <c r="L3942" s="17" t="s">
        <v>2324</v>
      </c>
      <c r="M3942" s="16" t="s">
        <v>53</v>
      </c>
      <c r="N3942" s="14"/>
      <c r="O3942" s="17" t="s">
        <v>54</v>
      </c>
      <c r="P3942" s="15" t="s">
        <v>55</v>
      </c>
      <c r="Q3942" s="17"/>
      <c r="R3942" s="18" t="s">
        <v>53</v>
      </c>
      <c r="S3942" s="19"/>
      <c r="T3942" s="15" t="str">
        <f aca="false">IF(R3942="維持",J3942,IF(R3942="排除","無關新聞事件",IFERROR(INDEX(事件規則!$B$2:$B$53,MATCH(S3942,事件規則!$A$2:$A$53,0)),"")))</f>
        <v>無關新聞事件</v>
      </c>
      <c r="U3942" s="20" t="n">
        <f aca="false">IF(R3942="維持",K3942,IF(R3942="排除",0,IFERROR(INDEX(事件規則!$C$2:$C$53,MATCH(S3942,事件規則!$A$2:$A$53,0)),"")))</f>
        <v>0</v>
      </c>
      <c r="V3942" s="21"/>
      <c r="W3942" s="22"/>
      <c r="X3942" s="10" t="str">
        <f aca="false">IF(AND(R3942="修改",S3942=""),"請選新事件代碼",IF(AND(R3942&lt;&gt;"修改",S3942&lt;&gt;""),"只有「修改」才需填代碼",""))</f>
        <v/>
      </c>
      <c r="Y3942" s="21"/>
      <c r="Z3942" s="22"/>
      <c r="AA3942" s="12" t="s">
        <v>10215</v>
      </c>
      <c r="AB3942" s="24"/>
    </row>
    <row r="3943" customFormat="false" ht="44" hidden="false" customHeight="false" outlineLevel="0" collapsed="false">
      <c r="A3943" s="17" t="n">
        <v>3942</v>
      </c>
      <c r="B3943" s="9" t="s">
        <v>2326</v>
      </c>
      <c r="C3943" s="9" t="s">
        <v>1558</v>
      </c>
      <c r="D3943" s="10" t="s">
        <v>3213</v>
      </c>
      <c r="E3943" s="11" t="s">
        <v>10216</v>
      </c>
      <c r="F3943" s="15"/>
      <c r="G3943" s="12" t="s">
        <v>62</v>
      </c>
      <c r="H3943" s="13" t="n">
        <v>0.463</v>
      </c>
      <c r="I3943" s="14"/>
      <c r="J3943" s="15"/>
      <c r="K3943" s="9"/>
      <c r="L3943" s="17" t="s">
        <v>2324</v>
      </c>
      <c r="M3943" s="16" t="s">
        <v>53</v>
      </c>
      <c r="N3943" s="14"/>
      <c r="O3943" s="17" t="s">
        <v>54</v>
      </c>
      <c r="P3943" s="15" t="s">
        <v>55</v>
      </c>
      <c r="Q3943" s="17"/>
      <c r="R3943" s="18" t="s">
        <v>53</v>
      </c>
      <c r="S3943" s="19"/>
      <c r="T3943" s="15" t="str">
        <f aca="false">IF(R3943="維持",J3943,IF(R3943="排除","無關新聞事件",IFERROR(INDEX(事件規則!$B$2:$B$53,MATCH(S3943,事件規則!$A$2:$A$53,0)),"")))</f>
        <v>無關新聞事件</v>
      </c>
      <c r="U3943" s="20" t="n">
        <f aca="false">IF(R3943="維持",K3943,IF(R3943="排除",0,IFERROR(INDEX(事件規則!$C$2:$C$53,MATCH(S3943,事件規則!$A$2:$A$53,0)),"")))</f>
        <v>0</v>
      </c>
      <c r="V3943" s="21"/>
      <c r="W3943" s="22"/>
      <c r="X3943" s="10" t="str">
        <f aca="false">IF(AND(R3943="修改",S3943=""),"請選新事件代碼",IF(AND(R3943&lt;&gt;"修改",S3943&lt;&gt;""),"只有「修改」才需填代碼",""))</f>
        <v/>
      </c>
      <c r="Y3943" s="21"/>
      <c r="Z3943" s="22"/>
      <c r="AA3943" s="12" t="s">
        <v>10217</v>
      </c>
      <c r="AB3943" s="24"/>
    </row>
    <row r="3944" customFormat="false" ht="44" hidden="false" customHeight="false" outlineLevel="0" collapsed="false">
      <c r="A3944" s="17" t="n">
        <v>3943</v>
      </c>
      <c r="B3944" s="9" t="s">
        <v>2335</v>
      </c>
      <c r="C3944" s="9" t="s">
        <v>247</v>
      </c>
      <c r="D3944" s="10" t="s">
        <v>3460</v>
      </c>
      <c r="E3944" s="11" t="s">
        <v>10218</v>
      </c>
      <c r="F3944" s="15"/>
      <c r="G3944" s="12" t="s">
        <v>10219</v>
      </c>
      <c r="H3944" s="13" t="n">
        <v>0.463</v>
      </c>
      <c r="I3944" s="14"/>
      <c r="J3944" s="15"/>
      <c r="K3944" s="9"/>
      <c r="L3944" s="17" t="s">
        <v>2324</v>
      </c>
      <c r="M3944" s="16" t="s">
        <v>53</v>
      </c>
      <c r="N3944" s="14"/>
      <c r="O3944" s="17" t="s">
        <v>54</v>
      </c>
      <c r="P3944" s="15" t="s">
        <v>55</v>
      </c>
      <c r="Q3944" s="17"/>
      <c r="R3944" s="18" t="s">
        <v>53</v>
      </c>
      <c r="S3944" s="19"/>
      <c r="T3944" s="15" t="str">
        <f aca="false">IF(R3944="維持",J3944,IF(R3944="排除","無關新聞事件",IFERROR(INDEX(事件規則!$B$2:$B$53,MATCH(S3944,事件規則!$A$2:$A$53,0)),"")))</f>
        <v>無關新聞事件</v>
      </c>
      <c r="U3944" s="20" t="n">
        <f aca="false">IF(R3944="維持",K3944,IF(R3944="排除",0,IFERROR(INDEX(事件規則!$C$2:$C$53,MATCH(S3944,事件規則!$A$2:$A$53,0)),"")))</f>
        <v>0</v>
      </c>
      <c r="V3944" s="21"/>
      <c r="W3944" s="22"/>
      <c r="X3944" s="10" t="str">
        <f aca="false">IF(AND(R3944="修改",S3944=""),"請選新事件代碼",IF(AND(R3944&lt;&gt;"修改",S3944&lt;&gt;""),"只有「修改」才需填代碼",""))</f>
        <v/>
      </c>
      <c r="Y3944" s="21"/>
      <c r="Z3944" s="22"/>
      <c r="AA3944" s="12" t="s">
        <v>10220</v>
      </c>
      <c r="AB3944" s="24"/>
    </row>
    <row r="3945" customFormat="false" ht="44" hidden="false" customHeight="false" outlineLevel="0" collapsed="false">
      <c r="A3945" s="17" t="n">
        <v>3944</v>
      </c>
      <c r="B3945" s="9" t="s">
        <v>2335</v>
      </c>
      <c r="C3945" s="9" t="s">
        <v>1064</v>
      </c>
      <c r="D3945" s="10" t="s">
        <v>2497</v>
      </c>
      <c r="E3945" s="11" t="s">
        <v>10221</v>
      </c>
      <c r="F3945" s="15"/>
      <c r="G3945" s="12" t="s">
        <v>10222</v>
      </c>
      <c r="H3945" s="13" t="n">
        <v>0.464</v>
      </c>
      <c r="I3945" s="14"/>
      <c r="J3945" s="15"/>
      <c r="K3945" s="9"/>
      <c r="L3945" s="17" t="s">
        <v>2324</v>
      </c>
      <c r="M3945" s="16" t="s">
        <v>53</v>
      </c>
      <c r="N3945" s="14"/>
      <c r="O3945" s="17" t="s">
        <v>54</v>
      </c>
      <c r="P3945" s="15" t="s">
        <v>55</v>
      </c>
      <c r="Q3945" s="17"/>
      <c r="R3945" s="18" t="s">
        <v>53</v>
      </c>
      <c r="S3945" s="19"/>
      <c r="T3945" s="15" t="str">
        <f aca="false">IF(R3945="維持",J3945,IF(R3945="排除","無關新聞事件",IFERROR(INDEX(事件規則!$B$2:$B$53,MATCH(S3945,事件規則!$A$2:$A$53,0)),"")))</f>
        <v>無關新聞事件</v>
      </c>
      <c r="U3945" s="20" t="n">
        <f aca="false">IF(R3945="維持",K3945,IF(R3945="排除",0,IFERROR(INDEX(事件規則!$C$2:$C$53,MATCH(S3945,事件規則!$A$2:$A$53,0)),"")))</f>
        <v>0</v>
      </c>
      <c r="V3945" s="21"/>
      <c r="W3945" s="22"/>
      <c r="X3945" s="10" t="str">
        <f aca="false">IF(AND(R3945="修改",S3945=""),"請選新事件代碼",IF(AND(R3945&lt;&gt;"修改",S3945&lt;&gt;""),"只有「修改」才需填代碼",""))</f>
        <v/>
      </c>
      <c r="Y3945" s="21"/>
      <c r="Z3945" s="22"/>
      <c r="AA3945" s="12" t="s">
        <v>10223</v>
      </c>
      <c r="AB3945" s="24"/>
    </row>
    <row r="3946" customFormat="false" ht="44" hidden="false" customHeight="false" outlineLevel="0" collapsed="false">
      <c r="A3946" s="17" t="n">
        <v>3945</v>
      </c>
      <c r="B3946" s="9" t="s">
        <v>2326</v>
      </c>
      <c r="C3946" s="9" t="s">
        <v>608</v>
      </c>
      <c r="D3946" s="10" t="s">
        <v>609</v>
      </c>
      <c r="E3946" s="11" t="s">
        <v>10224</v>
      </c>
      <c r="F3946" s="15"/>
      <c r="G3946" s="12" t="s">
        <v>7737</v>
      </c>
      <c r="H3946" s="13" t="n">
        <v>0.464</v>
      </c>
      <c r="I3946" s="14"/>
      <c r="J3946" s="15"/>
      <c r="K3946" s="9"/>
      <c r="L3946" s="17" t="s">
        <v>2324</v>
      </c>
      <c r="M3946" s="16" t="s">
        <v>53</v>
      </c>
      <c r="N3946" s="14"/>
      <c r="O3946" s="17" t="s">
        <v>54</v>
      </c>
      <c r="P3946" s="15" t="s">
        <v>55</v>
      </c>
      <c r="Q3946" s="17"/>
      <c r="R3946" s="18" t="s">
        <v>53</v>
      </c>
      <c r="S3946" s="19"/>
      <c r="T3946" s="15" t="str">
        <f aca="false">IF(R3946="維持",J3946,IF(R3946="排除","無關新聞事件",IFERROR(INDEX(事件規則!$B$2:$B$53,MATCH(S3946,事件規則!$A$2:$A$53,0)),"")))</f>
        <v>無關新聞事件</v>
      </c>
      <c r="U3946" s="20" t="n">
        <f aca="false">IF(R3946="維持",K3946,IF(R3946="排除",0,IFERROR(INDEX(事件規則!$C$2:$C$53,MATCH(S3946,事件規則!$A$2:$A$53,0)),"")))</f>
        <v>0</v>
      </c>
      <c r="V3946" s="21"/>
      <c r="W3946" s="22"/>
      <c r="X3946" s="10" t="str">
        <f aca="false">IF(AND(R3946="修改",S3946=""),"請選新事件代碼",IF(AND(R3946&lt;&gt;"修改",S3946&lt;&gt;""),"只有「修改」才需填代碼",""))</f>
        <v/>
      </c>
      <c r="Y3946" s="21"/>
      <c r="Z3946" s="22"/>
      <c r="AA3946" s="12" t="s">
        <v>10225</v>
      </c>
      <c r="AB3946" s="24"/>
    </row>
    <row r="3947" customFormat="false" ht="44" hidden="false" customHeight="false" outlineLevel="0" collapsed="false">
      <c r="A3947" s="17" t="n">
        <v>3946</v>
      </c>
      <c r="B3947" s="9" t="s">
        <v>2326</v>
      </c>
      <c r="C3947" s="9" t="s">
        <v>603</v>
      </c>
      <c r="D3947" s="10" t="s">
        <v>604</v>
      </c>
      <c r="E3947" s="11" t="s">
        <v>10226</v>
      </c>
      <c r="F3947" s="15"/>
      <c r="G3947" s="12" t="s">
        <v>74</v>
      </c>
      <c r="H3947" s="13" t="n">
        <v>0.465</v>
      </c>
      <c r="I3947" s="14"/>
      <c r="J3947" s="15"/>
      <c r="K3947" s="9"/>
      <c r="L3947" s="17" t="s">
        <v>2324</v>
      </c>
      <c r="M3947" s="16" t="s">
        <v>53</v>
      </c>
      <c r="N3947" s="14"/>
      <c r="O3947" s="17" t="s">
        <v>54</v>
      </c>
      <c r="P3947" s="15" t="s">
        <v>55</v>
      </c>
      <c r="Q3947" s="17"/>
      <c r="R3947" s="18" t="s">
        <v>53</v>
      </c>
      <c r="S3947" s="19"/>
      <c r="T3947" s="15" t="str">
        <f aca="false">IF(R3947="維持",J3947,IF(R3947="排除","無關新聞事件",IFERROR(INDEX(事件規則!$B$2:$B$53,MATCH(S3947,事件規則!$A$2:$A$53,0)),"")))</f>
        <v>無關新聞事件</v>
      </c>
      <c r="U3947" s="20" t="n">
        <f aca="false">IF(R3947="維持",K3947,IF(R3947="排除",0,IFERROR(INDEX(事件規則!$C$2:$C$53,MATCH(S3947,事件規則!$A$2:$A$53,0)),"")))</f>
        <v>0</v>
      </c>
      <c r="V3947" s="21"/>
      <c r="W3947" s="22"/>
      <c r="X3947" s="10" t="str">
        <f aca="false">IF(AND(R3947="修改",S3947=""),"請選新事件代碼",IF(AND(R3947&lt;&gt;"修改",S3947&lt;&gt;""),"只有「修改」才需填代碼",""))</f>
        <v/>
      </c>
      <c r="Y3947" s="21"/>
      <c r="Z3947" s="22"/>
      <c r="AA3947" s="12" t="s">
        <v>10227</v>
      </c>
      <c r="AB3947" s="24"/>
    </row>
    <row r="3948" customFormat="false" ht="44" hidden="false" customHeight="false" outlineLevel="0" collapsed="false">
      <c r="A3948" s="17" t="n">
        <v>3947</v>
      </c>
      <c r="B3948" s="9" t="s">
        <v>2335</v>
      </c>
      <c r="C3948" s="9" t="s">
        <v>1069</v>
      </c>
      <c r="D3948" s="10" t="s">
        <v>2699</v>
      </c>
      <c r="E3948" s="11" t="s">
        <v>10228</v>
      </c>
      <c r="F3948" s="15"/>
      <c r="G3948" s="12" t="s">
        <v>10229</v>
      </c>
      <c r="H3948" s="13" t="n">
        <v>0.466</v>
      </c>
      <c r="I3948" s="14"/>
      <c r="J3948" s="15"/>
      <c r="K3948" s="9"/>
      <c r="L3948" s="17" t="s">
        <v>2324</v>
      </c>
      <c r="M3948" s="16" t="s">
        <v>53</v>
      </c>
      <c r="N3948" s="14"/>
      <c r="O3948" s="17" t="s">
        <v>54</v>
      </c>
      <c r="P3948" s="15" t="s">
        <v>55</v>
      </c>
      <c r="Q3948" s="17"/>
      <c r="R3948" s="18" t="s">
        <v>53</v>
      </c>
      <c r="S3948" s="19"/>
      <c r="T3948" s="15" t="str">
        <f aca="false">IF(R3948="維持",J3948,IF(R3948="排除","無關新聞事件",IFERROR(INDEX(事件規則!$B$2:$B$53,MATCH(S3948,事件規則!$A$2:$A$53,0)),"")))</f>
        <v>無關新聞事件</v>
      </c>
      <c r="U3948" s="20" t="n">
        <f aca="false">IF(R3948="維持",K3948,IF(R3948="排除",0,IFERROR(INDEX(事件規則!$C$2:$C$53,MATCH(S3948,事件規則!$A$2:$A$53,0)),"")))</f>
        <v>0</v>
      </c>
      <c r="V3948" s="21"/>
      <c r="W3948" s="22"/>
      <c r="X3948" s="10" t="str">
        <f aca="false">IF(AND(R3948="修改",S3948=""),"請選新事件代碼",IF(AND(R3948&lt;&gt;"修改",S3948&lt;&gt;""),"只有「修改」才需填代碼",""))</f>
        <v/>
      </c>
      <c r="Y3948" s="21"/>
      <c r="Z3948" s="22"/>
      <c r="AA3948" s="12" t="s">
        <v>10230</v>
      </c>
      <c r="AB3948" s="24"/>
    </row>
    <row r="3949" customFormat="false" ht="44" hidden="false" customHeight="false" outlineLevel="0" collapsed="false">
      <c r="A3949" s="17" t="n">
        <v>3948</v>
      </c>
      <c r="B3949" s="9" t="s">
        <v>2326</v>
      </c>
      <c r="C3949" s="9" t="s">
        <v>1854</v>
      </c>
      <c r="D3949" s="10" t="s">
        <v>2576</v>
      </c>
      <c r="E3949" s="11" t="s">
        <v>10231</v>
      </c>
      <c r="F3949" s="15"/>
      <c r="G3949" s="12" t="s">
        <v>125</v>
      </c>
      <c r="H3949" s="13" t="n">
        <v>0.467</v>
      </c>
      <c r="I3949" s="14"/>
      <c r="J3949" s="15"/>
      <c r="K3949" s="9"/>
      <c r="L3949" s="17" t="s">
        <v>2324</v>
      </c>
      <c r="M3949" s="16" t="s">
        <v>53</v>
      </c>
      <c r="N3949" s="14"/>
      <c r="O3949" s="17" t="s">
        <v>54</v>
      </c>
      <c r="P3949" s="15" t="s">
        <v>55</v>
      </c>
      <c r="Q3949" s="17"/>
      <c r="R3949" s="18" t="s">
        <v>53</v>
      </c>
      <c r="S3949" s="19"/>
      <c r="T3949" s="15" t="str">
        <f aca="false">IF(R3949="維持",J3949,IF(R3949="排除","無關新聞事件",IFERROR(INDEX(事件規則!$B$2:$B$53,MATCH(S3949,事件規則!$A$2:$A$53,0)),"")))</f>
        <v>無關新聞事件</v>
      </c>
      <c r="U3949" s="20" t="n">
        <f aca="false">IF(R3949="維持",K3949,IF(R3949="排除",0,IFERROR(INDEX(事件規則!$C$2:$C$53,MATCH(S3949,事件規則!$A$2:$A$53,0)),"")))</f>
        <v>0</v>
      </c>
      <c r="V3949" s="21"/>
      <c r="W3949" s="22"/>
      <c r="X3949" s="10" t="str">
        <f aca="false">IF(AND(R3949="修改",S3949=""),"請選新事件代碼",IF(AND(R3949&lt;&gt;"修改",S3949&lt;&gt;""),"只有「修改」才需填代碼",""))</f>
        <v/>
      </c>
      <c r="Y3949" s="21"/>
      <c r="Z3949" s="22"/>
      <c r="AA3949" s="12" t="s">
        <v>10232</v>
      </c>
      <c r="AB3949" s="24"/>
    </row>
    <row r="3950" customFormat="false" ht="44" hidden="false" customHeight="false" outlineLevel="0" collapsed="false">
      <c r="A3950" s="17" t="n">
        <v>3949</v>
      </c>
      <c r="B3950" s="9" t="s">
        <v>2326</v>
      </c>
      <c r="C3950" s="9" t="s">
        <v>2466</v>
      </c>
      <c r="D3950" s="10" t="s">
        <v>2467</v>
      </c>
      <c r="E3950" s="11" t="s">
        <v>10233</v>
      </c>
      <c r="F3950" s="15"/>
      <c r="G3950" s="12" t="s">
        <v>10234</v>
      </c>
      <c r="H3950" s="13" t="n">
        <v>0.468</v>
      </c>
      <c r="I3950" s="14"/>
      <c r="J3950" s="15"/>
      <c r="K3950" s="9"/>
      <c r="L3950" s="17" t="s">
        <v>2324</v>
      </c>
      <c r="M3950" s="16" t="s">
        <v>53</v>
      </c>
      <c r="N3950" s="14"/>
      <c r="O3950" s="17" t="s">
        <v>54</v>
      </c>
      <c r="P3950" s="15" t="s">
        <v>55</v>
      </c>
      <c r="Q3950" s="17"/>
      <c r="R3950" s="18" t="s">
        <v>53</v>
      </c>
      <c r="S3950" s="19"/>
      <c r="T3950" s="15" t="str">
        <f aca="false">IF(R3950="維持",J3950,IF(R3950="排除","無關新聞事件",IFERROR(INDEX(事件規則!$B$2:$B$53,MATCH(S3950,事件規則!$A$2:$A$53,0)),"")))</f>
        <v>無關新聞事件</v>
      </c>
      <c r="U3950" s="20" t="n">
        <f aca="false">IF(R3950="維持",K3950,IF(R3950="排除",0,IFERROR(INDEX(事件規則!$C$2:$C$53,MATCH(S3950,事件規則!$A$2:$A$53,0)),"")))</f>
        <v>0</v>
      </c>
      <c r="V3950" s="21"/>
      <c r="W3950" s="22"/>
      <c r="X3950" s="10" t="str">
        <f aca="false">IF(AND(R3950="修改",S3950=""),"請選新事件代碼",IF(AND(R3950&lt;&gt;"修改",S3950&lt;&gt;""),"只有「修改」才需填代碼",""))</f>
        <v/>
      </c>
      <c r="Y3950" s="21"/>
      <c r="Z3950" s="22"/>
      <c r="AA3950" s="12" t="s">
        <v>10235</v>
      </c>
      <c r="AB3950" s="24"/>
    </row>
    <row r="3951" customFormat="false" ht="44" hidden="false" customHeight="false" outlineLevel="0" collapsed="false">
      <c r="A3951" s="17" t="n">
        <v>3950</v>
      </c>
      <c r="B3951" s="9" t="s">
        <v>2319</v>
      </c>
      <c r="C3951" s="9" t="s">
        <v>492</v>
      </c>
      <c r="D3951" s="10" t="s">
        <v>2356</v>
      </c>
      <c r="E3951" s="11" t="s">
        <v>10236</v>
      </c>
      <c r="F3951" s="15"/>
      <c r="G3951" s="12" t="s">
        <v>9684</v>
      </c>
      <c r="H3951" s="13" t="n">
        <v>0.469</v>
      </c>
      <c r="I3951" s="14"/>
      <c r="J3951" s="15"/>
      <c r="K3951" s="9"/>
      <c r="L3951" s="17" t="s">
        <v>2324</v>
      </c>
      <c r="M3951" s="16" t="s">
        <v>53</v>
      </c>
      <c r="N3951" s="14"/>
      <c r="O3951" s="17" t="s">
        <v>54</v>
      </c>
      <c r="P3951" s="15" t="s">
        <v>55</v>
      </c>
      <c r="Q3951" s="17"/>
      <c r="R3951" s="18" t="s">
        <v>53</v>
      </c>
      <c r="S3951" s="19"/>
      <c r="T3951" s="15" t="str">
        <f aca="false">IF(R3951="維持",J3951,IF(R3951="排除","無關新聞事件",IFERROR(INDEX(事件規則!$B$2:$B$53,MATCH(S3951,事件規則!$A$2:$A$53,0)),"")))</f>
        <v>無關新聞事件</v>
      </c>
      <c r="U3951" s="20" t="n">
        <f aca="false">IF(R3951="維持",K3951,IF(R3951="排除",0,IFERROR(INDEX(事件規則!$C$2:$C$53,MATCH(S3951,事件規則!$A$2:$A$53,0)),"")))</f>
        <v>0</v>
      </c>
      <c r="V3951" s="21"/>
      <c r="W3951" s="22"/>
      <c r="X3951" s="10" t="str">
        <f aca="false">IF(AND(R3951="修改",S3951=""),"請選新事件代碼",IF(AND(R3951&lt;&gt;"修改",S3951&lt;&gt;""),"只有「修改」才需填代碼",""))</f>
        <v/>
      </c>
      <c r="Y3951" s="21"/>
      <c r="Z3951" s="22"/>
      <c r="AA3951" s="12" t="s">
        <v>10237</v>
      </c>
      <c r="AB3951" s="24"/>
    </row>
    <row r="3952" customFormat="false" ht="55.2" hidden="false" customHeight="false" outlineLevel="0" collapsed="false">
      <c r="A3952" s="17" t="n">
        <v>3951</v>
      </c>
      <c r="B3952" s="9" t="s">
        <v>2319</v>
      </c>
      <c r="C3952" s="9" t="s">
        <v>9580</v>
      </c>
      <c r="D3952" s="10" t="s">
        <v>9581</v>
      </c>
      <c r="E3952" s="23" t="s">
        <v>10238</v>
      </c>
      <c r="F3952" s="15" t="s">
        <v>10239</v>
      </c>
      <c r="G3952" s="24" t="s">
        <v>1475</v>
      </c>
      <c r="H3952" s="13" t="n">
        <v>0.469</v>
      </c>
      <c r="I3952" s="14"/>
      <c r="J3952" s="15"/>
      <c r="K3952" s="9"/>
      <c r="L3952" s="17" t="s">
        <v>2324</v>
      </c>
      <c r="M3952" s="16" t="s">
        <v>53</v>
      </c>
      <c r="N3952" s="14"/>
      <c r="O3952" s="17" t="s">
        <v>54</v>
      </c>
      <c r="P3952" s="15" t="s">
        <v>55</v>
      </c>
      <c r="Q3952" s="17"/>
      <c r="R3952" s="18" t="s">
        <v>53</v>
      </c>
      <c r="S3952" s="19"/>
      <c r="T3952" s="15" t="str">
        <f aca="false">IF(R3952="維持",J3952,IF(R3952="排除","無關新聞事件",IFERROR(INDEX(事件規則!$B$2:$B$53,MATCH(S3952,事件規則!$A$2:$A$53,0)),"")))</f>
        <v>無關新聞事件</v>
      </c>
      <c r="U3952" s="20" t="n">
        <f aca="false">IF(R3952="維持",K3952,IF(R3952="排除",0,IFERROR(INDEX(事件規則!$C$2:$C$53,MATCH(S3952,事件規則!$A$2:$A$53,0)),"")))</f>
        <v>0</v>
      </c>
      <c r="V3952" s="21"/>
      <c r="W3952" s="22"/>
      <c r="X3952" s="10" t="str">
        <f aca="false">IF(AND(R3952="修改",S3952=""),"請選新事件代碼",IF(AND(R3952&lt;&gt;"修改",S3952&lt;&gt;""),"只有「修改」才需填代碼",""))</f>
        <v/>
      </c>
      <c r="Y3952" s="21"/>
      <c r="Z3952" s="22"/>
      <c r="AA3952" s="12" t="s">
        <v>10240</v>
      </c>
      <c r="AB3952" s="24"/>
    </row>
    <row r="3953" customFormat="false" ht="44" hidden="false" customHeight="false" outlineLevel="0" collapsed="false">
      <c r="A3953" s="17" t="n">
        <v>3952</v>
      </c>
      <c r="B3953" s="9" t="s">
        <v>2319</v>
      </c>
      <c r="C3953" s="9" t="s">
        <v>549</v>
      </c>
      <c r="D3953" s="10" t="s">
        <v>2886</v>
      </c>
      <c r="E3953" s="11" t="s">
        <v>10241</v>
      </c>
      <c r="F3953" s="15"/>
      <c r="G3953" s="12" t="s">
        <v>125</v>
      </c>
      <c r="H3953" s="13" t="n">
        <v>0.47</v>
      </c>
      <c r="I3953" s="14"/>
      <c r="J3953" s="15"/>
      <c r="K3953" s="9"/>
      <c r="L3953" s="17" t="s">
        <v>2324</v>
      </c>
      <c r="M3953" s="16" t="s">
        <v>53</v>
      </c>
      <c r="N3953" s="14"/>
      <c r="O3953" s="17" t="s">
        <v>54</v>
      </c>
      <c r="P3953" s="15" t="s">
        <v>55</v>
      </c>
      <c r="Q3953" s="17"/>
      <c r="R3953" s="18" t="s">
        <v>53</v>
      </c>
      <c r="S3953" s="19"/>
      <c r="T3953" s="15" t="str">
        <f aca="false">IF(R3953="維持",J3953,IF(R3953="排除","無關新聞事件",IFERROR(INDEX(事件規則!$B$2:$B$53,MATCH(S3953,事件規則!$A$2:$A$53,0)),"")))</f>
        <v>無關新聞事件</v>
      </c>
      <c r="U3953" s="20" t="n">
        <f aca="false">IF(R3953="維持",K3953,IF(R3953="排除",0,IFERROR(INDEX(事件規則!$C$2:$C$53,MATCH(S3953,事件規則!$A$2:$A$53,0)),"")))</f>
        <v>0</v>
      </c>
      <c r="V3953" s="21"/>
      <c r="W3953" s="22"/>
      <c r="X3953" s="10" t="str">
        <f aca="false">IF(AND(R3953="修改",S3953=""),"請選新事件代碼",IF(AND(R3953&lt;&gt;"修改",S3953&lt;&gt;""),"只有「修改」才需填代碼",""))</f>
        <v/>
      </c>
      <c r="Y3953" s="21"/>
      <c r="Z3953" s="22"/>
      <c r="AA3953" s="12" t="s">
        <v>10242</v>
      </c>
      <c r="AB3953" s="24"/>
    </row>
    <row r="3954" customFormat="false" ht="44" hidden="false" customHeight="false" outlineLevel="0" collapsed="false">
      <c r="A3954" s="17" t="n">
        <v>3953</v>
      </c>
      <c r="B3954" s="9" t="s">
        <v>2326</v>
      </c>
      <c r="C3954" s="9" t="s">
        <v>4005</v>
      </c>
      <c r="D3954" s="10" t="s">
        <v>4006</v>
      </c>
      <c r="E3954" s="11" t="s">
        <v>10243</v>
      </c>
      <c r="F3954" s="15"/>
      <c r="G3954" s="12" t="s">
        <v>62</v>
      </c>
      <c r="H3954" s="13" t="n">
        <v>0.471</v>
      </c>
      <c r="I3954" s="14"/>
      <c r="J3954" s="15"/>
      <c r="K3954" s="9"/>
      <c r="L3954" s="17" t="s">
        <v>2324</v>
      </c>
      <c r="M3954" s="16" t="s">
        <v>53</v>
      </c>
      <c r="N3954" s="14"/>
      <c r="O3954" s="17" t="s">
        <v>54</v>
      </c>
      <c r="P3954" s="15" t="s">
        <v>55</v>
      </c>
      <c r="Q3954" s="17"/>
      <c r="R3954" s="18" t="s">
        <v>53</v>
      </c>
      <c r="S3954" s="19"/>
      <c r="T3954" s="15" t="str">
        <f aca="false">IF(R3954="維持",J3954,IF(R3954="排除","無關新聞事件",IFERROR(INDEX(事件規則!$B$2:$B$53,MATCH(S3954,事件規則!$A$2:$A$53,0)),"")))</f>
        <v>無關新聞事件</v>
      </c>
      <c r="U3954" s="20" t="n">
        <f aca="false">IF(R3954="維持",K3954,IF(R3954="排除",0,IFERROR(INDEX(事件規則!$C$2:$C$53,MATCH(S3954,事件規則!$A$2:$A$53,0)),"")))</f>
        <v>0</v>
      </c>
      <c r="V3954" s="21"/>
      <c r="W3954" s="22"/>
      <c r="X3954" s="10" t="str">
        <f aca="false">IF(AND(R3954="修改",S3954=""),"請選新事件代碼",IF(AND(R3954&lt;&gt;"修改",S3954&lt;&gt;""),"只有「修改」才需填代碼",""))</f>
        <v/>
      </c>
      <c r="Y3954" s="21"/>
      <c r="Z3954" s="22"/>
      <c r="AA3954" s="12" t="s">
        <v>10244</v>
      </c>
      <c r="AB3954" s="24"/>
    </row>
    <row r="3955" customFormat="false" ht="44" hidden="false" customHeight="false" outlineLevel="0" collapsed="false">
      <c r="A3955" s="17" t="n">
        <v>3954</v>
      </c>
      <c r="B3955" s="9" t="s">
        <v>2326</v>
      </c>
      <c r="C3955" s="9" t="s">
        <v>66</v>
      </c>
      <c r="D3955" s="10" t="s">
        <v>67</v>
      </c>
      <c r="E3955" s="11" t="s">
        <v>10245</v>
      </c>
      <c r="F3955" s="15"/>
      <c r="G3955" s="12" t="s">
        <v>74</v>
      </c>
      <c r="H3955" s="13" t="n">
        <v>0.472</v>
      </c>
      <c r="I3955" s="14"/>
      <c r="J3955" s="15"/>
      <c r="K3955" s="9"/>
      <c r="L3955" s="17" t="s">
        <v>2324</v>
      </c>
      <c r="M3955" s="16" t="s">
        <v>53</v>
      </c>
      <c r="N3955" s="14"/>
      <c r="O3955" s="17" t="s">
        <v>54</v>
      </c>
      <c r="P3955" s="15" t="s">
        <v>55</v>
      </c>
      <c r="Q3955" s="17"/>
      <c r="R3955" s="18" t="s">
        <v>53</v>
      </c>
      <c r="S3955" s="19"/>
      <c r="T3955" s="15" t="str">
        <f aca="false">IF(R3955="維持",J3955,IF(R3955="排除","無關新聞事件",IFERROR(INDEX(事件規則!$B$2:$B$53,MATCH(S3955,事件規則!$A$2:$A$53,0)),"")))</f>
        <v>無關新聞事件</v>
      </c>
      <c r="U3955" s="20" t="n">
        <f aca="false">IF(R3955="維持",K3955,IF(R3955="排除",0,IFERROR(INDEX(事件規則!$C$2:$C$53,MATCH(S3955,事件規則!$A$2:$A$53,0)),"")))</f>
        <v>0</v>
      </c>
      <c r="V3955" s="21"/>
      <c r="W3955" s="22"/>
      <c r="X3955" s="10" t="str">
        <f aca="false">IF(AND(R3955="修改",S3955=""),"請選新事件代碼",IF(AND(R3955&lt;&gt;"修改",S3955&lt;&gt;""),"只有「修改」才需填代碼",""))</f>
        <v/>
      </c>
      <c r="Y3955" s="21"/>
      <c r="Z3955" s="22"/>
      <c r="AA3955" s="12" t="s">
        <v>10246</v>
      </c>
      <c r="AB3955" s="24"/>
    </row>
    <row r="3956" customFormat="false" ht="44" hidden="false" customHeight="false" outlineLevel="0" collapsed="false">
      <c r="A3956" s="17" t="n">
        <v>3955</v>
      </c>
      <c r="B3956" s="9" t="s">
        <v>2319</v>
      </c>
      <c r="C3956" s="9" t="s">
        <v>1064</v>
      </c>
      <c r="D3956" s="10" t="s">
        <v>2497</v>
      </c>
      <c r="E3956" s="11" t="s">
        <v>10247</v>
      </c>
      <c r="F3956" s="15"/>
      <c r="G3956" s="12" t="s">
        <v>10248</v>
      </c>
      <c r="H3956" s="13" t="n">
        <v>0.472</v>
      </c>
      <c r="I3956" s="14"/>
      <c r="J3956" s="15"/>
      <c r="K3956" s="9"/>
      <c r="L3956" s="17" t="s">
        <v>2324</v>
      </c>
      <c r="M3956" s="16" t="s">
        <v>53</v>
      </c>
      <c r="N3956" s="14"/>
      <c r="O3956" s="17" t="s">
        <v>54</v>
      </c>
      <c r="P3956" s="15" t="s">
        <v>55</v>
      </c>
      <c r="Q3956" s="17"/>
      <c r="R3956" s="18" t="s">
        <v>53</v>
      </c>
      <c r="S3956" s="19"/>
      <c r="T3956" s="15" t="str">
        <f aca="false">IF(R3956="維持",J3956,IF(R3956="排除","無關新聞事件",IFERROR(INDEX(事件規則!$B$2:$B$53,MATCH(S3956,事件規則!$A$2:$A$53,0)),"")))</f>
        <v>無關新聞事件</v>
      </c>
      <c r="U3956" s="20" t="n">
        <f aca="false">IF(R3956="維持",K3956,IF(R3956="排除",0,IFERROR(INDEX(事件規則!$C$2:$C$53,MATCH(S3956,事件規則!$A$2:$A$53,0)),"")))</f>
        <v>0</v>
      </c>
      <c r="V3956" s="21"/>
      <c r="W3956" s="22"/>
      <c r="X3956" s="10" t="str">
        <f aca="false">IF(AND(R3956="修改",S3956=""),"請選新事件代碼",IF(AND(R3956&lt;&gt;"修改",S3956&lt;&gt;""),"只有「修改」才需填代碼",""))</f>
        <v/>
      </c>
      <c r="Y3956" s="21"/>
      <c r="Z3956" s="22"/>
      <c r="AA3956" s="12" t="s">
        <v>10249</v>
      </c>
      <c r="AB3956" s="24"/>
    </row>
    <row r="3957" customFormat="false" ht="44" hidden="false" customHeight="false" outlineLevel="0" collapsed="false">
      <c r="A3957" s="17" t="n">
        <v>3956</v>
      </c>
      <c r="B3957" s="9" t="s">
        <v>2326</v>
      </c>
      <c r="C3957" s="9" t="s">
        <v>1069</v>
      </c>
      <c r="D3957" s="10" t="s">
        <v>2699</v>
      </c>
      <c r="E3957" s="11" t="s">
        <v>10250</v>
      </c>
      <c r="F3957" s="15"/>
      <c r="G3957" s="12" t="s">
        <v>10251</v>
      </c>
      <c r="H3957" s="13" t="n">
        <v>0.472</v>
      </c>
      <c r="I3957" s="14"/>
      <c r="J3957" s="15"/>
      <c r="K3957" s="9"/>
      <c r="L3957" s="17" t="s">
        <v>2324</v>
      </c>
      <c r="M3957" s="16" t="s">
        <v>53</v>
      </c>
      <c r="N3957" s="14"/>
      <c r="O3957" s="17" t="s">
        <v>54</v>
      </c>
      <c r="P3957" s="15" t="s">
        <v>55</v>
      </c>
      <c r="Q3957" s="17"/>
      <c r="R3957" s="18" t="s">
        <v>53</v>
      </c>
      <c r="S3957" s="19"/>
      <c r="T3957" s="15" t="str">
        <f aca="false">IF(R3957="維持",J3957,IF(R3957="排除","無關新聞事件",IFERROR(INDEX(事件規則!$B$2:$B$53,MATCH(S3957,事件規則!$A$2:$A$53,0)),"")))</f>
        <v>無關新聞事件</v>
      </c>
      <c r="U3957" s="20" t="n">
        <f aca="false">IF(R3957="維持",K3957,IF(R3957="排除",0,IFERROR(INDEX(事件規則!$C$2:$C$53,MATCH(S3957,事件規則!$A$2:$A$53,0)),"")))</f>
        <v>0</v>
      </c>
      <c r="V3957" s="21"/>
      <c r="W3957" s="22"/>
      <c r="X3957" s="10" t="str">
        <f aca="false">IF(AND(R3957="修改",S3957=""),"請選新事件代碼",IF(AND(R3957&lt;&gt;"修改",S3957&lt;&gt;""),"只有「修改」才需填代碼",""))</f>
        <v/>
      </c>
      <c r="Y3957" s="21"/>
      <c r="Z3957" s="22"/>
      <c r="AA3957" s="12" t="s">
        <v>10252</v>
      </c>
      <c r="AB3957" s="24"/>
    </row>
    <row r="3958" customFormat="false" ht="44" hidden="false" customHeight="false" outlineLevel="0" collapsed="false">
      <c r="A3958" s="17" t="n">
        <v>3957</v>
      </c>
      <c r="B3958" s="9" t="s">
        <v>2335</v>
      </c>
      <c r="C3958" s="9" t="s">
        <v>492</v>
      </c>
      <c r="D3958" s="10" t="s">
        <v>2356</v>
      </c>
      <c r="E3958" s="11" t="s">
        <v>10253</v>
      </c>
      <c r="F3958" s="15"/>
      <c r="G3958" s="12" t="s">
        <v>9684</v>
      </c>
      <c r="H3958" s="13" t="n">
        <v>0.475</v>
      </c>
      <c r="I3958" s="14"/>
      <c r="J3958" s="15"/>
      <c r="K3958" s="9"/>
      <c r="L3958" s="17" t="s">
        <v>2324</v>
      </c>
      <c r="M3958" s="16" t="s">
        <v>53</v>
      </c>
      <c r="N3958" s="14"/>
      <c r="O3958" s="17" t="s">
        <v>54</v>
      </c>
      <c r="P3958" s="15" t="s">
        <v>55</v>
      </c>
      <c r="Q3958" s="17"/>
      <c r="R3958" s="18" t="s">
        <v>53</v>
      </c>
      <c r="S3958" s="19"/>
      <c r="T3958" s="15" t="str">
        <f aca="false">IF(R3958="維持",J3958,IF(R3958="排除","無關新聞事件",IFERROR(INDEX(事件規則!$B$2:$B$53,MATCH(S3958,事件規則!$A$2:$A$53,0)),"")))</f>
        <v>無關新聞事件</v>
      </c>
      <c r="U3958" s="20" t="n">
        <f aca="false">IF(R3958="維持",K3958,IF(R3958="排除",0,IFERROR(INDEX(事件規則!$C$2:$C$53,MATCH(S3958,事件規則!$A$2:$A$53,0)),"")))</f>
        <v>0</v>
      </c>
      <c r="V3958" s="21"/>
      <c r="W3958" s="22"/>
      <c r="X3958" s="10" t="str">
        <f aca="false">IF(AND(R3958="修改",S3958=""),"請選新事件代碼",IF(AND(R3958&lt;&gt;"修改",S3958&lt;&gt;""),"只有「修改」才需填代碼",""))</f>
        <v/>
      </c>
      <c r="Y3958" s="21"/>
      <c r="Z3958" s="22"/>
      <c r="AA3958" s="12" t="s">
        <v>10254</v>
      </c>
      <c r="AB3958" s="24"/>
    </row>
    <row r="3959" customFormat="false" ht="44" hidden="false" customHeight="false" outlineLevel="0" collapsed="false">
      <c r="A3959" s="17" t="n">
        <v>3958</v>
      </c>
      <c r="B3959" s="9" t="s">
        <v>2335</v>
      </c>
      <c r="C3959" s="9" t="s">
        <v>2715</v>
      </c>
      <c r="D3959" s="10" t="s">
        <v>2716</v>
      </c>
      <c r="E3959" s="11" t="s">
        <v>10255</v>
      </c>
      <c r="F3959" s="15"/>
      <c r="G3959" s="12" t="s">
        <v>2438</v>
      </c>
      <c r="H3959" s="13" t="n">
        <v>0.475</v>
      </c>
      <c r="I3959" s="14"/>
      <c r="J3959" s="15"/>
      <c r="K3959" s="9"/>
      <c r="L3959" s="17" t="s">
        <v>2324</v>
      </c>
      <c r="M3959" s="16" t="s">
        <v>53</v>
      </c>
      <c r="N3959" s="14"/>
      <c r="O3959" s="17" t="s">
        <v>54</v>
      </c>
      <c r="P3959" s="15" t="s">
        <v>55</v>
      </c>
      <c r="Q3959" s="17"/>
      <c r="R3959" s="18" t="s">
        <v>53</v>
      </c>
      <c r="S3959" s="19"/>
      <c r="T3959" s="15" t="str">
        <f aca="false">IF(R3959="維持",J3959,IF(R3959="排除","無關新聞事件",IFERROR(INDEX(事件規則!$B$2:$B$53,MATCH(S3959,事件規則!$A$2:$A$53,0)),"")))</f>
        <v>無關新聞事件</v>
      </c>
      <c r="U3959" s="20" t="n">
        <f aca="false">IF(R3959="維持",K3959,IF(R3959="排除",0,IFERROR(INDEX(事件規則!$C$2:$C$53,MATCH(S3959,事件規則!$A$2:$A$53,0)),"")))</f>
        <v>0</v>
      </c>
      <c r="V3959" s="21"/>
      <c r="W3959" s="22"/>
      <c r="X3959" s="10" t="str">
        <f aca="false">IF(AND(R3959="修改",S3959=""),"請選新事件代碼",IF(AND(R3959&lt;&gt;"修改",S3959&lt;&gt;""),"只有「修改」才需填代碼",""))</f>
        <v/>
      </c>
      <c r="Y3959" s="21"/>
      <c r="Z3959" s="22"/>
      <c r="AA3959" s="12" t="s">
        <v>10256</v>
      </c>
      <c r="AB3959" s="24"/>
    </row>
    <row r="3960" customFormat="false" ht="44" hidden="false" customHeight="false" outlineLevel="0" collapsed="false">
      <c r="A3960" s="17" t="n">
        <v>3959</v>
      </c>
      <c r="B3960" s="9" t="s">
        <v>2326</v>
      </c>
      <c r="C3960" s="9" t="s">
        <v>1007</v>
      </c>
      <c r="D3960" s="10" t="s">
        <v>1008</v>
      </c>
      <c r="E3960" s="11" t="s">
        <v>10257</v>
      </c>
      <c r="F3960" s="15"/>
      <c r="G3960" s="12" t="s">
        <v>10258</v>
      </c>
      <c r="H3960" s="13" t="n">
        <v>0.478</v>
      </c>
      <c r="I3960" s="14"/>
      <c r="J3960" s="15"/>
      <c r="K3960" s="9"/>
      <c r="L3960" s="17" t="s">
        <v>2324</v>
      </c>
      <c r="M3960" s="16" t="s">
        <v>53</v>
      </c>
      <c r="N3960" s="14"/>
      <c r="O3960" s="17" t="s">
        <v>54</v>
      </c>
      <c r="P3960" s="15" t="s">
        <v>55</v>
      </c>
      <c r="Q3960" s="17"/>
      <c r="R3960" s="18" t="s">
        <v>53</v>
      </c>
      <c r="S3960" s="19"/>
      <c r="T3960" s="15" t="str">
        <f aca="false">IF(R3960="維持",J3960,IF(R3960="排除","無關新聞事件",IFERROR(INDEX(事件規則!$B$2:$B$53,MATCH(S3960,事件規則!$A$2:$A$53,0)),"")))</f>
        <v>無關新聞事件</v>
      </c>
      <c r="U3960" s="20" t="n">
        <f aca="false">IF(R3960="維持",K3960,IF(R3960="排除",0,IFERROR(INDEX(事件規則!$C$2:$C$53,MATCH(S3960,事件規則!$A$2:$A$53,0)),"")))</f>
        <v>0</v>
      </c>
      <c r="V3960" s="21"/>
      <c r="W3960" s="22"/>
      <c r="X3960" s="10" t="str">
        <f aca="false">IF(AND(R3960="修改",S3960=""),"請選新事件代碼",IF(AND(R3960&lt;&gt;"修改",S3960&lt;&gt;""),"只有「修改」才需填代碼",""))</f>
        <v/>
      </c>
      <c r="Y3960" s="21"/>
      <c r="Z3960" s="22"/>
      <c r="AA3960" s="12" t="s">
        <v>10259</v>
      </c>
      <c r="AB3960" s="24"/>
    </row>
    <row r="3961" customFormat="false" ht="44" hidden="false" customHeight="false" outlineLevel="0" collapsed="false">
      <c r="A3961" s="17" t="n">
        <v>3960</v>
      </c>
      <c r="B3961" s="9" t="s">
        <v>2319</v>
      </c>
      <c r="C3961" s="9" t="s">
        <v>1069</v>
      </c>
      <c r="D3961" s="10" t="s">
        <v>2699</v>
      </c>
      <c r="E3961" s="11" t="s">
        <v>10260</v>
      </c>
      <c r="F3961" s="15"/>
      <c r="G3961" s="12" t="s">
        <v>62</v>
      </c>
      <c r="H3961" s="13" t="n">
        <v>0.479</v>
      </c>
      <c r="I3961" s="14"/>
      <c r="J3961" s="15"/>
      <c r="K3961" s="9"/>
      <c r="L3961" s="17" t="s">
        <v>2324</v>
      </c>
      <c r="M3961" s="16" t="s">
        <v>53</v>
      </c>
      <c r="N3961" s="14"/>
      <c r="O3961" s="17" t="s">
        <v>54</v>
      </c>
      <c r="P3961" s="15" t="s">
        <v>55</v>
      </c>
      <c r="Q3961" s="17"/>
      <c r="R3961" s="18" t="s">
        <v>53</v>
      </c>
      <c r="S3961" s="19"/>
      <c r="T3961" s="15" t="str">
        <f aca="false">IF(R3961="維持",J3961,IF(R3961="排除","無關新聞事件",IFERROR(INDEX(事件規則!$B$2:$B$53,MATCH(S3961,事件規則!$A$2:$A$53,0)),"")))</f>
        <v>無關新聞事件</v>
      </c>
      <c r="U3961" s="20" t="n">
        <f aca="false">IF(R3961="維持",K3961,IF(R3961="排除",0,IFERROR(INDEX(事件規則!$C$2:$C$53,MATCH(S3961,事件規則!$A$2:$A$53,0)),"")))</f>
        <v>0</v>
      </c>
      <c r="V3961" s="21"/>
      <c r="W3961" s="22"/>
      <c r="X3961" s="10" t="str">
        <f aca="false">IF(AND(R3961="修改",S3961=""),"請選新事件代碼",IF(AND(R3961&lt;&gt;"修改",S3961&lt;&gt;""),"只有「修改」才需填代碼",""))</f>
        <v/>
      </c>
      <c r="Y3961" s="21"/>
      <c r="Z3961" s="22"/>
      <c r="AA3961" s="12" t="s">
        <v>10261</v>
      </c>
      <c r="AB3961" s="24"/>
    </row>
    <row r="3962" customFormat="false" ht="44" hidden="false" customHeight="false" outlineLevel="0" collapsed="false">
      <c r="A3962" s="17" t="n">
        <v>3961</v>
      </c>
      <c r="B3962" s="9" t="s">
        <v>2326</v>
      </c>
      <c r="C3962" s="9" t="s">
        <v>1892</v>
      </c>
      <c r="D3962" s="10" t="s">
        <v>3569</v>
      </c>
      <c r="E3962" s="11" t="s">
        <v>10262</v>
      </c>
      <c r="F3962" s="15"/>
      <c r="G3962" s="12" t="s">
        <v>3749</v>
      </c>
      <c r="H3962" s="13" t="n">
        <v>0.479</v>
      </c>
      <c r="I3962" s="14"/>
      <c r="J3962" s="15"/>
      <c r="K3962" s="9"/>
      <c r="L3962" s="17" t="s">
        <v>2324</v>
      </c>
      <c r="M3962" s="16" t="s">
        <v>53</v>
      </c>
      <c r="N3962" s="14"/>
      <c r="O3962" s="17" t="s">
        <v>54</v>
      </c>
      <c r="P3962" s="15" t="s">
        <v>55</v>
      </c>
      <c r="Q3962" s="17"/>
      <c r="R3962" s="18" t="s">
        <v>53</v>
      </c>
      <c r="S3962" s="19"/>
      <c r="T3962" s="15" t="str">
        <f aca="false">IF(R3962="維持",J3962,IF(R3962="排除","無關新聞事件",IFERROR(INDEX(事件規則!$B$2:$B$53,MATCH(S3962,事件規則!$A$2:$A$53,0)),"")))</f>
        <v>無關新聞事件</v>
      </c>
      <c r="U3962" s="20" t="n">
        <f aca="false">IF(R3962="維持",K3962,IF(R3962="排除",0,IFERROR(INDEX(事件規則!$C$2:$C$53,MATCH(S3962,事件規則!$A$2:$A$53,0)),"")))</f>
        <v>0</v>
      </c>
      <c r="V3962" s="21"/>
      <c r="W3962" s="22"/>
      <c r="X3962" s="10" t="str">
        <f aca="false">IF(AND(R3962="修改",S3962=""),"請選新事件代碼",IF(AND(R3962&lt;&gt;"修改",S3962&lt;&gt;""),"只有「修改」才需填代碼",""))</f>
        <v/>
      </c>
      <c r="Y3962" s="21"/>
      <c r="Z3962" s="22"/>
      <c r="AA3962" s="12" t="s">
        <v>10263</v>
      </c>
      <c r="AB3962" s="24"/>
    </row>
    <row r="3963" customFormat="false" ht="44" hidden="false" customHeight="false" outlineLevel="0" collapsed="false">
      <c r="A3963" s="17" t="n">
        <v>3962</v>
      </c>
      <c r="B3963" s="9" t="s">
        <v>2319</v>
      </c>
      <c r="C3963" s="9" t="s">
        <v>1558</v>
      </c>
      <c r="D3963" s="10" t="s">
        <v>3213</v>
      </c>
      <c r="E3963" s="11" t="s">
        <v>10264</v>
      </c>
      <c r="F3963" s="15"/>
      <c r="G3963" s="12" t="s">
        <v>62</v>
      </c>
      <c r="H3963" s="13" t="n">
        <v>0.481</v>
      </c>
      <c r="I3963" s="14"/>
      <c r="J3963" s="15"/>
      <c r="K3963" s="9"/>
      <c r="L3963" s="17" t="s">
        <v>2324</v>
      </c>
      <c r="M3963" s="16" t="s">
        <v>53</v>
      </c>
      <c r="N3963" s="14"/>
      <c r="O3963" s="17" t="s">
        <v>54</v>
      </c>
      <c r="P3963" s="15" t="s">
        <v>55</v>
      </c>
      <c r="Q3963" s="17"/>
      <c r="R3963" s="18" t="s">
        <v>53</v>
      </c>
      <c r="S3963" s="19"/>
      <c r="T3963" s="15" t="str">
        <f aca="false">IF(R3963="維持",J3963,IF(R3963="排除","無關新聞事件",IFERROR(INDEX(事件規則!$B$2:$B$53,MATCH(S3963,事件規則!$A$2:$A$53,0)),"")))</f>
        <v>無關新聞事件</v>
      </c>
      <c r="U3963" s="20" t="n">
        <f aca="false">IF(R3963="維持",K3963,IF(R3963="排除",0,IFERROR(INDEX(事件規則!$C$2:$C$53,MATCH(S3963,事件規則!$A$2:$A$53,0)),"")))</f>
        <v>0</v>
      </c>
      <c r="V3963" s="21"/>
      <c r="W3963" s="22"/>
      <c r="X3963" s="10" t="str">
        <f aca="false">IF(AND(R3963="修改",S3963=""),"請選新事件代碼",IF(AND(R3963&lt;&gt;"修改",S3963&lt;&gt;""),"只有「修改」才需填代碼",""))</f>
        <v/>
      </c>
      <c r="Y3963" s="21"/>
      <c r="Z3963" s="22"/>
      <c r="AA3963" s="12" t="s">
        <v>10265</v>
      </c>
      <c r="AB3963" s="24"/>
    </row>
    <row r="3964" customFormat="false" ht="44" hidden="false" customHeight="false" outlineLevel="0" collapsed="false">
      <c r="A3964" s="17" t="n">
        <v>3963</v>
      </c>
      <c r="B3964" s="9" t="s">
        <v>2326</v>
      </c>
      <c r="C3964" s="9" t="s">
        <v>1589</v>
      </c>
      <c r="D3964" s="10" t="s">
        <v>1590</v>
      </c>
      <c r="E3964" s="11" t="s">
        <v>10266</v>
      </c>
      <c r="F3964" s="15"/>
      <c r="G3964" s="12" t="s">
        <v>62</v>
      </c>
      <c r="H3964" s="13" t="n">
        <v>0.482</v>
      </c>
      <c r="I3964" s="14"/>
      <c r="J3964" s="15"/>
      <c r="K3964" s="9"/>
      <c r="L3964" s="17" t="s">
        <v>2324</v>
      </c>
      <c r="M3964" s="16" t="s">
        <v>53</v>
      </c>
      <c r="N3964" s="14"/>
      <c r="O3964" s="17" t="s">
        <v>54</v>
      </c>
      <c r="P3964" s="15" t="s">
        <v>55</v>
      </c>
      <c r="Q3964" s="17"/>
      <c r="R3964" s="18" t="s">
        <v>53</v>
      </c>
      <c r="S3964" s="19"/>
      <c r="T3964" s="15" t="str">
        <f aca="false">IF(R3964="維持",J3964,IF(R3964="排除","無關新聞事件",IFERROR(INDEX(事件規則!$B$2:$B$53,MATCH(S3964,事件規則!$A$2:$A$53,0)),"")))</f>
        <v>無關新聞事件</v>
      </c>
      <c r="U3964" s="20" t="n">
        <f aca="false">IF(R3964="維持",K3964,IF(R3964="排除",0,IFERROR(INDEX(事件規則!$C$2:$C$53,MATCH(S3964,事件規則!$A$2:$A$53,0)),"")))</f>
        <v>0</v>
      </c>
      <c r="V3964" s="21"/>
      <c r="W3964" s="22"/>
      <c r="X3964" s="10" t="str">
        <f aca="false">IF(AND(R3964="修改",S3964=""),"請選新事件代碼",IF(AND(R3964&lt;&gt;"修改",S3964&lt;&gt;""),"只有「修改」才需填代碼",""))</f>
        <v/>
      </c>
      <c r="Y3964" s="21"/>
      <c r="Z3964" s="22"/>
      <c r="AA3964" s="12" t="s">
        <v>10267</v>
      </c>
      <c r="AB3964" s="24"/>
    </row>
    <row r="3965" customFormat="false" ht="44" hidden="false" customHeight="false" outlineLevel="0" collapsed="false">
      <c r="A3965" s="17" t="n">
        <v>3964</v>
      </c>
      <c r="B3965" s="9" t="s">
        <v>2326</v>
      </c>
      <c r="C3965" s="9" t="s">
        <v>715</v>
      </c>
      <c r="D3965" s="10" t="s">
        <v>3128</v>
      </c>
      <c r="E3965" s="11" t="s">
        <v>10268</v>
      </c>
      <c r="F3965" s="15"/>
      <c r="G3965" s="12" t="s">
        <v>2438</v>
      </c>
      <c r="H3965" s="13" t="n">
        <v>0.482</v>
      </c>
      <c r="I3965" s="14"/>
      <c r="J3965" s="15"/>
      <c r="K3965" s="9"/>
      <c r="L3965" s="17" t="s">
        <v>2324</v>
      </c>
      <c r="M3965" s="16" t="s">
        <v>53</v>
      </c>
      <c r="N3965" s="14"/>
      <c r="O3965" s="17" t="s">
        <v>54</v>
      </c>
      <c r="P3965" s="15" t="s">
        <v>55</v>
      </c>
      <c r="Q3965" s="17"/>
      <c r="R3965" s="18" t="s">
        <v>53</v>
      </c>
      <c r="S3965" s="19"/>
      <c r="T3965" s="15" t="str">
        <f aca="false">IF(R3965="維持",J3965,IF(R3965="排除","無關新聞事件",IFERROR(INDEX(事件規則!$B$2:$B$53,MATCH(S3965,事件規則!$A$2:$A$53,0)),"")))</f>
        <v>無關新聞事件</v>
      </c>
      <c r="U3965" s="20" t="n">
        <f aca="false">IF(R3965="維持",K3965,IF(R3965="排除",0,IFERROR(INDEX(事件規則!$C$2:$C$53,MATCH(S3965,事件規則!$A$2:$A$53,0)),"")))</f>
        <v>0</v>
      </c>
      <c r="V3965" s="21"/>
      <c r="W3965" s="22"/>
      <c r="X3965" s="10" t="str">
        <f aca="false">IF(AND(R3965="修改",S3965=""),"請選新事件代碼",IF(AND(R3965&lt;&gt;"修改",S3965&lt;&gt;""),"只有「修改」才需填代碼",""))</f>
        <v/>
      </c>
      <c r="Y3965" s="21"/>
      <c r="Z3965" s="22"/>
      <c r="AA3965" s="12" t="s">
        <v>10269</v>
      </c>
      <c r="AB3965" s="24"/>
    </row>
    <row r="3966" customFormat="false" ht="44" hidden="false" customHeight="false" outlineLevel="0" collapsed="false">
      <c r="A3966" s="17" t="n">
        <v>3965</v>
      </c>
      <c r="B3966" s="9" t="s">
        <v>2335</v>
      </c>
      <c r="C3966" s="9" t="s">
        <v>619</v>
      </c>
      <c r="D3966" s="10" t="s">
        <v>6215</v>
      </c>
      <c r="E3966" s="11" t="s">
        <v>10270</v>
      </c>
      <c r="F3966" s="15"/>
      <c r="G3966" s="12" t="s">
        <v>10271</v>
      </c>
      <c r="H3966" s="13" t="n">
        <v>0.483</v>
      </c>
      <c r="I3966" s="14"/>
      <c r="J3966" s="15"/>
      <c r="K3966" s="9"/>
      <c r="L3966" s="17" t="s">
        <v>2324</v>
      </c>
      <c r="M3966" s="16" t="s">
        <v>53</v>
      </c>
      <c r="N3966" s="14"/>
      <c r="O3966" s="17" t="s">
        <v>54</v>
      </c>
      <c r="P3966" s="15" t="s">
        <v>55</v>
      </c>
      <c r="Q3966" s="17"/>
      <c r="R3966" s="18" t="s">
        <v>53</v>
      </c>
      <c r="S3966" s="19"/>
      <c r="T3966" s="15" t="str">
        <f aca="false">IF(R3966="維持",J3966,IF(R3966="排除","無關新聞事件",IFERROR(INDEX(事件規則!$B$2:$B$53,MATCH(S3966,事件規則!$A$2:$A$53,0)),"")))</f>
        <v>無關新聞事件</v>
      </c>
      <c r="U3966" s="20" t="n">
        <f aca="false">IF(R3966="維持",K3966,IF(R3966="排除",0,IFERROR(INDEX(事件規則!$C$2:$C$53,MATCH(S3966,事件規則!$A$2:$A$53,0)),"")))</f>
        <v>0</v>
      </c>
      <c r="V3966" s="21"/>
      <c r="W3966" s="22"/>
      <c r="X3966" s="10" t="str">
        <f aca="false">IF(AND(R3966="修改",S3966=""),"請選新事件代碼",IF(AND(R3966&lt;&gt;"修改",S3966&lt;&gt;""),"只有「修改」才需填代碼",""))</f>
        <v/>
      </c>
      <c r="Y3966" s="21"/>
      <c r="Z3966" s="22"/>
      <c r="AA3966" s="12" t="s">
        <v>10272</v>
      </c>
      <c r="AB3966" s="24"/>
    </row>
    <row r="3967" customFormat="false" ht="44" hidden="false" customHeight="false" outlineLevel="0" collapsed="false">
      <c r="A3967" s="17" t="n">
        <v>3966</v>
      </c>
      <c r="B3967" s="9" t="s">
        <v>2335</v>
      </c>
      <c r="C3967" s="9" t="s">
        <v>2860</v>
      </c>
      <c r="D3967" s="10" t="s">
        <v>2861</v>
      </c>
      <c r="E3967" s="11" t="s">
        <v>10273</v>
      </c>
      <c r="F3967" s="15"/>
      <c r="G3967" s="12" t="s">
        <v>3087</v>
      </c>
      <c r="H3967" s="13" t="n">
        <v>0.483</v>
      </c>
      <c r="I3967" s="14"/>
      <c r="J3967" s="15"/>
      <c r="K3967" s="9"/>
      <c r="L3967" s="17" t="s">
        <v>2324</v>
      </c>
      <c r="M3967" s="16" t="s">
        <v>53</v>
      </c>
      <c r="N3967" s="14"/>
      <c r="O3967" s="17" t="s">
        <v>54</v>
      </c>
      <c r="P3967" s="15" t="s">
        <v>55</v>
      </c>
      <c r="Q3967" s="17"/>
      <c r="R3967" s="18" t="s">
        <v>53</v>
      </c>
      <c r="S3967" s="19"/>
      <c r="T3967" s="15" t="str">
        <f aca="false">IF(R3967="維持",J3967,IF(R3967="排除","無關新聞事件",IFERROR(INDEX(事件規則!$B$2:$B$53,MATCH(S3967,事件規則!$A$2:$A$53,0)),"")))</f>
        <v>無關新聞事件</v>
      </c>
      <c r="U3967" s="20" t="n">
        <f aca="false">IF(R3967="維持",K3967,IF(R3967="排除",0,IFERROR(INDEX(事件規則!$C$2:$C$53,MATCH(S3967,事件規則!$A$2:$A$53,0)),"")))</f>
        <v>0</v>
      </c>
      <c r="V3967" s="21"/>
      <c r="W3967" s="22"/>
      <c r="X3967" s="10" t="str">
        <f aca="false">IF(AND(R3967="修改",S3967=""),"請選新事件代碼",IF(AND(R3967&lt;&gt;"修改",S3967&lt;&gt;""),"只有「修改」才需填代碼",""))</f>
        <v/>
      </c>
      <c r="Y3967" s="21"/>
      <c r="Z3967" s="22"/>
      <c r="AA3967" s="12" t="s">
        <v>10274</v>
      </c>
      <c r="AB3967" s="24"/>
    </row>
    <row r="3968" customFormat="false" ht="44" hidden="false" customHeight="false" outlineLevel="0" collapsed="false">
      <c r="A3968" s="17" t="n">
        <v>3967</v>
      </c>
      <c r="B3968" s="9" t="s">
        <v>2326</v>
      </c>
      <c r="C3968" s="9" t="s">
        <v>715</v>
      </c>
      <c r="D3968" s="10" t="s">
        <v>3128</v>
      </c>
      <c r="E3968" s="11" t="s">
        <v>10275</v>
      </c>
      <c r="F3968" s="15"/>
      <c r="G3968" s="12" t="s">
        <v>74</v>
      </c>
      <c r="H3968" s="13" t="n">
        <v>0.484</v>
      </c>
      <c r="I3968" s="14"/>
      <c r="J3968" s="15"/>
      <c r="K3968" s="9"/>
      <c r="L3968" s="17" t="s">
        <v>2324</v>
      </c>
      <c r="M3968" s="16" t="s">
        <v>53</v>
      </c>
      <c r="N3968" s="14"/>
      <c r="O3968" s="17" t="s">
        <v>54</v>
      </c>
      <c r="P3968" s="15" t="s">
        <v>55</v>
      </c>
      <c r="Q3968" s="17"/>
      <c r="R3968" s="18" t="s">
        <v>53</v>
      </c>
      <c r="S3968" s="19"/>
      <c r="T3968" s="15" t="str">
        <f aca="false">IF(R3968="維持",J3968,IF(R3968="排除","無關新聞事件",IFERROR(INDEX(事件規則!$B$2:$B$53,MATCH(S3968,事件規則!$A$2:$A$53,0)),"")))</f>
        <v>無關新聞事件</v>
      </c>
      <c r="U3968" s="20" t="n">
        <f aca="false">IF(R3968="維持",K3968,IF(R3968="排除",0,IFERROR(INDEX(事件規則!$C$2:$C$53,MATCH(S3968,事件規則!$A$2:$A$53,0)),"")))</f>
        <v>0</v>
      </c>
      <c r="V3968" s="21"/>
      <c r="W3968" s="22"/>
      <c r="X3968" s="10" t="str">
        <f aca="false">IF(AND(R3968="修改",S3968=""),"請選新事件代碼",IF(AND(R3968&lt;&gt;"修改",S3968&lt;&gt;""),"只有「修改」才需填代碼",""))</f>
        <v/>
      </c>
      <c r="Y3968" s="21"/>
      <c r="Z3968" s="22"/>
      <c r="AA3968" s="12" t="s">
        <v>10276</v>
      </c>
      <c r="AB3968" s="24"/>
    </row>
    <row r="3969" customFormat="false" ht="44" hidden="false" customHeight="false" outlineLevel="0" collapsed="false">
      <c r="A3969" s="17" t="n">
        <v>3968</v>
      </c>
      <c r="B3969" s="9" t="s">
        <v>2319</v>
      </c>
      <c r="C3969" s="9" t="s">
        <v>274</v>
      </c>
      <c r="D3969" s="10" t="s">
        <v>275</v>
      </c>
      <c r="E3969" s="11" t="s">
        <v>10277</v>
      </c>
      <c r="F3969" s="15"/>
      <c r="G3969" s="12" t="s">
        <v>1243</v>
      </c>
      <c r="H3969" s="13" t="n">
        <v>0.484</v>
      </c>
      <c r="I3969" s="14"/>
      <c r="J3969" s="15"/>
      <c r="K3969" s="9"/>
      <c r="L3969" s="17" t="s">
        <v>2324</v>
      </c>
      <c r="M3969" s="16" t="s">
        <v>53</v>
      </c>
      <c r="N3969" s="14"/>
      <c r="O3969" s="17" t="s">
        <v>54</v>
      </c>
      <c r="P3969" s="15" t="s">
        <v>55</v>
      </c>
      <c r="Q3969" s="17"/>
      <c r="R3969" s="18" t="s">
        <v>53</v>
      </c>
      <c r="S3969" s="19"/>
      <c r="T3969" s="15" t="str">
        <f aca="false">IF(R3969="維持",J3969,IF(R3969="排除","無關新聞事件",IFERROR(INDEX(事件規則!$B$2:$B$53,MATCH(S3969,事件規則!$A$2:$A$53,0)),"")))</f>
        <v>無關新聞事件</v>
      </c>
      <c r="U3969" s="20" t="n">
        <f aca="false">IF(R3969="維持",K3969,IF(R3969="排除",0,IFERROR(INDEX(事件規則!$C$2:$C$53,MATCH(S3969,事件規則!$A$2:$A$53,0)),"")))</f>
        <v>0</v>
      </c>
      <c r="V3969" s="21"/>
      <c r="W3969" s="22"/>
      <c r="X3969" s="10" t="str">
        <f aca="false">IF(AND(R3969="修改",S3969=""),"請選新事件代碼",IF(AND(R3969&lt;&gt;"修改",S3969&lt;&gt;""),"只有「修改」才需填代碼",""))</f>
        <v/>
      </c>
      <c r="Y3969" s="21"/>
      <c r="Z3969" s="22"/>
      <c r="AA3969" s="12" t="s">
        <v>10278</v>
      </c>
      <c r="AB3969" s="24"/>
    </row>
    <row r="3970" customFormat="false" ht="44" hidden="false" customHeight="false" outlineLevel="0" collapsed="false">
      <c r="A3970" s="17" t="n">
        <v>3969</v>
      </c>
      <c r="B3970" s="9" t="s">
        <v>2319</v>
      </c>
      <c r="C3970" s="9" t="s">
        <v>111</v>
      </c>
      <c r="D3970" s="10" t="s">
        <v>112</v>
      </c>
      <c r="E3970" s="11" t="s">
        <v>10279</v>
      </c>
      <c r="F3970" s="15"/>
      <c r="G3970" s="12" t="s">
        <v>62</v>
      </c>
      <c r="H3970" s="13" t="n">
        <v>0.486</v>
      </c>
      <c r="I3970" s="14"/>
      <c r="J3970" s="15"/>
      <c r="K3970" s="9"/>
      <c r="L3970" s="17" t="s">
        <v>2324</v>
      </c>
      <c r="M3970" s="16" t="s">
        <v>53</v>
      </c>
      <c r="N3970" s="14"/>
      <c r="O3970" s="17" t="s">
        <v>54</v>
      </c>
      <c r="P3970" s="15" t="s">
        <v>55</v>
      </c>
      <c r="Q3970" s="17"/>
      <c r="R3970" s="18" t="s">
        <v>53</v>
      </c>
      <c r="S3970" s="19"/>
      <c r="T3970" s="15" t="str">
        <f aca="false">IF(R3970="維持",J3970,IF(R3970="排除","無關新聞事件",IFERROR(INDEX(事件規則!$B$2:$B$53,MATCH(S3970,事件規則!$A$2:$A$53,0)),"")))</f>
        <v>無關新聞事件</v>
      </c>
      <c r="U3970" s="20" t="n">
        <f aca="false">IF(R3970="維持",K3970,IF(R3970="排除",0,IFERROR(INDEX(事件規則!$C$2:$C$53,MATCH(S3970,事件規則!$A$2:$A$53,0)),"")))</f>
        <v>0</v>
      </c>
      <c r="V3970" s="21"/>
      <c r="W3970" s="22"/>
      <c r="X3970" s="10" t="str">
        <f aca="false">IF(AND(R3970="修改",S3970=""),"請選新事件代碼",IF(AND(R3970&lt;&gt;"修改",S3970&lt;&gt;""),"只有「修改」才需填代碼",""))</f>
        <v/>
      </c>
      <c r="Y3970" s="21"/>
      <c r="Z3970" s="22"/>
      <c r="AA3970" s="12" t="s">
        <v>10280</v>
      </c>
      <c r="AB3970" s="24"/>
    </row>
    <row r="3971" customFormat="false" ht="44" hidden="false" customHeight="false" outlineLevel="0" collapsed="false">
      <c r="A3971" s="17" t="n">
        <v>3970</v>
      </c>
      <c r="B3971" s="9" t="s">
        <v>2319</v>
      </c>
      <c r="C3971" s="9" t="s">
        <v>468</v>
      </c>
      <c r="D3971" s="10" t="s">
        <v>469</v>
      </c>
      <c r="E3971" s="11" t="s">
        <v>10281</v>
      </c>
      <c r="F3971" s="15"/>
      <c r="G3971" s="12" t="s">
        <v>7494</v>
      </c>
      <c r="H3971" s="13" t="n">
        <v>0.486</v>
      </c>
      <c r="I3971" s="14"/>
      <c r="J3971" s="15"/>
      <c r="K3971" s="9"/>
      <c r="L3971" s="17" t="s">
        <v>2324</v>
      </c>
      <c r="M3971" s="16" t="s">
        <v>53</v>
      </c>
      <c r="N3971" s="14"/>
      <c r="O3971" s="17" t="s">
        <v>54</v>
      </c>
      <c r="P3971" s="15" t="s">
        <v>55</v>
      </c>
      <c r="Q3971" s="17"/>
      <c r="R3971" s="18" t="s">
        <v>53</v>
      </c>
      <c r="S3971" s="19"/>
      <c r="T3971" s="15" t="str">
        <f aca="false">IF(R3971="維持",J3971,IF(R3971="排除","無關新聞事件",IFERROR(INDEX(事件規則!$B$2:$B$53,MATCH(S3971,事件規則!$A$2:$A$53,0)),"")))</f>
        <v>無關新聞事件</v>
      </c>
      <c r="U3971" s="20" t="n">
        <f aca="false">IF(R3971="維持",K3971,IF(R3971="排除",0,IFERROR(INDEX(事件規則!$C$2:$C$53,MATCH(S3971,事件規則!$A$2:$A$53,0)),"")))</f>
        <v>0</v>
      </c>
      <c r="V3971" s="21"/>
      <c r="W3971" s="22"/>
      <c r="X3971" s="10" t="str">
        <f aca="false">IF(AND(R3971="修改",S3971=""),"請選新事件代碼",IF(AND(R3971&lt;&gt;"修改",S3971&lt;&gt;""),"只有「修改」才需填代碼",""))</f>
        <v/>
      </c>
      <c r="Y3971" s="21"/>
      <c r="Z3971" s="22"/>
      <c r="AA3971" s="12" t="s">
        <v>10282</v>
      </c>
      <c r="AB3971" s="24"/>
    </row>
    <row r="3972" customFormat="false" ht="44" hidden="false" customHeight="false" outlineLevel="0" collapsed="false">
      <c r="A3972" s="17" t="n">
        <v>3971</v>
      </c>
      <c r="B3972" s="9" t="s">
        <v>2436</v>
      </c>
      <c r="C3972" s="9" t="s">
        <v>2088</v>
      </c>
      <c r="D3972" s="10" t="s">
        <v>3063</v>
      </c>
      <c r="E3972" s="11" t="s">
        <v>10283</v>
      </c>
      <c r="F3972" s="15"/>
      <c r="G3972" s="12" t="s">
        <v>2438</v>
      </c>
      <c r="H3972" s="13" t="n">
        <v>0.487</v>
      </c>
      <c r="I3972" s="14"/>
      <c r="J3972" s="15"/>
      <c r="K3972" s="9"/>
      <c r="L3972" s="17" t="s">
        <v>2324</v>
      </c>
      <c r="M3972" s="16" t="s">
        <v>53</v>
      </c>
      <c r="N3972" s="14"/>
      <c r="O3972" s="17" t="s">
        <v>54</v>
      </c>
      <c r="P3972" s="15" t="s">
        <v>55</v>
      </c>
      <c r="Q3972" s="17"/>
      <c r="R3972" s="18" t="s">
        <v>53</v>
      </c>
      <c r="S3972" s="19"/>
      <c r="T3972" s="15" t="str">
        <f aca="false">IF(R3972="維持",J3972,IF(R3972="排除","無關新聞事件",IFERROR(INDEX(事件規則!$B$2:$B$53,MATCH(S3972,事件規則!$A$2:$A$53,0)),"")))</f>
        <v>無關新聞事件</v>
      </c>
      <c r="U3972" s="20" t="n">
        <f aca="false">IF(R3972="維持",K3972,IF(R3972="排除",0,IFERROR(INDEX(事件規則!$C$2:$C$53,MATCH(S3972,事件規則!$A$2:$A$53,0)),"")))</f>
        <v>0</v>
      </c>
      <c r="V3972" s="21"/>
      <c r="W3972" s="22"/>
      <c r="X3972" s="10" t="str">
        <f aca="false">IF(AND(R3972="修改",S3972=""),"請選新事件代碼",IF(AND(R3972&lt;&gt;"修改",S3972&lt;&gt;""),"只有「修改」才需填代碼",""))</f>
        <v/>
      </c>
      <c r="Y3972" s="21"/>
      <c r="Z3972" s="22"/>
      <c r="AA3972" s="12" t="s">
        <v>10284</v>
      </c>
      <c r="AB3972" s="24"/>
    </row>
    <row r="3973" customFormat="false" ht="44" hidden="false" customHeight="false" outlineLevel="0" collapsed="false">
      <c r="A3973" s="17" t="n">
        <v>3972</v>
      </c>
      <c r="B3973" s="9" t="s">
        <v>2335</v>
      </c>
      <c r="C3973" s="9" t="s">
        <v>1064</v>
      </c>
      <c r="D3973" s="10" t="s">
        <v>2497</v>
      </c>
      <c r="E3973" s="11" t="s">
        <v>10285</v>
      </c>
      <c r="F3973" s="15"/>
      <c r="G3973" s="12" t="s">
        <v>10286</v>
      </c>
      <c r="H3973" s="13" t="n">
        <v>0.49</v>
      </c>
      <c r="I3973" s="14"/>
      <c r="J3973" s="15"/>
      <c r="K3973" s="9"/>
      <c r="L3973" s="17" t="s">
        <v>2324</v>
      </c>
      <c r="M3973" s="16" t="s">
        <v>53</v>
      </c>
      <c r="N3973" s="14"/>
      <c r="O3973" s="17" t="s">
        <v>54</v>
      </c>
      <c r="P3973" s="15" t="s">
        <v>55</v>
      </c>
      <c r="Q3973" s="17"/>
      <c r="R3973" s="18" t="s">
        <v>53</v>
      </c>
      <c r="S3973" s="19"/>
      <c r="T3973" s="15" t="str">
        <f aca="false">IF(R3973="維持",J3973,IF(R3973="排除","無關新聞事件",IFERROR(INDEX(事件規則!$B$2:$B$53,MATCH(S3973,事件規則!$A$2:$A$53,0)),"")))</f>
        <v>無關新聞事件</v>
      </c>
      <c r="U3973" s="20" t="n">
        <f aca="false">IF(R3973="維持",K3973,IF(R3973="排除",0,IFERROR(INDEX(事件規則!$C$2:$C$53,MATCH(S3973,事件規則!$A$2:$A$53,0)),"")))</f>
        <v>0</v>
      </c>
      <c r="V3973" s="21"/>
      <c r="W3973" s="22"/>
      <c r="X3973" s="10" t="str">
        <f aca="false">IF(AND(R3973="修改",S3973=""),"請選新事件代碼",IF(AND(R3973&lt;&gt;"修改",S3973&lt;&gt;""),"只有「修改」才需填代碼",""))</f>
        <v/>
      </c>
      <c r="Y3973" s="21"/>
      <c r="Z3973" s="22"/>
      <c r="AA3973" s="12" t="s">
        <v>10287</v>
      </c>
      <c r="AB3973" s="24"/>
    </row>
    <row r="3974" customFormat="false" ht="44" hidden="false" customHeight="false" outlineLevel="0" collapsed="false">
      <c r="A3974" s="17" t="n">
        <v>3973</v>
      </c>
      <c r="B3974" s="9" t="s">
        <v>2319</v>
      </c>
      <c r="C3974" s="9" t="s">
        <v>2501</v>
      </c>
      <c r="D3974" s="10" t="s">
        <v>2502</v>
      </c>
      <c r="E3974" s="11" t="s">
        <v>10288</v>
      </c>
      <c r="F3974" s="15"/>
      <c r="G3974" s="12" t="s">
        <v>10289</v>
      </c>
      <c r="H3974" s="13" t="n">
        <v>0.49</v>
      </c>
      <c r="I3974" s="14"/>
      <c r="J3974" s="15"/>
      <c r="K3974" s="9"/>
      <c r="L3974" s="17" t="s">
        <v>2324</v>
      </c>
      <c r="M3974" s="16" t="s">
        <v>53</v>
      </c>
      <c r="N3974" s="14"/>
      <c r="O3974" s="17" t="s">
        <v>54</v>
      </c>
      <c r="P3974" s="15" t="s">
        <v>55</v>
      </c>
      <c r="Q3974" s="17"/>
      <c r="R3974" s="18" t="s">
        <v>53</v>
      </c>
      <c r="S3974" s="19"/>
      <c r="T3974" s="15" t="str">
        <f aca="false">IF(R3974="維持",J3974,IF(R3974="排除","無關新聞事件",IFERROR(INDEX(事件規則!$B$2:$B$53,MATCH(S3974,事件規則!$A$2:$A$53,0)),"")))</f>
        <v>無關新聞事件</v>
      </c>
      <c r="U3974" s="20" t="n">
        <f aca="false">IF(R3974="維持",K3974,IF(R3974="排除",0,IFERROR(INDEX(事件規則!$C$2:$C$53,MATCH(S3974,事件規則!$A$2:$A$53,0)),"")))</f>
        <v>0</v>
      </c>
      <c r="V3974" s="21"/>
      <c r="W3974" s="22"/>
      <c r="X3974" s="10" t="str">
        <f aca="false">IF(AND(R3974="修改",S3974=""),"請選新事件代碼",IF(AND(R3974&lt;&gt;"修改",S3974&lt;&gt;""),"只有「修改」才需填代碼",""))</f>
        <v/>
      </c>
      <c r="Y3974" s="21"/>
      <c r="Z3974" s="22"/>
      <c r="AA3974" s="12" t="s">
        <v>10290</v>
      </c>
      <c r="AB3974" s="24"/>
    </row>
    <row r="3975" customFormat="false" ht="44" hidden="false" customHeight="false" outlineLevel="0" collapsed="false">
      <c r="A3975" s="17" t="n">
        <v>3974</v>
      </c>
      <c r="B3975" s="9" t="s">
        <v>2326</v>
      </c>
      <c r="C3975" s="9" t="s">
        <v>814</v>
      </c>
      <c r="D3975" s="10" t="s">
        <v>2422</v>
      </c>
      <c r="E3975" s="11" t="s">
        <v>10291</v>
      </c>
      <c r="F3975" s="15"/>
      <c r="G3975" s="12" t="s">
        <v>6184</v>
      </c>
      <c r="H3975" s="13" t="n">
        <v>0.491</v>
      </c>
      <c r="I3975" s="14"/>
      <c r="J3975" s="15"/>
      <c r="K3975" s="9"/>
      <c r="L3975" s="17" t="s">
        <v>2324</v>
      </c>
      <c r="M3975" s="16" t="s">
        <v>53</v>
      </c>
      <c r="N3975" s="14"/>
      <c r="O3975" s="17" t="s">
        <v>54</v>
      </c>
      <c r="P3975" s="15" t="s">
        <v>55</v>
      </c>
      <c r="Q3975" s="17"/>
      <c r="R3975" s="18" t="s">
        <v>53</v>
      </c>
      <c r="S3975" s="19"/>
      <c r="T3975" s="15" t="str">
        <f aca="false">IF(R3975="維持",J3975,IF(R3975="排除","無關新聞事件",IFERROR(INDEX(事件規則!$B$2:$B$53,MATCH(S3975,事件規則!$A$2:$A$53,0)),"")))</f>
        <v>無關新聞事件</v>
      </c>
      <c r="U3975" s="20" t="n">
        <f aca="false">IF(R3975="維持",K3975,IF(R3975="排除",0,IFERROR(INDEX(事件規則!$C$2:$C$53,MATCH(S3975,事件規則!$A$2:$A$53,0)),"")))</f>
        <v>0</v>
      </c>
      <c r="V3975" s="21"/>
      <c r="W3975" s="22"/>
      <c r="X3975" s="10" t="str">
        <f aca="false">IF(AND(R3975="修改",S3975=""),"請選新事件代碼",IF(AND(R3975&lt;&gt;"修改",S3975&lt;&gt;""),"只有「修改」才需填代碼",""))</f>
        <v/>
      </c>
      <c r="Y3975" s="21"/>
      <c r="Z3975" s="22"/>
      <c r="AA3975" s="12" t="s">
        <v>10292</v>
      </c>
      <c r="AB3975" s="24"/>
    </row>
    <row r="3976" customFormat="false" ht="44" hidden="false" customHeight="false" outlineLevel="0" collapsed="false">
      <c r="A3976" s="17" t="n">
        <v>3975</v>
      </c>
      <c r="B3976" s="9" t="s">
        <v>2326</v>
      </c>
      <c r="C3976" s="9" t="s">
        <v>377</v>
      </c>
      <c r="D3976" s="10" t="s">
        <v>2410</v>
      </c>
      <c r="E3976" s="11" t="s">
        <v>10293</v>
      </c>
      <c r="F3976" s="15"/>
      <c r="G3976" s="12" t="s">
        <v>62</v>
      </c>
      <c r="H3976" s="13" t="n">
        <v>0.491</v>
      </c>
      <c r="I3976" s="14"/>
      <c r="J3976" s="15"/>
      <c r="K3976" s="9"/>
      <c r="L3976" s="17" t="s">
        <v>2324</v>
      </c>
      <c r="M3976" s="16" t="s">
        <v>53</v>
      </c>
      <c r="N3976" s="14"/>
      <c r="O3976" s="17" t="s">
        <v>54</v>
      </c>
      <c r="P3976" s="15" t="s">
        <v>55</v>
      </c>
      <c r="Q3976" s="17"/>
      <c r="R3976" s="18" t="s">
        <v>53</v>
      </c>
      <c r="S3976" s="19"/>
      <c r="T3976" s="15" t="str">
        <f aca="false">IF(R3976="維持",J3976,IF(R3976="排除","無關新聞事件",IFERROR(INDEX(事件規則!$B$2:$B$53,MATCH(S3976,事件規則!$A$2:$A$53,0)),"")))</f>
        <v>無關新聞事件</v>
      </c>
      <c r="U3976" s="20" t="n">
        <f aca="false">IF(R3976="維持",K3976,IF(R3976="排除",0,IFERROR(INDEX(事件規則!$C$2:$C$53,MATCH(S3976,事件規則!$A$2:$A$53,0)),"")))</f>
        <v>0</v>
      </c>
      <c r="V3976" s="21"/>
      <c r="W3976" s="22"/>
      <c r="X3976" s="10" t="str">
        <f aca="false">IF(AND(R3976="修改",S3976=""),"請選新事件代碼",IF(AND(R3976&lt;&gt;"修改",S3976&lt;&gt;""),"只有「修改」才需填代碼",""))</f>
        <v/>
      </c>
      <c r="Y3976" s="21"/>
      <c r="Z3976" s="22"/>
      <c r="AA3976" s="12" t="s">
        <v>10294</v>
      </c>
      <c r="AB3976" s="24"/>
    </row>
    <row r="3977" customFormat="false" ht="44" hidden="false" customHeight="false" outlineLevel="0" collapsed="false">
      <c r="A3977" s="17" t="n">
        <v>3976</v>
      </c>
      <c r="B3977" s="9" t="s">
        <v>2335</v>
      </c>
      <c r="C3977" s="9" t="s">
        <v>1109</v>
      </c>
      <c r="D3977" s="10" t="s">
        <v>1110</v>
      </c>
      <c r="E3977" s="11" t="s">
        <v>10295</v>
      </c>
      <c r="F3977" s="15"/>
      <c r="G3977" s="12" t="s">
        <v>2438</v>
      </c>
      <c r="H3977" s="13" t="n">
        <v>0.492</v>
      </c>
      <c r="I3977" s="14"/>
      <c r="J3977" s="15"/>
      <c r="K3977" s="9"/>
      <c r="L3977" s="17" t="s">
        <v>2324</v>
      </c>
      <c r="M3977" s="16" t="s">
        <v>53</v>
      </c>
      <c r="N3977" s="14"/>
      <c r="O3977" s="17" t="s">
        <v>54</v>
      </c>
      <c r="P3977" s="15" t="s">
        <v>55</v>
      </c>
      <c r="Q3977" s="17"/>
      <c r="R3977" s="18" t="s">
        <v>53</v>
      </c>
      <c r="S3977" s="19"/>
      <c r="T3977" s="15" t="str">
        <f aca="false">IF(R3977="維持",J3977,IF(R3977="排除","無關新聞事件",IFERROR(INDEX(事件規則!$B$2:$B$53,MATCH(S3977,事件規則!$A$2:$A$53,0)),"")))</f>
        <v>無關新聞事件</v>
      </c>
      <c r="U3977" s="20" t="n">
        <f aca="false">IF(R3977="維持",K3977,IF(R3977="排除",0,IFERROR(INDEX(事件規則!$C$2:$C$53,MATCH(S3977,事件規則!$A$2:$A$53,0)),"")))</f>
        <v>0</v>
      </c>
      <c r="V3977" s="21"/>
      <c r="W3977" s="22"/>
      <c r="X3977" s="10" t="str">
        <f aca="false">IF(AND(R3977="修改",S3977=""),"請選新事件代碼",IF(AND(R3977&lt;&gt;"修改",S3977&lt;&gt;""),"只有「修改」才需填代碼",""))</f>
        <v/>
      </c>
      <c r="Y3977" s="21"/>
      <c r="Z3977" s="22"/>
      <c r="AA3977" s="12" t="s">
        <v>10296</v>
      </c>
      <c r="AB3977" s="24"/>
    </row>
    <row r="3978" customFormat="false" ht="44" hidden="false" customHeight="false" outlineLevel="0" collapsed="false">
      <c r="A3978" s="17" t="n">
        <v>3977</v>
      </c>
      <c r="B3978" s="9" t="s">
        <v>2436</v>
      </c>
      <c r="C3978" s="9" t="s">
        <v>855</v>
      </c>
      <c r="D3978" s="10" t="s">
        <v>4171</v>
      </c>
      <c r="E3978" s="11" t="s">
        <v>10297</v>
      </c>
      <c r="F3978" s="15"/>
      <c r="G3978" s="12" t="s">
        <v>9409</v>
      </c>
      <c r="H3978" s="13" t="n">
        <v>0.493</v>
      </c>
      <c r="I3978" s="14"/>
      <c r="J3978" s="15"/>
      <c r="K3978" s="9"/>
      <c r="L3978" s="17" t="s">
        <v>2324</v>
      </c>
      <c r="M3978" s="16" t="s">
        <v>53</v>
      </c>
      <c r="N3978" s="14"/>
      <c r="O3978" s="17" t="s">
        <v>54</v>
      </c>
      <c r="P3978" s="15" t="s">
        <v>55</v>
      </c>
      <c r="Q3978" s="17"/>
      <c r="R3978" s="18" t="s">
        <v>53</v>
      </c>
      <c r="S3978" s="19"/>
      <c r="T3978" s="15" t="str">
        <f aca="false">IF(R3978="維持",J3978,IF(R3978="排除","無關新聞事件",IFERROR(INDEX(事件規則!$B$2:$B$53,MATCH(S3978,事件規則!$A$2:$A$53,0)),"")))</f>
        <v>無關新聞事件</v>
      </c>
      <c r="U3978" s="20" t="n">
        <f aca="false">IF(R3978="維持",K3978,IF(R3978="排除",0,IFERROR(INDEX(事件規則!$C$2:$C$53,MATCH(S3978,事件規則!$A$2:$A$53,0)),"")))</f>
        <v>0</v>
      </c>
      <c r="V3978" s="21"/>
      <c r="W3978" s="22"/>
      <c r="X3978" s="10" t="str">
        <f aca="false">IF(AND(R3978="修改",S3978=""),"請選新事件代碼",IF(AND(R3978&lt;&gt;"修改",S3978&lt;&gt;""),"只有「修改」才需填代碼",""))</f>
        <v/>
      </c>
      <c r="Y3978" s="21"/>
      <c r="Z3978" s="22"/>
      <c r="AA3978" s="12" t="s">
        <v>10298</v>
      </c>
      <c r="AB3978" s="24"/>
    </row>
    <row r="3979" customFormat="false" ht="44" hidden="false" customHeight="false" outlineLevel="0" collapsed="false">
      <c r="A3979" s="17" t="n">
        <v>3978</v>
      </c>
      <c r="B3979" s="9" t="s">
        <v>2326</v>
      </c>
      <c r="C3979" s="9" t="s">
        <v>1489</v>
      </c>
      <c r="D3979" s="10" t="s">
        <v>3374</v>
      </c>
      <c r="E3979" s="11" t="s">
        <v>10299</v>
      </c>
      <c r="F3979" s="15"/>
      <c r="G3979" s="12" t="s">
        <v>194</v>
      </c>
      <c r="H3979" s="13" t="n">
        <v>0.493</v>
      </c>
      <c r="I3979" s="14"/>
      <c r="J3979" s="15"/>
      <c r="K3979" s="9"/>
      <c r="L3979" s="17" t="s">
        <v>2324</v>
      </c>
      <c r="M3979" s="16" t="s">
        <v>53</v>
      </c>
      <c r="N3979" s="14"/>
      <c r="O3979" s="17" t="s">
        <v>54</v>
      </c>
      <c r="P3979" s="15" t="s">
        <v>55</v>
      </c>
      <c r="Q3979" s="17"/>
      <c r="R3979" s="18" t="s">
        <v>53</v>
      </c>
      <c r="S3979" s="19"/>
      <c r="T3979" s="15" t="str">
        <f aca="false">IF(R3979="維持",J3979,IF(R3979="排除","無關新聞事件",IFERROR(INDEX(事件規則!$B$2:$B$53,MATCH(S3979,事件規則!$A$2:$A$53,0)),"")))</f>
        <v>無關新聞事件</v>
      </c>
      <c r="U3979" s="20" t="n">
        <f aca="false">IF(R3979="維持",K3979,IF(R3979="排除",0,IFERROR(INDEX(事件規則!$C$2:$C$53,MATCH(S3979,事件規則!$A$2:$A$53,0)),"")))</f>
        <v>0</v>
      </c>
      <c r="V3979" s="21"/>
      <c r="W3979" s="22"/>
      <c r="X3979" s="10" t="str">
        <f aca="false">IF(AND(R3979="修改",S3979=""),"請選新事件代碼",IF(AND(R3979&lt;&gt;"修改",S3979&lt;&gt;""),"只有「修改」才需填代碼",""))</f>
        <v/>
      </c>
      <c r="Y3979" s="21"/>
      <c r="Z3979" s="22"/>
      <c r="AA3979" s="12" t="s">
        <v>10300</v>
      </c>
      <c r="AB3979" s="24"/>
    </row>
    <row r="3980" customFormat="false" ht="44" hidden="false" customHeight="false" outlineLevel="0" collapsed="false">
      <c r="A3980" s="17" t="n">
        <v>3979</v>
      </c>
      <c r="B3980" s="9" t="s">
        <v>2436</v>
      </c>
      <c r="C3980" s="9" t="s">
        <v>608</v>
      </c>
      <c r="D3980" s="10" t="s">
        <v>609</v>
      </c>
      <c r="E3980" s="11" t="s">
        <v>10301</v>
      </c>
      <c r="F3980" s="15"/>
      <c r="G3980" s="12" t="s">
        <v>1243</v>
      </c>
      <c r="H3980" s="13" t="n">
        <v>0.494</v>
      </c>
      <c r="I3980" s="14"/>
      <c r="J3980" s="15"/>
      <c r="K3980" s="9"/>
      <c r="L3980" s="17" t="s">
        <v>2324</v>
      </c>
      <c r="M3980" s="16" t="s">
        <v>53</v>
      </c>
      <c r="N3980" s="14"/>
      <c r="O3980" s="17" t="s">
        <v>54</v>
      </c>
      <c r="P3980" s="15" t="s">
        <v>55</v>
      </c>
      <c r="Q3980" s="17"/>
      <c r="R3980" s="18" t="s">
        <v>53</v>
      </c>
      <c r="S3980" s="19"/>
      <c r="T3980" s="15" t="str">
        <f aca="false">IF(R3980="維持",J3980,IF(R3980="排除","無關新聞事件",IFERROR(INDEX(事件規則!$B$2:$B$53,MATCH(S3980,事件規則!$A$2:$A$53,0)),"")))</f>
        <v>無關新聞事件</v>
      </c>
      <c r="U3980" s="20" t="n">
        <f aca="false">IF(R3980="維持",K3980,IF(R3980="排除",0,IFERROR(INDEX(事件規則!$C$2:$C$53,MATCH(S3980,事件規則!$A$2:$A$53,0)),"")))</f>
        <v>0</v>
      </c>
      <c r="V3980" s="21"/>
      <c r="W3980" s="22"/>
      <c r="X3980" s="10" t="str">
        <f aca="false">IF(AND(R3980="修改",S3980=""),"請選新事件代碼",IF(AND(R3980&lt;&gt;"修改",S3980&lt;&gt;""),"只有「修改」才需填代碼",""))</f>
        <v/>
      </c>
      <c r="Y3980" s="21"/>
      <c r="Z3980" s="22"/>
      <c r="AA3980" s="12" t="s">
        <v>10302</v>
      </c>
      <c r="AB3980" s="24"/>
    </row>
    <row r="3981" customFormat="false" ht="44" hidden="false" customHeight="false" outlineLevel="0" collapsed="false">
      <c r="A3981" s="17" t="n">
        <v>3980</v>
      </c>
      <c r="B3981" s="9" t="s">
        <v>2326</v>
      </c>
      <c r="C3981" s="9" t="s">
        <v>10303</v>
      </c>
      <c r="D3981" s="10" t="s">
        <v>10304</v>
      </c>
      <c r="E3981" s="11" t="s">
        <v>10305</v>
      </c>
      <c r="F3981" s="15"/>
      <c r="G3981" s="12" t="s">
        <v>10306</v>
      </c>
      <c r="H3981" s="13" t="n">
        <v>0.495</v>
      </c>
      <c r="I3981" s="14"/>
      <c r="J3981" s="15"/>
      <c r="K3981" s="9"/>
      <c r="L3981" s="17" t="s">
        <v>2324</v>
      </c>
      <c r="M3981" s="16" t="s">
        <v>53</v>
      </c>
      <c r="N3981" s="14"/>
      <c r="O3981" s="17" t="s">
        <v>54</v>
      </c>
      <c r="P3981" s="15" t="s">
        <v>55</v>
      </c>
      <c r="Q3981" s="17"/>
      <c r="R3981" s="18" t="s">
        <v>53</v>
      </c>
      <c r="S3981" s="19"/>
      <c r="T3981" s="15" t="str">
        <f aca="false">IF(R3981="維持",J3981,IF(R3981="排除","無關新聞事件",IFERROR(INDEX(事件規則!$B$2:$B$53,MATCH(S3981,事件規則!$A$2:$A$53,0)),"")))</f>
        <v>無關新聞事件</v>
      </c>
      <c r="U3981" s="20" t="n">
        <f aca="false">IF(R3981="維持",K3981,IF(R3981="排除",0,IFERROR(INDEX(事件規則!$C$2:$C$53,MATCH(S3981,事件規則!$A$2:$A$53,0)),"")))</f>
        <v>0</v>
      </c>
      <c r="V3981" s="21"/>
      <c r="W3981" s="22"/>
      <c r="X3981" s="10" t="str">
        <f aca="false">IF(AND(R3981="修改",S3981=""),"請選新事件代碼",IF(AND(R3981&lt;&gt;"修改",S3981&lt;&gt;""),"只有「修改」才需填代碼",""))</f>
        <v/>
      </c>
      <c r="Y3981" s="21"/>
      <c r="Z3981" s="22"/>
      <c r="AA3981" s="12" t="s">
        <v>10307</v>
      </c>
      <c r="AB3981" s="24"/>
    </row>
    <row r="3982" customFormat="false" ht="44" hidden="false" customHeight="false" outlineLevel="0" collapsed="false">
      <c r="A3982" s="17" t="n">
        <v>3981</v>
      </c>
      <c r="B3982" s="9" t="s">
        <v>2326</v>
      </c>
      <c r="C3982" s="9" t="s">
        <v>1170</v>
      </c>
      <c r="D3982" s="10" t="s">
        <v>1171</v>
      </c>
      <c r="E3982" s="11" t="s">
        <v>10308</v>
      </c>
      <c r="F3982" s="15"/>
      <c r="G3982" s="12" t="s">
        <v>2438</v>
      </c>
      <c r="H3982" s="13" t="n">
        <v>0.495</v>
      </c>
      <c r="I3982" s="14"/>
      <c r="J3982" s="15"/>
      <c r="K3982" s="9"/>
      <c r="L3982" s="17" t="s">
        <v>2324</v>
      </c>
      <c r="M3982" s="16" t="s">
        <v>53</v>
      </c>
      <c r="N3982" s="14"/>
      <c r="O3982" s="17" t="s">
        <v>54</v>
      </c>
      <c r="P3982" s="15" t="s">
        <v>55</v>
      </c>
      <c r="Q3982" s="17"/>
      <c r="R3982" s="18" t="s">
        <v>53</v>
      </c>
      <c r="S3982" s="19"/>
      <c r="T3982" s="15" t="str">
        <f aca="false">IF(R3982="維持",J3982,IF(R3982="排除","無關新聞事件",IFERROR(INDEX(事件規則!$B$2:$B$53,MATCH(S3982,事件規則!$A$2:$A$53,0)),"")))</f>
        <v>無關新聞事件</v>
      </c>
      <c r="U3982" s="20" t="n">
        <f aca="false">IF(R3982="維持",K3982,IF(R3982="排除",0,IFERROR(INDEX(事件規則!$C$2:$C$53,MATCH(S3982,事件規則!$A$2:$A$53,0)),"")))</f>
        <v>0</v>
      </c>
      <c r="V3982" s="21"/>
      <c r="W3982" s="22"/>
      <c r="X3982" s="10" t="str">
        <f aca="false">IF(AND(R3982="修改",S3982=""),"請選新事件代碼",IF(AND(R3982&lt;&gt;"修改",S3982&lt;&gt;""),"只有「修改」才需填代碼",""))</f>
        <v/>
      </c>
      <c r="Y3982" s="21"/>
      <c r="Z3982" s="22"/>
      <c r="AA3982" s="12" t="s">
        <v>10309</v>
      </c>
      <c r="AB3982" s="24"/>
    </row>
    <row r="3983" customFormat="false" ht="44" hidden="false" customHeight="false" outlineLevel="0" collapsed="false">
      <c r="A3983" s="17" t="n">
        <v>3982</v>
      </c>
      <c r="B3983" s="9" t="s">
        <v>2335</v>
      </c>
      <c r="C3983" s="9" t="s">
        <v>5197</v>
      </c>
      <c r="D3983" s="10" t="s">
        <v>5198</v>
      </c>
      <c r="E3983" s="11" t="s">
        <v>10310</v>
      </c>
      <c r="F3983" s="15"/>
      <c r="G3983" s="12" t="s">
        <v>9066</v>
      </c>
      <c r="H3983" s="13" t="n">
        <v>0.496</v>
      </c>
      <c r="I3983" s="14"/>
      <c r="J3983" s="15"/>
      <c r="K3983" s="9"/>
      <c r="L3983" s="17" t="s">
        <v>2324</v>
      </c>
      <c r="M3983" s="16" t="s">
        <v>53</v>
      </c>
      <c r="N3983" s="14"/>
      <c r="O3983" s="17" t="s">
        <v>54</v>
      </c>
      <c r="P3983" s="15" t="s">
        <v>55</v>
      </c>
      <c r="Q3983" s="17"/>
      <c r="R3983" s="18" t="s">
        <v>53</v>
      </c>
      <c r="S3983" s="19"/>
      <c r="T3983" s="15" t="str">
        <f aca="false">IF(R3983="維持",J3983,IF(R3983="排除","無關新聞事件",IFERROR(INDEX(事件規則!$B$2:$B$53,MATCH(S3983,事件規則!$A$2:$A$53,0)),"")))</f>
        <v>無關新聞事件</v>
      </c>
      <c r="U3983" s="20" t="n">
        <f aca="false">IF(R3983="維持",K3983,IF(R3983="排除",0,IFERROR(INDEX(事件規則!$C$2:$C$53,MATCH(S3983,事件規則!$A$2:$A$53,0)),"")))</f>
        <v>0</v>
      </c>
      <c r="V3983" s="21"/>
      <c r="W3983" s="22"/>
      <c r="X3983" s="10" t="str">
        <f aca="false">IF(AND(R3983="修改",S3983=""),"請選新事件代碼",IF(AND(R3983&lt;&gt;"修改",S3983&lt;&gt;""),"只有「修改」才需填代碼",""))</f>
        <v/>
      </c>
      <c r="Y3983" s="21"/>
      <c r="Z3983" s="22"/>
      <c r="AA3983" s="12" t="s">
        <v>10311</v>
      </c>
      <c r="AB3983" s="24"/>
    </row>
    <row r="3984" customFormat="false" ht="44" hidden="false" customHeight="false" outlineLevel="0" collapsed="false">
      <c r="A3984" s="17" t="n">
        <v>3983</v>
      </c>
      <c r="B3984" s="9" t="s">
        <v>2335</v>
      </c>
      <c r="C3984" s="9" t="s">
        <v>3812</v>
      </c>
      <c r="D3984" s="10" t="s">
        <v>3813</v>
      </c>
      <c r="E3984" s="11" t="s">
        <v>10312</v>
      </c>
      <c r="F3984" s="15"/>
      <c r="G3984" s="12" t="s">
        <v>62</v>
      </c>
      <c r="H3984" s="13" t="n">
        <v>0.496</v>
      </c>
      <c r="I3984" s="14"/>
      <c r="J3984" s="15"/>
      <c r="K3984" s="9"/>
      <c r="L3984" s="17" t="s">
        <v>2324</v>
      </c>
      <c r="M3984" s="16" t="s">
        <v>53</v>
      </c>
      <c r="N3984" s="14"/>
      <c r="O3984" s="17" t="s">
        <v>54</v>
      </c>
      <c r="P3984" s="15" t="s">
        <v>55</v>
      </c>
      <c r="Q3984" s="17"/>
      <c r="R3984" s="18" t="s">
        <v>53</v>
      </c>
      <c r="S3984" s="19"/>
      <c r="T3984" s="15" t="str">
        <f aca="false">IF(R3984="維持",J3984,IF(R3984="排除","無關新聞事件",IFERROR(INDEX(事件規則!$B$2:$B$53,MATCH(S3984,事件規則!$A$2:$A$53,0)),"")))</f>
        <v>無關新聞事件</v>
      </c>
      <c r="U3984" s="20" t="n">
        <f aca="false">IF(R3984="維持",K3984,IF(R3984="排除",0,IFERROR(INDEX(事件規則!$C$2:$C$53,MATCH(S3984,事件規則!$A$2:$A$53,0)),"")))</f>
        <v>0</v>
      </c>
      <c r="V3984" s="21"/>
      <c r="W3984" s="22"/>
      <c r="X3984" s="10" t="str">
        <f aca="false">IF(AND(R3984="修改",S3984=""),"請選新事件代碼",IF(AND(R3984&lt;&gt;"修改",S3984&lt;&gt;""),"只有「修改」才需填代碼",""))</f>
        <v/>
      </c>
      <c r="Y3984" s="21"/>
      <c r="Z3984" s="22"/>
      <c r="AA3984" s="12" t="s">
        <v>10313</v>
      </c>
      <c r="AB3984" s="24"/>
    </row>
    <row r="3985" customFormat="false" ht="44" hidden="false" customHeight="false" outlineLevel="0" collapsed="false">
      <c r="A3985" s="17" t="n">
        <v>3984</v>
      </c>
      <c r="B3985" s="9" t="s">
        <v>2326</v>
      </c>
      <c r="C3985" s="9" t="s">
        <v>1069</v>
      </c>
      <c r="D3985" s="10" t="s">
        <v>2699</v>
      </c>
      <c r="E3985" s="11" t="s">
        <v>10314</v>
      </c>
      <c r="F3985" s="15"/>
      <c r="G3985" s="12" t="s">
        <v>10315</v>
      </c>
      <c r="H3985" s="13" t="n">
        <v>0.497</v>
      </c>
      <c r="I3985" s="14"/>
      <c r="J3985" s="15"/>
      <c r="K3985" s="9"/>
      <c r="L3985" s="17" t="s">
        <v>2324</v>
      </c>
      <c r="M3985" s="16" t="s">
        <v>53</v>
      </c>
      <c r="N3985" s="14"/>
      <c r="O3985" s="17" t="s">
        <v>54</v>
      </c>
      <c r="P3985" s="15" t="s">
        <v>55</v>
      </c>
      <c r="Q3985" s="17"/>
      <c r="R3985" s="18" t="s">
        <v>53</v>
      </c>
      <c r="S3985" s="19"/>
      <c r="T3985" s="15" t="str">
        <f aca="false">IF(R3985="維持",J3985,IF(R3985="排除","無關新聞事件",IFERROR(INDEX(事件規則!$B$2:$B$53,MATCH(S3985,事件規則!$A$2:$A$53,0)),"")))</f>
        <v>無關新聞事件</v>
      </c>
      <c r="U3985" s="20" t="n">
        <f aca="false">IF(R3985="維持",K3985,IF(R3985="排除",0,IFERROR(INDEX(事件規則!$C$2:$C$53,MATCH(S3985,事件規則!$A$2:$A$53,0)),"")))</f>
        <v>0</v>
      </c>
      <c r="V3985" s="21"/>
      <c r="W3985" s="22"/>
      <c r="X3985" s="10" t="str">
        <f aca="false">IF(AND(R3985="修改",S3985=""),"請選新事件代碼",IF(AND(R3985&lt;&gt;"修改",S3985&lt;&gt;""),"只有「修改」才需填代碼",""))</f>
        <v/>
      </c>
      <c r="Y3985" s="21"/>
      <c r="Z3985" s="22"/>
      <c r="AA3985" s="12" t="s">
        <v>10316</v>
      </c>
      <c r="AB3985" s="24"/>
    </row>
    <row r="3986" customFormat="false" ht="44" hidden="false" customHeight="false" outlineLevel="0" collapsed="false">
      <c r="A3986" s="17" t="n">
        <v>3985</v>
      </c>
      <c r="B3986" s="9" t="s">
        <v>2326</v>
      </c>
      <c r="C3986" s="9" t="s">
        <v>308</v>
      </c>
      <c r="D3986" s="10" t="s">
        <v>309</v>
      </c>
      <c r="E3986" s="11" t="s">
        <v>10317</v>
      </c>
      <c r="F3986" s="15"/>
      <c r="G3986" s="12" t="s">
        <v>62</v>
      </c>
      <c r="H3986" s="13" t="n">
        <v>0.497</v>
      </c>
      <c r="I3986" s="14"/>
      <c r="J3986" s="15"/>
      <c r="K3986" s="9"/>
      <c r="L3986" s="17" t="s">
        <v>2324</v>
      </c>
      <c r="M3986" s="16" t="s">
        <v>53</v>
      </c>
      <c r="N3986" s="14"/>
      <c r="O3986" s="17" t="s">
        <v>54</v>
      </c>
      <c r="P3986" s="15" t="s">
        <v>55</v>
      </c>
      <c r="Q3986" s="17"/>
      <c r="R3986" s="18" t="s">
        <v>53</v>
      </c>
      <c r="S3986" s="19"/>
      <c r="T3986" s="15" t="str">
        <f aca="false">IF(R3986="維持",J3986,IF(R3986="排除","無關新聞事件",IFERROR(INDEX(事件規則!$B$2:$B$53,MATCH(S3986,事件規則!$A$2:$A$53,0)),"")))</f>
        <v>無關新聞事件</v>
      </c>
      <c r="U3986" s="20" t="n">
        <f aca="false">IF(R3986="維持",K3986,IF(R3986="排除",0,IFERROR(INDEX(事件規則!$C$2:$C$53,MATCH(S3986,事件規則!$A$2:$A$53,0)),"")))</f>
        <v>0</v>
      </c>
      <c r="V3986" s="21"/>
      <c r="W3986" s="22"/>
      <c r="X3986" s="10" t="str">
        <f aca="false">IF(AND(R3986="修改",S3986=""),"請選新事件代碼",IF(AND(R3986&lt;&gt;"修改",S3986&lt;&gt;""),"只有「修改」才需填代碼",""))</f>
        <v/>
      </c>
      <c r="Y3986" s="21"/>
      <c r="Z3986" s="22"/>
      <c r="AA3986" s="12" t="s">
        <v>10318</v>
      </c>
      <c r="AB3986" s="24"/>
    </row>
    <row r="3987" customFormat="false" ht="44" hidden="false" customHeight="false" outlineLevel="0" collapsed="false">
      <c r="A3987" s="17" t="n">
        <v>3986</v>
      </c>
      <c r="B3987" s="9" t="s">
        <v>2319</v>
      </c>
      <c r="C3987" s="9" t="s">
        <v>1069</v>
      </c>
      <c r="D3987" s="10" t="s">
        <v>2699</v>
      </c>
      <c r="E3987" s="11" t="s">
        <v>10319</v>
      </c>
      <c r="F3987" s="15"/>
      <c r="G3987" s="12" t="s">
        <v>10320</v>
      </c>
      <c r="H3987" s="13" t="n">
        <v>0.497</v>
      </c>
      <c r="I3987" s="14"/>
      <c r="J3987" s="15"/>
      <c r="K3987" s="9"/>
      <c r="L3987" s="17" t="s">
        <v>2324</v>
      </c>
      <c r="M3987" s="16" t="s">
        <v>53</v>
      </c>
      <c r="N3987" s="14"/>
      <c r="O3987" s="17" t="s">
        <v>54</v>
      </c>
      <c r="P3987" s="15" t="s">
        <v>55</v>
      </c>
      <c r="Q3987" s="17"/>
      <c r="R3987" s="18" t="s">
        <v>53</v>
      </c>
      <c r="S3987" s="19"/>
      <c r="T3987" s="15" t="str">
        <f aca="false">IF(R3987="維持",J3987,IF(R3987="排除","無關新聞事件",IFERROR(INDEX(事件規則!$B$2:$B$53,MATCH(S3987,事件規則!$A$2:$A$53,0)),"")))</f>
        <v>無關新聞事件</v>
      </c>
      <c r="U3987" s="20" t="n">
        <f aca="false">IF(R3987="維持",K3987,IF(R3987="排除",0,IFERROR(INDEX(事件規則!$C$2:$C$53,MATCH(S3987,事件規則!$A$2:$A$53,0)),"")))</f>
        <v>0</v>
      </c>
      <c r="V3987" s="21"/>
      <c r="W3987" s="22"/>
      <c r="X3987" s="10" t="str">
        <f aca="false">IF(AND(R3987="修改",S3987=""),"請選新事件代碼",IF(AND(R3987&lt;&gt;"修改",S3987&lt;&gt;""),"只有「修改」才需填代碼",""))</f>
        <v/>
      </c>
      <c r="Y3987" s="21"/>
      <c r="Z3987" s="22"/>
      <c r="AA3987" s="12" t="s">
        <v>10321</v>
      </c>
      <c r="AB3987" s="24"/>
    </row>
    <row r="3988" customFormat="false" ht="44" hidden="false" customHeight="false" outlineLevel="0" collapsed="false">
      <c r="A3988" s="17" t="n">
        <v>3987</v>
      </c>
      <c r="B3988" s="9" t="s">
        <v>2326</v>
      </c>
      <c r="C3988" s="9" t="s">
        <v>2188</v>
      </c>
      <c r="D3988" s="10" t="s">
        <v>2189</v>
      </c>
      <c r="E3988" s="11" t="s">
        <v>10322</v>
      </c>
      <c r="F3988" s="15"/>
      <c r="G3988" s="12" t="s">
        <v>62</v>
      </c>
      <c r="H3988" s="13" t="n">
        <v>0.498</v>
      </c>
      <c r="I3988" s="14"/>
      <c r="J3988" s="15"/>
      <c r="K3988" s="9"/>
      <c r="L3988" s="17" t="s">
        <v>2324</v>
      </c>
      <c r="M3988" s="16" t="s">
        <v>53</v>
      </c>
      <c r="N3988" s="14"/>
      <c r="O3988" s="17" t="s">
        <v>54</v>
      </c>
      <c r="P3988" s="15" t="s">
        <v>55</v>
      </c>
      <c r="Q3988" s="17"/>
      <c r="R3988" s="18" t="s">
        <v>53</v>
      </c>
      <c r="S3988" s="19"/>
      <c r="T3988" s="15" t="str">
        <f aca="false">IF(R3988="維持",J3988,IF(R3988="排除","無關新聞事件",IFERROR(INDEX(事件規則!$B$2:$B$53,MATCH(S3988,事件規則!$A$2:$A$53,0)),"")))</f>
        <v>無關新聞事件</v>
      </c>
      <c r="U3988" s="20" t="n">
        <f aca="false">IF(R3988="維持",K3988,IF(R3988="排除",0,IFERROR(INDEX(事件規則!$C$2:$C$53,MATCH(S3988,事件規則!$A$2:$A$53,0)),"")))</f>
        <v>0</v>
      </c>
      <c r="V3988" s="21"/>
      <c r="W3988" s="22"/>
      <c r="X3988" s="10" t="str">
        <f aca="false">IF(AND(R3988="修改",S3988=""),"請選新事件代碼",IF(AND(R3988&lt;&gt;"修改",S3988&lt;&gt;""),"只有「修改」才需填代碼",""))</f>
        <v/>
      </c>
      <c r="Y3988" s="21"/>
      <c r="Z3988" s="22"/>
      <c r="AA3988" s="12" t="s">
        <v>10323</v>
      </c>
      <c r="AB3988" s="24"/>
    </row>
    <row r="3989" customFormat="false" ht="44" hidden="false" customHeight="false" outlineLevel="0" collapsed="false">
      <c r="A3989" s="17" t="n">
        <v>3988</v>
      </c>
      <c r="B3989" s="9" t="s">
        <v>2319</v>
      </c>
      <c r="C3989" s="9" t="s">
        <v>1995</v>
      </c>
      <c r="D3989" s="10" t="s">
        <v>3489</v>
      </c>
      <c r="E3989" s="11" t="s">
        <v>10324</v>
      </c>
      <c r="F3989" s="15"/>
      <c r="G3989" s="12" t="s">
        <v>332</v>
      </c>
      <c r="H3989" s="13" t="n">
        <v>0.499</v>
      </c>
      <c r="I3989" s="14"/>
      <c r="J3989" s="15"/>
      <c r="K3989" s="9"/>
      <c r="L3989" s="17" t="s">
        <v>2324</v>
      </c>
      <c r="M3989" s="16" t="s">
        <v>53</v>
      </c>
      <c r="N3989" s="14"/>
      <c r="O3989" s="17" t="s">
        <v>54</v>
      </c>
      <c r="P3989" s="15" t="s">
        <v>55</v>
      </c>
      <c r="Q3989" s="17"/>
      <c r="R3989" s="18" t="s">
        <v>53</v>
      </c>
      <c r="S3989" s="19"/>
      <c r="T3989" s="15" t="str">
        <f aca="false">IF(R3989="維持",J3989,IF(R3989="排除","無關新聞事件",IFERROR(INDEX(事件規則!$B$2:$B$53,MATCH(S3989,事件規則!$A$2:$A$53,0)),"")))</f>
        <v>無關新聞事件</v>
      </c>
      <c r="U3989" s="20" t="n">
        <f aca="false">IF(R3989="維持",K3989,IF(R3989="排除",0,IFERROR(INDEX(事件規則!$C$2:$C$53,MATCH(S3989,事件規則!$A$2:$A$53,0)),"")))</f>
        <v>0</v>
      </c>
      <c r="V3989" s="21"/>
      <c r="W3989" s="22"/>
      <c r="X3989" s="10" t="str">
        <f aca="false">IF(AND(R3989="修改",S3989=""),"請選新事件代碼",IF(AND(R3989&lt;&gt;"修改",S3989&lt;&gt;""),"只有「修改」才需填代碼",""))</f>
        <v/>
      </c>
      <c r="Y3989" s="21"/>
      <c r="Z3989" s="22"/>
      <c r="AA3989" s="12" t="s">
        <v>10325</v>
      </c>
      <c r="AB3989" s="24"/>
    </row>
    <row r="3990" customFormat="false" ht="44" hidden="false" customHeight="false" outlineLevel="0" collapsed="false">
      <c r="A3990" s="17" t="n">
        <v>3989</v>
      </c>
      <c r="B3990" s="9" t="s">
        <v>2319</v>
      </c>
      <c r="C3990" s="9" t="s">
        <v>468</v>
      </c>
      <c r="D3990" s="10" t="s">
        <v>469</v>
      </c>
      <c r="E3990" s="11" t="s">
        <v>10326</v>
      </c>
      <c r="F3990" s="15"/>
      <c r="G3990" s="12" t="s">
        <v>62</v>
      </c>
      <c r="H3990" s="13" t="n">
        <v>0.499</v>
      </c>
      <c r="I3990" s="14"/>
      <c r="J3990" s="15"/>
      <c r="K3990" s="9"/>
      <c r="L3990" s="17" t="s">
        <v>2324</v>
      </c>
      <c r="M3990" s="16" t="s">
        <v>53</v>
      </c>
      <c r="N3990" s="14"/>
      <c r="O3990" s="17" t="s">
        <v>54</v>
      </c>
      <c r="P3990" s="15" t="s">
        <v>55</v>
      </c>
      <c r="Q3990" s="17"/>
      <c r="R3990" s="18" t="s">
        <v>53</v>
      </c>
      <c r="S3990" s="19"/>
      <c r="T3990" s="15" t="str">
        <f aca="false">IF(R3990="維持",J3990,IF(R3990="排除","無關新聞事件",IFERROR(INDEX(事件規則!$B$2:$B$53,MATCH(S3990,事件規則!$A$2:$A$53,0)),"")))</f>
        <v>無關新聞事件</v>
      </c>
      <c r="U3990" s="20" t="n">
        <f aca="false">IF(R3990="維持",K3990,IF(R3990="排除",0,IFERROR(INDEX(事件規則!$C$2:$C$53,MATCH(S3990,事件規則!$A$2:$A$53,0)),"")))</f>
        <v>0</v>
      </c>
      <c r="V3990" s="21"/>
      <c r="W3990" s="22"/>
      <c r="X3990" s="10" t="str">
        <f aca="false">IF(AND(R3990="修改",S3990=""),"請選新事件代碼",IF(AND(R3990&lt;&gt;"修改",S3990&lt;&gt;""),"只有「修改」才需填代碼",""))</f>
        <v/>
      </c>
      <c r="Y3990" s="21"/>
      <c r="Z3990" s="22"/>
      <c r="AA3990" s="12" t="s">
        <v>10327</v>
      </c>
      <c r="AB3990" s="24"/>
    </row>
    <row r="3991" customFormat="false" ht="44" hidden="false" customHeight="false" outlineLevel="0" collapsed="false">
      <c r="A3991" s="17" t="n">
        <v>3990</v>
      </c>
      <c r="B3991" s="9" t="s">
        <v>2319</v>
      </c>
      <c r="C3991" s="9" t="s">
        <v>190</v>
      </c>
      <c r="D3991" s="10" t="s">
        <v>2755</v>
      </c>
      <c r="E3991" s="11" t="s">
        <v>10328</v>
      </c>
      <c r="F3991" s="15"/>
      <c r="G3991" s="12" t="s">
        <v>2444</v>
      </c>
      <c r="H3991" s="13" t="n">
        <v>0.502</v>
      </c>
      <c r="I3991" s="14"/>
      <c r="J3991" s="15"/>
      <c r="K3991" s="9"/>
      <c r="L3991" s="17" t="s">
        <v>2324</v>
      </c>
      <c r="M3991" s="16" t="s">
        <v>53</v>
      </c>
      <c r="N3991" s="14"/>
      <c r="O3991" s="17" t="s">
        <v>54</v>
      </c>
      <c r="P3991" s="15" t="s">
        <v>55</v>
      </c>
      <c r="Q3991" s="17"/>
      <c r="R3991" s="18" t="s">
        <v>53</v>
      </c>
      <c r="S3991" s="19"/>
      <c r="T3991" s="15" t="str">
        <f aca="false">IF(R3991="維持",J3991,IF(R3991="排除","無關新聞事件",IFERROR(INDEX(事件規則!$B$2:$B$53,MATCH(S3991,事件規則!$A$2:$A$53,0)),"")))</f>
        <v>無關新聞事件</v>
      </c>
      <c r="U3991" s="20" t="n">
        <f aca="false">IF(R3991="維持",K3991,IF(R3991="排除",0,IFERROR(INDEX(事件規則!$C$2:$C$53,MATCH(S3991,事件規則!$A$2:$A$53,0)),"")))</f>
        <v>0</v>
      </c>
      <c r="V3991" s="21"/>
      <c r="W3991" s="22"/>
      <c r="X3991" s="10" t="str">
        <f aca="false">IF(AND(R3991="修改",S3991=""),"請選新事件代碼",IF(AND(R3991&lt;&gt;"修改",S3991&lt;&gt;""),"只有「修改」才需填代碼",""))</f>
        <v/>
      </c>
      <c r="Y3991" s="21"/>
      <c r="Z3991" s="22"/>
      <c r="AA3991" s="12" t="s">
        <v>10329</v>
      </c>
      <c r="AB3991" s="24"/>
    </row>
    <row r="3992" customFormat="false" ht="44" hidden="false" customHeight="false" outlineLevel="0" collapsed="false">
      <c r="A3992" s="17" t="n">
        <v>3991</v>
      </c>
      <c r="B3992" s="9" t="s">
        <v>2326</v>
      </c>
      <c r="C3992" s="9" t="s">
        <v>1359</v>
      </c>
      <c r="D3992" s="10" t="s">
        <v>1360</v>
      </c>
      <c r="E3992" s="11" t="s">
        <v>10330</v>
      </c>
      <c r="F3992" s="15"/>
      <c r="G3992" s="12" t="s">
        <v>1243</v>
      </c>
      <c r="H3992" s="13" t="n">
        <v>0.502</v>
      </c>
      <c r="I3992" s="14"/>
      <c r="J3992" s="15"/>
      <c r="K3992" s="9"/>
      <c r="L3992" s="17" t="s">
        <v>2324</v>
      </c>
      <c r="M3992" s="16" t="s">
        <v>53</v>
      </c>
      <c r="N3992" s="14"/>
      <c r="O3992" s="17" t="s">
        <v>54</v>
      </c>
      <c r="P3992" s="15" t="s">
        <v>55</v>
      </c>
      <c r="Q3992" s="17"/>
      <c r="R3992" s="18" t="s">
        <v>53</v>
      </c>
      <c r="S3992" s="19"/>
      <c r="T3992" s="15" t="str">
        <f aca="false">IF(R3992="維持",J3992,IF(R3992="排除","無關新聞事件",IFERROR(INDEX(事件規則!$B$2:$B$53,MATCH(S3992,事件規則!$A$2:$A$53,0)),"")))</f>
        <v>無關新聞事件</v>
      </c>
      <c r="U3992" s="20" t="n">
        <f aca="false">IF(R3992="維持",K3992,IF(R3992="排除",0,IFERROR(INDEX(事件規則!$C$2:$C$53,MATCH(S3992,事件規則!$A$2:$A$53,0)),"")))</f>
        <v>0</v>
      </c>
      <c r="V3992" s="21"/>
      <c r="W3992" s="22"/>
      <c r="X3992" s="10" t="str">
        <f aca="false">IF(AND(R3992="修改",S3992=""),"請選新事件代碼",IF(AND(R3992&lt;&gt;"修改",S3992&lt;&gt;""),"只有「修改」才需填代碼",""))</f>
        <v/>
      </c>
      <c r="Y3992" s="21"/>
      <c r="Z3992" s="22"/>
      <c r="AA3992" s="12" t="s">
        <v>10331</v>
      </c>
      <c r="AB3992" s="24"/>
    </row>
    <row r="3993" customFormat="false" ht="44" hidden="false" customHeight="false" outlineLevel="0" collapsed="false">
      <c r="A3993" s="17" t="n">
        <v>3992</v>
      </c>
      <c r="B3993" s="9" t="s">
        <v>2335</v>
      </c>
      <c r="C3993" s="9" t="s">
        <v>3348</v>
      </c>
      <c r="D3993" s="10" t="s">
        <v>3349</v>
      </c>
      <c r="E3993" s="11" t="s">
        <v>10332</v>
      </c>
      <c r="F3993" s="15"/>
      <c r="G3993" s="12" t="s">
        <v>3354</v>
      </c>
      <c r="H3993" s="13" t="n">
        <v>0.502</v>
      </c>
      <c r="I3993" s="14"/>
      <c r="J3993" s="15"/>
      <c r="K3993" s="9"/>
      <c r="L3993" s="17" t="s">
        <v>2324</v>
      </c>
      <c r="M3993" s="16" t="s">
        <v>53</v>
      </c>
      <c r="N3993" s="14"/>
      <c r="O3993" s="17" t="s">
        <v>54</v>
      </c>
      <c r="P3993" s="15" t="s">
        <v>55</v>
      </c>
      <c r="Q3993" s="17"/>
      <c r="R3993" s="18" t="s">
        <v>53</v>
      </c>
      <c r="S3993" s="19"/>
      <c r="T3993" s="15" t="str">
        <f aca="false">IF(R3993="維持",J3993,IF(R3993="排除","無關新聞事件",IFERROR(INDEX(事件規則!$B$2:$B$53,MATCH(S3993,事件規則!$A$2:$A$53,0)),"")))</f>
        <v>無關新聞事件</v>
      </c>
      <c r="U3993" s="20" t="n">
        <f aca="false">IF(R3993="維持",K3993,IF(R3993="排除",0,IFERROR(INDEX(事件規則!$C$2:$C$53,MATCH(S3993,事件規則!$A$2:$A$53,0)),"")))</f>
        <v>0</v>
      </c>
      <c r="V3993" s="21"/>
      <c r="W3993" s="22"/>
      <c r="X3993" s="10" t="str">
        <f aca="false">IF(AND(R3993="修改",S3993=""),"請選新事件代碼",IF(AND(R3993&lt;&gt;"修改",S3993&lt;&gt;""),"只有「修改」才需填代碼",""))</f>
        <v/>
      </c>
      <c r="Y3993" s="21"/>
      <c r="Z3993" s="22"/>
      <c r="AA3993" s="12" t="s">
        <v>10333</v>
      </c>
      <c r="AB3993" s="24"/>
    </row>
    <row r="3994" customFormat="false" ht="44" hidden="false" customHeight="false" outlineLevel="0" collapsed="false">
      <c r="A3994" s="17" t="n">
        <v>3993</v>
      </c>
      <c r="B3994" s="9" t="s">
        <v>2326</v>
      </c>
      <c r="C3994" s="9" t="s">
        <v>2360</v>
      </c>
      <c r="D3994" s="10" t="s">
        <v>2361</v>
      </c>
      <c r="E3994" s="11" t="s">
        <v>10334</v>
      </c>
      <c r="F3994" s="15"/>
      <c r="G3994" s="12" t="s">
        <v>5300</v>
      </c>
      <c r="H3994" s="13" t="n">
        <v>0.505</v>
      </c>
      <c r="I3994" s="14"/>
      <c r="J3994" s="15"/>
      <c r="K3994" s="9"/>
      <c r="L3994" s="17" t="s">
        <v>2324</v>
      </c>
      <c r="M3994" s="16" t="s">
        <v>53</v>
      </c>
      <c r="N3994" s="14"/>
      <c r="O3994" s="17" t="s">
        <v>54</v>
      </c>
      <c r="P3994" s="15" t="s">
        <v>55</v>
      </c>
      <c r="Q3994" s="17"/>
      <c r="R3994" s="18" t="s">
        <v>53</v>
      </c>
      <c r="S3994" s="19"/>
      <c r="T3994" s="15" t="str">
        <f aca="false">IF(R3994="維持",J3994,IF(R3994="排除","無關新聞事件",IFERROR(INDEX(事件規則!$B$2:$B$53,MATCH(S3994,事件規則!$A$2:$A$53,0)),"")))</f>
        <v>無關新聞事件</v>
      </c>
      <c r="U3994" s="20" t="n">
        <f aca="false">IF(R3994="維持",K3994,IF(R3994="排除",0,IFERROR(INDEX(事件規則!$C$2:$C$53,MATCH(S3994,事件規則!$A$2:$A$53,0)),"")))</f>
        <v>0</v>
      </c>
      <c r="V3994" s="21"/>
      <c r="W3994" s="22"/>
      <c r="X3994" s="10" t="str">
        <f aca="false">IF(AND(R3994="修改",S3994=""),"請選新事件代碼",IF(AND(R3994&lt;&gt;"修改",S3994&lt;&gt;""),"只有「修改」才需填代碼",""))</f>
        <v/>
      </c>
      <c r="Y3994" s="21"/>
      <c r="Z3994" s="22"/>
      <c r="AA3994" s="12" t="s">
        <v>10335</v>
      </c>
      <c r="AB3994" s="24"/>
    </row>
    <row r="3995" customFormat="false" ht="44" hidden="false" customHeight="false" outlineLevel="0" collapsed="false">
      <c r="A3995" s="17" t="n">
        <v>3994</v>
      </c>
      <c r="B3995" s="9" t="s">
        <v>2326</v>
      </c>
      <c r="C3995" s="9" t="s">
        <v>261</v>
      </c>
      <c r="D3995" s="10" t="s">
        <v>8403</v>
      </c>
      <c r="E3995" s="11" t="s">
        <v>10336</v>
      </c>
      <c r="F3995" s="15"/>
      <c r="G3995" s="12" t="s">
        <v>10337</v>
      </c>
      <c r="H3995" s="13" t="n">
        <v>0.505</v>
      </c>
      <c r="I3995" s="14"/>
      <c r="J3995" s="15"/>
      <c r="K3995" s="9"/>
      <c r="L3995" s="17" t="s">
        <v>2324</v>
      </c>
      <c r="M3995" s="16" t="s">
        <v>53</v>
      </c>
      <c r="N3995" s="14"/>
      <c r="O3995" s="17" t="s">
        <v>54</v>
      </c>
      <c r="P3995" s="15" t="s">
        <v>55</v>
      </c>
      <c r="Q3995" s="17"/>
      <c r="R3995" s="18" t="s">
        <v>53</v>
      </c>
      <c r="S3995" s="19"/>
      <c r="T3995" s="15" t="str">
        <f aca="false">IF(R3995="維持",J3995,IF(R3995="排除","無關新聞事件",IFERROR(INDEX(事件規則!$B$2:$B$53,MATCH(S3995,事件規則!$A$2:$A$53,0)),"")))</f>
        <v>無關新聞事件</v>
      </c>
      <c r="U3995" s="20" t="n">
        <f aca="false">IF(R3995="維持",K3995,IF(R3995="排除",0,IFERROR(INDEX(事件規則!$C$2:$C$53,MATCH(S3995,事件規則!$A$2:$A$53,0)),"")))</f>
        <v>0</v>
      </c>
      <c r="V3995" s="21"/>
      <c r="W3995" s="22"/>
      <c r="X3995" s="10" t="str">
        <f aca="false">IF(AND(R3995="修改",S3995=""),"請選新事件代碼",IF(AND(R3995&lt;&gt;"修改",S3995&lt;&gt;""),"只有「修改」才需填代碼",""))</f>
        <v/>
      </c>
      <c r="Y3995" s="21"/>
      <c r="Z3995" s="22"/>
      <c r="AA3995" s="12" t="s">
        <v>10338</v>
      </c>
      <c r="AB3995" s="24"/>
    </row>
    <row r="3996" customFormat="false" ht="44" hidden="false" customHeight="false" outlineLevel="0" collapsed="false">
      <c r="A3996" s="17" t="n">
        <v>3995</v>
      </c>
      <c r="B3996" s="9" t="s">
        <v>2319</v>
      </c>
      <c r="C3996" s="9" t="s">
        <v>2360</v>
      </c>
      <c r="D3996" s="10" t="s">
        <v>2361</v>
      </c>
      <c r="E3996" s="11" t="s">
        <v>10334</v>
      </c>
      <c r="F3996" s="15"/>
      <c r="G3996" s="12" t="s">
        <v>5300</v>
      </c>
      <c r="H3996" s="13" t="n">
        <v>0.505</v>
      </c>
      <c r="I3996" s="14"/>
      <c r="J3996" s="15"/>
      <c r="K3996" s="9"/>
      <c r="L3996" s="17" t="s">
        <v>2324</v>
      </c>
      <c r="M3996" s="16" t="s">
        <v>53</v>
      </c>
      <c r="N3996" s="14"/>
      <c r="O3996" s="17" t="s">
        <v>54</v>
      </c>
      <c r="P3996" s="15" t="s">
        <v>55</v>
      </c>
      <c r="Q3996" s="17"/>
      <c r="R3996" s="18" t="s">
        <v>53</v>
      </c>
      <c r="S3996" s="19"/>
      <c r="T3996" s="15" t="str">
        <f aca="false">IF(R3996="維持",J3996,IF(R3996="排除","無關新聞事件",IFERROR(INDEX(事件規則!$B$2:$B$53,MATCH(S3996,事件規則!$A$2:$A$53,0)),"")))</f>
        <v>無關新聞事件</v>
      </c>
      <c r="U3996" s="20" t="n">
        <f aca="false">IF(R3996="維持",K3996,IF(R3996="排除",0,IFERROR(INDEX(事件規則!$C$2:$C$53,MATCH(S3996,事件規則!$A$2:$A$53,0)),"")))</f>
        <v>0</v>
      </c>
      <c r="V3996" s="21"/>
      <c r="W3996" s="22"/>
      <c r="X3996" s="10" t="str">
        <f aca="false">IF(AND(R3996="修改",S3996=""),"請選新事件代碼",IF(AND(R3996&lt;&gt;"修改",S3996&lt;&gt;""),"只有「修改」才需填代碼",""))</f>
        <v/>
      </c>
      <c r="Y3996" s="21"/>
      <c r="Z3996" s="22"/>
      <c r="AA3996" s="12" t="s">
        <v>10335</v>
      </c>
      <c r="AB3996" s="24"/>
    </row>
    <row r="3997" customFormat="false" ht="44" hidden="false" customHeight="false" outlineLevel="0" collapsed="false">
      <c r="A3997" s="17" t="n">
        <v>3996</v>
      </c>
      <c r="B3997" s="9" t="s">
        <v>2319</v>
      </c>
      <c r="C3997" s="9" t="s">
        <v>138</v>
      </c>
      <c r="D3997" s="10" t="s">
        <v>139</v>
      </c>
      <c r="E3997" s="11" t="s">
        <v>10339</v>
      </c>
      <c r="F3997" s="15"/>
      <c r="G3997" s="12" t="s">
        <v>332</v>
      </c>
      <c r="H3997" s="13" t="n">
        <v>0.506</v>
      </c>
      <c r="I3997" s="14"/>
      <c r="J3997" s="15"/>
      <c r="K3997" s="9"/>
      <c r="L3997" s="17" t="s">
        <v>2324</v>
      </c>
      <c r="M3997" s="16" t="s">
        <v>53</v>
      </c>
      <c r="N3997" s="14"/>
      <c r="O3997" s="17" t="s">
        <v>54</v>
      </c>
      <c r="P3997" s="15" t="s">
        <v>55</v>
      </c>
      <c r="Q3997" s="17"/>
      <c r="R3997" s="18" t="s">
        <v>53</v>
      </c>
      <c r="S3997" s="19"/>
      <c r="T3997" s="15" t="str">
        <f aca="false">IF(R3997="維持",J3997,IF(R3997="排除","無關新聞事件",IFERROR(INDEX(事件規則!$B$2:$B$53,MATCH(S3997,事件規則!$A$2:$A$53,0)),"")))</f>
        <v>無關新聞事件</v>
      </c>
      <c r="U3997" s="20" t="n">
        <f aca="false">IF(R3997="維持",K3997,IF(R3997="排除",0,IFERROR(INDEX(事件規則!$C$2:$C$53,MATCH(S3997,事件規則!$A$2:$A$53,0)),"")))</f>
        <v>0</v>
      </c>
      <c r="V3997" s="21"/>
      <c r="W3997" s="22"/>
      <c r="X3997" s="10" t="str">
        <f aca="false">IF(AND(R3997="修改",S3997=""),"請選新事件代碼",IF(AND(R3997&lt;&gt;"修改",S3997&lt;&gt;""),"只有「修改」才需填代碼",""))</f>
        <v/>
      </c>
      <c r="Y3997" s="21"/>
      <c r="Z3997" s="22"/>
      <c r="AA3997" s="12" t="s">
        <v>10340</v>
      </c>
      <c r="AB3997" s="24"/>
    </row>
    <row r="3998" customFormat="false" ht="44" hidden="false" customHeight="false" outlineLevel="0" collapsed="false">
      <c r="A3998" s="17" t="n">
        <v>3997</v>
      </c>
      <c r="B3998" s="9" t="s">
        <v>2326</v>
      </c>
      <c r="C3998" s="9" t="s">
        <v>2677</v>
      </c>
      <c r="D3998" s="10" t="s">
        <v>2678</v>
      </c>
      <c r="E3998" s="11" t="s">
        <v>10341</v>
      </c>
      <c r="F3998" s="15"/>
      <c r="G3998" s="12" t="s">
        <v>62</v>
      </c>
      <c r="H3998" s="13" t="n">
        <v>0.507</v>
      </c>
      <c r="I3998" s="14"/>
      <c r="J3998" s="15"/>
      <c r="K3998" s="9"/>
      <c r="L3998" s="17" t="s">
        <v>2324</v>
      </c>
      <c r="M3998" s="16" t="s">
        <v>53</v>
      </c>
      <c r="N3998" s="14"/>
      <c r="O3998" s="17" t="s">
        <v>54</v>
      </c>
      <c r="P3998" s="15" t="s">
        <v>55</v>
      </c>
      <c r="Q3998" s="17"/>
      <c r="R3998" s="18" t="s">
        <v>53</v>
      </c>
      <c r="S3998" s="19"/>
      <c r="T3998" s="15" t="str">
        <f aca="false">IF(R3998="維持",J3998,IF(R3998="排除","無關新聞事件",IFERROR(INDEX(事件規則!$B$2:$B$53,MATCH(S3998,事件規則!$A$2:$A$53,0)),"")))</f>
        <v>無關新聞事件</v>
      </c>
      <c r="U3998" s="20" t="n">
        <f aca="false">IF(R3998="維持",K3998,IF(R3998="排除",0,IFERROR(INDEX(事件規則!$C$2:$C$53,MATCH(S3998,事件規則!$A$2:$A$53,0)),"")))</f>
        <v>0</v>
      </c>
      <c r="V3998" s="21"/>
      <c r="W3998" s="22"/>
      <c r="X3998" s="10" t="str">
        <f aca="false">IF(AND(R3998="修改",S3998=""),"請選新事件代碼",IF(AND(R3998&lt;&gt;"修改",S3998&lt;&gt;""),"只有「修改」才需填代碼",""))</f>
        <v/>
      </c>
      <c r="Y3998" s="21"/>
      <c r="Z3998" s="22"/>
      <c r="AA3998" s="12" t="s">
        <v>10342</v>
      </c>
      <c r="AB3998" s="24"/>
    </row>
    <row r="3999" customFormat="false" ht="44" hidden="false" customHeight="false" outlineLevel="0" collapsed="false">
      <c r="A3999" s="17" t="n">
        <v>3998</v>
      </c>
      <c r="B3999" s="9" t="s">
        <v>2335</v>
      </c>
      <c r="C3999" s="9" t="s">
        <v>3348</v>
      </c>
      <c r="D3999" s="10" t="s">
        <v>3349</v>
      </c>
      <c r="E3999" s="11" t="s">
        <v>10343</v>
      </c>
      <c r="F3999" s="15"/>
      <c r="G3999" s="12" t="s">
        <v>7141</v>
      </c>
      <c r="H3999" s="13" t="n">
        <v>0.507</v>
      </c>
      <c r="I3999" s="14"/>
      <c r="J3999" s="15"/>
      <c r="K3999" s="9"/>
      <c r="L3999" s="17" t="s">
        <v>2324</v>
      </c>
      <c r="M3999" s="16" t="s">
        <v>53</v>
      </c>
      <c r="N3999" s="14"/>
      <c r="O3999" s="17" t="s">
        <v>54</v>
      </c>
      <c r="P3999" s="15" t="s">
        <v>55</v>
      </c>
      <c r="Q3999" s="17"/>
      <c r="R3999" s="18" t="s">
        <v>53</v>
      </c>
      <c r="S3999" s="19"/>
      <c r="T3999" s="15" t="str">
        <f aca="false">IF(R3999="維持",J3999,IF(R3999="排除","無關新聞事件",IFERROR(INDEX(事件規則!$B$2:$B$53,MATCH(S3999,事件規則!$A$2:$A$53,0)),"")))</f>
        <v>無關新聞事件</v>
      </c>
      <c r="U3999" s="20" t="n">
        <f aca="false">IF(R3999="維持",K3999,IF(R3999="排除",0,IFERROR(INDEX(事件規則!$C$2:$C$53,MATCH(S3999,事件規則!$A$2:$A$53,0)),"")))</f>
        <v>0</v>
      </c>
      <c r="V3999" s="21"/>
      <c r="W3999" s="22"/>
      <c r="X3999" s="10" t="str">
        <f aca="false">IF(AND(R3999="修改",S3999=""),"請選新事件代碼",IF(AND(R3999&lt;&gt;"修改",S3999&lt;&gt;""),"只有「修改」才需填代碼",""))</f>
        <v/>
      </c>
      <c r="Y3999" s="21"/>
      <c r="Z3999" s="22"/>
      <c r="AA3999" s="12" t="s">
        <v>10344</v>
      </c>
      <c r="AB3999" s="24"/>
    </row>
    <row r="4000" customFormat="false" ht="44" hidden="false" customHeight="false" outlineLevel="0" collapsed="false">
      <c r="A4000" s="17" t="n">
        <v>3999</v>
      </c>
      <c r="B4000" s="9" t="s">
        <v>2326</v>
      </c>
      <c r="C4000" s="9" t="s">
        <v>1566</v>
      </c>
      <c r="D4000" s="10" t="s">
        <v>1567</v>
      </c>
      <c r="E4000" s="11" t="s">
        <v>10345</v>
      </c>
      <c r="F4000" s="15"/>
      <c r="G4000" s="12" t="s">
        <v>10346</v>
      </c>
      <c r="H4000" s="13" t="n">
        <v>0.508</v>
      </c>
      <c r="I4000" s="14"/>
      <c r="J4000" s="15"/>
      <c r="K4000" s="9"/>
      <c r="L4000" s="17" t="s">
        <v>2324</v>
      </c>
      <c r="M4000" s="16" t="s">
        <v>53</v>
      </c>
      <c r="N4000" s="14"/>
      <c r="O4000" s="17" t="s">
        <v>54</v>
      </c>
      <c r="P4000" s="15" t="s">
        <v>55</v>
      </c>
      <c r="Q4000" s="17"/>
      <c r="R4000" s="18" t="s">
        <v>53</v>
      </c>
      <c r="S4000" s="19"/>
      <c r="T4000" s="15" t="str">
        <f aca="false">IF(R4000="維持",J4000,IF(R4000="排除","無關新聞事件",IFERROR(INDEX(事件規則!$B$2:$B$53,MATCH(S4000,事件規則!$A$2:$A$53,0)),"")))</f>
        <v>無關新聞事件</v>
      </c>
      <c r="U4000" s="20" t="n">
        <f aca="false">IF(R4000="維持",K4000,IF(R4000="排除",0,IFERROR(INDEX(事件規則!$C$2:$C$53,MATCH(S4000,事件規則!$A$2:$A$53,0)),"")))</f>
        <v>0</v>
      </c>
      <c r="V4000" s="21"/>
      <c r="W4000" s="22"/>
      <c r="X4000" s="10" t="str">
        <f aca="false">IF(AND(R4000="修改",S4000=""),"請選新事件代碼",IF(AND(R4000&lt;&gt;"修改",S4000&lt;&gt;""),"只有「修改」才需填代碼",""))</f>
        <v/>
      </c>
      <c r="Y4000" s="21"/>
      <c r="Z4000" s="22"/>
      <c r="AA4000" s="12" t="s">
        <v>10347</v>
      </c>
      <c r="AB4000" s="24"/>
    </row>
    <row r="4001" customFormat="false" ht="44" hidden="false" customHeight="false" outlineLevel="0" collapsed="false">
      <c r="A4001" s="17" t="n">
        <v>4000</v>
      </c>
      <c r="B4001" s="9" t="s">
        <v>2335</v>
      </c>
      <c r="C4001" s="9" t="s">
        <v>1222</v>
      </c>
      <c r="D4001" s="10" t="s">
        <v>1223</v>
      </c>
      <c r="E4001" s="11" t="s">
        <v>10348</v>
      </c>
      <c r="F4001" s="15"/>
      <c r="G4001" s="12" t="s">
        <v>74</v>
      </c>
      <c r="H4001" s="13" t="n">
        <v>0.51</v>
      </c>
      <c r="I4001" s="14"/>
      <c r="J4001" s="15"/>
      <c r="K4001" s="9"/>
      <c r="L4001" s="17" t="s">
        <v>2324</v>
      </c>
      <c r="M4001" s="16" t="s">
        <v>53</v>
      </c>
      <c r="N4001" s="14"/>
      <c r="O4001" s="17" t="s">
        <v>54</v>
      </c>
      <c r="P4001" s="15" t="s">
        <v>55</v>
      </c>
      <c r="Q4001" s="17"/>
      <c r="R4001" s="18" t="s">
        <v>53</v>
      </c>
      <c r="S4001" s="19"/>
      <c r="T4001" s="15" t="str">
        <f aca="false">IF(R4001="維持",J4001,IF(R4001="排除","無關新聞事件",IFERROR(INDEX(事件規則!$B$2:$B$53,MATCH(S4001,事件規則!$A$2:$A$53,0)),"")))</f>
        <v>無關新聞事件</v>
      </c>
      <c r="U4001" s="20" t="n">
        <f aca="false">IF(R4001="維持",K4001,IF(R4001="排除",0,IFERROR(INDEX(事件規則!$C$2:$C$53,MATCH(S4001,事件規則!$A$2:$A$53,0)),"")))</f>
        <v>0</v>
      </c>
      <c r="V4001" s="21"/>
      <c r="W4001" s="22"/>
      <c r="X4001" s="10" t="str">
        <f aca="false">IF(AND(R4001="修改",S4001=""),"請選新事件代碼",IF(AND(R4001&lt;&gt;"修改",S4001&lt;&gt;""),"只有「修改」才需填代碼",""))</f>
        <v/>
      </c>
      <c r="Y4001" s="21"/>
      <c r="Z4001" s="22"/>
      <c r="AA4001" s="12" t="s">
        <v>10349</v>
      </c>
      <c r="AB4001" s="24"/>
    </row>
    <row r="4002" customFormat="false" ht="44" hidden="false" customHeight="false" outlineLevel="0" collapsed="false">
      <c r="A4002" s="17" t="n">
        <v>4001</v>
      </c>
      <c r="B4002" s="9" t="s">
        <v>2319</v>
      </c>
      <c r="C4002" s="9" t="s">
        <v>1069</v>
      </c>
      <c r="D4002" s="10" t="s">
        <v>2699</v>
      </c>
      <c r="E4002" s="11" t="s">
        <v>10350</v>
      </c>
      <c r="F4002" s="15"/>
      <c r="G4002" s="12" t="s">
        <v>10351</v>
      </c>
      <c r="H4002" s="13" t="n">
        <v>0.511</v>
      </c>
      <c r="I4002" s="14"/>
      <c r="J4002" s="15"/>
      <c r="K4002" s="9"/>
      <c r="L4002" s="17" t="s">
        <v>2324</v>
      </c>
      <c r="M4002" s="16" t="s">
        <v>53</v>
      </c>
      <c r="N4002" s="14"/>
      <c r="O4002" s="17" t="s">
        <v>54</v>
      </c>
      <c r="P4002" s="15" t="s">
        <v>55</v>
      </c>
      <c r="Q4002" s="17"/>
      <c r="R4002" s="18" t="s">
        <v>53</v>
      </c>
      <c r="S4002" s="19"/>
      <c r="T4002" s="15" t="str">
        <f aca="false">IF(R4002="維持",J4002,IF(R4002="排除","無關新聞事件",IFERROR(INDEX(事件規則!$B$2:$B$53,MATCH(S4002,事件規則!$A$2:$A$53,0)),"")))</f>
        <v>無關新聞事件</v>
      </c>
      <c r="U4002" s="20" t="n">
        <f aca="false">IF(R4002="維持",K4002,IF(R4002="排除",0,IFERROR(INDEX(事件規則!$C$2:$C$53,MATCH(S4002,事件規則!$A$2:$A$53,0)),"")))</f>
        <v>0</v>
      </c>
      <c r="V4002" s="21"/>
      <c r="W4002" s="22"/>
      <c r="X4002" s="10" t="str">
        <f aca="false">IF(AND(R4002="修改",S4002=""),"請選新事件代碼",IF(AND(R4002&lt;&gt;"修改",S4002&lt;&gt;""),"只有「修改」才需填代碼",""))</f>
        <v/>
      </c>
      <c r="Y4002" s="21"/>
      <c r="Z4002" s="22"/>
      <c r="AA4002" s="12" t="s">
        <v>10352</v>
      </c>
      <c r="AB4002" s="24"/>
    </row>
    <row r="4003" customFormat="false" ht="44" hidden="false" customHeight="false" outlineLevel="0" collapsed="false">
      <c r="A4003" s="17" t="n">
        <v>4002</v>
      </c>
      <c r="B4003" s="9" t="s">
        <v>2326</v>
      </c>
      <c r="C4003" s="9" t="s">
        <v>904</v>
      </c>
      <c r="D4003" s="10" t="s">
        <v>2478</v>
      </c>
      <c r="E4003" s="11" t="s">
        <v>10353</v>
      </c>
      <c r="F4003" s="15"/>
      <c r="G4003" s="12" t="s">
        <v>1243</v>
      </c>
      <c r="H4003" s="13" t="n">
        <v>0.512</v>
      </c>
      <c r="I4003" s="14"/>
      <c r="J4003" s="15"/>
      <c r="K4003" s="9"/>
      <c r="L4003" s="17" t="s">
        <v>2324</v>
      </c>
      <c r="M4003" s="16" t="s">
        <v>53</v>
      </c>
      <c r="N4003" s="14"/>
      <c r="O4003" s="17" t="s">
        <v>54</v>
      </c>
      <c r="P4003" s="15" t="s">
        <v>55</v>
      </c>
      <c r="Q4003" s="17"/>
      <c r="R4003" s="18" t="s">
        <v>53</v>
      </c>
      <c r="S4003" s="19"/>
      <c r="T4003" s="15" t="str">
        <f aca="false">IF(R4003="維持",J4003,IF(R4003="排除","無關新聞事件",IFERROR(INDEX(事件規則!$B$2:$B$53,MATCH(S4003,事件規則!$A$2:$A$53,0)),"")))</f>
        <v>無關新聞事件</v>
      </c>
      <c r="U4003" s="20" t="n">
        <f aca="false">IF(R4003="維持",K4003,IF(R4003="排除",0,IFERROR(INDEX(事件規則!$C$2:$C$53,MATCH(S4003,事件規則!$A$2:$A$53,0)),"")))</f>
        <v>0</v>
      </c>
      <c r="V4003" s="21"/>
      <c r="W4003" s="22"/>
      <c r="X4003" s="10" t="str">
        <f aca="false">IF(AND(R4003="修改",S4003=""),"請選新事件代碼",IF(AND(R4003&lt;&gt;"修改",S4003&lt;&gt;""),"只有「修改」才需填代碼",""))</f>
        <v/>
      </c>
      <c r="Y4003" s="21"/>
      <c r="Z4003" s="22"/>
      <c r="AA4003" s="12" t="s">
        <v>10354</v>
      </c>
      <c r="AB4003" s="24"/>
    </row>
    <row r="4004" customFormat="false" ht="44" hidden="false" customHeight="false" outlineLevel="0" collapsed="false">
      <c r="A4004" s="17" t="n">
        <v>4003</v>
      </c>
      <c r="B4004" s="9" t="s">
        <v>2335</v>
      </c>
      <c r="C4004" s="9" t="s">
        <v>841</v>
      </c>
      <c r="D4004" s="10" t="s">
        <v>2413</v>
      </c>
      <c r="E4004" s="11" t="s">
        <v>10355</v>
      </c>
      <c r="F4004" s="15"/>
      <c r="G4004" s="12" t="s">
        <v>5300</v>
      </c>
      <c r="H4004" s="13" t="n">
        <v>0.512</v>
      </c>
      <c r="I4004" s="14"/>
      <c r="J4004" s="15"/>
      <c r="K4004" s="9"/>
      <c r="L4004" s="17" t="s">
        <v>2324</v>
      </c>
      <c r="M4004" s="16" t="s">
        <v>53</v>
      </c>
      <c r="N4004" s="14"/>
      <c r="O4004" s="17" t="s">
        <v>54</v>
      </c>
      <c r="P4004" s="15" t="s">
        <v>55</v>
      </c>
      <c r="Q4004" s="17"/>
      <c r="R4004" s="18" t="s">
        <v>53</v>
      </c>
      <c r="S4004" s="19"/>
      <c r="T4004" s="15" t="str">
        <f aca="false">IF(R4004="維持",J4004,IF(R4004="排除","無關新聞事件",IFERROR(INDEX(事件規則!$B$2:$B$53,MATCH(S4004,事件規則!$A$2:$A$53,0)),"")))</f>
        <v>無關新聞事件</v>
      </c>
      <c r="U4004" s="20" t="n">
        <f aca="false">IF(R4004="維持",K4004,IF(R4004="排除",0,IFERROR(INDEX(事件規則!$C$2:$C$53,MATCH(S4004,事件規則!$A$2:$A$53,0)),"")))</f>
        <v>0</v>
      </c>
      <c r="V4004" s="21"/>
      <c r="W4004" s="22"/>
      <c r="X4004" s="10" t="str">
        <f aca="false">IF(AND(R4004="修改",S4004=""),"請選新事件代碼",IF(AND(R4004&lt;&gt;"修改",S4004&lt;&gt;""),"只有「修改」才需填代碼",""))</f>
        <v/>
      </c>
      <c r="Y4004" s="21"/>
      <c r="Z4004" s="22"/>
      <c r="AA4004" s="12" t="s">
        <v>10356</v>
      </c>
      <c r="AB4004" s="24"/>
    </row>
    <row r="4005" customFormat="false" ht="44" hidden="false" customHeight="false" outlineLevel="0" collapsed="false">
      <c r="A4005" s="17" t="n">
        <v>4004</v>
      </c>
      <c r="B4005" s="9" t="s">
        <v>2326</v>
      </c>
      <c r="C4005" s="9" t="s">
        <v>1183</v>
      </c>
      <c r="D4005" s="10" t="s">
        <v>2849</v>
      </c>
      <c r="E4005" s="11" t="s">
        <v>10357</v>
      </c>
      <c r="F4005" s="15"/>
      <c r="G4005" s="12" t="s">
        <v>1243</v>
      </c>
      <c r="H4005" s="13" t="n">
        <v>0.513</v>
      </c>
      <c r="I4005" s="14"/>
      <c r="J4005" s="15"/>
      <c r="K4005" s="9"/>
      <c r="L4005" s="17" t="s">
        <v>2324</v>
      </c>
      <c r="M4005" s="16" t="s">
        <v>53</v>
      </c>
      <c r="N4005" s="14"/>
      <c r="O4005" s="17" t="s">
        <v>54</v>
      </c>
      <c r="P4005" s="15" t="s">
        <v>55</v>
      </c>
      <c r="Q4005" s="17"/>
      <c r="R4005" s="18" t="s">
        <v>53</v>
      </c>
      <c r="S4005" s="19"/>
      <c r="T4005" s="15" t="str">
        <f aca="false">IF(R4005="維持",J4005,IF(R4005="排除","無關新聞事件",IFERROR(INDEX(事件規則!$B$2:$B$53,MATCH(S4005,事件規則!$A$2:$A$53,0)),"")))</f>
        <v>無關新聞事件</v>
      </c>
      <c r="U4005" s="20" t="n">
        <f aca="false">IF(R4005="維持",K4005,IF(R4005="排除",0,IFERROR(INDEX(事件規則!$C$2:$C$53,MATCH(S4005,事件規則!$A$2:$A$53,0)),"")))</f>
        <v>0</v>
      </c>
      <c r="V4005" s="21"/>
      <c r="W4005" s="22"/>
      <c r="X4005" s="10" t="str">
        <f aca="false">IF(AND(R4005="修改",S4005=""),"請選新事件代碼",IF(AND(R4005&lt;&gt;"修改",S4005&lt;&gt;""),"只有「修改」才需填代碼",""))</f>
        <v/>
      </c>
      <c r="Y4005" s="21"/>
      <c r="Z4005" s="22"/>
      <c r="AA4005" s="12" t="s">
        <v>10358</v>
      </c>
      <c r="AB4005" s="24"/>
    </row>
    <row r="4006" customFormat="false" ht="44" hidden="false" customHeight="false" outlineLevel="0" collapsed="false">
      <c r="A4006" s="17" t="n">
        <v>4005</v>
      </c>
      <c r="B4006" s="9" t="s">
        <v>2436</v>
      </c>
      <c r="C4006" s="9" t="s">
        <v>387</v>
      </c>
      <c r="D4006" s="10" t="s">
        <v>2746</v>
      </c>
      <c r="E4006" s="11" t="s">
        <v>10359</v>
      </c>
      <c r="F4006" s="15"/>
      <c r="G4006" s="12" t="s">
        <v>10360</v>
      </c>
      <c r="H4006" s="13" t="n">
        <v>0.513</v>
      </c>
      <c r="I4006" s="14"/>
      <c r="J4006" s="15"/>
      <c r="K4006" s="9"/>
      <c r="L4006" s="17" t="s">
        <v>2324</v>
      </c>
      <c r="M4006" s="16" t="s">
        <v>53</v>
      </c>
      <c r="N4006" s="14"/>
      <c r="O4006" s="17" t="s">
        <v>54</v>
      </c>
      <c r="P4006" s="15" t="s">
        <v>55</v>
      </c>
      <c r="Q4006" s="17"/>
      <c r="R4006" s="18" t="s">
        <v>53</v>
      </c>
      <c r="S4006" s="19"/>
      <c r="T4006" s="15" t="str">
        <f aca="false">IF(R4006="維持",J4006,IF(R4006="排除","無關新聞事件",IFERROR(INDEX(事件規則!$B$2:$B$53,MATCH(S4006,事件規則!$A$2:$A$53,0)),"")))</f>
        <v>無關新聞事件</v>
      </c>
      <c r="U4006" s="20" t="n">
        <f aca="false">IF(R4006="維持",K4006,IF(R4006="排除",0,IFERROR(INDEX(事件規則!$C$2:$C$53,MATCH(S4006,事件規則!$A$2:$A$53,0)),"")))</f>
        <v>0</v>
      </c>
      <c r="V4006" s="21"/>
      <c r="W4006" s="22"/>
      <c r="X4006" s="10" t="str">
        <f aca="false">IF(AND(R4006="修改",S4006=""),"請選新事件代碼",IF(AND(R4006&lt;&gt;"修改",S4006&lt;&gt;""),"只有「修改」才需填代碼",""))</f>
        <v/>
      </c>
      <c r="Y4006" s="21"/>
      <c r="Z4006" s="22"/>
      <c r="AA4006" s="12" t="s">
        <v>10361</v>
      </c>
      <c r="AB4006" s="24"/>
    </row>
    <row r="4007" customFormat="false" ht="44" hidden="false" customHeight="false" outlineLevel="0" collapsed="false">
      <c r="A4007" s="17" t="n">
        <v>4006</v>
      </c>
      <c r="B4007" s="9" t="s">
        <v>2436</v>
      </c>
      <c r="C4007" s="9" t="s">
        <v>2605</v>
      </c>
      <c r="D4007" s="10" t="s">
        <v>2606</v>
      </c>
      <c r="E4007" s="11" t="s">
        <v>10362</v>
      </c>
      <c r="F4007" s="15"/>
      <c r="G4007" s="12" t="s">
        <v>10363</v>
      </c>
      <c r="H4007" s="13" t="n">
        <v>0.513</v>
      </c>
      <c r="I4007" s="14"/>
      <c r="J4007" s="15"/>
      <c r="K4007" s="9"/>
      <c r="L4007" s="17" t="s">
        <v>2324</v>
      </c>
      <c r="M4007" s="16" t="s">
        <v>53</v>
      </c>
      <c r="N4007" s="14"/>
      <c r="O4007" s="17" t="s">
        <v>54</v>
      </c>
      <c r="P4007" s="15" t="s">
        <v>55</v>
      </c>
      <c r="Q4007" s="17"/>
      <c r="R4007" s="18" t="s">
        <v>53</v>
      </c>
      <c r="S4007" s="19"/>
      <c r="T4007" s="15" t="str">
        <f aca="false">IF(R4007="維持",J4007,IF(R4007="排除","無關新聞事件",IFERROR(INDEX(事件規則!$B$2:$B$53,MATCH(S4007,事件規則!$A$2:$A$53,0)),"")))</f>
        <v>無關新聞事件</v>
      </c>
      <c r="U4007" s="20" t="n">
        <f aca="false">IF(R4007="維持",K4007,IF(R4007="排除",0,IFERROR(INDEX(事件規則!$C$2:$C$53,MATCH(S4007,事件規則!$A$2:$A$53,0)),"")))</f>
        <v>0</v>
      </c>
      <c r="V4007" s="21"/>
      <c r="W4007" s="22"/>
      <c r="X4007" s="10" t="str">
        <f aca="false">IF(AND(R4007="修改",S4007=""),"請選新事件代碼",IF(AND(R4007&lt;&gt;"修改",S4007&lt;&gt;""),"只有「修改」才需填代碼",""))</f>
        <v/>
      </c>
      <c r="Y4007" s="21"/>
      <c r="Z4007" s="22"/>
      <c r="AA4007" s="12" t="s">
        <v>10364</v>
      </c>
      <c r="AB4007" s="24"/>
    </row>
    <row r="4008" customFormat="false" ht="44" hidden="false" customHeight="false" outlineLevel="0" collapsed="false">
      <c r="A4008" s="17" t="n">
        <v>4007</v>
      </c>
      <c r="B4008" s="9" t="s">
        <v>2326</v>
      </c>
      <c r="C4008" s="9" t="s">
        <v>1434</v>
      </c>
      <c r="D4008" s="10" t="s">
        <v>1435</v>
      </c>
      <c r="E4008" s="11" t="s">
        <v>10365</v>
      </c>
      <c r="F4008" s="15"/>
      <c r="G4008" s="12" t="s">
        <v>125</v>
      </c>
      <c r="H4008" s="13" t="n">
        <v>0.513</v>
      </c>
      <c r="I4008" s="14"/>
      <c r="J4008" s="15"/>
      <c r="K4008" s="9"/>
      <c r="L4008" s="17" t="s">
        <v>2324</v>
      </c>
      <c r="M4008" s="16" t="s">
        <v>53</v>
      </c>
      <c r="N4008" s="14"/>
      <c r="O4008" s="17" t="s">
        <v>54</v>
      </c>
      <c r="P4008" s="15" t="s">
        <v>55</v>
      </c>
      <c r="Q4008" s="17"/>
      <c r="R4008" s="18" t="s">
        <v>53</v>
      </c>
      <c r="S4008" s="19"/>
      <c r="T4008" s="15" t="str">
        <f aca="false">IF(R4008="維持",J4008,IF(R4008="排除","無關新聞事件",IFERROR(INDEX(事件規則!$B$2:$B$53,MATCH(S4008,事件規則!$A$2:$A$53,0)),"")))</f>
        <v>無關新聞事件</v>
      </c>
      <c r="U4008" s="20" t="n">
        <f aca="false">IF(R4008="維持",K4008,IF(R4008="排除",0,IFERROR(INDEX(事件規則!$C$2:$C$53,MATCH(S4008,事件規則!$A$2:$A$53,0)),"")))</f>
        <v>0</v>
      </c>
      <c r="V4008" s="21"/>
      <c r="W4008" s="22"/>
      <c r="X4008" s="10" t="str">
        <f aca="false">IF(AND(R4008="修改",S4008=""),"請選新事件代碼",IF(AND(R4008&lt;&gt;"修改",S4008&lt;&gt;""),"只有「修改」才需填代碼",""))</f>
        <v/>
      </c>
      <c r="Y4008" s="21"/>
      <c r="Z4008" s="22"/>
      <c r="AA4008" s="12" t="s">
        <v>10366</v>
      </c>
      <c r="AB4008" s="24"/>
    </row>
    <row r="4009" customFormat="false" ht="44" hidden="false" customHeight="false" outlineLevel="0" collapsed="false">
      <c r="A4009" s="17" t="n">
        <v>4008</v>
      </c>
      <c r="B4009" s="9" t="s">
        <v>2335</v>
      </c>
      <c r="C4009" s="9" t="s">
        <v>94</v>
      </c>
      <c r="D4009" s="10" t="s">
        <v>2738</v>
      </c>
      <c r="E4009" s="11" t="s">
        <v>10367</v>
      </c>
      <c r="F4009" s="15"/>
      <c r="G4009" s="12" t="s">
        <v>119</v>
      </c>
      <c r="H4009" s="13" t="n">
        <v>0.515</v>
      </c>
      <c r="I4009" s="14"/>
      <c r="J4009" s="15"/>
      <c r="K4009" s="9"/>
      <c r="L4009" s="17" t="s">
        <v>2324</v>
      </c>
      <c r="M4009" s="16" t="s">
        <v>53</v>
      </c>
      <c r="N4009" s="14"/>
      <c r="O4009" s="17" t="s">
        <v>54</v>
      </c>
      <c r="P4009" s="15" t="s">
        <v>55</v>
      </c>
      <c r="Q4009" s="17"/>
      <c r="R4009" s="18" t="s">
        <v>53</v>
      </c>
      <c r="S4009" s="19"/>
      <c r="T4009" s="15" t="str">
        <f aca="false">IF(R4009="維持",J4009,IF(R4009="排除","無關新聞事件",IFERROR(INDEX(事件規則!$B$2:$B$53,MATCH(S4009,事件規則!$A$2:$A$53,0)),"")))</f>
        <v>無關新聞事件</v>
      </c>
      <c r="U4009" s="20" t="n">
        <f aca="false">IF(R4009="維持",K4009,IF(R4009="排除",0,IFERROR(INDEX(事件規則!$C$2:$C$53,MATCH(S4009,事件規則!$A$2:$A$53,0)),"")))</f>
        <v>0</v>
      </c>
      <c r="V4009" s="21"/>
      <c r="W4009" s="22"/>
      <c r="X4009" s="10" t="str">
        <f aca="false">IF(AND(R4009="修改",S4009=""),"請選新事件代碼",IF(AND(R4009&lt;&gt;"修改",S4009&lt;&gt;""),"只有「修改」才需填代碼",""))</f>
        <v/>
      </c>
      <c r="Y4009" s="21"/>
      <c r="Z4009" s="22"/>
      <c r="AA4009" s="12" t="s">
        <v>10368</v>
      </c>
      <c r="AB4009" s="24"/>
    </row>
    <row r="4010" customFormat="false" ht="44" hidden="false" customHeight="false" outlineLevel="0" collapsed="false">
      <c r="A4010" s="17" t="n">
        <v>4009</v>
      </c>
      <c r="B4010" s="9" t="s">
        <v>2335</v>
      </c>
      <c r="C4010" s="9" t="s">
        <v>352</v>
      </c>
      <c r="D4010" s="10" t="s">
        <v>3077</v>
      </c>
      <c r="E4010" s="11" t="s">
        <v>10367</v>
      </c>
      <c r="F4010" s="15"/>
      <c r="G4010" s="12" t="s">
        <v>119</v>
      </c>
      <c r="H4010" s="13" t="n">
        <v>0.515</v>
      </c>
      <c r="I4010" s="14"/>
      <c r="J4010" s="15"/>
      <c r="K4010" s="9"/>
      <c r="L4010" s="17" t="s">
        <v>2324</v>
      </c>
      <c r="M4010" s="16" t="s">
        <v>53</v>
      </c>
      <c r="N4010" s="14"/>
      <c r="O4010" s="17" t="s">
        <v>54</v>
      </c>
      <c r="P4010" s="15" t="s">
        <v>55</v>
      </c>
      <c r="Q4010" s="17"/>
      <c r="R4010" s="18" t="s">
        <v>53</v>
      </c>
      <c r="S4010" s="19"/>
      <c r="T4010" s="15" t="str">
        <f aca="false">IF(R4010="維持",J4010,IF(R4010="排除","無關新聞事件",IFERROR(INDEX(事件規則!$B$2:$B$53,MATCH(S4010,事件規則!$A$2:$A$53,0)),"")))</f>
        <v>無關新聞事件</v>
      </c>
      <c r="U4010" s="20" t="n">
        <f aca="false">IF(R4010="維持",K4010,IF(R4010="排除",0,IFERROR(INDEX(事件規則!$C$2:$C$53,MATCH(S4010,事件規則!$A$2:$A$53,0)),"")))</f>
        <v>0</v>
      </c>
      <c r="V4010" s="21"/>
      <c r="W4010" s="22"/>
      <c r="X4010" s="10" t="str">
        <f aca="false">IF(AND(R4010="修改",S4010=""),"請選新事件代碼",IF(AND(R4010&lt;&gt;"修改",S4010&lt;&gt;""),"只有「修改」才需填代碼",""))</f>
        <v/>
      </c>
      <c r="Y4010" s="21"/>
      <c r="Z4010" s="22"/>
      <c r="AA4010" s="12" t="s">
        <v>10369</v>
      </c>
      <c r="AB4010" s="24"/>
    </row>
    <row r="4011" customFormat="false" ht="44" hidden="false" customHeight="false" outlineLevel="0" collapsed="false">
      <c r="A4011" s="17" t="n">
        <v>4010</v>
      </c>
      <c r="B4011" s="9" t="s">
        <v>2335</v>
      </c>
      <c r="C4011" s="9" t="s">
        <v>1069</v>
      </c>
      <c r="D4011" s="10" t="s">
        <v>2699</v>
      </c>
      <c r="E4011" s="11" t="s">
        <v>10367</v>
      </c>
      <c r="F4011" s="15"/>
      <c r="G4011" s="12" t="s">
        <v>119</v>
      </c>
      <c r="H4011" s="13" t="n">
        <v>0.515</v>
      </c>
      <c r="I4011" s="14"/>
      <c r="J4011" s="15"/>
      <c r="K4011" s="9"/>
      <c r="L4011" s="17" t="s">
        <v>2324</v>
      </c>
      <c r="M4011" s="16" t="s">
        <v>53</v>
      </c>
      <c r="N4011" s="14"/>
      <c r="O4011" s="17" t="s">
        <v>54</v>
      </c>
      <c r="P4011" s="15" t="s">
        <v>55</v>
      </c>
      <c r="Q4011" s="17"/>
      <c r="R4011" s="18" t="s">
        <v>53</v>
      </c>
      <c r="S4011" s="19"/>
      <c r="T4011" s="15" t="str">
        <f aca="false">IF(R4011="維持",J4011,IF(R4011="排除","無關新聞事件",IFERROR(INDEX(事件規則!$B$2:$B$53,MATCH(S4011,事件規則!$A$2:$A$53,0)),"")))</f>
        <v>無關新聞事件</v>
      </c>
      <c r="U4011" s="20" t="n">
        <f aca="false">IF(R4011="維持",K4011,IF(R4011="排除",0,IFERROR(INDEX(事件規則!$C$2:$C$53,MATCH(S4011,事件規則!$A$2:$A$53,0)),"")))</f>
        <v>0</v>
      </c>
      <c r="V4011" s="21"/>
      <c r="W4011" s="22"/>
      <c r="X4011" s="10" t="str">
        <f aca="false">IF(AND(R4011="修改",S4011=""),"請選新事件代碼",IF(AND(R4011&lt;&gt;"修改",S4011&lt;&gt;""),"只有「修改」才需填代碼",""))</f>
        <v/>
      </c>
      <c r="Y4011" s="21"/>
      <c r="Z4011" s="22"/>
      <c r="AA4011" s="12" t="s">
        <v>10370</v>
      </c>
      <c r="AB4011" s="24"/>
    </row>
    <row r="4012" customFormat="false" ht="44" hidden="false" customHeight="false" outlineLevel="0" collapsed="false">
      <c r="A4012" s="17" t="n">
        <v>4011</v>
      </c>
      <c r="B4012" s="9" t="s">
        <v>2319</v>
      </c>
      <c r="C4012" s="9" t="s">
        <v>2591</v>
      </c>
      <c r="D4012" s="10" t="s">
        <v>2592</v>
      </c>
      <c r="E4012" s="11" t="s">
        <v>10371</v>
      </c>
      <c r="F4012" s="15"/>
      <c r="G4012" s="12" t="s">
        <v>6138</v>
      </c>
      <c r="H4012" s="13" t="n">
        <v>0.515</v>
      </c>
      <c r="I4012" s="14"/>
      <c r="J4012" s="15"/>
      <c r="K4012" s="9"/>
      <c r="L4012" s="17" t="s">
        <v>2324</v>
      </c>
      <c r="M4012" s="16" t="s">
        <v>53</v>
      </c>
      <c r="N4012" s="14"/>
      <c r="O4012" s="17" t="s">
        <v>54</v>
      </c>
      <c r="P4012" s="15" t="s">
        <v>55</v>
      </c>
      <c r="Q4012" s="17"/>
      <c r="R4012" s="18" t="s">
        <v>53</v>
      </c>
      <c r="S4012" s="19"/>
      <c r="T4012" s="15" t="str">
        <f aca="false">IF(R4012="維持",J4012,IF(R4012="排除","無關新聞事件",IFERROR(INDEX(事件規則!$B$2:$B$53,MATCH(S4012,事件規則!$A$2:$A$53,0)),"")))</f>
        <v>無關新聞事件</v>
      </c>
      <c r="U4012" s="20" t="n">
        <f aca="false">IF(R4012="維持",K4012,IF(R4012="排除",0,IFERROR(INDEX(事件規則!$C$2:$C$53,MATCH(S4012,事件規則!$A$2:$A$53,0)),"")))</f>
        <v>0</v>
      </c>
      <c r="V4012" s="21"/>
      <c r="W4012" s="22"/>
      <c r="X4012" s="10" t="str">
        <f aca="false">IF(AND(R4012="修改",S4012=""),"請選新事件代碼",IF(AND(R4012&lt;&gt;"修改",S4012&lt;&gt;""),"只有「修改」才需填代碼",""))</f>
        <v/>
      </c>
      <c r="Y4012" s="21"/>
      <c r="Z4012" s="22"/>
      <c r="AA4012" s="12" t="s">
        <v>10372</v>
      </c>
      <c r="AB4012" s="24"/>
    </row>
    <row r="4013" customFormat="false" ht="44" hidden="false" customHeight="false" outlineLevel="0" collapsed="false">
      <c r="A4013" s="17" t="n">
        <v>4012</v>
      </c>
      <c r="B4013" s="9" t="s">
        <v>2326</v>
      </c>
      <c r="C4013" s="9" t="s">
        <v>369</v>
      </c>
      <c r="D4013" s="10" t="s">
        <v>2460</v>
      </c>
      <c r="E4013" s="11" t="s">
        <v>10373</v>
      </c>
      <c r="F4013" s="15"/>
      <c r="G4013" s="12" t="s">
        <v>9122</v>
      </c>
      <c r="H4013" s="13" t="n">
        <v>0.516</v>
      </c>
      <c r="I4013" s="14"/>
      <c r="J4013" s="15"/>
      <c r="K4013" s="9"/>
      <c r="L4013" s="17" t="s">
        <v>2324</v>
      </c>
      <c r="M4013" s="16" t="s">
        <v>53</v>
      </c>
      <c r="N4013" s="14"/>
      <c r="O4013" s="17" t="s">
        <v>54</v>
      </c>
      <c r="P4013" s="15" t="s">
        <v>55</v>
      </c>
      <c r="Q4013" s="17"/>
      <c r="R4013" s="18" t="s">
        <v>53</v>
      </c>
      <c r="S4013" s="19"/>
      <c r="T4013" s="15" t="str">
        <f aca="false">IF(R4013="維持",J4013,IF(R4013="排除","無關新聞事件",IFERROR(INDEX(事件規則!$B$2:$B$53,MATCH(S4013,事件規則!$A$2:$A$53,0)),"")))</f>
        <v>無關新聞事件</v>
      </c>
      <c r="U4013" s="20" t="n">
        <f aca="false">IF(R4013="維持",K4013,IF(R4013="排除",0,IFERROR(INDEX(事件規則!$C$2:$C$53,MATCH(S4013,事件規則!$A$2:$A$53,0)),"")))</f>
        <v>0</v>
      </c>
      <c r="V4013" s="21"/>
      <c r="W4013" s="22"/>
      <c r="X4013" s="10" t="str">
        <f aca="false">IF(AND(R4013="修改",S4013=""),"請選新事件代碼",IF(AND(R4013&lt;&gt;"修改",S4013&lt;&gt;""),"只有「修改」才需填代碼",""))</f>
        <v/>
      </c>
      <c r="Y4013" s="21"/>
      <c r="Z4013" s="22"/>
      <c r="AA4013" s="12" t="s">
        <v>10374</v>
      </c>
      <c r="AB4013" s="24"/>
    </row>
    <row r="4014" customFormat="false" ht="44" hidden="false" customHeight="false" outlineLevel="0" collapsed="false">
      <c r="A4014" s="17" t="n">
        <v>4013</v>
      </c>
      <c r="B4014" s="9" t="s">
        <v>2326</v>
      </c>
      <c r="C4014" s="9" t="s">
        <v>2184</v>
      </c>
      <c r="D4014" s="10" t="s">
        <v>2463</v>
      </c>
      <c r="E4014" s="11" t="s">
        <v>10375</v>
      </c>
      <c r="F4014" s="15"/>
      <c r="G4014" s="12" t="s">
        <v>62</v>
      </c>
      <c r="H4014" s="13" t="n">
        <v>0.518</v>
      </c>
      <c r="I4014" s="14"/>
      <c r="J4014" s="15"/>
      <c r="K4014" s="9"/>
      <c r="L4014" s="17" t="s">
        <v>2324</v>
      </c>
      <c r="M4014" s="16" t="s">
        <v>53</v>
      </c>
      <c r="N4014" s="14"/>
      <c r="O4014" s="17" t="s">
        <v>54</v>
      </c>
      <c r="P4014" s="15" t="s">
        <v>55</v>
      </c>
      <c r="Q4014" s="17"/>
      <c r="R4014" s="18" t="s">
        <v>53</v>
      </c>
      <c r="S4014" s="19"/>
      <c r="T4014" s="15" t="str">
        <f aca="false">IF(R4014="維持",J4014,IF(R4014="排除","無關新聞事件",IFERROR(INDEX(事件規則!$B$2:$B$53,MATCH(S4014,事件規則!$A$2:$A$53,0)),"")))</f>
        <v>無關新聞事件</v>
      </c>
      <c r="U4014" s="20" t="n">
        <f aca="false">IF(R4014="維持",K4014,IF(R4014="排除",0,IFERROR(INDEX(事件規則!$C$2:$C$53,MATCH(S4014,事件規則!$A$2:$A$53,0)),"")))</f>
        <v>0</v>
      </c>
      <c r="V4014" s="21"/>
      <c r="W4014" s="22"/>
      <c r="X4014" s="10" t="str">
        <f aca="false">IF(AND(R4014="修改",S4014=""),"請選新事件代碼",IF(AND(R4014&lt;&gt;"修改",S4014&lt;&gt;""),"只有「修改」才需填代碼",""))</f>
        <v/>
      </c>
      <c r="Y4014" s="21"/>
      <c r="Z4014" s="22"/>
      <c r="AA4014" s="12" t="s">
        <v>10376</v>
      </c>
      <c r="AB4014" s="24"/>
    </row>
    <row r="4015" customFormat="false" ht="44" hidden="false" customHeight="false" outlineLevel="0" collapsed="false">
      <c r="A4015" s="17" t="n">
        <v>4014</v>
      </c>
      <c r="B4015" s="9" t="s">
        <v>2326</v>
      </c>
      <c r="C4015" s="9" t="s">
        <v>6102</v>
      </c>
      <c r="D4015" s="10" t="s">
        <v>6103</v>
      </c>
      <c r="E4015" s="11" t="s">
        <v>10377</v>
      </c>
      <c r="F4015" s="15"/>
      <c r="G4015" s="12" t="s">
        <v>74</v>
      </c>
      <c r="H4015" s="13" t="n">
        <v>0.519</v>
      </c>
      <c r="I4015" s="14"/>
      <c r="J4015" s="15"/>
      <c r="K4015" s="9"/>
      <c r="L4015" s="17" t="s">
        <v>2324</v>
      </c>
      <c r="M4015" s="16" t="s">
        <v>53</v>
      </c>
      <c r="N4015" s="14"/>
      <c r="O4015" s="17" t="s">
        <v>54</v>
      </c>
      <c r="P4015" s="15" t="s">
        <v>55</v>
      </c>
      <c r="Q4015" s="17"/>
      <c r="R4015" s="18" t="s">
        <v>53</v>
      </c>
      <c r="S4015" s="19"/>
      <c r="T4015" s="15" t="str">
        <f aca="false">IF(R4015="維持",J4015,IF(R4015="排除","無關新聞事件",IFERROR(INDEX(事件規則!$B$2:$B$53,MATCH(S4015,事件規則!$A$2:$A$53,0)),"")))</f>
        <v>無關新聞事件</v>
      </c>
      <c r="U4015" s="20" t="n">
        <f aca="false">IF(R4015="維持",K4015,IF(R4015="排除",0,IFERROR(INDEX(事件規則!$C$2:$C$53,MATCH(S4015,事件規則!$A$2:$A$53,0)),"")))</f>
        <v>0</v>
      </c>
      <c r="V4015" s="21"/>
      <c r="W4015" s="22"/>
      <c r="X4015" s="10" t="str">
        <f aca="false">IF(AND(R4015="修改",S4015=""),"請選新事件代碼",IF(AND(R4015&lt;&gt;"修改",S4015&lt;&gt;""),"只有「修改」才需填代碼",""))</f>
        <v/>
      </c>
      <c r="Y4015" s="21"/>
      <c r="Z4015" s="22"/>
      <c r="AA4015" s="12" t="s">
        <v>10378</v>
      </c>
      <c r="AB4015" s="24"/>
    </row>
    <row r="4016" customFormat="false" ht="44" hidden="false" customHeight="false" outlineLevel="0" collapsed="false">
      <c r="A4016" s="17" t="n">
        <v>4015</v>
      </c>
      <c r="B4016" s="9" t="s">
        <v>2326</v>
      </c>
      <c r="C4016" s="9" t="s">
        <v>1273</v>
      </c>
      <c r="D4016" s="10" t="s">
        <v>1274</v>
      </c>
      <c r="E4016" s="11" t="s">
        <v>10379</v>
      </c>
      <c r="F4016" s="15"/>
      <c r="G4016" s="12" t="s">
        <v>10380</v>
      </c>
      <c r="H4016" s="13" t="n">
        <v>0.521</v>
      </c>
      <c r="I4016" s="14"/>
      <c r="J4016" s="15"/>
      <c r="K4016" s="9"/>
      <c r="L4016" s="17" t="s">
        <v>2324</v>
      </c>
      <c r="M4016" s="16" t="s">
        <v>53</v>
      </c>
      <c r="N4016" s="14"/>
      <c r="O4016" s="17" t="s">
        <v>54</v>
      </c>
      <c r="P4016" s="15" t="s">
        <v>55</v>
      </c>
      <c r="Q4016" s="17"/>
      <c r="R4016" s="18" t="s">
        <v>53</v>
      </c>
      <c r="S4016" s="19"/>
      <c r="T4016" s="15" t="str">
        <f aca="false">IF(R4016="維持",J4016,IF(R4016="排除","無關新聞事件",IFERROR(INDEX(事件規則!$B$2:$B$53,MATCH(S4016,事件規則!$A$2:$A$53,0)),"")))</f>
        <v>無關新聞事件</v>
      </c>
      <c r="U4016" s="20" t="n">
        <f aca="false">IF(R4016="維持",K4016,IF(R4016="排除",0,IFERROR(INDEX(事件規則!$C$2:$C$53,MATCH(S4016,事件規則!$A$2:$A$53,0)),"")))</f>
        <v>0</v>
      </c>
      <c r="V4016" s="21"/>
      <c r="W4016" s="22"/>
      <c r="X4016" s="10" t="str">
        <f aca="false">IF(AND(R4016="修改",S4016=""),"請選新事件代碼",IF(AND(R4016&lt;&gt;"修改",S4016&lt;&gt;""),"只有「修改」才需填代碼",""))</f>
        <v/>
      </c>
      <c r="Y4016" s="21"/>
      <c r="Z4016" s="22"/>
      <c r="AA4016" s="12" t="s">
        <v>10381</v>
      </c>
      <c r="AB4016" s="24"/>
    </row>
    <row r="4017" customFormat="false" ht="44" hidden="false" customHeight="false" outlineLevel="0" collapsed="false">
      <c r="A4017" s="17" t="n">
        <v>4016</v>
      </c>
      <c r="B4017" s="9" t="s">
        <v>2319</v>
      </c>
      <c r="C4017" s="9" t="s">
        <v>1821</v>
      </c>
      <c r="D4017" s="10" t="s">
        <v>3206</v>
      </c>
      <c r="E4017" s="11" t="s">
        <v>10382</v>
      </c>
      <c r="F4017" s="15"/>
      <c r="G4017" s="12" t="s">
        <v>74</v>
      </c>
      <c r="H4017" s="13" t="n">
        <v>0.522</v>
      </c>
      <c r="I4017" s="14"/>
      <c r="J4017" s="15"/>
      <c r="K4017" s="9"/>
      <c r="L4017" s="17" t="s">
        <v>2324</v>
      </c>
      <c r="M4017" s="16" t="s">
        <v>53</v>
      </c>
      <c r="N4017" s="14"/>
      <c r="O4017" s="17" t="s">
        <v>54</v>
      </c>
      <c r="P4017" s="15" t="s">
        <v>55</v>
      </c>
      <c r="Q4017" s="17"/>
      <c r="R4017" s="18" t="s">
        <v>53</v>
      </c>
      <c r="S4017" s="19"/>
      <c r="T4017" s="15" t="str">
        <f aca="false">IF(R4017="維持",J4017,IF(R4017="排除","無關新聞事件",IFERROR(INDEX(事件規則!$B$2:$B$53,MATCH(S4017,事件規則!$A$2:$A$53,0)),"")))</f>
        <v>無關新聞事件</v>
      </c>
      <c r="U4017" s="20" t="n">
        <f aca="false">IF(R4017="維持",K4017,IF(R4017="排除",0,IFERROR(INDEX(事件規則!$C$2:$C$53,MATCH(S4017,事件規則!$A$2:$A$53,0)),"")))</f>
        <v>0</v>
      </c>
      <c r="V4017" s="21"/>
      <c r="W4017" s="22"/>
      <c r="X4017" s="10" t="str">
        <f aca="false">IF(AND(R4017="修改",S4017=""),"請選新事件代碼",IF(AND(R4017&lt;&gt;"修改",S4017&lt;&gt;""),"只有「修改」才需填代碼",""))</f>
        <v/>
      </c>
      <c r="Y4017" s="21"/>
      <c r="Z4017" s="22"/>
      <c r="AA4017" s="12" t="s">
        <v>10383</v>
      </c>
      <c r="AB4017" s="24"/>
    </row>
    <row r="4018" customFormat="false" ht="44" hidden="false" customHeight="false" outlineLevel="0" collapsed="false">
      <c r="A4018" s="17" t="n">
        <v>4017</v>
      </c>
      <c r="B4018" s="9" t="s">
        <v>2319</v>
      </c>
      <c r="C4018" s="9" t="s">
        <v>2929</v>
      </c>
      <c r="D4018" s="10" t="s">
        <v>2930</v>
      </c>
      <c r="E4018" s="11" t="s">
        <v>10384</v>
      </c>
      <c r="F4018" s="15"/>
      <c r="G4018" s="12" t="s">
        <v>115</v>
      </c>
      <c r="H4018" s="13" t="n">
        <v>0.523</v>
      </c>
      <c r="I4018" s="14"/>
      <c r="J4018" s="15"/>
      <c r="K4018" s="9"/>
      <c r="L4018" s="17" t="s">
        <v>2324</v>
      </c>
      <c r="M4018" s="16" t="s">
        <v>53</v>
      </c>
      <c r="N4018" s="14"/>
      <c r="O4018" s="17" t="s">
        <v>54</v>
      </c>
      <c r="P4018" s="15" t="s">
        <v>55</v>
      </c>
      <c r="Q4018" s="17"/>
      <c r="R4018" s="18" t="s">
        <v>53</v>
      </c>
      <c r="S4018" s="19"/>
      <c r="T4018" s="15" t="str">
        <f aca="false">IF(R4018="維持",J4018,IF(R4018="排除","無關新聞事件",IFERROR(INDEX(事件規則!$B$2:$B$53,MATCH(S4018,事件規則!$A$2:$A$53,0)),"")))</f>
        <v>無關新聞事件</v>
      </c>
      <c r="U4018" s="20" t="n">
        <f aca="false">IF(R4018="維持",K4018,IF(R4018="排除",0,IFERROR(INDEX(事件規則!$C$2:$C$53,MATCH(S4018,事件規則!$A$2:$A$53,0)),"")))</f>
        <v>0</v>
      </c>
      <c r="V4018" s="21"/>
      <c r="W4018" s="22"/>
      <c r="X4018" s="10" t="str">
        <f aca="false">IF(AND(R4018="修改",S4018=""),"請選新事件代碼",IF(AND(R4018&lt;&gt;"修改",S4018&lt;&gt;""),"只有「修改」才需填代碼",""))</f>
        <v/>
      </c>
      <c r="Y4018" s="21"/>
      <c r="Z4018" s="22"/>
      <c r="AA4018" s="12" t="s">
        <v>10385</v>
      </c>
      <c r="AB4018" s="24"/>
    </row>
    <row r="4019" customFormat="false" ht="44" hidden="false" customHeight="false" outlineLevel="0" collapsed="false">
      <c r="A4019" s="17" t="n">
        <v>4018</v>
      </c>
      <c r="B4019" s="9" t="s">
        <v>2335</v>
      </c>
      <c r="C4019" s="9" t="s">
        <v>771</v>
      </c>
      <c r="D4019" s="10" t="s">
        <v>772</v>
      </c>
      <c r="E4019" s="11" t="s">
        <v>10386</v>
      </c>
      <c r="F4019" s="15"/>
      <c r="G4019" s="12" t="s">
        <v>74</v>
      </c>
      <c r="H4019" s="13" t="n">
        <v>0.523</v>
      </c>
      <c r="I4019" s="14"/>
      <c r="J4019" s="15"/>
      <c r="K4019" s="9"/>
      <c r="L4019" s="17" t="s">
        <v>2324</v>
      </c>
      <c r="M4019" s="16" t="s">
        <v>53</v>
      </c>
      <c r="N4019" s="14"/>
      <c r="O4019" s="17" t="s">
        <v>54</v>
      </c>
      <c r="P4019" s="15" t="s">
        <v>55</v>
      </c>
      <c r="Q4019" s="17"/>
      <c r="R4019" s="18" t="s">
        <v>53</v>
      </c>
      <c r="S4019" s="19"/>
      <c r="T4019" s="15" t="str">
        <f aca="false">IF(R4019="維持",J4019,IF(R4019="排除","無關新聞事件",IFERROR(INDEX(事件規則!$B$2:$B$53,MATCH(S4019,事件規則!$A$2:$A$53,0)),"")))</f>
        <v>無關新聞事件</v>
      </c>
      <c r="U4019" s="20" t="n">
        <f aca="false">IF(R4019="維持",K4019,IF(R4019="排除",0,IFERROR(INDEX(事件規則!$C$2:$C$53,MATCH(S4019,事件規則!$A$2:$A$53,0)),"")))</f>
        <v>0</v>
      </c>
      <c r="V4019" s="21"/>
      <c r="W4019" s="22"/>
      <c r="X4019" s="10" t="str">
        <f aca="false">IF(AND(R4019="修改",S4019=""),"請選新事件代碼",IF(AND(R4019&lt;&gt;"修改",S4019&lt;&gt;""),"只有「修改」才需填代碼",""))</f>
        <v/>
      </c>
      <c r="Y4019" s="21"/>
      <c r="Z4019" s="22"/>
      <c r="AA4019" s="12" t="s">
        <v>10387</v>
      </c>
      <c r="AB4019" s="24"/>
    </row>
    <row r="4020" customFormat="false" ht="44" hidden="false" customHeight="false" outlineLevel="0" collapsed="false">
      <c r="A4020" s="17" t="n">
        <v>4019</v>
      </c>
      <c r="B4020" s="9" t="s">
        <v>2319</v>
      </c>
      <c r="C4020" s="9" t="s">
        <v>1069</v>
      </c>
      <c r="D4020" s="10" t="s">
        <v>2699</v>
      </c>
      <c r="E4020" s="11" t="s">
        <v>10388</v>
      </c>
      <c r="F4020" s="15"/>
      <c r="G4020" s="12" t="s">
        <v>62</v>
      </c>
      <c r="H4020" s="13" t="n">
        <v>0.524</v>
      </c>
      <c r="I4020" s="14"/>
      <c r="J4020" s="15"/>
      <c r="K4020" s="9"/>
      <c r="L4020" s="17" t="s">
        <v>2324</v>
      </c>
      <c r="M4020" s="16" t="s">
        <v>53</v>
      </c>
      <c r="N4020" s="14"/>
      <c r="O4020" s="17" t="s">
        <v>54</v>
      </c>
      <c r="P4020" s="15" t="s">
        <v>55</v>
      </c>
      <c r="Q4020" s="17"/>
      <c r="R4020" s="18" t="s">
        <v>53</v>
      </c>
      <c r="S4020" s="19"/>
      <c r="T4020" s="15" t="str">
        <f aca="false">IF(R4020="維持",J4020,IF(R4020="排除","無關新聞事件",IFERROR(INDEX(事件規則!$B$2:$B$53,MATCH(S4020,事件規則!$A$2:$A$53,0)),"")))</f>
        <v>無關新聞事件</v>
      </c>
      <c r="U4020" s="20" t="n">
        <f aca="false">IF(R4020="維持",K4020,IF(R4020="排除",0,IFERROR(INDEX(事件規則!$C$2:$C$53,MATCH(S4020,事件規則!$A$2:$A$53,0)),"")))</f>
        <v>0</v>
      </c>
      <c r="V4020" s="21"/>
      <c r="W4020" s="22"/>
      <c r="X4020" s="10" t="str">
        <f aca="false">IF(AND(R4020="修改",S4020=""),"請選新事件代碼",IF(AND(R4020&lt;&gt;"修改",S4020&lt;&gt;""),"只有「修改」才需填代碼",""))</f>
        <v/>
      </c>
      <c r="Y4020" s="21"/>
      <c r="Z4020" s="22"/>
      <c r="AA4020" s="12" t="s">
        <v>10389</v>
      </c>
      <c r="AB4020" s="24"/>
    </row>
    <row r="4021" customFormat="false" ht="44" hidden="false" customHeight="false" outlineLevel="0" collapsed="false">
      <c r="A4021" s="17" t="n">
        <v>4020</v>
      </c>
      <c r="B4021" s="9" t="s">
        <v>2319</v>
      </c>
      <c r="C4021" s="17"/>
      <c r="D4021" s="10" t="s">
        <v>3569</v>
      </c>
      <c r="E4021" s="23" t="s">
        <v>10390</v>
      </c>
      <c r="F4021" s="15" t="s">
        <v>10391</v>
      </c>
      <c r="G4021" s="12" t="s">
        <v>194</v>
      </c>
      <c r="H4021" s="13" t="n">
        <v>0.525</v>
      </c>
      <c r="I4021" s="14"/>
      <c r="J4021" s="15"/>
      <c r="K4021" s="9"/>
      <c r="L4021" s="17" t="s">
        <v>2324</v>
      </c>
      <c r="M4021" s="16" t="s">
        <v>53</v>
      </c>
      <c r="N4021" s="14"/>
      <c r="O4021" s="17" t="s">
        <v>54</v>
      </c>
      <c r="P4021" s="15" t="s">
        <v>55</v>
      </c>
      <c r="Q4021" s="17"/>
      <c r="R4021" s="18" t="s">
        <v>53</v>
      </c>
      <c r="S4021" s="19"/>
      <c r="T4021" s="15" t="str">
        <f aca="false">IF(R4021="維持",J4021,IF(R4021="排除","無關新聞事件",IFERROR(INDEX(事件規則!$B$2:$B$53,MATCH(S4021,事件規則!$A$2:$A$53,0)),"")))</f>
        <v>無關新聞事件</v>
      </c>
      <c r="U4021" s="20" t="n">
        <f aca="false">IF(R4021="維持",K4021,IF(R4021="排除",0,IFERROR(INDEX(事件規則!$C$2:$C$53,MATCH(S4021,事件規則!$A$2:$A$53,0)),"")))</f>
        <v>0</v>
      </c>
      <c r="V4021" s="21"/>
      <c r="W4021" s="22"/>
      <c r="X4021" s="10" t="str">
        <f aca="false">IF(AND(R4021="修改",S4021=""),"請選新事件代碼",IF(AND(R4021&lt;&gt;"修改",S4021&lt;&gt;""),"只有「修改」才需填代碼",""))</f>
        <v/>
      </c>
      <c r="Y4021" s="21"/>
      <c r="Z4021" s="22"/>
      <c r="AA4021" s="12" t="s">
        <v>10392</v>
      </c>
      <c r="AB4021" s="24"/>
    </row>
    <row r="4022" customFormat="false" ht="44" hidden="false" customHeight="false" outlineLevel="0" collapsed="false">
      <c r="A4022" s="17" t="n">
        <v>4021</v>
      </c>
      <c r="B4022" s="9" t="s">
        <v>2319</v>
      </c>
      <c r="C4022" s="9" t="s">
        <v>4442</v>
      </c>
      <c r="D4022" s="10" t="s">
        <v>4443</v>
      </c>
      <c r="E4022" s="11" t="s">
        <v>10393</v>
      </c>
      <c r="F4022" s="15"/>
      <c r="G4022" s="12" t="s">
        <v>115</v>
      </c>
      <c r="H4022" s="13" t="n">
        <v>0.526</v>
      </c>
      <c r="I4022" s="14"/>
      <c r="J4022" s="15"/>
      <c r="K4022" s="9"/>
      <c r="L4022" s="17" t="s">
        <v>2324</v>
      </c>
      <c r="M4022" s="16" t="s">
        <v>53</v>
      </c>
      <c r="N4022" s="14"/>
      <c r="O4022" s="17" t="s">
        <v>54</v>
      </c>
      <c r="P4022" s="15" t="s">
        <v>55</v>
      </c>
      <c r="Q4022" s="17"/>
      <c r="R4022" s="18" t="s">
        <v>53</v>
      </c>
      <c r="S4022" s="19"/>
      <c r="T4022" s="15" t="str">
        <f aca="false">IF(R4022="維持",J4022,IF(R4022="排除","無關新聞事件",IFERROR(INDEX(事件規則!$B$2:$B$53,MATCH(S4022,事件規則!$A$2:$A$53,0)),"")))</f>
        <v>無關新聞事件</v>
      </c>
      <c r="U4022" s="20" t="n">
        <f aca="false">IF(R4022="維持",K4022,IF(R4022="排除",0,IFERROR(INDEX(事件規則!$C$2:$C$53,MATCH(S4022,事件規則!$A$2:$A$53,0)),"")))</f>
        <v>0</v>
      </c>
      <c r="V4022" s="21"/>
      <c r="W4022" s="22"/>
      <c r="X4022" s="10" t="str">
        <f aca="false">IF(AND(R4022="修改",S4022=""),"請選新事件代碼",IF(AND(R4022&lt;&gt;"修改",S4022&lt;&gt;""),"只有「修改」才需填代碼",""))</f>
        <v/>
      </c>
      <c r="Y4022" s="21"/>
      <c r="Z4022" s="22"/>
      <c r="AA4022" s="12" t="s">
        <v>10394</v>
      </c>
      <c r="AB4022" s="24"/>
    </row>
    <row r="4023" customFormat="false" ht="44" hidden="false" customHeight="false" outlineLevel="0" collapsed="false">
      <c r="A4023" s="17" t="n">
        <v>4022</v>
      </c>
      <c r="B4023" s="9" t="s">
        <v>2335</v>
      </c>
      <c r="C4023" s="17"/>
      <c r="D4023" s="10" t="s">
        <v>4031</v>
      </c>
      <c r="E4023" s="11" t="s">
        <v>10395</v>
      </c>
      <c r="F4023" s="15"/>
      <c r="G4023" s="12" t="s">
        <v>10396</v>
      </c>
      <c r="H4023" s="13" t="n">
        <v>0.526</v>
      </c>
      <c r="I4023" s="14"/>
      <c r="J4023" s="15"/>
      <c r="K4023" s="9"/>
      <c r="L4023" s="17" t="s">
        <v>2324</v>
      </c>
      <c r="M4023" s="16" t="s">
        <v>53</v>
      </c>
      <c r="N4023" s="14"/>
      <c r="O4023" s="17" t="s">
        <v>54</v>
      </c>
      <c r="P4023" s="15" t="s">
        <v>55</v>
      </c>
      <c r="Q4023" s="17"/>
      <c r="R4023" s="18" t="s">
        <v>53</v>
      </c>
      <c r="S4023" s="19"/>
      <c r="T4023" s="15" t="str">
        <f aca="false">IF(R4023="維持",J4023,IF(R4023="排除","無關新聞事件",IFERROR(INDEX(事件規則!$B$2:$B$53,MATCH(S4023,事件規則!$A$2:$A$53,0)),"")))</f>
        <v>無關新聞事件</v>
      </c>
      <c r="U4023" s="20" t="n">
        <f aca="false">IF(R4023="維持",K4023,IF(R4023="排除",0,IFERROR(INDEX(事件規則!$C$2:$C$53,MATCH(S4023,事件規則!$A$2:$A$53,0)),"")))</f>
        <v>0</v>
      </c>
      <c r="V4023" s="21"/>
      <c r="W4023" s="22"/>
      <c r="X4023" s="10" t="str">
        <f aca="false">IF(AND(R4023="修改",S4023=""),"請選新事件代碼",IF(AND(R4023&lt;&gt;"修改",S4023&lt;&gt;""),"只有「修改」才需填代碼",""))</f>
        <v/>
      </c>
      <c r="Y4023" s="21"/>
      <c r="Z4023" s="22"/>
      <c r="AA4023" s="12" t="s">
        <v>10397</v>
      </c>
      <c r="AB4023" s="24"/>
    </row>
    <row r="4024" customFormat="false" ht="44" hidden="false" customHeight="false" outlineLevel="0" collapsed="false">
      <c r="A4024" s="17" t="n">
        <v>4023</v>
      </c>
      <c r="B4024" s="9" t="s">
        <v>2436</v>
      </c>
      <c r="C4024" s="9" t="s">
        <v>1069</v>
      </c>
      <c r="D4024" s="10" t="s">
        <v>2699</v>
      </c>
      <c r="E4024" s="11" t="s">
        <v>10398</v>
      </c>
      <c r="F4024" s="15"/>
      <c r="G4024" s="12" t="s">
        <v>4881</v>
      </c>
      <c r="H4024" s="13" t="n">
        <v>0.527</v>
      </c>
      <c r="I4024" s="14"/>
      <c r="J4024" s="15"/>
      <c r="K4024" s="9"/>
      <c r="L4024" s="17" t="s">
        <v>2324</v>
      </c>
      <c r="M4024" s="16" t="s">
        <v>53</v>
      </c>
      <c r="N4024" s="14"/>
      <c r="O4024" s="17" t="s">
        <v>54</v>
      </c>
      <c r="P4024" s="15" t="s">
        <v>55</v>
      </c>
      <c r="Q4024" s="17"/>
      <c r="R4024" s="18" t="s">
        <v>53</v>
      </c>
      <c r="S4024" s="19"/>
      <c r="T4024" s="15" t="str">
        <f aca="false">IF(R4024="維持",J4024,IF(R4024="排除","無關新聞事件",IFERROR(INDEX(事件規則!$B$2:$B$53,MATCH(S4024,事件規則!$A$2:$A$53,0)),"")))</f>
        <v>無關新聞事件</v>
      </c>
      <c r="U4024" s="20" t="n">
        <f aca="false">IF(R4024="維持",K4024,IF(R4024="排除",0,IFERROR(INDEX(事件規則!$C$2:$C$53,MATCH(S4024,事件規則!$A$2:$A$53,0)),"")))</f>
        <v>0</v>
      </c>
      <c r="V4024" s="21"/>
      <c r="W4024" s="22"/>
      <c r="X4024" s="10" t="str">
        <f aca="false">IF(AND(R4024="修改",S4024=""),"請選新事件代碼",IF(AND(R4024&lt;&gt;"修改",S4024&lt;&gt;""),"只有「修改」才需填代碼",""))</f>
        <v/>
      </c>
      <c r="Y4024" s="21"/>
      <c r="Z4024" s="22"/>
      <c r="AA4024" s="12" t="s">
        <v>10399</v>
      </c>
      <c r="AB4024" s="24"/>
    </row>
    <row r="4025" customFormat="false" ht="44" hidden="false" customHeight="false" outlineLevel="0" collapsed="false">
      <c r="A4025" s="17" t="n">
        <v>4024</v>
      </c>
      <c r="B4025" s="9" t="s">
        <v>2319</v>
      </c>
      <c r="C4025" s="9" t="s">
        <v>511</v>
      </c>
      <c r="D4025" s="10" t="s">
        <v>3260</v>
      </c>
      <c r="E4025" s="11" t="s">
        <v>10400</v>
      </c>
      <c r="F4025" s="15"/>
      <c r="G4025" s="12" t="s">
        <v>9268</v>
      </c>
      <c r="H4025" s="13" t="n">
        <v>0.528</v>
      </c>
      <c r="I4025" s="14"/>
      <c r="J4025" s="15"/>
      <c r="K4025" s="9"/>
      <c r="L4025" s="17" t="s">
        <v>2324</v>
      </c>
      <c r="M4025" s="16" t="s">
        <v>53</v>
      </c>
      <c r="N4025" s="14"/>
      <c r="O4025" s="17" t="s">
        <v>54</v>
      </c>
      <c r="P4025" s="15" t="s">
        <v>55</v>
      </c>
      <c r="Q4025" s="17"/>
      <c r="R4025" s="18" t="s">
        <v>53</v>
      </c>
      <c r="S4025" s="19"/>
      <c r="T4025" s="15" t="str">
        <f aca="false">IF(R4025="維持",J4025,IF(R4025="排除","無關新聞事件",IFERROR(INDEX(事件規則!$B$2:$B$53,MATCH(S4025,事件規則!$A$2:$A$53,0)),"")))</f>
        <v>無關新聞事件</v>
      </c>
      <c r="U4025" s="20" t="n">
        <f aca="false">IF(R4025="維持",K4025,IF(R4025="排除",0,IFERROR(INDEX(事件規則!$C$2:$C$53,MATCH(S4025,事件規則!$A$2:$A$53,0)),"")))</f>
        <v>0</v>
      </c>
      <c r="V4025" s="21"/>
      <c r="W4025" s="22"/>
      <c r="X4025" s="10" t="str">
        <f aca="false">IF(AND(R4025="修改",S4025=""),"請選新事件代碼",IF(AND(R4025&lt;&gt;"修改",S4025&lt;&gt;""),"只有「修改」才需填代碼",""))</f>
        <v/>
      </c>
      <c r="Y4025" s="21"/>
      <c r="Z4025" s="22"/>
      <c r="AA4025" s="12" t="s">
        <v>10401</v>
      </c>
      <c r="AB4025" s="24"/>
    </row>
    <row r="4026" customFormat="false" ht="44" hidden="false" customHeight="false" outlineLevel="0" collapsed="false">
      <c r="A4026" s="17" t="n">
        <v>4025</v>
      </c>
      <c r="B4026" s="9" t="s">
        <v>2326</v>
      </c>
      <c r="C4026" s="9" t="s">
        <v>4151</v>
      </c>
      <c r="D4026" s="10" t="s">
        <v>4152</v>
      </c>
      <c r="E4026" s="11" t="s">
        <v>10402</v>
      </c>
      <c r="F4026" s="15"/>
      <c r="G4026" s="12" t="s">
        <v>10403</v>
      </c>
      <c r="H4026" s="13" t="n">
        <v>0.528</v>
      </c>
      <c r="I4026" s="14"/>
      <c r="J4026" s="15"/>
      <c r="K4026" s="9"/>
      <c r="L4026" s="17" t="s">
        <v>2324</v>
      </c>
      <c r="M4026" s="16" t="s">
        <v>53</v>
      </c>
      <c r="N4026" s="14"/>
      <c r="O4026" s="17" t="s">
        <v>54</v>
      </c>
      <c r="P4026" s="15" t="s">
        <v>55</v>
      </c>
      <c r="Q4026" s="17"/>
      <c r="R4026" s="18" t="s">
        <v>53</v>
      </c>
      <c r="S4026" s="19"/>
      <c r="T4026" s="15" t="str">
        <f aca="false">IF(R4026="維持",J4026,IF(R4026="排除","無關新聞事件",IFERROR(INDEX(事件規則!$B$2:$B$53,MATCH(S4026,事件規則!$A$2:$A$53,0)),"")))</f>
        <v>無關新聞事件</v>
      </c>
      <c r="U4026" s="20" t="n">
        <f aca="false">IF(R4026="維持",K4026,IF(R4026="排除",0,IFERROR(INDEX(事件規則!$C$2:$C$53,MATCH(S4026,事件規則!$A$2:$A$53,0)),"")))</f>
        <v>0</v>
      </c>
      <c r="V4026" s="21"/>
      <c r="W4026" s="22"/>
      <c r="X4026" s="10" t="str">
        <f aca="false">IF(AND(R4026="修改",S4026=""),"請選新事件代碼",IF(AND(R4026&lt;&gt;"修改",S4026&lt;&gt;""),"只有「修改」才需填代碼",""))</f>
        <v/>
      </c>
      <c r="Y4026" s="21"/>
      <c r="Z4026" s="22"/>
      <c r="AA4026" s="12" t="s">
        <v>10404</v>
      </c>
      <c r="AB4026" s="24"/>
    </row>
    <row r="4027" customFormat="false" ht="44" hidden="false" customHeight="false" outlineLevel="0" collapsed="false">
      <c r="A4027" s="17" t="n">
        <v>4026</v>
      </c>
      <c r="B4027" s="9" t="s">
        <v>2335</v>
      </c>
      <c r="C4027" s="9" t="s">
        <v>2223</v>
      </c>
      <c r="D4027" s="10" t="s">
        <v>3391</v>
      </c>
      <c r="E4027" s="11" t="s">
        <v>10405</v>
      </c>
      <c r="F4027" s="15"/>
      <c r="G4027" s="12" t="s">
        <v>10406</v>
      </c>
      <c r="H4027" s="13" t="n">
        <v>0.528</v>
      </c>
      <c r="I4027" s="14"/>
      <c r="J4027" s="15"/>
      <c r="K4027" s="9"/>
      <c r="L4027" s="17" t="s">
        <v>2324</v>
      </c>
      <c r="M4027" s="16" t="s">
        <v>53</v>
      </c>
      <c r="N4027" s="14"/>
      <c r="O4027" s="17" t="s">
        <v>54</v>
      </c>
      <c r="P4027" s="15" t="s">
        <v>55</v>
      </c>
      <c r="Q4027" s="17"/>
      <c r="R4027" s="18" t="s">
        <v>53</v>
      </c>
      <c r="S4027" s="19"/>
      <c r="T4027" s="15" t="str">
        <f aca="false">IF(R4027="維持",J4027,IF(R4027="排除","無關新聞事件",IFERROR(INDEX(事件規則!$B$2:$B$53,MATCH(S4027,事件規則!$A$2:$A$53,0)),"")))</f>
        <v>無關新聞事件</v>
      </c>
      <c r="U4027" s="20" t="n">
        <f aca="false">IF(R4027="維持",K4027,IF(R4027="排除",0,IFERROR(INDEX(事件規則!$C$2:$C$53,MATCH(S4027,事件規則!$A$2:$A$53,0)),"")))</f>
        <v>0</v>
      </c>
      <c r="V4027" s="21"/>
      <c r="W4027" s="22"/>
      <c r="X4027" s="10" t="str">
        <f aca="false">IF(AND(R4027="修改",S4027=""),"請選新事件代碼",IF(AND(R4027&lt;&gt;"修改",S4027&lt;&gt;""),"只有「修改」才需填代碼",""))</f>
        <v/>
      </c>
      <c r="Y4027" s="21"/>
      <c r="Z4027" s="22"/>
      <c r="AA4027" s="12" t="s">
        <v>10407</v>
      </c>
      <c r="AB4027" s="24"/>
    </row>
    <row r="4028" customFormat="false" ht="44" hidden="false" customHeight="false" outlineLevel="0" collapsed="false">
      <c r="A4028" s="17" t="n">
        <v>4027</v>
      </c>
      <c r="B4028" s="9" t="s">
        <v>2319</v>
      </c>
      <c r="C4028" s="9" t="s">
        <v>2572</v>
      </c>
      <c r="D4028" s="10" t="s">
        <v>2573</v>
      </c>
      <c r="E4028" s="11" t="s">
        <v>10408</v>
      </c>
      <c r="F4028" s="15"/>
      <c r="G4028" s="12" t="s">
        <v>10409</v>
      </c>
      <c r="H4028" s="13" t="n">
        <v>0.53</v>
      </c>
      <c r="I4028" s="14"/>
      <c r="J4028" s="15"/>
      <c r="K4028" s="9"/>
      <c r="L4028" s="17" t="s">
        <v>2324</v>
      </c>
      <c r="M4028" s="16" t="s">
        <v>53</v>
      </c>
      <c r="N4028" s="14"/>
      <c r="O4028" s="17" t="s">
        <v>54</v>
      </c>
      <c r="P4028" s="15" t="s">
        <v>55</v>
      </c>
      <c r="Q4028" s="17"/>
      <c r="R4028" s="18" t="s">
        <v>53</v>
      </c>
      <c r="S4028" s="19"/>
      <c r="T4028" s="15" t="str">
        <f aca="false">IF(R4028="維持",J4028,IF(R4028="排除","無關新聞事件",IFERROR(INDEX(事件規則!$B$2:$B$53,MATCH(S4028,事件規則!$A$2:$A$53,0)),"")))</f>
        <v>無關新聞事件</v>
      </c>
      <c r="U4028" s="20" t="n">
        <f aca="false">IF(R4028="維持",K4028,IF(R4028="排除",0,IFERROR(INDEX(事件規則!$C$2:$C$53,MATCH(S4028,事件規則!$A$2:$A$53,0)),"")))</f>
        <v>0</v>
      </c>
      <c r="V4028" s="21"/>
      <c r="W4028" s="22"/>
      <c r="X4028" s="10" t="str">
        <f aca="false">IF(AND(R4028="修改",S4028=""),"請選新事件代碼",IF(AND(R4028&lt;&gt;"修改",S4028&lt;&gt;""),"只有「修改」才需填代碼",""))</f>
        <v/>
      </c>
      <c r="Y4028" s="21"/>
      <c r="Z4028" s="22"/>
      <c r="AA4028" s="12" t="s">
        <v>10410</v>
      </c>
      <c r="AB4028" s="24"/>
    </row>
    <row r="4029" customFormat="false" ht="44" hidden="false" customHeight="false" outlineLevel="0" collapsed="false">
      <c r="A4029" s="17" t="n">
        <v>4028</v>
      </c>
      <c r="B4029" s="9" t="s">
        <v>2326</v>
      </c>
      <c r="C4029" s="9" t="s">
        <v>352</v>
      </c>
      <c r="D4029" s="10" t="s">
        <v>3077</v>
      </c>
      <c r="E4029" s="11" t="s">
        <v>10411</v>
      </c>
      <c r="F4029" s="15"/>
      <c r="G4029" s="12" t="s">
        <v>10412</v>
      </c>
      <c r="H4029" s="13" t="n">
        <v>0.53</v>
      </c>
      <c r="I4029" s="14"/>
      <c r="J4029" s="15"/>
      <c r="K4029" s="9"/>
      <c r="L4029" s="17" t="s">
        <v>2324</v>
      </c>
      <c r="M4029" s="16" t="s">
        <v>53</v>
      </c>
      <c r="N4029" s="14"/>
      <c r="O4029" s="17" t="s">
        <v>54</v>
      </c>
      <c r="P4029" s="15" t="s">
        <v>55</v>
      </c>
      <c r="Q4029" s="17"/>
      <c r="R4029" s="18" t="s">
        <v>53</v>
      </c>
      <c r="S4029" s="19"/>
      <c r="T4029" s="15" t="str">
        <f aca="false">IF(R4029="維持",J4029,IF(R4029="排除","無關新聞事件",IFERROR(INDEX(事件規則!$B$2:$B$53,MATCH(S4029,事件規則!$A$2:$A$53,0)),"")))</f>
        <v>無關新聞事件</v>
      </c>
      <c r="U4029" s="20" t="n">
        <f aca="false">IF(R4029="維持",K4029,IF(R4029="排除",0,IFERROR(INDEX(事件規則!$C$2:$C$53,MATCH(S4029,事件規則!$A$2:$A$53,0)),"")))</f>
        <v>0</v>
      </c>
      <c r="V4029" s="21"/>
      <c r="W4029" s="22"/>
      <c r="X4029" s="10" t="str">
        <f aca="false">IF(AND(R4029="修改",S4029=""),"請選新事件代碼",IF(AND(R4029&lt;&gt;"修改",S4029&lt;&gt;""),"只有「修改」才需填代碼",""))</f>
        <v/>
      </c>
      <c r="Y4029" s="21"/>
      <c r="Z4029" s="22"/>
      <c r="AA4029" s="12" t="s">
        <v>10413</v>
      </c>
      <c r="AB4029" s="24"/>
    </row>
    <row r="4030" customFormat="false" ht="44" hidden="false" customHeight="false" outlineLevel="0" collapsed="false">
      <c r="A4030" s="17" t="n">
        <v>4029</v>
      </c>
      <c r="B4030" s="9" t="s">
        <v>2319</v>
      </c>
      <c r="C4030" s="9" t="s">
        <v>2236</v>
      </c>
      <c r="D4030" s="10" t="s">
        <v>7167</v>
      </c>
      <c r="E4030" s="11" t="s">
        <v>10414</v>
      </c>
      <c r="F4030" s="15"/>
      <c r="G4030" s="12" t="s">
        <v>9762</v>
      </c>
      <c r="H4030" s="13" t="n">
        <v>0.531</v>
      </c>
      <c r="I4030" s="14"/>
      <c r="J4030" s="15"/>
      <c r="K4030" s="9"/>
      <c r="L4030" s="17" t="s">
        <v>2324</v>
      </c>
      <c r="M4030" s="16" t="s">
        <v>53</v>
      </c>
      <c r="N4030" s="14"/>
      <c r="O4030" s="17" t="s">
        <v>54</v>
      </c>
      <c r="P4030" s="15" t="s">
        <v>55</v>
      </c>
      <c r="Q4030" s="17"/>
      <c r="R4030" s="18" t="s">
        <v>53</v>
      </c>
      <c r="S4030" s="19"/>
      <c r="T4030" s="15" t="str">
        <f aca="false">IF(R4030="維持",J4030,IF(R4030="排除","無關新聞事件",IFERROR(INDEX(事件規則!$B$2:$B$53,MATCH(S4030,事件規則!$A$2:$A$53,0)),"")))</f>
        <v>無關新聞事件</v>
      </c>
      <c r="U4030" s="20" t="n">
        <f aca="false">IF(R4030="維持",K4030,IF(R4030="排除",0,IFERROR(INDEX(事件規則!$C$2:$C$53,MATCH(S4030,事件規則!$A$2:$A$53,0)),"")))</f>
        <v>0</v>
      </c>
      <c r="V4030" s="21"/>
      <c r="W4030" s="22"/>
      <c r="X4030" s="10" t="str">
        <f aca="false">IF(AND(R4030="修改",S4030=""),"請選新事件代碼",IF(AND(R4030&lt;&gt;"修改",S4030&lt;&gt;""),"只有「修改」才需填代碼",""))</f>
        <v/>
      </c>
      <c r="Y4030" s="21"/>
      <c r="Z4030" s="22"/>
      <c r="AA4030" s="12" t="s">
        <v>10415</v>
      </c>
      <c r="AB4030" s="24"/>
    </row>
    <row r="4031" customFormat="false" ht="44" hidden="false" customHeight="false" outlineLevel="0" collapsed="false">
      <c r="A4031" s="17" t="n">
        <v>4030</v>
      </c>
      <c r="B4031" s="9" t="s">
        <v>2326</v>
      </c>
      <c r="C4031" s="9" t="s">
        <v>1273</v>
      </c>
      <c r="D4031" s="10" t="s">
        <v>1274</v>
      </c>
      <c r="E4031" s="11" t="s">
        <v>10416</v>
      </c>
      <c r="F4031" s="15"/>
      <c r="G4031" s="12" t="s">
        <v>4391</v>
      </c>
      <c r="H4031" s="13" t="n">
        <v>0.531</v>
      </c>
      <c r="I4031" s="14"/>
      <c r="J4031" s="15"/>
      <c r="K4031" s="9"/>
      <c r="L4031" s="17" t="s">
        <v>2324</v>
      </c>
      <c r="M4031" s="16" t="s">
        <v>53</v>
      </c>
      <c r="N4031" s="14"/>
      <c r="O4031" s="17" t="s">
        <v>54</v>
      </c>
      <c r="P4031" s="15" t="s">
        <v>55</v>
      </c>
      <c r="Q4031" s="17"/>
      <c r="R4031" s="18" t="s">
        <v>53</v>
      </c>
      <c r="S4031" s="19"/>
      <c r="T4031" s="15" t="str">
        <f aca="false">IF(R4031="維持",J4031,IF(R4031="排除","無關新聞事件",IFERROR(INDEX(事件規則!$B$2:$B$53,MATCH(S4031,事件規則!$A$2:$A$53,0)),"")))</f>
        <v>無關新聞事件</v>
      </c>
      <c r="U4031" s="20" t="n">
        <f aca="false">IF(R4031="維持",K4031,IF(R4031="排除",0,IFERROR(INDEX(事件規則!$C$2:$C$53,MATCH(S4031,事件規則!$A$2:$A$53,0)),"")))</f>
        <v>0</v>
      </c>
      <c r="V4031" s="21"/>
      <c r="W4031" s="22"/>
      <c r="X4031" s="10" t="str">
        <f aca="false">IF(AND(R4031="修改",S4031=""),"請選新事件代碼",IF(AND(R4031&lt;&gt;"修改",S4031&lt;&gt;""),"只有「修改」才需填代碼",""))</f>
        <v/>
      </c>
      <c r="Y4031" s="21"/>
      <c r="Z4031" s="22"/>
      <c r="AA4031" s="12" t="s">
        <v>10417</v>
      </c>
      <c r="AB4031" s="24"/>
    </row>
    <row r="4032" customFormat="false" ht="44" hidden="false" customHeight="false" outlineLevel="0" collapsed="false">
      <c r="A4032" s="17" t="n">
        <v>4031</v>
      </c>
      <c r="B4032" s="9" t="s">
        <v>2335</v>
      </c>
      <c r="C4032" s="9" t="s">
        <v>1598</v>
      </c>
      <c r="D4032" s="10" t="s">
        <v>3371</v>
      </c>
      <c r="E4032" s="11" t="s">
        <v>10418</v>
      </c>
      <c r="F4032" s="15"/>
      <c r="G4032" s="12" t="s">
        <v>62</v>
      </c>
      <c r="H4032" s="13" t="n">
        <v>0.531</v>
      </c>
      <c r="I4032" s="14"/>
      <c r="J4032" s="15"/>
      <c r="K4032" s="9"/>
      <c r="L4032" s="17" t="s">
        <v>2324</v>
      </c>
      <c r="M4032" s="16" t="s">
        <v>53</v>
      </c>
      <c r="N4032" s="14"/>
      <c r="O4032" s="17" t="s">
        <v>54</v>
      </c>
      <c r="P4032" s="15" t="s">
        <v>55</v>
      </c>
      <c r="Q4032" s="17"/>
      <c r="R4032" s="18" t="s">
        <v>53</v>
      </c>
      <c r="S4032" s="19"/>
      <c r="T4032" s="15" t="str">
        <f aca="false">IF(R4032="維持",J4032,IF(R4032="排除","無關新聞事件",IFERROR(INDEX(事件規則!$B$2:$B$53,MATCH(S4032,事件規則!$A$2:$A$53,0)),"")))</f>
        <v>無關新聞事件</v>
      </c>
      <c r="U4032" s="20" t="n">
        <f aca="false">IF(R4032="維持",K4032,IF(R4032="排除",0,IFERROR(INDEX(事件規則!$C$2:$C$53,MATCH(S4032,事件規則!$A$2:$A$53,0)),"")))</f>
        <v>0</v>
      </c>
      <c r="V4032" s="21"/>
      <c r="W4032" s="22"/>
      <c r="X4032" s="10" t="str">
        <f aca="false">IF(AND(R4032="修改",S4032=""),"請選新事件代碼",IF(AND(R4032&lt;&gt;"修改",S4032&lt;&gt;""),"只有「修改」才需填代碼",""))</f>
        <v/>
      </c>
      <c r="Y4032" s="21"/>
      <c r="Z4032" s="22"/>
      <c r="AA4032" s="12" t="s">
        <v>10419</v>
      </c>
      <c r="AB4032" s="24"/>
    </row>
    <row r="4033" customFormat="false" ht="44" hidden="false" customHeight="false" outlineLevel="0" collapsed="false">
      <c r="A4033" s="17" t="n">
        <v>4032</v>
      </c>
      <c r="B4033" s="9" t="s">
        <v>2319</v>
      </c>
      <c r="C4033" s="9" t="s">
        <v>81</v>
      </c>
      <c r="D4033" s="10" t="s">
        <v>82</v>
      </c>
      <c r="E4033" s="11" t="s">
        <v>10414</v>
      </c>
      <c r="F4033" s="15"/>
      <c r="G4033" s="12" t="s">
        <v>9762</v>
      </c>
      <c r="H4033" s="13" t="n">
        <v>0.531</v>
      </c>
      <c r="I4033" s="14"/>
      <c r="J4033" s="15"/>
      <c r="K4033" s="9"/>
      <c r="L4033" s="17" t="s">
        <v>2324</v>
      </c>
      <c r="M4033" s="16" t="s">
        <v>53</v>
      </c>
      <c r="N4033" s="14"/>
      <c r="O4033" s="17" t="s">
        <v>54</v>
      </c>
      <c r="P4033" s="15" t="s">
        <v>55</v>
      </c>
      <c r="Q4033" s="17"/>
      <c r="R4033" s="18" t="s">
        <v>53</v>
      </c>
      <c r="S4033" s="19"/>
      <c r="T4033" s="15" t="str">
        <f aca="false">IF(R4033="維持",J4033,IF(R4033="排除","無關新聞事件",IFERROR(INDEX(事件規則!$B$2:$B$53,MATCH(S4033,事件規則!$A$2:$A$53,0)),"")))</f>
        <v>無關新聞事件</v>
      </c>
      <c r="U4033" s="20" t="n">
        <f aca="false">IF(R4033="維持",K4033,IF(R4033="排除",0,IFERROR(INDEX(事件規則!$C$2:$C$53,MATCH(S4033,事件規則!$A$2:$A$53,0)),"")))</f>
        <v>0</v>
      </c>
      <c r="V4033" s="21"/>
      <c r="W4033" s="22"/>
      <c r="X4033" s="10" t="str">
        <f aca="false">IF(AND(R4033="修改",S4033=""),"請選新事件代碼",IF(AND(R4033&lt;&gt;"修改",S4033&lt;&gt;""),"只有「修改」才需填代碼",""))</f>
        <v/>
      </c>
      <c r="Y4033" s="21"/>
      <c r="Z4033" s="22"/>
      <c r="AA4033" s="12" t="s">
        <v>10420</v>
      </c>
      <c r="AB4033" s="24"/>
    </row>
    <row r="4034" customFormat="false" ht="44" hidden="false" customHeight="false" outlineLevel="0" collapsed="false">
      <c r="A4034" s="17" t="n">
        <v>4033</v>
      </c>
      <c r="B4034" s="9" t="s">
        <v>2326</v>
      </c>
      <c r="C4034" s="9" t="s">
        <v>2223</v>
      </c>
      <c r="D4034" s="10" t="s">
        <v>3391</v>
      </c>
      <c r="E4034" s="11" t="s">
        <v>10416</v>
      </c>
      <c r="F4034" s="15"/>
      <c r="G4034" s="12" t="s">
        <v>4391</v>
      </c>
      <c r="H4034" s="13" t="n">
        <v>0.531</v>
      </c>
      <c r="I4034" s="14"/>
      <c r="J4034" s="15"/>
      <c r="K4034" s="9"/>
      <c r="L4034" s="17" t="s">
        <v>2324</v>
      </c>
      <c r="M4034" s="16" t="s">
        <v>53</v>
      </c>
      <c r="N4034" s="14"/>
      <c r="O4034" s="17" t="s">
        <v>54</v>
      </c>
      <c r="P4034" s="15" t="s">
        <v>55</v>
      </c>
      <c r="Q4034" s="17"/>
      <c r="R4034" s="18" t="s">
        <v>53</v>
      </c>
      <c r="S4034" s="19"/>
      <c r="T4034" s="15" t="str">
        <f aca="false">IF(R4034="維持",J4034,IF(R4034="排除","無關新聞事件",IFERROR(INDEX(事件規則!$B$2:$B$53,MATCH(S4034,事件規則!$A$2:$A$53,0)),"")))</f>
        <v>無關新聞事件</v>
      </c>
      <c r="U4034" s="20" t="n">
        <f aca="false">IF(R4034="維持",K4034,IF(R4034="排除",0,IFERROR(INDEX(事件規則!$C$2:$C$53,MATCH(S4034,事件規則!$A$2:$A$53,0)),"")))</f>
        <v>0</v>
      </c>
      <c r="V4034" s="21"/>
      <c r="W4034" s="22"/>
      <c r="X4034" s="10" t="str">
        <f aca="false">IF(AND(R4034="修改",S4034=""),"請選新事件代碼",IF(AND(R4034&lt;&gt;"修改",S4034&lt;&gt;""),"只有「修改」才需填代碼",""))</f>
        <v/>
      </c>
      <c r="Y4034" s="21"/>
      <c r="Z4034" s="22"/>
      <c r="AA4034" s="12" t="s">
        <v>10421</v>
      </c>
      <c r="AB4034" s="24"/>
    </row>
    <row r="4035" customFormat="false" ht="44" hidden="false" customHeight="false" outlineLevel="0" collapsed="false">
      <c r="A4035" s="17" t="n">
        <v>4034</v>
      </c>
      <c r="B4035" s="9" t="s">
        <v>2335</v>
      </c>
      <c r="C4035" s="9" t="s">
        <v>10422</v>
      </c>
      <c r="D4035" s="10" t="s">
        <v>10423</v>
      </c>
      <c r="E4035" s="11" t="s">
        <v>10424</v>
      </c>
      <c r="F4035" s="15"/>
      <c r="G4035" s="12" t="s">
        <v>1243</v>
      </c>
      <c r="H4035" s="13" t="n">
        <v>0.532</v>
      </c>
      <c r="I4035" s="14"/>
      <c r="J4035" s="15"/>
      <c r="K4035" s="9"/>
      <c r="L4035" s="17" t="s">
        <v>2324</v>
      </c>
      <c r="M4035" s="16" t="s">
        <v>53</v>
      </c>
      <c r="N4035" s="14"/>
      <c r="O4035" s="17" t="s">
        <v>54</v>
      </c>
      <c r="P4035" s="15" t="s">
        <v>55</v>
      </c>
      <c r="Q4035" s="17"/>
      <c r="R4035" s="18" t="s">
        <v>53</v>
      </c>
      <c r="S4035" s="19"/>
      <c r="T4035" s="15" t="str">
        <f aca="false">IF(R4035="維持",J4035,IF(R4035="排除","無關新聞事件",IFERROR(INDEX(事件規則!$B$2:$B$53,MATCH(S4035,事件規則!$A$2:$A$53,0)),"")))</f>
        <v>無關新聞事件</v>
      </c>
      <c r="U4035" s="20" t="n">
        <f aca="false">IF(R4035="維持",K4035,IF(R4035="排除",0,IFERROR(INDEX(事件規則!$C$2:$C$53,MATCH(S4035,事件規則!$A$2:$A$53,0)),"")))</f>
        <v>0</v>
      </c>
      <c r="V4035" s="21"/>
      <c r="W4035" s="22"/>
      <c r="X4035" s="10" t="str">
        <f aca="false">IF(AND(R4035="修改",S4035=""),"請選新事件代碼",IF(AND(R4035&lt;&gt;"修改",S4035&lt;&gt;""),"只有「修改」才需填代碼",""))</f>
        <v/>
      </c>
      <c r="Y4035" s="21"/>
      <c r="Z4035" s="22"/>
      <c r="AA4035" s="12" t="s">
        <v>10425</v>
      </c>
      <c r="AB4035" s="24"/>
    </row>
    <row r="4036" customFormat="false" ht="44" hidden="false" customHeight="false" outlineLevel="0" collapsed="false">
      <c r="A4036" s="17" t="n">
        <v>4035</v>
      </c>
      <c r="B4036" s="9" t="s">
        <v>2319</v>
      </c>
      <c r="C4036" s="9" t="s">
        <v>9580</v>
      </c>
      <c r="D4036" s="10" t="s">
        <v>9581</v>
      </c>
      <c r="E4036" s="23" t="s">
        <v>10426</v>
      </c>
      <c r="F4036" s="15" t="s">
        <v>10427</v>
      </c>
      <c r="G4036" s="24" t="s">
        <v>1475</v>
      </c>
      <c r="H4036" s="13" t="n">
        <v>0.532</v>
      </c>
      <c r="I4036" s="14"/>
      <c r="J4036" s="15"/>
      <c r="K4036" s="9"/>
      <c r="L4036" s="17" t="s">
        <v>2324</v>
      </c>
      <c r="M4036" s="16" t="s">
        <v>53</v>
      </c>
      <c r="N4036" s="14"/>
      <c r="O4036" s="17" t="s">
        <v>54</v>
      </c>
      <c r="P4036" s="15" t="s">
        <v>55</v>
      </c>
      <c r="Q4036" s="17"/>
      <c r="R4036" s="18" t="s">
        <v>53</v>
      </c>
      <c r="S4036" s="19"/>
      <c r="T4036" s="15" t="str">
        <f aca="false">IF(R4036="維持",J4036,IF(R4036="排除","無關新聞事件",IFERROR(INDEX(事件規則!$B$2:$B$53,MATCH(S4036,事件規則!$A$2:$A$53,0)),"")))</f>
        <v>無關新聞事件</v>
      </c>
      <c r="U4036" s="20" t="n">
        <f aca="false">IF(R4036="維持",K4036,IF(R4036="排除",0,IFERROR(INDEX(事件規則!$C$2:$C$53,MATCH(S4036,事件規則!$A$2:$A$53,0)),"")))</f>
        <v>0</v>
      </c>
      <c r="V4036" s="21"/>
      <c r="W4036" s="22"/>
      <c r="X4036" s="10" t="str">
        <f aca="false">IF(AND(R4036="修改",S4036=""),"請選新事件代碼",IF(AND(R4036&lt;&gt;"修改",S4036&lt;&gt;""),"只有「修改」才需填代碼",""))</f>
        <v/>
      </c>
      <c r="Y4036" s="21"/>
      <c r="Z4036" s="22"/>
      <c r="AA4036" s="12" t="s">
        <v>10428</v>
      </c>
      <c r="AB4036" s="24"/>
    </row>
    <row r="4037" customFormat="false" ht="44" hidden="false" customHeight="false" outlineLevel="0" collapsed="false">
      <c r="A4037" s="17" t="n">
        <v>4036</v>
      </c>
      <c r="B4037" s="9" t="s">
        <v>2326</v>
      </c>
      <c r="C4037" s="9" t="s">
        <v>1867</v>
      </c>
      <c r="D4037" s="10" t="s">
        <v>1868</v>
      </c>
      <c r="E4037" s="11" t="s">
        <v>10429</v>
      </c>
      <c r="F4037" s="15"/>
      <c r="G4037" s="12" t="s">
        <v>1243</v>
      </c>
      <c r="H4037" s="13" t="n">
        <v>0.533</v>
      </c>
      <c r="I4037" s="14"/>
      <c r="J4037" s="15"/>
      <c r="K4037" s="9"/>
      <c r="L4037" s="17" t="s">
        <v>2324</v>
      </c>
      <c r="M4037" s="16" t="s">
        <v>53</v>
      </c>
      <c r="N4037" s="14"/>
      <c r="O4037" s="17" t="s">
        <v>54</v>
      </c>
      <c r="P4037" s="15" t="s">
        <v>55</v>
      </c>
      <c r="Q4037" s="17"/>
      <c r="R4037" s="18" t="s">
        <v>53</v>
      </c>
      <c r="S4037" s="19"/>
      <c r="T4037" s="15" t="str">
        <f aca="false">IF(R4037="維持",J4037,IF(R4037="排除","無關新聞事件",IFERROR(INDEX(事件規則!$B$2:$B$53,MATCH(S4037,事件規則!$A$2:$A$53,0)),"")))</f>
        <v>無關新聞事件</v>
      </c>
      <c r="U4037" s="20" t="n">
        <f aca="false">IF(R4037="維持",K4037,IF(R4037="排除",0,IFERROR(INDEX(事件規則!$C$2:$C$53,MATCH(S4037,事件規則!$A$2:$A$53,0)),"")))</f>
        <v>0</v>
      </c>
      <c r="V4037" s="21"/>
      <c r="W4037" s="22"/>
      <c r="X4037" s="10" t="str">
        <f aca="false">IF(AND(R4037="修改",S4037=""),"請選新事件代碼",IF(AND(R4037&lt;&gt;"修改",S4037&lt;&gt;""),"只有「修改」才需填代碼",""))</f>
        <v/>
      </c>
      <c r="Y4037" s="21"/>
      <c r="Z4037" s="22"/>
      <c r="AA4037" s="12" t="s">
        <v>10430</v>
      </c>
      <c r="AB4037" s="24"/>
    </row>
    <row r="4038" customFormat="false" ht="44" hidden="false" customHeight="false" outlineLevel="0" collapsed="false">
      <c r="A4038" s="17" t="n">
        <v>4037</v>
      </c>
      <c r="B4038" s="9" t="s">
        <v>2335</v>
      </c>
      <c r="C4038" s="9" t="s">
        <v>1423</v>
      </c>
      <c r="D4038" s="10" t="s">
        <v>3692</v>
      </c>
      <c r="E4038" s="11" t="s">
        <v>10431</v>
      </c>
      <c r="F4038" s="15"/>
      <c r="G4038" s="12" t="s">
        <v>4188</v>
      </c>
      <c r="H4038" s="13" t="n">
        <v>0.533</v>
      </c>
      <c r="I4038" s="14"/>
      <c r="J4038" s="15"/>
      <c r="K4038" s="9"/>
      <c r="L4038" s="17" t="s">
        <v>2324</v>
      </c>
      <c r="M4038" s="16" t="s">
        <v>53</v>
      </c>
      <c r="N4038" s="14"/>
      <c r="O4038" s="17" t="s">
        <v>54</v>
      </c>
      <c r="P4038" s="15" t="s">
        <v>55</v>
      </c>
      <c r="Q4038" s="17"/>
      <c r="R4038" s="18" t="s">
        <v>53</v>
      </c>
      <c r="S4038" s="19"/>
      <c r="T4038" s="15" t="str">
        <f aca="false">IF(R4038="維持",J4038,IF(R4038="排除","無關新聞事件",IFERROR(INDEX(事件規則!$B$2:$B$53,MATCH(S4038,事件規則!$A$2:$A$53,0)),"")))</f>
        <v>無關新聞事件</v>
      </c>
      <c r="U4038" s="20" t="n">
        <f aca="false">IF(R4038="維持",K4038,IF(R4038="排除",0,IFERROR(INDEX(事件規則!$C$2:$C$53,MATCH(S4038,事件規則!$A$2:$A$53,0)),"")))</f>
        <v>0</v>
      </c>
      <c r="V4038" s="21"/>
      <c r="W4038" s="22"/>
      <c r="X4038" s="10" t="str">
        <f aca="false">IF(AND(R4038="修改",S4038=""),"請選新事件代碼",IF(AND(R4038&lt;&gt;"修改",S4038&lt;&gt;""),"只有「修改」才需填代碼",""))</f>
        <v/>
      </c>
      <c r="Y4038" s="21"/>
      <c r="Z4038" s="22"/>
      <c r="AA4038" s="12" t="s">
        <v>10432</v>
      </c>
      <c r="AB4038" s="24"/>
    </row>
    <row r="4039" customFormat="false" ht="44" hidden="false" customHeight="false" outlineLevel="0" collapsed="false">
      <c r="A4039" s="17" t="n">
        <v>4038</v>
      </c>
      <c r="B4039" s="9" t="s">
        <v>2319</v>
      </c>
      <c r="C4039" s="9" t="s">
        <v>208</v>
      </c>
      <c r="D4039" s="10" t="s">
        <v>209</v>
      </c>
      <c r="E4039" s="11" t="s">
        <v>10433</v>
      </c>
      <c r="F4039" s="15"/>
      <c r="G4039" s="12" t="s">
        <v>115</v>
      </c>
      <c r="H4039" s="13" t="n">
        <v>0.534</v>
      </c>
      <c r="I4039" s="14"/>
      <c r="J4039" s="15"/>
      <c r="K4039" s="9"/>
      <c r="L4039" s="17" t="s">
        <v>2324</v>
      </c>
      <c r="M4039" s="16" t="s">
        <v>53</v>
      </c>
      <c r="N4039" s="14"/>
      <c r="O4039" s="17" t="s">
        <v>54</v>
      </c>
      <c r="P4039" s="15" t="s">
        <v>55</v>
      </c>
      <c r="Q4039" s="17"/>
      <c r="R4039" s="18" t="s">
        <v>53</v>
      </c>
      <c r="S4039" s="19"/>
      <c r="T4039" s="15" t="str">
        <f aca="false">IF(R4039="維持",J4039,IF(R4039="排除","無關新聞事件",IFERROR(INDEX(事件規則!$B$2:$B$53,MATCH(S4039,事件規則!$A$2:$A$53,0)),"")))</f>
        <v>無關新聞事件</v>
      </c>
      <c r="U4039" s="20" t="n">
        <f aca="false">IF(R4039="維持",K4039,IF(R4039="排除",0,IFERROR(INDEX(事件規則!$C$2:$C$53,MATCH(S4039,事件規則!$A$2:$A$53,0)),"")))</f>
        <v>0</v>
      </c>
      <c r="V4039" s="21"/>
      <c r="W4039" s="22"/>
      <c r="X4039" s="10" t="str">
        <f aca="false">IF(AND(R4039="修改",S4039=""),"請選新事件代碼",IF(AND(R4039&lt;&gt;"修改",S4039&lt;&gt;""),"只有「修改」才需填代碼",""))</f>
        <v/>
      </c>
      <c r="Y4039" s="21"/>
      <c r="Z4039" s="22"/>
      <c r="AA4039" s="12" t="s">
        <v>10434</v>
      </c>
      <c r="AB4039" s="24"/>
    </row>
    <row r="4040" customFormat="false" ht="44" hidden="false" customHeight="false" outlineLevel="0" collapsed="false">
      <c r="A4040" s="17" t="n">
        <v>4039</v>
      </c>
      <c r="B4040" s="9" t="s">
        <v>2319</v>
      </c>
      <c r="C4040" s="9" t="s">
        <v>298</v>
      </c>
      <c r="D4040" s="10" t="s">
        <v>2524</v>
      </c>
      <c r="E4040" s="11" t="s">
        <v>10435</v>
      </c>
      <c r="F4040" s="15"/>
      <c r="G4040" s="12" t="s">
        <v>2524</v>
      </c>
      <c r="H4040" s="13" t="n">
        <v>0.535</v>
      </c>
      <c r="I4040" s="14"/>
      <c r="J4040" s="15"/>
      <c r="K4040" s="9"/>
      <c r="L4040" s="17" t="s">
        <v>2324</v>
      </c>
      <c r="M4040" s="16" t="s">
        <v>53</v>
      </c>
      <c r="N4040" s="14"/>
      <c r="O4040" s="17" t="s">
        <v>54</v>
      </c>
      <c r="P4040" s="15" t="s">
        <v>55</v>
      </c>
      <c r="Q4040" s="17"/>
      <c r="R4040" s="18" t="s">
        <v>53</v>
      </c>
      <c r="S4040" s="19"/>
      <c r="T4040" s="15" t="str">
        <f aca="false">IF(R4040="維持",J4040,IF(R4040="排除","無關新聞事件",IFERROR(INDEX(事件規則!$B$2:$B$53,MATCH(S4040,事件規則!$A$2:$A$53,0)),"")))</f>
        <v>無關新聞事件</v>
      </c>
      <c r="U4040" s="20" t="n">
        <f aca="false">IF(R4040="維持",K4040,IF(R4040="排除",0,IFERROR(INDEX(事件規則!$C$2:$C$53,MATCH(S4040,事件規則!$A$2:$A$53,0)),"")))</f>
        <v>0</v>
      </c>
      <c r="V4040" s="21"/>
      <c r="W4040" s="22"/>
      <c r="X4040" s="10" t="str">
        <f aca="false">IF(AND(R4040="修改",S4040=""),"請選新事件代碼",IF(AND(R4040&lt;&gt;"修改",S4040&lt;&gt;""),"只有「修改」才需填代碼",""))</f>
        <v/>
      </c>
      <c r="Y4040" s="21"/>
      <c r="Z4040" s="22"/>
      <c r="AA4040" s="12" t="s">
        <v>10436</v>
      </c>
      <c r="AB4040" s="24"/>
    </row>
    <row r="4041" customFormat="false" ht="44" hidden="false" customHeight="false" outlineLevel="0" collapsed="false">
      <c r="A4041" s="17" t="n">
        <v>4040</v>
      </c>
      <c r="B4041" s="9" t="s">
        <v>2335</v>
      </c>
      <c r="C4041" s="9" t="s">
        <v>1085</v>
      </c>
      <c r="D4041" s="10" t="s">
        <v>1086</v>
      </c>
      <c r="E4041" s="11" t="s">
        <v>10437</v>
      </c>
      <c r="F4041" s="15"/>
      <c r="G4041" s="12" t="s">
        <v>5300</v>
      </c>
      <c r="H4041" s="13" t="n">
        <v>0.535</v>
      </c>
      <c r="I4041" s="14"/>
      <c r="J4041" s="15"/>
      <c r="K4041" s="9"/>
      <c r="L4041" s="17" t="s">
        <v>2324</v>
      </c>
      <c r="M4041" s="16" t="s">
        <v>53</v>
      </c>
      <c r="N4041" s="14"/>
      <c r="O4041" s="17" t="s">
        <v>54</v>
      </c>
      <c r="P4041" s="15" t="s">
        <v>55</v>
      </c>
      <c r="Q4041" s="17"/>
      <c r="R4041" s="18" t="s">
        <v>53</v>
      </c>
      <c r="S4041" s="19"/>
      <c r="T4041" s="15" t="str">
        <f aca="false">IF(R4041="維持",J4041,IF(R4041="排除","無關新聞事件",IFERROR(INDEX(事件規則!$B$2:$B$53,MATCH(S4041,事件規則!$A$2:$A$53,0)),"")))</f>
        <v>無關新聞事件</v>
      </c>
      <c r="U4041" s="20" t="n">
        <f aca="false">IF(R4041="維持",K4041,IF(R4041="排除",0,IFERROR(INDEX(事件規則!$C$2:$C$53,MATCH(S4041,事件規則!$A$2:$A$53,0)),"")))</f>
        <v>0</v>
      </c>
      <c r="V4041" s="21"/>
      <c r="W4041" s="22"/>
      <c r="X4041" s="10" t="str">
        <f aca="false">IF(AND(R4041="修改",S4041=""),"請選新事件代碼",IF(AND(R4041&lt;&gt;"修改",S4041&lt;&gt;""),"只有「修改」才需填代碼",""))</f>
        <v/>
      </c>
      <c r="Y4041" s="21"/>
      <c r="Z4041" s="22"/>
      <c r="AA4041" s="12" t="s">
        <v>10438</v>
      </c>
      <c r="AB4041" s="24"/>
    </row>
    <row r="4042" customFormat="false" ht="44" hidden="false" customHeight="false" outlineLevel="0" collapsed="false">
      <c r="A4042" s="17" t="n">
        <v>4041</v>
      </c>
      <c r="B4042" s="9" t="s">
        <v>2319</v>
      </c>
      <c r="C4042" s="9" t="s">
        <v>308</v>
      </c>
      <c r="D4042" s="10" t="s">
        <v>309</v>
      </c>
      <c r="E4042" s="11" t="s">
        <v>10439</v>
      </c>
      <c r="F4042" s="15"/>
      <c r="G4042" s="12" t="s">
        <v>6445</v>
      </c>
      <c r="H4042" s="13" t="n">
        <v>0.535</v>
      </c>
      <c r="I4042" s="14"/>
      <c r="J4042" s="15"/>
      <c r="K4042" s="9"/>
      <c r="L4042" s="17" t="s">
        <v>2324</v>
      </c>
      <c r="M4042" s="16" t="s">
        <v>53</v>
      </c>
      <c r="N4042" s="14"/>
      <c r="O4042" s="17" t="s">
        <v>54</v>
      </c>
      <c r="P4042" s="15" t="s">
        <v>55</v>
      </c>
      <c r="Q4042" s="17"/>
      <c r="R4042" s="18" t="s">
        <v>53</v>
      </c>
      <c r="S4042" s="19"/>
      <c r="T4042" s="15" t="str">
        <f aca="false">IF(R4042="維持",J4042,IF(R4042="排除","無關新聞事件",IFERROR(INDEX(事件規則!$B$2:$B$53,MATCH(S4042,事件規則!$A$2:$A$53,0)),"")))</f>
        <v>無關新聞事件</v>
      </c>
      <c r="U4042" s="20" t="n">
        <f aca="false">IF(R4042="維持",K4042,IF(R4042="排除",0,IFERROR(INDEX(事件規則!$C$2:$C$53,MATCH(S4042,事件規則!$A$2:$A$53,0)),"")))</f>
        <v>0</v>
      </c>
      <c r="V4042" s="21"/>
      <c r="W4042" s="22"/>
      <c r="X4042" s="10" t="str">
        <f aca="false">IF(AND(R4042="修改",S4042=""),"請選新事件代碼",IF(AND(R4042&lt;&gt;"修改",S4042&lt;&gt;""),"只有「修改」才需填代碼",""))</f>
        <v/>
      </c>
      <c r="Y4042" s="21"/>
      <c r="Z4042" s="22"/>
      <c r="AA4042" s="12" t="s">
        <v>10440</v>
      </c>
      <c r="AB4042" s="24"/>
    </row>
    <row r="4043" customFormat="false" ht="44" hidden="false" customHeight="false" outlineLevel="0" collapsed="false">
      <c r="A4043" s="17" t="n">
        <v>4042</v>
      </c>
      <c r="B4043" s="9" t="s">
        <v>2326</v>
      </c>
      <c r="C4043" s="9" t="s">
        <v>1273</v>
      </c>
      <c r="D4043" s="10" t="s">
        <v>1274</v>
      </c>
      <c r="E4043" s="11" t="s">
        <v>10441</v>
      </c>
      <c r="F4043" s="15"/>
      <c r="G4043" s="12" t="s">
        <v>10442</v>
      </c>
      <c r="H4043" s="13" t="n">
        <v>0.536</v>
      </c>
      <c r="I4043" s="14"/>
      <c r="J4043" s="15"/>
      <c r="K4043" s="9"/>
      <c r="L4043" s="17" t="s">
        <v>2324</v>
      </c>
      <c r="M4043" s="16" t="s">
        <v>53</v>
      </c>
      <c r="N4043" s="14"/>
      <c r="O4043" s="17" t="s">
        <v>54</v>
      </c>
      <c r="P4043" s="15" t="s">
        <v>55</v>
      </c>
      <c r="Q4043" s="17"/>
      <c r="R4043" s="18" t="s">
        <v>53</v>
      </c>
      <c r="S4043" s="19"/>
      <c r="T4043" s="15" t="str">
        <f aca="false">IF(R4043="維持",J4043,IF(R4043="排除","無關新聞事件",IFERROR(INDEX(事件規則!$B$2:$B$53,MATCH(S4043,事件規則!$A$2:$A$53,0)),"")))</f>
        <v>無關新聞事件</v>
      </c>
      <c r="U4043" s="20" t="n">
        <f aca="false">IF(R4043="維持",K4043,IF(R4043="排除",0,IFERROR(INDEX(事件規則!$C$2:$C$53,MATCH(S4043,事件規則!$A$2:$A$53,0)),"")))</f>
        <v>0</v>
      </c>
      <c r="V4043" s="21"/>
      <c r="W4043" s="22"/>
      <c r="X4043" s="10" t="str">
        <f aca="false">IF(AND(R4043="修改",S4043=""),"請選新事件代碼",IF(AND(R4043&lt;&gt;"修改",S4043&lt;&gt;""),"只有「修改」才需填代碼",""))</f>
        <v/>
      </c>
      <c r="Y4043" s="21"/>
      <c r="Z4043" s="22"/>
      <c r="AA4043" s="12" t="s">
        <v>10443</v>
      </c>
      <c r="AB4043" s="24"/>
    </row>
    <row r="4044" customFormat="false" ht="44" hidden="false" customHeight="false" outlineLevel="0" collapsed="false">
      <c r="A4044" s="17" t="n">
        <v>4043</v>
      </c>
      <c r="B4044" s="9" t="s">
        <v>2326</v>
      </c>
      <c r="C4044" s="9" t="s">
        <v>1109</v>
      </c>
      <c r="D4044" s="10" t="s">
        <v>1110</v>
      </c>
      <c r="E4044" s="11" t="s">
        <v>10444</v>
      </c>
      <c r="F4044" s="15"/>
      <c r="G4044" s="24" t="s">
        <v>7248</v>
      </c>
      <c r="H4044" s="13" t="n">
        <v>0.537</v>
      </c>
      <c r="I4044" s="14"/>
      <c r="J4044" s="15"/>
      <c r="K4044" s="9"/>
      <c r="L4044" s="17" t="s">
        <v>2324</v>
      </c>
      <c r="M4044" s="16" t="s">
        <v>53</v>
      </c>
      <c r="N4044" s="14"/>
      <c r="O4044" s="17" t="s">
        <v>54</v>
      </c>
      <c r="P4044" s="15" t="s">
        <v>55</v>
      </c>
      <c r="Q4044" s="17"/>
      <c r="R4044" s="18" t="s">
        <v>53</v>
      </c>
      <c r="S4044" s="19"/>
      <c r="T4044" s="15" t="str">
        <f aca="false">IF(R4044="維持",J4044,IF(R4044="排除","無關新聞事件",IFERROR(INDEX(事件規則!$B$2:$B$53,MATCH(S4044,事件規則!$A$2:$A$53,0)),"")))</f>
        <v>無關新聞事件</v>
      </c>
      <c r="U4044" s="20" t="n">
        <f aca="false">IF(R4044="維持",K4044,IF(R4044="排除",0,IFERROR(INDEX(事件規則!$C$2:$C$53,MATCH(S4044,事件規則!$A$2:$A$53,0)),"")))</f>
        <v>0</v>
      </c>
      <c r="V4044" s="21"/>
      <c r="W4044" s="22"/>
      <c r="X4044" s="10" t="str">
        <f aca="false">IF(AND(R4044="修改",S4044=""),"請選新事件代碼",IF(AND(R4044&lt;&gt;"修改",S4044&lt;&gt;""),"只有「修改」才需填代碼",""))</f>
        <v/>
      </c>
      <c r="Y4044" s="21"/>
      <c r="Z4044" s="22"/>
      <c r="AA4044" s="12" t="s">
        <v>10445</v>
      </c>
      <c r="AB4044" s="24"/>
    </row>
    <row r="4045" customFormat="false" ht="44" hidden="false" customHeight="false" outlineLevel="0" collapsed="false">
      <c r="A4045" s="17" t="n">
        <v>4044</v>
      </c>
      <c r="B4045" s="9" t="s">
        <v>2436</v>
      </c>
      <c r="C4045" s="9" t="s">
        <v>4764</v>
      </c>
      <c r="D4045" s="10" t="s">
        <v>4765</v>
      </c>
      <c r="E4045" s="11" t="s">
        <v>10446</v>
      </c>
      <c r="F4045" s="15"/>
      <c r="G4045" s="12" t="s">
        <v>1704</v>
      </c>
      <c r="H4045" s="13" t="n">
        <v>0.538</v>
      </c>
      <c r="I4045" s="14"/>
      <c r="J4045" s="15"/>
      <c r="K4045" s="9"/>
      <c r="L4045" s="17" t="s">
        <v>2324</v>
      </c>
      <c r="M4045" s="16" t="s">
        <v>53</v>
      </c>
      <c r="N4045" s="14"/>
      <c r="O4045" s="17" t="s">
        <v>54</v>
      </c>
      <c r="P4045" s="15" t="s">
        <v>55</v>
      </c>
      <c r="Q4045" s="17"/>
      <c r="R4045" s="18" t="s">
        <v>53</v>
      </c>
      <c r="S4045" s="19"/>
      <c r="T4045" s="15" t="str">
        <f aca="false">IF(R4045="維持",J4045,IF(R4045="排除","無關新聞事件",IFERROR(INDEX(事件規則!$B$2:$B$53,MATCH(S4045,事件規則!$A$2:$A$53,0)),"")))</f>
        <v>無關新聞事件</v>
      </c>
      <c r="U4045" s="20" t="n">
        <f aca="false">IF(R4045="維持",K4045,IF(R4045="排除",0,IFERROR(INDEX(事件規則!$C$2:$C$53,MATCH(S4045,事件規則!$A$2:$A$53,0)),"")))</f>
        <v>0</v>
      </c>
      <c r="V4045" s="21"/>
      <c r="W4045" s="22"/>
      <c r="X4045" s="10" t="str">
        <f aca="false">IF(AND(R4045="修改",S4045=""),"請選新事件代碼",IF(AND(R4045&lt;&gt;"修改",S4045&lt;&gt;""),"只有「修改」才需填代碼",""))</f>
        <v/>
      </c>
      <c r="Y4045" s="21"/>
      <c r="Z4045" s="22"/>
      <c r="AA4045" s="12" t="s">
        <v>10447</v>
      </c>
      <c r="AB4045" s="24"/>
    </row>
    <row r="4046" customFormat="false" ht="44" hidden="false" customHeight="false" outlineLevel="0" collapsed="false">
      <c r="A4046" s="17" t="n">
        <v>4045</v>
      </c>
      <c r="B4046" s="9" t="s">
        <v>2326</v>
      </c>
      <c r="C4046" s="9" t="s">
        <v>2579</v>
      </c>
      <c r="D4046" s="10" t="s">
        <v>2580</v>
      </c>
      <c r="E4046" s="11" t="s">
        <v>10448</v>
      </c>
      <c r="F4046" s="15"/>
      <c r="G4046" s="12" t="s">
        <v>10449</v>
      </c>
      <c r="H4046" s="13" t="n">
        <v>0.538</v>
      </c>
      <c r="I4046" s="14"/>
      <c r="J4046" s="15"/>
      <c r="K4046" s="9"/>
      <c r="L4046" s="17" t="s">
        <v>2324</v>
      </c>
      <c r="M4046" s="16" t="s">
        <v>53</v>
      </c>
      <c r="N4046" s="14"/>
      <c r="O4046" s="17" t="s">
        <v>54</v>
      </c>
      <c r="P4046" s="15" t="s">
        <v>55</v>
      </c>
      <c r="Q4046" s="17"/>
      <c r="R4046" s="18" t="s">
        <v>53</v>
      </c>
      <c r="S4046" s="19"/>
      <c r="T4046" s="15" t="str">
        <f aca="false">IF(R4046="維持",J4046,IF(R4046="排除","無關新聞事件",IFERROR(INDEX(事件規則!$B$2:$B$53,MATCH(S4046,事件規則!$A$2:$A$53,0)),"")))</f>
        <v>無關新聞事件</v>
      </c>
      <c r="U4046" s="20" t="n">
        <f aca="false">IF(R4046="維持",K4046,IF(R4046="排除",0,IFERROR(INDEX(事件規則!$C$2:$C$53,MATCH(S4046,事件規則!$A$2:$A$53,0)),"")))</f>
        <v>0</v>
      </c>
      <c r="V4046" s="21"/>
      <c r="W4046" s="22"/>
      <c r="X4046" s="10" t="str">
        <f aca="false">IF(AND(R4046="修改",S4046=""),"請選新事件代碼",IF(AND(R4046&lt;&gt;"修改",S4046&lt;&gt;""),"只有「修改」才需填代碼",""))</f>
        <v/>
      </c>
      <c r="Y4046" s="21"/>
      <c r="Z4046" s="22"/>
      <c r="AA4046" s="12" t="s">
        <v>10450</v>
      </c>
      <c r="AB4046" s="24"/>
    </row>
    <row r="4047" customFormat="false" ht="44" hidden="false" customHeight="false" outlineLevel="0" collapsed="false">
      <c r="A4047" s="17" t="n">
        <v>4046</v>
      </c>
      <c r="B4047" s="9" t="s">
        <v>2319</v>
      </c>
      <c r="C4047" s="9" t="s">
        <v>1811</v>
      </c>
      <c r="D4047" s="10" t="s">
        <v>2798</v>
      </c>
      <c r="E4047" s="11" t="s">
        <v>10451</v>
      </c>
      <c r="F4047" s="15"/>
      <c r="G4047" s="12" t="s">
        <v>332</v>
      </c>
      <c r="H4047" s="13" t="n">
        <v>0.539</v>
      </c>
      <c r="I4047" s="14"/>
      <c r="J4047" s="15"/>
      <c r="K4047" s="9"/>
      <c r="L4047" s="17" t="s">
        <v>2324</v>
      </c>
      <c r="M4047" s="16" t="s">
        <v>53</v>
      </c>
      <c r="N4047" s="14"/>
      <c r="O4047" s="17" t="s">
        <v>54</v>
      </c>
      <c r="P4047" s="15" t="s">
        <v>55</v>
      </c>
      <c r="Q4047" s="17"/>
      <c r="R4047" s="18" t="s">
        <v>53</v>
      </c>
      <c r="S4047" s="19"/>
      <c r="T4047" s="15" t="str">
        <f aca="false">IF(R4047="維持",J4047,IF(R4047="排除","無關新聞事件",IFERROR(INDEX(事件規則!$B$2:$B$53,MATCH(S4047,事件規則!$A$2:$A$53,0)),"")))</f>
        <v>無關新聞事件</v>
      </c>
      <c r="U4047" s="20" t="n">
        <f aca="false">IF(R4047="維持",K4047,IF(R4047="排除",0,IFERROR(INDEX(事件規則!$C$2:$C$53,MATCH(S4047,事件規則!$A$2:$A$53,0)),"")))</f>
        <v>0</v>
      </c>
      <c r="V4047" s="21"/>
      <c r="W4047" s="22"/>
      <c r="X4047" s="10" t="str">
        <f aca="false">IF(AND(R4047="修改",S4047=""),"請選新事件代碼",IF(AND(R4047&lt;&gt;"修改",S4047&lt;&gt;""),"只有「修改」才需填代碼",""))</f>
        <v/>
      </c>
      <c r="Y4047" s="21"/>
      <c r="Z4047" s="22"/>
      <c r="AA4047" s="12" t="s">
        <v>10452</v>
      </c>
      <c r="AB4047" s="24"/>
    </row>
    <row r="4048" customFormat="false" ht="44" hidden="false" customHeight="false" outlineLevel="0" collapsed="false">
      <c r="A4048" s="17" t="n">
        <v>4047</v>
      </c>
      <c r="B4048" s="9" t="s">
        <v>2335</v>
      </c>
      <c r="C4048" s="9" t="s">
        <v>1069</v>
      </c>
      <c r="D4048" s="10" t="s">
        <v>2699</v>
      </c>
      <c r="E4048" s="11" t="s">
        <v>10453</v>
      </c>
      <c r="F4048" s="15"/>
      <c r="G4048" s="12" t="s">
        <v>5483</v>
      </c>
      <c r="H4048" s="13" t="n">
        <v>0.541</v>
      </c>
      <c r="I4048" s="14"/>
      <c r="J4048" s="15"/>
      <c r="K4048" s="9"/>
      <c r="L4048" s="17" t="s">
        <v>2324</v>
      </c>
      <c r="M4048" s="16" t="s">
        <v>53</v>
      </c>
      <c r="N4048" s="14"/>
      <c r="O4048" s="17" t="s">
        <v>54</v>
      </c>
      <c r="P4048" s="15" t="s">
        <v>55</v>
      </c>
      <c r="Q4048" s="17"/>
      <c r="R4048" s="18" t="s">
        <v>53</v>
      </c>
      <c r="S4048" s="19"/>
      <c r="T4048" s="15" t="str">
        <f aca="false">IF(R4048="維持",J4048,IF(R4048="排除","無關新聞事件",IFERROR(INDEX(事件規則!$B$2:$B$53,MATCH(S4048,事件規則!$A$2:$A$53,0)),"")))</f>
        <v>無關新聞事件</v>
      </c>
      <c r="U4048" s="20" t="n">
        <f aca="false">IF(R4048="維持",K4048,IF(R4048="排除",0,IFERROR(INDEX(事件規則!$C$2:$C$53,MATCH(S4048,事件規則!$A$2:$A$53,0)),"")))</f>
        <v>0</v>
      </c>
      <c r="V4048" s="21"/>
      <c r="W4048" s="22"/>
      <c r="X4048" s="10" t="str">
        <f aca="false">IF(AND(R4048="修改",S4048=""),"請選新事件代碼",IF(AND(R4048&lt;&gt;"修改",S4048&lt;&gt;""),"只有「修改」才需填代碼",""))</f>
        <v/>
      </c>
      <c r="Y4048" s="21"/>
      <c r="Z4048" s="22"/>
      <c r="AA4048" s="12" t="s">
        <v>10454</v>
      </c>
      <c r="AB4048" s="24"/>
    </row>
    <row r="4049" customFormat="false" ht="44" hidden="false" customHeight="false" outlineLevel="0" collapsed="false">
      <c r="A4049" s="17" t="n">
        <v>4048</v>
      </c>
      <c r="B4049" s="9" t="s">
        <v>2326</v>
      </c>
      <c r="C4049" s="9" t="s">
        <v>1773</v>
      </c>
      <c r="D4049" s="10" t="s">
        <v>8713</v>
      </c>
      <c r="E4049" s="11" t="s">
        <v>10455</v>
      </c>
      <c r="F4049" s="15"/>
      <c r="G4049" s="12" t="s">
        <v>62</v>
      </c>
      <c r="H4049" s="13" t="n">
        <v>0.542</v>
      </c>
      <c r="I4049" s="14"/>
      <c r="J4049" s="15"/>
      <c r="K4049" s="9"/>
      <c r="L4049" s="17" t="s">
        <v>2324</v>
      </c>
      <c r="M4049" s="16" t="s">
        <v>53</v>
      </c>
      <c r="N4049" s="14"/>
      <c r="O4049" s="17" t="s">
        <v>54</v>
      </c>
      <c r="P4049" s="15" t="s">
        <v>55</v>
      </c>
      <c r="Q4049" s="17"/>
      <c r="R4049" s="18" t="s">
        <v>53</v>
      </c>
      <c r="S4049" s="19"/>
      <c r="T4049" s="15" t="str">
        <f aca="false">IF(R4049="維持",J4049,IF(R4049="排除","無關新聞事件",IFERROR(INDEX(事件規則!$B$2:$B$53,MATCH(S4049,事件規則!$A$2:$A$53,0)),"")))</f>
        <v>無關新聞事件</v>
      </c>
      <c r="U4049" s="20" t="n">
        <f aca="false">IF(R4049="維持",K4049,IF(R4049="排除",0,IFERROR(INDEX(事件規則!$C$2:$C$53,MATCH(S4049,事件規則!$A$2:$A$53,0)),"")))</f>
        <v>0</v>
      </c>
      <c r="V4049" s="21"/>
      <c r="W4049" s="22"/>
      <c r="X4049" s="10" t="str">
        <f aca="false">IF(AND(R4049="修改",S4049=""),"請選新事件代碼",IF(AND(R4049&lt;&gt;"修改",S4049&lt;&gt;""),"只有「修改」才需填代碼",""))</f>
        <v/>
      </c>
      <c r="Y4049" s="21"/>
      <c r="Z4049" s="22"/>
      <c r="AA4049" s="12" t="s">
        <v>10456</v>
      </c>
      <c r="AB4049" s="24"/>
    </row>
    <row r="4050" customFormat="false" ht="44" hidden="false" customHeight="false" outlineLevel="0" collapsed="false">
      <c r="A4050" s="17" t="n">
        <v>4049</v>
      </c>
      <c r="B4050" s="9" t="s">
        <v>2319</v>
      </c>
      <c r="C4050" s="9" t="s">
        <v>2453</v>
      </c>
      <c r="D4050" s="10" t="s">
        <v>2454</v>
      </c>
      <c r="E4050" s="11" t="s">
        <v>10457</v>
      </c>
      <c r="F4050" s="15"/>
      <c r="G4050" s="12" t="s">
        <v>119</v>
      </c>
      <c r="H4050" s="13" t="n">
        <v>0.543</v>
      </c>
      <c r="I4050" s="14"/>
      <c r="J4050" s="15"/>
      <c r="K4050" s="9"/>
      <c r="L4050" s="17" t="s">
        <v>2324</v>
      </c>
      <c r="M4050" s="16" t="s">
        <v>53</v>
      </c>
      <c r="N4050" s="14"/>
      <c r="O4050" s="17" t="s">
        <v>54</v>
      </c>
      <c r="P4050" s="15" t="s">
        <v>55</v>
      </c>
      <c r="Q4050" s="17"/>
      <c r="R4050" s="18" t="s">
        <v>53</v>
      </c>
      <c r="S4050" s="19"/>
      <c r="T4050" s="15" t="str">
        <f aca="false">IF(R4050="維持",J4050,IF(R4050="排除","無關新聞事件",IFERROR(INDEX(事件規則!$B$2:$B$53,MATCH(S4050,事件規則!$A$2:$A$53,0)),"")))</f>
        <v>無關新聞事件</v>
      </c>
      <c r="U4050" s="20" t="n">
        <f aca="false">IF(R4050="維持",K4050,IF(R4050="排除",0,IFERROR(INDEX(事件規則!$C$2:$C$53,MATCH(S4050,事件規則!$A$2:$A$53,0)),"")))</f>
        <v>0</v>
      </c>
      <c r="V4050" s="21"/>
      <c r="W4050" s="22"/>
      <c r="X4050" s="10" t="str">
        <f aca="false">IF(AND(R4050="修改",S4050=""),"請選新事件代碼",IF(AND(R4050&lt;&gt;"修改",S4050&lt;&gt;""),"只有「修改」才需填代碼",""))</f>
        <v/>
      </c>
      <c r="Y4050" s="21"/>
      <c r="Z4050" s="22"/>
      <c r="AA4050" s="12" t="s">
        <v>10458</v>
      </c>
      <c r="AB4050" s="24"/>
    </row>
    <row r="4051" customFormat="false" ht="44" hidden="false" customHeight="false" outlineLevel="0" collapsed="false">
      <c r="A4051" s="17" t="n">
        <v>4050</v>
      </c>
      <c r="B4051" s="9" t="s">
        <v>2326</v>
      </c>
      <c r="C4051" s="9" t="s">
        <v>387</v>
      </c>
      <c r="D4051" s="10" t="s">
        <v>2746</v>
      </c>
      <c r="E4051" s="11" t="s">
        <v>10459</v>
      </c>
      <c r="F4051" s="15"/>
      <c r="G4051" s="12" t="s">
        <v>9649</v>
      </c>
      <c r="H4051" s="13" t="n">
        <v>0.544</v>
      </c>
      <c r="I4051" s="14"/>
      <c r="J4051" s="15"/>
      <c r="K4051" s="9"/>
      <c r="L4051" s="17" t="s">
        <v>2324</v>
      </c>
      <c r="M4051" s="16" t="s">
        <v>53</v>
      </c>
      <c r="N4051" s="14"/>
      <c r="O4051" s="17" t="s">
        <v>54</v>
      </c>
      <c r="P4051" s="15" t="s">
        <v>55</v>
      </c>
      <c r="Q4051" s="17"/>
      <c r="R4051" s="18" t="s">
        <v>53</v>
      </c>
      <c r="S4051" s="19"/>
      <c r="T4051" s="15" t="str">
        <f aca="false">IF(R4051="維持",J4051,IF(R4051="排除","無關新聞事件",IFERROR(INDEX(事件規則!$B$2:$B$53,MATCH(S4051,事件規則!$A$2:$A$53,0)),"")))</f>
        <v>無關新聞事件</v>
      </c>
      <c r="U4051" s="20" t="n">
        <f aca="false">IF(R4051="維持",K4051,IF(R4051="排除",0,IFERROR(INDEX(事件規則!$C$2:$C$53,MATCH(S4051,事件規則!$A$2:$A$53,0)),"")))</f>
        <v>0</v>
      </c>
      <c r="V4051" s="21"/>
      <c r="W4051" s="22"/>
      <c r="X4051" s="10" t="str">
        <f aca="false">IF(AND(R4051="修改",S4051=""),"請選新事件代碼",IF(AND(R4051&lt;&gt;"修改",S4051&lt;&gt;""),"只有「修改」才需填代碼",""))</f>
        <v/>
      </c>
      <c r="Y4051" s="21"/>
      <c r="Z4051" s="22"/>
      <c r="AA4051" s="12" t="s">
        <v>10460</v>
      </c>
      <c r="AB4051" s="24"/>
    </row>
    <row r="4052" customFormat="false" ht="44" hidden="false" customHeight="false" outlineLevel="0" collapsed="false">
      <c r="A4052" s="17" t="n">
        <v>4051</v>
      </c>
      <c r="B4052" s="9" t="s">
        <v>2326</v>
      </c>
      <c r="C4052" s="9" t="s">
        <v>2605</v>
      </c>
      <c r="D4052" s="10" t="s">
        <v>2606</v>
      </c>
      <c r="E4052" s="11" t="s">
        <v>10461</v>
      </c>
      <c r="F4052" s="15"/>
      <c r="G4052" s="12" t="s">
        <v>62</v>
      </c>
      <c r="H4052" s="13" t="n">
        <v>0.545</v>
      </c>
      <c r="I4052" s="14"/>
      <c r="J4052" s="15"/>
      <c r="K4052" s="9"/>
      <c r="L4052" s="17" t="s">
        <v>2324</v>
      </c>
      <c r="M4052" s="16" t="s">
        <v>53</v>
      </c>
      <c r="N4052" s="14"/>
      <c r="O4052" s="17" t="s">
        <v>54</v>
      </c>
      <c r="P4052" s="15" t="s">
        <v>55</v>
      </c>
      <c r="Q4052" s="17"/>
      <c r="R4052" s="18" t="s">
        <v>53</v>
      </c>
      <c r="S4052" s="19"/>
      <c r="T4052" s="15" t="str">
        <f aca="false">IF(R4052="維持",J4052,IF(R4052="排除","無關新聞事件",IFERROR(INDEX(事件規則!$B$2:$B$53,MATCH(S4052,事件規則!$A$2:$A$53,0)),"")))</f>
        <v>無關新聞事件</v>
      </c>
      <c r="U4052" s="20" t="n">
        <f aca="false">IF(R4052="維持",K4052,IF(R4052="排除",0,IFERROR(INDEX(事件規則!$C$2:$C$53,MATCH(S4052,事件規則!$A$2:$A$53,0)),"")))</f>
        <v>0</v>
      </c>
      <c r="V4052" s="21"/>
      <c r="W4052" s="22"/>
      <c r="X4052" s="10" t="str">
        <f aca="false">IF(AND(R4052="修改",S4052=""),"請選新事件代碼",IF(AND(R4052&lt;&gt;"修改",S4052&lt;&gt;""),"只有「修改」才需填代碼",""))</f>
        <v/>
      </c>
      <c r="Y4052" s="21"/>
      <c r="Z4052" s="22"/>
      <c r="AA4052" s="12" t="s">
        <v>10462</v>
      </c>
      <c r="AB4052" s="24"/>
    </row>
    <row r="4053" customFormat="false" ht="44" hidden="false" customHeight="false" outlineLevel="0" collapsed="false">
      <c r="A4053" s="17" t="n">
        <v>4052</v>
      </c>
      <c r="B4053" s="9" t="s">
        <v>2335</v>
      </c>
      <c r="C4053" s="9" t="s">
        <v>841</v>
      </c>
      <c r="D4053" s="10" t="s">
        <v>2413</v>
      </c>
      <c r="E4053" s="11" t="s">
        <v>10463</v>
      </c>
      <c r="F4053" s="15"/>
      <c r="G4053" s="12" t="s">
        <v>5300</v>
      </c>
      <c r="H4053" s="13" t="n">
        <v>0.547</v>
      </c>
      <c r="I4053" s="14"/>
      <c r="J4053" s="15"/>
      <c r="K4053" s="9"/>
      <c r="L4053" s="17" t="s">
        <v>2324</v>
      </c>
      <c r="M4053" s="16" t="s">
        <v>53</v>
      </c>
      <c r="N4053" s="14"/>
      <c r="O4053" s="17" t="s">
        <v>54</v>
      </c>
      <c r="P4053" s="15" t="s">
        <v>55</v>
      </c>
      <c r="Q4053" s="17"/>
      <c r="R4053" s="18" t="s">
        <v>53</v>
      </c>
      <c r="S4053" s="19"/>
      <c r="T4053" s="15" t="str">
        <f aca="false">IF(R4053="維持",J4053,IF(R4053="排除","無關新聞事件",IFERROR(INDEX(事件規則!$B$2:$B$53,MATCH(S4053,事件規則!$A$2:$A$53,0)),"")))</f>
        <v>無關新聞事件</v>
      </c>
      <c r="U4053" s="20" t="n">
        <f aca="false">IF(R4053="維持",K4053,IF(R4053="排除",0,IFERROR(INDEX(事件規則!$C$2:$C$53,MATCH(S4053,事件規則!$A$2:$A$53,0)),"")))</f>
        <v>0</v>
      </c>
      <c r="V4053" s="21"/>
      <c r="W4053" s="22"/>
      <c r="X4053" s="10" t="str">
        <f aca="false">IF(AND(R4053="修改",S4053=""),"請選新事件代碼",IF(AND(R4053&lt;&gt;"修改",S4053&lt;&gt;""),"只有「修改」才需填代碼",""))</f>
        <v/>
      </c>
      <c r="Y4053" s="21"/>
      <c r="Z4053" s="22"/>
      <c r="AA4053" s="12" t="s">
        <v>10464</v>
      </c>
      <c r="AB4053" s="24"/>
    </row>
    <row r="4054" customFormat="false" ht="44" hidden="false" customHeight="false" outlineLevel="0" collapsed="false">
      <c r="A4054" s="17" t="n">
        <v>4053</v>
      </c>
      <c r="B4054" s="9" t="s">
        <v>2326</v>
      </c>
      <c r="C4054" s="9" t="s">
        <v>1423</v>
      </c>
      <c r="D4054" s="10" t="s">
        <v>3692</v>
      </c>
      <c r="E4054" s="11" t="s">
        <v>10465</v>
      </c>
      <c r="F4054" s="15"/>
      <c r="G4054" s="12" t="s">
        <v>6879</v>
      </c>
      <c r="H4054" s="13" t="n">
        <v>0.55</v>
      </c>
      <c r="I4054" s="14"/>
      <c r="J4054" s="15"/>
      <c r="K4054" s="9"/>
      <c r="L4054" s="17" t="s">
        <v>2324</v>
      </c>
      <c r="M4054" s="16" t="s">
        <v>53</v>
      </c>
      <c r="N4054" s="14"/>
      <c r="O4054" s="17" t="s">
        <v>54</v>
      </c>
      <c r="P4054" s="15" t="s">
        <v>55</v>
      </c>
      <c r="Q4054" s="17"/>
      <c r="R4054" s="18" t="s">
        <v>53</v>
      </c>
      <c r="S4054" s="19"/>
      <c r="T4054" s="15" t="str">
        <f aca="false">IF(R4054="維持",J4054,IF(R4054="排除","無關新聞事件",IFERROR(INDEX(事件規則!$B$2:$B$53,MATCH(S4054,事件規則!$A$2:$A$53,0)),"")))</f>
        <v>無關新聞事件</v>
      </c>
      <c r="U4054" s="20" t="n">
        <f aca="false">IF(R4054="維持",K4054,IF(R4054="排除",0,IFERROR(INDEX(事件規則!$C$2:$C$53,MATCH(S4054,事件規則!$A$2:$A$53,0)),"")))</f>
        <v>0</v>
      </c>
      <c r="V4054" s="21"/>
      <c r="W4054" s="22"/>
      <c r="X4054" s="10" t="str">
        <f aca="false">IF(AND(R4054="修改",S4054=""),"請選新事件代碼",IF(AND(R4054&lt;&gt;"修改",S4054&lt;&gt;""),"只有「修改」才需填代碼",""))</f>
        <v/>
      </c>
      <c r="Y4054" s="21"/>
      <c r="Z4054" s="22"/>
      <c r="AA4054" s="12" t="s">
        <v>10466</v>
      </c>
      <c r="AB4054" s="24"/>
    </row>
    <row r="4055" customFormat="false" ht="44" hidden="false" customHeight="false" outlineLevel="0" collapsed="false">
      <c r="A4055" s="17" t="n">
        <v>4054</v>
      </c>
      <c r="B4055" s="9" t="s">
        <v>2326</v>
      </c>
      <c r="C4055" s="9" t="s">
        <v>1558</v>
      </c>
      <c r="D4055" s="10" t="s">
        <v>3213</v>
      </c>
      <c r="E4055" s="11" t="s">
        <v>10467</v>
      </c>
      <c r="F4055" s="15"/>
      <c r="G4055" s="12" t="s">
        <v>10468</v>
      </c>
      <c r="H4055" s="13" t="n">
        <v>0.55</v>
      </c>
      <c r="I4055" s="14"/>
      <c r="J4055" s="15"/>
      <c r="K4055" s="9"/>
      <c r="L4055" s="17" t="s">
        <v>2324</v>
      </c>
      <c r="M4055" s="16" t="s">
        <v>53</v>
      </c>
      <c r="N4055" s="14"/>
      <c r="O4055" s="17" t="s">
        <v>54</v>
      </c>
      <c r="P4055" s="15" t="s">
        <v>55</v>
      </c>
      <c r="Q4055" s="17"/>
      <c r="R4055" s="18" t="s">
        <v>53</v>
      </c>
      <c r="S4055" s="19"/>
      <c r="T4055" s="15" t="str">
        <f aca="false">IF(R4055="維持",J4055,IF(R4055="排除","無關新聞事件",IFERROR(INDEX(事件規則!$B$2:$B$53,MATCH(S4055,事件規則!$A$2:$A$53,0)),"")))</f>
        <v>無關新聞事件</v>
      </c>
      <c r="U4055" s="20" t="n">
        <f aca="false">IF(R4055="維持",K4055,IF(R4055="排除",0,IFERROR(INDEX(事件規則!$C$2:$C$53,MATCH(S4055,事件規則!$A$2:$A$53,0)),"")))</f>
        <v>0</v>
      </c>
      <c r="V4055" s="21"/>
      <c r="W4055" s="22"/>
      <c r="X4055" s="10" t="str">
        <f aca="false">IF(AND(R4055="修改",S4055=""),"請選新事件代碼",IF(AND(R4055&lt;&gt;"修改",S4055&lt;&gt;""),"只有「修改」才需填代碼",""))</f>
        <v/>
      </c>
      <c r="Y4055" s="21"/>
      <c r="Z4055" s="22"/>
      <c r="AA4055" s="12" t="s">
        <v>10469</v>
      </c>
      <c r="AB4055" s="24"/>
    </row>
    <row r="4056" customFormat="false" ht="44" hidden="false" customHeight="false" outlineLevel="0" collapsed="false">
      <c r="A4056" s="17" t="n">
        <v>4055</v>
      </c>
      <c r="B4056" s="9" t="s">
        <v>2319</v>
      </c>
      <c r="C4056" s="9" t="s">
        <v>5155</v>
      </c>
      <c r="D4056" s="10" t="s">
        <v>5156</v>
      </c>
      <c r="E4056" s="11" t="s">
        <v>10470</v>
      </c>
      <c r="F4056" s="15"/>
      <c r="G4056" s="12" t="s">
        <v>10471</v>
      </c>
      <c r="H4056" s="13" t="n">
        <v>0.551</v>
      </c>
      <c r="I4056" s="14"/>
      <c r="J4056" s="15"/>
      <c r="K4056" s="9"/>
      <c r="L4056" s="17" t="s">
        <v>2324</v>
      </c>
      <c r="M4056" s="16" t="s">
        <v>53</v>
      </c>
      <c r="N4056" s="14"/>
      <c r="O4056" s="17" t="s">
        <v>54</v>
      </c>
      <c r="P4056" s="15" t="s">
        <v>55</v>
      </c>
      <c r="Q4056" s="17"/>
      <c r="R4056" s="18" t="s">
        <v>53</v>
      </c>
      <c r="S4056" s="19"/>
      <c r="T4056" s="15" t="str">
        <f aca="false">IF(R4056="維持",J4056,IF(R4056="排除","無關新聞事件",IFERROR(INDEX(事件規則!$B$2:$B$53,MATCH(S4056,事件規則!$A$2:$A$53,0)),"")))</f>
        <v>無關新聞事件</v>
      </c>
      <c r="U4056" s="20" t="n">
        <f aca="false">IF(R4056="維持",K4056,IF(R4056="排除",0,IFERROR(INDEX(事件規則!$C$2:$C$53,MATCH(S4056,事件規則!$A$2:$A$53,0)),"")))</f>
        <v>0</v>
      </c>
      <c r="V4056" s="21"/>
      <c r="W4056" s="22"/>
      <c r="X4056" s="10" t="str">
        <f aca="false">IF(AND(R4056="修改",S4056=""),"請選新事件代碼",IF(AND(R4056&lt;&gt;"修改",S4056&lt;&gt;""),"只有「修改」才需填代碼",""))</f>
        <v/>
      </c>
      <c r="Y4056" s="21"/>
      <c r="Z4056" s="22"/>
      <c r="AA4056" s="12" t="s">
        <v>10472</v>
      </c>
      <c r="AB4056" s="24"/>
    </row>
    <row r="4057" customFormat="false" ht="44" hidden="false" customHeight="false" outlineLevel="0" collapsed="false">
      <c r="A4057" s="17" t="n">
        <v>4056</v>
      </c>
      <c r="B4057" s="9" t="s">
        <v>2319</v>
      </c>
      <c r="C4057" s="9" t="s">
        <v>2088</v>
      </c>
      <c r="D4057" s="10" t="s">
        <v>3063</v>
      </c>
      <c r="E4057" s="11" t="s">
        <v>10473</v>
      </c>
      <c r="F4057" s="15"/>
      <c r="G4057" s="12" t="s">
        <v>10474</v>
      </c>
      <c r="H4057" s="13" t="n">
        <v>0.552</v>
      </c>
      <c r="I4057" s="14"/>
      <c r="J4057" s="15"/>
      <c r="K4057" s="9"/>
      <c r="L4057" s="17" t="s">
        <v>2324</v>
      </c>
      <c r="M4057" s="16" t="s">
        <v>53</v>
      </c>
      <c r="N4057" s="14"/>
      <c r="O4057" s="17" t="s">
        <v>54</v>
      </c>
      <c r="P4057" s="15" t="s">
        <v>55</v>
      </c>
      <c r="Q4057" s="17"/>
      <c r="R4057" s="18" t="s">
        <v>53</v>
      </c>
      <c r="S4057" s="19"/>
      <c r="T4057" s="15" t="str">
        <f aca="false">IF(R4057="維持",J4057,IF(R4057="排除","無關新聞事件",IFERROR(INDEX(事件規則!$B$2:$B$53,MATCH(S4057,事件規則!$A$2:$A$53,0)),"")))</f>
        <v>無關新聞事件</v>
      </c>
      <c r="U4057" s="20" t="n">
        <f aca="false">IF(R4057="維持",K4057,IF(R4057="排除",0,IFERROR(INDEX(事件規則!$C$2:$C$53,MATCH(S4057,事件規則!$A$2:$A$53,0)),"")))</f>
        <v>0</v>
      </c>
      <c r="V4057" s="21"/>
      <c r="W4057" s="22"/>
      <c r="X4057" s="10" t="str">
        <f aca="false">IF(AND(R4057="修改",S4057=""),"請選新事件代碼",IF(AND(R4057&lt;&gt;"修改",S4057&lt;&gt;""),"只有「修改」才需填代碼",""))</f>
        <v/>
      </c>
      <c r="Y4057" s="21"/>
      <c r="Z4057" s="22"/>
      <c r="AA4057" s="12" t="s">
        <v>10475</v>
      </c>
      <c r="AB4057" s="24"/>
    </row>
    <row r="4058" customFormat="false" ht="44" hidden="false" customHeight="false" outlineLevel="0" collapsed="false">
      <c r="A4058" s="17" t="n">
        <v>4057</v>
      </c>
      <c r="B4058" s="9" t="s">
        <v>2319</v>
      </c>
      <c r="C4058" s="9" t="s">
        <v>771</v>
      </c>
      <c r="D4058" s="10" t="s">
        <v>772</v>
      </c>
      <c r="E4058" s="11" t="s">
        <v>10476</v>
      </c>
      <c r="F4058" s="15"/>
      <c r="G4058" s="12" t="s">
        <v>115</v>
      </c>
      <c r="H4058" s="13" t="n">
        <v>0.555</v>
      </c>
      <c r="I4058" s="14"/>
      <c r="J4058" s="15"/>
      <c r="K4058" s="9"/>
      <c r="L4058" s="17" t="s">
        <v>2324</v>
      </c>
      <c r="M4058" s="16" t="s">
        <v>53</v>
      </c>
      <c r="N4058" s="14"/>
      <c r="O4058" s="17" t="s">
        <v>54</v>
      </c>
      <c r="P4058" s="15" t="s">
        <v>55</v>
      </c>
      <c r="Q4058" s="17"/>
      <c r="R4058" s="18" t="s">
        <v>53</v>
      </c>
      <c r="S4058" s="19"/>
      <c r="T4058" s="15" t="str">
        <f aca="false">IF(R4058="維持",J4058,IF(R4058="排除","無關新聞事件",IFERROR(INDEX(事件規則!$B$2:$B$53,MATCH(S4058,事件規則!$A$2:$A$53,0)),"")))</f>
        <v>無關新聞事件</v>
      </c>
      <c r="U4058" s="20" t="n">
        <f aca="false">IF(R4058="維持",K4058,IF(R4058="排除",0,IFERROR(INDEX(事件規則!$C$2:$C$53,MATCH(S4058,事件規則!$A$2:$A$53,0)),"")))</f>
        <v>0</v>
      </c>
      <c r="V4058" s="21"/>
      <c r="W4058" s="22"/>
      <c r="X4058" s="10" t="str">
        <f aca="false">IF(AND(R4058="修改",S4058=""),"請選新事件代碼",IF(AND(R4058&lt;&gt;"修改",S4058&lt;&gt;""),"只有「修改」才需填代碼",""))</f>
        <v/>
      </c>
      <c r="Y4058" s="21"/>
      <c r="Z4058" s="22"/>
      <c r="AA4058" s="12" t="s">
        <v>10477</v>
      </c>
      <c r="AB4058" s="24"/>
    </row>
    <row r="4059" customFormat="false" ht="44" hidden="false" customHeight="false" outlineLevel="0" collapsed="false">
      <c r="A4059" s="17" t="n">
        <v>4058</v>
      </c>
      <c r="B4059" s="9" t="s">
        <v>2335</v>
      </c>
      <c r="C4059" s="9" t="s">
        <v>1505</v>
      </c>
      <c r="D4059" s="10" t="s">
        <v>3677</v>
      </c>
      <c r="E4059" s="11" t="s">
        <v>10478</v>
      </c>
      <c r="F4059" s="15"/>
      <c r="G4059" s="12" t="s">
        <v>62</v>
      </c>
      <c r="H4059" s="13" t="n">
        <v>0.555</v>
      </c>
      <c r="I4059" s="14"/>
      <c r="J4059" s="15"/>
      <c r="K4059" s="9"/>
      <c r="L4059" s="17" t="s">
        <v>2324</v>
      </c>
      <c r="M4059" s="16" t="s">
        <v>53</v>
      </c>
      <c r="N4059" s="14"/>
      <c r="O4059" s="17" t="s">
        <v>54</v>
      </c>
      <c r="P4059" s="15" t="s">
        <v>55</v>
      </c>
      <c r="Q4059" s="17"/>
      <c r="R4059" s="18" t="s">
        <v>53</v>
      </c>
      <c r="S4059" s="19"/>
      <c r="T4059" s="15" t="str">
        <f aca="false">IF(R4059="維持",J4059,IF(R4059="排除","無關新聞事件",IFERROR(INDEX(事件規則!$B$2:$B$53,MATCH(S4059,事件規則!$A$2:$A$53,0)),"")))</f>
        <v>無關新聞事件</v>
      </c>
      <c r="U4059" s="20" t="n">
        <f aca="false">IF(R4059="維持",K4059,IF(R4059="排除",0,IFERROR(INDEX(事件規則!$C$2:$C$53,MATCH(S4059,事件規則!$A$2:$A$53,0)),"")))</f>
        <v>0</v>
      </c>
      <c r="V4059" s="21"/>
      <c r="W4059" s="22"/>
      <c r="X4059" s="10" t="str">
        <f aca="false">IF(AND(R4059="修改",S4059=""),"請選新事件代碼",IF(AND(R4059&lt;&gt;"修改",S4059&lt;&gt;""),"只有「修改」才需填代碼",""))</f>
        <v/>
      </c>
      <c r="Y4059" s="21"/>
      <c r="Z4059" s="22"/>
      <c r="AA4059" s="12" t="s">
        <v>10479</v>
      </c>
      <c r="AB4059" s="24"/>
    </row>
    <row r="4060" customFormat="false" ht="44" hidden="false" customHeight="false" outlineLevel="0" collapsed="false">
      <c r="A4060" s="17" t="n">
        <v>4059</v>
      </c>
      <c r="B4060" s="9" t="s">
        <v>2335</v>
      </c>
      <c r="C4060" s="9" t="s">
        <v>1214</v>
      </c>
      <c r="D4060" s="10" t="s">
        <v>2692</v>
      </c>
      <c r="E4060" s="11" t="s">
        <v>10480</v>
      </c>
      <c r="F4060" s="15"/>
      <c r="G4060" s="12" t="s">
        <v>10481</v>
      </c>
      <c r="H4060" s="13" t="n">
        <v>0.557</v>
      </c>
      <c r="I4060" s="14"/>
      <c r="J4060" s="15"/>
      <c r="K4060" s="9"/>
      <c r="L4060" s="17" t="s">
        <v>2324</v>
      </c>
      <c r="M4060" s="16" t="s">
        <v>53</v>
      </c>
      <c r="N4060" s="14"/>
      <c r="O4060" s="17" t="s">
        <v>54</v>
      </c>
      <c r="P4060" s="15" t="s">
        <v>55</v>
      </c>
      <c r="Q4060" s="17"/>
      <c r="R4060" s="18" t="s">
        <v>53</v>
      </c>
      <c r="S4060" s="19"/>
      <c r="T4060" s="15" t="str">
        <f aca="false">IF(R4060="維持",J4060,IF(R4060="排除","無關新聞事件",IFERROR(INDEX(事件規則!$B$2:$B$53,MATCH(S4060,事件規則!$A$2:$A$53,0)),"")))</f>
        <v>無關新聞事件</v>
      </c>
      <c r="U4060" s="20" t="n">
        <f aca="false">IF(R4060="維持",K4060,IF(R4060="排除",0,IFERROR(INDEX(事件規則!$C$2:$C$53,MATCH(S4060,事件規則!$A$2:$A$53,0)),"")))</f>
        <v>0</v>
      </c>
      <c r="V4060" s="21"/>
      <c r="W4060" s="22"/>
      <c r="X4060" s="10" t="str">
        <f aca="false">IF(AND(R4060="修改",S4060=""),"請選新事件代碼",IF(AND(R4060&lt;&gt;"修改",S4060&lt;&gt;""),"只有「修改」才需填代碼",""))</f>
        <v/>
      </c>
      <c r="Y4060" s="21"/>
      <c r="Z4060" s="22"/>
      <c r="AA4060" s="12" t="s">
        <v>10482</v>
      </c>
      <c r="AB4060" s="24"/>
    </row>
    <row r="4061" customFormat="false" ht="44" hidden="false" customHeight="false" outlineLevel="0" collapsed="false">
      <c r="A4061" s="17" t="n">
        <v>4060</v>
      </c>
      <c r="B4061" s="9" t="s">
        <v>2326</v>
      </c>
      <c r="C4061" s="9" t="s">
        <v>4442</v>
      </c>
      <c r="D4061" s="10" t="s">
        <v>4443</v>
      </c>
      <c r="E4061" s="11" t="s">
        <v>10483</v>
      </c>
      <c r="F4061" s="15"/>
      <c r="G4061" s="12" t="s">
        <v>10484</v>
      </c>
      <c r="H4061" s="13" t="n">
        <v>0.558</v>
      </c>
      <c r="I4061" s="14"/>
      <c r="J4061" s="15"/>
      <c r="K4061" s="9"/>
      <c r="L4061" s="17" t="s">
        <v>2324</v>
      </c>
      <c r="M4061" s="16" t="s">
        <v>53</v>
      </c>
      <c r="N4061" s="14"/>
      <c r="O4061" s="17" t="s">
        <v>54</v>
      </c>
      <c r="P4061" s="15" t="s">
        <v>55</v>
      </c>
      <c r="Q4061" s="17"/>
      <c r="R4061" s="18" t="s">
        <v>53</v>
      </c>
      <c r="S4061" s="19"/>
      <c r="T4061" s="15" t="str">
        <f aca="false">IF(R4061="維持",J4061,IF(R4061="排除","無關新聞事件",IFERROR(INDEX(事件規則!$B$2:$B$53,MATCH(S4061,事件規則!$A$2:$A$53,0)),"")))</f>
        <v>無關新聞事件</v>
      </c>
      <c r="U4061" s="20" t="n">
        <f aca="false">IF(R4061="維持",K4061,IF(R4061="排除",0,IFERROR(INDEX(事件規則!$C$2:$C$53,MATCH(S4061,事件規則!$A$2:$A$53,0)),"")))</f>
        <v>0</v>
      </c>
      <c r="V4061" s="21"/>
      <c r="W4061" s="22"/>
      <c r="X4061" s="10" t="str">
        <f aca="false">IF(AND(R4061="修改",S4061=""),"請選新事件代碼",IF(AND(R4061&lt;&gt;"修改",S4061&lt;&gt;""),"只有「修改」才需填代碼",""))</f>
        <v/>
      </c>
      <c r="Y4061" s="21"/>
      <c r="Z4061" s="22"/>
      <c r="AA4061" s="12" t="s">
        <v>10485</v>
      </c>
      <c r="AB4061" s="24"/>
    </row>
    <row r="4062" customFormat="false" ht="44" hidden="false" customHeight="false" outlineLevel="0" collapsed="false">
      <c r="A4062" s="17" t="n">
        <v>4061</v>
      </c>
      <c r="B4062" s="9" t="s">
        <v>2436</v>
      </c>
      <c r="C4062" s="9" t="s">
        <v>387</v>
      </c>
      <c r="D4062" s="10" t="s">
        <v>2746</v>
      </c>
      <c r="E4062" s="11" t="s">
        <v>10486</v>
      </c>
      <c r="F4062" s="15"/>
      <c r="G4062" s="12" t="s">
        <v>7676</v>
      </c>
      <c r="H4062" s="13" t="n">
        <v>0.559</v>
      </c>
      <c r="I4062" s="14"/>
      <c r="J4062" s="15"/>
      <c r="K4062" s="9"/>
      <c r="L4062" s="17" t="s">
        <v>2324</v>
      </c>
      <c r="M4062" s="16" t="s">
        <v>53</v>
      </c>
      <c r="N4062" s="14"/>
      <c r="O4062" s="17" t="s">
        <v>54</v>
      </c>
      <c r="P4062" s="15" t="s">
        <v>55</v>
      </c>
      <c r="Q4062" s="17"/>
      <c r="R4062" s="18" t="s">
        <v>53</v>
      </c>
      <c r="S4062" s="19"/>
      <c r="T4062" s="15" t="str">
        <f aca="false">IF(R4062="維持",J4062,IF(R4062="排除","無關新聞事件",IFERROR(INDEX(事件規則!$B$2:$B$53,MATCH(S4062,事件規則!$A$2:$A$53,0)),"")))</f>
        <v>無關新聞事件</v>
      </c>
      <c r="U4062" s="20" t="n">
        <f aca="false">IF(R4062="維持",K4062,IF(R4062="排除",0,IFERROR(INDEX(事件規則!$C$2:$C$53,MATCH(S4062,事件規則!$A$2:$A$53,0)),"")))</f>
        <v>0</v>
      </c>
      <c r="V4062" s="21"/>
      <c r="W4062" s="22"/>
      <c r="X4062" s="10" t="str">
        <f aca="false">IF(AND(R4062="修改",S4062=""),"請選新事件代碼",IF(AND(R4062&lt;&gt;"修改",S4062&lt;&gt;""),"只有「修改」才需填代碼",""))</f>
        <v/>
      </c>
      <c r="Y4062" s="21"/>
      <c r="Z4062" s="22"/>
      <c r="AA4062" s="12" t="s">
        <v>10487</v>
      </c>
      <c r="AB4062" s="24"/>
    </row>
    <row r="4063" customFormat="false" ht="44" hidden="false" customHeight="false" outlineLevel="0" collapsed="false">
      <c r="A4063" s="17" t="n">
        <v>4062</v>
      </c>
      <c r="B4063" s="9" t="s">
        <v>2326</v>
      </c>
      <c r="C4063" s="9" t="s">
        <v>5035</v>
      </c>
      <c r="D4063" s="10" t="s">
        <v>5036</v>
      </c>
      <c r="E4063" s="11" t="s">
        <v>10488</v>
      </c>
      <c r="F4063" s="15"/>
      <c r="G4063" s="12" t="s">
        <v>1243</v>
      </c>
      <c r="H4063" s="13" t="n">
        <v>0.562</v>
      </c>
      <c r="I4063" s="14"/>
      <c r="J4063" s="15"/>
      <c r="K4063" s="9"/>
      <c r="L4063" s="17" t="s">
        <v>2324</v>
      </c>
      <c r="M4063" s="16" t="s">
        <v>53</v>
      </c>
      <c r="N4063" s="14"/>
      <c r="O4063" s="17" t="s">
        <v>54</v>
      </c>
      <c r="P4063" s="15" t="s">
        <v>55</v>
      </c>
      <c r="Q4063" s="17"/>
      <c r="R4063" s="18" t="s">
        <v>53</v>
      </c>
      <c r="S4063" s="19"/>
      <c r="T4063" s="15" t="str">
        <f aca="false">IF(R4063="維持",J4063,IF(R4063="排除","無關新聞事件",IFERROR(INDEX(事件規則!$B$2:$B$53,MATCH(S4063,事件規則!$A$2:$A$53,0)),"")))</f>
        <v>無關新聞事件</v>
      </c>
      <c r="U4063" s="20" t="n">
        <f aca="false">IF(R4063="維持",K4063,IF(R4063="排除",0,IFERROR(INDEX(事件規則!$C$2:$C$53,MATCH(S4063,事件規則!$A$2:$A$53,0)),"")))</f>
        <v>0</v>
      </c>
      <c r="V4063" s="21"/>
      <c r="W4063" s="22"/>
      <c r="X4063" s="10" t="str">
        <f aca="false">IF(AND(R4063="修改",S4063=""),"請選新事件代碼",IF(AND(R4063&lt;&gt;"修改",S4063&lt;&gt;""),"只有「修改」才需填代碼",""))</f>
        <v/>
      </c>
      <c r="Y4063" s="21"/>
      <c r="Z4063" s="22"/>
      <c r="AA4063" s="12" t="s">
        <v>10489</v>
      </c>
      <c r="AB4063" s="24"/>
    </row>
    <row r="4064" customFormat="false" ht="44" hidden="false" customHeight="false" outlineLevel="0" collapsed="false">
      <c r="A4064" s="17" t="n">
        <v>4063</v>
      </c>
      <c r="B4064" s="9" t="s">
        <v>2326</v>
      </c>
      <c r="C4064" s="9" t="s">
        <v>1376</v>
      </c>
      <c r="D4064" s="10" t="s">
        <v>1377</v>
      </c>
      <c r="E4064" s="11" t="s">
        <v>10490</v>
      </c>
      <c r="F4064" s="15"/>
      <c r="G4064" s="12" t="s">
        <v>7514</v>
      </c>
      <c r="H4064" s="13" t="n">
        <v>0.562</v>
      </c>
      <c r="I4064" s="14"/>
      <c r="J4064" s="15"/>
      <c r="K4064" s="9"/>
      <c r="L4064" s="17" t="s">
        <v>2324</v>
      </c>
      <c r="M4064" s="16" t="s">
        <v>53</v>
      </c>
      <c r="N4064" s="14"/>
      <c r="O4064" s="17" t="s">
        <v>54</v>
      </c>
      <c r="P4064" s="15" t="s">
        <v>55</v>
      </c>
      <c r="Q4064" s="17"/>
      <c r="R4064" s="18" t="s">
        <v>53</v>
      </c>
      <c r="S4064" s="19"/>
      <c r="T4064" s="15" t="str">
        <f aca="false">IF(R4064="維持",J4064,IF(R4064="排除","無關新聞事件",IFERROR(INDEX(事件規則!$B$2:$B$53,MATCH(S4064,事件規則!$A$2:$A$53,0)),"")))</f>
        <v>無關新聞事件</v>
      </c>
      <c r="U4064" s="20" t="n">
        <f aca="false">IF(R4064="維持",K4064,IF(R4064="排除",0,IFERROR(INDEX(事件規則!$C$2:$C$53,MATCH(S4064,事件規則!$A$2:$A$53,0)),"")))</f>
        <v>0</v>
      </c>
      <c r="V4064" s="21"/>
      <c r="W4064" s="22"/>
      <c r="X4064" s="10" t="str">
        <f aca="false">IF(AND(R4064="修改",S4064=""),"請選新事件代碼",IF(AND(R4064&lt;&gt;"修改",S4064&lt;&gt;""),"只有「修改」才需填代碼",""))</f>
        <v/>
      </c>
      <c r="Y4064" s="21"/>
      <c r="Z4064" s="22"/>
      <c r="AA4064" s="12" t="s">
        <v>10491</v>
      </c>
      <c r="AB4064" s="24"/>
    </row>
    <row r="4065" customFormat="false" ht="44" hidden="false" customHeight="false" outlineLevel="0" collapsed="false">
      <c r="A4065" s="17" t="n">
        <v>4064</v>
      </c>
      <c r="B4065" s="9" t="s">
        <v>2326</v>
      </c>
      <c r="C4065" s="9" t="s">
        <v>1848</v>
      </c>
      <c r="D4065" s="10" t="s">
        <v>3022</v>
      </c>
      <c r="E4065" s="11" t="s">
        <v>10492</v>
      </c>
      <c r="F4065" s="15"/>
      <c r="G4065" s="12" t="s">
        <v>2438</v>
      </c>
      <c r="H4065" s="13" t="n">
        <v>0.562</v>
      </c>
      <c r="I4065" s="14"/>
      <c r="J4065" s="15"/>
      <c r="K4065" s="9"/>
      <c r="L4065" s="17" t="s">
        <v>2324</v>
      </c>
      <c r="M4065" s="16" t="s">
        <v>53</v>
      </c>
      <c r="N4065" s="14"/>
      <c r="O4065" s="17" t="s">
        <v>54</v>
      </c>
      <c r="P4065" s="15" t="s">
        <v>55</v>
      </c>
      <c r="Q4065" s="17"/>
      <c r="R4065" s="18" t="s">
        <v>53</v>
      </c>
      <c r="S4065" s="19"/>
      <c r="T4065" s="15" t="str">
        <f aca="false">IF(R4065="維持",J4065,IF(R4065="排除","無關新聞事件",IFERROR(INDEX(事件規則!$B$2:$B$53,MATCH(S4065,事件規則!$A$2:$A$53,0)),"")))</f>
        <v>無關新聞事件</v>
      </c>
      <c r="U4065" s="20" t="n">
        <f aca="false">IF(R4065="維持",K4065,IF(R4065="排除",0,IFERROR(INDEX(事件規則!$C$2:$C$53,MATCH(S4065,事件規則!$A$2:$A$53,0)),"")))</f>
        <v>0</v>
      </c>
      <c r="V4065" s="21"/>
      <c r="W4065" s="22"/>
      <c r="X4065" s="10" t="str">
        <f aca="false">IF(AND(R4065="修改",S4065=""),"請選新事件代碼",IF(AND(R4065&lt;&gt;"修改",S4065&lt;&gt;""),"只有「修改」才需填代碼",""))</f>
        <v/>
      </c>
      <c r="Y4065" s="21"/>
      <c r="Z4065" s="22"/>
      <c r="AA4065" s="12" t="s">
        <v>10493</v>
      </c>
      <c r="AB4065" s="24"/>
    </row>
    <row r="4066" customFormat="false" ht="44" hidden="false" customHeight="false" outlineLevel="0" collapsed="false">
      <c r="A4066" s="17" t="n">
        <v>4065</v>
      </c>
      <c r="B4066" s="9" t="s">
        <v>2326</v>
      </c>
      <c r="C4066" s="9" t="s">
        <v>892</v>
      </c>
      <c r="D4066" s="10" t="s">
        <v>4196</v>
      </c>
      <c r="E4066" s="11" t="s">
        <v>10492</v>
      </c>
      <c r="F4066" s="15"/>
      <c r="G4066" s="12" t="s">
        <v>2438</v>
      </c>
      <c r="H4066" s="13" t="n">
        <v>0.562</v>
      </c>
      <c r="I4066" s="14"/>
      <c r="J4066" s="15"/>
      <c r="K4066" s="9"/>
      <c r="L4066" s="17" t="s">
        <v>2324</v>
      </c>
      <c r="M4066" s="16" t="s">
        <v>53</v>
      </c>
      <c r="N4066" s="14"/>
      <c r="O4066" s="17" t="s">
        <v>54</v>
      </c>
      <c r="P4066" s="15" t="s">
        <v>55</v>
      </c>
      <c r="Q4066" s="17"/>
      <c r="R4066" s="18" t="s">
        <v>53</v>
      </c>
      <c r="S4066" s="19"/>
      <c r="T4066" s="15" t="str">
        <f aca="false">IF(R4066="維持",J4066,IF(R4066="排除","無關新聞事件",IFERROR(INDEX(事件規則!$B$2:$B$53,MATCH(S4066,事件規則!$A$2:$A$53,0)),"")))</f>
        <v>無關新聞事件</v>
      </c>
      <c r="U4066" s="20" t="n">
        <f aca="false">IF(R4066="維持",K4066,IF(R4066="排除",0,IFERROR(INDEX(事件規則!$C$2:$C$53,MATCH(S4066,事件規則!$A$2:$A$53,0)),"")))</f>
        <v>0</v>
      </c>
      <c r="V4066" s="21"/>
      <c r="W4066" s="22"/>
      <c r="X4066" s="10" t="str">
        <f aca="false">IF(AND(R4066="修改",S4066=""),"請選新事件代碼",IF(AND(R4066&lt;&gt;"修改",S4066&lt;&gt;""),"只有「修改」才需填代碼",""))</f>
        <v/>
      </c>
      <c r="Y4066" s="21"/>
      <c r="Z4066" s="22"/>
      <c r="AA4066" s="12" t="s">
        <v>10494</v>
      </c>
      <c r="AB4066" s="24"/>
    </row>
    <row r="4067" customFormat="false" ht="44" hidden="false" customHeight="false" outlineLevel="0" collapsed="false">
      <c r="A4067" s="17" t="n">
        <v>4066</v>
      </c>
      <c r="B4067" s="9" t="s">
        <v>2326</v>
      </c>
      <c r="C4067" s="9" t="s">
        <v>5091</v>
      </c>
      <c r="D4067" s="10" t="s">
        <v>5092</v>
      </c>
      <c r="E4067" s="11" t="s">
        <v>10495</v>
      </c>
      <c r="F4067" s="15"/>
      <c r="G4067" s="12" t="s">
        <v>10496</v>
      </c>
      <c r="H4067" s="13" t="n">
        <v>0.563</v>
      </c>
      <c r="I4067" s="14"/>
      <c r="J4067" s="15"/>
      <c r="K4067" s="9"/>
      <c r="L4067" s="17" t="s">
        <v>2324</v>
      </c>
      <c r="M4067" s="16" t="s">
        <v>53</v>
      </c>
      <c r="N4067" s="14"/>
      <c r="O4067" s="17" t="s">
        <v>54</v>
      </c>
      <c r="P4067" s="15" t="s">
        <v>55</v>
      </c>
      <c r="Q4067" s="17"/>
      <c r="R4067" s="18" t="s">
        <v>53</v>
      </c>
      <c r="S4067" s="19"/>
      <c r="T4067" s="15" t="str">
        <f aca="false">IF(R4067="維持",J4067,IF(R4067="排除","無關新聞事件",IFERROR(INDEX(事件規則!$B$2:$B$53,MATCH(S4067,事件規則!$A$2:$A$53,0)),"")))</f>
        <v>無關新聞事件</v>
      </c>
      <c r="U4067" s="20" t="n">
        <f aca="false">IF(R4067="維持",K4067,IF(R4067="排除",0,IFERROR(INDEX(事件規則!$C$2:$C$53,MATCH(S4067,事件規則!$A$2:$A$53,0)),"")))</f>
        <v>0</v>
      </c>
      <c r="V4067" s="21"/>
      <c r="W4067" s="22"/>
      <c r="X4067" s="10" t="str">
        <f aca="false">IF(AND(R4067="修改",S4067=""),"請選新事件代碼",IF(AND(R4067&lt;&gt;"修改",S4067&lt;&gt;""),"只有「修改」才需填代碼",""))</f>
        <v/>
      </c>
      <c r="Y4067" s="21"/>
      <c r="Z4067" s="22"/>
      <c r="AA4067" s="12" t="s">
        <v>10497</v>
      </c>
      <c r="AB4067" s="24"/>
    </row>
    <row r="4068" customFormat="false" ht="44" hidden="false" customHeight="false" outlineLevel="0" collapsed="false">
      <c r="A4068" s="17" t="n">
        <v>4067</v>
      </c>
      <c r="B4068" s="9" t="s">
        <v>2326</v>
      </c>
      <c r="C4068" s="9" t="s">
        <v>2781</v>
      </c>
      <c r="D4068" s="10" t="s">
        <v>2782</v>
      </c>
      <c r="E4068" s="11" t="s">
        <v>10498</v>
      </c>
      <c r="F4068" s="15"/>
      <c r="G4068" s="12" t="s">
        <v>10499</v>
      </c>
      <c r="H4068" s="13" t="n">
        <v>0.565</v>
      </c>
      <c r="I4068" s="14"/>
      <c r="J4068" s="15"/>
      <c r="K4068" s="9"/>
      <c r="L4068" s="17" t="s">
        <v>2324</v>
      </c>
      <c r="M4068" s="16" t="s">
        <v>53</v>
      </c>
      <c r="N4068" s="14"/>
      <c r="O4068" s="17" t="s">
        <v>54</v>
      </c>
      <c r="P4068" s="15" t="s">
        <v>55</v>
      </c>
      <c r="Q4068" s="17"/>
      <c r="R4068" s="18" t="s">
        <v>53</v>
      </c>
      <c r="S4068" s="19"/>
      <c r="T4068" s="15" t="str">
        <f aca="false">IF(R4068="維持",J4068,IF(R4068="排除","無關新聞事件",IFERROR(INDEX(事件規則!$B$2:$B$53,MATCH(S4068,事件規則!$A$2:$A$53,0)),"")))</f>
        <v>無關新聞事件</v>
      </c>
      <c r="U4068" s="20" t="n">
        <f aca="false">IF(R4068="維持",K4068,IF(R4068="排除",0,IFERROR(INDEX(事件規則!$C$2:$C$53,MATCH(S4068,事件規則!$A$2:$A$53,0)),"")))</f>
        <v>0</v>
      </c>
      <c r="V4068" s="21"/>
      <c r="W4068" s="22"/>
      <c r="X4068" s="10" t="str">
        <f aca="false">IF(AND(R4068="修改",S4068=""),"請選新事件代碼",IF(AND(R4068&lt;&gt;"修改",S4068&lt;&gt;""),"只有「修改」才需填代碼",""))</f>
        <v/>
      </c>
      <c r="Y4068" s="21"/>
      <c r="Z4068" s="22"/>
      <c r="AA4068" s="12" t="s">
        <v>10500</v>
      </c>
      <c r="AB4068" s="24"/>
    </row>
    <row r="4069" customFormat="false" ht="44" hidden="false" customHeight="false" outlineLevel="0" collapsed="false">
      <c r="A4069" s="17" t="n">
        <v>4068</v>
      </c>
      <c r="B4069" s="9" t="s">
        <v>2319</v>
      </c>
      <c r="C4069" s="9" t="s">
        <v>567</v>
      </c>
      <c r="D4069" s="10" t="s">
        <v>2764</v>
      </c>
      <c r="E4069" s="11" t="s">
        <v>10501</v>
      </c>
      <c r="F4069" s="15"/>
      <c r="G4069" s="12" t="s">
        <v>62</v>
      </c>
      <c r="H4069" s="13" t="n">
        <v>0.566</v>
      </c>
      <c r="I4069" s="14"/>
      <c r="J4069" s="15"/>
      <c r="K4069" s="9"/>
      <c r="L4069" s="17" t="s">
        <v>2324</v>
      </c>
      <c r="M4069" s="16" t="s">
        <v>53</v>
      </c>
      <c r="N4069" s="14"/>
      <c r="O4069" s="17" t="s">
        <v>54</v>
      </c>
      <c r="P4069" s="15" t="s">
        <v>55</v>
      </c>
      <c r="Q4069" s="17"/>
      <c r="R4069" s="18" t="s">
        <v>53</v>
      </c>
      <c r="S4069" s="19"/>
      <c r="T4069" s="15" t="str">
        <f aca="false">IF(R4069="維持",J4069,IF(R4069="排除","無關新聞事件",IFERROR(INDEX(事件規則!$B$2:$B$53,MATCH(S4069,事件規則!$A$2:$A$53,0)),"")))</f>
        <v>無關新聞事件</v>
      </c>
      <c r="U4069" s="20" t="n">
        <f aca="false">IF(R4069="維持",K4069,IF(R4069="排除",0,IFERROR(INDEX(事件規則!$C$2:$C$53,MATCH(S4069,事件規則!$A$2:$A$53,0)),"")))</f>
        <v>0</v>
      </c>
      <c r="V4069" s="21"/>
      <c r="W4069" s="22"/>
      <c r="X4069" s="10" t="str">
        <f aca="false">IF(AND(R4069="修改",S4069=""),"請選新事件代碼",IF(AND(R4069&lt;&gt;"修改",S4069&lt;&gt;""),"只有「修改」才需填代碼",""))</f>
        <v/>
      </c>
      <c r="Y4069" s="21"/>
      <c r="Z4069" s="22"/>
      <c r="AA4069" s="12" t="s">
        <v>10502</v>
      </c>
      <c r="AB4069" s="24"/>
    </row>
    <row r="4070" customFormat="false" ht="44" hidden="false" customHeight="false" outlineLevel="0" collapsed="false">
      <c r="A4070" s="17" t="n">
        <v>4069</v>
      </c>
      <c r="B4070" s="9" t="s">
        <v>2319</v>
      </c>
      <c r="C4070" s="9" t="s">
        <v>308</v>
      </c>
      <c r="D4070" s="10" t="s">
        <v>309</v>
      </c>
      <c r="E4070" s="11" t="s">
        <v>10503</v>
      </c>
      <c r="F4070" s="15"/>
      <c r="G4070" s="12" t="s">
        <v>62</v>
      </c>
      <c r="H4070" s="13" t="n">
        <v>0.568</v>
      </c>
      <c r="I4070" s="14"/>
      <c r="J4070" s="15"/>
      <c r="K4070" s="9"/>
      <c r="L4070" s="17" t="s">
        <v>2324</v>
      </c>
      <c r="M4070" s="16" t="s">
        <v>53</v>
      </c>
      <c r="N4070" s="14"/>
      <c r="O4070" s="17" t="s">
        <v>54</v>
      </c>
      <c r="P4070" s="15" t="s">
        <v>55</v>
      </c>
      <c r="Q4070" s="17"/>
      <c r="R4070" s="18" t="s">
        <v>53</v>
      </c>
      <c r="S4070" s="19"/>
      <c r="T4070" s="15" t="str">
        <f aca="false">IF(R4070="維持",J4070,IF(R4070="排除","無關新聞事件",IFERROR(INDEX(事件規則!$B$2:$B$53,MATCH(S4070,事件規則!$A$2:$A$53,0)),"")))</f>
        <v>無關新聞事件</v>
      </c>
      <c r="U4070" s="20" t="n">
        <f aca="false">IF(R4070="維持",K4070,IF(R4070="排除",0,IFERROR(INDEX(事件規則!$C$2:$C$53,MATCH(S4070,事件規則!$A$2:$A$53,0)),"")))</f>
        <v>0</v>
      </c>
      <c r="V4070" s="21"/>
      <c r="W4070" s="22"/>
      <c r="X4070" s="10" t="str">
        <f aca="false">IF(AND(R4070="修改",S4070=""),"請選新事件代碼",IF(AND(R4070&lt;&gt;"修改",S4070&lt;&gt;""),"只有「修改」才需填代碼",""))</f>
        <v/>
      </c>
      <c r="Y4070" s="21"/>
      <c r="Z4070" s="22"/>
      <c r="AA4070" s="12" t="s">
        <v>10504</v>
      </c>
      <c r="AB4070" s="24"/>
    </row>
    <row r="4071" customFormat="false" ht="44" hidden="false" customHeight="false" outlineLevel="0" collapsed="false">
      <c r="A4071" s="17" t="n">
        <v>4070</v>
      </c>
      <c r="B4071" s="9" t="s">
        <v>2326</v>
      </c>
      <c r="C4071" s="9" t="s">
        <v>1434</v>
      </c>
      <c r="D4071" s="10" t="s">
        <v>1435</v>
      </c>
      <c r="E4071" s="11" t="s">
        <v>10505</v>
      </c>
      <c r="F4071" s="15"/>
      <c r="G4071" s="12" t="s">
        <v>10506</v>
      </c>
      <c r="H4071" s="13" t="n">
        <v>0.568</v>
      </c>
      <c r="I4071" s="14"/>
      <c r="J4071" s="15"/>
      <c r="K4071" s="9"/>
      <c r="L4071" s="17" t="s">
        <v>2324</v>
      </c>
      <c r="M4071" s="16" t="s">
        <v>53</v>
      </c>
      <c r="N4071" s="14"/>
      <c r="O4071" s="17" t="s">
        <v>54</v>
      </c>
      <c r="P4071" s="15" t="s">
        <v>55</v>
      </c>
      <c r="Q4071" s="17"/>
      <c r="R4071" s="18" t="s">
        <v>53</v>
      </c>
      <c r="S4071" s="19"/>
      <c r="T4071" s="15" t="str">
        <f aca="false">IF(R4071="維持",J4071,IF(R4071="排除","無關新聞事件",IFERROR(INDEX(事件規則!$B$2:$B$53,MATCH(S4071,事件規則!$A$2:$A$53,0)),"")))</f>
        <v>無關新聞事件</v>
      </c>
      <c r="U4071" s="20" t="n">
        <f aca="false">IF(R4071="維持",K4071,IF(R4071="排除",0,IFERROR(INDEX(事件規則!$C$2:$C$53,MATCH(S4071,事件規則!$A$2:$A$53,0)),"")))</f>
        <v>0</v>
      </c>
      <c r="V4071" s="21"/>
      <c r="W4071" s="22"/>
      <c r="X4071" s="10" t="str">
        <f aca="false">IF(AND(R4071="修改",S4071=""),"請選新事件代碼",IF(AND(R4071&lt;&gt;"修改",S4071&lt;&gt;""),"只有「修改」才需填代碼",""))</f>
        <v/>
      </c>
      <c r="Y4071" s="21"/>
      <c r="Z4071" s="22"/>
      <c r="AA4071" s="12" t="s">
        <v>10507</v>
      </c>
      <c r="AB4071" s="24"/>
    </row>
    <row r="4072" customFormat="false" ht="44" hidden="false" customHeight="false" outlineLevel="0" collapsed="false">
      <c r="A4072" s="17" t="n">
        <v>4071</v>
      </c>
      <c r="B4072" s="9" t="s">
        <v>2319</v>
      </c>
      <c r="C4072" s="9" t="s">
        <v>9580</v>
      </c>
      <c r="D4072" s="10" t="s">
        <v>9581</v>
      </c>
      <c r="E4072" s="23" t="s">
        <v>10508</v>
      </c>
      <c r="F4072" s="15" t="s">
        <v>10509</v>
      </c>
      <c r="G4072" s="24" t="s">
        <v>1475</v>
      </c>
      <c r="H4072" s="13" t="n">
        <v>0.568</v>
      </c>
      <c r="I4072" s="14"/>
      <c r="J4072" s="15"/>
      <c r="K4072" s="9"/>
      <c r="L4072" s="17" t="s">
        <v>2324</v>
      </c>
      <c r="M4072" s="16" t="s">
        <v>53</v>
      </c>
      <c r="N4072" s="14"/>
      <c r="O4072" s="17" t="s">
        <v>54</v>
      </c>
      <c r="P4072" s="15" t="s">
        <v>55</v>
      </c>
      <c r="Q4072" s="17"/>
      <c r="R4072" s="18" t="s">
        <v>53</v>
      </c>
      <c r="S4072" s="19"/>
      <c r="T4072" s="15" t="str">
        <f aca="false">IF(R4072="維持",J4072,IF(R4072="排除","無關新聞事件",IFERROR(INDEX(事件規則!$B$2:$B$53,MATCH(S4072,事件規則!$A$2:$A$53,0)),"")))</f>
        <v>無關新聞事件</v>
      </c>
      <c r="U4072" s="20" t="n">
        <f aca="false">IF(R4072="維持",K4072,IF(R4072="排除",0,IFERROR(INDEX(事件規則!$C$2:$C$53,MATCH(S4072,事件規則!$A$2:$A$53,0)),"")))</f>
        <v>0</v>
      </c>
      <c r="V4072" s="21"/>
      <c r="W4072" s="22"/>
      <c r="X4072" s="10" t="str">
        <f aca="false">IF(AND(R4072="修改",S4072=""),"請選新事件代碼",IF(AND(R4072&lt;&gt;"修改",S4072&lt;&gt;""),"只有「修改」才需填代碼",""))</f>
        <v/>
      </c>
      <c r="Y4072" s="21"/>
      <c r="Z4072" s="22"/>
      <c r="AA4072" s="12" t="s">
        <v>10510</v>
      </c>
      <c r="AB4072" s="24"/>
    </row>
    <row r="4073" customFormat="false" ht="44" hidden="false" customHeight="false" outlineLevel="0" collapsed="false">
      <c r="A4073" s="17" t="n">
        <v>4072</v>
      </c>
      <c r="B4073" s="9" t="s">
        <v>2319</v>
      </c>
      <c r="C4073" s="9" t="s">
        <v>644</v>
      </c>
      <c r="D4073" s="10" t="s">
        <v>645</v>
      </c>
      <c r="E4073" s="11" t="s">
        <v>10511</v>
      </c>
      <c r="F4073" s="15"/>
      <c r="G4073" s="12" t="s">
        <v>62</v>
      </c>
      <c r="H4073" s="13" t="n">
        <v>0.568</v>
      </c>
      <c r="I4073" s="14"/>
      <c r="J4073" s="15"/>
      <c r="K4073" s="9"/>
      <c r="L4073" s="17" t="s">
        <v>2324</v>
      </c>
      <c r="M4073" s="16" t="s">
        <v>53</v>
      </c>
      <c r="N4073" s="14"/>
      <c r="O4073" s="17" t="s">
        <v>54</v>
      </c>
      <c r="P4073" s="15" t="s">
        <v>55</v>
      </c>
      <c r="Q4073" s="17"/>
      <c r="R4073" s="18" t="s">
        <v>53</v>
      </c>
      <c r="S4073" s="19"/>
      <c r="T4073" s="15" t="str">
        <f aca="false">IF(R4073="維持",J4073,IF(R4073="排除","無關新聞事件",IFERROR(INDEX(事件規則!$B$2:$B$53,MATCH(S4073,事件規則!$A$2:$A$53,0)),"")))</f>
        <v>無關新聞事件</v>
      </c>
      <c r="U4073" s="20" t="n">
        <f aca="false">IF(R4073="維持",K4073,IF(R4073="排除",0,IFERROR(INDEX(事件規則!$C$2:$C$53,MATCH(S4073,事件規則!$A$2:$A$53,0)),"")))</f>
        <v>0</v>
      </c>
      <c r="V4073" s="21"/>
      <c r="W4073" s="22"/>
      <c r="X4073" s="10" t="str">
        <f aca="false">IF(AND(R4073="修改",S4073=""),"請選新事件代碼",IF(AND(R4073&lt;&gt;"修改",S4073&lt;&gt;""),"只有「修改」才需填代碼",""))</f>
        <v/>
      </c>
      <c r="Y4073" s="21"/>
      <c r="Z4073" s="22"/>
      <c r="AA4073" s="12" t="s">
        <v>10512</v>
      </c>
      <c r="AB4073" s="24"/>
    </row>
    <row r="4074" customFormat="false" ht="44" hidden="false" customHeight="false" outlineLevel="0" collapsed="false">
      <c r="A4074" s="17" t="n">
        <v>4073</v>
      </c>
      <c r="B4074" s="9" t="s">
        <v>2319</v>
      </c>
      <c r="C4074" s="9" t="s">
        <v>1848</v>
      </c>
      <c r="D4074" s="10" t="s">
        <v>3022</v>
      </c>
      <c r="E4074" s="11" t="s">
        <v>10513</v>
      </c>
      <c r="F4074" s="15"/>
      <c r="G4074" s="12" t="s">
        <v>332</v>
      </c>
      <c r="H4074" s="13" t="n">
        <v>0.569</v>
      </c>
      <c r="I4074" s="14"/>
      <c r="J4074" s="15"/>
      <c r="K4074" s="9"/>
      <c r="L4074" s="17" t="s">
        <v>2324</v>
      </c>
      <c r="M4074" s="16" t="s">
        <v>53</v>
      </c>
      <c r="N4074" s="14"/>
      <c r="O4074" s="17" t="s">
        <v>54</v>
      </c>
      <c r="P4074" s="15" t="s">
        <v>55</v>
      </c>
      <c r="Q4074" s="17"/>
      <c r="R4074" s="18" t="s">
        <v>53</v>
      </c>
      <c r="S4074" s="19"/>
      <c r="T4074" s="15" t="str">
        <f aca="false">IF(R4074="維持",J4074,IF(R4074="排除","無關新聞事件",IFERROR(INDEX(事件規則!$B$2:$B$53,MATCH(S4074,事件規則!$A$2:$A$53,0)),"")))</f>
        <v>無關新聞事件</v>
      </c>
      <c r="U4074" s="20" t="n">
        <f aca="false">IF(R4074="維持",K4074,IF(R4074="排除",0,IFERROR(INDEX(事件規則!$C$2:$C$53,MATCH(S4074,事件規則!$A$2:$A$53,0)),"")))</f>
        <v>0</v>
      </c>
      <c r="V4074" s="21"/>
      <c r="W4074" s="22"/>
      <c r="X4074" s="10" t="str">
        <f aca="false">IF(AND(R4074="修改",S4074=""),"請選新事件代碼",IF(AND(R4074&lt;&gt;"修改",S4074&lt;&gt;""),"只有「修改」才需填代碼",""))</f>
        <v/>
      </c>
      <c r="Y4074" s="21"/>
      <c r="Z4074" s="22"/>
      <c r="AA4074" s="12" t="s">
        <v>10514</v>
      </c>
      <c r="AB4074" s="24"/>
    </row>
    <row r="4075" customFormat="false" ht="44" hidden="false" customHeight="false" outlineLevel="0" collapsed="false">
      <c r="A4075" s="17" t="n">
        <v>4074</v>
      </c>
      <c r="B4075" s="9" t="s">
        <v>2319</v>
      </c>
      <c r="C4075" s="17"/>
      <c r="D4075" s="10" t="s">
        <v>3609</v>
      </c>
      <c r="E4075" s="23" t="s">
        <v>10515</v>
      </c>
      <c r="F4075" s="15" t="s">
        <v>10516</v>
      </c>
      <c r="G4075" s="12" t="s">
        <v>194</v>
      </c>
      <c r="H4075" s="13" t="n">
        <v>0.571</v>
      </c>
      <c r="I4075" s="14"/>
      <c r="J4075" s="15"/>
      <c r="K4075" s="9"/>
      <c r="L4075" s="17" t="s">
        <v>2324</v>
      </c>
      <c r="M4075" s="16" t="s">
        <v>53</v>
      </c>
      <c r="N4075" s="14"/>
      <c r="O4075" s="17" t="s">
        <v>54</v>
      </c>
      <c r="P4075" s="15" t="s">
        <v>55</v>
      </c>
      <c r="Q4075" s="17"/>
      <c r="R4075" s="18" t="s">
        <v>53</v>
      </c>
      <c r="S4075" s="19"/>
      <c r="T4075" s="15" t="str">
        <f aca="false">IF(R4075="維持",J4075,IF(R4075="排除","無關新聞事件",IFERROR(INDEX(事件規則!$B$2:$B$53,MATCH(S4075,事件規則!$A$2:$A$53,0)),"")))</f>
        <v>無關新聞事件</v>
      </c>
      <c r="U4075" s="20" t="n">
        <f aca="false">IF(R4075="維持",K4075,IF(R4075="排除",0,IFERROR(INDEX(事件規則!$C$2:$C$53,MATCH(S4075,事件規則!$A$2:$A$53,0)),"")))</f>
        <v>0</v>
      </c>
      <c r="V4075" s="21"/>
      <c r="W4075" s="22"/>
      <c r="X4075" s="10" t="str">
        <f aca="false">IF(AND(R4075="修改",S4075=""),"請選新事件代碼",IF(AND(R4075&lt;&gt;"修改",S4075&lt;&gt;""),"只有「修改」才需填代碼",""))</f>
        <v/>
      </c>
      <c r="Y4075" s="21"/>
      <c r="Z4075" s="22"/>
      <c r="AA4075" s="12" t="s">
        <v>10517</v>
      </c>
      <c r="AB4075" s="24"/>
    </row>
    <row r="4076" customFormat="false" ht="44" hidden="false" customHeight="false" outlineLevel="0" collapsed="false">
      <c r="A4076" s="17" t="n">
        <v>4075</v>
      </c>
      <c r="B4076" s="9" t="s">
        <v>2335</v>
      </c>
      <c r="C4076" s="9" t="s">
        <v>2781</v>
      </c>
      <c r="D4076" s="10" t="s">
        <v>2782</v>
      </c>
      <c r="E4076" s="11" t="s">
        <v>10518</v>
      </c>
      <c r="F4076" s="15"/>
      <c r="G4076" s="12" t="s">
        <v>10519</v>
      </c>
      <c r="H4076" s="13" t="n">
        <v>0.572</v>
      </c>
      <c r="I4076" s="14"/>
      <c r="J4076" s="15"/>
      <c r="K4076" s="9"/>
      <c r="L4076" s="17" t="s">
        <v>2324</v>
      </c>
      <c r="M4076" s="16" t="s">
        <v>53</v>
      </c>
      <c r="N4076" s="14"/>
      <c r="O4076" s="17" t="s">
        <v>54</v>
      </c>
      <c r="P4076" s="15" t="s">
        <v>55</v>
      </c>
      <c r="Q4076" s="17"/>
      <c r="R4076" s="18" t="s">
        <v>53</v>
      </c>
      <c r="S4076" s="19"/>
      <c r="T4076" s="15" t="str">
        <f aca="false">IF(R4076="維持",J4076,IF(R4076="排除","無關新聞事件",IFERROR(INDEX(事件規則!$B$2:$B$53,MATCH(S4076,事件規則!$A$2:$A$53,0)),"")))</f>
        <v>無關新聞事件</v>
      </c>
      <c r="U4076" s="20" t="n">
        <f aca="false">IF(R4076="維持",K4076,IF(R4076="排除",0,IFERROR(INDEX(事件規則!$C$2:$C$53,MATCH(S4076,事件規則!$A$2:$A$53,0)),"")))</f>
        <v>0</v>
      </c>
      <c r="V4076" s="21"/>
      <c r="W4076" s="22"/>
      <c r="X4076" s="10" t="str">
        <f aca="false">IF(AND(R4076="修改",S4076=""),"請選新事件代碼",IF(AND(R4076&lt;&gt;"修改",S4076&lt;&gt;""),"只有「修改」才需填代碼",""))</f>
        <v/>
      </c>
      <c r="Y4076" s="21"/>
      <c r="Z4076" s="22"/>
      <c r="AA4076" s="12" t="s">
        <v>10520</v>
      </c>
      <c r="AB4076" s="24"/>
    </row>
    <row r="4077" customFormat="false" ht="44" hidden="false" customHeight="false" outlineLevel="0" collapsed="false">
      <c r="A4077" s="17" t="n">
        <v>4076</v>
      </c>
      <c r="B4077" s="9" t="s">
        <v>2326</v>
      </c>
      <c r="C4077" s="9" t="s">
        <v>1064</v>
      </c>
      <c r="D4077" s="10" t="s">
        <v>2497</v>
      </c>
      <c r="E4077" s="11" t="s">
        <v>10521</v>
      </c>
      <c r="F4077" s="15"/>
      <c r="G4077" s="12" t="s">
        <v>10522</v>
      </c>
      <c r="H4077" s="13" t="n">
        <v>0.573</v>
      </c>
      <c r="I4077" s="14"/>
      <c r="J4077" s="15"/>
      <c r="K4077" s="9"/>
      <c r="L4077" s="17" t="s">
        <v>2324</v>
      </c>
      <c r="M4077" s="16" t="s">
        <v>53</v>
      </c>
      <c r="N4077" s="14"/>
      <c r="O4077" s="17" t="s">
        <v>54</v>
      </c>
      <c r="P4077" s="15" t="s">
        <v>55</v>
      </c>
      <c r="Q4077" s="17"/>
      <c r="R4077" s="18" t="s">
        <v>53</v>
      </c>
      <c r="S4077" s="19"/>
      <c r="T4077" s="15" t="str">
        <f aca="false">IF(R4077="維持",J4077,IF(R4077="排除","無關新聞事件",IFERROR(INDEX(事件規則!$B$2:$B$53,MATCH(S4077,事件規則!$A$2:$A$53,0)),"")))</f>
        <v>無關新聞事件</v>
      </c>
      <c r="U4077" s="20" t="n">
        <f aca="false">IF(R4077="維持",K4077,IF(R4077="排除",0,IFERROR(INDEX(事件規則!$C$2:$C$53,MATCH(S4077,事件規則!$A$2:$A$53,0)),"")))</f>
        <v>0</v>
      </c>
      <c r="V4077" s="21"/>
      <c r="W4077" s="22"/>
      <c r="X4077" s="10" t="str">
        <f aca="false">IF(AND(R4077="修改",S4077=""),"請選新事件代碼",IF(AND(R4077&lt;&gt;"修改",S4077&lt;&gt;""),"只有「修改」才需填代碼",""))</f>
        <v/>
      </c>
      <c r="Y4077" s="21"/>
      <c r="Z4077" s="22"/>
      <c r="AA4077" s="12" t="s">
        <v>10523</v>
      </c>
      <c r="AB4077" s="24"/>
    </row>
    <row r="4078" customFormat="false" ht="44" hidden="false" customHeight="false" outlineLevel="0" collapsed="false">
      <c r="A4078" s="17" t="n">
        <v>4077</v>
      </c>
      <c r="B4078" s="9" t="s">
        <v>2319</v>
      </c>
      <c r="C4078" s="17"/>
      <c r="D4078" s="10" t="s">
        <v>2981</v>
      </c>
      <c r="E4078" s="23" t="s">
        <v>10524</v>
      </c>
      <c r="F4078" s="15" t="s">
        <v>10524</v>
      </c>
      <c r="G4078" s="12" t="s">
        <v>194</v>
      </c>
      <c r="H4078" s="13" t="n">
        <v>0.573</v>
      </c>
      <c r="I4078" s="14"/>
      <c r="J4078" s="15"/>
      <c r="K4078" s="9"/>
      <c r="L4078" s="17" t="s">
        <v>2324</v>
      </c>
      <c r="M4078" s="16" t="s">
        <v>53</v>
      </c>
      <c r="N4078" s="14"/>
      <c r="O4078" s="17" t="s">
        <v>54</v>
      </c>
      <c r="P4078" s="15" t="s">
        <v>55</v>
      </c>
      <c r="Q4078" s="17"/>
      <c r="R4078" s="18" t="s">
        <v>53</v>
      </c>
      <c r="S4078" s="19"/>
      <c r="T4078" s="15" t="str">
        <f aca="false">IF(R4078="維持",J4078,IF(R4078="排除","無關新聞事件",IFERROR(INDEX(事件規則!$B$2:$B$53,MATCH(S4078,事件規則!$A$2:$A$53,0)),"")))</f>
        <v>無關新聞事件</v>
      </c>
      <c r="U4078" s="20" t="n">
        <f aca="false">IF(R4078="維持",K4078,IF(R4078="排除",0,IFERROR(INDEX(事件規則!$C$2:$C$53,MATCH(S4078,事件規則!$A$2:$A$53,0)),"")))</f>
        <v>0</v>
      </c>
      <c r="V4078" s="21"/>
      <c r="W4078" s="22"/>
      <c r="X4078" s="10" t="str">
        <f aca="false">IF(AND(R4078="修改",S4078=""),"請選新事件代碼",IF(AND(R4078&lt;&gt;"修改",S4078&lt;&gt;""),"只有「修改」才需填代碼",""))</f>
        <v/>
      </c>
      <c r="Y4078" s="21"/>
      <c r="Z4078" s="22"/>
      <c r="AA4078" s="12" t="s">
        <v>10525</v>
      </c>
      <c r="AB4078" s="24"/>
    </row>
    <row r="4079" customFormat="false" ht="44" hidden="false" customHeight="false" outlineLevel="0" collapsed="false">
      <c r="A4079" s="17" t="n">
        <v>4078</v>
      </c>
      <c r="B4079" s="9" t="s">
        <v>2319</v>
      </c>
      <c r="C4079" s="9" t="s">
        <v>111</v>
      </c>
      <c r="D4079" s="10" t="s">
        <v>112</v>
      </c>
      <c r="E4079" s="11" t="s">
        <v>10526</v>
      </c>
      <c r="F4079" s="15"/>
      <c r="G4079" s="12" t="s">
        <v>115</v>
      </c>
      <c r="H4079" s="13" t="n">
        <v>0.574</v>
      </c>
      <c r="I4079" s="14"/>
      <c r="J4079" s="15"/>
      <c r="K4079" s="9"/>
      <c r="L4079" s="17" t="s">
        <v>2324</v>
      </c>
      <c r="M4079" s="16" t="s">
        <v>53</v>
      </c>
      <c r="N4079" s="14"/>
      <c r="O4079" s="17" t="s">
        <v>54</v>
      </c>
      <c r="P4079" s="15" t="s">
        <v>55</v>
      </c>
      <c r="Q4079" s="17"/>
      <c r="R4079" s="18" t="s">
        <v>53</v>
      </c>
      <c r="S4079" s="19"/>
      <c r="T4079" s="15" t="str">
        <f aca="false">IF(R4079="維持",J4079,IF(R4079="排除","無關新聞事件",IFERROR(INDEX(事件規則!$B$2:$B$53,MATCH(S4079,事件規則!$A$2:$A$53,0)),"")))</f>
        <v>無關新聞事件</v>
      </c>
      <c r="U4079" s="20" t="n">
        <f aca="false">IF(R4079="維持",K4079,IF(R4079="排除",0,IFERROR(INDEX(事件規則!$C$2:$C$53,MATCH(S4079,事件規則!$A$2:$A$53,0)),"")))</f>
        <v>0</v>
      </c>
      <c r="V4079" s="21"/>
      <c r="W4079" s="22"/>
      <c r="X4079" s="10" t="str">
        <f aca="false">IF(AND(R4079="修改",S4079=""),"請選新事件代碼",IF(AND(R4079&lt;&gt;"修改",S4079&lt;&gt;""),"只有「修改」才需填代碼",""))</f>
        <v/>
      </c>
      <c r="Y4079" s="21"/>
      <c r="Z4079" s="22"/>
      <c r="AA4079" s="12" t="s">
        <v>10527</v>
      </c>
      <c r="AB4079" s="24"/>
    </row>
    <row r="4080" customFormat="false" ht="44" hidden="false" customHeight="false" outlineLevel="0" collapsed="false">
      <c r="A4080" s="17" t="n">
        <v>4079</v>
      </c>
      <c r="B4080" s="9" t="s">
        <v>2335</v>
      </c>
      <c r="C4080" s="9" t="s">
        <v>369</v>
      </c>
      <c r="D4080" s="10" t="s">
        <v>2460</v>
      </c>
      <c r="E4080" s="11" t="s">
        <v>10528</v>
      </c>
      <c r="F4080" s="15"/>
      <c r="G4080" s="12" t="s">
        <v>74</v>
      </c>
      <c r="H4080" s="13" t="n">
        <v>0.576</v>
      </c>
      <c r="I4080" s="14"/>
      <c r="J4080" s="15"/>
      <c r="K4080" s="9"/>
      <c r="L4080" s="17" t="s">
        <v>2324</v>
      </c>
      <c r="M4080" s="16" t="s">
        <v>53</v>
      </c>
      <c r="N4080" s="14"/>
      <c r="O4080" s="17" t="s">
        <v>54</v>
      </c>
      <c r="P4080" s="15" t="s">
        <v>55</v>
      </c>
      <c r="Q4080" s="17"/>
      <c r="R4080" s="18" t="s">
        <v>53</v>
      </c>
      <c r="S4080" s="19"/>
      <c r="T4080" s="15" t="str">
        <f aca="false">IF(R4080="維持",J4080,IF(R4080="排除","無關新聞事件",IFERROR(INDEX(事件規則!$B$2:$B$53,MATCH(S4080,事件規則!$A$2:$A$53,0)),"")))</f>
        <v>無關新聞事件</v>
      </c>
      <c r="U4080" s="20" t="n">
        <f aca="false">IF(R4080="維持",K4080,IF(R4080="排除",0,IFERROR(INDEX(事件規則!$C$2:$C$53,MATCH(S4080,事件規則!$A$2:$A$53,0)),"")))</f>
        <v>0</v>
      </c>
      <c r="V4080" s="21"/>
      <c r="W4080" s="22"/>
      <c r="X4080" s="10" t="str">
        <f aca="false">IF(AND(R4080="修改",S4080=""),"請選新事件代碼",IF(AND(R4080&lt;&gt;"修改",S4080&lt;&gt;""),"只有「修改」才需填代碼",""))</f>
        <v/>
      </c>
      <c r="Y4080" s="21"/>
      <c r="Z4080" s="22"/>
      <c r="AA4080" s="12" t="s">
        <v>10529</v>
      </c>
      <c r="AB4080" s="24"/>
    </row>
    <row r="4081" customFormat="false" ht="44" hidden="false" customHeight="false" outlineLevel="0" collapsed="false">
      <c r="A4081" s="17" t="n">
        <v>4080</v>
      </c>
      <c r="B4081" s="9" t="s">
        <v>2326</v>
      </c>
      <c r="C4081" s="9" t="s">
        <v>4480</v>
      </c>
      <c r="D4081" s="10" t="s">
        <v>4481</v>
      </c>
      <c r="E4081" s="11" t="s">
        <v>10530</v>
      </c>
      <c r="F4081" s="15"/>
      <c r="G4081" s="12" t="s">
        <v>88</v>
      </c>
      <c r="H4081" s="13" t="n">
        <v>0.576</v>
      </c>
      <c r="I4081" s="14"/>
      <c r="J4081" s="15"/>
      <c r="K4081" s="9"/>
      <c r="L4081" s="17" t="s">
        <v>2324</v>
      </c>
      <c r="M4081" s="16" t="s">
        <v>53</v>
      </c>
      <c r="N4081" s="14"/>
      <c r="O4081" s="17" t="s">
        <v>54</v>
      </c>
      <c r="P4081" s="15" t="s">
        <v>55</v>
      </c>
      <c r="Q4081" s="17"/>
      <c r="R4081" s="18" t="s">
        <v>53</v>
      </c>
      <c r="S4081" s="19"/>
      <c r="T4081" s="15" t="str">
        <f aca="false">IF(R4081="維持",J4081,IF(R4081="排除","無關新聞事件",IFERROR(INDEX(事件規則!$B$2:$B$53,MATCH(S4081,事件規則!$A$2:$A$53,0)),"")))</f>
        <v>無關新聞事件</v>
      </c>
      <c r="U4081" s="20" t="n">
        <f aca="false">IF(R4081="維持",K4081,IF(R4081="排除",0,IFERROR(INDEX(事件規則!$C$2:$C$53,MATCH(S4081,事件規則!$A$2:$A$53,0)),"")))</f>
        <v>0</v>
      </c>
      <c r="V4081" s="21"/>
      <c r="W4081" s="22"/>
      <c r="X4081" s="10" t="str">
        <f aca="false">IF(AND(R4081="修改",S4081=""),"請選新事件代碼",IF(AND(R4081&lt;&gt;"修改",S4081&lt;&gt;""),"只有「修改」才需填代碼",""))</f>
        <v/>
      </c>
      <c r="Y4081" s="21"/>
      <c r="Z4081" s="22"/>
      <c r="AA4081" s="12" t="s">
        <v>10531</v>
      </c>
      <c r="AB4081" s="24"/>
    </row>
    <row r="4082" customFormat="false" ht="44" hidden="false" customHeight="false" outlineLevel="0" collapsed="false">
      <c r="A4082" s="17" t="n">
        <v>4081</v>
      </c>
      <c r="B4082" s="9" t="s">
        <v>2326</v>
      </c>
      <c r="C4082" s="9" t="s">
        <v>240</v>
      </c>
      <c r="D4082" s="10" t="s">
        <v>241</v>
      </c>
      <c r="E4082" s="11" t="s">
        <v>10532</v>
      </c>
      <c r="F4082" s="15"/>
      <c r="G4082" s="12" t="s">
        <v>62</v>
      </c>
      <c r="H4082" s="13" t="n">
        <v>0.577</v>
      </c>
      <c r="I4082" s="14"/>
      <c r="J4082" s="15"/>
      <c r="K4082" s="9"/>
      <c r="L4082" s="17" t="s">
        <v>2324</v>
      </c>
      <c r="M4082" s="16" t="s">
        <v>53</v>
      </c>
      <c r="N4082" s="14"/>
      <c r="O4082" s="17" t="s">
        <v>54</v>
      </c>
      <c r="P4082" s="15" t="s">
        <v>55</v>
      </c>
      <c r="Q4082" s="17"/>
      <c r="R4082" s="18" t="s">
        <v>53</v>
      </c>
      <c r="S4082" s="19"/>
      <c r="T4082" s="15" t="str">
        <f aca="false">IF(R4082="維持",J4082,IF(R4082="排除","無關新聞事件",IFERROR(INDEX(事件規則!$B$2:$B$53,MATCH(S4082,事件規則!$A$2:$A$53,0)),"")))</f>
        <v>無關新聞事件</v>
      </c>
      <c r="U4082" s="20" t="n">
        <f aca="false">IF(R4082="維持",K4082,IF(R4082="排除",0,IFERROR(INDEX(事件規則!$C$2:$C$53,MATCH(S4082,事件規則!$A$2:$A$53,0)),"")))</f>
        <v>0</v>
      </c>
      <c r="V4082" s="21"/>
      <c r="W4082" s="22"/>
      <c r="X4082" s="10" t="str">
        <f aca="false">IF(AND(R4082="修改",S4082=""),"請選新事件代碼",IF(AND(R4082&lt;&gt;"修改",S4082&lt;&gt;""),"只有「修改」才需填代碼",""))</f>
        <v/>
      </c>
      <c r="Y4082" s="21"/>
      <c r="Z4082" s="22"/>
      <c r="AA4082" s="12" t="s">
        <v>10533</v>
      </c>
      <c r="AB4082" s="24"/>
    </row>
    <row r="4083" customFormat="false" ht="44" hidden="false" customHeight="false" outlineLevel="0" collapsed="false">
      <c r="A4083" s="17" t="n">
        <v>4082</v>
      </c>
      <c r="B4083" s="9" t="s">
        <v>2335</v>
      </c>
      <c r="C4083" s="9" t="s">
        <v>1826</v>
      </c>
      <c r="D4083" s="10" t="s">
        <v>1827</v>
      </c>
      <c r="E4083" s="11" t="s">
        <v>10534</v>
      </c>
      <c r="F4083" s="15"/>
      <c r="G4083" s="12" t="s">
        <v>74</v>
      </c>
      <c r="H4083" s="13" t="n">
        <v>0.578</v>
      </c>
      <c r="I4083" s="14"/>
      <c r="J4083" s="15"/>
      <c r="K4083" s="9"/>
      <c r="L4083" s="17" t="s">
        <v>2324</v>
      </c>
      <c r="M4083" s="16" t="s">
        <v>53</v>
      </c>
      <c r="N4083" s="14"/>
      <c r="O4083" s="17" t="s">
        <v>54</v>
      </c>
      <c r="P4083" s="15" t="s">
        <v>55</v>
      </c>
      <c r="Q4083" s="17"/>
      <c r="R4083" s="18" t="s">
        <v>53</v>
      </c>
      <c r="S4083" s="19"/>
      <c r="T4083" s="15" t="str">
        <f aca="false">IF(R4083="維持",J4083,IF(R4083="排除","無關新聞事件",IFERROR(INDEX(事件規則!$B$2:$B$53,MATCH(S4083,事件規則!$A$2:$A$53,0)),"")))</f>
        <v>無關新聞事件</v>
      </c>
      <c r="U4083" s="20" t="n">
        <f aca="false">IF(R4083="維持",K4083,IF(R4083="排除",0,IFERROR(INDEX(事件規則!$C$2:$C$53,MATCH(S4083,事件規則!$A$2:$A$53,0)),"")))</f>
        <v>0</v>
      </c>
      <c r="V4083" s="21"/>
      <c r="W4083" s="22"/>
      <c r="X4083" s="10" t="str">
        <f aca="false">IF(AND(R4083="修改",S4083=""),"請選新事件代碼",IF(AND(R4083&lt;&gt;"修改",S4083&lt;&gt;""),"只有「修改」才需填代碼",""))</f>
        <v/>
      </c>
      <c r="Y4083" s="21"/>
      <c r="Z4083" s="22"/>
      <c r="AA4083" s="12" t="s">
        <v>10535</v>
      </c>
      <c r="AB4083" s="24"/>
    </row>
    <row r="4084" customFormat="false" ht="44" hidden="false" customHeight="false" outlineLevel="0" collapsed="false">
      <c r="A4084" s="17" t="n">
        <v>4083</v>
      </c>
      <c r="B4084" s="9" t="s">
        <v>2326</v>
      </c>
      <c r="C4084" s="9" t="s">
        <v>3013</v>
      </c>
      <c r="D4084" s="10" t="s">
        <v>3014</v>
      </c>
      <c r="E4084" s="11" t="s">
        <v>10536</v>
      </c>
      <c r="F4084" s="15"/>
      <c r="G4084" s="12" t="s">
        <v>4953</v>
      </c>
      <c r="H4084" s="13" t="n">
        <v>0.582</v>
      </c>
      <c r="I4084" s="14"/>
      <c r="J4084" s="15"/>
      <c r="K4084" s="9"/>
      <c r="L4084" s="17" t="s">
        <v>2324</v>
      </c>
      <c r="M4084" s="16" t="s">
        <v>53</v>
      </c>
      <c r="N4084" s="14"/>
      <c r="O4084" s="17" t="s">
        <v>54</v>
      </c>
      <c r="P4084" s="15" t="s">
        <v>55</v>
      </c>
      <c r="Q4084" s="17"/>
      <c r="R4084" s="18" t="s">
        <v>53</v>
      </c>
      <c r="S4084" s="19"/>
      <c r="T4084" s="15" t="str">
        <f aca="false">IF(R4084="維持",J4084,IF(R4084="排除","無關新聞事件",IFERROR(INDEX(事件規則!$B$2:$B$53,MATCH(S4084,事件規則!$A$2:$A$53,0)),"")))</f>
        <v>無關新聞事件</v>
      </c>
      <c r="U4084" s="20" t="n">
        <f aca="false">IF(R4084="維持",K4084,IF(R4084="排除",0,IFERROR(INDEX(事件規則!$C$2:$C$53,MATCH(S4084,事件規則!$A$2:$A$53,0)),"")))</f>
        <v>0</v>
      </c>
      <c r="V4084" s="21"/>
      <c r="W4084" s="22"/>
      <c r="X4084" s="10" t="str">
        <f aca="false">IF(AND(R4084="修改",S4084=""),"請選新事件代碼",IF(AND(R4084&lt;&gt;"修改",S4084&lt;&gt;""),"只有「修改」才需填代碼",""))</f>
        <v/>
      </c>
      <c r="Y4084" s="21"/>
      <c r="Z4084" s="22"/>
      <c r="AA4084" s="12" t="s">
        <v>10537</v>
      </c>
      <c r="AB4084" s="24"/>
    </row>
    <row r="4085" customFormat="false" ht="44" hidden="false" customHeight="false" outlineLevel="0" collapsed="false">
      <c r="A4085" s="17" t="n">
        <v>4084</v>
      </c>
      <c r="B4085" s="9" t="s">
        <v>2326</v>
      </c>
      <c r="C4085" s="9" t="s">
        <v>6649</v>
      </c>
      <c r="D4085" s="10" t="s">
        <v>6650</v>
      </c>
      <c r="E4085" s="11" t="s">
        <v>10538</v>
      </c>
      <c r="F4085" s="15"/>
      <c r="G4085" s="12" t="s">
        <v>1189</v>
      </c>
      <c r="H4085" s="13" t="n">
        <v>0.584</v>
      </c>
      <c r="I4085" s="14"/>
      <c r="J4085" s="15"/>
      <c r="K4085" s="9"/>
      <c r="L4085" s="17" t="s">
        <v>2324</v>
      </c>
      <c r="M4085" s="16" t="s">
        <v>53</v>
      </c>
      <c r="N4085" s="14"/>
      <c r="O4085" s="17" t="s">
        <v>54</v>
      </c>
      <c r="P4085" s="15" t="s">
        <v>55</v>
      </c>
      <c r="Q4085" s="17"/>
      <c r="R4085" s="18" t="s">
        <v>53</v>
      </c>
      <c r="S4085" s="19"/>
      <c r="T4085" s="15" t="str">
        <f aca="false">IF(R4085="維持",J4085,IF(R4085="排除","無關新聞事件",IFERROR(INDEX(事件規則!$B$2:$B$53,MATCH(S4085,事件規則!$A$2:$A$53,0)),"")))</f>
        <v>無關新聞事件</v>
      </c>
      <c r="U4085" s="20" t="n">
        <f aca="false">IF(R4085="維持",K4085,IF(R4085="排除",0,IFERROR(INDEX(事件規則!$C$2:$C$53,MATCH(S4085,事件規則!$A$2:$A$53,0)),"")))</f>
        <v>0</v>
      </c>
      <c r="V4085" s="21"/>
      <c r="W4085" s="22"/>
      <c r="X4085" s="10" t="str">
        <f aca="false">IF(AND(R4085="修改",S4085=""),"請選新事件代碼",IF(AND(R4085&lt;&gt;"修改",S4085&lt;&gt;""),"只有「修改」才需填代碼",""))</f>
        <v/>
      </c>
      <c r="Y4085" s="21"/>
      <c r="Z4085" s="22"/>
      <c r="AA4085" s="12" t="s">
        <v>10539</v>
      </c>
      <c r="AB4085" s="24"/>
    </row>
    <row r="4086" customFormat="false" ht="44" hidden="false" customHeight="false" outlineLevel="0" collapsed="false">
      <c r="A4086" s="17" t="n">
        <v>4085</v>
      </c>
      <c r="B4086" s="9" t="s">
        <v>2335</v>
      </c>
      <c r="C4086" s="9" t="s">
        <v>482</v>
      </c>
      <c r="D4086" s="10" t="s">
        <v>2457</v>
      </c>
      <c r="E4086" s="11" t="s">
        <v>10540</v>
      </c>
      <c r="F4086" s="15"/>
      <c r="G4086" s="12" t="s">
        <v>74</v>
      </c>
      <c r="H4086" s="13" t="n">
        <v>0.584</v>
      </c>
      <c r="I4086" s="14"/>
      <c r="J4086" s="15"/>
      <c r="K4086" s="9"/>
      <c r="L4086" s="17" t="s">
        <v>2324</v>
      </c>
      <c r="M4086" s="16" t="s">
        <v>53</v>
      </c>
      <c r="N4086" s="14"/>
      <c r="O4086" s="17" t="s">
        <v>54</v>
      </c>
      <c r="P4086" s="15" t="s">
        <v>55</v>
      </c>
      <c r="Q4086" s="17"/>
      <c r="R4086" s="18" t="s">
        <v>53</v>
      </c>
      <c r="S4086" s="19"/>
      <c r="T4086" s="15" t="str">
        <f aca="false">IF(R4086="維持",J4086,IF(R4086="排除","無關新聞事件",IFERROR(INDEX(事件規則!$B$2:$B$53,MATCH(S4086,事件規則!$A$2:$A$53,0)),"")))</f>
        <v>無關新聞事件</v>
      </c>
      <c r="U4086" s="20" t="n">
        <f aca="false">IF(R4086="維持",K4086,IF(R4086="排除",0,IFERROR(INDEX(事件規則!$C$2:$C$53,MATCH(S4086,事件規則!$A$2:$A$53,0)),"")))</f>
        <v>0</v>
      </c>
      <c r="V4086" s="21"/>
      <c r="W4086" s="22"/>
      <c r="X4086" s="10" t="str">
        <f aca="false">IF(AND(R4086="修改",S4086=""),"請選新事件代碼",IF(AND(R4086&lt;&gt;"修改",S4086&lt;&gt;""),"只有「修改」才需填代碼",""))</f>
        <v/>
      </c>
      <c r="Y4086" s="21"/>
      <c r="Z4086" s="22"/>
      <c r="AA4086" s="12" t="s">
        <v>10541</v>
      </c>
      <c r="AB4086" s="24"/>
    </row>
    <row r="4087" customFormat="false" ht="44" hidden="false" customHeight="false" outlineLevel="0" collapsed="false">
      <c r="A4087" s="17" t="n">
        <v>4086</v>
      </c>
      <c r="B4087" s="9" t="s">
        <v>2335</v>
      </c>
      <c r="C4087" s="9" t="s">
        <v>387</v>
      </c>
      <c r="D4087" s="10" t="s">
        <v>2746</v>
      </c>
      <c r="E4087" s="11" t="s">
        <v>10542</v>
      </c>
      <c r="F4087" s="15"/>
      <c r="G4087" s="12" t="s">
        <v>5942</v>
      </c>
      <c r="H4087" s="13" t="n">
        <v>0.585</v>
      </c>
      <c r="I4087" s="14"/>
      <c r="J4087" s="15"/>
      <c r="K4087" s="9"/>
      <c r="L4087" s="17" t="s">
        <v>2324</v>
      </c>
      <c r="M4087" s="16" t="s">
        <v>53</v>
      </c>
      <c r="N4087" s="14"/>
      <c r="O4087" s="17" t="s">
        <v>54</v>
      </c>
      <c r="P4087" s="15" t="s">
        <v>55</v>
      </c>
      <c r="Q4087" s="17"/>
      <c r="R4087" s="18" t="s">
        <v>53</v>
      </c>
      <c r="S4087" s="19"/>
      <c r="T4087" s="15" t="str">
        <f aca="false">IF(R4087="維持",J4087,IF(R4087="排除","無關新聞事件",IFERROR(INDEX(事件規則!$B$2:$B$53,MATCH(S4087,事件規則!$A$2:$A$53,0)),"")))</f>
        <v>無關新聞事件</v>
      </c>
      <c r="U4087" s="20" t="n">
        <f aca="false">IF(R4087="維持",K4087,IF(R4087="排除",0,IFERROR(INDEX(事件規則!$C$2:$C$53,MATCH(S4087,事件規則!$A$2:$A$53,0)),"")))</f>
        <v>0</v>
      </c>
      <c r="V4087" s="21"/>
      <c r="W4087" s="22"/>
      <c r="X4087" s="10" t="str">
        <f aca="false">IF(AND(R4087="修改",S4087=""),"請選新事件代碼",IF(AND(R4087&lt;&gt;"修改",S4087&lt;&gt;""),"只有「修改」才需填代碼",""))</f>
        <v/>
      </c>
      <c r="Y4087" s="21"/>
      <c r="Z4087" s="22"/>
      <c r="AA4087" s="12" t="s">
        <v>10543</v>
      </c>
      <c r="AB4087" s="24"/>
    </row>
    <row r="4088" customFormat="false" ht="44" hidden="false" customHeight="false" outlineLevel="0" collapsed="false">
      <c r="A4088" s="17" t="n">
        <v>4087</v>
      </c>
      <c r="B4088" s="9" t="s">
        <v>2326</v>
      </c>
      <c r="C4088" s="9" t="s">
        <v>1558</v>
      </c>
      <c r="D4088" s="10" t="s">
        <v>3213</v>
      </c>
      <c r="E4088" s="11" t="s">
        <v>10544</v>
      </c>
      <c r="F4088" s="15"/>
      <c r="G4088" s="12" t="s">
        <v>10092</v>
      </c>
      <c r="H4088" s="13" t="n">
        <v>0.586</v>
      </c>
      <c r="I4088" s="14"/>
      <c r="J4088" s="15"/>
      <c r="K4088" s="9"/>
      <c r="L4088" s="17" t="s">
        <v>2324</v>
      </c>
      <c r="M4088" s="16" t="s">
        <v>53</v>
      </c>
      <c r="N4088" s="14"/>
      <c r="O4088" s="17" t="s">
        <v>54</v>
      </c>
      <c r="P4088" s="15" t="s">
        <v>55</v>
      </c>
      <c r="Q4088" s="17"/>
      <c r="R4088" s="18" t="s">
        <v>53</v>
      </c>
      <c r="S4088" s="19"/>
      <c r="T4088" s="15" t="str">
        <f aca="false">IF(R4088="維持",J4088,IF(R4088="排除","無關新聞事件",IFERROR(INDEX(事件規則!$B$2:$B$53,MATCH(S4088,事件規則!$A$2:$A$53,0)),"")))</f>
        <v>無關新聞事件</v>
      </c>
      <c r="U4088" s="20" t="n">
        <f aca="false">IF(R4088="維持",K4088,IF(R4088="排除",0,IFERROR(INDEX(事件規則!$C$2:$C$53,MATCH(S4088,事件規則!$A$2:$A$53,0)),"")))</f>
        <v>0</v>
      </c>
      <c r="V4088" s="21"/>
      <c r="W4088" s="22"/>
      <c r="X4088" s="10" t="str">
        <f aca="false">IF(AND(R4088="修改",S4088=""),"請選新事件代碼",IF(AND(R4088&lt;&gt;"修改",S4088&lt;&gt;""),"只有「修改」才需填代碼",""))</f>
        <v/>
      </c>
      <c r="Y4088" s="21"/>
      <c r="Z4088" s="22"/>
      <c r="AA4088" s="12" t="s">
        <v>10545</v>
      </c>
      <c r="AB4088" s="24"/>
    </row>
    <row r="4089" customFormat="false" ht="44" hidden="false" customHeight="false" outlineLevel="0" collapsed="false">
      <c r="A4089" s="17" t="n">
        <v>4088</v>
      </c>
      <c r="B4089" s="9" t="s">
        <v>2326</v>
      </c>
      <c r="C4089" s="9" t="s">
        <v>387</v>
      </c>
      <c r="D4089" s="10" t="s">
        <v>2746</v>
      </c>
      <c r="E4089" s="11" t="s">
        <v>10546</v>
      </c>
      <c r="F4089" s="15"/>
      <c r="G4089" s="12" t="s">
        <v>62</v>
      </c>
      <c r="H4089" s="13" t="n">
        <v>0.586</v>
      </c>
      <c r="I4089" s="14"/>
      <c r="J4089" s="15"/>
      <c r="K4089" s="9"/>
      <c r="L4089" s="17" t="s">
        <v>2324</v>
      </c>
      <c r="M4089" s="16" t="s">
        <v>53</v>
      </c>
      <c r="N4089" s="14"/>
      <c r="O4089" s="17" t="s">
        <v>54</v>
      </c>
      <c r="P4089" s="15" t="s">
        <v>55</v>
      </c>
      <c r="Q4089" s="17"/>
      <c r="R4089" s="18" t="s">
        <v>53</v>
      </c>
      <c r="S4089" s="19"/>
      <c r="T4089" s="15" t="str">
        <f aca="false">IF(R4089="維持",J4089,IF(R4089="排除","無關新聞事件",IFERROR(INDEX(事件規則!$B$2:$B$53,MATCH(S4089,事件規則!$A$2:$A$53,0)),"")))</f>
        <v>無關新聞事件</v>
      </c>
      <c r="U4089" s="20" t="n">
        <f aca="false">IF(R4089="維持",K4089,IF(R4089="排除",0,IFERROR(INDEX(事件規則!$C$2:$C$53,MATCH(S4089,事件規則!$A$2:$A$53,0)),"")))</f>
        <v>0</v>
      </c>
      <c r="V4089" s="21"/>
      <c r="W4089" s="22"/>
      <c r="X4089" s="10" t="str">
        <f aca="false">IF(AND(R4089="修改",S4089=""),"請選新事件代碼",IF(AND(R4089&lt;&gt;"修改",S4089&lt;&gt;""),"只有「修改」才需填代碼",""))</f>
        <v/>
      </c>
      <c r="Y4089" s="21"/>
      <c r="Z4089" s="22"/>
      <c r="AA4089" s="12" t="s">
        <v>10547</v>
      </c>
      <c r="AB4089" s="24"/>
    </row>
    <row r="4090" customFormat="false" ht="44" hidden="false" customHeight="false" outlineLevel="0" collapsed="false">
      <c r="A4090" s="17" t="n">
        <v>4089</v>
      </c>
      <c r="B4090" s="9" t="s">
        <v>2326</v>
      </c>
      <c r="C4090" s="9" t="s">
        <v>5918</v>
      </c>
      <c r="D4090" s="10" t="s">
        <v>5919</v>
      </c>
      <c r="E4090" s="11" t="s">
        <v>10546</v>
      </c>
      <c r="F4090" s="15"/>
      <c r="G4090" s="12" t="s">
        <v>62</v>
      </c>
      <c r="H4090" s="13" t="n">
        <v>0.586</v>
      </c>
      <c r="I4090" s="14"/>
      <c r="J4090" s="15"/>
      <c r="K4090" s="9"/>
      <c r="L4090" s="17" t="s">
        <v>2324</v>
      </c>
      <c r="M4090" s="16" t="s">
        <v>53</v>
      </c>
      <c r="N4090" s="14"/>
      <c r="O4090" s="17" t="s">
        <v>54</v>
      </c>
      <c r="P4090" s="15" t="s">
        <v>55</v>
      </c>
      <c r="Q4090" s="17"/>
      <c r="R4090" s="18" t="s">
        <v>53</v>
      </c>
      <c r="S4090" s="19"/>
      <c r="T4090" s="15" t="str">
        <f aca="false">IF(R4090="維持",J4090,IF(R4090="排除","無關新聞事件",IFERROR(INDEX(事件規則!$B$2:$B$53,MATCH(S4090,事件規則!$A$2:$A$53,0)),"")))</f>
        <v>無關新聞事件</v>
      </c>
      <c r="U4090" s="20" t="n">
        <f aca="false">IF(R4090="維持",K4090,IF(R4090="排除",0,IFERROR(INDEX(事件規則!$C$2:$C$53,MATCH(S4090,事件規則!$A$2:$A$53,0)),"")))</f>
        <v>0</v>
      </c>
      <c r="V4090" s="21"/>
      <c r="W4090" s="22"/>
      <c r="X4090" s="10" t="str">
        <f aca="false">IF(AND(R4090="修改",S4090=""),"請選新事件代碼",IF(AND(R4090&lt;&gt;"修改",S4090&lt;&gt;""),"只有「修改」才需填代碼",""))</f>
        <v/>
      </c>
      <c r="Y4090" s="21"/>
      <c r="Z4090" s="22"/>
      <c r="AA4090" s="12" t="s">
        <v>10548</v>
      </c>
      <c r="AB4090" s="24"/>
    </row>
    <row r="4091" customFormat="false" ht="44" hidden="false" customHeight="false" outlineLevel="0" collapsed="false">
      <c r="A4091" s="17" t="n">
        <v>4090</v>
      </c>
      <c r="B4091" s="9" t="s">
        <v>2326</v>
      </c>
      <c r="C4091" s="9" t="s">
        <v>3324</v>
      </c>
      <c r="D4091" s="10" t="s">
        <v>3325</v>
      </c>
      <c r="E4091" s="11" t="s">
        <v>10549</v>
      </c>
      <c r="F4091" s="15"/>
      <c r="G4091" s="12" t="s">
        <v>1189</v>
      </c>
      <c r="H4091" s="13" t="n">
        <v>0.587</v>
      </c>
      <c r="I4091" s="14"/>
      <c r="J4091" s="15"/>
      <c r="K4091" s="9"/>
      <c r="L4091" s="17" t="s">
        <v>2324</v>
      </c>
      <c r="M4091" s="16" t="s">
        <v>53</v>
      </c>
      <c r="N4091" s="14"/>
      <c r="O4091" s="17" t="s">
        <v>54</v>
      </c>
      <c r="P4091" s="15" t="s">
        <v>55</v>
      </c>
      <c r="Q4091" s="17"/>
      <c r="R4091" s="18" t="s">
        <v>53</v>
      </c>
      <c r="S4091" s="19"/>
      <c r="T4091" s="15" t="str">
        <f aca="false">IF(R4091="維持",J4091,IF(R4091="排除","無關新聞事件",IFERROR(INDEX(事件規則!$B$2:$B$53,MATCH(S4091,事件規則!$A$2:$A$53,0)),"")))</f>
        <v>無關新聞事件</v>
      </c>
      <c r="U4091" s="20" t="n">
        <f aca="false">IF(R4091="維持",K4091,IF(R4091="排除",0,IFERROR(INDEX(事件規則!$C$2:$C$53,MATCH(S4091,事件規則!$A$2:$A$53,0)),"")))</f>
        <v>0</v>
      </c>
      <c r="V4091" s="21"/>
      <c r="W4091" s="22"/>
      <c r="X4091" s="10" t="str">
        <f aca="false">IF(AND(R4091="修改",S4091=""),"請選新事件代碼",IF(AND(R4091&lt;&gt;"修改",S4091&lt;&gt;""),"只有「修改」才需填代碼",""))</f>
        <v/>
      </c>
      <c r="Y4091" s="21"/>
      <c r="Z4091" s="22"/>
      <c r="AA4091" s="12" t="s">
        <v>10550</v>
      </c>
      <c r="AB4091" s="24"/>
    </row>
    <row r="4092" customFormat="false" ht="44" hidden="false" customHeight="false" outlineLevel="0" collapsed="false">
      <c r="A4092" s="17" t="n">
        <v>4091</v>
      </c>
      <c r="B4092" s="9" t="s">
        <v>2319</v>
      </c>
      <c r="C4092" s="9" t="s">
        <v>841</v>
      </c>
      <c r="D4092" s="10" t="s">
        <v>2413</v>
      </c>
      <c r="E4092" s="11" t="s">
        <v>10551</v>
      </c>
      <c r="F4092" s="15"/>
      <c r="G4092" s="12" t="s">
        <v>125</v>
      </c>
      <c r="H4092" s="13" t="n">
        <v>0.587</v>
      </c>
      <c r="I4092" s="14"/>
      <c r="J4092" s="15"/>
      <c r="K4092" s="9"/>
      <c r="L4092" s="17" t="s">
        <v>2324</v>
      </c>
      <c r="M4092" s="16" t="s">
        <v>53</v>
      </c>
      <c r="N4092" s="14"/>
      <c r="O4092" s="17" t="s">
        <v>54</v>
      </c>
      <c r="P4092" s="15" t="s">
        <v>55</v>
      </c>
      <c r="Q4092" s="17"/>
      <c r="R4092" s="18" t="s">
        <v>53</v>
      </c>
      <c r="S4092" s="19"/>
      <c r="T4092" s="15" t="str">
        <f aca="false">IF(R4092="維持",J4092,IF(R4092="排除","無關新聞事件",IFERROR(INDEX(事件規則!$B$2:$B$53,MATCH(S4092,事件規則!$A$2:$A$53,0)),"")))</f>
        <v>無關新聞事件</v>
      </c>
      <c r="U4092" s="20" t="n">
        <f aca="false">IF(R4092="維持",K4092,IF(R4092="排除",0,IFERROR(INDEX(事件規則!$C$2:$C$53,MATCH(S4092,事件規則!$A$2:$A$53,0)),"")))</f>
        <v>0</v>
      </c>
      <c r="V4092" s="21"/>
      <c r="W4092" s="22"/>
      <c r="X4092" s="10" t="str">
        <f aca="false">IF(AND(R4092="修改",S4092=""),"請選新事件代碼",IF(AND(R4092&lt;&gt;"修改",S4092&lt;&gt;""),"只有「修改」才需填代碼",""))</f>
        <v/>
      </c>
      <c r="Y4092" s="21"/>
      <c r="Z4092" s="22"/>
      <c r="AA4092" s="12" t="s">
        <v>10552</v>
      </c>
      <c r="AB4092" s="24"/>
    </row>
    <row r="4093" customFormat="false" ht="44" hidden="false" customHeight="false" outlineLevel="0" collapsed="false">
      <c r="A4093" s="17" t="n">
        <v>4092</v>
      </c>
      <c r="B4093" s="9" t="s">
        <v>2326</v>
      </c>
      <c r="C4093" s="9" t="s">
        <v>814</v>
      </c>
      <c r="D4093" s="10" t="s">
        <v>2422</v>
      </c>
      <c r="E4093" s="11" t="s">
        <v>10553</v>
      </c>
      <c r="F4093" s="15"/>
      <c r="G4093" s="12" t="s">
        <v>62</v>
      </c>
      <c r="H4093" s="13" t="n">
        <v>0.59</v>
      </c>
      <c r="I4093" s="14"/>
      <c r="J4093" s="15"/>
      <c r="K4093" s="9"/>
      <c r="L4093" s="17" t="s">
        <v>2324</v>
      </c>
      <c r="M4093" s="16" t="s">
        <v>53</v>
      </c>
      <c r="N4093" s="14"/>
      <c r="O4093" s="17" t="s">
        <v>54</v>
      </c>
      <c r="P4093" s="15" t="s">
        <v>55</v>
      </c>
      <c r="Q4093" s="17"/>
      <c r="R4093" s="18" t="s">
        <v>53</v>
      </c>
      <c r="S4093" s="19"/>
      <c r="T4093" s="15" t="str">
        <f aca="false">IF(R4093="維持",J4093,IF(R4093="排除","無關新聞事件",IFERROR(INDEX(事件規則!$B$2:$B$53,MATCH(S4093,事件規則!$A$2:$A$53,0)),"")))</f>
        <v>無關新聞事件</v>
      </c>
      <c r="U4093" s="20" t="n">
        <f aca="false">IF(R4093="維持",K4093,IF(R4093="排除",0,IFERROR(INDEX(事件規則!$C$2:$C$53,MATCH(S4093,事件規則!$A$2:$A$53,0)),"")))</f>
        <v>0</v>
      </c>
      <c r="V4093" s="21"/>
      <c r="W4093" s="22"/>
      <c r="X4093" s="10" t="str">
        <f aca="false">IF(AND(R4093="修改",S4093=""),"請選新事件代碼",IF(AND(R4093&lt;&gt;"修改",S4093&lt;&gt;""),"只有「修改」才需填代碼",""))</f>
        <v/>
      </c>
      <c r="Y4093" s="21"/>
      <c r="Z4093" s="22"/>
      <c r="AA4093" s="12" t="s">
        <v>10554</v>
      </c>
      <c r="AB4093" s="24"/>
    </row>
    <row r="4094" customFormat="false" ht="44" hidden="false" customHeight="false" outlineLevel="0" collapsed="false">
      <c r="A4094" s="17" t="n">
        <v>4093</v>
      </c>
      <c r="B4094" s="9" t="s">
        <v>2335</v>
      </c>
      <c r="C4094" s="9" t="s">
        <v>968</v>
      </c>
      <c r="D4094" s="10" t="s">
        <v>969</v>
      </c>
      <c r="E4094" s="11" t="s">
        <v>10555</v>
      </c>
      <c r="F4094" s="15"/>
      <c r="G4094" s="12" t="s">
        <v>2438</v>
      </c>
      <c r="H4094" s="13" t="n">
        <v>0.59</v>
      </c>
      <c r="I4094" s="14"/>
      <c r="J4094" s="15"/>
      <c r="K4094" s="9"/>
      <c r="L4094" s="17" t="s">
        <v>2324</v>
      </c>
      <c r="M4094" s="16" t="s">
        <v>53</v>
      </c>
      <c r="N4094" s="14"/>
      <c r="O4094" s="17" t="s">
        <v>54</v>
      </c>
      <c r="P4094" s="15" t="s">
        <v>55</v>
      </c>
      <c r="Q4094" s="17"/>
      <c r="R4094" s="18" t="s">
        <v>53</v>
      </c>
      <c r="S4094" s="19"/>
      <c r="T4094" s="15" t="str">
        <f aca="false">IF(R4094="維持",J4094,IF(R4094="排除","無關新聞事件",IFERROR(INDEX(事件規則!$B$2:$B$53,MATCH(S4094,事件規則!$A$2:$A$53,0)),"")))</f>
        <v>無關新聞事件</v>
      </c>
      <c r="U4094" s="20" t="n">
        <f aca="false">IF(R4094="維持",K4094,IF(R4094="排除",0,IFERROR(INDEX(事件規則!$C$2:$C$53,MATCH(S4094,事件規則!$A$2:$A$53,0)),"")))</f>
        <v>0</v>
      </c>
      <c r="V4094" s="21"/>
      <c r="W4094" s="22"/>
      <c r="X4094" s="10" t="str">
        <f aca="false">IF(AND(R4094="修改",S4094=""),"請選新事件代碼",IF(AND(R4094&lt;&gt;"修改",S4094&lt;&gt;""),"只有「修改」才需填代碼",""))</f>
        <v/>
      </c>
      <c r="Y4094" s="21"/>
      <c r="Z4094" s="22"/>
      <c r="AA4094" s="12" t="s">
        <v>10556</v>
      </c>
      <c r="AB4094" s="24"/>
    </row>
    <row r="4095" customFormat="false" ht="44" hidden="false" customHeight="false" outlineLevel="0" collapsed="false">
      <c r="A4095" s="17" t="n">
        <v>4094</v>
      </c>
      <c r="B4095" s="9" t="s">
        <v>2436</v>
      </c>
      <c r="C4095" s="9" t="s">
        <v>3377</v>
      </c>
      <c r="D4095" s="10" t="s">
        <v>3378</v>
      </c>
      <c r="E4095" s="11" t="s">
        <v>10557</v>
      </c>
      <c r="F4095" s="15"/>
      <c r="G4095" s="12" t="s">
        <v>3440</v>
      </c>
      <c r="H4095" s="13" t="n">
        <v>0.59</v>
      </c>
      <c r="I4095" s="14"/>
      <c r="J4095" s="15"/>
      <c r="K4095" s="9"/>
      <c r="L4095" s="17" t="s">
        <v>2324</v>
      </c>
      <c r="M4095" s="16" t="s">
        <v>53</v>
      </c>
      <c r="N4095" s="14"/>
      <c r="O4095" s="17" t="s">
        <v>54</v>
      </c>
      <c r="P4095" s="15" t="s">
        <v>55</v>
      </c>
      <c r="Q4095" s="17"/>
      <c r="R4095" s="18" t="s">
        <v>53</v>
      </c>
      <c r="S4095" s="19"/>
      <c r="T4095" s="15" t="str">
        <f aca="false">IF(R4095="維持",J4095,IF(R4095="排除","無關新聞事件",IFERROR(INDEX(事件規則!$B$2:$B$53,MATCH(S4095,事件規則!$A$2:$A$53,0)),"")))</f>
        <v>無關新聞事件</v>
      </c>
      <c r="U4095" s="20" t="n">
        <f aca="false">IF(R4095="維持",K4095,IF(R4095="排除",0,IFERROR(INDEX(事件規則!$C$2:$C$53,MATCH(S4095,事件規則!$A$2:$A$53,0)),"")))</f>
        <v>0</v>
      </c>
      <c r="V4095" s="21"/>
      <c r="W4095" s="22"/>
      <c r="X4095" s="10" t="str">
        <f aca="false">IF(AND(R4095="修改",S4095=""),"請選新事件代碼",IF(AND(R4095&lt;&gt;"修改",S4095&lt;&gt;""),"只有「修改」才需填代碼",""))</f>
        <v/>
      </c>
      <c r="Y4095" s="21"/>
      <c r="Z4095" s="22"/>
      <c r="AA4095" s="12" t="s">
        <v>10558</v>
      </c>
      <c r="AB4095" s="24"/>
    </row>
    <row r="4096" customFormat="false" ht="44" hidden="false" customHeight="false" outlineLevel="0" collapsed="false">
      <c r="A4096" s="17" t="n">
        <v>4095</v>
      </c>
      <c r="B4096" s="9" t="s">
        <v>2326</v>
      </c>
      <c r="C4096" s="9" t="s">
        <v>298</v>
      </c>
      <c r="D4096" s="10" t="s">
        <v>2524</v>
      </c>
      <c r="E4096" s="11" t="s">
        <v>10553</v>
      </c>
      <c r="F4096" s="15"/>
      <c r="G4096" s="12" t="s">
        <v>62</v>
      </c>
      <c r="H4096" s="13" t="n">
        <v>0.59</v>
      </c>
      <c r="I4096" s="14"/>
      <c r="J4096" s="15"/>
      <c r="K4096" s="9"/>
      <c r="L4096" s="17" t="s">
        <v>2324</v>
      </c>
      <c r="M4096" s="16" t="s">
        <v>53</v>
      </c>
      <c r="N4096" s="14"/>
      <c r="O4096" s="17" t="s">
        <v>54</v>
      </c>
      <c r="P4096" s="15" t="s">
        <v>55</v>
      </c>
      <c r="Q4096" s="17"/>
      <c r="R4096" s="18" t="s">
        <v>53</v>
      </c>
      <c r="S4096" s="19"/>
      <c r="T4096" s="15" t="str">
        <f aca="false">IF(R4096="維持",J4096,IF(R4096="排除","無關新聞事件",IFERROR(INDEX(事件規則!$B$2:$B$53,MATCH(S4096,事件規則!$A$2:$A$53,0)),"")))</f>
        <v>無關新聞事件</v>
      </c>
      <c r="U4096" s="20" t="n">
        <f aca="false">IF(R4096="維持",K4096,IF(R4096="排除",0,IFERROR(INDEX(事件規則!$C$2:$C$53,MATCH(S4096,事件規則!$A$2:$A$53,0)),"")))</f>
        <v>0</v>
      </c>
      <c r="V4096" s="21"/>
      <c r="W4096" s="22"/>
      <c r="X4096" s="10" t="str">
        <f aca="false">IF(AND(R4096="修改",S4096=""),"請選新事件代碼",IF(AND(R4096&lt;&gt;"修改",S4096&lt;&gt;""),"只有「修改」才需填代碼",""))</f>
        <v/>
      </c>
      <c r="Y4096" s="21"/>
      <c r="Z4096" s="22"/>
      <c r="AA4096" s="12" t="s">
        <v>10559</v>
      </c>
      <c r="AB4096" s="24"/>
    </row>
    <row r="4097" customFormat="false" ht="44" hidden="false" customHeight="false" outlineLevel="0" collapsed="false">
      <c r="A4097" s="17" t="n">
        <v>4096</v>
      </c>
      <c r="B4097" s="9" t="s">
        <v>2326</v>
      </c>
      <c r="C4097" s="9" t="s">
        <v>3035</v>
      </c>
      <c r="D4097" s="10" t="s">
        <v>3036</v>
      </c>
      <c r="E4097" s="11" t="s">
        <v>10560</v>
      </c>
      <c r="F4097" s="15"/>
      <c r="G4097" s="12" t="s">
        <v>9454</v>
      </c>
      <c r="H4097" s="13" t="n">
        <v>0.593</v>
      </c>
      <c r="I4097" s="14"/>
      <c r="J4097" s="15"/>
      <c r="K4097" s="9"/>
      <c r="L4097" s="17" t="s">
        <v>2324</v>
      </c>
      <c r="M4097" s="16" t="s">
        <v>53</v>
      </c>
      <c r="N4097" s="14"/>
      <c r="O4097" s="17" t="s">
        <v>54</v>
      </c>
      <c r="P4097" s="15" t="s">
        <v>55</v>
      </c>
      <c r="Q4097" s="17"/>
      <c r="R4097" s="18" t="s">
        <v>53</v>
      </c>
      <c r="S4097" s="19"/>
      <c r="T4097" s="15" t="str">
        <f aca="false">IF(R4097="維持",J4097,IF(R4097="排除","無關新聞事件",IFERROR(INDEX(事件規則!$B$2:$B$53,MATCH(S4097,事件規則!$A$2:$A$53,0)),"")))</f>
        <v>無關新聞事件</v>
      </c>
      <c r="U4097" s="20" t="n">
        <f aca="false">IF(R4097="維持",K4097,IF(R4097="排除",0,IFERROR(INDEX(事件規則!$C$2:$C$53,MATCH(S4097,事件規則!$A$2:$A$53,0)),"")))</f>
        <v>0</v>
      </c>
      <c r="V4097" s="21"/>
      <c r="W4097" s="22"/>
      <c r="X4097" s="10" t="str">
        <f aca="false">IF(AND(R4097="修改",S4097=""),"請選新事件代碼",IF(AND(R4097&lt;&gt;"修改",S4097&lt;&gt;""),"只有「修改」才需填代碼",""))</f>
        <v/>
      </c>
      <c r="Y4097" s="21"/>
      <c r="Z4097" s="22"/>
      <c r="AA4097" s="12" t="s">
        <v>10561</v>
      </c>
      <c r="AB4097" s="24"/>
    </row>
    <row r="4098" customFormat="false" ht="44" hidden="false" customHeight="false" outlineLevel="0" collapsed="false">
      <c r="A4098" s="17" t="n">
        <v>4097</v>
      </c>
      <c r="B4098" s="9" t="s">
        <v>2319</v>
      </c>
      <c r="C4098" s="9" t="s">
        <v>521</v>
      </c>
      <c r="D4098" s="10" t="s">
        <v>522</v>
      </c>
      <c r="E4098" s="11" t="s">
        <v>10562</v>
      </c>
      <c r="F4098" s="15"/>
      <c r="G4098" s="12" t="s">
        <v>10563</v>
      </c>
      <c r="H4098" s="13" t="n">
        <v>0.594</v>
      </c>
      <c r="I4098" s="14"/>
      <c r="J4098" s="15"/>
      <c r="K4098" s="9"/>
      <c r="L4098" s="17" t="s">
        <v>2324</v>
      </c>
      <c r="M4098" s="16" t="s">
        <v>53</v>
      </c>
      <c r="N4098" s="14"/>
      <c r="O4098" s="17" t="s">
        <v>54</v>
      </c>
      <c r="P4098" s="15" t="s">
        <v>55</v>
      </c>
      <c r="Q4098" s="17"/>
      <c r="R4098" s="18" t="s">
        <v>53</v>
      </c>
      <c r="S4098" s="19"/>
      <c r="T4098" s="15" t="str">
        <f aca="false">IF(R4098="維持",J4098,IF(R4098="排除","無關新聞事件",IFERROR(INDEX(事件規則!$B$2:$B$53,MATCH(S4098,事件規則!$A$2:$A$53,0)),"")))</f>
        <v>無關新聞事件</v>
      </c>
      <c r="U4098" s="20" t="n">
        <f aca="false">IF(R4098="維持",K4098,IF(R4098="排除",0,IFERROR(INDEX(事件規則!$C$2:$C$53,MATCH(S4098,事件規則!$A$2:$A$53,0)),"")))</f>
        <v>0</v>
      </c>
      <c r="V4098" s="21"/>
      <c r="W4098" s="22"/>
      <c r="X4098" s="10" t="str">
        <f aca="false">IF(AND(R4098="修改",S4098=""),"請選新事件代碼",IF(AND(R4098&lt;&gt;"修改",S4098&lt;&gt;""),"只有「修改」才需填代碼",""))</f>
        <v/>
      </c>
      <c r="Y4098" s="21"/>
      <c r="Z4098" s="22"/>
      <c r="AA4098" s="12" t="s">
        <v>10564</v>
      </c>
      <c r="AB4098" s="24"/>
    </row>
    <row r="4099" customFormat="false" ht="44" hidden="false" customHeight="false" outlineLevel="0" collapsed="false">
      <c r="A4099" s="17" t="n">
        <v>4098</v>
      </c>
      <c r="B4099" s="9" t="s">
        <v>2319</v>
      </c>
      <c r="C4099" s="9" t="s">
        <v>3882</v>
      </c>
      <c r="D4099" s="10" t="s">
        <v>3883</v>
      </c>
      <c r="E4099" s="11" t="s">
        <v>10565</v>
      </c>
      <c r="F4099" s="15"/>
      <c r="G4099" s="12" t="s">
        <v>62</v>
      </c>
      <c r="H4099" s="13" t="n">
        <v>0.595</v>
      </c>
      <c r="I4099" s="14"/>
      <c r="J4099" s="15"/>
      <c r="K4099" s="9"/>
      <c r="L4099" s="17" t="s">
        <v>2324</v>
      </c>
      <c r="M4099" s="16" t="s">
        <v>53</v>
      </c>
      <c r="N4099" s="14"/>
      <c r="O4099" s="17" t="s">
        <v>54</v>
      </c>
      <c r="P4099" s="15" t="s">
        <v>55</v>
      </c>
      <c r="Q4099" s="17"/>
      <c r="R4099" s="18" t="s">
        <v>53</v>
      </c>
      <c r="S4099" s="19"/>
      <c r="T4099" s="15" t="str">
        <f aca="false">IF(R4099="維持",J4099,IF(R4099="排除","無關新聞事件",IFERROR(INDEX(事件規則!$B$2:$B$53,MATCH(S4099,事件規則!$A$2:$A$53,0)),"")))</f>
        <v>無關新聞事件</v>
      </c>
      <c r="U4099" s="20" t="n">
        <f aca="false">IF(R4099="維持",K4099,IF(R4099="排除",0,IFERROR(INDEX(事件規則!$C$2:$C$53,MATCH(S4099,事件規則!$A$2:$A$53,0)),"")))</f>
        <v>0</v>
      </c>
      <c r="V4099" s="21"/>
      <c r="W4099" s="22"/>
      <c r="X4099" s="10" t="str">
        <f aca="false">IF(AND(R4099="修改",S4099=""),"請選新事件代碼",IF(AND(R4099&lt;&gt;"修改",S4099&lt;&gt;""),"只有「修改」才需填代碼",""))</f>
        <v/>
      </c>
      <c r="Y4099" s="21"/>
      <c r="Z4099" s="22"/>
      <c r="AA4099" s="12" t="s">
        <v>10566</v>
      </c>
      <c r="AB4099" s="24"/>
    </row>
    <row r="4100" customFormat="false" ht="44" hidden="false" customHeight="false" outlineLevel="0" collapsed="false">
      <c r="A4100" s="17" t="n">
        <v>4099</v>
      </c>
      <c r="B4100" s="9" t="s">
        <v>2319</v>
      </c>
      <c r="C4100" s="9" t="s">
        <v>771</v>
      </c>
      <c r="D4100" s="10" t="s">
        <v>772</v>
      </c>
      <c r="E4100" s="11" t="s">
        <v>10567</v>
      </c>
      <c r="F4100" s="15"/>
      <c r="G4100" s="12" t="s">
        <v>10568</v>
      </c>
      <c r="H4100" s="13" t="n">
        <v>0.599</v>
      </c>
      <c r="I4100" s="14"/>
      <c r="J4100" s="15"/>
      <c r="K4100" s="9"/>
      <c r="L4100" s="17" t="s">
        <v>2324</v>
      </c>
      <c r="M4100" s="16" t="s">
        <v>53</v>
      </c>
      <c r="N4100" s="14"/>
      <c r="O4100" s="17" t="s">
        <v>54</v>
      </c>
      <c r="P4100" s="15" t="s">
        <v>55</v>
      </c>
      <c r="Q4100" s="17"/>
      <c r="R4100" s="18" t="s">
        <v>53</v>
      </c>
      <c r="S4100" s="19"/>
      <c r="T4100" s="15" t="str">
        <f aca="false">IF(R4100="維持",J4100,IF(R4100="排除","無關新聞事件",IFERROR(INDEX(事件規則!$B$2:$B$53,MATCH(S4100,事件規則!$A$2:$A$53,0)),"")))</f>
        <v>無關新聞事件</v>
      </c>
      <c r="U4100" s="20" t="n">
        <f aca="false">IF(R4100="維持",K4100,IF(R4100="排除",0,IFERROR(INDEX(事件規則!$C$2:$C$53,MATCH(S4100,事件規則!$A$2:$A$53,0)),"")))</f>
        <v>0</v>
      </c>
      <c r="V4100" s="21"/>
      <c r="W4100" s="22"/>
      <c r="X4100" s="10" t="str">
        <f aca="false">IF(AND(R4100="修改",S4100=""),"請選新事件代碼",IF(AND(R4100&lt;&gt;"修改",S4100&lt;&gt;""),"只有「修改」才需填代碼",""))</f>
        <v/>
      </c>
      <c r="Y4100" s="21"/>
      <c r="Z4100" s="22"/>
      <c r="AA4100" s="12" t="s">
        <v>10569</v>
      </c>
      <c r="AB4100" s="24"/>
    </row>
    <row r="4101" customFormat="false" ht="44" hidden="false" customHeight="false" outlineLevel="0" collapsed="false">
      <c r="A4101" s="17" t="n">
        <v>4100</v>
      </c>
      <c r="B4101" s="9" t="s">
        <v>2319</v>
      </c>
      <c r="C4101" s="9" t="s">
        <v>511</v>
      </c>
      <c r="D4101" s="10" t="s">
        <v>3260</v>
      </c>
      <c r="E4101" s="11" t="s">
        <v>10570</v>
      </c>
      <c r="F4101" s="15"/>
      <c r="G4101" s="12" t="s">
        <v>74</v>
      </c>
      <c r="H4101" s="13" t="n">
        <v>0.599</v>
      </c>
      <c r="I4101" s="14"/>
      <c r="J4101" s="15"/>
      <c r="K4101" s="9"/>
      <c r="L4101" s="17" t="s">
        <v>2324</v>
      </c>
      <c r="M4101" s="16" t="s">
        <v>53</v>
      </c>
      <c r="N4101" s="14"/>
      <c r="O4101" s="17" t="s">
        <v>54</v>
      </c>
      <c r="P4101" s="15" t="s">
        <v>55</v>
      </c>
      <c r="Q4101" s="17"/>
      <c r="R4101" s="18" t="s">
        <v>53</v>
      </c>
      <c r="S4101" s="19"/>
      <c r="T4101" s="15" t="str">
        <f aca="false">IF(R4101="維持",J4101,IF(R4101="排除","無關新聞事件",IFERROR(INDEX(事件規則!$B$2:$B$53,MATCH(S4101,事件規則!$A$2:$A$53,0)),"")))</f>
        <v>無關新聞事件</v>
      </c>
      <c r="U4101" s="20" t="n">
        <f aca="false">IF(R4101="維持",K4101,IF(R4101="排除",0,IFERROR(INDEX(事件規則!$C$2:$C$53,MATCH(S4101,事件規則!$A$2:$A$53,0)),"")))</f>
        <v>0</v>
      </c>
      <c r="V4101" s="21"/>
      <c r="W4101" s="22"/>
      <c r="X4101" s="10" t="str">
        <f aca="false">IF(AND(R4101="修改",S4101=""),"請選新事件代碼",IF(AND(R4101&lt;&gt;"修改",S4101&lt;&gt;""),"只有「修改」才需填代碼",""))</f>
        <v/>
      </c>
      <c r="Y4101" s="21"/>
      <c r="Z4101" s="22"/>
      <c r="AA4101" s="12" t="s">
        <v>10571</v>
      </c>
      <c r="AB4101" s="24"/>
    </row>
    <row r="4102" customFormat="false" ht="44" hidden="false" customHeight="false" outlineLevel="0" collapsed="false">
      <c r="A4102" s="17" t="n">
        <v>4101</v>
      </c>
      <c r="B4102" s="9" t="s">
        <v>2335</v>
      </c>
      <c r="C4102" s="9" t="s">
        <v>429</v>
      </c>
      <c r="D4102" s="10" t="s">
        <v>2369</v>
      </c>
      <c r="E4102" s="11" t="s">
        <v>10572</v>
      </c>
      <c r="F4102" s="15"/>
      <c r="G4102" s="12" t="s">
        <v>10573</v>
      </c>
      <c r="H4102" s="13" t="n">
        <v>0.6</v>
      </c>
      <c r="I4102" s="14"/>
      <c r="J4102" s="15"/>
      <c r="K4102" s="9"/>
      <c r="L4102" s="17" t="s">
        <v>2324</v>
      </c>
      <c r="M4102" s="16" t="s">
        <v>53</v>
      </c>
      <c r="N4102" s="14"/>
      <c r="O4102" s="17" t="s">
        <v>54</v>
      </c>
      <c r="P4102" s="15" t="s">
        <v>55</v>
      </c>
      <c r="Q4102" s="17"/>
      <c r="R4102" s="18" t="s">
        <v>53</v>
      </c>
      <c r="S4102" s="19"/>
      <c r="T4102" s="15" t="str">
        <f aca="false">IF(R4102="維持",J4102,IF(R4102="排除","無關新聞事件",IFERROR(INDEX(事件規則!$B$2:$B$53,MATCH(S4102,事件規則!$A$2:$A$53,0)),"")))</f>
        <v>無關新聞事件</v>
      </c>
      <c r="U4102" s="20" t="n">
        <f aca="false">IF(R4102="維持",K4102,IF(R4102="排除",0,IFERROR(INDEX(事件規則!$C$2:$C$53,MATCH(S4102,事件規則!$A$2:$A$53,0)),"")))</f>
        <v>0</v>
      </c>
      <c r="V4102" s="21"/>
      <c r="W4102" s="22"/>
      <c r="X4102" s="10" t="str">
        <f aca="false">IF(AND(R4102="修改",S4102=""),"請選新事件代碼",IF(AND(R4102&lt;&gt;"修改",S4102&lt;&gt;""),"只有「修改」才需填代碼",""))</f>
        <v/>
      </c>
      <c r="Y4102" s="21"/>
      <c r="Z4102" s="22"/>
      <c r="AA4102" s="12" t="s">
        <v>10574</v>
      </c>
      <c r="AB4102" s="24"/>
    </row>
    <row r="4103" customFormat="false" ht="44" hidden="false" customHeight="false" outlineLevel="0" collapsed="false">
      <c r="A4103" s="17" t="n">
        <v>4102</v>
      </c>
      <c r="B4103" s="9" t="s">
        <v>2319</v>
      </c>
      <c r="C4103" s="9" t="s">
        <v>410</v>
      </c>
      <c r="D4103" s="10" t="s">
        <v>2801</v>
      </c>
      <c r="E4103" s="11" t="s">
        <v>10575</v>
      </c>
      <c r="F4103" s="15"/>
      <c r="G4103" s="12" t="s">
        <v>332</v>
      </c>
      <c r="H4103" s="13" t="n">
        <v>0.6</v>
      </c>
      <c r="I4103" s="14"/>
      <c r="J4103" s="15"/>
      <c r="K4103" s="9"/>
      <c r="L4103" s="17" t="s">
        <v>2324</v>
      </c>
      <c r="M4103" s="16" t="s">
        <v>53</v>
      </c>
      <c r="N4103" s="14"/>
      <c r="O4103" s="17" t="s">
        <v>54</v>
      </c>
      <c r="P4103" s="15" t="s">
        <v>55</v>
      </c>
      <c r="Q4103" s="17"/>
      <c r="R4103" s="18" t="s">
        <v>53</v>
      </c>
      <c r="S4103" s="19"/>
      <c r="T4103" s="15" t="str">
        <f aca="false">IF(R4103="維持",J4103,IF(R4103="排除","無關新聞事件",IFERROR(INDEX(事件規則!$B$2:$B$53,MATCH(S4103,事件規則!$A$2:$A$53,0)),"")))</f>
        <v>無關新聞事件</v>
      </c>
      <c r="U4103" s="20" t="n">
        <f aca="false">IF(R4103="維持",K4103,IF(R4103="排除",0,IFERROR(INDEX(事件規則!$C$2:$C$53,MATCH(S4103,事件規則!$A$2:$A$53,0)),"")))</f>
        <v>0</v>
      </c>
      <c r="V4103" s="21"/>
      <c r="W4103" s="22"/>
      <c r="X4103" s="10" t="str">
        <f aca="false">IF(AND(R4103="修改",S4103=""),"請選新事件代碼",IF(AND(R4103&lt;&gt;"修改",S4103&lt;&gt;""),"只有「修改」才需填代碼",""))</f>
        <v/>
      </c>
      <c r="Y4103" s="21"/>
      <c r="Z4103" s="22"/>
      <c r="AA4103" s="12" t="s">
        <v>10576</v>
      </c>
      <c r="AB4103" s="24"/>
    </row>
    <row r="4104" customFormat="false" ht="44" hidden="false" customHeight="false" outlineLevel="0" collapsed="false">
      <c r="A4104" s="17" t="n">
        <v>4103</v>
      </c>
      <c r="B4104" s="9" t="s">
        <v>2326</v>
      </c>
      <c r="C4104" s="9" t="s">
        <v>66</v>
      </c>
      <c r="D4104" s="10" t="s">
        <v>67</v>
      </c>
      <c r="E4104" s="11" t="s">
        <v>10577</v>
      </c>
      <c r="F4104" s="15"/>
      <c r="G4104" s="12" t="s">
        <v>9878</v>
      </c>
      <c r="H4104" s="13" t="n">
        <v>0.601</v>
      </c>
      <c r="I4104" s="14"/>
      <c r="J4104" s="15"/>
      <c r="K4104" s="9"/>
      <c r="L4104" s="17" t="s">
        <v>2324</v>
      </c>
      <c r="M4104" s="16" t="s">
        <v>53</v>
      </c>
      <c r="N4104" s="14"/>
      <c r="O4104" s="17" t="s">
        <v>54</v>
      </c>
      <c r="P4104" s="15" t="s">
        <v>55</v>
      </c>
      <c r="Q4104" s="17"/>
      <c r="R4104" s="18" t="s">
        <v>53</v>
      </c>
      <c r="S4104" s="19"/>
      <c r="T4104" s="15" t="str">
        <f aca="false">IF(R4104="維持",J4104,IF(R4104="排除","無關新聞事件",IFERROR(INDEX(事件規則!$B$2:$B$53,MATCH(S4104,事件規則!$A$2:$A$53,0)),"")))</f>
        <v>無關新聞事件</v>
      </c>
      <c r="U4104" s="20" t="n">
        <f aca="false">IF(R4104="維持",K4104,IF(R4104="排除",0,IFERROR(INDEX(事件規則!$C$2:$C$53,MATCH(S4104,事件規則!$A$2:$A$53,0)),"")))</f>
        <v>0</v>
      </c>
      <c r="V4104" s="21"/>
      <c r="W4104" s="22"/>
      <c r="X4104" s="10" t="str">
        <f aca="false">IF(AND(R4104="修改",S4104=""),"請選新事件代碼",IF(AND(R4104&lt;&gt;"修改",S4104&lt;&gt;""),"只有「修改」才需填代碼",""))</f>
        <v/>
      </c>
      <c r="Y4104" s="21"/>
      <c r="Z4104" s="22"/>
      <c r="AA4104" s="12" t="s">
        <v>10578</v>
      </c>
      <c r="AB4104" s="24"/>
    </row>
    <row r="4105" customFormat="false" ht="44" hidden="false" customHeight="false" outlineLevel="0" collapsed="false">
      <c r="A4105" s="17" t="n">
        <v>4104</v>
      </c>
      <c r="B4105" s="9" t="s">
        <v>2319</v>
      </c>
      <c r="C4105" s="9" t="s">
        <v>487</v>
      </c>
      <c r="D4105" s="10" t="s">
        <v>487</v>
      </c>
      <c r="E4105" s="11" t="s">
        <v>10579</v>
      </c>
      <c r="F4105" s="15"/>
      <c r="G4105" s="12" t="s">
        <v>10580</v>
      </c>
      <c r="H4105" s="13" t="n">
        <v>0.602</v>
      </c>
      <c r="I4105" s="14"/>
      <c r="J4105" s="15"/>
      <c r="K4105" s="9"/>
      <c r="L4105" s="17" t="s">
        <v>2324</v>
      </c>
      <c r="M4105" s="16" t="s">
        <v>53</v>
      </c>
      <c r="N4105" s="14"/>
      <c r="O4105" s="17" t="s">
        <v>54</v>
      </c>
      <c r="P4105" s="15" t="s">
        <v>55</v>
      </c>
      <c r="Q4105" s="17"/>
      <c r="R4105" s="18" t="s">
        <v>53</v>
      </c>
      <c r="S4105" s="19"/>
      <c r="T4105" s="15" t="str">
        <f aca="false">IF(R4105="維持",J4105,IF(R4105="排除","無關新聞事件",IFERROR(INDEX(事件規則!$B$2:$B$53,MATCH(S4105,事件規則!$A$2:$A$53,0)),"")))</f>
        <v>無關新聞事件</v>
      </c>
      <c r="U4105" s="20" t="n">
        <f aca="false">IF(R4105="維持",K4105,IF(R4105="排除",0,IFERROR(INDEX(事件規則!$C$2:$C$53,MATCH(S4105,事件規則!$A$2:$A$53,0)),"")))</f>
        <v>0</v>
      </c>
      <c r="V4105" s="21"/>
      <c r="W4105" s="22"/>
      <c r="X4105" s="10" t="str">
        <f aca="false">IF(AND(R4105="修改",S4105=""),"請選新事件代碼",IF(AND(R4105&lt;&gt;"修改",S4105&lt;&gt;""),"只有「修改」才需填代碼",""))</f>
        <v/>
      </c>
      <c r="Y4105" s="21"/>
      <c r="Z4105" s="22"/>
      <c r="AA4105" s="12" t="s">
        <v>10581</v>
      </c>
      <c r="AB4105" s="24"/>
    </row>
    <row r="4106" customFormat="false" ht="44" hidden="false" customHeight="false" outlineLevel="0" collapsed="false">
      <c r="A4106" s="17" t="n">
        <v>4105</v>
      </c>
      <c r="B4106" s="9" t="s">
        <v>2319</v>
      </c>
      <c r="C4106" s="9" t="s">
        <v>567</v>
      </c>
      <c r="D4106" s="10" t="s">
        <v>2764</v>
      </c>
      <c r="E4106" s="11" t="s">
        <v>10582</v>
      </c>
      <c r="F4106" s="15"/>
      <c r="G4106" s="12" t="s">
        <v>115</v>
      </c>
      <c r="H4106" s="13" t="n">
        <v>0.603</v>
      </c>
      <c r="I4106" s="14"/>
      <c r="J4106" s="15"/>
      <c r="K4106" s="9"/>
      <c r="L4106" s="17" t="s">
        <v>2324</v>
      </c>
      <c r="M4106" s="16" t="s">
        <v>53</v>
      </c>
      <c r="N4106" s="14"/>
      <c r="O4106" s="17" t="s">
        <v>54</v>
      </c>
      <c r="P4106" s="15" t="s">
        <v>55</v>
      </c>
      <c r="Q4106" s="17"/>
      <c r="R4106" s="18" t="s">
        <v>53</v>
      </c>
      <c r="S4106" s="19"/>
      <c r="T4106" s="15" t="str">
        <f aca="false">IF(R4106="維持",J4106,IF(R4106="排除","無關新聞事件",IFERROR(INDEX(事件規則!$B$2:$B$53,MATCH(S4106,事件規則!$A$2:$A$53,0)),"")))</f>
        <v>無關新聞事件</v>
      </c>
      <c r="U4106" s="20" t="n">
        <f aca="false">IF(R4106="維持",K4106,IF(R4106="排除",0,IFERROR(INDEX(事件規則!$C$2:$C$53,MATCH(S4106,事件規則!$A$2:$A$53,0)),"")))</f>
        <v>0</v>
      </c>
      <c r="V4106" s="21"/>
      <c r="W4106" s="22"/>
      <c r="X4106" s="10" t="str">
        <f aca="false">IF(AND(R4106="修改",S4106=""),"請選新事件代碼",IF(AND(R4106&lt;&gt;"修改",S4106&lt;&gt;""),"只有「修改」才需填代碼",""))</f>
        <v/>
      </c>
      <c r="Y4106" s="21"/>
      <c r="Z4106" s="22"/>
      <c r="AA4106" s="12" t="s">
        <v>10583</v>
      </c>
      <c r="AB4106" s="24"/>
    </row>
    <row r="4107" customFormat="false" ht="44" hidden="false" customHeight="false" outlineLevel="0" collapsed="false">
      <c r="A4107" s="17" t="n">
        <v>4106</v>
      </c>
      <c r="B4107" s="9" t="s">
        <v>2326</v>
      </c>
      <c r="C4107" s="9" t="s">
        <v>1448</v>
      </c>
      <c r="D4107" s="10" t="s">
        <v>3434</v>
      </c>
      <c r="E4107" s="11" t="s">
        <v>10584</v>
      </c>
      <c r="F4107" s="15"/>
      <c r="G4107" s="12" t="s">
        <v>3079</v>
      </c>
      <c r="H4107" s="13" t="n">
        <v>0.604</v>
      </c>
      <c r="I4107" s="14"/>
      <c r="J4107" s="15"/>
      <c r="K4107" s="9"/>
      <c r="L4107" s="17" t="s">
        <v>2324</v>
      </c>
      <c r="M4107" s="16" t="s">
        <v>53</v>
      </c>
      <c r="N4107" s="14"/>
      <c r="O4107" s="17" t="s">
        <v>54</v>
      </c>
      <c r="P4107" s="15" t="s">
        <v>55</v>
      </c>
      <c r="Q4107" s="17"/>
      <c r="R4107" s="18" t="s">
        <v>53</v>
      </c>
      <c r="S4107" s="19"/>
      <c r="T4107" s="15" t="str">
        <f aca="false">IF(R4107="維持",J4107,IF(R4107="排除","無關新聞事件",IFERROR(INDEX(事件規則!$B$2:$B$53,MATCH(S4107,事件規則!$A$2:$A$53,0)),"")))</f>
        <v>無關新聞事件</v>
      </c>
      <c r="U4107" s="20" t="n">
        <f aca="false">IF(R4107="維持",K4107,IF(R4107="排除",0,IFERROR(INDEX(事件規則!$C$2:$C$53,MATCH(S4107,事件規則!$A$2:$A$53,0)),"")))</f>
        <v>0</v>
      </c>
      <c r="V4107" s="21"/>
      <c r="W4107" s="22"/>
      <c r="X4107" s="10" t="str">
        <f aca="false">IF(AND(R4107="修改",S4107=""),"請選新事件代碼",IF(AND(R4107&lt;&gt;"修改",S4107&lt;&gt;""),"只有「修改」才需填代碼",""))</f>
        <v/>
      </c>
      <c r="Y4107" s="21"/>
      <c r="Z4107" s="22"/>
      <c r="AA4107" s="12" t="s">
        <v>10585</v>
      </c>
      <c r="AB4107" s="24"/>
    </row>
    <row r="4108" customFormat="false" ht="44" hidden="false" customHeight="false" outlineLevel="0" collapsed="false">
      <c r="A4108" s="17" t="n">
        <v>4107</v>
      </c>
      <c r="B4108" s="9" t="s">
        <v>2319</v>
      </c>
      <c r="C4108" s="9" t="s">
        <v>1413</v>
      </c>
      <c r="D4108" s="10" t="s">
        <v>1414</v>
      </c>
      <c r="E4108" s="11" t="s">
        <v>10586</v>
      </c>
      <c r="F4108" s="15"/>
      <c r="G4108" s="12" t="s">
        <v>10587</v>
      </c>
      <c r="H4108" s="13" t="n">
        <v>0.604</v>
      </c>
      <c r="I4108" s="14"/>
      <c r="J4108" s="15"/>
      <c r="K4108" s="9"/>
      <c r="L4108" s="17" t="s">
        <v>2324</v>
      </c>
      <c r="M4108" s="16" t="s">
        <v>53</v>
      </c>
      <c r="N4108" s="14"/>
      <c r="O4108" s="17" t="s">
        <v>54</v>
      </c>
      <c r="P4108" s="15" t="s">
        <v>55</v>
      </c>
      <c r="Q4108" s="17"/>
      <c r="R4108" s="18" t="s">
        <v>53</v>
      </c>
      <c r="S4108" s="19"/>
      <c r="T4108" s="15" t="str">
        <f aca="false">IF(R4108="維持",J4108,IF(R4108="排除","無關新聞事件",IFERROR(INDEX(事件規則!$B$2:$B$53,MATCH(S4108,事件規則!$A$2:$A$53,0)),"")))</f>
        <v>無關新聞事件</v>
      </c>
      <c r="U4108" s="20" t="n">
        <f aca="false">IF(R4108="維持",K4108,IF(R4108="排除",0,IFERROR(INDEX(事件規則!$C$2:$C$53,MATCH(S4108,事件規則!$A$2:$A$53,0)),"")))</f>
        <v>0</v>
      </c>
      <c r="V4108" s="21"/>
      <c r="W4108" s="22"/>
      <c r="X4108" s="10" t="str">
        <f aca="false">IF(AND(R4108="修改",S4108=""),"請選新事件代碼",IF(AND(R4108&lt;&gt;"修改",S4108&lt;&gt;""),"只有「修改」才需填代碼",""))</f>
        <v/>
      </c>
      <c r="Y4108" s="21"/>
      <c r="Z4108" s="22"/>
      <c r="AA4108" s="12" t="s">
        <v>10588</v>
      </c>
      <c r="AB4108" s="24"/>
    </row>
    <row r="4109" customFormat="false" ht="44" hidden="false" customHeight="false" outlineLevel="0" collapsed="false">
      <c r="A4109" s="17" t="n">
        <v>4108</v>
      </c>
      <c r="B4109" s="9" t="s">
        <v>2319</v>
      </c>
      <c r="C4109" s="9" t="s">
        <v>369</v>
      </c>
      <c r="D4109" s="10" t="s">
        <v>2460</v>
      </c>
      <c r="E4109" s="11" t="s">
        <v>10589</v>
      </c>
      <c r="F4109" s="15"/>
      <c r="G4109" s="12" t="s">
        <v>10590</v>
      </c>
      <c r="H4109" s="13" t="n">
        <v>0.604</v>
      </c>
      <c r="I4109" s="14"/>
      <c r="J4109" s="15"/>
      <c r="K4109" s="9"/>
      <c r="L4109" s="17" t="s">
        <v>2324</v>
      </c>
      <c r="M4109" s="16" t="s">
        <v>53</v>
      </c>
      <c r="N4109" s="14"/>
      <c r="O4109" s="17" t="s">
        <v>54</v>
      </c>
      <c r="P4109" s="15" t="s">
        <v>55</v>
      </c>
      <c r="Q4109" s="17"/>
      <c r="R4109" s="18" t="s">
        <v>53</v>
      </c>
      <c r="S4109" s="19"/>
      <c r="T4109" s="15" t="str">
        <f aca="false">IF(R4109="維持",J4109,IF(R4109="排除","無關新聞事件",IFERROR(INDEX(事件規則!$B$2:$B$53,MATCH(S4109,事件規則!$A$2:$A$53,0)),"")))</f>
        <v>無關新聞事件</v>
      </c>
      <c r="U4109" s="20" t="n">
        <f aca="false">IF(R4109="維持",K4109,IF(R4109="排除",0,IFERROR(INDEX(事件規則!$C$2:$C$53,MATCH(S4109,事件規則!$A$2:$A$53,0)),"")))</f>
        <v>0</v>
      </c>
      <c r="V4109" s="21"/>
      <c r="W4109" s="22"/>
      <c r="X4109" s="10" t="str">
        <f aca="false">IF(AND(R4109="修改",S4109=""),"請選新事件代碼",IF(AND(R4109&lt;&gt;"修改",S4109&lt;&gt;""),"只有「修改」才需填代碼",""))</f>
        <v/>
      </c>
      <c r="Y4109" s="21"/>
      <c r="Z4109" s="22"/>
      <c r="AA4109" s="12" t="s">
        <v>10591</v>
      </c>
      <c r="AB4109" s="24"/>
    </row>
    <row r="4110" customFormat="false" ht="44" hidden="false" customHeight="false" outlineLevel="0" collapsed="false">
      <c r="A4110" s="17" t="n">
        <v>4109</v>
      </c>
      <c r="B4110" s="9" t="s">
        <v>2319</v>
      </c>
      <c r="C4110" s="9" t="s">
        <v>1364</v>
      </c>
      <c r="D4110" s="10" t="s">
        <v>4065</v>
      </c>
      <c r="E4110" s="11" t="s">
        <v>10592</v>
      </c>
      <c r="F4110" s="15"/>
      <c r="G4110" s="12" t="s">
        <v>1243</v>
      </c>
      <c r="H4110" s="13" t="n">
        <v>0.605</v>
      </c>
      <c r="I4110" s="14"/>
      <c r="J4110" s="15"/>
      <c r="K4110" s="9"/>
      <c r="L4110" s="17" t="s">
        <v>2324</v>
      </c>
      <c r="M4110" s="16" t="s">
        <v>53</v>
      </c>
      <c r="N4110" s="14"/>
      <c r="O4110" s="17" t="s">
        <v>54</v>
      </c>
      <c r="P4110" s="15" t="s">
        <v>55</v>
      </c>
      <c r="Q4110" s="17"/>
      <c r="R4110" s="18" t="s">
        <v>53</v>
      </c>
      <c r="S4110" s="19"/>
      <c r="T4110" s="15" t="str">
        <f aca="false">IF(R4110="維持",J4110,IF(R4110="排除","無關新聞事件",IFERROR(INDEX(事件規則!$B$2:$B$53,MATCH(S4110,事件規則!$A$2:$A$53,0)),"")))</f>
        <v>無關新聞事件</v>
      </c>
      <c r="U4110" s="20" t="n">
        <f aca="false">IF(R4110="維持",K4110,IF(R4110="排除",0,IFERROR(INDEX(事件規則!$C$2:$C$53,MATCH(S4110,事件規則!$A$2:$A$53,0)),"")))</f>
        <v>0</v>
      </c>
      <c r="V4110" s="21"/>
      <c r="W4110" s="22"/>
      <c r="X4110" s="10" t="str">
        <f aca="false">IF(AND(R4110="修改",S4110=""),"請選新事件代碼",IF(AND(R4110&lt;&gt;"修改",S4110&lt;&gt;""),"只有「修改」才需填代碼",""))</f>
        <v/>
      </c>
      <c r="Y4110" s="21"/>
      <c r="Z4110" s="22"/>
      <c r="AA4110" s="12" t="s">
        <v>10593</v>
      </c>
      <c r="AB4110" s="24"/>
    </row>
    <row r="4111" customFormat="false" ht="44" hidden="false" customHeight="false" outlineLevel="0" collapsed="false">
      <c r="A4111" s="17" t="n">
        <v>4110</v>
      </c>
      <c r="B4111" s="9" t="s">
        <v>2319</v>
      </c>
      <c r="C4111" s="9" t="s">
        <v>1069</v>
      </c>
      <c r="D4111" s="10" t="s">
        <v>2699</v>
      </c>
      <c r="E4111" s="11" t="s">
        <v>10594</v>
      </c>
      <c r="F4111" s="15"/>
      <c r="G4111" s="12" t="s">
        <v>7972</v>
      </c>
      <c r="H4111" s="13" t="n">
        <v>0.607</v>
      </c>
      <c r="I4111" s="14"/>
      <c r="J4111" s="15"/>
      <c r="K4111" s="9"/>
      <c r="L4111" s="17" t="s">
        <v>2324</v>
      </c>
      <c r="M4111" s="16" t="s">
        <v>53</v>
      </c>
      <c r="N4111" s="14"/>
      <c r="O4111" s="17" t="s">
        <v>54</v>
      </c>
      <c r="P4111" s="15" t="s">
        <v>55</v>
      </c>
      <c r="Q4111" s="17"/>
      <c r="R4111" s="18" t="s">
        <v>53</v>
      </c>
      <c r="S4111" s="19"/>
      <c r="T4111" s="15" t="str">
        <f aca="false">IF(R4111="維持",J4111,IF(R4111="排除","無關新聞事件",IFERROR(INDEX(事件規則!$B$2:$B$53,MATCH(S4111,事件規則!$A$2:$A$53,0)),"")))</f>
        <v>無關新聞事件</v>
      </c>
      <c r="U4111" s="20" t="n">
        <f aca="false">IF(R4111="維持",K4111,IF(R4111="排除",0,IFERROR(INDEX(事件規則!$C$2:$C$53,MATCH(S4111,事件規則!$A$2:$A$53,0)),"")))</f>
        <v>0</v>
      </c>
      <c r="V4111" s="21"/>
      <c r="W4111" s="22"/>
      <c r="X4111" s="10" t="str">
        <f aca="false">IF(AND(R4111="修改",S4111=""),"請選新事件代碼",IF(AND(R4111&lt;&gt;"修改",S4111&lt;&gt;""),"只有「修改」才需填代碼",""))</f>
        <v/>
      </c>
      <c r="Y4111" s="21"/>
      <c r="Z4111" s="22"/>
      <c r="AA4111" s="12" t="s">
        <v>10595</v>
      </c>
      <c r="AB4111" s="24"/>
    </row>
    <row r="4112" customFormat="false" ht="44" hidden="false" customHeight="false" outlineLevel="0" collapsed="false">
      <c r="A4112" s="17" t="n">
        <v>4111</v>
      </c>
      <c r="B4112" s="9" t="s">
        <v>2436</v>
      </c>
      <c r="C4112" s="9" t="s">
        <v>3174</v>
      </c>
      <c r="D4112" s="10" t="s">
        <v>3175</v>
      </c>
      <c r="E4112" s="11" t="s">
        <v>10596</v>
      </c>
      <c r="F4112" s="15"/>
      <c r="G4112" s="12" t="s">
        <v>1243</v>
      </c>
      <c r="H4112" s="13" t="n">
        <v>0.609</v>
      </c>
      <c r="I4112" s="14"/>
      <c r="J4112" s="15"/>
      <c r="K4112" s="9"/>
      <c r="L4112" s="17" t="s">
        <v>2324</v>
      </c>
      <c r="M4112" s="16" t="s">
        <v>53</v>
      </c>
      <c r="N4112" s="14"/>
      <c r="O4112" s="17" t="s">
        <v>54</v>
      </c>
      <c r="P4112" s="15" t="s">
        <v>55</v>
      </c>
      <c r="Q4112" s="17"/>
      <c r="R4112" s="18" t="s">
        <v>53</v>
      </c>
      <c r="S4112" s="19"/>
      <c r="T4112" s="15" t="str">
        <f aca="false">IF(R4112="維持",J4112,IF(R4112="排除","無關新聞事件",IFERROR(INDEX(事件規則!$B$2:$B$53,MATCH(S4112,事件規則!$A$2:$A$53,0)),"")))</f>
        <v>無關新聞事件</v>
      </c>
      <c r="U4112" s="20" t="n">
        <f aca="false">IF(R4112="維持",K4112,IF(R4112="排除",0,IFERROR(INDEX(事件規則!$C$2:$C$53,MATCH(S4112,事件規則!$A$2:$A$53,0)),"")))</f>
        <v>0</v>
      </c>
      <c r="V4112" s="21"/>
      <c r="W4112" s="22"/>
      <c r="X4112" s="10" t="str">
        <f aca="false">IF(AND(R4112="修改",S4112=""),"請選新事件代碼",IF(AND(R4112&lt;&gt;"修改",S4112&lt;&gt;""),"只有「修改」才需填代碼",""))</f>
        <v/>
      </c>
      <c r="Y4112" s="21"/>
      <c r="Z4112" s="22"/>
      <c r="AA4112" s="12" t="s">
        <v>10597</v>
      </c>
      <c r="AB4112" s="24"/>
    </row>
    <row r="4113" customFormat="false" ht="44" hidden="false" customHeight="false" outlineLevel="0" collapsed="false">
      <c r="A4113" s="17" t="n">
        <v>4112</v>
      </c>
      <c r="B4113" s="9" t="s">
        <v>2436</v>
      </c>
      <c r="C4113" s="9" t="s">
        <v>2986</v>
      </c>
      <c r="D4113" s="10" t="s">
        <v>2987</v>
      </c>
      <c r="E4113" s="11" t="s">
        <v>10598</v>
      </c>
      <c r="F4113" s="15"/>
      <c r="G4113" s="12" t="s">
        <v>10599</v>
      </c>
      <c r="H4113" s="13" t="n">
        <v>0.61</v>
      </c>
      <c r="I4113" s="14"/>
      <c r="J4113" s="15"/>
      <c r="K4113" s="9"/>
      <c r="L4113" s="17" t="s">
        <v>2324</v>
      </c>
      <c r="M4113" s="16" t="s">
        <v>53</v>
      </c>
      <c r="N4113" s="14"/>
      <c r="O4113" s="17" t="s">
        <v>54</v>
      </c>
      <c r="P4113" s="15" t="s">
        <v>55</v>
      </c>
      <c r="Q4113" s="17"/>
      <c r="R4113" s="18" t="s">
        <v>53</v>
      </c>
      <c r="S4113" s="19"/>
      <c r="T4113" s="15" t="str">
        <f aca="false">IF(R4113="維持",J4113,IF(R4113="排除","無關新聞事件",IFERROR(INDEX(事件規則!$B$2:$B$53,MATCH(S4113,事件規則!$A$2:$A$53,0)),"")))</f>
        <v>無關新聞事件</v>
      </c>
      <c r="U4113" s="20" t="n">
        <f aca="false">IF(R4113="維持",K4113,IF(R4113="排除",0,IFERROR(INDEX(事件規則!$C$2:$C$53,MATCH(S4113,事件規則!$A$2:$A$53,0)),"")))</f>
        <v>0</v>
      </c>
      <c r="V4113" s="21"/>
      <c r="W4113" s="22"/>
      <c r="X4113" s="10" t="str">
        <f aca="false">IF(AND(R4113="修改",S4113=""),"請選新事件代碼",IF(AND(R4113&lt;&gt;"修改",S4113&lt;&gt;""),"只有「修改」才需填代碼",""))</f>
        <v/>
      </c>
      <c r="Y4113" s="21"/>
      <c r="Z4113" s="22"/>
      <c r="AA4113" s="12" t="s">
        <v>10600</v>
      </c>
      <c r="AB4113" s="24"/>
    </row>
    <row r="4114" customFormat="false" ht="44" hidden="false" customHeight="false" outlineLevel="0" collapsed="false">
      <c r="A4114" s="17" t="n">
        <v>4113</v>
      </c>
      <c r="B4114" s="9" t="s">
        <v>2326</v>
      </c>
      <c r="C4114" s="9" t="s">
        <v>2579</v>
      </c>
      <c r="D4114" s="10" t="s">
        <v>2580</v>
      </c>
      <c r="E4114" s="11" t="s">
        <v>10601</v>
      </c>
      <c r="F4114" s="15"/>
      <c r="G4114" s="12" t="s">
        <v>10602</v>
      </c>
      <c r="H4114" s="13" t="n">
        <v>0.611</v>
      </c>
      <c r="I4114" s="14"/>
      <c r="J4114" s="15"/>
      <c r="K4114" s="9"/>
      <c r="L4114" s="17" t="s">
        <v>2324</v>
      </c>
      <c r="M4114" s="16" t="s">
        <v>53</v>
      </c>
      <c r="N4114" s="14"/>
      <c r="O4114" s="17" t="s">
        <v>54</v>
      </c>
      <c r="P4114" s="15" t="s">
        <v>55</v>
      </c>
      <c r="Q4114" s="17"/>
      <c r="R4114" s="18" t="s">
        <v>53</v>
      </c>
      <c r="S4114" s="19"/>
      <c r="T4114" s="15" t="str">
        <f aca="false">IF(R4114="維持",J4114,IF(R4114="排除","無關新聞事件",IFERROR(INDEX(事件規則!$B$2:$B$53,MATCH(S4114,事件規則!$A$2:$A$53,0)),"")))</f>
        <v>無關新聞事件</v>
      </c>
      <c r="U4114" s="20" t="n">
        <f aca="false">IF(R4114="維持",K4114,IF(R4114="排除",0,IFERROR(INDEX(事件規則!$C$2:$C$53,MATCH(S4114,事件規則!$A$2:$A$53,0)),"")))</f>
        <v>0</v>
      </c>
      <c r="V4114" s="21"/>
      <c r="W4114" s="22"/>
      <c r="X4114" s="10" t="str">
        <f aca="false">IF(AND(R4114="修改",S4114=""),"請選新事件代碼",IF(AND(R4114&lt;&gt;"修改",S4114&lt;&gt;""),"只有「修改」才需填代碼",""))</f>
        <v/>
      </c>
      <c r="Y4114" s="21"/>
      <c r="Z4114" s="22"/>
      <c r="AA4114" s="12" t="s">
        <v>10603</v>
      </c>
      <c r="AB4114" s="24"/>
    </row>
    <row r="4115" customFormat="false" ht="44" hidden="false" customHeight="false" outlineLevel="0" collapsed="false">
      <c r="A4115" s="17" t="n">
        <v>4114</v>
      </c>
      <c r="B4115" s="9" t="s">
        <v>2326</v>
      </c>
      <c r="C4115" s="9" t="s">
        <v>8410</v>
      </c>
      <c r="D4115" s="10" t="s">
        <v>8411</v>
      </c>
      <c r="E4115" s="11" t="s">
        <v>10604</v>
      </c>
      <c r="F4115" s="15"/>
      <c r="G4115" s="12" t="s">
        <v>10605</v>
      </c>
      <c r="H4115" s="13" t="n">
        <v>0.611</v>
      </c>
      <c r="I4115" s="14"/>
      <c r="J4115" s="15"/>
      <c r="K4115" s="9"/>
      <c r="L4115" s="17" t="s">
        <v>2324</v>
      </c>
      <c r="M4115" s="16" t="s">
        <v>53</v>
      </c>
      <c r="N4115" s="14"/>
      <c r="O4115" s="17" t="s">
        <v>54</v>
      </c>
      <c r="P4115" s="15" t="s">
        <v>55</v>
      </c>
      <c r="Q4115" s="17"/>
      <c r="R4115" s="18" t="s">
        <v>53</v>
      </c>
      <c r="S4115" s="19"/>
      <c r="T4115" s="15" t="str">
        <f aca="false">IF(R4115="維持",J4115,IF(R4115="排除","無關新聞事件",IFERROR(INDEX(事件規則!$B$2:$B$53,MATCH(S4115,事件規則!$A$2:$A$53,0)),"")))</f>
        <v>無關新聞事件</v>
      </c>
      <c r="U4115" s="20" t="n">
        <f aca="false">IF(R4115="維持",K4115,IF(R4115="排除",0,IFERROR(INDEX(事件規則!$C$2:$C$53,MATCH(S4115,事件規則!$A$2:$A$53,0)),"")))</f>
        <v>0</v>
      </c>
      <c r="V4115" s="21"/>
      <c r="W4115" s="22"/>
      <c r="X4115" s="10" t="str">
        <f aca="false">IF(AND(R4115="修改",S4115=""),"請選新事件代碼",IF(AND(R4115&lt;&gt;"修改",S4115&lt;&gt;""),"只有「修改」才需填代碼",""))</f>
        <v/>
      </c>
      <c r="Y4115" s="21"/>
      <c r="Z4115" s="22"/>
      <c r="AA4115" s="12" t="s">
        <v>10606</v>
      </c>
      <c r="AB4115" s="24"/>
    </row>
    <row r="4116" customFormat="false" ht="44" hidden="false" customHeight="false" outlineLevel="0" collapsed="false">
      <c r="A4116" s="17" t="n">
        <v>4115</v>
      </c>
      <c r="B4116" s="9" t="s">
        <v>2335</v>
      </c>
      <c r="C4116" s="9" t="s">
        <v>2579</v>
      </c>
      <c r="D4116" s="10" t="s">
        <v>2580</v>
      </c>
      <c r="E4116" s="11" t="s">
        <v>10601</v>
      </c>
      <c r="F4116" s="15"/>
      <c r="G4116" s="12" t="s">
        <v>10602</v>
      </c>
      <c r="H4116" s="13" t="n">
        <v>0.611</v>
      </c>
      <c r="I4116" s="14"/>
      <c r="J4116" s="15"/>
      <c r="K4116" s="9"/>
      <c r="L4116" s="17" t="s">
        <v>2324</v>
      </c>
      <c r="M4116" s="16" t="s">
        <v>53</v>
      </c>
      <c r="N4116" s="14"/>
      <c r="O4116" s="17" t="s">
        <v>54</v>
      </c>
      <c r="P4116" s="15" t="s">
        <v>55</v>
      </c>
      <c r="Q4116" s="17"/>
      <c r="R4116" s="18" t="s">
        <v>53</v>
      </c>
      <c r="S4116" s="19"/>
      <c r="T4116" s="15" t="str">
        <f aca="false">IF(R4116="維持",J4116,IF(R4116="排除","無關新聞事件",IFERROR(INDEX(事件規則!$B$2:$B$53,MATCH(S4116,事件規則!$A$2:$A$53,0)),"")))</f>
        <v>無關新聞事件</v>
      </c>
      <c r="U4116" s="20" t="n">
        <f aca="false">IF(R4116="維持",K4116,IF(R4116="排除",0,IFERROR(INDEX(事件規則!$C$2:$C$53,MATCH(S4116,事件規則!$A$2:$A$53,0)),"")))</f>
        <v>0</v>
      </c>
      <c r="V4116" s="21"/>
      <c r="W4116" s="22"/>
      <c r="X4116" s="10" t="str">
        <f aca="false">IF(AND(R4116="修改",S4116=""),"請選新事件代碼",IF(AND(R4116&lt;&gt;"修改",S4116&lt;&gt;""),"只有「修改」才需填代碼",""))</f>
        <v/>
      </c>
      <c r="Y4116" s="21"/>
      <c r="Z4116" s="22"/>
      <c r="AA4116" s="12" t="s">
        <v>10603</v>
      </c>
      <c r="AB4116" s="24"/>
    </row>
    <row r="4117" customFormat="false" ht="44" hidden="false" customHeight="false" outlineLevel="0" collapsed="false">
      <c r="A4117" s="17" t="n">
        <v>4116</v>
      </c>
      <c r="B4117" s="9" t="s">
        <v>2319</v>
      </c>
      <c r="C4117" s="9" t="s">
        <v>4764</v>
      </c>
      <c r="D4117" s="10" t="s">
        <v>4765</v>
      </c>
      <c r="E4117" s="11" t="s">
        <v>10607</v>
      </c>
      <c r="F4117" s="15"/>
      <c r="G4117" s="12" t="s">
        <v>194</v>
      </c>
      <c r="H4117" s="13" t="n">
        <v>0.612</v>
      </c>
      <c r="I4117" s="14"/>
      <c r="J4117" s="15"/>
      <c r="K4117" s="9"/>
      <c r="L4117" s="17" t="s">
        <v>2324</v>
      </c>
      <c r="M4117" s="16" t="s">
        <v>53</v>
      </c>
      <c r="N4117" s="14"/>
      <c r="O4117" s="17" t="s">
        <v>54</v>
      </c>
      <c r="P4117" s="15" t="s">
        <v>55</v>
      </c>
      <c r="Q4117" s="17"/>
      <c r="R4117" s="18" t="s">
        <v>53</v>
      </c>
      <c r="S4117" s="19"/>
      <c r="T4117" s="15" t="str">
        <f aca="false">IF(R4117="維持",J4117,IF(R4117="排除","無關新聞事件",IFERROR(INDEX(事件規則!$B$2:$B$53,MATCH(S4117,事件規則!$A$2:$A$53,0)),"")))</f>
        <v>無關新聞事件</v>
      </c>
      <c r="U4117" s="20" t="n">
        <f aca="false">IF(R4117="維持",K4117,IF(R4117="排除",0,IFERROR(INDEX(事件規則!$C$2:$C$53,MATCH(S4117,事件規則!$A$2:$A$53,0)),"")))</f>
        <v>0</v>
      </c>
      <c r="V4117" s="21"/>
      <c r="W4117" s="22"/>
      <c r="X4117" s="10" t="str">
        <f aca="false">IF(AND(R4117="修改",S4117=""),"請選新事件代碼",IF(AND(R4117&lt;&gt;"修改",S4117&lt;&gt;""),"只有「修改」才需填代碼",""))</f>
        <v/>
      </c>
      <c r="Y4117" s="21"/>
      <c r="Z4117" s="22"/>
      <c r="AA4117" s="12" t="s">
        <v>10608</v>
      </c>
      <c r="AB4117" s="24"/>
    </row>
    <row r="4118" customFormat="false" ht="44" hidden="false" customHeight="false" outlineLevel="0" collapsed="false">
      <c r="A4118" s="17" t="n">
        <v>4117</v>
      </c>
      <c r="B4118" s="9" t="s">
        <v>2319</v>
      </c>
      <c r="C4118" s="17"/>
      <c r="D4118" s="10" t="s">
        <v>772</v>
      </c>
      <c r="E4118" s="23" t="s">
        <v>10609</v>
      </c>
      <c r="F4118" s="15" t="s">
        <v>10610</v>
      </c>
      <c r="G4118" s="12" t="s">
        <v>194</v>
      </c>
      <c r="H4118" s="13" t="n">
        <v>0.613</v>
      </c>
      <c r="I4118" s="14"/>
      <c r="J4118" s="15"/>
      <c r="K4118" s="9"/>
      <c r="L4118" s="17" t="s">
        <v>2324</v>
      </c>
      <c r="M4118" s="16" t="s">
        <v>53</v>
      </c>
      <c r="N4118" s="14"/>
      <c r="O4118" s="17" t="s">
        <v>54</v>
      </c>
      <c r="P4118" s="15" t="s">
        <v>55</v>
      </c>
      <c r="Q4118" s="17"/>
      <c r="R4118" s="18" t="s">
        <v>53</v>
      </c>
      <c r="S4118" s="19"/>
      <c r="T4118" s="15" t="str">
        <f aca="false">IF(R4118="維持",J4118,IF(R4118="排除","無關新聞事件",IFERROR(INDEX(事件規則!$B$2:$B$53,MATCH(S4118,事件規則!$A$2:$A$53,0)),"")))</f>
        <v>無關新聞事件</v>
      </c>
      <c r="U4118" s="20" t="n">
        <f aca="false">IF(R4118="維持",K4118,IF(R4118="排除",0,IFERROR(INDEX(事件規則!$C$2:$C$53,MATCH(S4118,事件規則!$A$2:$A$53,0)),"")))</f>
        <v>0</v>
      </c>
      <c r="V4118" s="21"/>
      <c r="W4118" s="22"/>
      <c r="X4118" s="10" t="str">
        <f aca="false">IF(AND(R4118="修改",S4118=""),"請選新事件代碼",IF(AND(R4118&lt;&gt;"修改",S4118&lt;&gt;""),"只有「修改」才需填代碼",""))</f>
        <v/>
      </c>
      <c r="Y4118" s="21"/>
      <c r="Z4118" s="22"/>
      <c r="AA4118" s="12" t="s">
        <v>10611</v>
      </c>
      <c r="AB4118" s="24"/>
    </row>
    <row r="4119" customFormat="false" ht="44" hidden="false" customHeight="false" outlineLevel="0" collapsed="false">
      <c r="A4119" s="17" t="n">
        <v>4118</v>
      </c>
      <c r="B4119" s="9" t="s">
        <v>2319</v>
      </c>
      <c r="C4119" s="9" t="s">
        <v>4442</v>
      </c>
      <c r="D4119" s="10" t="s">
        <v>4443</v>
      </c>
      <c r="E4119" s="11" t="s">
        <v>10612</v>
      </c>
      <c r="F4119" s="15"/>
      <c r="G4119" s="12" t="s">
        <v>115</v>
      </c>
      <c r="H4119" s="13" t="n">
        <v>0.613</v>
      </c>
      <c r="I4119" s="14"/>
      <c r="J4119" s="15"/>
      <c r="K4119" s="9"/>
      <c r="L4119" s="17" t="s">
        <v>2324</v>
      </c>
      <c r="M4119" s="16" t="s">
        <v>53</v>
      </c>
      <c r="N4119" s="14"/>
      <c r="O4119" s="17" t="s">
        <v>54</v>
      </c>
      <c r="P4119" s="15" t="s">
        <v>55</v>
      </c>
      <c r="Q4119" s="17"/>
      <c r="R4119" s="18" t="s">
        <v>53</v>
      </c>
      <c r="S4119" s="19"/>
      <c r="T4119" s="15" t="str">
        <f aca="false">IF(R4119="維持",J4119,IF(R4119="排除","無關新聞事件",IFERROR(INDEX(事件規則!$B$2:$B$53,MATCH(S4119,事件規則!$A$2:$A$53,0)),"")))</f>
        <v>無關新聞事件</v>
      </c>
      <c r="U4119" s="20" t="n">
        <f aca="false">IF(R4119="維持",K4119,IF(R4119="排除",0,IFERROR(INDEX(事件規則!$C$2:$C$53,MATCH(S4119,事件規則!$A$2:$A$53,0)),"")))</f>
        <v>0</v>
      </c>
      <c r="V4119" s="21"/>
      <c r="W4119" s="22"/>
      <c r="X4119" s="10" t="str">
        <f aca="false">IF(AND(R4119="修改",S4119=""),"請選新事件代碼",IF(AND(R4119&lt;&gt;"修改",S4119&lt;&gt;""),"只有「修改」才需填代碼",""))</f>
        <v/>
      </c>
      <c r="Y4119" s="21"/>
      <c r="Z4119" s="22"/>
      <c r="AA4119" s="12" t="s">
        <v>10613</v>
      </c>
      <c r="AB4119" s="24"/>
    </row>
    <row r="4120" customFormat="false" ht="44" hidden="false" customHeight="false" outlineLevel="0" collapsed="false">
      <c r="A4120" s="17" t="n">
        <v>4119</v>
      </c>
      <c r="B4120" s="9" t="s">
        <v>2326</v>
      </c>
      <c r="C4120" s="9" t="s">
        <v>1273</v>
      </c>
      <c r="D4120" s="10" t="s">
        <v>1274</v>
      </c>
      <c r="E4120" s="11" t="s">
        <v>10614</v>
      </c>
      <c r="F4120" s="15"/>
      <c r="G4120" s="12" t="s">
        <v>1343</v>
      </c>
      <c r="H4120" s="13" t="n">
        <v>0.614</v>
      </c>
      <c r="I4120" s="14"/>
      <c r="J4120" s="15"/>
      <c r="K4120" s="9"/>
      <c r="L4120" s="17" t="s">
        <v>2324</v>
      </c>
      <c r="M4120" s="16" t="s">
        <v>53</v>
      </c>
      <c r="N4120" s="14"/>
      <c r="O4120" s="17" t="s">
        <v>54</v>
      </c>
      <c r="P4120" s="15" t="s">
        <v>55</v>
      </c>
      <c r="Q4120" s="17"/>
      <c r="R4120" s="18" t="s">
        <v>53</v>
      </c>
      <c r="S4120" s="19"/>
      <c r="T4120" s="15" t="str">
        <f aca="false">IF(R4120="維持",J4120,IF(R4120="排除","無關新聞事件",IFERROR(INDEX(事件規則!$B$2:$B$53,MATCH(S4120,事件規則!$A$2:$A$53,0)),"")))</f>
        <v>無關新聞事件</v>
      </c>
      <c r="U4120" s="20" t="n">
        <f aca="false">IF(R4120="維持",K4120,IF(R4120="排除",0,IFERROR(INDEX(事件規則!$C$2:$C$53,MATCH(S4120,事件規則!$A$2:$A$53,0)),"")))</f>
        <v>0</v>
      </c>
      <c r="V4120" s="21"/>
      <c r="W4120" s="22"/>
      <c r="X4120" s="10" t="str">
        <f aca="false">IF(AND(R4120="修改",S4120=""),"請選新事件代碼",IF(AND(R4120&lt;&gt;"修改",S4120&lt;&gt;""),"只有「修改」才需填代碼",""))</f>
        <v/>
      </c>
      <c r="Y4120" s="21"/>
      <c r="Z4120" s="22"/>
      <c r="AA4120" s="12" t="s">
        <v>10615</v>
      </c>
      <c r="AB4120" s="24"/>
    </row>
    <row r="4121" customFormat="false" ht="44" hidden="false" customHeight="false" outlineLevel="0" collapsed="false">
      <c r="A4121" s="17" t="n">
        <v>4120</v>
      </c>
      <c r="B4121" s="9" t="s">
        <v>2326</v>
      </c>
      <c r="C4121" s="9" t="s">
        <v>1589</v>
      </c>
      <c r="D4121" s="10" t="s">
        <v>1590</v>
      </c>
      <c r="E4121" s="11" t="s">
        <v>10616</v>
      </c>
      <c r="F4121" s="15"/>
      <c r="G4121" s="12" t="s">
        <v>9603</v>
      </c>
      <c r="H4121" s="13" t="n">
        <v>0.614</v>
      </c>
      <c r="I4121" s="14"/>
      <c r="J4121" s="15"/>
      <c r="K4121" s="9"/>
      <c r="L4121" s="17" t="s">
        <v>2324</v>
      </c>
      <c r="M4121" s="16" t="s">
        <v>53</v>
      </c>
      <c r="N4121" s="14"/>
      <c r="O4121" s="17" t="s">
        <v>54</v>
      </c>
      <c r="P4121" s="15" t="s">
        <v>55</v>
      </c>
      <c r="Q4121" s="17"/>
      <c r="R4121" s="18" t="s">
        <v>53</v>
      </c>
      <c r="S4121" s="19"/>
      <c r="T4121" s="15" t="str">
        <f aca="false">IF(R4121="維持",J4121,IF(R4121="排除","無關新聞事件",IFERROR(INDEX(事件規則!$B$2:$B$53,MATCH(S4121,事件規則!$A$2:$A$53,0)),"")))</f>
        <v>無關新聞事件</v>
      </c>
      <c r="U4121" s="20" t="n">
        <f aca="false">IF(R4121="維持",K4121,IF(R4121="排除",0,IFERROR(INDEX(事件規則!$C$2:$C$53,MATCH(S4121,事件規則!$A$2:$A$53,0)),"")))</f>
        <v>0</v>
      </c>
      <c r="V4121" s="21"/>
      <c r="W4121" s="22"/>
      <c r="X4121" s="10" t="str">
        <f aca="false">IF(AND(R4121="修改",S4121=""),"請選新事件代碼",IF(AND(R4121&lt;&gt;"修改",S4121&lt;&gt;""),"只有「修改」才需填代碼",""))</f>
        <v/>
      </c>
      <c r="Y4121" s="21"/>
      <c r="Z4121" s="22"/>
      <c r="AA4121" s="12" t="s">
        <v>10617</v>
      </c>
      <c r="AB4121" s="24"/>
    </row>
    <row r="4122" customFormat="false" ht="44" hidden="false" customHeight="false" outlineLevel="0" collapsed="false">
      <c r="A4122" s="17" t="n">
        <v>4121</v>
      </c>
      <c r="B4122" s="9" t="s">
        <v>2335</v>
      </c>
      <c r="C4122" s="9" t="s">
        <v>66</v>
      </c>
      <c r="D4122" s="10" t="s">
        <v>67</v>
      </c>
      <c r="E4122" s="11" t="s">
        <v>10618</v>
      </c>
      <c r="F4122" s="15"/>
      <c r="G4122" s="12" t="s">
        <v>74</v>
      </c>
      <c r="H4122" s="13" t="n">
        <v>0.617</v>
      </c>
      <c r="I4122" s="14"/>
      <c r="J4122" s="15"/>
      <c r="K4122" s="9"/>
      <c r="L4122" s="17" t="s">
        <v>2324</v>
      </c>
      <c r="M4122" s="16" t="s">
        <v>53</v>
      </c>
      <c r="N4122" s="14"/>
      <c r="O4122" s="17" t="s">
        <v>54</v>
      </c>
      <c r="P4122" s="15" t="s">
        <v>55</v>
      </c>
      <c r="Q4122" s="17"/>
      <c r="R4122" s="18" t="s">
        <v>53</v>
      </c>
      <c r="S4122" s="19"/>
      <c r="T4122" s="15" t="str">
        <f aca="false">IF(R4122="維持",J4122,IF(R4122="排除","無關新聞事件",IFERROR(INDEX(事件規則!$B$2:$B$53,MATCH(S4122,事件規則!$A$2:$A$53,0)),"")))</f>
        <v>無關新聞事件</v>
      </c>
      <c r="U4122" s="20" t="n">
        <f aca="false">IF(R4122="維持",K4122,IF(R4122="排除",0,IFERROR(INDEX(事件規則!$C$2:$C$53,MATCH(S4122,事件規則!$A$2:$A$53,0)),"")))</f>
        <v>0</v>
      </c>
      <c r="V4122" s="21"/>
      <c r="W4122" s="22"/>
      <c r="X4122" s="10" t="str">
        <f aca="false">IF(AND(R4122="修改",S4122=""),"請選新事件代碼",IF(AND(R4122&lt;&gt;"修改",S4122&lt;&gt;""),"只有「修改」才需填代碼",""))</f>
        <v/>
      </c>
      <c r="Y4122" s="21"/>
      <c r="Z4122" s="22"/>
      <c r="AA4122" s="12" t="s">
        <v>10619</v>
      </c>
      <c r="AB4122" s="24"/>
    </row>
    <row r="4123" customFormat="false" ht="44" hidden="false" customHeight="false" outlineLevel="0" collapsed="false">
      <c r="A4123" s="17" t="n">
        <v>4122</v>
      </c>
      <c r="B4123" s="9" t="s">
        <v>2326</v>
      </c>
      <c r="C4123" s="9" t="s">
        <v>10303</v>
      </c>
      <c r="D4123" s="10" t="s">
        <v>10304</v>
      </c>
      <c r="E4123" s="11" t="s">
        <v>10620</v>
      </c>
      <c r="F4123" s="15"/>
      <c r="G4123" s="12" t="s">
        <v>10306</v>
      </c>
      <c r="H4123" s="13" t="n">
        <v>0.618</v>
      </c>
      <c r="I4123" s="14"/>
      <c r="J4123" s="15"/>
      <c r="K4123" s="9"/>
      <c r="L4123" s="17" t="s">
        <v>2324</v>
      </c>
      <c r="M4123" s="16" t="s">
        <v>53</v>
      </c>
      <c r="N4123" s="14"/>
      <c r="O4123" s="17" t="s">
        <v>54</v>
      </c>
      <c r="P4123" s="15" t="s">
        <v>55</v>
      </c>
      <c r="Q4123" s="17"/>
      <c r="R4123" s="18" t="s">
        <v>53</v>
      </c>
      <c r="S4123" s="19"/>
      <c r="T4123" s="15" t="str">
        <f aca="false">IF(R4123="維持",J4123,IF(R4123="排除","無關新聞事件",IFERROR(INDEX(事件規則!$B$2:$B$53,MATCH(S4123,事件規則!$A$2:$A$53,0)),"")))</f>
        <v>無關新聞事件</v>
      </c>
      <c r="U4123" s="20" t="n">
        <f aca="false">IF(R4123="維持",K4123,IF(R4123="排除",0,IFERROR(INDEX(事件規則!$C$2:$C$53,MATCH(S4123,事件規則!$A$2:$A$53,0)),"")))</f>
        <v>0</v>
      </c>
      <c r="V4123" s="21"/>
      <c r="W4123" s="22"/>
      <c r="X4123" s="10" t="str">
        <f aca="false">IF(AND(R4123="修改",S4123=""),"請選新事件代碼",IF(AND(R4123&lt;&gt;"修改",S4123&lt;&gt;""),"只有「修改」才需填代碼",""))</f>
        <v/>
      </c>
      <c r="Y4123" s="21"/>
      <c r="Z4123" s="22"/>
      <c r="AA4123" s="12" t="s">
        <v>10621</v>
      </c>
      <c r="AB4123" s="24"/>
    </row>
    <row r="4124" customFormat="false" ht="44" hidden="false" customHeight="false" outlineLevel="0" collapsed="false">
      <c r="A4124" s="17" t="n">
        <v>4123</v>
      </c>
      <c r="B4124" s="9" t="s">
        <v>2319</v>
      </c>
      <c r="C4124" s="17"/>
      <c r="D4124" s="10" t="s">
        <v>2009</v>
      </c>
      <c r="E4124" s="23" t="s">
        <v>10622</v>
      </c>
      <c r="F4124" s="15" t="s">
        <v>10622</v>
      </c>
      <c r="G4124" s="12" t="s">
        <v>194</v>
      </c>
      <c r="H4124" s="13" t="n">
        <v>0.618</v>
      </c>
      <c r="I4124" s="14"/>
      <c r="J4124" s="15"/>
      <c r="K4124" s="9"/>
      <c r="L4124" s="17" t="s">
        <v>2324</v>
      </c>
      <c r="M4124" s="16" t="s">
        <v>53</v>
      </c>
      <c r="N4124" s="14"/>
      <c r="O4124" s="17" t="s">
        <v>54</v>
      </c>
      <c r="P4124" s="15" t="s">
        <v>55</v>
      </c>
      <c r="Q4124" s="17"/>
      <c r="R4124" s="18" t="s">
        <v>53</v>
      </c>
      <c r="S4124" s="19"/>
      <c r="T4124" s="15" t="str">
        <f aca="false">IF(R4124="維持",J4124,IF(R4124="排除","無關新聞事件",IFERROR(INDEX(事件規則!$B$2:$B$53,MATCH(S4124,事件規則!$A$2:$A$53,0)),"")))</f>
        <v>無關新聞事件</v>
      </c>
      <c r="U4124" s="20" t="n">
        <f aca="false">IF(R4124="維持",K4124,IF(R4124="排除",0,IFERROR(INDEX(事件規則!$C$2:$C$53,MATCH(S4124,事件規則!$A$2:$A$53,0)),"")))</f>
        <v>0</v>
      </c>
      <c r="V4124" s="21"/>
      <c r="W4124" s="22"/>
      <c r="X4124" s="10" t="str">
        <f aca="false">IF(AND(R4124="修改",S4124=""),"請選新事件代碼",IF(AND(R4124&lt;&gt;"修改",S4124&lt;&gt;""),"只有「修改」才需填代碼",""))</f>
        <v/>
      </c>
      <c r="Y4124" s="21"/>
      <c r="Z4124" s="22"/>
      <c r="AA4124" s="12" t="s">
        <v>10623</v>
      </c>
      <c r="AB4124" s="24"/>
    </row>
    <row r="4125" customFormat="false" ht="44" hidden="false" customHeight="false" outlineLevel="0" collapsed="false">
      <c r="A4125" s="17" t="n">
        <v>4124</v>
      </c>
      <c r="B4125" s="9" t="s">
        <v>2335</v>
      </c>
      <c r="C4125" s="9" t="s">
        <v>111</v>
      </c>
      <c r="D4125" s="10" t="s">
        <v>112</v>
      </c>
      <c r="E4125" s="11" t="s">
        <v>10624</v>
      </c>
      <c r="F4125" s="15"/>
      <c r="G4125" s="12" t="s">
        <v>10625</v>
      </c>
      <c r="H4125" s="13" t="n">
        <v>0.619</v>
      </c>
      <c r="I4125" s="14"/>
      <c r="J4125" s="15"/>
      <c r="K4125" s="9"/>
      <c r="L4125" s="17" t="s">
        <v>2324</v>
      </c>
      <c r="M4125" s="16" t="s">
        <v>53</v>
      </c>
      <c r="N4125" s="14"/>
      <c r="O4125" s="17" t="s">
        <v>54</v>
      </c>
      <c r="P4125" s="15" t="s">
        <v>55</v>
      </c>
      <c r="Q4125" s="17"/>
      <c r="R4125" s="18" t="s">
        <v>53</v>
      </c>
      <c r="S4125" s="19"/>
      <c r="T4125" s="15" t="str">
        <f aca="false">IF(R4125="維持",J4125,IF(R4125="排除","無關新聞事件",IFERROR(INDEX(事件規則!$B$2:$B$53,MATCH(S4125,事件規則!$A$2:$A$53,0)),"")))</f>
        <v>無關新聞事件</v>
      </c>
      <c r="U4125" s="20" t="n">
        <f aca="false">IF(R4125="維持",K4125,IF(R4125="排除",0,IFERROR(INDEX(事件規則!$C$2:$C$53,MATCH(S4125,事件規則!$A$2:$A$53,0)),"")))</f>
        <v>0</v>
      </c>
      <c r="V4125" s="21"/>
      <c r="W4125" s="22"/>
      <c r="X4125" s="10" t="str">
        <f aca="false">IF(AND(R4125="修改",S4125=""),"請選新事件代碼",IF(AND(R4125&lt;&gt;"修改",S4125&lt;&gt;""),"只有「修改」才需填代碼",""))</f>
        <v/>
      </c>
      <c r="Y4125" s="21"/>
      <c r="Z4125" s="22"/>
      <c r="AA4125" s="12" t="s">
        <v>10626</v>
      </c>
      <c r="AB4125" s="24"/>
    </row>
    <row r="4126" customFormat="false" ht="44" hidden="false" customHeight="false" outlineLevel="0" collapsed="false">
      <c r="A4126" s="17" t="n">
        <v>4125</v>
      </c>
      <c r="B4126" s="9" t="s">
        <v>2326</v>
      </c>
      <c r="C4126" s="9" t="s">
        <v>1972</v>
      </c>
      <c r="D4126" s="10" t="s">
        <v>4516</v>
      </c>
      <c r="E4126" s="11" t="s">
        <v>10627</v>
      </c>
      <c r="F4126" s="15"/>
      <c r="G4126" s="12" t="s">
        <v>9204</v>
      </c>
      <c r="H4126" s="13" t="n">
        <v>0.621</v>
      </c>
      <c r="I4126" s="14"/>
      <c r="J4126" s="15"/>
      <c r="K4126" s="9"/>
      <c r="L4126" s="17" t="s">
        <v>2324</v>
      </c>
      <c r="M4126" s="16" t="s">
        <v>53</v>
      </c>
      <c r="N4126" s="14"/>
      <c r="O4126" s="17" t="s">
        <v>54</v>
      </c>
      <c r="P4126" s="15" t="s">
        <v>55</v>
      </c>
      <c r="Q4126" s="17"/>
      <c r="R4126" s="18" t="s">
        <v>53</v>
      </c>
      <c r="S4126" s="19"/>
      <c r="T4126" s="15" t="str">
        <f aca="false">IF(R4126="維持",J4126,IF(R4126="排除","無關新聞事件",IFERROR(INDEX(事件規則!$B$2:$B$53,MATCH(S4126,事件規則!$A$2:$A$53,0)),"")))</f>
        <v>無關新聞事件</v>
      </c>
      <c r="U4126" s="20" t="n">
        <f aca="false">IF(R4126="維持",K4126,IF(R4126="排除",0,IFERROR(INDEX(事件規則!$C$2:$C$53,MATCH(S4126,事件規則!$A$2:$A$53,0)),"")))</f>
        <v>0</v>
      </c>
      <c r="V4126" s="21"/>
      <c r="W4126" s="22"/>
      <c r="X4126" s="10" t="str">
        <f aca="false">IF(AND(R4126="修改",S4126=""),"請選新事件代碼",IF(AND(R4126&lt;&gt;"修改",S4126&lt;&gt;""),"只有「修改」才需填代碼",""))</f>
        <v/>
      </c>
      <c r="Y4126" s="21"/>
      <c r="Z4126" s="22"/>
      <c r="AA4126" s="12" t="s">
        <v>10628</v>
      </c>
      <c r="AB4126" s="24"/>
    </row>
    <row r="4127" customFormat="false" ht="44" hidden="false" customHeight="false" outlineLevel="0" collapsed="false">
      <c r="A4127" s="17" t="n">
        <v>4126</v>
      </c>
      <c r="B4127" s="9" t="s">
        <v>2319</v>
      </c>
      <c r="C4127" s="9" t="s">
        <v>2501</v>
      </c>
      <c r="D4127" s="10" t="s">
        <v>2502</v>
      </c>
      <c r="E4127" s="11" t="s">
        <v>10629</v>
      </c>
      <c r="F4127" s="15"/>
      <c r="G4127" s="12" t="s">
        <v>5686</v>
      </c>
      <c r="H4127" s="13" t="n">
        <v>0.621</v>
      </c>
      <c r="I4127" s="14"/>
      <c r="J4127" s="15"/>
      <c r="K4127" s="9"/>
      <c r="L4127" s="17" t="s">
        <v>2324</v>
      </c>
      <c r="M4127" s="16" t="s">
        <v>53</v>
      </c>
      <c r="N4127" s="14"/>
      <c r="O4127" s="17" t="s">
        <v>54</v>
      </c>
      <c r="P4127" s="15" t="s">
        <v>55</v>
      </c>
      <c r="Q4127" s="17"/>
      <c r="R4127" s="18" t="s">
        <v>53</v>
      </c>
      <c r="S4127" s="19"/>
      <c r="T4127" s="15" t="str">
        <f aca="false">IF(R4127="維持",J4127,IF(R4127="排除","無關新聞事件",IFERROR(INDEX(事件規則!$B$2:$B$53,MATCH(S4127,事件規則!$A$2:$A$53,0)),"")))</f>
        <v>無關新聞事件</v>
      </c>
      <c r="U4127" s="20" t="n">
        <f aca="false">IF(R4127="維持",K4127,IF(R4127="排除",0,IFERROR(INDEX(事件規則!$C$2:$C$53,MATCH(S4127,事件規則!$A$2:$A$53,0)),"")))</f>
        <v>0</v>
      </c>
      <c r="V4127" s="21"/>
      <c r="W4127" s="22"/>
      <c r="X4127" s="10" t="str">
        <f aca="false">IF(AND(R4127="修改",S4127=""),"請選新事件代碼",IF(AND(R4127&lt;&gt;"修改",S4127&lt;&gt;""),"只有「修改」才需填代碼",""))</f>
        <v/>
      </c>
      <c r="Y4127" s="21"/>
      <c r="Z4127" s="22"/>
      <c r="AA4127" s="12" t="s">
        <v>10630</v>
      </c>
      <c r="AB4127" s="24"/>
    </row>
    <row r="4128" customFormat="false" ht="44" hidden="false" customHeight="false" outlineLevel="0" collapsed="false">
      <c r="A4128" s="17" t="n">
        <v>4127</v>
      </c>
      <c r="B4128" s="9" t="s">
        <v>2319</v>
      </c>
      <c r="C4128" s="9" t="s">
        <v>111</v>
      </c>
      <c r="D4128" s="10" t="s">
        <v>112</v>
      </c>
      <c r="E4128" s="11" t="s">
        <v>10631</v>
      </c>
      <c r="F4128" s="15"/>
      <c r="G4128" s="12" t="s">
        <v>119</v>
      </c>
      <c r="H4128" s="13" t="n">
        <v>0.622</v>
      </c>
      <c r="I4128" s="14"/>
      <c r="J4128" s="15"/>
      <c r="K4128" s="9"/>
      <c r="L4128" s="17" t="s">
        <v>2324</v>
      </c>
      <c r="M4128" s="16" t="s">
        <v>53</v>
      </c>
      <c r="N4128" s="14"/>
      <c r="O4128" s="17" t="s">
        <v>54</v>
      </c>
      <c r="P4128" s="15" t="s">
        <v>55</v>
      </c>
      <c r="Q4128" s="17"/>
      <c r="R4128" s="18" t="s">
        <v>53</v>
      </c>
      <c r="S4128" s="19"/>
      <c r="T4128" s="15" t="str">
        <f aca="false">IF(R4128="維持",J4128,IF(R4128="排除","無關新聞事件",IFERROR(INDEX(事件規則!$B$2:$B$53,MATCH(S4128,事件規則!$A$2:$A$53,0)),"")))</f>
        <v>無關新聞事件</v>
      </c>
      <c r="U4128" s="20" t="n">
        <f aca="false">IF(R4128="維持",K4128,IF(R4128="排除",0,IFERROR(INDEX(事件規則!$C$2:$C$53,MATCH(S4128,事件規則!$A$2:$A$53,0)),"")))</f>
        <v>0</v>
      </c>
      <c r="V4128" s="21"/>
      <c r="W4128" s="22"/>
      <c r="X4128" s="10" t="str">
        <f aca="false">IF(AND(R4128="修改",S4128=""),"請選新事件代碼",IF(AND(R4128&lt;&gt;"修改",S4128&lt;&gt;""),"只有「修改」才需填代碼",""))</f>
        <v/>
      </c>
      <c r="Y4128" s="21"/>
      <c r="Z4128" s="22"/>
      <c r="AA4128" s="12" t="s">
        <v>10632</v>
      </c>
      <c r="AB4128" s="24"/>
    </row>
    <row r="4129" customFormat="false" ht="44" hidden="false" customHeight="false" outlineLevel="0" collapsed="false">
      <c r="A4129" s="17" t="n">
        <v>4128</v>
      </c>
      <c r="B4129" s="9" t="s">
        <v>2319</v>
      </c>
      <c r="C4129" s="9" t="s">
        <v>2466</v>
      </c>
      <c r="D4129" s="10" t="s">
        <v>2467</v>
      </c>
      <c r="E4129" s="11" t="s">
        <v>10633</v>
      </c>
      <c r="F4129" s="15"/>
      <c r="G4129" s="12" t="s">
        <v>6138</v>
      </c>
      <c r="H4129" s="13" t="n">
        <v>0.622</v>
      </c>
      <c r="I4129" s="14"/>
      <c r="J4129" s="15"/>
      <c r="K4129" s="9"/>
      <c r="L4129" s="17" t="s">
        <v>2324</v>
      </c>
      <c r="M4129" s="16" t="s">
        <v>53</v>
      </c>
      <c r="N4129" s="14"/>
      <c r="O4129" s="17" t="s">
        <v>54</v>
      </c>
      <c r="P4129" s="15" t="s">
        <v>55</v>
      </c>
      <c r="Q4129" s="17"/>
      <c r="R4129" s="18" t="s">
        <v>53</v>
      </c>
      <c r="S4129" s="19"/>
      <c r="T4129" s="15" t="str">
        <f aca="false">IF(R4129="維持",J4129,IF(R4129="排除","無關新聞事件",IFERROR(INDEX(事件規則!$B$2:$B$53,MATCH(S4129,事件規則!$A$2:$A$53,0)),"")))</f>
        <v>無關新聞事件</v>
      </c>
      <c r="U4129" s="20" t="n">
        <f aca="false">IF(R4129="維持",K4129,IF(R4129="排除",0,IFERROR(INDEX(事件規則!$C$2:$C$53,MATCH(S4129,事件規則!$A$2:$A$53,0)),"")))</f>
        <v>0</v>
      </c>
      <c r="V4129" s="21"/>
      <c r="W4129" s="22"/>
      <c r="X4129" s="10" t="str">
        <f aca="false">IF(AND(R4129="修改",S4129=""),"請選新事件代碼",IF(AND(R4129&lt;&gt;"修改",S4129&lt;&gt;""),"只有「修改」才需填代碼",""))</f>
        <v/>
      </c>
      <c r="Y4129" s="21"/>
      <c r="Z4129" s="22"/>
      <c r="AA4129" s="12" t="s">
        <v>10634</v>
      </c>
      <c r="AB4129" s="24"/>
    </row>
    <row r="4130" customFormat="false" ht="44" hidden="false" customHeight="false" outlineLevel="0" collapsed="false">
      <c r="A4130" s="17" t="n">
        <v>4129</v>
      </c>
      <c r="B4130" s="9" t="s">
        <v>2326</v>
      </c>
      <c r="C4130" s="17"/>
      <c r="D4130" s="10" t="s">
        <v>4031</v>
      </c>
      <c r="E4130" s="11" t="s">
        <v>10635</v>
      </c>
      <c r="F4130" s="15"/>
      <c r="G4130" s="12" t="s">
        <v>10636</v>
      </c>
      <c r="H4130" s="13" t="n">
        <v>0.623</v>
      </c>
      <c r="I4130" s="14"/>
      <c r="J4130" s="15"/>
      <c r="K4130" s="9"/>
      <c r="L4130" s="17" t="s">
        <v>2324</v>
      </c>
      <c r="M4130" s="16" t="s">
        <v>53</v>
      </c>
      <c r="N4130" s="14"/>
      <c r="O4130" s="17" t="s">
        <v>54</v>
      </c>
      <c r="P4130" s="15" t="s">
        <v>55</v>
      </c>
      <c r="Q4130" s="17"/>
      <c r="R4130" s="18" t="s">
        <v>53</v>
      </c>
      <c r="S4130" s="19"/>
      <c r="T4130" s="15" t="str">
        <f aca="false">IF(R4130="維持",J4130,IF(R4130="排除","無關新聞事件",IFERROR(INDEX(事件規則!$B$2:$B$53,MATCH(S4130,事件規則!$A$2:$A$53,0)),"")))</f>
        <v>無關新聞事件</v>
      </c>
      <c r="U4130" s="20" t="n">
        <f aca="false">IF(R4130="維持",K4130,IF(R4130="排除",0,IFERROR(INDEX(事件規則!$C$2:$C$53,MATCH(S4130,事件規則!$A$2:$A$53,0)),"")))</f>
        <v>0</v>
      </c>
      <c r="V4130" s="21"/>
      <c r="W4130" s="22"/>
      <c r="X4130" s="10" t="str">
        <f aca="false">IF(AND(R4130="修改",S4130=""),"請選新事件代碼",IF(AND(R4130&lt;&gt;"修改",S4130&lt;&gt;""),"只有「修改」才需填代碼",""))</f>
        <v/>
      </c>
      <c r="Y4130" s="21"/>
      <c r="Z4130" s="22"/>
      <c r="AA4130" s="12" t="s">
        <v>10637</v>
      </c>
      <c r="AB4130" s="24"/>
    </row>
    <row r="4131" customFormat="false" ht="44" hidden="false" customHeight="false" outlineLevel="0" collapsed="false">
      <c r="A4131" s="17" t="n">
        <v>4130</v>
      </c>
      <c r="B4131" s="9" t="s">
        <v>2436</v>
      </c>
      <c r="C4131" s="9" t="s">
        <v>1064</v>
      </c>
      <c r="D4131" s="10" t="s">
        <v>2497</v>
      </c>
      <c r="E4131" s="11" t="s">
        <v>10638</v>
      </c>
      <c r="F4131" s="15"/>
      <c r="G4131" s="12" t="s">
        <v>3196</v>
      </c>
      <c r="H4131" s="13" t="n">
        <v>0.623</v>
      </c>
      <c r="I4131" s="14"/>
      <c r="J4131" s="15"/>
      <c r="K4131" s="9"/>
      <c r="L4131" s="17" t="s">
        <v>2324</v>
      </c>
      <c r="M4131" s="16" t="s">
        <v>53</v>
      </c>
      <c r="N4131" s="14"/>
      <c r="O4131" s="17" t="s">
        <v>54</v>
      </c>
      <c r="P4131" s="15" t="s">
        <v>55</v>
      </c>
      <c r="Q4131" s="17"/>
      <c r="R4131" s="18" t="s">
        <v>53</v>
      </c>
      <c r="S4131" s="19"/>
      <c r="T4131" s="15" t="str">
        <f aca="false">IF(R4131="維持",J4131,IF(R4131="排除","無關新聞事件",IFERROR(INDEX(事件規則!$B$2:$B$53,MATCH(S4131,事件規則!$A$2:$A$53,0)),"")))</f>
        <v>無關新聞事件</v>
      </c>
      <c r="U4131" s="20" t="n">
        <f aca="false">IF(R4131="維持",K4131,IF(R4131="排除",0,IFERROR(INDEX(事件規則!$C$2:$C$53,MATCH(S4131,事件規則!$A$2:$A$53,0)),"")))</f>
        <v>0</v>
      </c>
      <c r="V4131" s="21"/>
      <c r="W4131" s="22"/>
      <c r="X4131" s="10" t="str">
        <f aca="false">IF(AND(R4131="修改",S4131=""),"請選新事件代碼",IF(AND(R4131&lt;&gt;"修改",S4131&lt;&gt;""),"只有「修改」才需填代碼",""))</f>
        <v/>
      </c>
      <c r="Y4131" s="21"/>
      <c r="Z4131" s="22"/>
      <c r="AA4131" s="12" t="s">
        <v>10639</v>
      </c>
      <c r="AB4131" s="24"/>
    </row>
    <row r="4132" customFormat="false" ht="44" hidden="false" customHeight="false" outlineLevel="0" collapsed="false">
      <c r="A4132" s="17" t="n">
        <v>4131</v>
      </c>
      <c r="B4132" s="9" t="s">
        <v>2319</v>
      </c>
      <c r="C4132" s="9" t="s">
        <v>9580</v>
      </c>
      <c r="D4132" s="10" t="s">
        <v>9581</v>
      </c>
      <c r="E4132" s="23" t="s">
        <v>10640</v>
      </c>
      <c r="F4132" s="15" t="s">
        <v>10641</v>
      </c>
      <c r="G4132" s="24" t="s">
        <v>1475</v>
      </c>
      <c r="H4132" s="13" t="n">
        <v>0.624</v>
      </c>
      <c r="I4132" s="14"/>
      <c r="J4132" s="15"/>
      <c r="K4132" s="9"/>
      <c r="L4132" s="17" t="s">
        <v>2324</v>
      </c>
      <c r="M4132" s="16" t="s">
        <v>53</v>
      </c>
      <c r="N4132" s="14"/>
      <c r="O4132" s="17" t="s">
        <v>54</v>
      </c>
      <c r="P4132" s="15" t="s">
        <v>55</v>
      </c>
      <c r="Q4132" s="17"/>
      <c r="R4132" s="18" t="s">
        <v>53</v>
      </c>
      <c r="S4132" s="19"/>
      <c r="T4132" s="15" t="str">
        <f aca="false">IF(R4132="維持",J4132,IF(R4132="排除","無關新聞事件",IFERROR(INDEX(事件規則!$B$2:$B$53,MATCH(S4132,事件規則!$A$2:$A$53,0)),"")))</f>
        <v>無關新聞事件</v>
      </c>
      <c r="U4132" s="20" t="n">
        <f aca="false">IF(R4132="維持",K4132,IF(R4132="排除",0,IFERROR(INDEX(事件規則!$C$2:$C$53,MATCH(S4132,事件規則!$A$2:$A$53,0)),"")))</f>
        <v>0</v>
      </c>
      <c r="V4132" s="21"/>
      <c r="W4132" s="22"/>
      <c r="X4132" s="10" t="str">
        <f aca="false">IF(AND(R4132="修改",S4132=""),"請選新事件代碼",IF(AND(R4132&lt;&gt;"修改",S4132&lt;&gt;""),"只有「修改」才需填代碼",""))</f>
        <v/>
      </c>
      <c r="Y4132" s="21"/>
      <c r="Z4132" s="22"/>
      <c r="AA4132" s="12" t="s">
        <v>10642</v>
      </c>
      <c r="AB4132" s="24"/>
    </row>
    <row r="4133" customFormat="false" ht="44" hidden="false" customHeight="false" outlineLevel="0" collapsed="false">
      <c r="A4133" s="17" t="n">
        <v>4132</v>
      </c>
      <c r="B4133" s="9" t="s">
        <v>2326</v>
      </c>
      <c r="C4133" s="9" t="s">
        <v>1069</v>
      </c>
      <c r="D4133" s="10" t="s">
        <v>2699</v>
      </c>
      <c r="E4133" s="11" t="s">
        <v>10643</v>
      </c>
      <c r="F4133" s="15"/>
      <c r="G4133" s="12" t="s">
        <v>5483</v>
      </c>
      <c r="H4133" s="13" t="n">
        <v>0.625</v>
      </c>
      <c r="I4133" s="14"/>
      <c r="J4133" s="15"/>
      <c r="K4133" s="9"/>
      <c r="L4133" s="17" t="s">
        <v>2324</v>
      </c>
      <c r="M4133" s="16" t="s">
        <v>53</v>
      </c>
      <c r="N4133" s="14"/>
      <c r="O4133" s="17" t="s">
        <v>54</v>
      </c>
      <c r="P4133" s="15" t="s">
        <v>55</v>
      </c>
      <c r="Q4133" s="17"/>
      <c r="R4133" s="18" t="s">
        <v>53</v>
      </c>
      <c r="S4133" s="19"/>
      <c r="T4133" s="15" t="str">
        <f aca="false">IF(R4133="維持",J4133,IF(R4133="排除","無關新聞事件",IFERROR(INDEX(事件規則!$B$2:$B$53,MATCH(S4133,事件規則!$A$2:$A$53,0)),"")))</f>
        <v>無關新聞事件</v>
      </c>
      <c r="U4133" s="20" t="n">
        <f aca="false">IF(R4133="維持",K4133,IF(R4133="排除",0,IFERROR(INDEX(事件規則!$C$2:$C$53,MATCH(S4133,事件規則!$A$2:$A$53,0)),"")))</f>
        <v>0</v>
      </c>
      <c r="V4133" s="21"/>
      <c r="W4133" s="22"/>
      <c r="X4133" s="10" t="str">
        <f aca="false">IF(AND(R4133="修改",S4133=""),"請選新事件代碼",IF(AND(R4133&lt;&gt;"修改",S4133&lt;&gt;""),"只有「修改」才需填代碼",""))</f>
        <v/>
      </c>
      <c r="Y4133" s="21"/>
      <c r="Z4133" s="22"/>
      <c r="AA4133" s="12" t="s">
        <v>10644</v>
      </c>
      <c r="AB4133" s="24"/>
    </row>
    <row r="4134" customFormat="false" ht="44" hidden="false" customHeight="false" outlineLevel="0" collapsed="false">
      <c r="A4134" s="17" t="n">
        <v>4133</v>
      </c>
      <c r="B4134" s="9" t="s">
        <v>2326</v>
      </c>
      <c r="C4134" s="9" t="s">
        <v>2944</v>
      </c>
      <c r="D4134" s="10" t="s">
        <v>2945</v>
      </c>
      <c r="E4134" s="11" t="s">
        <v>10645</v>
      </c>
      <c r="F4134" s="15"/>
      <c r="G4134" s="12" t="s">
        <v>62</v>
      </c>
      <c r="H4134" s="13" t="n">
        <v>0.625</v>
      </c>
      <c r="I4134" s="14"/>
      <c r="J4134" s="15"/>
      <c r="K4134" s="9"/>
      <c r="L4134" s="17" t="s">
        <v>2324</v>
      </c>
      <c r="M4134" s="16" t="s">
        <v>53</v>
      </c>
      <c r="N4134" s="14"/>
      <c r="O4134" s="17" t="s">
        <v>54</v>
      </c>
      <c r="P4134" s="15" t="s">
        <v>55</v>
      </c>
      <c r="Q4134" s="17"/>
      <c r="R4134" s="18" t="s">
        <v>53</v>
      </c>
      <c r="S4134" s="19"/>
      <c r="T4134" s="15" t="str">
        <f aca="false">IF(R4134="維持",J4134,IF(R4134="排除","無關新聞事件",IFERROR(INDEX(事件規則!$B$2:$B$53,MATCH(S4134,事件規則!$A$2:$A$53,0)),"")))</f>
        <v>無關新聞事件</v>
      </c>
      <c r="U4134" s="20" t="n">
        <f aca="false">IF(R4134="維持",K4134,IF(R4134="排除",0,IFERROR(INDEX(事件規則!$C$2:$C$53,MATCH(S4134,事件規則!$A$2:$A$53,0)),"")))</f>
        <v>0</v>
      </c>
      <c r="V4134" s="21"/>
      <c r="W4134" s="22"/>
      <c r="X4134" s="10" t="str">
        <f aca="false">IF(AND(R4134="修改",S4134=""),"請選新事件代碼",IF(AND(R4134&lt;&gt;"修改",S4134&lt;&gt;""),"只有「修改」才需填代碼",""))</f>
        <v/>
      </c>
      <c r="Y4134" s="21"/>
      <c r="Z4134" s="22"/>
      <c r="AA4134" s="12" t="s">
        <v>10646</v>
      </c>
      <c r="AB4134" s="24"/>
    </row>
    <row r="4135" customFormat="false" ht="44" hidden="false" customHeight="false" outlineLevel="0" collapsed="false">
      <c r="A4135" s="17" t="n">
        <v>4134</v>
      </c>
      <c r="B4135" s="9" t="s">
        <v>2326</v>
      </c>
      <c r="C4135" s="9" t="s">
        <v>3790</v>
      </c>
      <c r="D4135" s="10" t="s">
        <v>3791</v>
      </c>
      <c r="E4135" s="11" t="s">
        <v>10647</v>
      </c>
      <c r="F4135" s="15"/>
      <c r="G4135" s="12" t="s">
        <v>10648</v>
      </c>
      <c r="H4135" s="13" t="n">
        <v>0.625</v>
      </c>
      <c r="I4135" s="14"/>
      <c r="J4135" s="15"/>
      <c r="K4135" s="9"/>
      <c r="L4135" s="17" t="s">
        <v>2324</v>
      </c>
      <c r="M4135" s="16" t="s">
        <v>53</v>
      </c>
      <c r="N4135" s="14"/>
      <c r="O4135" s="17" t="s">
        <v>54</v>
      </c>
      <c r="P4135" s="15" t="s">
        <v>55</v>
      </c>
      <c r="Q4135" s="17"/>
      <c r="R4135" s="18" t="s">
        <v>53</v>
      </c>
      <c r="S4135" s="19"/>
      <c r="T4135" s="15" t="str">
        <f aca="false">IF(R4135="維持",J4135,IF(R4135="排除","無關新聞事件",IFERROR(INDEX(事件規則!$B$2:$B$53,MATCH(S4135,事件規則!$A$2:$A$53,0)),"")))</f>
        <v>無關新聞事件</v>
      </c>
      <c r="U4135" s="20" t="n">
        <f aca="false">IF(R4135="維持",K4135,IF(R4135="排除",0,IFERROR(INDEX(事件規則!$C$2:$C$53,MATCH(S4135,事件規則!$A$2:$A$53,0)),"")))</f>
        <v>0</v>
      </c>
      <c r="V4135" s="21"/>
      <c r="W4135" s="22"/>
      <c r="X4135" s="10" t="str">
        <f aca="false">IF(AND(R4135="修改",S4135=""),"請選新事件代碼",IF(AND(R4135&lt;&gt;"修改",S4135&lt;&gt;""),"只有「修改」才需填代碼",""))</f>
        <v/>
      </c>
      <c r="Y4135" s="21"/>
      <c r="Z4135" s="22"/>
      <c r="AA4135" s="12" t="s">
        <v>10649</v>
      </c>
      <c r="AB4135" s="24"/>
    </row>
    <row r="4136" customFormat="false" ht="44" hidden="false" customHeight="false" outlineLevel="0" collapsed="false">
      <c r="A4136" s="17" t="n">
        <v>4135</v>
      </c>
      <c r="B4136" s="9" t="s">
        <v>2436</v>
      </c>
      <c r="C4136" s="9" t="s">
        <v>1566</v>
      </c>
      <c r="D4136" s="10" t="s">
        <v>1567</v>
      </c>
      <c r="E4136" s="11" t="s">
        <v>10650</v>
      </c>
      <c r="F4136" s="15"/>
      <c r="G4136" s="12" t="s">
        <v>2438</v>
      </c>
      <c r="H4136" s="13" t="n">
        <v>0.625</v>
      </c>
      <c r="I4136" s="14"/>
      <c r="J4136" s="15"/>
      <c r="K4136" s="9"/>
      <c r="L4136" s="17" t="s">
        <v>2324</v>
      </c>
      <c r="M4136" s="16" t="s">
        <v>53</v>
      </c>
      <c r="N4136" s="14"/>
      <c r="O4136" s="17" t="s">
        <v>54</v>
      </c>
      <c r="P4136" s="15" t="s">
        <v>55</v>
      </c>
      <c r="Q4136" s="17"/>
      <c r="R4136" s="18" t="s">
        <v>53</v>
      </c>
      <c r="S4136" s="19"/>
      <c r="T4136" s="15" t="str">
        <f aca="false">IF(R4136="維持",J4136,IF(R4136="排除","無關新聞事件",IFERROR(INDEX(事件規則!$B$2:$B$53,MATCH(S4136,事件規則!$A$2:$A$53,0)),"")))</f>
        <v>無關新聞事件</v>
      </c>
      <c r="U4136" s="20" t="n">
        <f aca="false">IF(R4136="維持",K4136,IF(R4136="排除",0,IFERROR(INDEX(事件規則!$C$2:$C$53,MATCH(S4136,事件規則!$A$2:$A$53,0)),"")))</f>
        <v>0</v>
      </c>
      <c r="V4136" s="21"/>
      <c r="W4136" s="22"/>
      <c r="X4136" s="10" t="str">
        <f aca="false">IF(AND(R4136="修改",S4136=""),"請選新事件代碼",IF(AND(R4136&lt;&gt;"修改",S4136&lt;&gt;""),"只有「修改」才需填代碼",""))</f>
        <v/>
      </c>
      <c r="Y4136" s="21"/>
      <c r="Z4136" s="22"/>
      <c r="AA4136" s="12" t="s">
        <v>10651</v>
      </c>
      <c r="AB4136" s="24"/>
    </row>
    <row r="4137" customFormat="false" ht="44" hidden="false" customHeight="false" outlineLevel="0" collapsed="false">
      <c r="A4137" s="17" t="n">
        <v>4136</v>
      </c>
      <c r="B4137" s="9" t="s">
        <v>2319</v>
      </c>
      <c r="C4137" s="9" t="s">
        <v>3098</v>
      </c>
      <c r="D4137" s="10" t="s">
        <v>3099</v>
      </c>
      <c r="E4137" s="11" t="s">
        <v>10652</v>
      </c>
      <c r="F4137" s="15"/>
      <c r="G4137" s="12" t="s">
        <v>10653</v>
      </c>
      <c r="H4137" s="13" t="n">
        <v>0.626</v>
      </c>
      <c r="I4137" s="14"/>
      <c r="J4137" s="15"/>
      <c r="K4137" s="9"/>
      <c r="L4137" s="17" t="s">
        <v>2324</v>
      </c>
      <c r="M4137" s="16" t="s">
        <v>53</v>
      </c>
      <c r="N4137" s="14"/>
      <c r="O4137" s="17" t="s">
        <v>54</v>
      </c>
      <c r="P4137" s="15" t="s">
        <v>55</v>
      </c>
      <c r="Q4137" s="17"/>
      <c r="R4137" s="18" t="s">
        <v>53</v>
      </c>
      <c r="S4137" s="19"/>
      <c r="T4137" s="15" t="str">
        <f aca="false">IF(R4137="維持",J4137,IF(R4137="排除","無關新聞事件",IFERROR(INDEX(事件規則!$B$2:$B$53,MATCH(S4137,事件規則!$A$2:$A$53,0)),"")))</f>
        <v>無關新聞事件</v>
      </c>
      <c r="U4137" s="20" t="n">
        <f aca="false">IF(R4137="維持",K4137,IF(R4137="排除",0,IFERROR(INDEX(事件規則!$C$2:$C$53,MATCH(S4137,事件規則!$A$2:$A$53,0)),"")))</f>
        <v>0</v>
      </c>
      <c r="V4137" s="21"/>
      <c r="W4137" s="22"/>
      <c r="X4137" s="10" t="str">
        <f aca="false">IF(AND(R4137="修改",S4137=""),"請選新事件代碼",IF(AND(R4137&lt;&gt;"修改",S4137&lt;&gt;""),"只有「修改」才需填代碼",""))</f>
        <v/>
      </c>
      <c r="Y4137" s="21"/>
      <c r="Z4137" s="22"/>
      <c r="AA4137" s="12" t="s">
        <v>10654</v>
      </c>
      <c r="AB4137" s="24"/>
    </row>
    <row r="4138" customFormat="false" ht="44" hidden="false" customHeight="false" outlineLevel="0" collapsed="false">
      <c r="A4138" s="17" t="n">
        <v>4137</v>
      </c>
      <c r="B4138" s="9" t="s">
        <v>2436</v>
      </c>
      <c r="C4138" s="9" t="s">
        <v>225</v>
      </c>
      <c r="D4138" s="10" t="s">
        <v>226</v>
      </c>
      <c r="E4138" s="11" t="s">
        <v>10655</v>
      </c>
      <c r="F4138" s="15"/>
      <c r="G4138" s="12" t="s">
        <v>2438</v>
      </c>
      <c r="H4138" s="13" t="n">
        <v>0.627</v>
      </c>
      <c r="I4138" s="14"/>
      <c r="J4138" s="15"/>
      <c r="K4138" s="9"/>
      <c r="L4138" s="17" t="s">
        <v>2324</v>
      </c>
      <c r="M4138" s="16" t="s">
        <v>53</v>
      </c>
      <c r="N4138" s="14"/>
      <c r="O4138" s="17" t="s">
        <v>54</v>
      </c>
      <c r="P4138" s="15" t="s">
        <v>55</v>
      </c>
      <c r="Q4138" s="17"/>
      <c r="R4138" s="18" t="s">
        <v>53</v>
      </c>
      <c r="S4138" s="19"/>
      <c r="T4138" s="15" t="str">
        <f aca="false">IF(R4138="維持",J4138,IF(R4138="排除","無關新聞事件",IFERROR(INDEX(事件規則!$B$2:$B$53,MATCH(S4138,事件規則!$A$2:$A$53,0)),"")))</f>
        <v>無關新聞事件</v>
      </c>
      <c r="U4138" s="20" t="n">
        <f aca="false">IF(R4138="維持",K4138,IF(R4138="排除",0,IFERROR(INDEX(事件規則!$C$2:$C$53,MATCH(S4138,事件規則!$A$2:$A$53,0)),"")))</f>
        <v>0</v>
      </c>
      <c r="V4138" s="21"/>
      <c r="W4138" s="22"/>
      <c r="X4138" s="10" t="str">
        <f aca="false">IF(AND(R4138="修改",S4138=""),"請選新事件代碼",IF(AND(R4138&lt;&gt;"修改",S4138&lt;&gt;""),"只有「修改」才需填代碼",""))</f>
        <v/>
      </c>
      <c r="Y4138" s="21"/>
      <c r="Z4138" s="22"/>
      <c r="AA4138" s="12" t="s">
        <v>10656</v>
      </c>
      <c r="AB4138" s="24"/>
    </row>
    <row r="4139" customFormat="false" ht="44" hidden="false" customHeight="false" outlineLevel="0" collapsed="false">
      <c r="A4139" s="17" t="n">
        <v>4138</v>
      </c>
      <c r="B4139" s="9" t="s">
        <v>2319</v>
      </c>
      <c r="C4139" s="9" t="s">
        <v>4267</v>
      </c>
      <c r="D4139" s="10" t="s">
        <v>4268</v>
      </c>
      <c r="E4139" s="11" t="s">
        <v>10657</v>
      </c>
      <c r="F4139" s="15"/>
      <c r="G4139" s="12" t="s">
        <v>9878</v>
      </c>
      <c r="H4139" s="13" t="n">
        <v>0.631</v>
      </c>
      <c r="I4139" s="14"/>
      <c r="J4139" s="15"/>
      <c r="K4139" s="9"/>
      <c r="L4139" s="17" t="s">
        <v>2324</v>
      </c>
      <c r="M4139" s="16" t="s">
        <v>53</v>
      </c>
      <c r="N4139" s="14"/>
      <c r="O4139" s="17" t="s">
        <v>54</v>
      </c>
      <c r="P4139" s="15" t="s">
        <v>55</v>
      </c>
      <c r="Q4139" s="17"/>
      <c r="R4139" s="18" t="s">
        <v>53</v>
      </c>
      <c r="S4139" s="19"/>
      <c r="T4139" s="15" t="str">
        <f aca="false">IF(R4139="維持",J4139,IF(R4139="排除","無關新聞事件",IFERROR(INDEX(事件規則!$B$2:$B$53,MATCH(S4139,事件規則!$A$2:$A$53,0)),"")))</f>
        <v>無關新聞事件</v>
      </c>
      <c r="U4139" s="20" t="n">
        <f aca="false">IF(R4139="維持",K4139,IF(R4139="排除",0,IFERROR(INDEX(事件規則!$C$2:$C$53,MATCH(S4139,事件規則!$A$2:$A$53,0)),"")))</f>
        <v>0</v>
      </c>
      <c r="V4139" s="21"/>
      <c r="W4139" s="22"/>
      <c r="X4139" s="10" t="str">
        <f aca="false">IF(AND(R4139="修改",S4139=""),"請選新事件代碼",IF(AND(R4139&lt;&gt;"修改",S4139&lt;&gt;""),"只有「修改」才需填代碼",""))</f>
        <v/>
      </c>
      <c r="Y4139" s="21"/>
      <c r="Z4139" s="22"/>
      <c r="AA4139" s="12" t="s">
        <v>10658</v>
      </c>
      <c r="AB4139" s="24"/>
    </row>
    <row r="4140" customFormat="false" ht="44" hidden="false" customHeight="false" outlineLevel="0" collapsed="false">
      <c r="A4140" s="17" t="n">
        <v>4139</v>
      </c>
      <c r="B4140" s="9" t="s">
        <v>2335</v>
      </c>
      <c r="C4140" s="9" t="s">
        <v>5197</v>
      </c>
      <c r="D4140" s="10" t="s">
        <v>5198</v>
      </c>
      <c r="E4140" s="11" t="s">
        <v>10659</v>
      </c>
      <c r="F4140" s="15"/>
      <c r="G4140" s="12" t="s">
        <v>8179</v>
      </c>
      <c r="H4140" s="13" t="n">
        <v>0.632</v>
      </c>
      <c r="I4140" s="14"/>
      <c r="J4140" s="15"/>
      <c r="K4140" s="9"/>
      <c r="L4140" s="17" t="s">
        <v>2324</v>
      </c>
      <c r="M4140" s="16" t="s">
        <v>53</v>
      </c>
      <c r="N4140" s="14"/>
      <c r="O4140" s="17" t="s">
        <v>54</v>
      </c>
      <c r="P4140" s="15" t="s">
        <v>55</v>
      </c>
      <c r="Q4140" s="17"/>
      <c r="R4140" s="18" t="s">
        <v>53</v>
      </c>
      <c r="S4140" s="19"/>
      <c r="T4140" s="15" t="str">
        <f aca="false">IF(R4140="維持",J4140,IF(R4140="排除","無關新聞事件",IFERROR(INDEX(事件規則!$B$2:$B$53,MATCH(S4140,事件規則!$A$2:$A$53,0)),"")))</f>
        <v>無關新聞事件</v>
      </c>
      <c r="U4140" s="20" t="n">
        <f aca="false">IF(R4140="維持",K4140,IF(R4140="排除",0,IFERROR(INDEX(事件規則!$C$2:$C$53,MATCH(S4140,事件規則!$A$2:$A$53,0)),"")))</f>
        <v>0</v>
      </c>
      <c r="V4140" s="21"/>
      <c r="W4140" s="22"/>
      <c r="X4140" s="10" t="str">
        <f aca="false">IF(AND(R4140="修改",S4140=""),"請選新事件代碼",IF(AND(R4140&lt;&gt;"修改",S4140&lt;&gt;""),"只有「修改」才需填代碼",""))</f>
        <v/>
      </c>
      <c r="Y4140" s="21"/>
      <c r="Z4140" s="22"/>
      <c r="AA4140" s="12" t="s">
        <v>10660</v>
      </c>
      <c r="AB4140" s="24"/>
    </row>
    <row r="4141" customFormat="false" ht="44" hidden="false" customHeight="false" outlineLevel="0" collapsed="false">
      <c r="A4141" s="17" t="n">
        <v>4140</v>
      </c>
      <c r="B4141" s="9" t="s">
        <v>2319</v>
      </c>
      <c r="C4141" s="9" t="s">
        <v>288</v>
      </c>
      <c r="D4141" s="10" t="s">
        <v>3029</v>
      </c>
      <c r="E4141" s="11" t="s">
        <v>10661</v>
      </c>
      <c r="F4141" s="15"/>
      <c r="G4141" s="12" t="s">
        <v>7097</v>
      </c>
      <c r="H4141" s="13" t="n">
        <v>0.633</v>
      </c>
      <c r="I4141" s="14"/>
      <c r="J4141" s="15"/>
      <c r="K4141" s="9"/>
      <c r="L4141" s="17" t="s">
        <v>2324</v>
      </c>
      <c r="M4141" s="16" t="s">
        <v>53</v>
      </c>
      <c r="N4141" s="14"/>
      <c r="O4141" s="17" t="s">
        <v>54</v>
      </c>
      <c r="P4141" s="15" t="s">
        <v>55</v>
      </c>
      <c r="Q4141" s="17"/>
      <c r="R4141" s="18" t="s">
        <v>53</v>
      </c>
      <c r="S4141" s="19"/>
      <c r="T4141" s="15" t="str">
        <f aca="false">IF(R4141="維持",J4141,IF(R4141="排除","無關新聞事件",IFERROR(INDEX(事件規則!$B$2:$B$53,MATCH(S4141,事件規則!$A$2:$A$53,0)),"")))</f>
        <v>無關新聞事件</v>
      </c>
      <c r="U4141" s="20" t="n">
        <f aca="false">IF(R4141="維持",K4141,IF(R4141="排除",0,IFERROR(INDEX(事件規則!$C$2:$C$53,MATCH(S4141,事件規則!$A$2:$A$53,0)),"")))</f>
        <v>0</v>
      </c>
      <c r="V4141" s="21"/>
      <c r="W4141" s="22"/>
      <c r="X4141" s="10" t="str">
        <f aca="false">IF(AND(R4141="修改",S4141=""),"請選新事件代碼",IF(AND(R4141&lt;&gt;"修改",S4141&lt;&gt;""),"只有「修改」才需填代碼",""))</f>
        <v/>
      </c>
      <c r="Y4141" s="21"/>
      <c r="Z4141" s="22"/>
      <c r="AA4141" s="12" t="s">
        <v>10662</v>
      </c>
      <c r="AB4141" s="24"/>
    </row>
    <row r="4142" customFormat="false" ht="44" hidden="false" customHeight="false" outlineLevel="0" collapsed="false">
      <c r="A4142" s="17" t="n">
        <v>4141</v>
      </c>
      <c r="B4142" s="9" t="s">
        <v>2436</v>
      </c>
      <c r="C4142" s="9" t="s">
        <v>2378</v>
      </c>
      <c r="D4142" s="10" t="s">
        <v>2379</v>
      </c>
      <c r="E4142" s="11" t="s">
        <v>10663</v>
      </c>
      <c r="F4142" s="15"/>
      <c r="G4142" s="12" t="s">
        <v>3492</v>
      </c>
      <c r="H4142" s="13" t="n">
        <v>0.633</v>
      </c>
      <c r="I4142" s="14"/>
      <c r="J4142" s="15"/>
      <c r="K4142" s="9"/>
      <c r="L4142" s="17" t="s">
        <v>2324</v>
      </c>
      <c r="M4142" s="16" t="s">
        <v>53</v>
      </c>
      <c r="N4142" s="14"/>
      <c r="O4142" s="17" t="s">
        <v>54</v>
      </c>
      <c r="P4142" s="15" t="s">
        <v>55</v>
      </c>
      <c r="Q4142" s="17"/>
      <c r="R4142" s="18" t="s">
        <v>53</v>
      </c>
      <c r="S4142" s="19"/>
      <c r="T4142" s="15" t="str">
        <f aca="false">IF(R4142="維持",J4142,IF(R4142="排除","無關新聞事件",IFERROR(INDEX(事件規則!$B$2:$B$53,MATCH(S4142,事件規則!$A$2:$A$53,0)),"")))</f>
        <v>無關新聞事件</v>
      </c>
      <c r="U4142" s="20" t="n">
        <f aca="false">IF(R4142="維持",K4142,IF(R4142="排除",0,IFERROR(INDEX(事件規則!$C$2:$C$53,MATCH(S4142,事件規則!$A$2:$A$53,0)),"")))</f>
        <v>0</v>
      </c>
      <c r="V4142" s="21"/>
      <c r="W4142" s="22"/>
      <c r="X4142" s="10" t="str">
        <f aca="false">IF(AND(R4142="修改",S4142=""),"請選新事件代碼",IF(AND(R4142&lt;&gt;"修改",S4142&lt;&gt;""),"只有「修改」才需填代碼",""))</f>
        <v/>
      </c>
      <c r="Y4142" s="21"/>
      <c r="Z4142" s="22"/>
      <c r="AA4142" s="12" t="s">
        <v>10664</v>
      </c>
      <c r="AB4142" s="24"/>
    </row>
    <row r="4143" customFormat="false" ht="44" hidden="false" customHeight="false" outlineLevel="0" collapsed="false">
      <c r="A4143" s="17" t="n">
        <v>4142</v>
      </c>
      <c r="B4143" s="9" t="s">
        <v>2436</v>
      </c>
      <c r="C4143" s="9" t="s">
        <v>904</v>
      </c>
      <c r="D4143" s="10" t="s">
        <v>2478</v>
      </c>
      <c r="E4143" s="11" t="s">
        <v>10665</v>
      </c>
      <c r="F4143" s="15"/>
      <c r="G4143" s="12" t="s">
        <v>10666</v>
      </c>
      <c r="H4143" s="13" t="n">
        <v>0.633</v>
      </c>
      <c r="I4143" s="14"/>
      <c r="J4143" s="15"/>
      <c r="K4143" s="9"/>
      <c r="L4143" s="17" t="s">
        <v>2324</v>
      </c>
      <c r="M4143" s="16" t="s">
        <v>53</v>
      </c>
      <c r="N4143" s="14"/>
      <c r="O4143" s="17" t="s">
        <v>54</v>
      </c>
      <c r="P4143" s="15" t="s">
        <v>55</v>
      </c>
      <c r="Q4143" s="17"/>
      <c r="R4143" s="18" t="s">
        <v>53</v>
      </c>
      <c r="S4143" s="19"/>
      <c r="T4143" s="15" t="str">
        <f aca="false">IF(R4143="維持",J4143,IF(R4143="排除","無關新聞事件",IFERROR(INDEX(事件規則!$B$2:$B$53,MATCH(S4143,事件規則!$A$2:$A$53,0)),"")))</f>
        <v>無關新聞事件</v>
      </c>
      <c r="U4143" s="20" t="n">
        <f aca="false">IF(R4143="維持",K4143,IF(R4143="排除",0,IFERROR(INDEX(事件規則!$C$2:$C$53,MATCH(S4143,事件規則!$A$2:$A$53,0)),"")))</f>
        <v>0</v>
      </c>
      <c r="V4143" s="21"/>
      <c r="W4143" s="22"/>
      <c r="X4143" s="10" t="str">
        <f aca="false">IF(AND(R4143="修改",S4143=""),"請選新事件代碼",IF(AND(R4143&lt;&gt;"修改",S4143&lt;&gt;""),"只有「修改」才需填代碼",""))</f>
        <v/>
      </c>
      <c r="Y4143" s="21"/>
      <c r="Z4143" s="22"/>
      <c r="AA4143" s="12" t="s">
        <v>10667</v>
      </c>
      <c r="AB4143" s="24"/>
    </row>
    <row r="4144" customFormat="false" ht="44" hidden="false" customHeight="false" outlineLevel="0" collapsed="false">
      <c r="A4144" s="17" t="n">
        <v>4143</v>
      </c>
      <c r="B4144" s="9" t="s">
        <v>2326</v>
      </c>
      <c r="C4144" s="9" t="s">
        <v>814</v>
      </c>
      <c r="D4144" s="10" t="s">
        <v>2422</v>
      </c>
      <c r="E4144" s="11" t="s">
        <v>10668</v>
      </c>
      <c r="F4144" s="15"/>
      <c r="G4144" s="12" t="s">
        <v>10669</v>
      </c>
      <c r="H4144" s="13" t="n">
        <v>0.635</v>
      </c>
      <c r="I4144" s="14"/>
      <c r="J4144" s="15"/>
      <c r="K4144" s="9"/>
      <c r="L4144" s="17" t="s">
        <v>2324</v>
      </c>
      <c r="M4144" s="16" t="s">
        <v>53</v>
      </c>
      <c r="N4144" s="14"/>
      <c r="O4144" s="17" t="s">
        <v>54</v>
      </c>
      <c r="P4144" s="15" t="s">
        <v>55</v>
      </c>
      <c r="Q4144" s="17"/>
      <c r="R4144" s="18" t="s">
        <v>53</v>
      </c>
      <c r="S4144" s="19"/>
      <c r="T4144" s="15" t="str">
        <f aca="false">IF(R4144="維持",J4144,IF(R4144="排除","無關新聞事件",IFERROR(INDEX(事件規則!$B$2:$B$53,MATCH(S4144,事件規則!$A$2:$A$53,0)),"")))</f>
        <v>無關新聞事件</v>
      </c>
      <c r="U4144" s="20" t="n">
        <f aca="false">IF(R4144="維持",K4144,IF(R4144="排除",0,IFERROR(INDEX(事件規則!$C$2:$C$53,MATCH(S4144,事件規則!$A$2:$A$53,0)),"")))</f>
        <v>0</v>
      </c>
      <c r="V4144" s="21"/>
      <c r="W4144" s="22"/>
      <c r="X4144" s="10" t="str">
        <f aca="false">IF(AND(R4144="修改",S4144=""),"請選新事件代碼",IF(AND(R4144&lt;&gt;"修改",S4144&lt;&gt;""),"只有「修改」才需填代碼",""))</f>
        <v/>
      </c>
      <c r="Y4144" s="21"/>
      <c r="Z4144" s="22"/>
      <c r="AA4144" s="12" t="s">
        <v>10670</v>
      </c>
      <c r="AB4144" s="24"/>
    </row>
    <row r="4145" customFormat="false" ht="44" hidden="false" customHeight="false" outlineLevel="0" collapsed="false">
      <c r="A4145" s="17" t="n">
        <v>4144</v>
      </c>
      <c r="B4145" s="9" t="s">
        <v>2319</v>
      </c>
      <c r="C4145" s="9" t="s">
        <v>898</v>
      </c>
      <c r="D4145" s="10" t="s">
        <v>899</v>
      </c>
      <c r="E4145" s="11" t="s">
        <v>10671</v>
      </c>
      <c r="F4145" s="15"/>
      <c r="G4145" s="12" t="s">
        <v>115</v>
      </c>
      <c r="H4145" s="13" t="n">
        <v>0.635</v>
      </c>
      <c r="I4145" s="14"/>
      <c r="J4145" s="15"/>
      <c r="K4145" s="9"/>
      <c r="L4145" s="17" t="s">
        <v>2324</v>
      </c>
      <c r="M4145" s="16" t="s">
        <v>53</v>
      </c>
      <c r="N4145" s="14"/>
      <c r="O4145" s="17" t="s">
        <v>54</v>
      </c>
      <c r="P4145" s="15" t="s">
        <v>55</v>
      </c>
      <c r="Q4145" s="17"/>
      <c r="R4145" s="18" t="s">
        <v>53</v>
      </c>
      <c r="S4145" s="19"/>
      <c r="T4145" s="15" t="str">
        <f aca="false">IF(R4145="維持",J4145,IF(R4145="排除","無關新聞事件",IFERROR(INDEX(事件規則!$B$2:$B$53,MATCH(S4145,事件規則!$A$2:$A$53,0)),"")))</f>
        <v>無關新聞事件</v>
      </c>
      <c r="U4145" s="20" t="n">
        <f aca="false">IF(R4145="維持",K4145,IF(R4145="排除",0,IFERROR(INDEX(事件規則!$C$2:$C$53,MATCH(S4145,事件規則!$A$2:$A$53,0)),"")))</f>
        <v>0</v>
      </c>
      <c r="V4145" s="21"/>
      <c r="W4145" s="22"/>
      <c r="X4145" s="10" t="str">
        <f aca="false">IF(AND(R4145="修改",S4145=""),"請選新事件代碼",IF(AND(R4145&lt;&gt;"修改",S4145&lt;&gt;""),"只有「修改」才需填代碼",""))</f>
        <v/>
      </c>
      <c r="Y4145" s="21"/>
      <c r="Z4145" s="22"/>
      <c r="AA4145" s="12" t="s">
        <v>10672</v>
      </c>
      <c r="AB4145" s="24"/>
    </row>
    <row r="4146" customFormat="false" ht="44" hidden="false" customHeight="false" outlineLevel="0" collapsed="false">
      <c r="A4146" s="17" t="n">
        <v>4145</v>
      </c>
      <c r="B4146" s="9" t="s">
        <v>2335</v>
      </c>
      <c r="C4146" s="9" t="s">
        <v>2651</v>
      </c>
      <c r="D4146" s="10" t="s">
        <v>2652</v>
      </c>
      <c r="E4146" s="11" t="s">
        <v>10673</v>
      </c>
      <c r="F4146" s="15"/>
      <c r="G4146" s="12" t="s">
        <v>1704</v>
      </c>
      <c r="H4146" s="13" t="n">
        <v>0.637</v>
      </c>
      <c r="I4146" s="14"/>
      <c r="J4146" s="15"/>
      <c r="K4146" s="9"/>
      <c r="L4146" s="17" t="s">
        <v>2324</v>
      </c>
      <c r="M4146" s="16" t="s">
        <v>53</v>
      </c>
      <c r="N4146" s="14"/>
      <c r="O4146" s="17" t="s">
        <v>54</v>
      </c>
      <c r="P4146" s="15" t="s">
        <v>55</v>
      </c>
      <c r="Q4146" s="17"/>
      <c r="R4146" s="18" t="s">
        <v>53</v>
      </c>
      <c r="S4146" s="19"/>
      <c r="T4146" s="15" t="str">
        <f aca="false">IF(R4146="維持",J4146,IF(R4146="排除","無關新聞事件",IFERROR(INDEX(事件規則!$B$2:$B$53,MATCH(S4146,事件規則!$A$2:$A$53,0)),"")))</f>
        <v>無關新聞事件</v>
      </c>
      <c r="U4146" s="20" t="n">
        <f aca="false">IF(R4146="維持",K4146,IF(R4146="排除",0,IFERROR(INDEX(事件規則!$C$2:$C$53,MATCH(S4146,事件規則!$A$2:$A$53,0)),"")))</f>
        <v>0</v>
      </c>
      <c r="V4146" s="21"/>
      <c r="W4146" s="22"/>
      <c r="X4146" s="10" t="str">
        <f aca="false">IF(AND(R4146="修改",S4146=""),"請選新事件代碼",IF(AND(R4146&lt;&gt;"修改",S4146&lt;&gt;""),"只有「修改」才需填代碼",""))</f>
        <v/>
      </c>
      <c r="Y4146" s="21"/>
      <c r="Z4146" s="22"/>
      <c r="AA4146" s="12" t="s">
        <v>10674</v>
      </c>
      <c r="AB4146" s="24"/>
    </row>
    <row r="4147" customFormat="false" ht="44" hidden="false" customHeight="false" outlineLevel="0" collapsed="false">
      <c r="A4147" s="17" t="n">
        <v>4146</v>
      </c>
      <c r="B4147" s="9" t="s">
        <v>2335</v>
      </c>
      <c r="C4147" s="9" t="s">
        <v>429</v>
      </c>
      <c r="D4147" s="10" t="s">
        <v>2369</v>
      </c>
      <c r="E4147" s="11" t="s">
        <v>10675</v>
      </c>
      <c r="F4147" s="15"/>
      <c r="G4147" s="12" t="s">
        <v>10676</v>
      </c>
      <c r="H4147" s="13" t="n">
        <v>0.639</v>
      </c>
      <c r="I4147" s="14"/>
      <c r="J4147" s="15"/>
      <c r="K4147" s="9"/>
      <c r="L4147" s="17" t="s">
        <v>2324</v>
      </c>
      <c r="M4147" s="16" t="s">
        <v>53</v>
      </c>
      <c r="N4147" s="14"/>
      <c r="O4147" s="17" t="s">
        <v>54</v>
      </c>
      <c r="P4147" s="15" t="s">
        <v>55</v>
      </c>
      <c r="Q4147" s="17"/>
      <c r="R4147" s="18" t="s">
        <v>53</v>
      </c>
      <c r="S4147" s="19"/>
      <c r="T4147" s="15" t="str">
        <f aca="false">IF(R4147="維持",J4147,IF(R4147="排除","無關新聞事件",IFERROR(INDEX(事件規則!$B$2:$B$53,MATCH(S4147,事件規則!$A$2:$A$53,0)),"")))</f>
        <v>無關新聞事件</v>
      </c>
      <c r="U4147" s="20" t="n">
        <f aca="false">IF(R4147="維持",K4147,IF(R4147="排除",0,IFERROR(INDEX(事件規則!$C$2:$C$53,MATCH(S4147,事件規則!$A$2:$A$53,0)),"")))</f>
        <v>0</v>
      </c>
      <c r="V4147" s="21"/>
      <c r="W4147" s="22"/>
      <c r="X4147" s="10" t="str">
        <f aca="false">IF(AND(R4147="修改",S4147=""),"請選新事件代碼",IF(AND(R4147&lt;&gt;"修改",S4147&lt;&gt;""),"只有「修改」才需填代碼",""))</f>
        <v/>
      </c>
      <c r="Y4147" s="21"/>
      <c r="Z4147" s="22"/>
      <c r="AA4147" s="12" t="s">
        <v>10677</v>
      </c>
      <c r="AB4147" s="24"/>
    </row>
    <row r="4148" customFormat="false" ht="44" hidden="false" customHeight="false" outlineLevel="0" collapsed="false">
      <c r="A4148" s="17" t="n">
        <v>4147</v>
      </c>
      <c r="B4148" s="9" t="s">
        <v>2319</v>
      </c>
      <c r="C4148" s="9" t="s">
        <v>2466</v>
      </c>
      <c r="D4148" s="10" t="s">
        <v>2467</v>
      </c>
      <c r="E4148" s="11" t="s">
        <v>10678</v>
      </c>
      <c r="F4148" s="15"/>
      <c r="G4148" s="12" t="s">
        <v>9296</v>
      </c>
      <c r="H4148" s="13" t="n">
        <v>0.639</v>
      </c>
      <c r="I4148" s="14"/>
      <c r="J4148" s="15"/>
      <c r="K4148" s="9"/>
      <c r="L4148" s="17" t="s">
        <v>2324</v>
      </c>
      <c r="M4148" s="16" t="s">
        <v>53</v>
      </c>
      <c r="N4148" s="14"/>
      <c r="O4148" s="17" t="s">
        <v>54</v>
      </c>
      <c r="P4148" s="15" t="s">
        <v>55</v>
      </c>
      <c r="Q4148" s="17"/>
      <c r="R4148" s="18" t="s">
        <v>53</v>
      </c>
      <c r="S4148" s="19"/>
      <c r="T4148" s="15" t="str">
        <f aca="false">IF(R4148="維持",J4148,IF(R4148="排除","無關新聞事件",IFERROR(INDEX(事件規則!$B$2:$B$53,MATCH(S4148,事件規則!$A$2:$A$53,0)),"")))</f>
        <v>無關新聞事件</v>
      </c>
      <c r="U4148" s="20" t="n">
        <f aca="false">IF(R4148="維持",K4148,IF(R4148="排除",0,IFERROR(INDEX(事件規則!$C$2:$C$53,MATCH(S4148,事件規則!$A$2:$A$53,0)),"")))</f>
        <v>0</v>
      </c>
      <c r="V4148" s="21"/>
      <c r="W4148" s="22"/>
      <c r="X4148" s="10" t="str">
        <f aca="false">IF(AND(R4148="修改",S4148=""),"請選新事件代碼",IF(AND(R4148&lt;&gt;"修改",S4148&lt;&gt;""),"只有「修改」才需填代碼",""))</f>
        <v/>
      </c>
      <c r="Y4148" s="21"/>
      <c r="Z4148" s="22"/>
      <c r="AA4148" s="12" t="s">
        <v>10679</v>
      </c>
      <c r="AB4148" s="24"/>
    </row>
    <row r="4149" customFormat="false" ht="44" hidden="false" customHeight="false" outlineLevel="0" collapsed="false">
      <c r="A4149" s="17" t="n">
        <v>4148</v>
      </c>
      <c r="B4149" s="9" t="s">
        <v>2319</v>
      </c>
      <c r="C4149" s="9" t="s">
        <v>487</v>
      </c>
      <c r="D4149" s="10" t="s">
        <v>487</v>
      </c>
      <c r="E4149" s="11" t="s">
        <v>10680</v>
      </c>
      <c r="F4149" s="15"/>
      <c r="G4149" s="12" t="s">
        <v>10681</v>
      </c>
      <c r="H4149" s="13" t="n">
        <v>0.64</v>
      </c>
      <c r="I4149" s="14"/>
      <c r="J4149" s="15"/>
      <c r="K4149" s="9"/>
      <c r="L4149" s="17" t="s">
        <v>2324</v>
      </c>
      <c r="M4149" s="16" t="s">
        <v>53</v>
      </c>
      <c r="N4149" s="14"/>
      <c r="O4149" s="17" t="s">
        <v>54</v>
      </c>
      <c r="P4149" s="15" t="s">
        <v>55</v>
      </c>
      <c r="Q4149" s="17"/>
      <c r="R4149" s="18" t="s">
        <v>53</v>
      </c>
      <c r="S4149" s="19"/>
      <c r="T4149" s="15" t="str">
        <f aca="false">IF(R4149="維持",J4149,IF(R4149="排除","無關新聞事件",IFERROR(INDEX(事件規則!$B$2:$B$53,MATCH(S4149,事件規則!$A$2:$A$53,0)),"")))</f>
        <v>無關新聞事件</v>
      </c>
      <c r="U4149" s="20" t="n">
        <f aca="false">IF(R4149="維持",K4149,IF(R4149="排除",0,IFERROR(INDEX(事件規則!$C$2:$C$53,MATCH(S4149,事件規則!$A$2:$A$53,0)),"")))</f>
        <v>0</v>
      </c>
      <c r="V4149" s="21"/>
      <c r="W4149" s="22"/>
      <c r="X4149" s="10" t="str">
        <f aca="false">IF(AND(R4149="修改",S4149=""),"請選新事件代碼",IF(AND(R4149&lt;&gt;"修改",S4149&lt;&gt;""),"只有「修改」才需填代碼",""))</f>
        <v/>
      </c>
      <c r="Y4149" s="21"/>
      <c r="Z4149" s="22"/>
      <c r="AA4149" s="12" t="s">
        <v>10682</v>
      </c>
      <c r="AB4149" s="24"/>
    </row>
    <row r="4150" customFormat="false" ht="44" hidden="false" customHeight="false" outlineLevel="0" collapsed="false">
      <c r="A4150" s="17" t="n">
        <v>4149</v>
      </c>
      <c r="B4150" s="9" t="s">
        <v>2319</v>
      </c>
      <c r="C4150" s="9" t="s">
        <v>2703</v>
      </c>
      <c r="D4150" s="10" t="s">
        <v>2704</v>
      </c>
      <c r="E4150" s="11" t="s">
        <v>10683</v>
      </c>
      <c r="F4150" s="15"/>
      <c r="G4150" s="12" t="s">
        <v>10684</v>
      </c>
      <c r="H4150" s="13" t="n">
        <v>0.64</v>
      </c>
      <c r="I4150" s="14"/>
      <c r="J4150" s="15"/>
      <c r="K4150" s="9"/>
      <c r="L4150" s="17" t="s">
        <v>2324</v>
      </c>
      <c r="M4150" s="16" t="s">
        <v>53</v>
      </c>
      <c r="N4150" s="14"/>
      <c r="O4150" s="17" t="s">
        <v>54</v>
      </c>
      <c r="P4150" s="15" t="s">
        <v>55</v>
      </c>
      <c r="Q4150" s="17"/>
      <c r="R4150" s="18" t="s">
        <v>53</v>
      </c>
      <c r="S4150" s="19"/>
      <c r="T4150" s="15" t="str">
        <f aca="false">IF(R4150="維持",J4150,IF(R4150="排除","無關新聞事件",IFERROR(INDEX(事件規則!$B$2:$B$53,MATCH(S4150,事件規則!$A$2:$A$53,0)),"")))</f>
        <v>無關新聞事件</v>
      </c>
      <c r="U4150" s="20" t="n">
        <f aca="false">IF(R4150="維持",K4150,IF(R4150="排除",0,IFERROR(INDEX(事件規則!$C$2:$C$53,MATCH(S4150,事件規則!$A$2:$A$53,0)),"")))</f>
        <v>0</v>
      </c>
      <c r="V4150" s="21"/>
      <c r="W4150" s="22"/>
      <c r="X4150" s="10" t="str">
        <f aca="false">IF(AND(R4150="修改",S4150=""),"請選新事件代碼",IF(AND(R4150&lt;&gt;"修改",S4150&lt;&gt;""),"只有「修改」才需填代碼",""))</f>
        <v/>
      </c>
      <c r="Y4150" s="21"/>
      <c r="Z4150" s="22"/>
      <c r="AA4150" s="12" t="s">
        <v>10685</v>
      </c>
      <c r="AB4150" s="24"/>
    </row>
    <row r="4151" customFormat="false" ht="44" hidden="false" customHeight="false" outlineLevel="0" collapsed="false">
      <c r="A4151" s="17" t="n">
        <v>4150</v>
      </c>
      <c r="B4151" s="9" t="s">
        <v>2335</v>
      </c>
      <c r="C4151" s="9" t="s">
        <v>799</v>
      </c>
      <c r="D4151" s="10" t="s">
        <v>800</v>
      </c>
      <c r="E4151" s="11" t="s">
        <v>10686</v>
      </c>
      <c r="F4151" s="15"/>
      <c r="G4151" s="12" t="s">
        <v>10687</v>
      </c>
      <c r="H4151" s="13" t="n">
        <v>0.641</v>
      </c>
      <c r="I4151" s="14"/>
      <c r="J4151" s="15"/>
      <c r="K4151" s="9"/>
      <c r="L4151" s="17" t="s">
        <v>2324</v>
      </c>
      <c r="M4151" s="16" t="s">
        <v>53</v>
      </c>
      <c r="N4151" s="14"/>
      <c r="O4151" s="17" t="s">
        <v>54</v>
      </c>
      <c r="P4151" s="15" t="s">
        <v>55</v>
      </c>
      <c r="Q4151" s="17"/>
      <c r="R4151" s="18" t="s">
        <v>53</v>
      </c>
      <c r="S4151" s="19"/>
      <c r="T4151" s="15" t="str">
        <f aca="false">IF(R4151="維持",J4151,IF(R4151="排除","無關新聞事件",IFERROR(INDEX(事件規則!$B$2:$B$53,MATCH(S4151,事件規則!$A$2:$A$53,0)),"")))</f>
        <v>無關新聞事件</v>
      </c>
      <c r="U4151" s="20" t="n">
        <f aca="false">IF(R4151="維持",K4151,IF(R4151="排除",0,IFERROR(INDEX(事件規則!$C$2:$C$53,MATCH(S4151,事件規則!$A$2:$A$53,0)),"")))</f>
        <v>0</v>
      </c>
      <c r="V4151" s="21"/>
      <c r="W4151" s="22"/>
      <c r="X4151" s="10" t="str">
        <f aca="false">IF(AND(R4151="修改",S4151=""),"請選新事件代碼",IF(AND(R4151&lt;&gt;"修改",S4151&lt;&gt;""),"只有「修改」才需填代碼",""))</f>
        <v/>
      </c>
      <c r="Y4151" s="21"/>
      <c r="Z4151" s="22"/>
      <c r="AA4151" s="12" t="s">
        <v>10688</v>
      </c>
      <c r="AB4151" s="24"/>
    </row>
    <row r="4152" customFormat="false" ht="44" hidden="false" customHeight="false" outlineLevel="0" collapsed="false">
      <c r="A4152" s="17" t="n">
        <v>4151</v>
      </c>
      <c r="B4152" s="9" t="s">
        <v>2319</v>
      </c>
      <c r="C4152" s="9" t="s">
        <v>2466</v>
      </c>
      <c r="D4152" s="10" t="s">
        <v>2467</v>
      </c>
      <c r="E4152" s="11" t="s">
        <v>10689</v>
      </c>
      <c r="F4152" s="15"/>
      <c r="G4152" s="12" t="s">
        <v>9296</v>
      </c>
      <c r="H4152" s="13" t="n">
        <v>0.641</v>
      </c>
      <c r="I4152" s="14"/>
      <c r="J4152" s="15"/>
      <c r="K4152" s="9"/>
      <c r="L4152" s="17" t="s">
        <v>2324</v>
      </c>
      <c r="M4152" s="16" t="s">
        <v>53</v>
      </c>
      <c r="N4152" s="14"/>
      <c r="O4152" s="17" t="s">
        <v>54</v>
      </c>
      <c r="P4152" s="15" t="s">
        <v>55</v>
      </c>
      <c r="Q4152" s="17"/>
      <c r="R4152" s="18" t="s">
        <v>53</v>
      </c>
      <c r="S4152" s="19"/>
      <c r="T4152" s="15" t="str">
        <f aca="false">IF(R4152="維持",J4152,IF(R4152="排除","無關新聞事件",IFERROR(INDEX(事件規則!$B$2:$B$53,MATCH(S4152,事件規則!$A$2:$A$53,0)),"")))</f>
        <v>無關新聞事件</v>
      </c>
      <c r="U4152" s="20" t="n">
        <f aca="false">IF(R4152="維持",K4152,IF(R4152="排除",0,IFERROR(INDEX(事件規則!$C$2:$C$53,MATCH(S4152,事件規則!$A$2:$A$53,0)),"")))</f>
        <v>0</v>
      </c>
      <c r="V4152" s="21"/>
      <c r="W4152" s="22"/>
      <c r="X4152" s="10" t="str">
        <f aca="false">IF(AND(R4152="修改",S4152=""),"請選新事件代碼",IF(AND(R4152&lt;&gt;"修改",S4152&lt;&gt;""),"只有「修改」才需填代碼",""))</f>
        <v/>
      </c>
      <c r="Y4152" s="21"/>
      <c r="Z4152" s="22"/>
      <c r="AA4152" s="12" t="s">
        <v>10690</v>
      </c>
      <c r="AB4152" s="24"/>
    </row>
    <row r="4153" customFormat="false" ht="44" hidden="false" customHeight="false" outlineLevel="0" collapsed="false">
      <c r="A4153" s="17" t="n">
        <v>4152</v>
      </c>
      <c r="B4153" s="9" t="s">
        <v>2335</v>
      </c>
      <c r="C4153" s="9" t="s">
        <v>1069</v>
      </c>
      <c r="D4153" s="10" t="s">
        <v>2699</v>
      </c>
      <c r="E4153" s="11" t="s">
        <v>10691</v>
      </c>
      <c r="F4153" s="15"/>
      <c r="G4153" s="12" t="s">
        <v>188</v>
      </c>
      <c r="H4153" s="13" t="n">
        <v>0.642</v>
      </c>
      <c r="I4153" s="14"/>
      <c r="J4153" s="15"/>
      <c r="K4153" s="9"/>
      <c r="L4153" s="17" t="s">
        <v>2324</v>
      </c>
      <c r="M4153" s="16" t="s">
        <v>53</v>
      </c>
      <c r="N4153" s="14"/>
      <c r="O4153" s="17" t="s">
        <v>54</v>
      </c>
      <c r="P4153" s="15" t="s">
        <v>55</v>
      </c>
      <c r="Q4153" s="17"/>
      <c r="R4153" s="18" t="s">
        <v>53</v>
      </c>
      <c r="S4153" s="19"/>
      <c r="T4153" s="15" t="str">
        <f aca="false">IF(R4153="維持",J4153,IF(R4153="排除","無關新聞事件",IFERROR(INDEX(事件規則!$B$2:$B$53,MATCH(S4153,事件規則!$A$2:$A$53,0)),"")))</f>
        <v>無關新聞事件</v>
      </c>
      <c r="U4153" s="20" t="n">
        <f aca="false">IF(R4153="維持",K4153,IF(R4153="排除",0,IFERROR(INDEX(事件規則!$C$2:$C$53,MATCH(S4153,事件規則!$A$2:$A$53,0)),"")))</f>
        <v>0</v>
      </c>
      <c r="V4153" s="21"/>
      <c r="W4153" s="22"/>
      <c r="X4153" s="10" t="str">
        <f aca="false">IF(AND(R4153="修改",S4153=""),"請選新事件代碼",IF(AND(R4153&lt;&gt;"修改",S4153&lt;&gt;""),"只有「修改」才需填代碼",""))</f>
        <v/>
      </c>
      <c r="Y4153" s="21"/>
      <c r="Z4153" s="22"/>
      <c r="AA4153" s="12" t="s">
        <v>10692</v>
      </c>
      <c r="AB4153" s="24"/>
    </row>
    <row r="4154" customFormat="false" ht="44" hidden="false" customHeight="false" outlineLevel="0" collapsed="false">
      <c r="A4154" s="17" t="n">
        <v>4153</v>
      </c>
      <c r="B4154" s="9" t="s">
        <v>2326</v>
      </c>
      <c r="C4154" s="9" t="s">
        <v>1573</v>
      </c>
      <c r="D4154" s="10" t="s">
        <v>2491</v>
      </c>
      <c r="E4154" s="11" t="s">
        <v>10693</v>
      </c>
      <c r="F4154" s="15"/>
      <c r="G4154" s="12" t="s">
        <v>119</v>
      </c>
      <c r="H4154" s="13" t="n">
        <v>0.642</v>
      </c>
      <c r="I4154" s="14"/>
      <c r="J4154" s="15"/>
      <c r="K4154" s="9"/>
      <c r="L4154" s="17" t="s">
        <v>2324</v>
      </c>
      <c r="M4154" s="16" t="s">
        <v>53</v>
      </c>
      <c r="N4154" s="14"/>
      <c r="O4154" s="17" t="s">
        <v>54</v>
      </c>
      <c r="P4154" s="15" t="s">
        <v>55</v>
      </c>
      <c r="Q4154" s="17"/>
      <c r="R4154" s="18" t="s">
        <v>53</v>
      </c>
      <c r="S4154" s="19"/>
      <c r="T4154" s="15" t="str">
        <f aca="false">IF(R4154="維持",J4154,IF(R4154="排除","無關新聞事件",IFERROR(INDEX(事件規則!$B$2:$B$53,MATCH(S4154,事件規則!$A$2:$A$53,0)),"")))</f>
        <v>無關新聞事件</v>
      </c>
      <c r="U4154" s="20" t="n">
        <f aca="false">IF(R4154="維持",K4154,IF(R4154="排除",0,IFERROR(INDEX(事件規則!$C$2:$C$53,MATCH(S4154,事件規則!$A$2:$A$53,0)),"")))</f>
        <v>0</v>
      </c>
      <c r="V4154" s="21"/>
      <c r="W4154" s="22"/>
      <c r="X4154" s="10" t="str">
        <f aca="false">IF(AND(R4154="修改",S4154=""),"請選新事件代碼",IF(AND(R4154&lt;&gt;"修改",S4154&lt;&gt;""),"只有「修改」才需填代碼",""))</f>
        <v/>
      </c>
      <c r="Y4154" s="21"/>
      <c r="Z4154" s="22"/>
      <c r="AA4154" s="12" t="s">
        <v>10694</v>
      </c>
      <c r="AB4154" s="24"/>
    </row>
    <row r="4155" customFormat="false" ht="44" hidden="false" customHeight="false" outlineLevel="0" collapsed="false">
      <c r="A4155" s="17" t="n">
        <v>4154</v>
      </c>
      <c r="B4155" s="9" t="s">
        <v>2326</v>
      </c>
      <c r="C4155" s="9" t="s">
        <v>1183</v>
      </c>
      <c r="D4155" s="10" t="s">
        <v>2849</v>
      </c>
      <c r="E4155" s="11" t="s">
        <v>10695</v>
      </c>
      <c r="F4155" s="15"/>
      <c r="G4155" s="12" t="s">
        <v>10696</v>
      </c>
      <c r="H4155" s="13" t="n">
        <v>0.643</v>
      </c>
      <c r="I4155" s="14"/>
      <c r="J4155" s="15"/>
      <c r="K4155" s="9"/>
      <c r="L4155" s="17" t="s">
        <v>2324</v>
      </c>
      <c r="M4155" s="16" t="s">
        <v>53</v>
      </c>
      <c r="N4155" s="14"/>
      <c r="O4155" s="17" t="s">
        <v>54</v>
      </c>
      <c r="P4155" s="15" t="s">
        <v>55</v>
      </c>
      <c r="Q4155" s="17"/>
      <c r="R4155" s="18" t="s">
        <v>53</v>
      </c>
      <c r="S4155" s="19"/>
      <c r="T4155" s="15" t="str">
        <f aca="false">IF(R4155="維持",J4155,IF(R4155="排除","無關新聞事件",IFERROR(INDEX(事件規則!$B$2:$B$53,MATCH(S4155,事件規則!$A$2:$A$53,0)),"")))</f>
        <v>無關新聞事件</v>
      </c>
      <c r="U4155" s="20" t="n">
        <f aca="false">IF(R4155="維持",K4155,IF(R4155="排除",0,IFERROR(INDEX(事件規則!$C$2:$C$53,MATCH(S4155,事件規則!$A$2:$A$53,0)),"")))</f>
        <v>0</v>
      </c>
      <c r="V4155" s="21"/>
      <c r="W4155" s="22"/>
      <c r="X4155" s="10" t="str">
        <f aca="false">IF(AND(R4155="修改",S4155=""),"請選新事件代碼",IF(AND(R4155&lt;&gt;"修改",S4155&lt;&gt;""),"只有「修改」才需填代碼",""))</f>
        <v/>
      </c>
      <c r="Y4155" s="21"/>
      <c r="Z4155" s="22"/>
      <c r="AA4155" s="12" t="s">
        <v>10697</v>
      </c>
      <c r="AB4155" s="24"/>
    </row>
    <row r="4156" customFormat="false" ht="44" hidden="false" customHeight="false" outlineLevel="0" collapsed="false">
      <c r="A4156" s="17" t="n">
        <v>4155</v>
      </c>
      <c r="B4156" s="9" t="s">
        <v>2436</v>
      </c>
      <c r="C4156" s="9" t="s">
        <v>1069</v>
      </c>
      <c r="D4156" s="10" t="s">
        <v>2699</v>
      </c>
      <c r="E4156" s="11" t="s">
        <v>10698</v>
      </c>
      <c r="F4156" s="15"/>
      <c r="G4156" s="12" t="s">
        <v>10699</v>
      </c>
      <c r="H4156" s="13" t="n">
        <v>0.644</v>
      </c>
      <c r="I4156" s="14"/>
      <c r="J4156" s="15"/>
      <c r="K4156" s="9"/>
      <c r="L4156" s="17" t="s">
        <v>2324</v>
      </c>
      <c r="M4156" s="16" t="s">
        <v>53</v>
      </c>
      <c r="N4156" s="14"/>
      <c r="O4156" s="17" t="s">
        <v>54</v>
      </c>
      <c r="P4156" s="15" t="s">
        <v>55</v>
      </c>
      <c r="Q4156" s="17"/>
      <c r="R4156" s="18" t="s">
        <v>53</v>
      </c>
      <c r="S4156" s="19"/>
      <c r="T4156" s="15" t="str">
        <f aca="false">IF(R4156="維持",J4156,IF(R4156="排除","無關新聞事件",IFERROR(INDEX(事件規則!$B$2:$B$53,MATCH(S4156,事件規則!$A$2:$A$53,0)),"")))</f>
        <v>無關新聞事件</v>
      </c>
      <c r="U4156" s="20" t="n">
        <f aca="false">IF(R4156="維持",K4156,IF(R4156="排除",0,IFERROR(INDEX(事件規則!$C$2:$C$53,MATCH(S4156,事件規則!$A$2:$A$53,0)),"")))</f>
        <v>0</v>
      </c>
      <c r="V4156" s="21"/>
      <c r="W4156" s="22"/>
      <c r="X4156" s="10" t="str">
        <f aca="false">IF(AND(R4156="修改",S4156=""),"請選新事件代碼",IF(AND(R4156&lt;&gt;"修改",S4156&lt;&gt;""),"只有「修改」才需填代碼",""))</f>
        <v/>
      </c>
      <c r="Y4156" s="21"/>
      <c r="Z4156" s="22"/>
      <c r="AA4156" s="12" t="s">
        <v>10700</v>
      </c>
      <c r="AB4156" s="24"/>
    </row>
    <row r="4157" customFormat="false" ht="44" hidden="false" customHeight="false" outlineLevel="0" collapsed="false">
      <c r="A4157" s="17" t="n">
        <v>4156</v>
      </c>
      <c r="B4157" s="9" t="s">
        <v>2436</v>
      </c>
      <c r="C4157" s="9" t="s">
        <v>6102</v>
      </c>
      <c r="D4157" s="10" t="s">
        <v>6103</v>
      </c>
      <c r="E4157" s="11" t="s">
        <v>10701</v>
      </c>
      <c r="F4157" s="15"/>
      <c r="G4157" s="12" t="s">
        <v>10702</v>
      </c>
      <c r="H4157" s="13" t="n">
        <v>0.646</v>
      </c>
      <c r="I4157" s="14"/>
      <c r="J4157" s="15"/>
      <c r="K4157" s="9"/>
      <c r="L4157" s="17" t="s">
        <v>2324</v>
      </c>
      <c r="M4157" s="16" t="s">
        <v>53</v>
      </c>
      <c r="N4157" s="14"/>
      <c r="O4157" s="17" t="s">
        <v>54</v>
      </c>
      <c r="P4157" s="15" t="s">
        <v>55</v>
      </c>
      <c r="Q4157" s="17"/>
      <c r="R4157" s="18" t="s">
        <v>53</v>
      </c>
      <c r="S4157" s="19"/>
      <c r="T4157" s="15" t="str">
        <f aca="false">IF(R4157="維持",J4157,IF(R4157="排除","無關新聞事件",IFERROR(INDEX(事件規則!$B$2:$B$53,MATCH(S4157,事件規則!$A$2:$A$53,0)),"")))</f>
        <v>無關新聞事件</v>
      </c>
      <c r="U4157" s="20" t="n">
        <f aca="false">IF(R4157="維持",K4157,IF(R4157="排除",0,IFERROR(INDEX(事件規則!$C$2:$C$53,MATCH(S4157,事件規則!$A$2:$A$53,0)),"")))</f>
        <v>0</v>
      </c>
      <c r="V4157" s="21"/>
      <c r="W4157" s="22"/>
      <c r="X4157" s="10" t="str">
        <f aca="false">IF(AND(R4157="修改",S4157=""),"請選新事件代碼",IF(AND(R4157&lt;&gt;"修改",S4157&lt;&gt;""),"只有「修改」才需填代碼",""))</f>
        <v/>
      </c>
      <c r="Y4157" s="21"/>
      <c r="Z4157" s="22"/>
      <c r="AA4157" s="12" t="s">
        <v>10703</v>
      </c>
      <c r="AB4157" s="24"/>
    </row>
    <row r="4158" customFormat="false" ht="44" hidden="false" customHeight="false" outlineLevel="0" collapsed="false">
      <c r="A4158" s="17" t="n">
        <v>4157</v>
      </c>
      <c r="B4158" s="9" t="s">
        <v>2319</v>
      </c>
      <c r="C4158" s="9" t="s">
        <v>429</v>
      </c>
      <c r="D4158" s="10" t="s">
        <v>2369</v>
      </c>
      <c r="E4158" s="11" t="s">
        <v>10704</v>
      </c>
      <c r="F4158" s="15"/>
      <c r="G4158" s="12" t="s">
        <v>10705</v>
      </c>
      <c r="H4158" s="13" t="n">
        <v>0.648</v>
      </c>
      <c r="I4158" s="14"/>
      <c r="J4158" s="15"/>
      <c r="K4158" s="9"/>
      <c r="L4158" s="17" t="s">
        <v>2324</v>
      </c>
      <c r="M4158" s="16" t="s">
        <v>53</v>
      </c>
      <c r="N4158" s="14"/>
      <c r="O4158" s="17" t="s">
        <v>54</v>
      </c>
      <c r="P4158" s="15" t="s">
        <v>55</v>
      </c>
      <c r="Q4158" s="17"/>
      <c r="R4158" s="18" t="s">
        <v>53</v>
      </c>
      <c r="S4158" s="19"/>
      <c r="T4158" s="15" t="str">
        <f aca="false">IF(R4158="維持",J4158,IF(R4158="排除","無關新聞事件",IFERROR(INDEX(事件規則!$B$2:$B$53,MATCH(S4158,事件規則!$A$2:$A$53,0)),"")))</f>
        <v>無關新聞事件</v>
      </c>
      <c r="U4158" s="20" t="n">
        <f aca="false">IF(R4158="維持",K4158,IF(R4158="排除",0,IFERROR(INDEX(事件規則!$C$2:$C$53,MATCH(S4158,事件規則!$A$2:$A$53,0)),"")))</f>
        <v>0</v>
      </c>
      <c r="V4158" s="21"/>
      <c r="W4158" s="22"/>
      <c r="X4158" s="10" t="str">
        <f aca="false">IF(AND(R4158="修改",S4158=""),"請選新事件代碼",IF(AND(R4158&lt;&gt;"修改",S4158&lt;&gt;""),"只有「修改」才需填代碼",""))</f>
        <v/>
      </c>
      <c r="Y4158" s="21"/>
      <c r="Z4158" s="22"/>
      <c r="AA4158" s="12" t="s">
        <v>10706</v>
      </c>
      <c r="AB4158" s="24"/>
    </row>
    <row r="4159" customFormat="false" ht="44" hidden="false" customHeight="false" outlineLevel="0" collapsed="false">
      <c r="A4159" s="17" t="n">
        <v>4158</v>
      </c>
      <c r="B4159" s="9" t="s">
        <v>2319</v>
      </c>
      <c r="C4159" s="9" t="s">
        <v>892</v>
      </c>
      <c r="D4159" s="10" t="s">
        <v>4196</v>
      </c>
      <c r="E4159" s="11" t="s">
        <v>10707</v>
      </c>
      <c r="F4159" s="15"/>
      <c r="G4159" s="12" t="s">
        <v>617</v>
      </c>
      <c r="H4159" s="13" t="n">
        <v>0.649</v>
      </c>
      <c r="I4159" s="14"/>
      <c r="J4159" s="15"/>
      <c r="K4159" s="9"/>
      <c r="L4159" s="17" t="s">
        <v>2324</v>
      </c>
      <c r="M4159" s="16" t="s">
        <v>53</v>
      </c>
      <c r="N4159" s="14"/>
      <c r="O4159" s="17" t="s">
        <v>54</v>
      </c>
      <c r="P4159" s="15" t="s">
        <v>55</v>
      </c>
      <c r="Q4159" s="17"/>
      <c r="R4159" s="18" t="s">
        <v>53</v>
      </c>
      <c r="S4159" s="19"/>
      <c r="T4159" s="15" t="str">
        <f aca="false">IF(R4159="維持",J4159,IF(R4159="排除","無關新聞事件",IFERROR(INDEX(事件規則!$B$2:$B$53,MATCH(S4159,事件規則!$A$2:$A$53,0)),"")))</f>
        <v>無關新聞事件</v>
      </c>
      <c r="U4159" s="20" t="n">
        <f aca="false">IF(R4159="維持",K4159,IF(R4159="排除",0,IFERROR(INDEX(事件規則!$C$2:$C$53,MATCH(S4159,事件規則!$A$2:$A$53,0)),"")))</f>
        <v>0</v>
      </c>
      <c r="V4159" s="21"/>
      <c r="W4159" s="22"/>
      <c r="X4159" s="10" t="str">
        <f aca="false">IF(AND(R4159="修改",S4159=""),"請選新事件代碼",IF(AND(R4159&lt;&gt;"修改",S4159&lt;&gt;""),"只有「修改」才需填代碼",""))</f>
        <v/>
      </c>
      <c r="Y4159" s="21"/>
      <c r="Z4159" s="22"/>
      <c r="AA4159" s="12" t="s">
        <v>10708</v>
      </c>
      <c r="AB4159" s="24"/>
    </row>
    <row r="4160" customFormat="false" ht="44" hidden="false" customHeight="false" outlineLevel="0" collapsed="false">
      <c r="A4160" s="17" t="n">
        <v>4159</v>
      </c>
      <c r="B4160" s="9" t="s">
        <v>2335</v>
      </c>
      <c r="C4160" s="9" t="s">
        <v>429</v>
      </c>
      <c r="D4160" s="10" t="s">
        <v>2369</v>
      </c>
      <c r="E4160" s="11" t="s">
        <v>10709</v>
      </c>
      <c r="F4160" s="15"/>
      <c r="G4160" s="12" t="s">
        <v>3199</v>
      </c>
      <c r="H4160" s="13" t="n">
        <v>0.649</v>
      </c>
      <c r="I4160" s="14"/>
      <c r="J4160" s="15"/>
      <c r="K4160" s="9"/>
      <c r="L4160" s="17" t="s">
        <v>2324</v>
      </c>
      <c r="M4160" s="16" t="s">
        <v>53</v>
      </c>
      <c r="N4160" s="14"/>
      <c r="O4160" s="17" t="s">
        <v>54</v>
      </c>
      <c r="P4160" s="15" t="s">
        <v>55</v>
      </c>
      <c r="Q4160" s="17"/>
      <c r="R4160" s="18" t="s">
        <v>53</v>
      </c>
      <c r="S4160" s="19"/>
      <c r="T4160" s="15" t="str">
        <f aca="false">IF(R4160="維持",J4160,IF(R4160="排除","無關新聞事件",IFERROR(INDEX(事件規則!$B$2:$B$53,MATCH(S4160,事件規則!$A$2:$A$53,0)),"")))</f>
        <v>無關新聞事件</v>
      </c>
      <c r="U4160" s="20" t="n">
        <f aca="false">IF(R4160="維持",K4160,IF(R4160="排除",0,IFERROR(INDEX(事件規則!$C$2:$C$53,MATCH(S4160,事件規則!$A$2:$A$53,0)),"")))</f>
        <v>0</v>
      </c>
      <c r="V4160" s="21"/>
      <c r="W4160" s="22"/>
      <c r="X4160" s="10" t="str">
        <f aca="false">IF(AND(R4160="修改",S4160=""),"請選新事件代碼",IF(AND(R4160&lt;&gt;"修改",S4160&lt;&gt;""),"只有「修改」才需填代碼",""))</f>
        <v/>
      </c>
      <c r="Y4160" s="21"/>
      <c r="Z4160" s="22"/>
      <c r="AA4160" s="12" t="s">
        <v>10710</v>
      </c>
      <c r="AB4160" s="24"/>
    </row>
    <row r="4161" customFormat="false" ht="44" hidden="false" customHeight="false" outlineLevel="0" collapsed="false">
      <c r="A4161" s="17" t="n">
        <v>4160</v>
      </c>
      <c r="B4161" s="9" t="s">
        <v>2326</v>
      </c>
      <c r="C4161" s="9" t="s">
        <v>2466</v>
      </c>
      <c r="D4161" s="10" t="s">
        <v>2467</v>
      </c>
      <c r="E4161" s="11" t="s">
        <v>10711</v>
      </c>
      <c r="F4161" s="15"/>
      <c r="G4161" s="12" t="s">
        <v>10712</v>
      </c>
      <c r="H4161" s="13" t="n">
        <v>0.649</v>
      </c>
      <c r="I4161" s="14"/>
      <c r="J4161" s="15"/>
      <c r="K4161" s="9"/>
      <c r="L4161" s="17" t="s">
        <v>2324</v>
      </c>
      <c r="M4161" s="16" t="s">
        <v>53</v>
      </c>
      <c r="N4161" s="14"/>
      <c r="O4161" s="17" t="s">
        <v>54</v>
      </c>
      <c r="P4161" s="15" t="s">
        <v>55</v>
      </c>
      <c r="Q4161" s="17"/>
      <c r="R4161" s="18" t="s">
        <v>53</v>
      </c>
      <c r="S4161" s="19"/>
      <c r="T4161" s="15" t="str">
        <f aca="false">IF(R4161="維持",J4161,IF(R4161="排除","無關新聞事件",IFERROR(INDEX(事件規則!$B$2:$B$53,MATCH(S4161,事件規則!$A$2:$A$53,0)),"")))</f>
        <v>無關新聞事件</v>
      </c>
      <c r="U4161" s="20" t="n">
        <f aca="false">IF(R4161="維持",K4161,IF(R4161="排除",0,IFERROR(INDEX(事件規則!$C$2:$C$53,MATCH(S4161,事件規則!$A$2:$A$53,0)),"")))</f>
        <v>0</v>
      </c>
      <c r="V4161" s="21"/>
      <c r="W4161" s="22"/>
      <c r="X4161" s="10" t="str">
        <f aca="false">IF(AND(R4161="修改",S4161=""),"請選新事件代碼",IF(AND(R4161&lt;&gt;"修改",S4161&lt;&gt;""),"只有「修改」才需填代碼",""))</f>
        <v/>
      </c>
      <c r="Y4161" s="21"/>
      <c r="Z4161" s="22"/>
      <c r="AA4161" s="12" t="s">
        <v>10713</v>
      </c>
      <c r="AB4161" s="24"/>
    </row>
    <row r="4162" customFormat="false" ht="44" hidden="false" customHeight="false" outlineLevel="0" collapsed="false">
      <c r="A4162" s="17" t="n">
        <v>4161</v>
      </c>
      <c r="B4162" s="9" t="s">
        <v>2326</v>
      </c>
      <c r="C4162" s="9" t="s">
        <v>387</v>
      </c>
      <c r="D4162" s="10" t="s">
        <v>2746</v>
      </c>
      <c r="E4162" s="11" t="s">
        <v>10714</v>
      </c>
      <c r="F4162" s="15"/>
      <c r="G4162" s="12" t="s">
        <v>9649</v>
      </c>
      <c r="H4162" s="13" t="n">
        <v>0.65</v>
      </c>
      <c r="I4162" s="14"/>
      <c r="J4162" s="15"/>
      <c r="K4162" s="9"/>
      <c r="L4162" s="17" t="s">
        <v>2324</v>
      </c>
      <c r="M4162" s="16" t="s">
        <v>53</v>
      </c>
      <c r="N4162" s="14"/>
      <c r="O4162" s="17" t="s">
        <v>54</v>
      </c>
      <c r="P4162" s="15" t="s">
        <v>55</v>
      </c>
      <c r="Q4162" s="17"/>
      <c r="R4162" s="18" t="s">
        <v>53</v>
      </c>
      <c r="S4162" s="19"/>
      <c r="T4162" s="15" t="str">
        <f aca="false">IF(R4162="維持",J4162,IF(R4162="排除","無關新聞事件",IFERROR(INDEX(事件規則!$B$2:$B$53,MATCH(S4162,事件規則!$A$2:$A$53,0)),"")))</f>
        <v>無關新聞事件</v>
      </c>
      <c r="U4162" s="20" t="n">
        <f aca="false">IF(R4162="維持",K4162,IF(R4162="排除",0,IFERROR(INDEX(事件規則!$C$2:$C$53,MATCH(S4162,事件規則!$A$2:$A$53,0)),"")))</f>
        <v>0</v>
      </c>
      <c r="V4162" s="21"/>
      <c r="W4162" s="22"/>
      <c r="X4162" s="10" t="str">
        <f aca="false">IF(AND(R4162="修改",S4162=""),"請選新事件代碼",IF(AND(R4162&lt;&gt;"修改",S4162&lt;&gt;""),"只有「修改」才需填代碼",""))</f>
        <v/>
      </c>
      <c r="Y4162" s="21"/>
      <c r="Z4162" s="22"/>
      <c r="AA4162" s="12" t="s">
        <v>10715</v>
      </c>
      <c r="AB4162" s="24"/>
    </row>
    <row r="4163" customFormat="false" ht="44" hidden="false" customHeight="false" outlineLevel="0" collapsed="false">
      <c r="A4163" s="17" t="n">
        <v>4162</v>
      </c>
      <c r="B4163" s="9" t="s">
        <v>2319</v>
      </c>
      <c r="C4163" s="17"/>
      <c r="D4163" s="10" t="s">
        <v>772</v>
      </c>
      <c r="E4163" s="23" t="s">
        <v>10716</v>
      </c>
      <c r="F4163" s="15" t="s">
        <v>10717</v>
      </c>
      <c r="G4163" s="12" t="s">
        <v>194</v>
      </c>
      <c r="H4163" s="13" t="n">
        <v>0.651</v>
      </c>
      <c r="I4163" s="14"/>
      <c r="J4163" s="15"/>
      <c r="K4163" s="9"/>
      <c r="L4163" s="17" t="s">
        <v>2324</v>
      </c>
      <c r="M4163" s="16" t="s">
        <v>53</v>
      </c>
      <c r="N4163" s="14"/>
      <c r="O4163" s="17" t="s">
        <v>54</v>
      </c>
      <c r="P4163" s="15" t="s">
        <v>55</v>
      </c>
      <c r="Q4163" s="17"/>
      <c r="R4163" s="18" t="s">
        <v>53</v>
      </c>
      <c r="S4163" s="19"/>
      <c r="T4163" s="15" t="str">
        <f aca="false">IF(R4163="維持",J4163,IF(R4163="排除","無關新聞事件",IFERROR(INDEX(事件規則!$B$2:$B$53,MATCH(S4163,事件規則!$A$2:$A$53,0)),"")))</f>
        <v>無關新聞事件</v>
      </c>
      <c r="U4163" s="20" t="n">
        <f aca="false">IF(R4163="維持",K4163,IF(R4163="排除",0,IFERROR(INDEX(事件規則!$C$2:$C$53,MATCH(S4163,事件規則!$A$2:$A$53,0)),"")))</f>
        <v>0</v>
      </c>
      <c r="V4163" s="21"/>
      <c r="W4163" s="22"/>
      <c r="X4163" s="10" t="str">
        <f aca="false">IF(AND(R4163="修改",S4163=""),"請選新事件代碼",IF(AND(R4163&lt;&gt;"修改",S4163&lt;&gt;""),"只有「修改」才需填代碼",""))</f>
        <v/>
      </c>
      <c r="Y4163" s="21"/>
      <c r="Z4163" s="22"/>
      <c r="AA4163" s="12" t="s">
        <v>10718</v>
      </c>
      <c r="AB4163" s="24"/>
    </row>
    <row r="4164" customFormat="false" ht="44" hidden="false" customHeight="false" outlineLevel="0" collapsed="false">
      <c r="A4164" s="17" t="n">
        <v>4163</v>
      </c>
      <c r="B4164" s="9" t="s">
        <v>2326</v>
      </c>
      <c r="C4164" s="9" t="s">
        <v>1069</v>
      </c>
      <c r="D4164" s="10" t="s">
        <v>2699</v>
      </c>
      <c r="E4164" s="11" t="s">
        <v>10719</v>
      </c>
      <c r="F4164" s="15"/>
      <c r="G4164" s="12" t="s">
        <v>62</v>
      </c>
      <c r="H4164" s="13" t="n">
        <v>0.652</v>
      </c>
      <c r="I4164" s="14"/>
      <c r="J4164" s="15"/>
      <c r="K4164" s="9"/>
      <c r="L4164" s="17" t="s">
        <v>2324</v>
      </c>
      <c r="M4164" s="16" t="s">
        <v>53</v>
      </c>
      <c r="N4164" s="14"/>
      <c r="O4164" s="17" t="s">
        <v>54</v>
      </c>
      <c r="P4164" s="15" t="s">
        <v>55</v>
      </c>
      <c r="Q4164" s="17"/>
      <c r="R4164" s="18" t="s">
        <v>53</v>
      </c>
      <c r="S4164" s="19"/>
      <c r="T4164" s="15" t="str">
        <f aca="false">IF(R4164="維持",J4164,IF(R4164="排除","無關新聞事件",IFERROR(INDEX(事件規則!$B$2:$B$53,MATCH(S4164,事件規則!$A$2:$A$53,0)),"")))</f>
        <v>無關新聞事件</v>
      </c>
      <c r="U4164" s="20" t="n">
        <f aca="false">IF(R4164="維持",K4164,IF(R4164="排除",0,IFERROR(INDEX(事件規則!$C$2:$C$53,MATCH(S4164,事件規則!$A$2:$A$53,0)),"")))</f>
        <v>0</v>
      </c>
      <c r="V4164" s="21"/>
      <c r="W4164" s="22"/>
      <c r="X4164" s="10" t="str">
        <f aca="false">IF(AND(R4164="修改",S4164=""),"請選新事件代碼",IF(AND(R4164&lt;&gt;"修改",S4164&lt;&gt;""),"只有「修改」才需填代碼",""))</f>
        <v/>
      </c>
      <c r="Y4164" s="21"/>
      <c r="Z4164" s="22"/>
      <c r="AA4164" s="12" t="s">
        <v>10720</v>
      </c>
      <c r="AB4164" s="24"/>
    </row>
    <row r="4165" customFormat="false" ht="44" hidden="false" customHeight="false" outlineLevel="0" collapsed="false">
      <c r="A4165" s="17" t="n">
        <v>4164</v>
      </c>
      <c r="B4165" s="9" t="s">
        <v>2319</v>
      </c>
      <c r="C4165" s="9" t="s">
        <v>111</v>
      </c>
      <c r="D4165" s="10" t="s">
        <v>112</v>
      </c>
      <c r="E4165" s="11" t="s">
        <v>10721</v>
      </c>
      <c r="F4165" s="15"/>
      <c r="G4165" s="12" t="s">
        <v>119</v>
      </c>
      <c r="H4165" s="13" t="n">
        <v>0.652</v>
      </c>
      <c r="I4165" s="14"/>
      <c r="J4165" s="15"/>
      <c r="K4165" s="9"/>
      <c r="L4165" s="17" t="s">
        <v>2324</v>
      </c>
      <c r="M4165" s="16" t="s">
        <v>53</v>
      </c>
      <c r="N4165" s="14"/>
      <c r="O4165" s="17" t="s">
        <v>54</v>
      </c>
      <c r="P4165" s="15" t="s">
        <v>55</v>
      </c>
      <c r="Q4165" s="17"/>
      <c r="R4165" s="18" t="s">
        <v>53</v>
      </c>
      <c r="S4165" s="19"/>
      <c r="T4165" s="15" t="str">
        <f aca="false">IF(R4165="維持",J4165,IF(R4165="排除","無關新聞事件",IFERROR(INDEX(事件規則!$B$2:$B$53,MATCH(S4165,事件規則!$A$2:$A$53,0)),"")))</f>
        <v>無關新聞事件</v>
      </c>
      <c r="U4165" s="20" t="n">
        <f aca="false">IF(R4165="維持",K4165,IF(R4165="排除",0,IFERROR(INDEX(事件規則!$C$2:$C$53,MATCH(S4165,事件規則!$A$2:$A$53,0)),"")))</f>
        <v>0</v>
      </c>
      <c r="V4165" s="21"/>
      <c r="W4165" s="22"/>
      <c r="X4165" s="10" t="str">
        <f aca="false">IF(AND(R4165="修改",S4165=""),"請選新事件代碼",IF(AND(R4165&lt;&gt;"修改",S4165&lt;&gt;""),"只有「修改」才需填代碼",""))</f>
        <v/>
      </c>
      <c r="Y4165" s="21"/>
      <c r="Z4165" s="22"/>
      <c r="AA4165" s="12" t="s">
        <v>10722</v>
      </c>
      <c r="AB4165" s="24"/>
    </row>
    <row r="4166" customFormat="false" ht="44" hidden="false" customHeight="false" outlineLevel="0" collapsed="false">
      <c r="A4166" s="17" t="n">
        <v>4165</v>
      </c>
      <c r="B4166" s="9" t="s">
        <v>2335</v>
      </c>
      <c r="C4166" s="9" t="s">
        <v>499</v>
      </c>
      <c r="D4166" s="10" t="s">
        <v>4042</v>
      </c>
      <c r="E4166" s="11" t="s">
        <v>10723</v>
      </c>
      <c r="F4166" s="15"/>
      <c r="G4166" s="12" t="s">
        <v>2834</v>
      </c>
      <c r="H4166" s="13" t="n">
        <v>0.653</v>
      </c>
      <c r="I4166" s="14"/>
      <c r="J4166" s="15"/>
      <c r="K4166" s="9"/>
      <c r="L4166" s="17" t="s">
        <v>2324</v>
      </c>
      <c r="M4166" s="16" t="s">
        <v>53</v>
      </c>
      <c r="N4166" s="14"/>
      <c r="O4166" s="17" t="s">
        <v>54</v>
      </c>
      <c r="P4166" s="15" t="s">
        <v>55</v>
      </c>
      <c r="Q4166" s="17"/>
      <c r="R4166" s="18" t="s">
        <v>53</v>
      </c>
      <c r="S4166" s="19"/>
      <c r="T4166" s="15" t="str">
        <f aca="false">IF(R4166="維持",J4166,IF(R4166="排除","無關新聞事件",IFERROR(INDEX(事件規則!$B$2:$B$53,MATCH(S4166,事件規則!$A$2:$A$53,0)),"")))</f>
        <v>無關新聞事件</v>
      </c>
      <c r="U4166" s="20" t="n">
        <f aca="false">IF(R4166="維持",K4166,IF(R4166="排除",0,IFERROR(INDEX(事件規則!$C$2:$C$53,MATCH(S4166,事件規則!$A$2:$A$53,0)),"")))</f>
        <v>0</v>
      </c>
      <c r="V4166" s="21"/>
      <c r="W4166" s="22"/>
      <c r="X4166" s="10" t="str">
        <f aca="false">IF(AND(R4166="修改",S4166=""),"請選新事件代碼",IF(AND(R4166&lt;&gt;"修改",S4166&lt;&gt;""),"只有「修改」才需填代碼",""))</f>
        <v/>
      </c>
      <c r="Y4166" s="21"/>
      <c r="Z4166" s="22"/>
      <c r="AA4166" s="12" t="s">
        <v>10724</v>
      </c>
      <c r="AB4166" s="24"/>
    </row>
    <row r="4167" customFormat="false" ht="44" hidden="false" customHeight="false" outlineLevel="0" collapsed="false">
      <c r="A4167" s="17" t="n">
        <v>4166</v>
      </c>
      <c r="B4167" s="9" t="s">
        <v>2436</v>
      </c>
      <c r="C4167" s="9" t="s">
        <v>1273</v>
      </c>
      <c r="D4167" s="10" t="s">
        <v>1274</v>
      </c>
      <c r="E4167" s="11" t="s">
        <v>10725</v>
      </c>
      <c r="F4167" s="15"/>
      <c r="G4167" s="12" t="s">
        <v>10726</v>
      </c>
      <c r="H4167" s="13" t="n">
        <v>0.653</v>
      </c>
      <c r="I4167" s="14"/>
      <c r="J4167" s="15"/>
      <c r="K4167" s="9"/>
      <c r="L4167" s="17" t="s">
        <v>2324</v>
      </c>
      <c r="M4167" s="16" t="s">
        <v>53</v>
      </c>
      <c r="N4167" s="14"/>
      <c r="O4167" s="17" t="s">
        <v>54</v>
      </c>
      <c r="P4167" s="15" t="s">
        <v>55</v>
      </c>
      <c r="Q4167" s="17"/>
      <c r="R4167" s="18" t="s">
        <v>53</v>
      </c>
      <c r="S4167" s="19"/>
      <c r="T4167" s="15" t="str">
        <f aca="false">IF(R4167="維持",J4167,IF(R4167="排除","無關新聞事件",IFERROR(INDEX(事件規則!$B$2:$B$53,MATCH(S4167,事件規則!$A$2:$A$53,0)),"")))</f>
        <v>無關新聞事件</v>
      </c>
      <c r="U4167" s="20" t="n">
        <f aca="false">IF(R4167="維持",K4167,IF(R4167="排除",0,IFERROR(INDEX(事件規則!$C$2:$C$53,MATCH(S4167,事件規則!$A$2:$A$53,0)),"")))</f>
        <v>0</v>
      </c>
      <c r="V4167" s="21"/>
      <c r="W4167" s="22"/>
      <c r="X4167" s="10" t="str">
        <f aca="false">IF(AND(R4167="修改",S4167=""),"請選新事件代碼",IF(AND(R4167&lt;&gt;"修改",S4167&lt;&gt;""),"只有「修改」才需填代碼",""))</f>
        <v/>
      </c>
      <c r="Y4167" s="21"/>
      <c r="Z4167" s="22"/>
      <c r="AA4167" s="12" t="s">
        <v>10727</v>
      </c>
      <c r="AB4167" s="24"/>
    </row>
    <row r="4168" customFormat="false" ht="44" hidden="false" customHeight="false" outlineLevel="0" collapsed="false">
      <c r="A4168" s="17" t="n">
        <v>4167</v>
      </c>
      <c r="B4168" s="9" t="s">
        <v>2326</v>
      </c>
      <c r="C4168" s="9" t="s">
        <v>387</v>
      </c>
      <c r="D4168" s="10" t="s">
        <v>2746</v>
      </c>
      <c r="E4168" s="11" t="s">
        <v>10728</v>
      </c>
      <c r="F4168" s="15"/>
      <c r="G4168" s="12" t="s">
        <v>3916</v>
      </c>
      <c r="H4168" s="13" t="n">
        <v>0.654</v>
      </c>
      <c r="I4168" s="14"/>
      <c r="J4168" s="15"/>
      <c r="K4168" s="9"/>
      <c r="L4168" s="17" t="s">
        <v>2324</v>
      </c>
      <c r="M4168" s="16" t="s">
        <v>53</v>
      </c>
      <c r="N4168" s="14"/>
      <c r="O4168" s="17" t="s">
        <v>54</v>
      </c>
      <c r="P4168" s="15" t="s">
        <v>55</v>
      </c>
      <c r="Q4168" s="17"/>
      <c r="R4168" s="18" t="s">
        <v>53</v>
      </c>
      <c r="S4168" s="19"/>
      <c r="T4168" s="15" t="str">
        <f aca="false">IF(R4168="維持",J4168,IF(R4168="排除","無關新聞事件",IFERROR(INDEX(事件規則!$B$2:$B$53,MATCH(S4168,事件規則!$A$2:$A$53,0)),"")))</f>
        <v>無關新聞事件</v>
      </c>
      <c r="U4168" s="20" t="n">
        <f aca="false">IF(R4168="維持",K4168,IF(R4168="排除",0,IFERROR(INDEX(事件規則!$C$2:$C$53,MATCH(S4168,事件規則!$A$2:$A$53,0)),"")))</f>
        <v>0</v>
      </c>
      <c r="V4168" s="21"/>
      <c r="W4168" s="22"/>
      <c r="X4168" s="10" t="str">
        <f aca="false">IF(AND(R4168="修改",S4168=""),"請選新事件代碼",IF(AND(R4168&lt;&gt;"修改",S4168&lt;&gt;""),"只有「修改」才需填代碼",""))</f>
        <v/>
      </c>
      <c r="Y4168" s="21"/>
      <c r="Z4168" s="22"/>
      <c r="AA4168" s="12" t="s">
        <v>10729</v>
      </c>
      <c r="AB4168" s="24"/>
    </row>
    <row r="4169" customFormat="false" ht="44" hidden="false" customHeight="false" outlineLevel="0" collapsed="false">
      <c r="A4169" s="17" t="n">
        <v>4168</v>
      </c>
      <c r="B4169" s="9" t="s">
        <v>2335</v>
      </c>
      <c r="C4169" s="9" t="s">
        <v>715</v>
      </c>
      <c r="D4169" s="10" t="s">
        <v>3128</v>
      </c>
      <c r="E4169" s="11" t="s">
        <v>10730</v>
      </c>
      <c r="F4169" s="15"/>
      <c r="G4169" s="12" t="s">
        <v>6324</v>
      </c>
      <c r="H4169" s="13" t="n">
        <v>0.654</v>
      </c>
      <c r="I4169" s="14"/>
      <c r="J4169" s="15"/>
      <c r="K4169" s="9"/>
      <c r="L4169" s="17" t="s">
        <v>2324</v>
      </c>
      <c r="M4169" s="16" t="s">
        <v>53</v>
      </c>
      <c r="N4169" s="14"/>
      <c r="O4169" s="17" t="s">
        <v>54</v>
      </c>
      <c r="P4169" s="15" t="s">
        <v>55</v>
      </c>
      <c r="Q4169" s="17"/>
      <c r="R4169" s="18" t="s">
        <v>53</v>
      </c>
      <c r="S4169" s="19"/>
      <c r="T4169" s="15" t="str">
        <f aca="false">IF(R4169="維持",J4169,IF(R4169="排除","無關新聞事件",IFERROR(INDEX(事件規則!$B$2:$B$53,MATCH(S4169,事件規則!$A$2:$A$53,0)),"")))</f>
        <v>無關新聞事件</v>
      </c>
      <c r="U4169" s="20" t="n">
        <f aca="false">IF(R4169="維持",K4169,IF(R4169="排除",0,IFERROR(INDEX(事件規則!$C$2:$C$53,MATCH(S4169,事件規則!$A$2:$A$53,0)),"")))</f>
        <v>0</v>
      </c>
      <c r="V4169" s="21"/>
      <c r="W4169" s="22"/>
      <c r="X4169" s="10" t="str">
        <f aca="false">IF(AND(R4169="修改",S4169=""),"請選新事件代碼",IF(AND(R4169&lt;&gt;"修改",S4169&lt;&gt;""),"只有「修改」才需填代碼",""))</f>
        <v/>
      </c>
      <c r="Y4169" s="21"/>
      <c r="Z4169" s="22"/>
      <c r="AA4169" s="12" t="s">
        <v>10731</v>
      </c>
      <c r="AB4169" s="24"/>
    </row>
    <row r="4170" customFormat="false" ht="44" hidden="false" customHeight="false" outlineLevel="0" collapsed="false">
      <c r="A4170" s="17" t="n">
        <v>4169</v>
      </c>
      <c r="B4170" s="9" t="s">
        <v>2326</v>
      </c>
      <c r="C4170" s="9" t="s">
        <v>1064</v>
      </c>
      <c r="D4170" s="10" t="s">
        <v>2497</v>
      </c>
      <c r="E4170" s="11" t="s">
        <v>10732</v>
      </c>
      <c r="F4170" s="15"/>
      <c r="G4170" s="12" t="s">
        <v>10733</v>
      </c>
      <c r="H4170" s="13" t="n">
        <v>0.656</v>
      </c>
      <c r="I4170" s="14"/>
      <c r="J4170" s="15"/>
      <c r="K4170" s="9"/>
      <c r="L4170" s="17" t="s">
        <v>2324</v>
      </c>
      <c r="M4170" s="16" t="s">
        <v>53</v>
      </c>
      <c r="N4170" s="14"/>
      <c r="O4170" s="17" t="s">
        <v>54</v>
      </c>
      <c r="P4170" s="15" t="s">
        <v>55</v>
      </c>
      <c r="Q4170" s="17"/>
      <c r="R4170" s="18" t="s">
        <v>53</v>
      </c>
      <c r="S4170" s="19"/>
      <c r="T4170" s="15" t="str">
        <f aca="false">IF(R4170="維持",J4170,IF(R4170="排除","無關新聞事件",IFERROR(INDEX(事件規則!$B$2:$B$53,MATCH(S4170,事件規則!$A$2:$A$53,0)),"")))</f>
        <v>無關新聞事件</v>
      </c>
      <c r="U4170" s="20" t="n">
        <f aca="false">IF(R4170="維持",K4170,IF(R4170="排除",0,IFERROR(INDEX(事件規則!$C$2:$C$53,MATCH(S4170,事件規則!$A$2:$A$53,0)),"")))</f>
        <v>0</v>
      </c>
      <c r="V4170" s="21"/>
      <c r="W4170" s="22"/>
      <c r="X4170" s="10" t="str">
        <f aca="false">IF(AND(R4170="修改",S4170=""),"請選新事件代碼",IF(AND(R4170&lt;&gt;"修改",S4170&lt;&gt;""),"只有「修改」才需填代碼",""))</f>
        <v/>
      </c>
      <c r="Y4170" s="21"/>
      <c r="Z4170" s="22"/>
      <c r="AA4170" s="12" t="s">
        <v>10734</v>
      </c>
      <c r="AB4170" s="24"/>
    </row>
    <row r="4171" customFormat="false" ht="44" hidden="false" customHeight="false" outlineLevel="0" collapsed="false">
      <c r="A4171" s="17" t="n">
        <v>4170</v>
      </c>
      <c r="B4171" s="9" t="s">
        <v>2319</v>
      </c>
      <c r="C4171" s="9" t="s">
        <v>4861</v>
      </c>
      <c r="D4171" s="10" t="s">
        <v>4862</v>
      </c>
      <c r="E4171" s="11" t="s">
        <v>10735</v>
      </c>
      <c r="F4171" s="15"/>
      <c r="G4171" s="12" t="s">
        <v>10736</v>
      </c>
      <c r="H4171" s="13" t="n">
        <v>0.656</v>
      </c>
      <c r="I4171" s="14"/>
      <c r="J4171" s="15"/>
      <c r="K4171" s="9"/>
      <c r="L4171" s="17" t="s">
        <v>2324</v>
      </c>
      <c r="M4171" s="16" t="s">
        <v>53</v>
      </c>
      <c r="N4171" s="14"/>
      <c r="O4171" s="17" t="s">
        <v>54</v>
      </c>
      <c r="P4171" s="15" t="s">
        <v>55</v>
      </c>
      <c r="Q4171" s="17"/>
      <c r="R4171" s="18" t="s">
        <v>53</v>
      </c>
      <c r="S4171" s="19"/>
      <c r="T4171" s="15" t="str">
        <f aca="false">IF(R4171="維持",J4171,IF(R4171="排除","無關新聞事件",IFERROR(INDEX(事件規則!$B$2:$B$53,MATCH(S4171,事件規則!$A$2:$A$53,0)),"")))</f>
        <v>無關新聞事件</v>
      </c>
      <c r="U4171" s="20" t="n">
        <f aca="false">IF(R4171="維持",K4171,IF(R4171="排除",0,IFERROR(INDEX(事件規則!$C$2:$C$53,MATCH(S4171,事件規則!$A$2:$A$53,0)),"")))</f>
        <v>0</v>
      </c>
      <c r="V4171" s="21"/>
      <c r="W4171" s="22"/>
      <c r="X4171" s="10" t="str">
        <f aca="false">IF(AND(R4171="修改",S4171=""),"請選新事件代碼",IF(AND(R4171&lt;&gt;"修改",S4171&lt;&gt;""),"只有「修改」才需填代碼",""))</f>
        <v/>
      </c>
      <c r="Y4171" s="21"/>
      <c r="Z4171" s="22"/>
      <c r="AA4171" s="12" t="s">
        <v>10737</v>
      </c>
      <c r="AB4171" s="24"/>
    </row>
    <row r="4172" customFormat="false" ht="44" hidden="false" customHeight="false" outlineLevel="0" collapsed="false">
      <c r="A4172" s="17" t="n">
        <v>4171</v>
      </c>
      <c r="B4172" s="9" t="s">
        <v>2319</v>
      </c>
      <c r="C4172" s="9" t="s">
        <v>288</v>
      </c>
      <c r="D4172" s="10" t="s">
        <v>3029</v>
      </c>
      <c r="E4172" s="11" t="s">
        <v>10738</v>
      </c>
      <c r="F4172" s="15"/>
      <c r="G4172" s="12" t="s">
        <v>10739</v>
      </c>
      <c r="H4172" s="13" t="n">
        <v>0.656</v>
      </c>
      <c r="I4172" s="14"/>
      <c r="J4172" s="15"/>
      <c r="K4172" s="9"/>
      <c r="L4172" s="17" t="s">
        <v>2324</v>
      </c>
      <c r="M4172" s="16" t="s">
        <v>53</v>
      </c>
      <c r="N4172" s="14"/>
      <c r="O4172" s="17" t="s">
        <v>54</v>
      </c>
      <c r="P4172" s="15" t="s">
        <v>55</v>
      </c>
      <c r="Q4172" s="17"/>
      <c r="R4172" s="18" t="s">
        <v>53</v>
      </c>
      <c r="S4172" s="19"/>
      <c r="T4172" s="15" t="str">
        <f aca="false">IF(R4172="維持",J4172,IF(R4172="排除","無關新聞事件",IFERROR(INDEX(事件規則!$B$2:$B$53,MATCH(S4172,事件規則!$A$2:$A$53,0)),"")))</f>
        <v>無關新聞事件</v>
      </c>
      <c r="U4172" s="20" t="n">
        <f aca="false">IF(R4172="維持",K4172,IF(R4172="排除",0,IFERROR(INDEX(事件規則!$C$2:$C$53,MATCH(S4172,事件規則!$A$2:$A$53,0)),"")))</f>
        <v>0</v>
      </c>
      <c r="V4172" s="21"/>
      <c r="W4172" s="22"/>
      <c r="X4172" s="10" t="str">
        <f aca="false">IF(AND(R4172="修改",S4172=""),"請選新事件代碼",IF(AND(R4172&lt;&gt;"修改",S4172&lt;&gt;""),"只有「修改」才需填代碼",""))</f>
        <v/>
      </c>
      <c r="Y4172" s="21"/>
      <c r="Z4172" s="22"/>
      <c r="AA4172" s="12" t="s">
        <v>10740</v>
      </c>
      <c r="AB4172" s="24"/>
    </row>
    <row r="4173" customFormat="false" ht="44" hidden="false" customHeight="false" outlineLevel="0" collapsed="false">
      <c r="A4173" s="17" t="n">
        <v>4172</v>
      </c>
      <c r="B4173" s="9" t="s">
        <v>2319</v>
      </c>
      <c r="C4173" s="9" t="s">
        <v>2591</v>
      </c>
      <c r="D4173" s="10" t="s">
        <v>2592</v>
      </c>
      <c r="E4173" s="11" t="s">
        <v>10741</v>
      </c>
      <c r="F4173" s="15"/>
      <c r="G4173" s="12" t="s">
        <v>115</v>
      </c>
      <c r="H4173" s="13" t="n">
        <v>0.658</v>
      </c>
      <c r="I4173" s="14"/>
      <c r="J4173" s="15"/>
      <c r="K4173" s="9"/>
      <c r="L4173" s="17" t="s">
        <v>2324</v>
      </c>
      <c r="M4173" s="16" t="s">
        <v>53</v>
      </c>
      <c r="N4173" s="14"/>
      <c r="O4173" s="17" t="s">
        <v>54</v>
      </c>
      <c r="P4173" s="15" t="s">
        <v>55</v>
      </c>
      <c r="Q4173" s="17"/>
      <c r="R4173" s="18" t="s">
        <v>53</v>
      </c>
      <c r="S4173" s="19"/>
      <c r="T4173" s="15" t="str">
        <f aca="false">IF(R4173="維持",J4173,IF(R4173="排除","無關新聞事件",IFERROR(INDEX(事件規則!$B$2:$B$53,MATCH(S4173,事件規則!$A$2:$A$53,0)),"")))</f>
        <v>無關新聞事件</v>
      </c>
      <c r="U4173" s="20" t="n">
        <f aca="false">IF(R4173="維持",K4173,IF(R4173="排除",0,IFERROR(INDEX(事件規則!$C$2:$C$53,MATCH(S4173,事件規則!$A$2:$A$53,0)),"")))</f>
        <v>0</v>
      </c>
      <c r="V4173" s="21"/>
      <c r="W4173" s="22"/>
      <c r="X4173" s="10" t="str">
        <f aca="false">IF(AND(R4173="修改",S4173=""),"請選新事件代碼",IF(AND(R4173&lt;&gt;"修改",S4173&lt;&gt;""),"只有「修改」才需填代碼",""))</f>
        <v/>
      </c>
      <c r="Y4173" s="21"/>
      <c r="Z4173" s="22"/>
      <c r="AA4173" s="12" t="s">
        <v>10742</v>
      </c>
      <c r="AB4173" s="24"/>
    </row>
    <row r="4174" customFormat="false" ht="44" hidden="false" customHeight="false" outlineLevel="0" collapsed="false">
      <c r="A4174" s="17" t="n">
        <v>4173</v>
      </c>
      <c r="B4174" s="9" t="s">
        <v>2326</v>
      </c>
      <c r="C4174" s="9" t="s">
        <v>1558</v>
      </c>
      <c r="D4174" s="10" t="s">
        <v>3213</v>
      </c>
      <c r="E4174" s="11" t="s">
        <v>10743</v>
      </c>
      <c r="F4174" s="15"/>
      <c r="G4174" s="12" t="s">
        <v>10744</v>
      </c>
      <c r="H4174" s="13" t="n">
        <v>0.658</v>
      </c>
      <c r="I4174" s="14"/>
      <c r="J4174" s="15"/>
      <c r="K4174" s="9"/>
      <c r="L4174" s="17" t="s">
        <v>2324</v>
      </c>
      <c r="M4174" s="16" t="s">
        <v>53</v>
      </c>
      <c r="N4174" s="14"/>
      <c r="O4174" s="17" t="s">
        <v>54</v>
      </c>
      <c r="P4174" s="15" t="s">
        <v>55</v>
      </c>
      <c r="Q4174" s="17"/>
      <c r="R4174" s="18" t="s">
        <v>53</v>
      </c>
      <c r="S4174" s="19"/>
      <c r="T4174" s="15" t="str">
        <f aca="false">IF(R4174="維持",J4174,IF(R4174="排除","無關新聞事件",IFERROR(INDEX(事件規則!$B$2:$B$53,MATCH(S4174,事件規則!$A$2:$A$53,0)),"")))</f>
        <v>無關新聞事件</v>
      </c>
      <c r="U4174" s="20" t="n">
        <f aca="false">IF(R4174="維持",K4174,IF(R4174="排除",0,IFERROR(INDEX(事件規則!$C$2:$C$53,MATCH(S4174,事件規則!$A$2:$A$53,0)),"")))</f>
        <v>0</v>
      </c>
      <c r="V4174" s="21"/>
      <c r="W4174" s="22"/>
      <c r="X4174" s="10" t="str">
        <f aca="false">IF(AND(R4174="修改",S4174=""),"請選新事件代碼",IF(AND(R4174&lt;&gt;"修改",S4174&lt;&gt;""),"只有「修改」才需填代碼",""))</f>
        <v/>
      </c>
      <c r="Y4174" s="21"/>
      <c r="Z4174" s="22"/>
      <c r="AA4174" s="12" t="s">
        <v>10745</v>
      </c>
      <c r="AB4174" s="24"/>
    </row>
    <row r="4175" customFormat="false" ht="44" hidden="false" customHeight="false" outlineLevel="0" collapsed="false">
      <c r="A4175" s="17" t="n">
        <v>4174</v>
      </c>
      <c r="B4175" s="9" t="s">
        <v>2335</v>
      </c>
      <c r="C4175" s="9" t="s">
        <v>1069</v>
      </c>
      <c r="D4175" s="10" t="s">
        <v>2699</v>
      </c>
      <c r="E4175" s="11" t="s">
        <v>10746</v>
      </c>
      <c r="F4175" s="15"/>
      <c r="G4175" s="12" t="s">
        <v>10747</v>
      </c>
      <c r="H4175" s="13" t="n">
        <v>0.658</v>
      </c>
      <c r="I4175" s="14"/>
      <c r="J4175" s="15"/>
      <c r="K4175" s="9"/>
      <c r="L4175" s="17" t="s">
        <v>2324</v>
      </c>
      <c r="M4175" s="16" t="s">
        <v>53</v>
      </c>
      <c r="N4175" s="14"/>
      <c r="O4175" s="17" t="s">
        <v>54</v>
      </c>
      <c r="P4175" s="15" t="s">
        <v>55</v>
      </c>
      <c r="Q4175" s="17"/>
      <c r="R4175" s="18" t="s">
        <v>53</v>
      </c>
      <c r="S4175" s="19"/>
      <c r="T4175" s="15" t="str">
        <f aca="false">IF(R4175="維持",J4175,IF(R4175="排除","無關新聞事件",IFERROR(INDEX(事件規則!$B$2:$B$53,MATCH(S4175,事件規則!$A$2:$A$53,0)),"")))</f>
        <v>無關新聞事件</v>
      </c>
      <c r="U4175" s="20" t="n">
        <f aca="false">IF(R4175="維持",K4175,IF(R4175="排除",0,IFERROR(INDEX(事件規則!$C$2:$C$53,MATCH(S4175,事件規則!$A$2:$A$53,0)),"")))</f>
        <v>0</v>
      </c>
      <c r="V4175" s="21"/>
      <c r="W4175" s="22"/>
      <c r="X4175" s="10" t="str">
        <f aca="false">IF(AND(R4175="修改",S4175=""),"請選新事件代碼",IF(AND(R4175&lt;&gt;"修改",S4175&lt;&gt;""),"只有「修改」才需填代碼",""))</f>
        <v/>
      </c>
      <c r="Y4175" s="21"/>
      <c r="Z4175" s="22"/>
      <c r="AA4175" s="12" t="s">
        <v>10748</v>
      </c>
      <c r="AB4175" s="24"/>
    </row>
    <row r="4176" customFormat="false" ht="44" hidden="false" customHeight="false" outlineLevel="0" collapsed="false">
      <c r="A4176" s="17" t="n">
        <v>4175</v>
      </c>
      <c r="B4176" s="9" t="s">
        <v>2436</v>
      </c>
      <c r="C4176" s="9" t="s">
        <v>3964</v>
      </c>
      <c r="D4176" s="10" t="s">
        <v>3965</v>
      </c>
      <c r="E4176" s="11" t="s">
        <v>10749</v>
      </c>
      <c r="F4176" s="15"/>
      <c r="G4176" s="12" t="s">
        <v>1243</v>
      </c>
      <c r="H4176" s="13" t="n">
        <v>0.66</v>
      </c>
      <c r="I4176" s="14"/>
      <c r="J4176" s="15"/>
      <c r="K4176" s="9"/>
      <c r="L4176" s="17" t="s">
        <v>2324</v>
      </c>
      <c r="M4176" s="16" t="s">
        <v>53</v>
      </c>
      <c r="N4176" s="14"/>
      <c r="O4176" s="17" t="s">
        <v>54</v>
      </c>
      <c r="P4176" s="15" t="s">
        <v>55</v>
      </c>
      <c r="Q4176" s="17"/>
      <c r="R4176" s="18" t="s">
        <v>53</v>
      </c>
      <c r="S4176" s="19"/>
      <c r="T4176" s="15" t="str">
        <f aca="false">IF(R4176="維持",J4176,IF(R4176="排除","無關新聞事件",IFERROR(INDEX(事件規則!$B$2:$B$53,MATCH(S4176,事件規則!$A$2:$A$53,0)),"")))</f>
        <v>無關新聞事件</v>
      </c>
      <c r="U4176" s="20" t="n">
        <f aca="false">IF(R4176="維持",K4176,IF(R4176="排除",0,IFERROR(INDEX(事件規則!$C$2:$C$53,MATCH(S4176,事件規則!$A$2:$A$53,0)),"")))</f>
        <v>0</v>
      </c>
      <c r="V4176" s="21"/>
      <c r="W4176" s="22"/>
      <c r="X4176" s="10" t="str">
        <f aca="false">IF(AND(R4176="修改",S4176=""),"請選新事件代碼",IF(AND(R4176&lt;&gt;"修改",S4176&lt;&gt;""),"只有「修改」才需填代碼",""))</f>
        <v/>
      </c>
      <c r="Y4176" s="21"/>
      <c r="Z4176" s="22"/>
      <c r="AA4176" s="12" t="s">
        <v>10750</v>
      </c>
      <c r="AB4176" s="24"/>
    </row>
    <row r="4177" customFormat="false" ht="44" hidden="false" customHeight="false" outlineLevel="0" collapsed="false">
      <c r="A4177" s="17" t="n">
        <v>4176</v>
      </c>
      <c r="B4177" s="9" t="s">
        <v>2319</v>
      </c>
      <c r="C4177" s="9" t="s">
        <v>2336</v>
      </c>
      <c r="D4177" s="10" t="s">
        <v>2337</v>
      </c>
      <c r="E4177" s="11" t="s">
        <v>10751</v>
      </c>
      <c r="F4177" s="15"/>
      <c r="G4177" s="12" t="s">
        <v>10752</v>
      </c>
      <c r="H4177" s="13" t="n">
        <v>0.661</v>
      </c>
      <c r="I4177" s="14"/>
      <c r="J4177" s="15"/>
      <c r="K4177" s="9"/>
      <c r="L4177" s="17" t="s">
        <v>2324</v>
      </c>
      <c r="M4177" s="16" t="s">
        <v>53</v>
      </c>
      <c r="N4177" s="14"/>
      <c r="O4177" s="17" t="s">
        <v>54</v>
      </c>
      <c r="P4177" s="15" t="s">
        <v>55</v>
      </c>
      <c r="Q4177" s="17"/>
      <c r="R4177" s="18" t="s">
        <v>53</v>
      </c>
      <c r="S4177" s="19"/>
      <c r="T4177" s="15" t="str">
        <f aca="false">IF(R4177="維持",J4177,IF(R4177="排除","無關新聞事件",IFERROR(INDEX(事件規則!$B$2:$B$53,MATCH(S4177,事件規則!$A$2:$A$53,0)),"")))</f>
        <v>無關新聞事件</v>
      </c>
      <c r="U4177" s="20" t="n">
        <f aca="false">IF(R4177="維持",K4177,IF(R4177="排除",0,IFERROR(INDEX(事件規則!$C$2:$C$53,MATCH(S4177,事件規則!$A$2:$A$53,0)),"")))</f>
        <v>0</v>
      </c>
      <c r="V4177" s="21"/>
      <c r="W4177" s="22"/>
      <c r="X4177" s="10" t="str">
        <f aca="false">IF(AND(R4177="修改",S4177=""),"請選新事件代碼",IF(AND(R4177&lt;&gt;"修改",S4177&lt;&gt;""),"只有「修改」才需填代碼",""))</f>
        <v/>
      </c>
      <c r="Y4177" s="21"/>
      <c r="Z4177" s="22"/>
      <c r="AA4177" s="12" t="s">
        <v>10753</v>
      </c>
      <c r="AB4177" s="24"/>
    </row>
    <row r="4178" customFormat="false" ht="44" hidden="false" customHeight="false" outlineLevel="0" collapsed="false">
      <c r="A4178" s="17" t="n">
        <v>4177</v>
      </c>
      <c r="B4178" s="9" t="s">
        <v>2436</v>
      </c>
      <c r="C4178" s="9" t="s">
        <v>567</v>
      </c>
      <c r="D4178" s="10" t="s">
        <v>2764</v>
      </c>
      <c r="E4178" s="11" t="s">
        <v>10754</v>
      </c>
      <c r="F4178" s="15"/>
      <c r="G4178" s="12" t="s">
        <v>2438</v>
      </c>
      <c r="H4178" s="13" t="n">
        <v>0.661</v>
      </c>
      <c r="I4178" s="14"/>
      <c r="J4178" s="15"/>
      <c r="K4178" s="9"/>
      <c r="L4178" s="17" t="s">
        <v>2324</v>
      </c>
      <c r="M4178" s="16" t="s">
        <v>53</v>
      </c>
      <c r="N4178" s="14"/>
      <c r="O4178" s="17" t="s">
        <v>54</v>
      </c>
      <c r="P4178" s="15" t="s">
        <v>55</v>
      </c>
      <c r="Q4178" s="17"/>
      <c r="R4178" s="18" t="s">
        <v>53</v>
      </c>
      <c r="S4178" s="19"/>
      <c r="T4178" s="15" t="str">
        <f aca="false">IF(R4178="維持",J4178,IF(R4178="排除","無關新聞事件",IFERROR(INDEX(事件規則!$B$2:$B$53,MATCH(S4178,事件規則!$A$2:$A$53,0)),"")))</f>
        <v>無關新聞事件</v>
      </c>
      <c r="U4178" s="20" t="n">
        <f aca="false">IF(R4178="維持",K4178,IF(R4178="排除",0,IFERROR(INDEX(事件規則!$C$2:$C$53,MATCH(S4178,事件規則!$A$2:$A$53,0)),"")))</f>
        <v>0</v>
      </c>
      <c r="V4178" s="21"/>
      <c r="W4178" s="22"/>
      <c r="X4178" s="10" t="str">
        <f aca="false">IF(AND(R4178="修改",S4178=""),"請選新事件代碼",IF(AND(R4178&lt;&gt;"修改",S4178&lt;&gt;""),"只有「修改」才需填代碼",""))</f>
        <v/>
      </c>
      <c r="Y4178" s="21"/>
      <c r="Z4178" s="22"/>
      <c r="AA4178" s="12" t="s">
        <v>10755</v>
      </c>
      <c r="AB4178" s="24"/>
    </row>
    <row r="4179" customFormat="false" ht="44" hidden="false" customHeight="false" outlineLevel="0" collapsed="false">
      <c r="A4179" s="17" t="n">
        <v>4178</v>
      </c>
      <c r="B4179" s="9" t="s">
        <v>2326</v>
      </c>
      <c r="C4179" s="9" t="s">
        <v>892</v>
      </c>
      <c r="D4179" s="10" t="s">
        <v>4196</v>
      </c>
      <c r="E4179" s="11" t="s">
        <v>10756</v>
      </c>
      <c r="F4179" s="15"/>
      <c r="G4179" s="12" t="s">
        <v>6879</v>
      </c>
      <c r="H4179" s="13" t="n">
        <v>0.662</v>
      </c>
      <c r="I4179" s="14"/>
      <c r="J4179" s="15"/>
      <c r="K4179" s="9"/>
      <c r="L4179" s="17" t="s">
        <v>2324</v>
      </c>
      <c r="M4179" s="16" t="s">
        <v>53</v>
      </c>
      <c r="N4179" s="14"/>
      <c r="O4179" s="17" t="s">
        <v>54</v>
      </c>
      <c r="P4179" s="15" t="s">
        <v>55</v>
      </c>
      <c r="Q4179" s="17"/>
      <c r="R4179" s="18" t="s">
        <v>53</v>
      </c>
      <c r="S4179" s="19"/>
      <c r="T4179" s="15" t="str">
        <f aca="false">IF(R4179="維持",J4179,IF(R4179="排除","無關新聞事件",IFERROR(INDEX(事件規則!$B$2:$B$53,MATCH(S4179,事件規則!$A$2:$A$53,0)),"")))</f>
        <v>無關新聞事件</v>
      </c>
      <c r="U4179" s="20" t="n">
        <f aca="false">IF(R4179="維持",K4179,IF(R4179="排除",0,IFERROR(INDEX(事件規則!$C$2:$C$53,MATCH(S4179,事件規則!$A$2:$A$53,0)),"")))</f>
        <v>0</v>
      </c>
      <c r="V4179" s="21"/>
      <c r="W4179" s="22"/>
      <c r="X4179" s="10" t="str">
        <f aca="false">IF(AND(R4179="修改",S4179=""),"請選新事件代碼",IF(AND(R4179&lt;&gt;"修改",S4179&lt;&gt;""),"只有「修改」才需填代碼",""))</f>
        <v/>
      </c>
      <c r="Y4179" s="21"/>
      <c r="Z4179" s="22"/>
      <c r="AA4179" s="12" t="s">
        <v>10757</v>
      </c>
      <c r="AB4179" s="24"/>
    </row>
    <row r="4180" customFormat="false" ht="44" hidden="false" customHeight="false" outlineLevel="0" collapsed="false">
      <c r="A4180" s="17" t="n">
        <v>4179</v>
      </c>
      <c r="B4180" s="9" t="s">
        <v>2319</v>
      </c>
      <c r="C4180" s="9" t="s">
        <v>138</v>
      </c>
      <c r="D4180" s="10" t="s">
        <v>139</v>
      </c>
      <c r="E4180" s="11" t="s">
        <v>10758</v>
      </c>
      <c r="F4180" s="15"/>
      <c r="G4180" s="12" t="s">
        <v>115</v>
      </c>
      <c r="H4180" s="13" t="n">
        <v>0.663</v>
      </c>
      <c r="I4180" s="14"/>
      <c r="J4180" s="15"/>
      <c r="K4180" s="9"/>
      <c r="L4180" s="17" t="s">
        <v>2324</v>
      </c>
      <c r="M4180" s="16" t="s">
        <v>53</v>
      </c>
      <c r="N4180" s="14"/>
      <c r="O4180" s="17" t="s">
        <v>54</v>
      </c>
      <c r="P4180" s="15" t="s">
        <v>55</v>
      </c>
      <c r="Q4180" s="17"/>
      <c r="R4180" s="18" t="s">
        <v>53</v>
      </c>
      <c r="S4180" s="19"/>
      <c r="T4180" s="15" t="str">
        <f aca="false">IF(R4180="維持",J4180,IF(R4180="排除","無關新聞事件",IFERROR(INDEX(事件規則!$B$2:$B$53,MATCH(S4180,事件規則!$A$2:$A$53,0)),"")))</f>
        <v>無關新聞事件</v>
      </c>
      <c r="U4180" s="20" t="n">
        <f aca="false">IF(R4180="維持",K4180,IF(R4180="排除",0,IFERROR(INDEX(事件規則!$C$2:$C$53,MATCH(S4180,事件規則!$A$2:$A$53,0)),"")))</f>
        <v>0</v>
      </c>
      <c r="V4180" s="21"/>
      <c r="W4180" s="22"/>
      <c r="X4180" s="10" t="str">
        <f aca="false">IF(AND(R4180="修改",S4180=""),"請選新事件代碼",IF(AND(R4180&lt;&gt;"修改",S4180&lt;&gt;""),"只有「修改」才需填代碼",""))</f>
        <v/>
      </c>
      <c r="Y4180" s="21"/>
      <c r="Z4180" s="22"/>
      <c r="AA4180" s="12" t="s">
        <v>10759</v>
      </c>
      <c r="AB4180" s="24"/>
    </row>
    <row r="4181" customFormat="false" ht="44" hidden="false" customHeight="false" outlineLevel="0" collapsed="false">
      <c r="A4181" s="17" t="n">
        <v>4180</v>
      </c>
      <c r="B4181" s="9" t="s">
        <v>2319</v>
      </c>
      <c r="C4181" s="9" t="s">
        <v>473</v>
      </c>
      <c r="D4181" s="10" t="s">
        <v>3160</v>
      </c>
      <c r="E4181" s="11" t="s">
        <v>10760</v>
      </c>
      <c r="F4181" s="15"/>
      <c r="G4181" s="12" t="s">
        <v>10761</v>
      </c>
      <c r="H4181" s="13" t="n">
        <v>0.664</v>
      </c>
      <c r="I4181" s="14"/>
      <c r="J4181" s="15"/>
      <c r="K4181" s="9"/>
      <c r="L4181" s="17" t="s">
        <v>2324</v>
      </c>
      <c r="M4181" s="16" t="s">
        <v>53</v>
      </c>
      <c r="N4181" s="14"/>
      <c r="O4181" s="17" t="s">
        <v>54</v>
      </c>
      <c r="P4181" s="15" t="s">
        <v>55</v>
      </c>
      <c r="Q4181" s="17"/>
      <c r="R4181" s="18" t="s">
        <v>53</v>
      </c>
      <c r="S4181" s="19"/>
      <c r="T4181" s="15" t="str">
        <f aca="false">IF(R4181="維持",J4181,IF(R4181="排除","無關新聞事件",IFERROR(INDEX(事件規則!$B$2:$B$53,MATCH(S4181,事件規則!$A$2:$A$53,0)),"")))</f>
        <v>無關新聞事件</v>
      </c>
      <c r="U4181" s="20" t="n">
        <f aca="false">IF(R4181="維持",K4181,IF(R4181="排除",0,IFERROR(INDEX(事件規則!$C$2:$C$53,MATCH(S4181,事件規則!$A$2:$A$53,0)),"")))</f>
        <v>0</v>
      </c>
      <c r="V4181" s="21"/>
      <c r="W4181" s="22"/>
      <c r="X4181" s="10" t="str">
        <f aca="false">IF(AND(R4181="修改",S4181=""),"請選新事件代碼",IF(AND(R4181&lt;&gt;"修改",S4181&lt;&gt;""),"只有「修改」才需填代碼",""))</f>
        <v/>
      </c>
      <c r="Y4181" s="21"/>
      <c r="Z4181" s="22"/>
      <c r="AA4181" s="12" t="s">
        <v>10762</v>
      </c>
      <c r="AB4181" s="24"/>
    </row>
    <row r="4182" customFormat="false" ht="44" hidden="false" customHeight="false" outlineLevel="0" collapsed="false">
      <c r="A4182" s="17" t="n">
        <v>4181</v>
      </c>
      <c r="B4182" s="9" t="s">
        <v>2319</v>
      </c>
      <c r="C4182" s="9" t="s">
        <v>2389</v>
      </c>
      <c r="D4182" s="10" t="s">
        <v>2390</v>
      </c>
      <c r="E4182" s="11" t="s">
        <v>10763</v>
      </c>
      <c r="F4182" s="15"/>
      <c r="G4182" s="12" t="s">
        <v>115</v>
      </c>
      <c r="H4182" s="13" t="n">
        <v>0.664</v>
      </c>
      <c r="I4182" s="14"/>
      <c r="J4182" s="15"/>
      <c r="K4182" s="9"/>
      <c r="L4182" s="17" t="s">
        <v>2324</v>
      </c>
      <c r="M4182" s="16" t="s">
        <v>53</v>
      </c>
      <c r="N4182" s="14"/>
      <c r="O4182" s="17" t="s">
        <v>54</v>
      </c>
      <c r="P4182" s="15" t="s">
        <v>55</v>
      </c>
      <c r="Q4182" s="17"/>
      <c r="R4182" s="18" t="s">
        <v>53</v>
      </c>
      <c r="S4182" s="19"/>
      <c r="T4182" s="15" t="str">
        <f aca="false">IF(R4182="維持",J4182,IF(R4182="排除","無關新聞事件",IFERROR(INDEX(事件規則!$B$2:$B$53,MATCH(S4182,事件規則!$A$2:$A$53,0)),"")))</f>
        <v>無關新聞事件</v>
      </c>
      <c r="U4182" s="20" t="n">
        <f aca="false">IF(R4182="維持",K4182,IF(R4182="排除",0,IFERROR(INDEX(事件規則!$C$2:$C$53,MATCH(S4182,事件規則!$A$2:$A$53,0)),"")))</f>
        <v>0</v>
      </c>
      <c r="V4182" s="21"/>
      <c r="W4182" s="22"/>
      <c r="X4182" s="10" t="str">
        <f aca="false">IF(AND(R4182="修改",S4182=""),"請選新事件代碼",IF(AND(R4182&lt;&gt;"修改",S4182&lt;&gt;""),"只有「修改」才需填代碼",""))</f>
        <v/>
      </c>
      <c r="Y4182" s="21"/>
      <c r="Z4182" s="22"/>
      <c r="AA4182" s="12" t="s">
        <v>10764</v>
      </c>
      <c r="AB4182" s="24"/>
    </row>
    <row r="4183" customFormat="false" ht="44" hidden="false" customHeight="false" outlineLevel="0" collapsed="false">
      <c r="A4183" s="17" t="n">
        <v>4182</v>
      </c>
      <c r="B4183" s="9" t="s">
        <v>2319</v>
      </c>
      <c r="C4183" s="17"/>
      <c r="D4183" s="10" t="s">
        <v>8337</v>
      </c>
      <c r="E4183" s="23" t="s">
        <v>10765</v>
      </c>
      <c r="F4183" s="15" t="s">
        <v>10766</v>
      </c>
      <c r="G4183" s="12" t="s">
        <v>194</v>
      </c>
      <c r="H4183" s="13" t="n">
        <v>0.666</v>
      </c>
      <c r="I4183" s="14"/>
      <c r="J4183" s="15"/>
      <c r="K4183" s="9"/>
      <c r="L4183" s="17" t="s">
        <v>2324</v>
      </c>
      <c r="M4183" s="16" t="s">
        <v>53</v>
      </c>
      <c r="N4183" s="14"/>
      <c r="O4183" s="17" t="s">
        <v>54</v>
      </c>
      <c r="P4183" s="15" t="s">
        <v>55</v>
      </c>
      <c r="Q4183" s="17"/>
      <c r="R4183" s="18" t="s">
        <v>53</v>
      </c>
      <c r="S4183" s="19"/>
      <c r="T4183" s="15" t="str">
        <f aca="false">IF(R4183="維持",J4183,IF(R4183="排除","無關新聞事件",IFERROR(INDEX(事件規則!$B$2:$B$53,MATCH(S4183,事件規則!$A$2:$A$53,0)),"")))</f>
        <v>無關新聞事件</v>
      </c>
      <c r="U4183" s="20" t="n">
        <f aca="false">IF(R4183="維持",K4183,IF(R4183="排除",0,IFERROR(INDEX(事件規則!$C$2:$C$53,MATCH(S4183,事件規則!$A$2:$A$53,0)),"")))</f>
        <v>0</v>
      </c>
      <c r="V4183" s="21"/>
      <c r="W4183" s="22"/>
      <c r="X4183" s="10" t="str">
        <f aca="false">IF(AND(R4183="修改",S4183=""),"請選新事件代碼",IF(AND(R4183&lt;&gt;"修改",S4183&lt;&gt;""),"只有「修改」才需填代碼",""))</f>
        <v/>
      </c>
      <c r="Y4183" s="21"/>
      <c r="Z4183" s="22"/>
      <c r="AA4183" s="12" t="s">
        <v>10767</v>
      </c>
      <c r="AB4183" s="24"/>
    </row>
    <row r="4184" customFormat="false" ht="44" hidden="false" customHeight="false" outlineLevel="0" collapsed="false">
      <c r="A4184" s="17" t="n">
        <v>4183</v>
      </c>
      <c r="B4184" s="9" t="s">
        <v>2326</v>
      </c>
      <c r="C4184" s="9" t="s">
        <v>2058</v>
      </c>
      <c r="D4184" s="10" t="s">
        <v>2059</v>
      </c>
      <c r="E4184" s="11" t="s">
        <v>10768</v>
      </c>
      <c r="F4184" s="15"/>
      <c r="G4184" s="12" t="s">
        <v>1243</v>
      </c>
      <c r="H4184" s="13" t="n">
        <v>0.667</v>
      </c>
      <c r="I4184" s="14"/>
      <c r="J4184" s="15"/>
      <c r="K4184" s="9"/>
      <c r="L4184" s="17" t="s">
        <v>2324</v>
      </c>
      <c r="M4184" s="16" t="s">
        <v>53</v>
      </c>
      <c r="N4184" s="14"/>
      <c r="O4184" s="17" t="s">
        <v>54</v>
      </c>
      <c r="P4184" s="15" t="s">
        <v>55</v>
      </c>
      <c r="Q4184" s="17"/>
      <c r="R4184" s="18" t="s">
        <v>53</v>
      </c>
      <c r="S4184" s="19"/>
      <c r="T4184" s="15" t="str">
        <f aca="false">IF(R4184="維持",J4184,IF(R4184="排除","無關新聞事件",IFERROR(INDEX(事件規則!$B$2:$B$53,MATCH(S4184,事件規則!$A$2:$A$53,0)),"")))</f>
        <v>無關新聞事件</v>
      </c>
      <c r="U4184" s="20" t="n">
        <f aca="false">IF(R4184="維持",K4184,IF(R4184="排除",0,IFERROR(INDEX(事件規則!$C$2:$C$53,MATCH(S4184,事件規則!$A$2:$A$53,0)),"")))</f>
        <v>0</v>
      </c>
      <c r="V4184" s="21"/>
      <c r="W4184" s="22"/>
      <c r="X4184" s="10" t="str">
        <f aca="false">IF(AND(R4184="修改",S4184=""),"請選新事件代碼",IF(AND(R4184&lt;&gt;"修改",S4184&lt;&gt;""),"只有「修改」才需填代碼",""))</f>
        <v/>
      </c>
      <c r="Y4184" s="21"/>
      <c r="Z4184" s="22"/>
      <c r="AA4184" s="12" t="s">
        <v>10769</v>
      </c>
      <c r="AB4184" s="24"/>
    </row>
    <row r="4185" customFormat="false" ht="44" hidden="false" customHeight="false" outlineLevel="0" collapsed="false">
      <c r="A4185" s="17" t="n">
        <v>4184</v>
      </c>
      <c r="B4185" s="9" t="s">
        <v>2326</v>
      </c>
      <c r="C4185" s="9" t="s">
        <v>2269</v>
      </c>
      <c r="D4185" s="10" t="s">
        <v>2270</v>
      </c>
      <c r="E4185" s="11" t="s">
        <v>10770</v>
      </c>
      <c r="F4185" s="15"/>
      <c r="G4185" s="12" t="s">
        <v>74</v>
      </c>
      <c r="H4185" s="13" t="n">
        <v>0.668</v>
      </c>
      <c r="I4185" s="14"/>
      <c r="J4185" s="15"/>
      <c r="K4185" s="9"/>
      <c r="L4185" s="17" t="s">
        <v>2324</v>
      </c>
      <c r="M4185" s="16" t="s">
        <v>53</v>
      </c>
      <c r="N4185" s="14"/>
      <c r="O4185" s="17" t="s">
        <v>54</v>
      </c>
      <c r="P4185" s="15" t="s">
        <v>55</v>
      </c>
      <c r="Q4185" s="17"/>
      <c r="R4185" s="18" t="s">
        <v>53</v>
      </c>
      <c r="S4185" s="19"/>
      <c r="T4185" s="15" t="str">
        <f aca="false">IF(R4185="維持",J4185,IF(R4185="排除","無關新聞事件",IFERROR(INDEX(事件規則!$B$2:$B$53,MATCH(S4185,事件規則!$A$2:$A$53,0)),"")))</f>
        <v>無關新聞事件</v>
      </c>
      <c r="U4185" s="20" t="n">
        <f aca="false">IF(R4185="維持",K4185,IF(R4185="排除",0,IFERROR(INDEX(事件規則!$C$2:$C$53,MATCH(S4185,事件規則!$A$2:$A$53,0)),"")))</f>
        <v>0</v>
      </c>
      <c r="V4185" s="21"/>
      <c r="W4185" s="22"/>
      <c r="X4185" s="10" t="str">
        <f aca="false">IF(AND(R4185="修改",S4185=""),"請選新事件代碼",IF(AND(R4185&lt;&gt;"修改",S4185&lt;&gt;""),"只有「修改」才需填代碼",""))</f>
        <v/>
      </c>
      <c r="Y4185" s="21"/>
      <c r="Z4185" s="22"/>
      <c r="AA4185" s="12" t="s">
        <v>10771</v>
      </c>
      <c r="AB4185" s="24"/>
    </row>
    <row r="4186" customFormat="false" ht="44" hidden="false" customHeight="false" outlineLevel="0" collapsed="false">
      <c r="A4186" s="17" t="n">
        <v>4185</v>
      </c>
      <c r="B4186" s="9" t="s">
        <v>2335</v>
      </c>
      <c r="C4186" s="9" t="s">
        <v>1558</v>
      </c>
      <c r="D4186" s="10" t="s">
        <v>3213</v>
      </c>
      <c r="E4186" s="11" t="s">
        <v>10772</v>
      </c>
      <c r="F4186" s="15"/>
      <c r="G4186" s="12" t="s">
        <v>1704</v>
      </c>
      <c r="H4186" s="13" t="n">
        <v>0.669</v>
      </c>
      <c r="I4186" s="14"/>
      <c r="J4186" s="15"/>
      <c r="K4186" s="9"/>
      <c r="L4186" s="17" t="s">
        <v>2324</v>
      </c>
      <c r="M4186" s="16" t="s">
        <v>53</v>
      </c>
      <c r="N4186" s="14"/>
      <c r="O4186" s="17" t="s">
        <v>54</v>
      </c>
      <c r="P4186" s="15" t="s">
        <v>55</v>
      </c>
      <c r="Q4186" s="17"/>
      <c r="R4186" s="18" t="s">
        <v>53</v>
      </c>
      <c r="S4186" s="19"/>
      <c r="T4186" s="15" t="str">
        <f aca="false">IF(R4186="維持",J4186,IF(R4186="排除","無關新聞事件",IFERROR(INDEX(事件規則!$B$2:$B$53,MATCH(S4186,事件規則!$A$2:$A$53,0)),"")))</f>
        <v>無關新聞事件</v>
      </c>
      <c r="U4186" s="20" t="n">
        <f aca="false">IF(R4186="維持",K4186,IF(R4186="排除",0,IFERROR(INDEX(事件規則!$C$2:$C$53,MATCH(S4186,事件規則!$A$2:$A$53,0)),"")))</f>
        <v>0</v>
      </c>
      <c r="V4186" s="21"/>
      <c r="W4186" s="22"/>
      <c r="X4186" s="10" t="str">
        <f aca="false">IF(AND(R4186="修改",S4186=""),"請選新事件代碼",IF(AND(R4186&lt;&gt;"修改",S4186&lt;&gt;""),"只有「修改」才需填代碼",""))</f>
        <v/>
      </c>
      <c r="Y4186" s="21"/>
      <c r="Z4186" s="22"/>
      <c r="AA4186" s="12" t="s">
        <v>10773</v>
      </c>
      <c r="AB4186" s="24"/>
    </row>
    <row r="4187" customFormat="false" ht="44" hidden="false" customHeight="false" outlineLevel="0" collapsed="false">
      <c r="A4187" s="17" t="n">
        <v>4186</v>
      </c>
      <c r="B4187" s="9" t="s">
        <v>2326</v>
      </c>
      <c r="C4187" s="9" t="s">
        <v>1273</v>
      </c>
      <c r="D4187" s="10" t="s">
        <v>1274</v>
      </c>
      <c r="E4187" s="11" t="s">
        <v>10774</v>
      </c>
      <c r="F4187" s="15"/>
      <c r="G4187" s="12" t="s">
        <v>1031</v>
      </c>
      <c r="H4187" s="13" t="n">
        <v>0.669</v>
      </c>
      <c r="I4187" s="14"/>
      <c r="J4187" s="15"/>
      <c r="K4187" s="9"/>
      <c r="L4187" s="17" t="s">
        <v>2324</v>
      </c>
      <c r="M4187" s="16" t="s">
        <v>53</v>
      </c>
      <c r="N4187" s="14"/>
      <c r="O4187" s="17" t="s">
        <v>54</v>
      </c>
      <c r="P4187" s="15" t="s">
        <v>55</v>
      </c>
      <c r="Q4187" s="17"/>
      <c r="R4187" s="18" t="s">
        <v>53</v>
      </c>
      <c r="S4187" s="19"/>
      <c r="T4187" s="15" t="str">
        <f aca="false">IF(R4187="維持",J4187,IF(R4187="排除","無關新聞事件",IFERROR(INDEX(事件規則!$B$2:$B$53,MATCH(S4187,事件規則!$A$2:$A$53,0)),"")))</f>
        <v>無關新聞事件</v>
      </c>
      <c r="U4187" s="20" t="n">
        <f aca="false">IF(R4187="維持",K4187,IF(R4187="排除",0,IFERROR(INDEX(事件規則!$C$2:$C$53,MATCH(S4187,事件規則!$A$2:$A$53,0)),"")))</f>
        <v>0</v>
      </c>
      <c r="V4187" s="21"/>
      <c r="W4187" s="22"/>
      <c r="X4187" s="10" t="str">
        <f aca="false">IF(AND(R4187="修改",S4187=""),"請選新事件代碼",IF(AND(R4187&lt;&gt;"修改",S4187&lt;&gt;""),"只有「修改」才需填代碼",""))</f>
        <v/>
      </c>
      <c r="Y4187" s="21"/>
      <c r="Z4187" s="22"/>
      <c r="AA4187" s="12" t="s">
        <v>10775</v>
      </c>
      <c r="AB4187" s="24"/>
    </row>
    <row r="4188" customFormat="false" ht="44" hidden="false" customHeight="false" outlineLevel="0" collapsed="false">
      <c r="A4188" s="17" t="n">
        <v>4187</v>
      </c>
      <c r="B4188" s="9" t="s">
        <v>2326</v>
      </c>
      <c r="C4188" s="9" t="s">
        <v>1558</v>
      </c>
      <c r="D4188" s="10" t="s">
        <v>3213</v>
      </c>
      <c r="E4188" s="11" t="s">
        <v>10774</v>
      </c>
      <c r="F4188" s="15"/>
      <c r="G4188" s="12" t="s">
        <v>1031</v>
      </c>
      <c r="H4188" s="13" t="n">
        <v>0.669</v>
      </c>
      <c r="I4188" s="14"/>
      <c r="J4188" s="15"/>
      <c r="K4188" s="9"/>
      <c r="L4188" s="17" t="s">
        <v>2324</v>
      </c>
      <c r="M4188" s="16" t="s">
        <v>53</v>
      </c>
      <c r="N4188" s="14"/>
      <c r="O4188" s="17" t="s">
        <v>54</v>
      </c>
      <c r="P4188" s="15" t="s">
        <v>55</v>
      </c>
      <c r="Q4188" s="17"/>
      <c r="R4188" s="18" t="s">
        <v>53</v>
      </c>
      <c r="S4188" s="19"/>
      <c r="T4188" s="15" t="str">
        <f aca="false">IF(R4188="維持",J4188,IF(R4188="排除","無關新聞事件",IFERROR(INDEX(事件規則!$B$2:$B$53,MATCH(S4188,事件規則!$A$2:$A$53,0)),"")))</f>
        <v>無關新聞事件</v>
      </c>
      <c r="U4188" s="20" t="n">
        <f aca="false">IF(R4188="維持",K4188,IF(R4188="排除",0,IFERROR(INDEX(事件規則!$C$2:$C$53,MATCH(S4188,事件規則!$A$2:$A$53,0)),"")))</f>
        <v>0</v>
      </c>
      <c r="V4188" s="21"/>
      <c r="W4188" s="22"/>
      <c r="X4188" s="10" t="str">
        <f aca="false">IF(AND(R4188="修改",S4188=""),"請選新事件代碼",IF(AND(R4188&lt;&gt;"修改",S4188&lt;&gt;""),"只有「修改」才需填代碼",""))</f>
        <v/>
      </c>
      <c r="Y4188" s="21"/>
      <c r="Z4188" s="22"/>
      <c r="AA4188" s="12" t="s">
        <v>10776</v>
      </c>
      <c r="AB4188" s="24"/>
    </row>
    <row r="4189" customFormat="false" ht="44" hidden="false" customHeight="false" outlineLevel="0" collapsed="false">
      <c r="A4189" s="17" t="n">
        <v>4188</v>
      </c>
      <c r="B4189" s="9" t="s">
        <v>2436</v>
      </c>
      <c r="C4189" s="9" t="s">
        <v>2750</v>
      </c>
      <c r="D4189" s="10" t="s">
        <v>2751</v>
      </c>
      <c r="E4189" s="11" t="s">
        <v>10777</v>
      </c>
      <c r="F4189" s="15"/>
      <c r="G4189" s="12" t="s">
        <v>2438</v>
      </c>
      <c r="H4189" s="13" t="n">
        <v>0.671</v>
      </c>
      <c r="I4189" s="14"/>
      <c r="J4189" s="15"/>
      <c r="K4189" s="9"/>
      <c r="L4189" s="17" t="s">
        <v>2324</v>
      </c>
      <c r="M4189" s="16" t="s">
        <v>53</v>
      </c>
      <c r="N4189" s="14"/>
      <c r="O4189" s="17" t="s">
        <v>54</v>
      </c>
      <c r="P4189" s="15" t="s">
        <v>55</v>
      </c>
      <c r="Q4189" s="17"/>
      <c r="R4189" s="18" t="s">
        <v>53</v>
      </c>
      <c r="S4189" s="19"/>
      <c r="T4189" s="15" t="str">
        <f aca="false">IF(R4189="維持",J4189,IF(R4189="排除","無關新聞事件",IFERROR(INDEX(事件規則!$B$2:$B$53,MATCH(S4189,事件規則!$A$2:$A$53,0)),"")))</f>
        <v>無關新聞事件</v>
      </c>
      <c r="U4189" s="20" t="n">
        <f aca="false">IF(R4189="維持",K4189,IF(R4189="排除",0,IFERROR(INDEX(事件規則!$C$2:$C$53,MATCH(S4189,事件規則!$A$2:$A$53,0)),"")))</f>
        <v>0</v>
      </c>
      <c r="V4189" s="21"/>
      <c r="W4189" s="22"/>
      <c r="X4189" s="10" t="str">
        <f aca="false">IF(AND(R4189="修改",S4189=""),"請選新事件代碼",IF(AND(R4189&lt;&gt;"修改",S4189&lt;&gt;""),"只有「修改」才需填代碼",""))</f>
        <v/>
      </c>
      <c r="Y4189" s="21"/>
      <c r="Z4189" s="22"/>
      <c r="AA4189" s="12" t="s">
        <v>10778</v>
      </c>
      <c r="AB4189" s="24"/>
    </row>
    <row r="4190" customFormat="false" ht="44" hidden="false" customHeight="false" outlineLevel="0" collapsed="false">
      <c r="A4190" s="17" t="n">
        <v>4189</v>
      </c>
      <c r="B4190" s="9" t="s">
        <v>2436</v>
      </c>
      <c r="C4190" s="9" t="s">
        <v>1064</v>
      </c>
      <c r="D4190" s="10" t="s">
        <v>2497</v>
      </c>
      <c r="E4190" s="11" t="s">
        <v>10779</v>
      </c>
      <c r="F4190" s="15"/>
      <c r="G4190" s="12" t="s">
        <v>10780</v>
      </c>
      <c r="H4190" s="13" t="n">
        <v>0.672</v>
      </c>
      <c r="I4190" s="14"/>
      <c r="J4190" s="15"/>
      <c r="K4190" s="9"/>
      <c r="L4190" s="17" t="s">
        <v>2324</v>
      </c>
      <c r="M4190" s="16" t="s">
        <v>53</v>
      </c>
      <c r="N4190" s="14"/>
      <c r="O4190" s="17" t="s">
        <v>54</v>
      </c>
      <c r="P4190" s="15" t="s">
        <v>55</v>
      </c>
      <c r="Q4190" s="17"/>
      <c r="R4190" s="18" t="s">
        <v>53</v>
      </c>
      <c r="S4190" s="19"/>
      <c r="T4190" s="15" t="str">
        <f aca="false">IF(R4190="維持",J4190,IF(R4190="排除","無關新聞事件",IFERROR(INDEX(事件規則!$B$2:$B$53,MATCH(S4190,事件規則!$A$2:$A$53,0)),"")))</f>
        <v>無關新聞事件</v>
      </c>
      <c r="U4190" s="20" t="n">
        <f aca="false">IF(R4190="維持",K4190,IF(R4190="排除",0,IFERROR(INDEX(事件規則!$C$2:$C$53,MATCH(S4190,事件規則!$A$2:$A$53,0)),"")))</f>
        <v>0</v>
      </c>
      <c r="V4190" s="21"/>
      <c r="W4190" s="22"/>
      <c r="X4190" s="10" t="str">
        <f aca="false">IF(AND(R4190="修改",S4190=""),"請選新事件代碼",IF(AND(R4190&lt;&gt;"修改",S4190&lt;&gt;""),"只有「修改」才需填代碼",""))</f>
        <v/>
      </c>
      <c r="Y4190" s="21"/>
      <c r="Z4190" s="22"/>
      <c r="AA4190" s="12" t="s">
        <v>10781</v>
      </c>
      <c r="AB4190" s="24"/>
    </row>
    <row r="4191" customFormat="false" ht="44" hidden="false" customHeight="false" outlineLevel="0" collapsed="false">
      <c r="A4191" s="17" t="n">
        <v>4190</v>
      </c>
      <c r="B4191" s="9" t="s">
        <v>2319</v>
      </c>
      <c r="C4191" s="9" t="s">
        <v>898</v>
      </c>
      <c r="D4191" s="10" t="s">
        <v>899</v>
      </c>
      <c r="E4191" s="11" t="s">
        <v>10782</v>
      </c>
      <c r="F4191" s="15"/>
      <c r="G4191" s="12" t="s">
        <v>617</v>
      </c>
      <c r="H4191" s="13" t="n">
        <v>0.673</v>
      </c>
      <c r="I4191" s="14"/>
      <c r="J4191" s="15"/>
      <c r="K4191" s="9"/>
      <c r="L4191" s="17" t="s">
        <v>2324</v>
      </c>
      <c r="M4191" s="16" t="s">
        <v>53</v>
      </c>
      <c r="N4191" s="14"/>
      <c r="O4191" s="17" t="s">
        <v>54</v>
      </c>
      <c r="P4191" s="15" t="s">
        <v>55</v>
      </c>
      <c r="Q4191" s="17"/>
      <c r="R4191" s="18" t="s">
        <v>53</v>
      </c>
      <c r="S4191" s="19"/>
      <c r="T4191" s="15" t="str">
        <f aca="false">IF(R4191="維持",J4191,IF(R4191="排除","無關新聞事件",IFERROR(INDEX(事件規則!$B$2:$B$53,MATCH(S4191,事件規則!$A$2:$A$53,0)),"")))</f>
        <v>無關新聞事件</v>
      </c>
      <c r="U4191" s="20" t="n">
        <f aca="false">IF(R4191="維持",K4191,IF(R4191="排除",0,IFERROR(INDEX(事件規則!$C$2:$C$53,MATCH(S4191,事件規則!$A$2:$A$53,0)),"")))</f>
        <v>0</v>
      </c>
      <c r="V4191" s="21"/>
      <c r="W4191" s="22"/>
      <c r="X4191" s="10" t="str">
        <f aca="false">IF(AND(R4191="修改",S4191=""),"請選新事件代碼",IF(AND(R4191&lt;&gt;"修改",S4191&lt;&gt;""),"只有「修改」才需填代碼",""))</f>
        <v/>
      </c>
      <c r="Y4191" s="21"/>
      <c r="Z4191" s="22"/>
      <c r="AA4191" s="12" t="s">
        <v>10783</v>
      </c>
      <c r="AB4191" s="24"/>
    </row>
    <row r="4192" customFormat="false" ht="44" hidden="false" customHeight="false" outlineLevel="0" collapsed="false">
      <c r="A4192" s="17" t="n">
        <v>4191</v>
      </c>
      <c r="B4192" s="9" t="s">
        <v>2335</v>
      </c>
      <c r="C4192" s="9" t="s">
        <v>1434</v>
      </c>
      <c r="D4192" s="10" t="s">
        <v>1435</v>
      </c>
      <c r="E4192" s="11" t="s">
        <v>10784</v>
      </c>
      <c r="F4192" s="15"/>
      <c r="G4192" s="12" t="s">
        <v>9812</v>
      </c>
      <c r="H4192" s="13" t="n">
        <v>0.674</v>
      </c>
      <c r="I4192" s="14"/>
      <c r="J4192" s="15"/>
      <c r="K4192" s="9"/>
      <c r="L4192" s="17" t="s">
        <v>2324</v>
      </c>
      <c r="M4192" s="16" t="s">
        <v>53</v>
      </c>
      <c r="N4192" s="14"/>
      <c r="O4192" s="17" t="s">
        <v>54</v>
      </c>
      <c r="P4192" s="15" t="s">
        <v>55</v>
      </c>
      <c r="Q4192" s="17"/>
      <c r="R4192" s="18" t="s">
        <v>53</v>
      </c>
      <c r="S4192" s="19"/>
      <c r="T4192" s="15" t="str">
        <f aca="false">IF(R4192="維持",J4192,IF(R4192="排除","無關新聞事件",IFERROR(INDEX(事件規則!$B$2:$B$53,MATCH(S4192,事件規則!$A$2:$A$53,0)),"")))</f>
        <v>無關新聞事件</v>
      </c>
      <c r="U4192" s="20" t="n">
        <f aca="false">IF(R4192="維持",K4192,IF(R4192="排除",0,IFERROR(INDEX(事件規則!$C$2:$C$53,MATCH(S4192,事件規則!$A$2:$A$53,0)),"")))</f>
        <v>0</v>
      </c>
      <c r="V4192" s="21"/>
      <c r="W4192" s="22"/>
      <c r="X4192" s="10" t="str">
        <f aca="false">IF(AND(R4192="修改",S4192=""),"請選新事件代碼",IF(AND(R4192&lt;&gt;"修改",S4192&lt;&gt;""),"只有「修改」才需填代碼",""))</f>
        <v/>
      </c>
      <c r="Y4192" s="21"/>
      <c r="Z4192" s="22"/>
      <c r="AA4192" s="12" t="s">
        <v>10785</v>
      </c>
      <c r="AB4192" s="24"/>
    </row>
    <row r="4193" customFormat="false" ht="44" hidden="false" customHeight="false" outlineLevel="0" collapsed="false">
      <c r="A4193" s="17" t="n">
        <v>4192</v>
      </c>
      <c r="B4193" s="9" t="s">
        <v>2319</v>
      </c>
      <c r="C4193" s="9" t="s">
        <v>487</v>
      </c>
      <c r="D4193" s="10" t="s">
        <v>487</v>
      </c>
      <c r="E4193" s="11" t="s">
        <v>10786</v>
      </c>
      <c r="F4193" s="15"/>
      <c r="G4193" s="12" t="s">
        <v>332</v>
      </c>
      <c r="H4193" s="13" t="n">
        <v>0.674</v>
      </c>
      <c r="I4193" s="14"/>
      <c r="J4193" s="15"/>
      <c r="K4193" s="9"/>
      <c r="L4193" s="17" t="s">
        <v>2324</v>
      </c>
      <c r="M4193" s="16" t="s">
        <v>53</v>
      </c>
      <c r="N4193" s="14"/>
      <c r="O4193" s="17" t="s">
        <v>54</v>
      </c>
      <c r="P4193" s="15" t="s">
        <v>55</v>
      </c>
      <c r="Q4193" s="17"/>
      <c r="R4193" s="18" t="s">
        <v>53</v>
      </c>
      <c r="S4193" s="19"/>
      <c r="T4193" s="15" t="str">
        <f aca="false">IF(R4193="維持",J4193,IF(R4193="排除","無關新聞事件",IFERROR(INDEX(事件規則!$B$2:$B$53,MATCH(S4193,事件規則!$A$2:$A$53,0)),"")))</f>
        <v>無關新聞事件</v>
      </c>
      <c r="U4193" s="20" t="n">
        <f aca="false">IF(R4193="維持",K4193,IF(R4193="排除",0,IFERROR(INDEX(事件規則!$C$2:$C$53,MATCH(S4193,事件規則!$A$2:$A$53,0)),"")))</f>
        <v>0</v>
      </c>
      <c r="V4193" s="21"/>
      <c r="W4193" s="22"/>
      <c r="X4193" s="10" t="str">
        <f aca="false">IF(AND(R4193="修改",S4193=""),"請選新事件代碼",IF(AND(R4193&lt;&gt;"修改",S4193&lt;&gt;""),"只有「修改」才需填代碼",""))</f>
        <v/>
      </c>
      <c r="Y4193" s="21"/>
      <c r="Z4193" s="22"/>
      <c r="AA4193" s="12" t="s">
        <v>10787</v>
      </c>
      <c r="AB4193" s="24"/>
    </row>
    <row r="4194" customFormat="false" ht="44" hidden="false" customHeight="false" outlineLevel="0" collapsed="false">
      <c r="A4194" s="17" t="n">
        <v>4193</v>
      </c>
      <c r="B4194" s="9" t="s">
        <v>2335</v>
      </c>
      <c r="C4194" s="9" t="s">
        <v>5197</v>
      </c>
      <c r="D4194" s="10" t="s">
        <v>5198</v>
      </c>
      <c r="E4194" s="11" t="s">
        <v>10788</v>
      </c>
      <c r="F4194" s="15"/>
      <c r="G4194" s="12" t="s">
        <v>8179</v>
      </c>
      <c r="H4194" s="13" t="n">
        <v>0.679</v>
      </c>
      <c r="I4194" s="14"/>
      <c r="J4194" s="15"/>
      <c r="K4194" s="9"/>
      <c r="L4194" s="17" t="s">
        <v>2324</v>
      </c>
      <c r="M4194" s="16" t="s">
        <v>53</v>
      </c>
      <c r="N4194" s="14"/>
      <c r="O4194" s="17" t="s">
        <v>54</v>
      </c>
      <c r="P4194" s="15" t="s">
        <v>55</v>
      </c>
      <c r="Q4194" s="17"/>
      <c r="R4194" s="18" t="s">
        <v>53</v>
      </c>
      <c r="S4194" s="19"/>
      <c r="T4194" s="15" t="str">
        <f aca="false">IF(R4194="維持",J4194,IF(R4194="排除","無關新聞事件",IFERROR(INDEX(事件規則!$B$2:$B$53,MATCH(S4194,事件規則!$A$2:$A$53,0)),"")))</f>
        <v>無關新聞事件</v>
      </c>
      <c r="U4194" s="20" t="n">
        <f aca="false">IF(R4194="維持",K4194,IF(R4194="排除",0,IFERROR(INDEX(事件規則!$C$2:$C$53,MATCH(S4194,事件規則!$A$2:$A$53,0)),"")))</f>
        <v>0</v>
      </c>
      <c r="V4194" s="21"/>
      <c r="W4194" s="22"/>
      <c r="X4194" s="10" t="str">
        <f aca="false">IF(AND(R4194="修改",S4194=""),"請選新事件代碼",IF(AND(R4194&lt;&gt;"修改",S4194&lt;&gt;""),"只有「修改」才需填代碼",""))</f>
        <v/>
      </c>
      <c r="Y4194" s="21"/>
      <c r="Z4194" s="22"/>
      <c r="AA4194" s="12" t="s">
        <v>10789</v>
      </c>
      <c r="AB4194" s="24"/>
    </row>
    <row r="4195" customFormat="false" ht="44" hidden="false" customHeight="false" outlineLevel="0" collapsed="false">
      <c r="A4195" s="17" t="n">
        <v>4194</v>
      </c>
      <c r="B4195" s="9" t="s">
        <v>2326</v>
      </c>
      <c r="C4195" s="9" t="s">
        <v>1656</v>
      </c>
      <c r="D4195" s="10" t="s">
        <v>4627</v>
      </c>
      <c r="E4195" s="11" t="s">
        <v>10790</v>
      </c>
      <c r="F4195" s="15"/>
      <c r="G4195" s="12" t="s">
        <v>1243</v>
      </c>
      <c r="H4195" s="13" t="n">
        <v>0.681</v>
      </c>
      <c r="I4195" s="14"/>
      <c r="J4195" s="15"/>
      <c r="K4195" s="9"/>
      <c r="L4195" s="17" t="s">
        <v>2324</v>
      </c>
      <c r="M4195" s="16" t="s">
        <v>53</v>
      </c>
      <c r="N4195" s="14"/>
      <c r="O4195" s="17" t="s">
        <v>54</v>
      </c>
      <c r="P4195" s="15" t="s">
        <v>55</v>
      </c>
      <c r="Q4195" s="17"/>
      <c r="R4195" s="18" t="s">
        <v>53</v>
      </c>
      <c r="S4195" s="19"/>
      <c r="T4195" s="15" t="str">
        <f aca="false">IF(R4195="維持",J4195,IF(R4195="排除","無關新聞事件",IFERROR(INDEX(事件規則!$B$2:$B$53,MATCH(S4195,事件規則!$A$2:$A$53,0)),"")))</f>
        <v>無關新聞事件</v>
      </c>
      <c r="U4195" s="20" t="n">
        <f aca="false">IF(R4195="維持",K4195,IF(R4195="排除",0,IFERROR(INDEX(事件規則!$C$2:$C$53,MATCH(S4195,事件規則!$A$2:$A$53,0)),"")))</f>
        <v>0</v>
      </c>
      <c r="V4195" s="21"/>
      <c r="W4195" s="22"/>
      <c r="X4195" s="10" t="str">
        <f aca="false">IF(AND(R4195="修改",S4195=""),"請選新事件代碼",IF(AND(R4195&lt;&gt;"修改",S4195&lt;&gt;""),"只有「修改」才需填代碼",""))</f>
        <v/>
      </c>
      <c r="Y4195" s="21"/>
      <c r="Z4195" s="22"/>
      <c r="AA4195" s="12" t="s">
        <v>10791</v>
      </c>
      <c r="AB4195" s="24"/>
    </row>
    <row r="4196" customFormat="false" ht="44" hidden="false" customHeight="false" outlineLevel="0" collapsed="false">
      <c r="A4196" s="17" t="n">
        <v>4195</v>
      </c>
      <c r="B4196" s="9" t="s">
        <v>2319</v>
      </c>
      <c r="C4196" s="9" t="s">
        <v>1413</v>
      </c>
      <c r="D4196" s="10" t="s">
        <v>1414</v>
      </c>
      <c r="E4196" s="11" t="s">
        <v>10792</v>
      </c>
      <c r="F4196" s="15"/>
      <c r="G4196" s="12" t="s">
        <v>62</v>
      </c>
      <c r="H4196" s="13" t="n">
        <v>0.683</v>
      </c>
      <c r="I4196" s="14"/>
      <c r="J4196" s="15"/>
      <c r="K4196" s="9"/>
      <c r="L4196" s="17" t="s">
        <v>2324</v>
      </c>
      <c r="M4196" s="16" t="s">
        <v>53</v>
      </c>
      <c r="N4196" s="14"/>
      <c r="O4196" s="17" t="s">
        <v>54</v>
      </c>
      <c r="P4196" s="15" t="s">
        <v>55</v>
      </c>
      <c r="Q4196" s="17"/>
      <c r="R4196" s="18" t="s">
        <v>53</v>
      </c>
      <c r="S4196" s="19"/>
      <c r="T4196" s="15" t="str">
        <f aca="false">IF(R4196="維持",J4196,IF(R4196="排除","無關新聞事件",IFERROR(INDEX(事件規則!$B$2:$B$53,MATCH(S4196,事件規則!$A$2:$A$53,0)),"")))</f>
        <v>無關新聞事件</v>
      </c>
      <c r="U4196" s="20" t="n">
        <f aca="false">IF(R4196="維持",K4196,IF(R4196="排除",0,IFERROR(INDEX(事件規則!$C$2:$C$53,MATCH(S4196,事件規則!$A$2:$A$53,0)),"")))</f>
        <v>0</v>
      </c>
      <c r="V4196" s="21"/>
      <c r="W4196" s="22"/>
      <c r="X4196" s="10" t="str">
        <f aca="false">IF(AND(R4196="修改",S4196=""),"請選新事件代碼",IF(AND(R4196&lt;&gt;"修改",S4196&lt;&gt;""),"只有「修改」才需填代碼",""))</f>
        <v/>
      </c>
      <c r="Y4196" s="21"/>
      <c r="Z4196" s="22"/>
      <c r="AA4196" s="12" t="s">
        <v>10793</v>
      </c>
      <c r="AB4196" s="24"/>
    </row>
    <row r="4197" customFormat="false" ht="44" hidden="false" customHeight="false" outlineLevel="0" collapsed="false">
      <c r="A4197" s="17" t="n">
        <v>4196</v>
      </c>
      <c r="B4197" s="9" t="s">
        <v>2326</v>
      </c>
      <c r="C4197" s="9" t="s">
        <v>247</v>
      </c>
      <c r="D4197" s="10" t="s">
        <v>3460</v>
      </c>
      <c r="E4197" s="11" t="s">
        <v>10794</v>
      </c>
      <c r="F4197" s="15"/>
      <c r="G4197" s="12" t="s">
        <v>2438</v>
      </c>
      <c r="H4197" s="13" t="n">
        <v>0.683</v>
      </c>
      <c r="I4197" s="14"/>
      <c r="J4197" s="15"/>
      <c r="K4197" s="9"/>
      <c r="L4197" s="17" t="s">
        <v>2324</v>
      </c>
      <c r="M4197" s="16" t="s">
        <v>53</v>
      </c>
      <c r="N4197" s="14"/>
      <c r="O4197" s="17" t="s">
        <v>54</v>
      </c>
      <c r="P4197" s="15" t="s">
        <v>55</v>
      </c>
      <c r="Q4197" s="17"/>
      <c r="R4197" s="18" t="s">
        <v>53</v>
      </c>
      <c r="S4197" s="19"/>
      <c r="T4197" s="15" t="str">
        <f aca="false">IF(R4197="維持",J4197,IF(R4197="排除","無關新聞事件",IFERROR(INDEX(事件規則!$B$2:$B$53,MATCH(S4197,事件規則!$A$2:$A$53,0)),"")))</f>
        <v>無關新聞事件</v>
      </c>
      <c r="U4197" s="20" t="n">
        <f aca="false">IF(R4197="維持",K4197,IF(R4197="排除",0,IFERROR(INDEX(事件規則!$C$2:$C$53,MATCH(S4197,事件規則!$A$2:$A$53,0)),"")))</f>
        <v>0</v>
      </c>
      <c r="V4197" s="21"/>
      <c r="W4197" s="22"/>
      <c r="X4197" s="10" t="str">
        <f aca="false">IF(AND(R4197="修改",S4197=""),"請選新事件代碼",IF(AND(R4197&lt;&gt;"修改",S4197&lt;&gt;""),"只有「修改」才需填代碼",""))</f>
        <v/>
      </c>
      <c r="Y4197" s="21"/>
      <c r="Z4197" s="22"/>
      <c r="AA4197" s="12" t="s">
        <v>10795</v>
      </c>
      <c r="AB4197" s="24"/>
    </row>
    <row r="4198" customFormat="false" ht="44" hidden="false" customHeight="false" outlineLevel="0" collapsed="false">
      <c r="A4198" s="17" t="n">
        <v>4197</v>
      </c>
      <c r="B4198" s="9" t="s">
        <v>2436</v>
      </c>
      <c r="C4198" s="9" t="s">
        <v>429</v>
      </c>
      <c r="D4198" s="10" t="s">
        <v>2369</v>
      </c>
      <c r="E4198" s="11" t="s">
        <v>10796</v>
      </c>
      <c r="F4198" s="15"/>
      <c r="G4198" s="12" t="s">
        <v>4907</v>
      </c>
      <c r="H4198" s="13" t="n">
        <v>0.684</v>
      </c>
      <c r="I4198" s="14"/>
      <c r="J4198" s="15"/>
      <c r="K4198" s="9"/>
      <c r="L4198" s="17" t="s">
        <v>2324</v>
      </c>
      <c r="M4198" s="16" t="s">
        <v>53</v>
      </c>
      <c r="N4198" s="14"/>
      <c r="O4198" s="17" t="s">
        <v>54</v>
      </c>
      <c r="P4198" s="15" t="s">
        <v>55</v>
      </c>
      <c r="Q4198" s="17"/>
      <c r="R4198" s="18" t="s">
        <v>53</v>
      </c>
      <c r="S4198" s="19"/>
      <c r="T4198" s="15" t="str">
        <f aca="false">IF(R4198="維持",J4198,IF(R4198="排除","無關新聞事件",IFERROR(INDEX(事件規則!$B$2:$B$53,MATCH(S4198,事件規則!$A$2:$A$53,0)),"")))</f>
        <v>無關新聞事件</v>
      </c>
      <c r="U4198" s="20" t="n">
        <f aca="false">IF(R4198="維持",K4198,IF(R4198="排除",0,IFERROR(INDEX(事件規則!$C$2:$C$53,MATCH(S4198,事件規則!$A$2:$A$53,0)),"")))</f>
        <v>0</v>
      </c>
      <c r="V4198" s="21"/>
      <c r="W4198" s="22"/>
      <c r="X4198" s="10" t="str">
        <f aca="false">IF(AND(R4198="修改",S4198=""),"請選新事件代碼",IF(AND(R4198&lt;&gt;"修改",S4198&lt;&gt;""),"只有「修改」才需填代碼",""))</f>
        <v/>
      </c>
      <c r="Y4198" s="21"/>
      <c r="Z4198" s="22"/>
      <c r="AA4198" s="12" t="s">
        <v>10797</v>
      </c>
      <c r="AB4198" s="24"/>
    </row>
    <row r="4199" customFormat="false" ht="44" hidden="false" customHeight="false" outlineLevel="0" collapsed="false">
      <c r="A4199" s="17" t="n">
        <v>4198</v>
      </c>
      <c r="B4199" s="9" t="s">
        <v>2436</v>
      </c>
      <c r="C4199" s="9" t="s">
        <v>1972</v>
      </c>
      <c r="D4199" s="10" t="s">
        <v>4516</v>
      </c>
      <c r="E4199" s="11" t="s">
        <v>10798</v>
      </c>
      <c r="F4199" s="15"/>
      <c r="G4199" s="12" t="s">
        <v>10799</v>
      </c>
      <c r="H4199" s="13" t="n">
        <v>0.685</v>
      </c>
      <c r="I4199" s="14"/>
      <c r="J4199" s="15"/>
      <c r="K4199" s="9"/>
      <c r="L4199" s="17" t="s">
        <v>2324</v>
      </c>
      <c r="M4199" s="16" t="s">
        <v>53</v>
      </c>
      <c r="N4199" s="14"/>
      <c r="O4199" s="17" t="s">
        <v>54</v>
      </c>
      <c r="P4199" s="15" t="s">
        <v>55</v>
      </c>
      <c r="Q4199" s="17"/>
      <c r="R4199" s="18" t="s">
        <v>53</v>
      </c>
      <c r="S4199" s="19"/>
      <c r="T4199" s="15" t="str">
        <f aca="false">IF(R4199="維持",J4199,IF(R4199="排除","無關新聞事件",IFERROR(INDEX(事件規則!$B$2:$B$53,MATCH(S4199,事件規則!$A$2:$A$53,0)),"")))</f>
        <v>無關新聞事件</v>
      </c>
      <c r="U4199" s="20" t="n">
        <f aca="false">IF(R4199="維持",K4199,IF(R4199="排除",0,IFERROR(INDEX(事件規則!$C$2:$C$53,MATCH(S4199,事件規則!$A$2:$A$53,0)),"")))</f>
        <v>0</v>
      </c>
      <c r="V4199" s="21"/>
      <c r="W4199" s="22"/>
      <c r="X4199" s="10" t="str">
        <f aca="false">IF(AND(R4199="修改",S4199=""),"請選新事件代碼",IF(AND(R4199&lt;&gt;"修改",S4199&lt;&gt;""),"只有「修改」才需填代碼",""))</f>
        <v/>
      </c>
      <c r="Y4199" s="21"/>
      <c r="Z4199" s="22"/>
      <c r="AA4199" s="12" t="s">
        <v>10800</v>
      </c>
      <c r="AB4199" s="24"/>
    </row>
    <row r="4200" customFormat="false" ht="44" hidden="false" customHeight="false" outlineLevel="0" collapsed="false">
      <c r="A4200" s="17" t="n">
        <v>4199</v>
      </c>
      <c r="B4200" s="9" t="s">
        <v>2335</v>
      </c>
      <c r="C4200" s="9" t="s">
        <v>369</v>
      </c>
      <c r="D4200" s="10" t="s">
        <v>2460</v>
      </c>
      <c r="E4200" s="11" t="s">
        <v>10801</v>
      </c>
      <c r="F4200" s="15"/>
      <c r="G4200" s="24" t="s">
        <v>10802</v>
      </c>
      <c r="H4200" s="13" t="n">
        <v>0.685</v>
      </c>
      <c r="I4200" s="14"/>
      <c r="J4200" s="15"/>
      <c r="K4200" s="9"/>
      <c r="L4200" s="17" t="s">
        <v>2324</v>
      </c>
      <c r="M4200" s="16" t="s">
        <v>53</v>
      </c>
      <c r="N4200" s="14"/>
      <c r="O4200" s="17" t="s">
        <v>54</v>
      </c>
      <c r="P4200" s="15" t="s">
        <v>55</v>
      </c>
      <c r="Q4200" s="17"/>
      <c r="R4200" s="18" t="s">
        <v>53</v>
      </c>
      <c r="S4200" s="19"/>
      <c r="T4200" s="15" t="str">
        <f aca="false">IF(R4200="維持",J4200,IF(R4200="排除","無關新聞事件",IFERROR(INDEX(事件規則!$B$2:$B$53,MATCH(S4200,事件規則!$A$2:$A$53,0)),"")))</f>
        <v>無關新聞事件</v>
      </c>
      <c r="U4200" s="20" t="n">
        <f aca="false">IF(R4200="維持",K4200,IF(R4200="排除",0,IFERROR(INDEX(事件規則!$C$2:$C$53,MATCH(S4200,事件規則!$A$2:$A$53,0)),"")))</f>
        <v>0</v>
      </c>
      <c r="V4200" s="21"/>
      <c r="W4200" s="22"/>
      <c r="X4200" s="10" t="str">
        <f aca="false">IF(AND(R4200="修改",S4200=""),"請選新事件代碼",IF(AND(R4200&lt;&gt;"修改",S4200&lt;&gt;""),"只有「修改」才需填代碼",""))</f>
        <v/>
      </c>
      <c r="Y4200" s="21"/>
      <c r="Z4200" s="22"/>
      <c r="AA4200" s="12" t="s">
        <v>10803</v>
      </c>
      <c r="AB4200" s="24"/>
    </row>
    <row r="4201" customFormat="false" ht="44" hidden="false" customHeight="false" outlineLevel="0" collapsed="false">
      <c r="A4201" s="17" t="n">
        <v>4200</v>
      </c>
      <c r="B4201" s="9" t="s">
        <v>2326</v>
      </c>
      <c r="C4201" s="9" t="s">
        <v>387</v>
      </c>
      <c r="D4201" s="10" t="s">
        <v>2746</v>
      </c>
      <c r="E4201" s="11" t="s">
        <v>10804</v>
      </c>
      <c r="F4201" s="15"/>
      <c r="G4201" s="12" t="s">
        <v>3916</v>
      </c>
      <c r="H4201" s="13" t="n">
        <v>0.685</v>
      </c>
      <c r="I4201" s="14"/>
      <c r="J4201" s="15"/>
      <c r="K4201" s="9"/>
      <c r="L4201" s="17" t="s">
        <v>2324</v>
      </c>
      <c r="M4201" s="16" t="s">
        <v>53</v>
      </c>
      <c r="N4201" s="14"/>
      <c r="O4201" s="17" t="s">
        <v>54</v>
      </c>
      <c r="P4201" s="15" t="s">
        <v>55</v>
      </c>
      <c r="Q4201" s="17"/>
      <c r="R4201" s="18" t="s">
        <v>53</v>
      </c>
      <c r="S4201" s="19"/>
      <c r="T4201" s="15" t="str">
        <f aca="false">IF(R4201="維持",J4201,IF(R4201="排除","無關新聞事件",IFERROR(INDEX(事件規則!$B$2:$B$53,MATCH(S4201,事件規則!$A$2:$A$53,0)),"")))</f>
        <v>無關新聞事件</v>
      </c>
      <c r="U4201" s="20" t="n">
        <f aca="false">IF(R4201="維持",K4201,IF(R4201="排除",0,IFERROR(INDEX(事件規則!$C$2:$C$53,MATCH(S4201,事件規則!$A$2:$A$53,0)),"")))</f>
        <v>0</v>
      </c>
      <c r="V4201" s="21"/>
      <c r="W4201" s="22"/>
      <c r="X4201" s="10" t="str">
        <f aca="false">IF(AND(R4201="修改",S4201=""),"請選新事件代碼",IF(AND(R4201&lt;&gt;"修改",S4201&lt;&gt;""),"只有「修改」才需填代碼",""))</f>
        <v/>
      </c>
      <c r="Y4201" s="21"/>
      <c r="Z4201" s="22"/>
      <c r="AA4201" s="12" t="s">
        <v>10805</v>
      </c>
      <c r="AB4201" s="24"/>
    </row>
    <row r="4202" customFormat="false" ht="44" hidden="false" customHeight="false" outlineLevel="0" collapsed="false">
      <c r="A4202" s="17" t="n">
        <v>4201</v>
      </c>
      <c r="B4202" s="9" t="s">
        <v>2319</v>
      </c>
      <c r="C4202" s="9" t="s">
        <v>410</v>
      </c>
      <c r="D4202" s="10" t="s">
        <v>2801</v>
      </c>
      <c r="E4202" s="11" t="s">
        <v>10806</v>
      </c>
      <c r="F4202" s="15"/>
      <c r="G4202" s="12" t="s">
        <v>10807</v>
      </c>
      <c r="H4202" s="13" t="n">
        <v>0.686</v>
      </c>
      <c r="I4202" s="14"/>
      <c r="J4202" s="15"/>
      <c r="K4202" s="9"/>
      <c r="L4202" s="17" t="s">
        <v>2324</v>
      </c>
      <c r="M4202" s="16" t="s">
        <v>53</v>
      </c>
      <c r="N4202" s="14"/>
      <c r="O4202" s="17" t="s">
        <v>54</v>
      </c>
      <c r="P4202" s="15" t="s">
        <v>55</v>
      </c>
      <c r="Q4202" s="17"/>
      <c r="R4202" s="18" t="s">
        <v>53</v>
      </c>
      <c r="S4202" s="19"/>
      <c r="T4202" s="15" t="str">
        <f aca="false">IF(R4202="維持",J4202,IF(R4202="排除","無關新聞事件",IFERROR(INDEX(事件規則!$B$2:$B$53,MATCH(S4202,事件規則!$A$2:$A$53,0)),"")))</f>
        <v>無關新聞事件</v>
      </c>
      <c r="U4202" s="20" t="n">
        <f aca="false">IF(R4202="維持",K4202,IF(R4202="排除",0,IFERROR(INDEX(事件規則!$C$2:$C$53,MATCH(S4202,事件規則!$A$2:$A$53,0)),"")))</f>
        <v>0</v>
      </c>
      <c r="V4202" s="21"/>
      <c r="W4202" s="22"/>
      <c r="X4202" s="10" t="str">
        <f aca="false">IF(AND(R4202="修改",S4202=""),"請選新事件代碼",IF(AND(R4202&lt;&gt;"修改",S4202&lt;&gt;""),"只有「修改」才需填代碼",""))</f>
        <v/>
      </c>
      <c r="Y4202" s="21"/>
      <c r="Z4202" s="22"/>
      <c r="AA4202" s="12" t="s">
        <v>10808</v>
      </c>
      <c r="AB4202" s="24"/>
    </row>
    <row r="4203" customFormat="false" ht="44" hidden="false" customHeight="false" outlineLevel="0" collapsed="false">
      <c r="A4203" s="17" t="n">
        <v>4202</v>
      </c>
      <c r="B4203" s="9" t="s">
        <v>2326</v>
      </c>
      <c r="C4203" s="9" t="s">
        <v>5197</v>
      </c>
      <c r="D4203" s="10" t="s">
        <v>5198</v>
      </c>
      <c r="E4203" s="11" t="s">
        <v>10809</v>
      </c>
      <c r="F4203" s="15"/>
      <c r="G4203" s="12" t="s">
        <v>10810</v>
      </c>
      <c r="H4203" s="13" t="n">
        <v>0.686</v>
      </c>
      <c r="I4203" s="14"/>
      <c r="J4203" s="15"/>
      <c r="K4203" s="9"/>
      <c r="L4203" s="17" t="s">
        <v>2324</v>
      </c>
      <c r="M4203" s="16" t="s">
        <v>53</v>
      </c>
      <c r="N4203" s="14"/>
      <c r="O4203" s="17" t="s">
        <v>54</v>
      </c>
      <c r="P4203" s="15" t="s">
        <v>55</v>
      </c>
      <c r="Q4203" s="17"/>
      <c r="R4203" s="18" t="s">
        <v>53</v>
      </c>
      <c r="S4203" s="19"/>
      <c r="T4203" s="15" t="str">
        <f aca="false">IF(R4203="維持",J4203,IF(R4203="排除","無關新聞事件",IFERROR(INDEX(事件規則!$B$2:$B$53,MATCH(S4203,事件規則!$A$2:$A$53,0)),"")))</f>
        <v>無關新聞事件</v>
      </c>
      <c r="U4203" s="20" t="n">
        <f aca="false">IF(R4203="維持",K4203,IF(R4203="排除",0,IFERROR(INDEX(事件規則!$C$2:$C$53,MATCH(S4203,事件規則!$A$2:$A$53,0)),"")))</f>
        <v>0</v>
      </c>
      <c r="V4203" s="21"/>
      <c r="W4203" s="22"/>
      <c r="X4203" s="10" t="str">
        <f aca="false">IF(AND(R4203="修改",S4203=""),"請選新事件代碼",IF(AND(R4203&lt;&gt;"修改",S4203&lt;&gt;""),"只有「修改」才需填代碼",""))</f>
        <v/>
      </c>
      <c r="Y4203" s="21"/>
      <c r="Z4203" s="22"/>
      <c r="AA4203" s="12" t="s">
        <v>10811</v>
      </c>
      <c r="AB4203" s="24"/>
    </row>
    <row r="4204" customFormat="false" ht="44" hidden="false" customHeight="false" outlineLevel="0" collapsed="false">
      <c r="A4204" s="17" t="n">
        <v>4203</v>
      </c>
      <c r="B4204" s="9" t="s">
        <v>2326</v>
      </c>
      <c r="C4204" s="9" t="s">
        <v>736</v>
      </c>
      <c r="D4204" s="10" t="s">
        <v>3006</v>
      </c>
      <c r="E4204" s="11" t="s">
        <v>10812</v>
      </c>
      <c r="F4204" s="15"/>
      <c r="G4204" s="12" t="s">
        <v>10813</v>
      </c>
      <c r="H4204" s="13" t="n">
        <v>0.686</v>
      </c>
      <c r="I4204" s="14"/>
      <c r="J4204" s="15"/>
      <c r="K4204" s="9"/>
      <c r="L4204" s="17" t="s">
        <v>2324</v>
      </c>
      <c r="M4204" s="16" t="s">
        <v>53</v>
      </c>
      <c r="N4204" s="14"/>
      <c r="O4204" s="17" t="s">
        <v>54</v>
      </c>
      <c r="P4204" s="15" t="s">
        <v>55</v>
      </c>
      <c r="Q4204" s="17"/>
      <c r="R4204" s="18" t="s">
        <v>53</v>
      </c>
      <c r="S4204" s="19"/>
      <c r="T4204" s="15" t="str">
        <f aca="false">IF(R4204="維持",J4204,IF(R4204="排除","無關新聞事件",IFERROR(INDEX(事件規則!$B$2:$B$53,MATCH(S4204,事件規則!$A$2:$A$53,0)),"")))</f>
        <v>無關新聞事件</v>
      </c>
      <c r="U4204" s="20" t="n">
        <f aca="false">IF(R4204="維持",K4204,IF(R4204="排除",0,IFERROR(INDEX(事件規則!$C$2:$C$53,MATCH(S4204,事件規則!$A$2:$A$53,0)),"")))</f>
        <v>0</v>
      </c>
      <c r="V4204" s="21"/>
      <c r="W4204" s="22"/>
      <c r="X4204" s="10" t="str">
        <f aca="false">IF(AND(R4204="修改",S4204=""),"請選新事件代碼",IF(AND(R4204&lt;&gt;"修改",S4204&lt;&gt;""),"只有「修改」才需填代碼",""))</f>
        <v/>
      </c>
      <c r="Y4204" s="21"/>
      <c r="Z4204" s="22"/>
      <c r="AA4204" s="12" t="s">
        <v>10814</v>
      </c>
      <c r="AB4204" s="24"/>
    </row>
    <row r="4205" customFormat="false" ht="44" hidden="false" customHeight="false" outlineLevel="0" collapsed="false">
      <c r="A4205" s="17" t="n">
        <v>4204</v>
      </c>
      <c r="B4205" s="9" t="s">
        <v>2335</v>
      </c>
      <c r="C4205" s="9" t="s">
        <v>369</v>
      </c>
      <c r="D4205" s="10" t="s">
        <v>2460</v>
      </c>
      <c r="E4205" s="11" t="s">
        <v>10815</v>
      </c>
      <c r="F4205" s="15"/>
      <c r="G4205" s="12" t="s">
        <v>9122</v>
      </c>
      <c r="H4205" s="13" t="n">
        <v>0.687</v>
      </c>
      <c r="I4205" s="14"/>
      <c r="J4205" s="15"/>
      <c r="K4205" s="9"/>
      <c r="L4205" s="17" t="s">
        <v>2324</v>
      </c>
      <c r="M4205" s="16" t="s">
        <v>53</v>
      </c>
      <c r="N4205" s="14"/>
      <c r="O4205" s="17" t="s">
        <v>54</v>
      </c>
      <c r="P4205" s="15" t="s">
        <v>55</v>
      </c>
      <c r="Q4205" s="17"/>
      <c r="R4205" s="18" t="s">
        <v>53</v>
      </c>
      <c r="S4205" s="19"/>
      <c r="T4205" s="15" t="str">
        <f aca="false">IF(R4205="維持",J4205,IF(R4205="排除","無關新聞事件",IFERROR(INDEX(事件規則!$B$2:$B$53,MATCH(S4205,事件規則!$A$2:$A$53,0)),"")))</f>
        <v>無關新聞事件</v>
      </c>
      <c r="U4205" s="20" t="n">
        <f aca="false">IF(R4205="維持",K4205,IF(R4205="排除",0,IFERROR(INDEX(事件規則!$C$2:$C$53,MATCH(S4205,事件規則!$A$2:$A$53,0)),"")))</f>
        <v>0</v>
      </c>
      <c r="V4205" s="21"/>
      <c r="W4205" s="22"/>
      <c r="X4205" s="10" t="str">
        <f aca="false">IF(AND(R4205="修改",S4205=""),"請選新事件代碼",IF(AND(R4205&lt;&gt;"修改",S4205&lt;&gt;""),"只有「修改」才需填代碼",""))</f>
        <v/>
      </c>
      <c r="Y4205" s="21"/>
      <c r="Z4205" s="22"/>
      <c r="AA4205" s="12" t="s">
        <v>10816</v>
      </c>
      <c r="AB4205" s="24"/>
    </row>
    <row r="4206" customFormat="false" ht="44" hidden="false" customHeight="false" outlineLevel="0" collapsed="false">
      <c r="A4206" s="17" t="n">
        <v>4205</v>
      </c>
      <c r="B4206" s="9" t="s">
        <v>2326</v>
      </c>
      <c r="C4206" s="9" t="s">
        <v>855</v>
      </c>
      <c r="D4206" s="10" t="s">
        <v>4171</v>
      </c>
      <c r="E4206" s="11" t="s">
        <v>10817</v>
      </c>
      <c r="F4206" s="15"/>
      <c r="G4206" s="12" t="s">
        <v>10818</v>
      </c>
      <c r="H4206" s="13" t="n">
        <v>0.687</v>
      </c>
      <c r="I4206" s="14"/>
      <c r="J4206" s="15"/>
      <c r="K4206" s="9"/>
      <c r="L4206" s="17" t="s">
        <v>2324</v>
      </c>
      <c r="M4206" s="16" t="s">
        <v>53</v>
      </c>
      <c r="N4206" s="14"/>
      <c r="O4206" s="17" t="s">
        <v>54</v>
      </c>
      <c r="P4206" s="15" t="s">
        <v>55</v>
      </c>
      <c r="Q4206" s="17"/>
      <c r="R4206" s="18" t="s">
        <v>53</v>
      </c>
      <c r="S4206" s="19"/>
      <c r="T4206" s="15" t="str">
        <f aca="false">IF(R4206="維持",J4206,IF(R4206="排除","無關新聞事件",IFERROR(INDEX(事件規則!$B$2:$B$53,MATCH(S4206,事件規則!$A$2:$A$53,0)),"")))</f>
        <v>無關新聞事件</v>
      </c>
      <c r="U4206" s="20" t="n">
        <f aca="false">IF(R4206="維持",K4206,IF(R4206="排除",0,IFERROR(INDEX(事件規則!$C$2:$C$53,MATCH(S4206,事件規則!$A$2:$A$53,0)),"")))</f>
        <v>0</v>
      </c>
      <c r="V4206" s="21"/>
      <c r="W4206" s="22"/>
      <c r="X4206" s="10" t="str">
        <f aca="false">IF(AND(R4206="修改",S4206=""),"請選新事件代碼",IF(AND(R4206&lt;&gt;"修改",S4206&lt;&gt;""),"只有「修改」才需填代碼",""))</f>
        <v/>
      </c>
      <c r="Y4206" s="21"/>
      <c r="Z4206" s="22"/>
      <c r="AA4206" s="12" t="s">
        <v>10819</v>
      </c>
      <c r="AB4206" s="24"/>
    </row>
    <row r="4207" customFormat="false" ht="44" hidden="false" customHeight="false" outlineLevel="0" collapsed="false">
      <c r="A4207" s="17" t="n">
        <v>4206</v>
      </c>
      <c r="B4207" s="9" t="s">
        <v>2335</v>
      </c>
      <c r="C4207" s="9" t="s">
        <v>1273</v>
      </c>
      <c r="D4207" s="10" t="s">
        <v>1274</v>
      </c>
      <c r="E4207" s="11" t="s">
        <v>10820</v>
      </c>
      <c r="F4207" s="15"/>
      <c r="G4207" s="12" t="s">
        <v>4907</v>
      </c>
      <c r="H4207" s="13" t="n">
        <v>0.687</v>
      </c>
      <c r="I4207" s="14"/>
      <c r="J4207" s="15"/>
      <c r="K4207" s="9"/>
      <c r="L4207" s="17" t="s">
        <v>2324</v>
      </c>
      <c r="M4207" s="16" t="s">
        <v>53</v>
      </c>
      <c r="N4207" s="14"/>
      <c r="O4207" s="17" t="s">
        <v>54</v>
      </c>
      <c r="P4207" s="15" t="s">
        <v>55</v>
      </c>
      <c r="Q4207" s="17"/>
      <c r="R4207" s="18" t="s">
        <v>53</v>
      </c>
      <c r="S4207" s="19"/>
      <c r="T4207" s="15" t="str">
        <f aca="false">IF(R4207="維持",J4207,IF(R4207="排除","無關新聞事件",IFERROR(INDEX(事件規則!$B$2:$B$53,MATCH(S4207,事件規則!$A$2:$A$53,0)),"")))</f>
        <v>無關新聞事件</v>
      </c>
      <c r="U4207" s="20" t="n">
        <f aca="false">IF(R4207="維持",K4207,IF(R4207="排除",0,IFERROR(INDEX(事件規則!$C$2:$C$53,MATCH(S4207,事件規則!$A$2:$A$53,0)),"")))</f>
        <v>0</v>
      </c>
      <c r="V4207" s="21"/>
      <c r="W4207" s="22"/>
      <c r="X4207" s="10" t="str">
        <f aca="false">IF(AND(R4207="修改",S4207=""),"請選新事件代碼",IF(AND(R4207&lt;&gt;"修改",S4207&lt;&gt;""),"只有「修改」才需填代碼",""))</f>
        <v/>
      </c>
      <c r="Y4207" s="21"/>
      <c r="Z4207" s="22"/>
      <c r="AA4207" s="12" t="s">
        <v>10821</v>
      </c>
      <c r="AB4207" s="24"/>
    </row>
    <row r="4208" customFormat="false" ht="44" hidden="false" customHeight="false" outlineLevel="0" collapsed="false">
      <c r="A4208" s="17" t="n">
        <v>4207</v>
      </c>
      <c r="B4208" s="9" t="s">
        <v>2326</v>
      </c>
      <c r="C4208" s="9" t="s">
        <v>644</v>
      </c>
      <c r="D4208" s="10" t="s">
        <v>645</v>
      </c>
      <c r="E4208" s="11" t="s">
        <v>10822</v>
      </c>
      <c r="F4208" s="15"/>
      <c r="G4208" s="12" t="s">
        <v>1711</v>
      </c>
      <c r="H4208" s="13" t="n">
        <v>0.687</v>
      </c>
      <c r="I4208" s="14"/>
      <c r="J4208" s="15"/>
      <c r="K4208" s="9"/>
      <c r="L4208" s="17" t="s">
        <v>2324</v>
      </c>
      <c r="M4208" s="16" t="s">
        <v>53</v>
      </c>
      <c r="N4208" s="14"/>
      <c r="O4208" s="17" t="s">
        <v>54</v>
      </c>
      <c r="P4208" s="15" t="s">
        <v>55</v>
      </c>
      <c r="Q4208" s="17"/>
      <c r="R4208" s="18" t="s">
        <v>53</v>
      </c>
      <c r="S4208" s="19"/>
      <c r="T4208" s="15" t="str">
        <f aca="false">IF(R4208="維持",J4208,IF(R4208="排除","無關新聞事件",IFERROR(INDEX(事件規則!$B$2:$B$53,MATCH(S4208,事件規則!$A$2:$A$53,0)),"")))</f>
        <v>無關新聞事件</v>
      </c>
      <c r="U4208" s="20" t="n">
        <f aca="false">IF(R4208="維持",K4208,IF(R4208="排除",0,IFERROR(INDEX(事件規則!$C$2:$C$53,MATCH(S4208,事件規則!$A$2:$A$53,0)),"")))</f>
        <v>0</v>
      </c>
      <c r="V4208" s="21"/>
      <c r="W4208" s="22"/>
      <c r="X4208" s="10" t="str">
        <f aca="false">IF(AND(R4208="修改",S4208=""),"請選新事件代碼",IF(AND(R4208&lt;&gt;"修改",S4208&lt;&gt;""),"只有「修改」才需填代碼",""))</f>
        <v/>
      </c>
      <c r="Y4208" s="21"/>
      <c r="Z4208" s="22"/>
      <c r="AA4208" s="12" t="s">
        <v>10823</v>
      </c>
      <c r="AB4208" s="24"/>
    </row>
    <row r="4209" customFormat="false" ht="44" hidden="false" customHeight="false" outlineLevel="0" collapsed="false">
      <c r="A4209" s="17" t="n">
        <v>4208</v>
      </c>
      <c r="B4209" s="9" t="s">
        <v>2436</v>
      </c>
      <c r="C4209" s="9" t="s">
        <v>1064</v>
      </c>
      <c r="D4209" s="10" t="s">
        <v>2497</v>
      </c>
      <c r="E4209" s="11" t="s">
        <v>10824</v>
      </c>
      <c r="F4209" s="15"/>
      <c r="G4209" s="12" t="s">
        <v>10825</v>
      </c>
      <c r="H4209" s="13" t="n">
        <v>0.687</v>
      </c>
      <c r="I4209" s="14"/>
      <c r="J4209" s="15"/>
      <c r="K4209" s="9"/>
      <c r="L4209" s="17" t="s">
        <v>2324</v>
      </c>
      <c r="M4209" s="16" t="s">
        <v>53</v>
      </c>
      <c r="N4209" s="14"/>
      <c r="O4209" s="17" t="s">
        <v>54</v>
      </c>
      <c r="P4209" s="15" t="s">
        <v>55</v>
      </c>
      <c r="Q4209" s="17"/>
      <c r="R4209" s="18" t="s">
        <v>53</v>
      </c>
      <c r="S4209" s="19"/>
      <c r="T4209" s="15" t="str">
        <f aca="false">IF(R4209="維持",J4209,IF(R4209="排除","無關新聞事件",IFERROR(INDEX(事件規則!$B$2:$B$53,MATCH(S4209,事件規則!$A$2:$A$53,0)),"")))</f>
        <v>無關新聞事件</v>
      </c>
      <c r="U4209" s="20" t="n">
        <f aca="false">IF(R4209="維持",K4209,IF(R4209="排除",0,IFERROR(INDEX(事件規則!$C$2:$C$53,MATCH(S4209,事件規則!$A$2:$A$53,0)),"")))</f>
        <v>0</v>
      </c>
      <c r="V4209" s="21"/>
      <c r="W4209" s="22"/>
      <c r="X4209" s="10" t="str">
        <f aca="false">IF(AND(R4209="修改",S4209=""),"請選新事件代碼",IF(AND(R4209&lt;&gt;"修改",S4209&lt;&gt;""),"只有「修改」才需填代碼",""))</f>
        <v/>
      </c>
      <c r="Y4209" s="21"/>
      <c r="Z4209" s="22"/>
      <c r="AA4209" s="12" t="s">
        <v>10826</v>
      </c>
      <c r="AB4209" s="24"/>
    </row>
    <row r="4210" customFormat="false" ht="44" hidden="false" customHeight="false" outlineLevel="0" collapsed="false">
      <c r="A4210" s="17" t="n">
        <v>4209</v>
      </c>
      <c r="B4210" s="9" t="s">
        <v>2319</v>
      </c>
      <c r="C4210" s="9" t="s">
        <v>4861</v>
      </c>
      <c r="D4210" s="10" t="s">
        <v>4862</v>
      </c>
      <c r="E4210" s="11" t="s">
        <v>10827</v>
      </c>
      <c r="F4210" s="15"/>
      <c r="G4210" s="12" t="s">
        <v>119</v>
      </c>
      <c r="H4210" s="13" t="n">
        <v>0.688</v>
      </c>
      <c r="I4210" s="14"/>
      <c r="J4210" s="15"/>
      <c r="K4210" s="9"/>
      <c r="L4210" s="17" t="s">
        <v>2324</v>
      </c>
      <c r="M4210" s="16" t="s">
        <v>53</v>
      </c>
      <c r="N4210" s="14"/>
      <c r="O4210" s="17" t="s">
        <v>54</v>
      </c>
      <c r="P4210" s="15" t="s">
        <v>55</v>
      </c>
      <c r="Q4210" s="17"/>
      <c r="R4210" s="18" t="s">
        <v>53</v>
      </c>
      <c r="S4210" s="19"/>
      <c r="T4210" s="15" t="str">
        <f aca="false">IF(R4210="維持",J4210,IF(R4210="排除","無關新聞事件",IFERROR(INDEX(事件規則!$B$2:$B$53,MATCH(S4210,事件規則!$A$2:$A$53,0)),"")))</f>
        <v>無關新聞事件</v>
      </c>
      <c r="U4210" s="20" t="n">
        <f aca="false">IF(R4210="維持",K4210,IF(R4210="排除",0,IFERROR(INDEX(事件規則!$C$2:$C$53,MATCH(S4210,事件規則!$A$2:$A$53,0)),"")))</f>
        <v>0</v>
      </c>
      <c r="V4210" s="21"/>
      <c r="W4210" s="22"/>
      <c r="X4210" s="10" t="str">
        <f aca="false">IF(AND(R4210="修改",S4210=""),"請選新事件代碼",IF(AND(R4210&lt;&gt;"修改",S4210&lt;&gt;""),"只有「修改」才需填代碼",""))</f>
        <v/>
      </c>
      <c r="Y4210" s="21"/>
      <c r="Z4210" s="22"/>
      <c r="AA4210" s="12" t="s">
        <v>10828</v>
      </c>
      <c r="AB4210" s="24"/>
    </row>
    <row r="4211" customFormat="false" ht="44" hidden="false" customHeight="false" outlineLevel="0" collapsed="false">
      <c r="A4211" s="17" t="n">
        <v>4210</v>
      </c>
      <c r="B4211" s="9" t="s">
        <v>2319</v>
      </c>
      <c r="C4211" s="9" t="s">
        <v>3035</v>
      </c>
      <c r="D4211" s="10" t="s">
        <v>3036</v>
      </c>
      <c r="E4211" s="11" t="s">
        <v>10829</v>
      </c>
      <c r="F4211" s="15"/>
      <c r="G4211" s="12" t="s">
        <v>8026</v>
      </c>
      <c r="H4211" s="13" t="n">
        <v>0.688</v>
      </c>
      <c r="I4211" s="14"/>
      <c r="J4211" s="15"/>
      <c r="K4211" s="9"/>
      <c r="L4211" s="17" t="s">
        <v>2324</v>
      </c>
      <c r="M4211" s="16" t="s">
        <v>53</v>
      </c>
      <c r="N4211" s="14"/>
      <c r="O4211" s="17" t="s">
        <v>54</v>
      </c>
      <c r="P4211" s="15" t="s">
        <v>55</v>
      </c>
      <c r="Q4211" s="17"/>
      <c r="R4211" s="18" t="s">
        <v>53</v>
      </c>
      <c r="S4211" s="19"/>
      <c r="T4211" s="15" t="str">
        <f aca="false">IF(R4211="維持",J4211,IF(R4211="排除","無關新聞事件",IFERROR(INDEX(事件規則!$B$2:$B$53,MATCH(S4211,事件規則!$A$2:$A$53,0)),"")))</f>
        <v>無關新聞事件</v>
      </c>
      <c r="U4211" s="20" t="n">
        <f aca="false">IF(R4211="維持",K4211,IF(R4211="排除",0,IFERROR(INDEX(事件規則!$C$2:$C$53,MATCH(S4211,事件規則!$A$2:$A$53,0)),"")))</f>
        <v>0</v>
      </c>
      <c r="V4211" s="21"/>
      <c r="W4211" s="22"/>
      <c r="X4211" s="10" t="str">
        <f aca="false">IF(AND(R4211="修改",S4211=""),"請選新事件代碼",IF(AND(R4211&lt;&gt;"修改",S4211&lt;&gt;""),"只有「修改」才需填代碼",""))</f>
        <v/>
      </c>
      <c r="Y4211" s="21"/>
      <c r="Z4211" s="22"/>
      <c r="AA4211" s="12" t="s">
        <v>10830</v>
      </c>
      <c r="AB4211" s="24"/>
    </row>
    <row r="4212" customFormat="false" ht="44" hidden="false" customHeight="false" outlineLevel="0" collapsed="false">
      <c r="A4212" s="17" t="n">
        <v>4211</v>
      </c>
      <c r="B4212" s="9" t="s">
        <v>2436</v>
      </c>
      <c r="C4212" s="9" t="s">
        <v>1170</v>
      </c>
      <c r="D4212" s="10" t="s">
        <v>1171</v>
      </c>
      <c r="E4212" s="11" t="s">
        <v>10831</v>
      </c>
      <c r="F4212" s="15"/>
      <c r="G4212" s="12" t="s">
        <v>10832</v>
      </c>
      <c r="H4212" s="13" t="n">
        <v>0.691</v>
      </c>
      <c r="I4212" s="14"/>
      <c r="J4212" s="15"/>
      <c r="K4212" s="9"/>
      <c r="L4212" s="17" t="s">
        <v>2324</v>
      </c>
      <c r="M4212" s="16" t="s">
        <v>53</v>
      </c>
      <c r="N4212" s="14"/>
      <c r="O4212" s="17" t="s">
        <v>54</v>
      </c>
      <c r="P4212" s="15" t="s">
        <v>55</v>
      </c>
      <c r="Q4212" s="17"/>
      <c r="R4212" s="18" t="s">
        <v>53</v>
      </c>
      <c r="S4212" s="19"/>
      <c r="T4212" s="15" t="str">
        <f aca="false">IF(R4212="維持",J4212,IF(R4212="排除","無關新聞事件",IFERROR(INDEX(事件規則!$B$2:$B$53,MATCH(S4212,事件規則!$A$2:$A$53,0)),"")))</f>
        <v>無關新聞事件</v>
      </c>
      <c r="U4212" s="20" t="n">
        <f aca="false">IF(R4212="維持",K4212,IF(R4212="排除",0,IFERROR(INDEX(事件規則!$C$2:$C$53,MATCH(S4212,事件規則!$A$2:$A$53,0)),"")))</f>
        <v>0</v>
      </c>
      <c r="V4212" s="21"/>
      <c r="W4212" s="22"/>
      <c r="X4212" s="10" t="str">
        <f aca="false">IF(AND(R4212="修改",S4212=""),"請選新事件代碼",IF(AND(R4212&lt;&gt;"修改",S4212&lt;&gt;""),"只有「修改」才需填代碼",""))</f>
        <v/>
      </c>
      <c r="Y4212" s="21"/>
      <c r="Z4212" s="22"/>
      <c r="AA4212" s="12" t="s">
        <v>10833</v>
      </c>
      <c r="AB4212" s="24"/>
    </row>
    <row r="4213" customFormat="false" ht="44" hidden="false" customHeight="false" outlineLevel="0" collapsed="false">
      <c r="A4213" s="17" t="n">
        <v>4212</v>
      </c>
      <c r="B4213" s="9" t="s">
        <v>2319</v>
      </c>
      <c r="C4213" s="9" t="s">
        <v>549</v>
      </c>
      <c r="D4213" s="10" t="s">
        <v>2886</v>
      </c>
      <c r="E4213" s="11" t="s">
        <v>10834</v>
      </c>
      <c r="F4213" s="15"/>
      <c r="G4213" s="12" t="s">
        <v>1596</v>
      </c>
      <c r="H4213" s="13" t="n">
        <v>0.691</v>
      </c>
      <c r="I4213" s="14"/>
      <c r="J4213" s="15"/>
      <c r="K4213" s="9"/>
      <c r="L4213" s="17" t="s">
        <v>2324</v>
      </c>
      <c r="M4213" s="16" t="s">
        <v>53</v>
      </c>
      <c r="N4213" s="14"/>
      <c r="O4213" s="17" t="s">
        <v>54</v>
      </c>
      <c r="P4213" s="15" t="s">
        <v>55</v>
      </c>
      <c r="Q4213" s="17"/>
      <c r="R4213" s="18" t="s">
        <v>53</v>
      </c>
      <c r="S4213" s="19"/>
      <c r="T4213" s="15" t="str">
        <f aca="false">IF(R4213="維持",J4213,IF(R4213="排除","無關新聞事件",IFERROR(INDEX(事件規則!$B$2:$B$53,MATCH(S4213,事件規則!$A$2:$A$53,0)),"")))</f>
        <v>無關新聞事件</v>
      </c>
      <c r="U4213" s="20" t="n">
        <f aca="false">IF(R4213="維持",K4213,IF(R4213="排除",0,IFERROR(INDEX(事件規則!$C$2:$C$53,MATCH(S4213,事件規則!$A$2:$A$53,0)),"")))</f>
        <v>0</v>
      </c>
      <c r="V4213" s="21"/>
      <c r="W4213" s="22"/>
      <c r="X4213" s="10" t="str">
        <f aca="false">IF(AND(R4213="修改",S4213=""),"請選新事件代碼",IF(AND(R4213&lt;&gt;"修改",S4213&lt;&gt;""),"只有「修改」才需填代碼",""))</f>
        <v/>
      </c>
      <c r="Y4213" s="21"/>
      <c r="Z4213" s="22"/>
      <c r="AA4213" s="12" t="s">
        <v>10835</v>
      </c>
      <c r="AB4213" s="24"/>
    </row>
    <row r="4214" customFormat="false" ht="44" hidden="false" customHeight="false" outlineLevel="0" collapsed="false">
      <c r="A4214" s="17" t="n">
        <v>4213</v>
      </c>
      <c r="B4214" s="9" t="s">
        <v>2335</v>
      </c>
      <c r="C4214" s="9" t="s">
        <v>111</v>
      </c>
      <c r="D4214" s="10" t="s">
        <v>112</v>
      </c>
      <c r="E4214" s="11" t="s">
        <v>10836</v>
      </c>
      <c r="F4214" s="15"/>
      <c r="G4214" s="12" t="s">
        <v>2354</v>
      </c>
      <c r="H4214" s="13" t="n">
        <v>0.692</v>
      </c>
      <c r="I4214" s="14"/>
      <c r="J4214" s="15"/>
      <c r="K4214" s="9"/>
      <c r="L4214" s="17" t="s">
        <v>2324</v>
      </c>
      <c r="M4214" s="16" t="s">
        <v>53</v>
      </c>
      <c r="N4214" s="14"/>
      <c r="O4214" s="17" t="s">
        <v>54</v>
      </c>
      <c r="P4214" s="15" t="s">
        <v>55</v>
      </c>
      <c r="Q4214" s="17"/>
      <c r="R4214" s="18" t="s">
        <v>53</v>
      </c>
      <c r="S4214" s="19"/>
      <c r="T4214" s="15" t="str">
        <f aca="false">IF(R4214="維持",J4214,IF(R4214="排除","無關新聞事件",IFERROR(INDEX(事件規則!$B$2:$B$53,MATCH(S4214,事件規則!$A$2:$A$53,0)),"")))</f>
        <v>無關新聞事件</v>
      </c>
      <c r="U4214" s="20" t="n">
        <f aca="false">IF(R4214="維持",K4214,IF(R4214="排除",0,IFERROR(INDEX(事件規則!$C$2:$C$53,MATCH(S4214,事件規則!$A$2:$A$53,0)),"")))</f>
        <v>0</v>
      </c>
      <c r="V4214" s="21"/>
      <c r="W4214" s="22"/>
      <c r="X4214" s="10" t="str">
        <f aca="false">IF(AND(R4214="修改",S4214=""),"請選新事件代碼",IF(AND(R4214&lt;&gt;"修改",S4214&lt;&gt;""),"只有「修改」才需填代碼",""))</f>
        <v/>
      </c>
      <c r="Y4214" s="21"/>
      <c r="Z4214" s="22"/>
      <c r="AA4214" s="12" t="s">
        <v>10837</v>
      </c>
      <c r="AB4214" s="24"/>
    </row>
    <row r="4215" customFormat="false" ht="44" hidden="false" customHeight="false" outlineLevel="0" collapsed="false">
      <c r="A4215" s="17" t="n">
        <v>4214</v>
      </c>
      <c r="B4215" s="9" t="s">
        <v>2436</v>
      </c>
      <c r="C4215" s="9" t="s">
        <v>1064</v>
      </c>
      <c r="D4215" s="10" t="s">
        <v>2497</v>
      </c>
      <c r="E4215" s="11" t="s">
        <v>10838</v>
      </c>
      <c r="F4215" s="15"/>
      <c r="G4215" s="12" t="s">
        <v>10839</v>
      </c>
      <c r="H4215" s="13" t="n">
        <v>0.692</v>
      </c>
      <c r="I4215" s="14"/>
      <c r="J4215" s="15"/>
      <c r="K4215" s="9"/>
      <c r="L4215" s="17" t="s">
        <v>2324</v>
      </c>
      <c r="M4215" s="16" t="s">
        <v>53</v>
      </c>
      <c r="N4215" s="14"/>
      <c r="O4215" s="17" t="s">
        <v>54</v>
      </c>
      <c r="P4215" s="15" t="s">
        <v>55</v>
      </c>
      <c r="Q4215" s="17"/>
      <c r="R4215" s="18" t="s">
        <v>53</v>
      </c>
      <c r="S4215" s="19"/>
      <c r="T4215" s="15" t="str">
        <f aca="false">IF(R4215="維持",J4215,IF(R4215="排除","無關新聞事件",IFERROR(INDEX(事件規則!$B$2:$B$53,MATCH(S4215,事件規則!$A$2:$A$53,0)),"")))</f>
        <v>無關新聞事件</v>
      </c>
      <c r="U4215" s="20" t="n">
        <f aca="false">IF(R4215="維持",K4215,IF(R4215="排除",0,IFERROR(INDEX(事件規則!$C$2:$C$53,MATCH(S4215,事件規則!$A$2:$A$53,0)),"")))</f>
        <v>0</v>
      </c>
      <c r="V4215" s="21"/>
      <c r="W4215" s="22"/>
      <c r="X4215" s="10" t="str">
        <f aca="false">IF(AND(R4215="修改",S4215=""),"請選新事件代碼",IF(AND(R4215&lt;&gt;"修改",S4215&lt;&gt;""),"只有「修改」才需填代碼",""))</f>
        <v/>
      </c>
      <c r="Y4215" s="21"/>
      <c r="Z4215" s="22"/>
      <c r="AA4215" s="12" t="s">
        <v>10840</v>
      </c>
      <c r="AB4215" s="24"/>
    </row>
    <row r="4216" customFormat="false" ht="44" hidden="false" customHeight="false" outlineLevel="0" collapsed="false">
      <c r="A4216" s="17" t="n">
        <v>4215</v>
      </c>
      <c r="B4216" s="9" t="s">
        <v>2436</v>
      </c>
      <c r="C4216" s="9" t="s">
        <v>1273</v>
      </c>
      <c r="D4216" s="10" t="s">
        <v>1274</v>
      </c>
      <c r="E4216" s="11" t="s">
        <v>10841</v>
      </c>
      <c r="F4216" s="15"/>
      <c r="G4216" s="12" t="s">
        <v>62</v>
      </c>
      <c r="H4216" s="13" t="n">
        <v>0.693</v>
      </c>
      <c r="I4216" s="14"/>
      <c r="J4216" s="15"/>
      <c r="K4216" s="9"/>
      <c r="L4216" s="17" t="s">
        <v>2324</v>
      </c>
      <c r="M4216" s="16" t="s">
        <v>53</v>
      </c>
      <c r="N4216" s="14"/>
      <c r="O4216" s="17" t="s">
        <v>54</v>
      </c>
      <c r="P4216" s="15" t="s">
        <v>55</v>
      </c>
      <c r="Q4216" s="17"/>
      <c r="R4216" s="18" t="s">
        <v>53</v>
      </c>
      <c r="S4216" s="19"/>
      <c r="T4216" s="15" t="str">
        <f aca="false">IF(R4216="維持",J4216,IF(R4216="排除","無關新聞事件",IFERROR(INDEX(事件規則!$B$2:$B$53,MATCH(S4216,事件規則!$A$2:$A$53,0)),"")))</f>
        <v>無關新聞事件</v>
      </c>
      <c r="U4216" s="20" t="n">
        <f aca="false">IF(R4216="維持",K4216,IF(R4216="排除",0,IFERROR(INDEX(事件規則!$C$2:$C$53,MATCH(S4216,事件規則!$A$2:$A$53,0)),"")))</f>
        <v>0</v>
      </c>
      <c r="V4216" s="21"/>
      <c r="W4216" s="22"/>
      <c r="X4216" s="10" t="str">
        <f aca="false">IF(AND(R4216="修改",S4216=""),"請選新事件代碼",IF(AND(R4216&lt;&gt;"修改",S4216&lt;&gt;""),"只有「修改」才需填代碼",""))</f>
        <v/>
      </c>
      <c r="Y4216" s="21"/>
      <c r="Z4216" s="22"/>
      <c r="AA4216" s="12" t="s">
        <v>10842</v>
      </c>
      <c r="AB4216" s="24"/>
    </row>
    <row r="4217" customFormat="false" ht="44" hidden="false" customHeight="false" outlineLevel="0" collapsed="false">
      <c r="A4217" s="17" t="n">
        <v>4216</v>
      </c>
      <c r="B4217" s="9" t="s">
        <v>2436</v>
      </c>
      <c r="C4217" s="9" t="s">
        <v>1558</v>
      </c>
      <c r="D4217" s="10" t="s">
        <v>3213</v>
      </c>
      <c r="E4217" s="11" t="s">
        <v>10841</v>
      </c>
      <c r="F4217" s="15"/>
      <c r="G4217" s="12" t="s">
        <v>62</v>
      </c>
      <c r="H4217" s="13" t="n">
        <v>0.693</v>
      </c>
      <c r="I4217" s="14"/>
      <c r="J4217" s="15"/>
      <c r="K4217" s="9"/>
      <c r="L4217" s="17" t="s">
        <v>2324</v>
      </c>
      <c r="M4217" s="16" t="s">
        <v>53</v>
      </c>
      <c r="N4217" s="14"/>
      <c r="O4217" s="17" t="s">
        <v>54</v>
      </c>
      <c r="P4217" s="15" t="s">
        <v>55</v>
      </c>
      <c r="Q4217" s="17"/>
      <c r="R4217" s="18" t="s">
        <v>53</v>
      </c>
      <c r="S4217" s="19"/>
      <c r="T4217" s="15" t="str">
        <f aca="false">IF(R4217="維持",J4217,IF(R4217="排除","無關新聞事件",IFERROR(INDEX(事件規則!$B$2:$B$53,MATCH(S4217,事件規則!$A$2:$A$53,0)),"")))</f>
        <v>無關新聞事件</v>
      </c>
      <c r="U4217" s="20" t="n">
        <f aca="false">IF(R4217="維持",K4217,IF(R4217="排除",0,IFERROR(INDEX(事件規則!$C$2:$C$53,MATCH(S4217,事件規則!$A$2:$A$53,0)),"")))</f>
        <v>0</v>
      </c>
      <c r="V4217" s="21"/>
      <c r="W4217" s="22"/>
      <c r="X4217" s="10" t="str">
        <f aca="false">IF(AND(R4217="修改",S4217=""),"請選新事件代碼",IF(AND(R4217&lt;&gt;"修改",S4217&lt;&gt;""),"只有「修改」才需填代碼",""))</f>
        <v/>
      </c>
      <c r="Y4217" s="21"/>
      <c r="Z4217" s="22"/>
      <c r="AA4217" s="12" t="s">
        <v>10843</v>
      </c>
      <c r="AB4217" s="24"/>
    </row>
    <row r="4218" customFormat="false" ht="44" hidden="false" customHeight="false" outlineLevel="0" collapsed="false">
      <c r="A4218" s="17" t="n">
        <v>4217</v>
      </c>
      <c r="B4218" s="9" t="s">
        <v>2326</v>
      </c>
      <c r="C4218" s="9" t="s">
        <v>1045</v>
      </c>
      <c r="D4218" s="10" t="s">
        <v>3632</v>
      </c>
      <c r="E4218" s="11" t="s">
        <v>10844</v>
      </c>
      <c r="F4218" s="15"/>
      <c r="G4218" s="12" t="s">
        <v>7820</v>
      </c>
      <c r="H4218" s="13" t="n">
        <v>0.694</v>
      </c>
      <c r="I4218" s="14"/>
      <c r="J4218" s="15"/>
      <c r="K4218" s="9"/>
      <c r="L4218" s="17" t="s">
        <v>2324</v>
      </c>
      <c r="M4218" s="16" t="s">
        <v>53</v>
      </c>
      <c r="N4218" s="14"/>
      <c r="O4218" s="17" t="s">
        <v>54</v>
      </c>
      <c r="P4218" s="15" t="s">
        <v>55</v>
      </c>
      <c r="Q4218" s="17"/>
      <c r="R4218" s="18" t="s">
        <v>53</v>
      </c>
      <c r="S4218" s="19"/>
      <c r="T4218" s="15" t="str">
        <f aca="false">IF(R4218="維持",J4218,IF(R4218="排除","無關新聞事件",IFERROR(INDEX(事件規則!$B$2:$B$53,MATCH(S4218,事件規則!$A$2:$A$53,0)),"")))</f>
        <v>無關新聞事件</v>
      </c>
      <c r="U4218" s="20" t="n">
        <f aca="false">IF(R4218="維持",K4218,IF(R4218="排除",0,IFERROR(INDEX(事件規則!$C$2:$C$53,MATCH(S4218,事件規則!$A$2:$A$53,0)),"")))</f>
        <v>0</v>
      </c>
      <c r="V4218" s="21"/>
      <c r="W4218" s="22"/>
      <c r="X4218" s="10" t="str">
        <f aca="false">IF(AND(R4218="修改",S4218=""),"請選新事件代碼",IF(AND(R4218&lt;&gt;"修改",S4218&lt;&gt;""),"只有「修改」才需填代碼",""))</f>
        <v/>
      </c>
      <c r="Y4218" s="21"/>
      <c r="Z4218" s="22"/>
      <c r="AA4218" s="12" t="s">
        <v>10845</v>
      </c>
      <c r="AB4218" s="24"/>
    </row>
    <row r="4219" customFormat="false" ht="44" hidden="false" customHeight="false" outlineLevel="0" collapsed="false">
      <c r="A4219" s="17" t="n">
        <v>4218</v>
      </c>
      <c r="B4219" s="9" t="s">
        <v>2319</v>
      </c>
      <c r="C4219" s="9" t="s">
        <v>2860</v>
      </c>
      <c r="D4219" s="10" t="s">
        <v>2861</v>
      </c>
      <c r="E4219" s="11" t="s">
        <v>10846</v>
      </c>
      <c r="F4219" s="15"/>
      <c r="G4219" s="12" t="s">
        <v>392</v>
      </c>
      <c r="H4219" s="13" t="n">
        <v>0.698</v>
      </c>
      <c r="I4219" s="14"/>
      <c r="J4219" s="15"/>
      <c r="K4219" s="9"/>
      <c r="L4219" s="17" t="s">
        <v>2324</v>
      </c>
      <c r="M4219" s="16" t="s">
        <v>53</v>
      </c>
      <c r="N4219" s="14"/>
      <c r="O4219" s="17" t="s">
        <v>54</v>
      </c>
      <c r="P4219" s="15" t="s">
        <v>55</v>
      </c>
      <c r="Q4219" s="17"/>
      <c r="R4219" s="18" t="s">
        <v>53</v>
      </c>
      <c r="S4219" s="19"/>
      <c r="T4219" s="15" t="str">
        <f aca="false">IF(R4219="維持",J4219,IF(R4219="排除","無關新聞事件",IFERROR(INDEX(事件規則!$B$2:$B$53,MATCH(S4219,事件規則!$A$2:$A$53,0)),"")))</f>
        <v>無關新聞事件</v>
      </c>
      <c r="U4219" s="20" t="n">
        <f aca="false">IF(R4219="維持",K4219,IF(R4219="排除",0,IFERROR(INDEX(事件規則!$C$2:$C$53,MATCH(S4219,事件規則!$A$2:$A$53,0)),"")))</f>
        <v>0</v>
      </c>
      <c r="V4219" s="21"/>
      <c r="W4219" s="22"/>
      <c r="X4219" s="10" t="str">
        <f aca="false">IF(AND(R4219="修改",S4219=""),"請選新事件代碼",IF(AND(R4219&lt;&gt;"修改",S4219&lt;&gt;""),"只有「修改」才需填代碼",""))</f>
        <v/>
      </c>
      <c r="Y4219" s="21"/>
      <c r="Z4219" s="22"/>
      <c r="AA4219" s="12" t="s">
        <v>10847</v>
      </c>
      <c r="AB4219" s="24"/>
    </row>
    <row r="4220" customFormat="false" ht="44" hidden="false" customHeight="false" outlineLevel="0" collapsed="false">
      <c r="A4220" s="17" t="n">
        <v>4219</v>
      </c>
      <c r="B4220" s="9" t="s">
        <v>2319</v>
      </c>
      <c r="C4220" s="9" t="s">
        <v>3812</v>
      </c>
      <c r="D4220" s="10" t="s">
        <v>3813</v>
      </c>
      <c r="E4220" s="11" t="s">
        <v>10848</v>
      </c>
      <c r="F4220" s="15"/>
      <c r="G4220" s="12" t="s">
        <v>115</v>
      </c>
      <c r="H4220" s="13" t="n">
        <v>0.698</v>
      </c>
      <c r="I4220" s="14"/>
      <c r="J4220" s="15"/>
      <c r="K4220" s="9"/>
      <c r="L4220" s="17" t="s">
        <v>2324</v>
      </c>
      <c r="M4220" s="16" t="s">
        <v>53</v>
      </c>
      <c r="N4220" s="14"/>
      <c r="O4220" s="17" t="s">
        <v>54</v>
      </c>
      <c r="P4220" s="15" t="s">
        <v>55</v>
      </c>
      <c r="Q4220" s="17"/>
      <c r="R4220" s="18" t="s">
        <v>53</v>
      </c>
      <c r="S4220" s="19"/>
      <c r="T4220" s="15" t="str">
        <f aca="false">IF(R4220="維持",J4220,IF(R4220="排除","無關新聞事件",IFERROR(INDEX(事件規則!$B$2:$B$53,MATCH(S4220,事件規則!$A$2:$A$53,0)),"")))</f>
        <v>無關新聞事件</v>
      </c>
      <c r="U4220" s="20" t="n">
        <f aca="false">IF(R4220="維持",K4220,IF(R4220="排除",0,IFERROR(INDEX(事件規則!$C$2:$C$53,MATCH(S4220,事件規則!$A$2:$A$53,0)),"")))</f>
        <v>0</v>
      </c>
      <c r="V4220" s="21"/>
      <c r="W4220" s="22"/>
      <c r="X4220" s="10" t="str">
        <f aca="false">IF(AND(R4220="修改",S4220=""),"請選新事件代碼",IF(AND(R4220&lt;&gt;"修改",S4220&lt;&gt;""),"只有「修改」才需填代碼",""))</f>
        <v/>
      </c>
      <c r="Y4220" s="21"/>
      <c r="Z4220" s="22"/>
      <c r="AA4220" s="12" t="s">
        <v>10849</v>
      </c>
      <c r="AB4220" s="24"/>
    </row>
    <row r="4221" customFormat="false" ht="44" hidden="false" customHeight="false" outlineLevel="0" collapsed="false">
      <c r="A4221" s="17" t="n">
        <v>4220</v>
      </c>
      <c r="B4221" s="9" t="s">
        <v>2335</v>
      </c>
      <c r="C4221" s="9" t="s">
        <v>1333</v>
      </c>
      <c r="D4221" s="10" t="s">
        <v>1334</v>
      </c>
      <c r="E4221" s="11" t="s">
        <v>10850</v>
      </c>
      <c r="F4221" s="15"/>
      <c r="G4221" s="12" t="s">
        <v>10851</v>
      </c>
      <c r="H4221" s="13" t="n">
        <v>0.698</v>
      </c>
      <c r="I4221" s="14"/>
      <c r="J4221" s="15"/>
      <c r="K4221" s="9"/>
      <c r="L4221" s="17" t="s">
        <v>2324</v>
      </c>
      <c r="M4221" s="16" t="s">
        <v>53</v>
      </c>
      <c r="N4221" s="14"/>
      <c r="O4221" s="17" t="s">
        <v>54</v>
      </c>
      <c r="P4221" s="15" t="s">
        <v>55</v>
      </c>
      <c r="Q4221" s="17"/>
      <c r="R4221" s="18" t="s">
        <v>53</v>
      </c>
      <c r="S4221" s="19"/>
      <c r="T4221" s="15" t="str">
        <f aca="false">IF(R4221="維持",J4221,IF(R4221="排除","無關新聞事件",IFERROR(INDEX(事件規則!$B$2:$B$53,MATCH(S4221,事件規則!$A$2:$A$53,0)),"")))</f>
        <v>無關新聞事件</v>
      </c>
      <c r="U4221" s="20" t="n">
        <f aca="false">IF(R4221="維持",K4221,IF(R4221="排除",0,IFERROR(INDEX(事件規則!$C$2:$C$53,MATCH(S4221,事件規則!$A$2:$A$53,0)),"")))</f>
        <v>0</v>
      </c>
      <c r="V4221" s="21"/>
      <c r="W4221" s="22"/>
      <c r="X4221" s="10" t="str">
        <f aca="false">IF(AND(R4221="修改",S4221=""),"請選新事件代碼",IF(AND(R4221&lt;&gt;"修改",S4221&lt;&gt;""),"只有「修改」才需填代碼",""))</f>
        <v/>
      </c>
      <c r="Y4221" s="21"/>
      <c r="Z4221" s="22"/>
      <c r="AA4221" s="12" t="s">
        <v>10852</v>
      </c>
      <c r="AB4221" s="24"/>
    </row>
    <row r="4222" customFormat="false" ht="44" hidden="false" customHeight="false" outlineLevel="0" collapsed="false">
      <c r="A4222" s="17" t="n">
        <v>4221</v>
      </c>
      <c r="B4222" s="9" t="s">
        <v>2335</v>
      </c>
      <c r="C4222" s="9" t="s">
        <v>2591</v>
      </c>
      <c r="D4222" s="10" t="s">
        <v>2592</v>
      </c>
      <c r="E4222" s="11" t="s">
        <v>10853</v>
      </c>
      <c r="F4222" s="15"/>
      <c r="G4222" s="12" t="s">
        <v>5094</v>
      </c>
      <c r="H4222" s="13" t="n">
        <v>0.699</v>
      </c>
      <c r="I4222" s="14"/>
      <c r="J4222" s="15"/>
      <c r="K4222" s="9"/>
      <c r="L4222" s="17" t="s">
        <v>2324</v>
      </c>
      <c r="M4222" s="16" t="s">
        <v>53</v>
      </c>
      <c r="N4222" s="14"/>
      <c r="O4222" s="17" t="s">
        <v>54</v>
      </c>
      <c r="P4222" s="15" t="s">
        <v>55</v>
      </c>
      <c r="Q4222" s="17"/>
      <c r="R4222" s="18" t="s">
        <v>53</v>
      </c>
      <c r="S4222" s="19"/>
      <c r="T4222" s="15" t="str">
        <f aca="false">IF(R4222="維持",J4222,IF(R4222="排除","無關新聞事件",IFERROR(INDEX(事件規則!$B$2:$B$53,MATCH(S4222,事件規則!$A$2:$A$53,0)),"")))</f>
        <v>無關新聞事件</v>
      </c>
      <c r="U4222" s="20" t="n">
        <f aca="false">IF(R4222="維持",K4222,IF(R4222="排除",0,IFERROR(INDEX(事件規則!$C$2:$C$53,MATCH(S4222,事件規則!$A$2:$A$53,0)),"")))</f>
        <v>0</v>
      </c>
      <c r="V4222" s="21"/>
      <c r="W4222" s="22"/>
      <c r="X4222" s="10" t="str">
        <f aca="false">IF(AND(R4222="修改",S4222=""),"請選新事件代碼",IF(AND(R4222&lt;&gt;"修改",S4222&lt;&gt;""),"只有「修改」才需填代碼",""))</f>
        <v/>
      </c>
      <c r="Y4222" s="21"/>
      <c r="Z4222" s="22"/>
      <c r="AA4222" s="12" t="s">
        <v>10854</v>
      </c>
      <c r="AB4222" s="24"/>
    </row>
    <row r="4223" customFormat="false" ht="44" hidden="false" customHeight="false" outlineLevel="0" collapsed="false">
      <c r="A4223" s="17" t="n">
        <v>4222</v>
      </c>
      <c r="B4223" s="9" t="s">
        <v>2335</v>
      </c>
      <c r="C4223" s="9" t="s">
        <v>429</v>
      </c>
      <c r="D4223" s="10" t="s">
        <v>2369</v>
      </c>
      <c r="E4223" s="11" t="s">
        <v>10855</v>
      </c>
      <c r="F4223" s="15"/>
      <c r="G4223" s="12" t="s">
        <v>10856</v>
      </c>
      <c r="H4223" s="13" t="n">
        <v>0.7</v>
      </c>
      <c r="I4223" s="14"/>
      <c r="J4223" s="15"/>
      <c r="K4223" s="9"/>
      <c r="L4223" s="17" t="s">
        <v>2324</v>
      </c>
      <c r="M4223" s="16" t="s">
        <v>53</v>
      </c>
      <c r="N4223" s="14"/>
      <c r="O4223" s="17" t="s">
        <v>54</v>
      </c>
      <c r="P4223" s="15" t="s">
        <v>55</v>
      </c>
      <c r="Q4223" s="17"/>
      <c r="R4223" s="18" t="s">
        <v>53</v>
      </c>
      <c r="S4223" s="19"/>
      <c r="T4223" s="15" t="str">
        <f aca="false">IF(R4223="維持",J4223,IF(R4223="排除","無關新聞事件",IFERROR(INDEX(事件規則!$B$2:$B$53,MATCH(S4223,事件規則!$A$2:$A$53,0)),"")))</f>
        <v>無關新聞事件</v>
      </c>
      <c r="U4223" s="20" t="n">
        <f aca="false">IF(R4223="維持",K4223,IF(R4223="排除",0,IFERROR(INDEX(事件規則!$C$2:$C$53,MATCH(S4223,事件規則!$A$2:$A$53,0)),"")))</f>
        <v>0</v>
      </c>
      <c r="V4223" s="21"/>
      <c r="W4223" s="22"/>
      <c r="X4223" s="10" t="str">
        <f aca="false">IF(AND(R4223="修改",S4223=""),"請選新事件代碼",IF(AND(R4223&lt;&gt;"修改",S4223&lt;&gt;""),"只有「修改」才需填代碼",""))</f>
        <v/>
      </c>
      <c r="Y4223" s="21"/>
      <c r="Z4223" s="22"/>
      <c r="AA4223" s="12" t="s">
        <v>10857</v>
      </c>
      <c r="AB4223" s="24"/>
    </row>
    <row r="4224" customFormat="false" ht="44" hidden="false" customHeight="false" outlineLevel="0" collapsed="false">
      <c r="A4224" s="17" t="n">
        <v>4223</v>
      </c>
      <c r="B4224" s="9" t="s">
        <v>2436</v>
      </c>
      <c r="C4224" s="9" t="s">
        <v>1558</v>
      </c>
      <c r="D4224" s="10" t="s">
        <v>3213</v>
      </c>
      <c r="E4224" s="11" t="s">
        <v>10858</v>
      </c>
      <c r="F4224" s="15"/>
      <c r="G4224" s="12" t="s">
        <v>1300</v>
      </c>
      <c r="H4224" s="13" t="n">
        <v>0.703</v>
      </c>
      <c r="I4224" s="14"/>
      <c r="J4224" s="15"/>
      <c r="K4224" s="9"/>
      <c r="L4224" s="17" t="s">
        <v>2324</v>
      </c>
      <c r="M4224" s="16" t="s">
        <v>53</v>
      </c>
      <c r="N4224" s="14"/>
      <c r="O4224" s="17" t="s">
        <v>54</v>
      </c>
      <c r="P4224" s="15" t="s">
        <v>55</v>
      </c>
      <c r="Q4224" s="17"/>
      <c r="R4224" s="18" t="s">
        <v>53</v>
      </c>
      <c r="S4224" s="19"/>
      <c r="T4224" s="15" t="str">
        <f aca="false">IF(R4224="維持",J4224,IF(R4224="排除","無關新聞事件",IFERROR(INDEX(事件規則!$B$2:$B$53,MATCH(S4224,事件規則!$A$2:$A$53,0)),"")))</f>
        <v>無關新聞事件</v>
      </c>
      <c r="U4224" s="20" t="n">
        <f aca="false">IF(R4224="維持",K4224,IF(R4224="排除",0,IFERROR(INDEX(事件規則!$C$2:$C$53,MATCH(S4224,事件規則!$A$2:$A$53,0)),"")))</f>
        <v>0</v>
      </c>
      <c r="V4224" s="21"/>
      <c r="W4224" s="22"/>
      <c r="X4224" s="10" t="str">
        <f aca="false">IF(AND(R4224="修改",S4224=""),"請選新事件代碼",IF(AND(R4224&lt;&gt;"修改",S4224&lt;&gt;""),"只有「修改」才需填代碼",""))</f>
        <v/>
      </c>
      <c r="Y4224" s="21"/>
      <c r="Z4224" s="22"/>
      <c r="AA4224" s="12" t="s">
        <v>10859</v>
      </c>
      <c r="AB4224" s="24"/>
    </row>
    <row r="4225" customFormat="false" ht="44" hidden="false" customHeight="false" outlineLevel="0" collapsed="false">
      <c r="A4225" s="17" t="n">
        <v>4224</v>
      </c>
      <c r="B4225" s="9" t="s">
        <v>2335</v>
      </c>
      <c r="C4225" s="9" t="s">
        <v>111</v>
      </c>
      <c r="D4225" s="10" t="s">
        <v>112</v>
      </c>
      <c r="E4225" s="11" t="s">
        <v>10860</v>
      </c>
      <c r="F4225" s="15"/>
      <c r="G4225" s="12" t="s">
        <v>5300</v>
      </c>
      <c r="H4225" s="13" t="n">
        <v>0.703</v>
      </c>
      <c r="I4225" s="14"/>
      <c r="J4225" s="15"/>
      <c r="K4225" s="9"/>
      <c r="L4225" s="17" t="s">
        <v>2324</v>
      </c>
      <c r="M4225" s="16" t="s">
        <v>53</v>
      </c>
      <c r="N4225" s="14"/>
      <c r="O4225" s="17" t="s">
        <v>54</v>
      </c>
      <c r="P4225" s="15" t="s">
        <v>55</v>
      </c>
      <c r="Q4225" s="17"/>
      <c r="R4225" s="18" t="s">
        <v>53</v>
      </c>
      <c r="S4225" s="19"/>
      <c r="T4225" s="15" t="str">
        <f aca="false">IF(R4225="維持",J4225,IF(R4225="排除","無關新聞事件",IFERROR(INDEX(事件規則!$B$2:$B$53,MATCH(S4225,事件規則!$A$2:$A$53,0)),"")))</f>
        <v>無關新聞事件</v>
      </c>
      <c r="U4225" s="20" t="n">
        <f aca="false">IF(R4225="維持",K4225,IF(R4225="排除",0,IFERROR(INDEX(事件規則!$C$2:$C$53,MATCH(S4225,事件規則!$A$2:$A$53,0)),"")))</f>
        <v>0</v>
      </c>
      <c r="V4225" s="21"/>
      <c r="W4225" s="22"/>
      <c r="X4225" s="10" t="str">
        <f aca="false">IF(AND(R4225="修改",S4225=""),"請選新事件代碼",IF(AND(R4225&lt;&gt;"修改",S4225&lt;&gt;""),"只有「修改」才需填代碼",""))</f>
        <v/>
      </c>
      <c r="Y4225" s="21"/>
      <c r="Z4225" s="22"/>
      <c r="AA4225" s="12" t="s">
        <v>10861</v>
      </c>
      <c r="AB4225" s="24"/>
    </row>
    <row r="4226" customFormat="false" ht="44" hidden="false" customHeight="false" outlineLevel="0" collapsed="false">
      <c r="A4226" s="17" t="n">
        <v>4225</v>
      </c>
      <c r="B4226" s="9" t="s">
        <v>2335</v>
      </c>
      <c r="C4226" s="9" t="s">
        <v>2046</v>
      </c>
      <c r="D4226" s="10" t="s">
        <v>3094</v>
      </c>
      <c r="E4226" s="11" t="s">
        <v>10862</v>
      </c>
      <c r="F4226" s="15"/>
      <c r="G4226" s="12" t="s">
        <v>62</v>
      </c>
      <c r="H4226" s="13" t="n">
        <v>0.703</v>
      </c>
      <c r="I4226" s="14"/>
      <c r="J4226" s="15"/>
      <c r="K4226" s="9"/>
      <c r="L4226" s="17" t="s">
        <v>2324</v>
      </c>
      <c r="M4226" s="16" t="s">
        <v>53</v>
      </c>
      <c r="N4226" s="14"/>
      <c r="O4226" s="17" t="s">
        <v>54</v>
      </c>
      <c r="P4226" s="15" t="s">
        <v>55</v>
      </c>
      <c r="Q4226" s="17"/>
      <c r="R4226" s="18" t="s">
        <v>53</v>
      </c>
      <c r="S4226" s="19"/>
      <c r="T4226" s="15" t="str">
        <f aca="false">IF(R4226="維持",J4226,IF(R4226="排除","無關新聞事件",IFERROR(INDEX(事件規則!$B$2:$B$53,MATCH(S4226,事件規則!$A$2:$A$53,0)),"")))</f>
        <v>無關新聞事件</v>
      </c>
      <c r="U4226" s="20" t="n">
        <f aca="false">IF(R4226="維持",K4226,IF(R4226="排除",0,IFERROR(INDEX(事件規則!$C$2:$C$53,MATCH(S4226,事件規則!$A$2:$A$53,0)),"")))</f>
        <v>0</v>
      </c>
      <c r="V4226" s="21"/>
      <c r="W4226" s="22"/>
      <c r="X4226" s="10" t="str">
        <f aca="false">IF(AND(R4226="修改",S4226=""),"請選新事件代碼",IF(AND(R4226&lt;&gt;"修改",S4226&lt;&gt;""),"只有「修改」才需填代碼",""))</f>
        <v/>
      </c>
      <c r="Y4226" s="21"/>
      <c r="Z4226" s="22"/>
      <c r="AA4226" s="12" t="s">
        <v>10863</v>
      </c>
      <c r="AB4226" s="24"/>
    </row>
    <row r="4227" customFormat="false" ht="44" hidden="false" customHeight="false" outlineLevel="0" collapsed="false">
      <c r="A4227" s="17" t="n">
        <v>4226</v>
      </c>
      <c r="B4227" s="9" t="s">
        <v>2326</v>
      </c>
      <c r="C4227" s="9" t="s">
        <v>499</v>
      </c>
      <c r="D4227" s="10" t="s">
        <v>4042</v>
      </c>
      <c r="E4227" s="11" t="s">
        <v>10864</v>
      </c>
      <c r="F4227" s="15"/>
      <c r="G4227" s="12" t="s">
        <v>10865</v>
      </c>
      <c r="H4227" s="13" t="n">
        <v>0.703</v>
      </c>
      <c r="I4227" s="14"/>
      <c r="J4227" s="15"/>
      <c r="K4227" s="9"/>
      <c r="L4227" s="17" t="s">
        <v>2324</v>
      </c>
      <c r="M4227" s="16" t="s">
        <v>53</v>
      </c>
      <c r="N4227" s="14"/>
      <c r="O4227" s="17" t="s">
        <v>54</v>
      </c>
      <c r="P4227" s="15" t="s">
        <v>55</v>
      </c>
      <c r="Q4227" s="17"/>
      <c r="R4227" s="18" t="s">
        <v>53</v>
      </c>
      <c r="S4227" s="19"/>
      <c r="T4227" s="15" t="str">
        <f aca="false">IF(R4227="維持",J4227,IF(R4227="排除","無關新聞事件",IFERROR(INDEX(事件規則!$B$2:$B$53,MATCH(S4227,事件規則!$A$2:$A$53,0)),"")))</f>
        <v>無關新聞事件</v>
      </c>
      <c r="U4227" s="20" t="n">
        <f aca="false">IF(R4227="維持",K4227,IF(R4227="排除",0,IFERROR(INDEX(事件規則!$C$2:$C$53,MATCH(S4227,事件規則!$A$2:$A$53,0)),"")))</f>
        <v>0</v>
      </c>
      <c r="V4227" s="21"/>
      <c r="W4227" s="22"/>
      <c r="X4227" s="10" t="str">
        <f aca="false">IF(AND(R4227="修改",S4227=""),"請選新事件代碼",IF(AND(R4227&lt;&gt;"修改",S4227&lt;&gt;""),"只有「修改」才需填代碼",""))</f>
        <v/>
      </c>
      <c r="Y4227" s="21"/>
      <c r="Z4227" s="22"/>
      <c r="AA4227" s="12" t="s">
        <v>10866</v>
      </c>
      <c r="AB4227" s="24"/>
    </row>
    <row r="4228" customFormat="false" ht="44" hidden="false" customHeight="false" outlineLevel="0" collapsed="false">
      <c r="A4228" s="17" t="n">
        <v>4227</v>
      </c>
      <c r="B4228" s="9" t="s">
        <v>2326</v>
      </c>
      <c r="C4228" s="9" t="s">
        <v>1191</v>
      </c>
      <c r="D4228" s="10" t="s">
        <v>1192</v>
      </c>
      <c r="E4228" s="11" t="s">
        <v>10867</v>
      </c>
      <c r="F4228" s="15"/>
      <c r="G4228" s="12" t="s">
        <v>1243</v>
      </c>
      <c r="H4228" s="13" t="n">
        <v>0.703</v>
      </c>
      <c r="I4228" s="14"/>
      <c r="J4228" s="15"/>
      <c r="K4228" s="9"/>
      <c r="L4228" s="17" t="s">
        <v>2324</v>
      </c>
      <c r="M4228" s="16" t="s">
        <v>53</v>
      </c>
      <c r="N4228" s="14"/>
      <c r="O4228" s="17" t="s">
        <v>54</v>
      </c>
      <c r="P4228" s="15" t="s">
        <v>55</v>
      </c>
      <c r="Q4228" s="17"/>
      <c r="R4228" s="18" t="s">
        <v>53</v>
      </c>
      <c r="S4228" s="19"/>
      <c r="T4228" s="15" t="str">
        <f aca="false">IF(R4228="維持",J4228,IF(R4228="排除","無關新聞事件",IFERROR(INDEX(事件規則!$B$2:$B$53,MATCH(S4228,事件規則!$A$2:$A$53,0)),"")))</f>
        <v>無關新聞事件</v>
      </c>
      <c r="U4228" s="20" t="n">
        <f aca="false">IF(R4228="維持",K4228,IF(R4228="排除",0,IFERROR(INDEX(事件規則!$C$2:$C$53,MATCH(S4228,事件規則!$A$2:$A$53,0)),"")))</f>
        <v>0</v>
      </c>
      <c r="V4228" s="21"/>
      <c r="W4228" s="22"/>
      <c r="X4228" s="10" t="str">
        <f aca="false">IF(AND(R4228="修改",S4228=""),"請選新事件代碼",IF(AND(R4228&lt;&gt;"修改",S4228&lt;&gt;""),"只有「修改」才需填代碼",""))</f>
        <v/>
      </c>
      <c r="Y4228" s="21"/>
      <c r="Z4228" s="22"/>
      <c r="AA4228" s="12" t="s">
        <v>10868</v>
      </c>
      <c r="AB4228" s="24"/>
    </row>
    <row r="4229" customFormat="false" ht="44" hidden="false" customHeight="false" outlineLevel="0" collapsed="false">
      <c r="A4229" s="17" t="n">
        <v>4228</v>
      </c>
      <c r="B4229" s="9" t="s">
        <v>2319</v>
      </c>
      <c r="C4229" s="9" t="s">
        <v>910</v>
      </c>
      <c r="D4229" s="10" t="s">
        <v>911</v>
      </c>
      <c r="E4229" s="11" t="s">
        <v>10869</v>
      </c>
      <c r="F4229" s="15"/>
      <c r="G4229" s="12" t="s">
        <v>10870</v>
      </c>
      <c r="H4229" s="13" t="n">
        <v>0.703</v>
      </c>
      <c r="I4229" s="14"/>
      <c r="J4229" s="15"/>
      <c r="K4229" s="9"/>
      <c r="L4229" s="17" t="s">
        <v>2324</v>
      </c>
      <c r="M4229" s="16" t="s">
        <v>53</v>
      </c>
      <c r="N4229" s="14"/>
      <c r="O4229" s="17" t="s">
        <v>54</v>
      </c>
      <c r="P4229" s="15" t="s">
        <v>55</v>
      </c>
      <c r="Q4229" s="17"/>
      <c r="R4229" s="18" t="s">
        <v>53</v>
      </c>
      <c r="S4229" s="19"/>
      <c r="T4229" s="15" t="str">
        <f aca="false">IF(R4229="維持",J4229,IF(R4229="排除","無關新聞事件",IFERROR(INDEX(事件規則!$B$2:$B$53,MATCH(S4229,事件規則!$A$2:$A$53,0)),"")))</f>
        <v>無關新聞事件</v>
      </c>
      <c r="U4229" s="20" t="n">
        <f aca="false">IF(R4229="維持",K4229,IF(R4229="排除",0,IFERROR(INDEX(事件規則!$C$2:$C$53,MATCH(S4229,事件規則!$A$2:$A$53,0)),"")))</f>
        <v>0</v>
      </c>
      <c r="V4229" s="21"/>
      <c r="W4229" s="22"/>
      <c r="X4229" s="10" t="str">
        <f aca="false">IF(AND(R4229="修改",S4229=""),"請選新事件代碼",IF(AND(R4229&lt;&gt;"修改",S4229&lt;&gt;""),"只有「修改」才需填代碼",""))</f>
        <v/>
      </c>
      <c r="Y4229" s="21"/>
      <c r="Z4229" s="22"/>
      <c r="AA4229" s="12" t="s">
        <v>10871</v>
      </c>
      <c r="AB4229" s="24"/>
    </row>
    <row r="4230" customFormat="false" ht="44" hidden="false" customHeight="false" outlineLevel="0" collapsed="false">
      <c r="A4230" s="17" t="n">
        <v>4229</v>
      </c>
      <c r="B4230" s="9" t="s">
        <v>2335</v>
      </c>
      <c r="C4230" s="9" t="s">
        <v>2560</v>
      </c>
      <c r="D4230" s="10" t="s">
        <v>2561</v>
      </c>
      <c r="E4230" s="11" t="s">
        <v>10872</v>
      </c>
      <c r="F4230" s="15"/>
      <c r="G4230" s="12" t="s">
        <v>74</v>
      </c>
      <c r="H4230" s="13" t="n">
        <v>0.703</v>
      </c>
      <c r="I4230" s="14"/>
      <c r="J4230" s="15"/>
      <c r="K4230" s="9"/>
      <c r="L4230" s="17" t="s">
        <v>2324</v>
      </c>
      <c r="M4230" s="16" t="s">
        <v>53</v>
      </c>
      <c r="N4230" s="14"/>
      <c r="O4230" s="17" t="s">
        <v>54</v>
      </c>
      <c r="P4230" s="15" t="s">
        <v>55</v>
      </c>
      <c r="Q4230" s="17"/>
      <c r="R4230" s="18" t="s">
        <v>53</v>
      </c>
      <c r="S4230" s="19"/>
      <c r="T4230" s="15" t="str">
        <f aca="false">IF(R4230="維持",J4230,IF(R4230="排除","無關新聞事件",IFERROR(INDEX(事件規則!$B$2:$B$53,MATCH(S4230,事件規則!$A$2:$A$53,0)),"")))</f>
        <v>無關新聞事件</v>
      </c>
      <c r="U4230" s="20" t="n">
        <f aca="false">IF(R4230="維持",K4230,IF(R4230="排除",0,IFERROR(INDEX(事件規則!$C$2:$C$53,MATCH(S4230,事件規則!$A$2:$A$53,0)),"")))</f>
        <v>0</v>
      </c>
      <c r="V4230" s="21"/>
      <c r="W4230" s="22"/>
      <c r="X4230" s="10" t="str">
        <f aca="false">IF(AND(R4230="修改",S4230=""),"請選新事件代碼",IF(AND(R4230&lt;&gt;"修改",S4230&lt;&gt;""),"只有「修改」才需填代碼",""))</f>
        <v/>
      </c>
      <c r="Y4230" s="21"/>
      <c r="Z4230" s="22"/>
      <c r="AA4230" s="12" t="s">
        <v>10873</v>
      </c>
      <c r="AB4230" s="24"/>
    </row>
    <row r="4231" customFormat="false" ht="44" hidden="false" customHeight="false" outlineLevel="0" collapsed="false">
      <c r="A4231" s="17" t="n">
        <v>4230</v>
      </c>
      <c r="B4231" s="9" t="s">
        <v>2335</v>
      </c>
      <c r="C4231" s="9" t="s">
        <v>1558</v>
      </c>
      <c r="D4231" s="10" t="s">
        <v>3213</v>
      </c>
      <c r="E4231" s="11" t="s">
        <v>10874</v>
      </c>
      <c r="F4231" s="15"/>
      <c r="G4231" s="12" t="s">
        <v>1031</v>
      </c>
      <c r="H4231" s="13" t="n">
        <v>0.704</v>
      </c>
      <c r="I4231" s="14"/>
      <c r="J4231" s="15"/>
      <c r="K4231" s="9"/>
      <c r="L4231" s="17" t="s">
        <v>2324</v>
      </c>
      <c r="M4231" s="16" t="s">
        <v>53</v>
      </c>
      <c r="N4231" s="14"/>
      <c r="O4231" s="17" t="s">
        <v>54</v>
      </c>
      <c r="P4231" s="15" t="s">
        <v>55</v>
      </c>
      <c r="Q4231" s="17"/>
      <c r="R4231" s="18" t="s">
        <v>53</v>
      </c>
      <c r="S4231" s="19"/>
      <c r="T4231" s="15" t="str">
        <f aca="false">IF(R4231="維持",J4231,IF(R4231="排除","無關新聞事件",IFERROR(INDEX(事件規則!$B$2:$B$53,MATCH(S4231,事件規則!$A$2:$A$53,0)),"")))</f>
        <v>無關新聞事件</v>
      </c>
      <c r="U4231" s="20" t="n">
        <f aca="false">IF(R4231="維持",K4231,IF(R4231="排除",0,IFERROR(INDEX(事件規則!$C$2:$C$53,MATCH(S4231,事件規則!$A$2:$A$53,0)),"")))</f>
        <v>0</v>
      </c>
      <c r="V4231" s="21"/>
      <c r="W4231" s="22"/>
      <c r="X4231" s="10" t="str">
        <f aca="false">IF(AND(R4231="修改",S4231=""),"請選新事件代碼",IF(AND(R4231&lt;&gt;"修改",S4231&lt;&gt;""),"只有「修改」才需填代碼",""))</f>
        <v/>
      </c>
      <c r="Y4231" s="21"/>
      <c r="Z4231" s="22"/>
      <c r="AA4231" s="12" t="s">
        <v>10875</v>
      </c>
      <c r="AB4231" s="24"/>
    </row>
    <row r="4232" customFormat="false" ht="44" hidden="false" customHeight="false" outlineLevel="0" collapsed="false">
      <c r="A4232" s="17" t="n">
        <v>4231</v>
      </c>
      <c r="B4232" s="9" t="s">
        <v>2335</v>
      </c>
      <c r="C4232" s="9" t="s">
        <v>1069</v>
      </c>
      <c r="D4232" s="10" t="s">
        <v>2699</v>
      </c>
      <c r="E4232" s="11" t="s">
        <v>10876</v>
      </c>
      <c r="F4232" s="15"/>
      <c r="G4232" s="12" t="s">
        <v>62</v>
      </c>
      <c r="H4232" s="13" t="n">
        <v>0.705</v>
      </c>
      <c r="I4232" s="14"/>
      <c r="J4232" s="15"/>
      <c r="K4232" s="9"/>
      <c r="L4232" s="17" t="s">
        <v>2324</v>
      </c>
      <c r="M4232" s="16" t="s">
        <v>53</v>
      </c>
      <c r="N4232" s="14"/>
      <c r="O4232" s="17" t="s">
        <v>54</v>
      </c>
      <c r="P4232" s="15" t="s">
        <v>55</v>
      </c>
      <c r="Q4232" s="17"/>
      <c r="R4232" s="18" t="s">
        <v>53</v>
      </c>
      <c r="S4232" s="19"/>
      <c r="T4232" s="15" t="str">
        <f aca="false">IF(R4232="維持",J4232,IF(R4232="排除","無關新聞事件",IFERROR(INDEX(事件規則!$B$2:$B$53,MATCH(S4232,事件規則!$A$2:$A$53,0)),"")))</f>
        <v>無關新聞事件</v>
      </c>
      <c r="U4232" s="20" t="n">
        <f aca="false">IF(R4232="維持",K4232,IF(R4232="排除",0,IFERROR(INDEX(事件規則!$C$2:$C$53,MATCH(S4232,事件規則!$A$2:$A$53,0)),"")))</f>
        <v>0</v>
      </c>
      <c r="V4232" s="21"/>
      <c r="W4232" s="22"/>
      <c r="X4232" s="10" t="str">
        <f aca="false">IF(AND(R4232="修改",S4232=""),"請選新事件代碼",IF(AND(R4232&lt;&gt;"修改",S4232&lt;&gt;""),"只有「修改」才需填代碼",""))</f>
        <v/>
      </c>
      <c r="Y4232" s="21"/>
      <c r="Z4232" s="22"/>
      <c r="AA4232" s="12" t="s">
        <v>10877</v>
      </c>
      <c r="AB4232" s="24"/>
    </row>
    <row r="4233" customFormat="false" ht="44" hidden="false" customHeight="false" outlineLevel="0" collapsed="false">
      <c r="A4233" s="17" t="n">
        <v>4232</v>
      </c>
      <c r="B4233" s="9" t="s">
        <v>2319</v>
      </c>
      <c r="C4233" s="9" t="s">
        <v>487</v>
      </c>
      <c r="D4233" s="10" t="s">
        <v>487</v>
      </c>
      <c r="E4233" s="11" t="s">
        <v>10878</v>
      </c>
      <c r="F4233" s="15"/>
      <c r="G4233" s="12" t="s">
        <v>4129</v>
      </c>
      <c r="H4233" s="13" t="n">
        <v>0.705</v>
      </c>
      <c r="I4233" s="14"/>
      <c r="J4233" s="15"/>
      <c r="K4233" s="9"/>
      <c r="L4233" s="17" t="s">
        <v>2324</v>
      </c>
      <c r="M4233" s="16" t="s">
        <v>53</v>
      </c>
      <c r="N4233" s="14"/>
      <c r="O4233" s="17" t="s">
        <v>54</v>
      </c>
      <c r="P4233" s="15" t="s">
        <v>55</v>
      </c>
      <c r="Q4233" s="17"/>
      <c r="R4233" s="18" t="s">
        <v>53</v>
      </c>
      <c r="S4233" s="19"/>
      <c r="T4233" s="15" t="str">
        <f aca="false">IF(R4233="維持",J4233,IF(R4233="排除","無關新聞事件",IFERROR(INDEX(事件規則!$B$2:$B$53,MATCH(S4233,事件規則!$A$2:$A$53,0)),"")))</f>
        <v>無關新聞事件</v>
      </c>
      <c r="U4233" s="20" t="n">
        <f aca="false">IF(R4233="維持",K4233,IF(R4233="排除",0,IFERROR(INDEX(事件規則!$C$2:$C$53,MATCH(S4233,事件規則!$A$2:$A$53,0)),"")))</f>
        <v>0</v>
      </c>
      <c r="V4233" s="21"/>
      <c r="W4233" s="22"/>
      <c r="X4233" s="10" t="str">
        <f aca="false">IF(AND(R4233="修改",S4233=""),"請選新事件代碼",IF(AND(R4233&lt;&gt;"修改",S4233&lt;&gt;""),"只有「修改」才需填代碼",""))</f>
        <v/>
      </c>
      <c r="Y4233" s="21"/>
      <c r="Z4233" s="22"/>
      <c r="AA4233" s="12" t="s">
        <v>10879</v>
      </c>
      <c r="AB4233" s="24"/>
    </row>
    <row r="4234" customFormat="false" ht="44" hidden="false" customHeight="false" outlineLevel="0" collapsed="false">
      <c r="A4234" s="17" t="n">
        <v>4233</v>
      </c>
      <c r="B4234" s="9" t="s">
        <v>2319</v>
      </c>
      <c r="C4234" s="9" t="s">
        <v>3185</v>
      </c>
      <c r="D4234" s="10" t="s">
        <v>3186</v>
      </c>
      <c r="E4234" s="11" t="s">
        <v>10880</v>
      </c>
      <c r="F4234" s="15"/>
      <c r="G4234" s="12" t="s">
        <v>194</v>
      </c>
      <c r="H4234" s="13" t="n">
        <v>0.705</v>
      </c>
      <c r="I4234" s="14"/>
      <c r="J4234" s="15"/>
      <c r="K4234" s="9"/>
      <c r="L4234" s="17" t="s">
        <v>2324</v>
      </c>
      <c r="M4234" s="16" t="s">
        <v>53</v>
      </c>
      <c r="N4234" s="14"/>
      <c r="O4234" s="17" t="s">
        <v>54</v>
      </c>
      <c r="P4234" s="15" t="s">
        <v>55</v>
      </c>
      <c r="Q4234" s="17"/>
      <c r="R4234" s="18" t="s">
        <v>53</v>
      </c>
      <c r="S4234" s="19"/>
      <c r="T4234" s="15" t="str">
        <f aca="false">IF(R4234="維持",J4234,IF(R4234="排除","無關新聞事件",IFERROR(INDEX(事件規則!$B$2:$B$53,MATCH(S4234,事件規則!$A$2:$A$53,0)),"")))</f>
        <v>無關新聞事件</v>
      </c>
      <c r="U4234" s="20" t="n">
        <f aca="false">IF(R4234="維持",K4234,IF(R4234="排除",0,IFERROR(INDEX(事件規則!$C$2:$C$53,MATCH(S4234,事件規則!$A$2:$A$53,0)),"")))</f>
        <v>0</v>
      </c>
      <c r="V4234" s="21"/>
      <c r="W4234" s="22"/>
      <c r="X4234" s="10" t="str">
        <f aca="false">IF(AND(R4234="修改",S4234=""),"請選新事件代碼",IF(AND(R4234&lt;&gt;"修改",S4234&lt;&gt;""),"只有「修改」才需填代碼",""))</f>
        <v/>
      </c>
      <c r="Y4234" s="21"/>
      <c r="Z4234" s="22"/>
      <c r="AA4234" s="12" t="s">
        <v>10881</v>
      </c>
      <c r="AB4234" s="24"/>
    </row>
    <row r="4235" customFormat="false" ht="44" hidden="false" customHeight="false" outlineLevel="0" collapsed="false">
      <c r="A4235" s="17" t="n">
        <v>4234</v>
      </c>
      <c r="B4235" s="9" t="s">
        <v>2326</v>
      </c>
      <c r="C4235" s="17"/>
      <c r="D4235" s="15"/>
      <c r="E4235" s="11" t="s">
        <v>10882</v>
      </c>
      <c r="F4235" s="15"/>
      <c r="G4235" s="12" t="s">
        <v>10883</v>
      </c>
      <c r="H4235" s="13" t="n">
        <v>0.705</v>
      </c>
      <c r="I4235" s="14"/>
      <c r="J4235" s="15"/>
      <c r="K4235" s="9"/>
      <c r="L4235" s="17" t="s">
        <v>2324</v>
      </c>
      <c r="M4235" s="16" t="s">
        <v>53</v>
      </c>
      <c r="N4235" s="14"/>
      <c r="O4235" s="17" t="s">
        <v>54</v>
      </c>
      <c r="P4235" s="15" t="s">
        <v>55</v>
      </c>
      <c r="Q4235" s="17"/>
      <c r="R4235" s="18" t="s">
        <v>53</v>
      </c>
      <c r="S4235" s="19"/>
      <c r="T4235" s="15" t="str">
        <f aca="false">IF(R4235="維持",J4235,IF(R4235="排除","無關新聞事件",IFERROR(INDEX(事件規則!$B$2:$B$53,MATCH(S4235,事件規則!$A$2:$A$53,0)),"")))</f>
        <v>無關新聞事件</v>
      </c>
      <c r="U4235" s="20" t="n">
        <f aca="false">IF(R4235="維持",K4235,IF(R4235="排除",0,IFERROR(INDEX(事件規則!$C$2:$C$53,MATCH(S4235,事件規則!$A$2:$A$53,0)),"")))</f>
        <v>0</v>
      </c>
      <c r="V4235" s="21"/>
      <c r="W4235" s="22"/>
      <c r="X4235" s="10" t="str">
        <f aca="false">IF(AND(R4235="修改",S4235=""),"請選新事件代碼",IF(AND(R4235&lt;&gt;"修改",S4235&lt;&gt;""),"只有「修改」才需填代碼",""))</f>
        <v/>
      </c>
      <c r="Y4235" s="21"/>
      <c r="Z4235" s="22"/>
      <c r="AA4235" s="12" t="s">
        <v>10884</v>
      </c>
      <c r="AB4235" s="24"/>
    </row>
    <row r="4236" customFormat="false" ht="44" hidden="false" customHeight="false" outlineLevel="0" collapsed="false">
      <c r="A4236" s="17" t="n">
        <v>4235</v>
      </c>
      <c r="B4236" s="9" t="s">
        <v>2326</v>
      </c>
      <c r="C4236" s="9" t="s">
        <v>1558</v>
      </c>
      <c r="D4236" s="10" t="s">
        <v>3213</v>
      </c>
      <c r="E4236" s="11" t="s">
        <v>10885</v>
      </c>
      <c r="F4236" s="15"/>
      <c r="G4236" s="12" t="s">
        <v>10886</v>
      </c>
      <c r="H4236" s="13" t="n">
        <v>0.706</v>
      </c>
      <c r="I4236" s="14"/>
      <c r="J4236" s="15"/>
      <c r="K4236" s="9"/>
      <c r="L4236" s="17" t="s">
        <v>2324</v>
      </c>
      <c r="M4236" s="16" t="s">
        <v>53</v>
      </c>
      <c r="N4236" s="14"/>
      <c r="O4236" s="17" t="s">
        <v>54</v>
      </c>
      <c r="P4236" s="15" t="s">
        <v>55</v>
      </c>
      <c r="Q4236" s="17"/>
      <c r="R4236" s="18" t="s">
        <v>53</v>
      </c>
      <c r="S4236" s="19"/>
      <c r="T4236" s="15" t="str">
        <f aca="false">IF(R4236="維持",J4236,IF(R4236="排除","無關新聞事件",IFERROR(INDEX(事件規則!$B$2:$B$53,MATCH(S4236,事件規則!$A$2:$A$53,0)),"")))</f>
        <v>無關新聞事件</v>
      </c>
      <c r="U4236" s="20" t="n">
        <f aca="false">IF(R4236="維持",K4236,IF(R4236="排除",0,IFERROR(INDEX(事件規則!$C$2:$C$53,MATCH(S4236,事件規則!$A$2:$A$53,0)),"")))</f>
        <v>0</v>
      </c>
      <c r="V4236" s="21"/>
      <c r="W4236" s="22"/>
      <c r="X4236" s="10" t="str">
        <f aca="false">IF(AND(R4236="修改",S4236=""),"請選新事件代碼",IF(AND(R4236&lt;&gt;"修改",S4236&lt;&gt;""),"只有「修改」才需填代碼",""))</f>
        <v/>
      </c>
      <c r="Y4236" s="21"/>
      <c r="Z4236" s="22"/>
      <c r="AA4236" s="12" t="s">
        <v>10887</v>
      </c>
      <c r="AB4236" s="24"/>
    </row>
    <row r="4237" customFormat="false" ht="44" hidden="false" customHeight="false" outlineLevel="0" collapsed="false">
      <c r="A4237" s="17" t="n">
        <v>4236</v>
      </c>
      <c r="B4237" s="9" t="s">
        <v>2319</v>
      </c>
      <c r="C4237" s="9" t="s">
        <v>369</v>
      </c>
      <c r="D4237" s="10" t="s">
        <v>2460</v>
      </c>
      <c r="E4237" s="11" t="s">
        <v>10888</v>
      </c>
      <c r="F4237" s="15"/>
      <c r="G4237" s="12" t="s">
        <v>115</v>
      </c>
      <c r="H4237" s="13" t="n">
        <v>0.707</v>
      </c>
      <c r="I4237" s="14"/>
      <c r="J4237" s="15"/>
      <c r="K4237" s="9"/>
      <c r="L4237" s="17" t="s">
        <v>2324</v>
      </c>
      <c r="M4237" s="16" t="s">
        <v>53</v>
      </c>
      <c r="N4237" s="14"/>
      <c r="O4237" s="17" t="s">
        <v>54</v>
      </c>
      <c r="P4237" s="15" t="s">
        <v>55</v>
      </c>
      <c r="Q4237" s="17"/>
      <c r="R4237" s="18" t="s">
        <v>53</v>
      </c>
      <c r="S4237" s="19"/>
      <c r="T4237" s="15" t="str">
        <f aca="false">IF(R4237="維持",J4237,IF(R4237="排除","無關新聞事件",IFERROR(INDEX(事件規則!$B$2:$B$53,MATCH(S4237,事件規則!$A$2:$A$53,0)),"")))</f>
        <v>無關新聞事件</v>
      </c>
      <c r="U4237" s="20" t="n">
        <f aca="false">IF(R4237="維持",K4237,IF(R4237="排除",0,IFERROR(INDEX(事件規則!$C$2:$C$53,MATCH(S4237,事件規則!$A$2:$A$53,0)),"")))</f>
        <v>0</v>
      </c>
      <c r="V4237" s="21"/>
      <c r="W4237" s="22"/>
      <c r="X4237" s="10" t="str">
        <f aca="false">IF(AND(R4237="修改",S4237=""),"請選新事件代碼",IF(AND(R4237&lt;&gt;"修改",S4237&lt;&gt;""),"只有「修改」才需填代碼",""))</f>
        <v/>
      </c>
      <c r="Y4237" s="21"/>
      <c r="Z4237" s="22"/>
      <c r="AA4237" s="12" t="s">
        <v>10889</v>
      </c>
      <c r="AB4237" s="24"/>
    </row>
    <row r="4238" customFormat="false" ht="44" hidden="false" customHeight="false" outlineLevel="0" collapsed="false">
      <c r="A4238" s="17" t="n">
        <v>4237</v>
      </c>
      <c r="B4238" s="9" t="s">
        <v>2326</v>
      </c>
      <c r="C4238" s="9" t="s">
        <v>783</v>
      </c>
      <c r="D4238" s="10" t="s">
        <v>2785</v>
      </c>
      <c r="E4238" s="11" t="s">
        <v>10890</v>
      </c>
      <c r="F4238" s="15"/>
      <c r="G4238" s="12" t="s">
        <v>10891</v>
      </c>
      <c r="H4238" s="13" t="n">
        <v>0.707</v>
      </c>
      <c r="I4238" s="14"/>
      <c r="J4238" s="15"/>
      <c r="K4238" s="9"/>
      <c r="L4238" s="17" t="s">
        <v>2324</v>
      </c>
      <c r="M4238" s="16" t="s">
        <v>53</v>
      </c>
      <c r="N4238" s="14"/>
      <c r="O4238" s="17" t="s">
        <v>54</v>
      </c>
      <c r="P4238" s="15" t="s">
        <v>55</v>
      </c>
      <c r="Q4238" s="17"/>
      <c r="R4238" s="18" t="s">
        <v>53</v>
      </c>
      <c r="S4238" s="19"/>
      <c r="T4238" s="15" t="str">
        <f aca="false">IF(R4238="維持",J4238,IF(R4238="排除","無關新聞事件",IFERROR(INDEX(事件規則!$B$2:$B$53,MATCH(S4238,事件規則!$A$2:$A$53,0)),"")))</f>
        <v>無關新聞事件</v>
      </c>
      <c r="U4238" s="20" t="n">
        <f aca="false">IF(R4238="維持",K4238,IF(R4238="排除",0,IFERROR(INDEX(事件規則!$C$2:$C$53,MATCH(S4238,事件規則!$A$2:$A$53,0)),"")))</f>
        <v>0</v>
      </c>
      <c r="V4238" s="21"/>
      <c r="W4238" s="22"/>
      <c r="X4238" s="10" t="str">
        <f aca="false">IF(AND(R4238="修改",S4238=""),"請選新事件代碼",IF(AND(R4238&lt;&gt;"修改",S4238&lt;&gt;""),"只有「修改」才需填代碼",""))</f>
        <v/>
      </c>
      <c r="Y4238" s="21"/>
      <c r="Z4238" s="22"/>
      <c r="AA4238" s="12" t="s">
        <v>10892</v>
      </c>
      <c r="AB4238" s="24"/>
    </row>
    <row r="4239" customFormat="false" ht="44" hidden="false" customHeight="false" outlineLevel="0" collapsed="false">
      <c r="A4239" s="17" t="n">
        <v>4238</v>
      </c>
      <c r="B4239" s="9" t="s">
        <v>2335</v>
      </c>
      <c r="C4239" s="9" t="s">
        <v>629</v>
      </c>
      <c r="D4239" s="10" t="s">
        <v>630</v>
      </c>
      <c r="E4239" s="11" t="s">
        <v>10893</v>
      </c>
      <c r="F4239" s="15"/>
      <c r="G4239" s="12" t="s">
        <v>74</v>
      </c>
      <c r="H4239" s="13" t="n">
        <v>0.708</v>
      </c>
      <c r="I4239" s="14"/>
      <c r="J4239" s="15"/>
      <c r="K4239" s="9"/>
      <c r="L4239" s="17" t="s">
        <v>2324</v>
      </c>
      <c r="M4239" s="16" t="s">
        <v>53</v>
      </c>
      <c r="N4239" s="14"/>
      <c r="O4239" s="17" t="s">
        <v>54</v>
      </c>
      <c r="P4239" s="15" t="s">
        <v>55</v>
      </c>
      <c r="Q4239" s="17"/>
      <c r="R4239" s="18" t="s">
        <v>53</v>
      </c>
      <c r="S4239" s="19"/>
      <c r="T4239" s="15" t="str">
        <f aca="false">IF(R4239="維持",J4239,IF(R4239="排除","無關新聞事件",IFERROR(INDEX(事件規則!$B$2:$B$53,MATCH(S4239,事件規則!$A$2:$A$53,0)),"")))</f>
        <v>無關新聞事件</v>
      </c>
      <c r="U4239" s="20" t="n">
        <f aca="false">IF(R4239="維持",K4239,IF(R4239="排除",0,IFERROR(INDEX(事件規則!$C$2:$C$53,MATCH(S4239,事件規則!$A$2:$A$53,0)),"")))</f>
        <v>0</v>
      </c>
      <c r="V4239" s="21"/>
      <c r="W4239" s="22"/>
      <c r="X4239" s="10" t="str">
        <f aca="false">IF(AND(R4239="修改",S4239=""),"請選新事件代碼",IF(AND(R4239&lt;&gt;"修改",S4239&lt;&gt;""),"只有「修改」才需填代碼",""))</f>
        <v/>
      </c>
      <c r="Y4239" s="21"/>
      <c r="Z4239" s="22"/>
      <c r="AA4239" s="12" t="s">
        <v>10894</v>
      </c>
      <c r="AB4239" s="24"/>
    </row>
    <row r="4240" customFormat="false" ht="44" hidden="false" customHeight="false" outlineLevel="0" collapsed="false">
      <c r="A4240" s="17" t="n">
        <v>4239</v>
      </c>
      <c r="B4240" s="9" t="s">
        <v>2326</v>
      </c>
      <c r="C4240" s="9" t="s">
        <v>94</v>
      </c>
      <c r="D4240" s="10" t="s">
        <v>2738</v>
      </c>
      <c r="E4240" s="11" t="s">
        <v>10895</v>
      </c>
      <c r="F4240" s="15"/>
      <c r="G4240" s="12" t="s">
        <v>2999</v>
      </c>
      <c r="H4240" s="13" t="n">
        <v>0.709</v>
      </c>
      <c r="I4240" s="14"/>
      <c r="J4240" s="15"/>
      <c r="K4240" s="9"/>
      <c r="L4240" s="17" t="s">
        <v>2324</v>
      </c>
      <c r="M4240" s="16" t="s">
        <v>53</v>
      </c>
      <c r="N4240" s="14"/>
      <c r="O4240" s="17" t="s">
        <v>54</v>
      </c>
      <c r="P4240" s="15" t="s">
        <v>55</v>
      </c>
      <c r="Q4240" s="17"/>
      <c r="R4240" s="18" t="s">
        <v>53</v>
      </c>
      <c r="S4240" s="19"/>
      <c r="T4240" s="15" t="str">
        <f aca="false">IF(R4240="維持",J4240,IF(R4240="排除","無關新聞事件",IFERROR(INDEX(事件規則!$B$2:$B$53,MATCH(S4240,事件規則!$A$2:$A$53,0)),"")))</f>
        <v>無關新聞事件</v>
      </c>
      <c r="U4240" s="20" t="n">
        <f aca="false">IF(R4240="維持",K4240,IF(R4240="排除",0,IFERROR(INDEX(事件規則!$C$2:$C$53,MATCH(S4240,事件規則!$A$2:$A$53,0)),"")))</f>
        <v>0</v>
      </c>
      <c r="V4240" s="21"/>
      <c r="W4240" s="22"/>
      <c r="X4240" s="10" t="str">
        <f aca="false">IF(AND(R4240="修改",S4240=""),"請選新事件代碼",IF(AND(R4240&lt;&gt;"修改",S4240&lt;&gt;""),"只有「修改」才需填代碼",""))</f>
        <v/>
      </c>
      <c r="Y4240" s="21"/>
      <c r="Z4240" s="22"/>
      <c r="AA4240" s="12" t="s">
        <v>10896</v>
      </c>
      <c r="AB4240" s="24"/>
    </row>
    <row r="4241" customFormat="false" ht="44" hidden="false" customHeight="false" outlineLevel="0" collapsed="false">
      <c r="A4241" s="17" t="n">
        <v>4240</v>
      </c>
      <c r="B4241" s="9" t="s">
        <v>2319</v>
      </c>
      <c r="C4241" s="9" t="s">
        <v>892</v>
      </c>
      <c r="D4241" s="10" t="s">
        <v>4196</v>
      </c>
      <c r="E4241" s="11" t="s">
        <v>10897</v>
      </c>
      <c r="F4241" s="15"/>
      <c r="G4241" s="12" t="s">
        <v>1300</v>
      </c>
      <c r="H4241" s="13" t="n">
        <v>0.709</v>
      </c>
      <c r="I4241" s="14"/>
      <c r="J4241" s="15"/>
      <c r="K4241" s="9"/>
      <c r="L4241" s="17" t="s">
        <v>2324</v>
      </c>
      <c r="M4241" s="16" t="s">
        <v>53</v>
      </c>
      <c r="N4241" s="14"/>
      <c r="O4241" s="17" t="s">
        <v>54</v>
      </c>
      <c r="P4241" s="15" t="s">
        <v>55</v>
      </c>
      <c r="Q4241" s="17"/>
      <c r="R4241" s="18" t="s">
        <v>53</v>
      </c>
      <c r="S4241" s="19"/>
      <c r="T4241" s="15" t="str">
        <f aca="false">IF(R4241="維持",J4241,IF(R4241="排除","無關新聞事件",IFERROR(INDEX(事件規則!$B$2:$B$53,MATCH(S4241,事件規則!$A$2:$A$53,0)),"")))</f>
        <v>無關新聞事件</v>
      </c>
      <c r="U4241" s="20" t="n">
        <f aca="false">IF(R4241="維持",K4241,IF(R4241="排除",0,IFERROR(INDEX(事件規則!$C$2:$C$53,MATCH(S4241,事件規則!$A$2:$A$53,0)),"")))</f>
        <v>0</v>
      </c>
      <c r="V4241" s="21"/>
      <c r="W4241" s="22"/>
      <c r="X4241" s="10" t="str">
        <f aca="false">IF(AND(R4241="修改",S4241=""),"請選新事件代碼",IF(AND(R4241&lt;&gt;"修改",S4241&lt;&gt;""),"只有「修改」才需填代碼",""))</f>
        <v/>
      </c>
      <c r="Y4241" s="21"/>
      <c r="Z4241" s="22"/>
      <c r="AA4241" s="12" t="s">
        <v>10898</v>
      </c>
      <c r="AB4241" s="24"/>
    </row>
    <row r="4242" customFormat="false" ht="44" hidden="false" customHeight="false" outlineLevel="0" collapsed="false">
      <c r="A4242" s="17" t="n">
        <v>4241</v>
      </c>
      <c r="B4242" s="9" t="s">
        <v>2326</v>
      </c>
      <c r="C4242" s="9" t="s">
        <v>1069</v>
      </c>
      <c r="D4242" s="10" t="s">
        <v>2699</v>
      </c>
      <c r="E4242" s="11" t="s">
        <v>10899</v>
      </c>
      <c r="F4242" s="15"/>
      <c r="G4242" s="12" t="s">
        <v>188</v>
      </c>
      <c r="H4242" s="13" t="n">
        <v>0.709</v>
      </c>
      <c r="I4242" s="14"/>
      <c r="J4242" s="15"/>
      <c r="K4242" s="9"/>
      <c r="L4242" s="17" t="s">
        <v>2324</v>
      </c>
      <c r="M4242" s="16" t="s">
        <v>53</v>
      </c>
      <c r="N4242" s="14"/>
      <c r="O4242" s="17" t="s">
        <v>54</v>
      </c>
      <c r="P4242" s="15" t="s">
        <v>55</v>
      </c>
      <c r="Q4242" s="17"/>
      <c r="R4242" s="18" t="s">
        <v>53</v>
      </c>
      <c r="S4242" s="19"/>
      <c r="T4242" s="15" t="str">
        <f aca="false">IF(R4242="維持",J4242,IF(R4242="排除","無關新聞事件",IFERROR(INDEX(事件規則!$B$2:$B$53,MATCH(S4242,事件規則!$A$2:$A$53,0)),"")))</f>
        <v>無關新聞事件</v>
      </c>
      <c r="U4242" s="20" t="n">
        <f aca="false">IF(R4242="維持",K4242,IF(R4242="排除",0,IFERROR(INDEX(事件規則!$C$2:$C$53,MATCH(S4242,事件規則!$A$2:$A$53,0)),"")))</f>
        <v>0</v>
      </c>
      <c r="V4242" s="21"/>
      <c r="W4242" s="22"/>
      <c r="X4242" s="10" t="str">
        <f aca="false">IF(AND(R4242="修改",S4242=""),"請選新事件代碼",IF(AND(R4242&lt;&gt;"修改",S4242&lt;&gt;""),"只有「修改」才需填代碼",""))</f>
        <v/>
      </c>
      <c r="Y4242" s="21"/>
      <c r="Z4242" s="22"/>
      <c r="AA4242" s="12" t="s">
        <v>10900</v>
      </c>
      <c r="AB4242" s="24"/>
    </row>
    <row r="4243" customFormat="false" ht="44" hidden="false" customHeight="false" outlineLevel="0" collapsed="false">
      <c r="A4243" s="17" t="n">
        <v>4242</v>
      </c>
      <c r="B4243" s="9" t="s">
        <v>2319</v>
      </c>
      <c r="C4243" s="9" t="s">
        <v>1939</v>
      </c>
      <c r="D4243" s="10" t="s">
        <v>1940</v>
      </c>
      <c r="E4243" s="11" t="s">
        <v>10901</v>
      </c>
      <c r="F4243" s="15"/>
      <c r="G4243" s="12" t="s">
        <v>8579</v>
      </c>
      <c r="H4243" s="13" t="n">
        <v>0.709</v>
      </c>
      <c r="I4243" s="14"/>
      <c r="J4243" s="15"/>
      <c r="K4243" s="9"/>
      <c r="L4243" s="17" t="s">
        <v>2324</v>
      </c>
      <c r="M4243" s="16" t="s">
        <v>53</v>
      </c>
      <c r="N4243" s="14"/>
      <c r="O4243" s="17" t="s">
        <v>54</v>
      </c>
      <c r="P4243" s="15" t="s">
        <v>55</v>
      </c>
      <c r="Q4243" s="17"/>
      <c r="R4243" s="18" t="s">
        <v>53</v>
      </c>
      <c r="S4243" s="19"/>
      <c r="T4243" s="15" t="str">
        <f aca="false">IF(R4243="維持",J4243,IF(R4243="排除","無關新聞事件",IFERROR(INDEX(事件規則!$B$2:$B$53,MATCH(S4243,事件規則!$A$2:$A$53,0)),"")))</f>
        <v>無關新聞事件</v>
      </c>
      <c r="U4243" s="20" t="n">
        <f aca="false">IF(R4243="維持",K4243,IF(R4243="排除",0,IFERROR(INDEX(事件規則!$C$2:$C$53,MATCH(S4243,事件規則!$A$2:$A$53,0)),"")))</f>
        <v>0</v>
      </c>
      <c r="V4243" s="21"/>
      <c r="W4243" s="22"/>
      <c r="X4243" s="10" t="str">
        <f aca="false">IF(AND(R4243="修改",S4243=""),"請選新事件代碼",IF(AND(R4243&lt;&gt;"修改",S4243&lt;&gt;""),"只有「修改」才需填代碼",""))</f>
        <v/>
      </c>
      <c r="Y4243" s="21"/>
      <c r="Z4243" s="22"/>
      <c r="AA4243" s="12" t="s">
        <v>10902</v>
      </c>
      <c r="AB4243" s="24"/>
    </row>
    <row r="4244" customFormat="false" ht="44" hidden="false" customHeight="false" outlineLevel="0" collapsed="false">
      <c r="A4244" s="17" t="n">
        <v>4243</v>
      </c>
      <c r="B4244" s="9" t="s">
        <v>2326</v>
      </c>
      <c r="C4244" s="9" t="s">
        <v>799</v>
      </c>
      <c r="D4244" s="10" t="s">
        <v>800</v>
      </c>
      <c r="E4244" s="11" t="s">
        <v>10903</v>
      </c>
      <c r="F4244" s="15"/>
      <c r="G4244" s="12" t="s">
        <v>74</v>
      </c>
      <c r="H4244" s="13" t="n">
        <v>0.71</v>
      </c>
      <c r="I4244" s="14"/>
      <c r="J4244" s="15"/>
      <c r="K4244" s="9"/>
      <c r="L4244" s="17" t="s">
        <v>2324</v>
      </c>
      <c r="M4244" s="16" t="s">
        <v>53</v>
      </c>
      <c r="N4244" s="14"/>
      <c r="O4244" s="17" t="s">
        <v>54</v>
      </c>
      <c r="P4244" s="15" t="s">
        <v>55</v>
      </c>
      <c r="Q4244" s="17"/>
      <c r="R4244" s="18" t="s">
        <v>53</v>
      </c>
      <c r="S4244" s="19"/>
      <c r="T4244" s="15" t="str">
        <f aca="false">IF(R4244="維持",J4244,IF(R4244="排除","無關新聞事件",IFERROR(INDEX(事件規則!$B$2:$B$53,MATCH(S4244,事件規則!$A$2:$A$53,0)),"")))</f>
        <v>無關新聞事件</v>
      </c>
      <c r="U4244" s="20" t="n">
        <f aca="false">IF(R4244="維持",K4244,IF(R4244="排除",0,IFERROR(INDEX(事件規則!$C$2:$C$53,MATCH(S4244,事件規則!$A$2:$A$53,0)),"")))</f>
        <v>0</v>
      </c>
      <c r="V4244" s="21"/>
      <c r="W4244" s="22"/>
      <c r="X4244" s="10" t="str">
        <f aca="false">IF(AND(R4244="修改",S4244=""),"請選新事件代碼",IF(AND(R4244&lt;&gt;"修改",S4244&lt;&gt;""),"只有「修改」才需填代碼",""))</f>
        <v/>
      </c>
      <c r="Y4244" s="21"/>
      <c r="Z4244" s="22"/>
      <c r="AA4244" s="12" t="s">
        <v>10904</v>
      </c>
      <c r="AB4244" s="24"/>
    </row>
    <row r="4245" customFormat="false" ht="44" hidden="false" customHeight="false" outlineLevel="0" collapsed="false">
      <c r="A4245" s="17" t="n">
        <v>4244</v>
      </c>
      <c r="B4245" s="9" t="s">
        <v>2335</v>
      </c>
      <c r="C4245" s="9" t="s">
        <v>808</v>
      </c>
      <c r="D4245" s="10" t="s">
        <v>809</v>
      </c>
      <c r="E4245" s="11" t="s">
        <v>10905</v>
      </c>
      <c r="F4245" s="15"/>
      <c r="G4245" s="12" t="s">
        <v>74</v>
      </c>
      <c r="H4245" s="13" t="n">
        <v>0.711</v>
      </c>
      <c r="I4245" s="14"/>
      <c r="J4245" s="15"/>
      <c r="K4245" s="9"/>
      <c r="L4245" s="17" t="s">
        <v>2324</v>
      </c>
      <c r="M4245" s="16" t="s">
        <v>53</v>
      </c>
      <c r="N4245" s="14"/>
      <c r="O4245" s="17" t="s">
        <v>54</v>
      </c>
      <c r="P4245" s="15" t="s">
        <v>55</v>
      </c>
      <c r="Q4245" s="17"/>
      <c r="R4245" s="18" t="s">
        <v>53</v>
      </c>
      <c r="S4245" s="19"/>
      <c r="T4245" s="15" t="str">
        <f aca="false">IF(R4245="維持",J4245,IF(R4245="排除","無關新聞事件",IFERROR(INDEX(事件規則!$B$2:$B$53,MATCH(S4245,事件規則!$A$2:$A$53,0)),"")))</f>
        <v>無關新聞事件</v>
      </c>
      <c r="U4245" s="20" t="n">
        <f aca="false">IF(R4245="維持",K4245,IF(R4245="排除",0,IFERROR(INDEX(事件規則!$C$2:$C$53,MATCH(S4245,事件規則!$A$2:$A$53,0)),"")))</f>
        <v>0</v>
      </c>
      <c r="V4245" s="21"/>
      <c r="W4245" s="22"/>
      <c r="X4245" s="10" t="str">
        <f aca="false">IF(AND(R4245="修改",S4245=""),"請選新事件代碼",IF(AND(R4245&lt;&gt;"修改",S4245&lt;&gt;""),"只有「修改」才需填代碼",""))</f>
        <v/>
      </c>
      <c r="Y4245" s="21"/>
      <c r="Z4245" s="22"/>
      <c r="AA4245" s="12" t="s">
        <v>10906</v>
      </c>
      <c r="AB4245" s="24"/>
    </row>
    <row r="4246" customFormat="false" ht="44" hidden="false" customHeight="false" outlineLevel="0" collapsed="false">
      <c r="A4246" s="17" t="n">
        <v>4245</v>
      </c>
      <c r="B4246" s="9" t="s">
        <v>2326</v>
      </c>
      <c r="C4246" s="9" t="s">
        <v>2790</v>
      </c>
      <c r="D4246" s="10" t="s">
        <v>2791</v>
      </c>
      <c r="E4246" s="11" t="s">
        <v>10907</v>
      </c>
      <c r="F4246" s="15"/>
      <c r="G4246" s="12" t="s">
        <v>62</v>
      </c>
      <c r="H4246" s="13" t="n">
        <v>0.711</v>
      </c>
      <c r="I4246" s="14"/>
      <c r="J4246" s="15"/>
      <c r="K4246" s="9"/>
      <c r="L4246" s="17" t="s">
        <v>2324</v>
      </c>
      <c r="M4246" s="16" t="s">
        <v>53</v>
      </c>
      <c r="N4246" s="14"/>
      <c r="O4246" s="17" t="s">
        <v>54</v>
      </c>
      <c r="P4246" s="15" t="s">
        <v>55</v>
      </c>
      <c r="Q4246" s="17"/>
      <c r="R4246" s="18" t="s">
        <v>53</v>
      </c>
      <c r="S4246" s="19"/>
      <c r="T4246" s="15" t="str">
        <f aca="false">IF(R4246="維持",J4246,IF(R4246="排除","無關新聞事件",IFERROR(INDEX(事件規則!$B$2:$B$53,MATCH(S4246,事件規則!$A$2:$A$53,0)),"")))</f>
        <v>無關新聞事件</v>
      </c>
      <c r="U4246" s="20" t="n">
        <f aca="false">IF(R4246="維持",K4246,IF(R4246="排除",0,IFERROR(INDEX(事件規則!$C$2:$C$53,MATCH(S4246,事件規則!$A$2:$A$53,0)),"")))</f>
        <v>0</v>
      </c>
      <c r="V4246" s="21"/>
      <c r="W4246" s="22"/>
      <c r="X4246" s="10" t="str">
        <f aca="false">IF(AND(R4246="修改",S4246=""),"請選新事件代碼",IF(AND(R4246&lt;&gt;"修改",S4246&lt;&gt;""),"只有「修改」才需填代碼",""))</f>
        <v/>
      </c>
      <c r="Y4246" s="21"/>
      <c r="Z4246" s="22"/>
      <c r="AA4246" s="12" t="s">
        <v>10908</v>
      </c>
      <c r="AB4246" s="24"/>
    </row>
    <row r="4247" customFormat="false" ht="44" hidden="false" customHeight="false" outlineLevel="0" collapsed="false">
      <c r="A4247" s="17" t="n">
        <v>4246</v>
      </c>
      <c r="B4247" s="9" t="s">
        <v>2326</v>
      </c>
      <c r="C4247" s="9" t="s">
        <v>715</v>
      </c>
      <c r="D4247" s="10" t="s">
        <v>3128</v>
      </c>
      <c r="E4247" s="11" t="s">
        <v>10909</v>
      </c>
      <c r="F4247" s="15"/>
      <c r="G4247" s="12" t="s">
        <v>5158</v>
      </c>
      <c r="H4247" s="13" t="n">
        <v>0.712</v>
      </c>
      <c r="I4247" s="14"/>
      <c r="J4247" s="15"/>
      <c r="K4247" s="9"/>
      <c r="L4247" s="17" t="s">
        <v>2324</v>
      </c>
      <c r="M4247" s="16" t="s">
        <v>53</v>
      </c>
      <c r="N4247" s="14"/>
      <c r="O4247" s="17" t="s">
        <v>54</v>
      </c>
      <c r="P4247" s="15" t="s">
        <v>55</v>
      </c>
      <c r="Q4247" s="17"/>
      <c r="R4247" s="18" t="s">
        <v>53</v>
      </c>
      <c r="S4247" s="19"/>
      <c r="T4247" s="15" t="str">
        <f aca="false">IF(R4247="維持",J4247,IF(R4247="排除","無關新聞事件",IFERROR(INDEX(事件規則!$B$2:$B$53,MATCH(S4247,事件規則!$A$2:$A$53,0)),"")))</f>
        <v>無關新聞事件</v>
      </c>
      <c r="U4247" s="20" t="n">
        <f aca="false">IF(R4247="維持",K4247,IF(R4247="排除",0,IFERROR(INDEX(事件規則!$C$2:$C$53,MATCH(S4247,事件規則!$A$2:$A$53,0)),"")))</f>
        <v>0</v>
      </c>
      <c r="V4247" s="21"/>
      <c r="W4247" s="22"/>
      <c r="X4247" s="10" t="str">
        <f aca="false">IF(AND(R4247="修改",S4247=""),"請選新事件代碼",IF(AND(R4247&lt;&gt;"修改",S4247&lt;&gt;""),"只有「修改」才需填代碼",""))</f>
        <v/>
      </c>
      <c r="Y4247" s="21"/>
      <c r="Z4247" s="22"/>
      <c r="AA4247" s="12" t="s">
        <v>10910</v>
      </c>
      <c r="AB4247" s="24"/>
    </row>
    <row r="4248" customFormat="false" ht="44" hidden="false" customHeight="false" outlineLevel="0" collapsed="false">
      <c r="A4248" s="17" t="n">
        <v>4247</v>
      </c>
      <c r="B4248" s="9" t="s">
        <v>2326</v>
      </c>
      <c r="C4248" s="9" t="s">
        <v>111</v>
      </c>
      <c r="D4248" s="10" t="s">
        <v>112</v>
      </c>
      <c r="E4248" s="11" t="s">
        <v>10911</v>
      </c>
      <c r="F4248" s="15"/>
      <c r="G4248" s="12" t="s">
        <v>4891</v>
      </c>
      <c r="H4248" s="13" t="n">
        <v>0.713</v>
      </c>
      <c r="I4248" s="14"/>
      <c r="J4248" s="15"/>
      <c r="K4248" s="9"/>
      <c r="L4248" s="17" t="s">
        <v>2324</v>
      </c>
      <c r="M4248" s="16" t="s">
        <v>53</v>
      </c>
      <c r="N4248" s="14"/>
      <c r="O4248" s="17" t="s">
        <v>54</v>
      </c>
      <c r="P4248" s="15" t="s">
        <v>55</v>
      </c>
      <c r="Q4248" s="17"/>
      <c r="R4248" s="18" t="s">
        <v>53</v>
      </c>
      <c r="S4248" s="19"/>
      <c r="T4248" s="15" t="str">
        <f aca="false">IF(R4248="維持",J4248,IF(R4248="排除","無關新聞事件",IFERROR(INDEX(事件規則!$B$2:$B$53,MATCH(S4248,事件規則!$A$2:$A$53,0)),"")))</f>
        <v>無關新聞事件</v>
      </c>
      <c r="U4248" s="20" t="n">
        <f aca="false">IF(R4248="維持",K4248,IF(R4248="排除",0,IFERROR(INDEX(事件規則!$C$2:$C$53,MATCH(S4248,事件規則!$A$2:$A$53,0)),"")))</f>
        <v>0</v>
      </c>
      <c r="V4248" s="21"/>
      <c r="W4248" s="22"/>
      <c r="X4248" s="10" t="str">
        <f aca="false">IF(AND(R4248="修改",S4248=""),"請選新事件代碼",IF(AND(R4248&lt;&gt;"修改",S4248&lt;&gt;""),"只有「修改」才需填代碼",""))</f>
        <v/>
      </c>
      <c r="Y4248" s="21"/>
      <c r="Z4248" s="22"/>
      <c r="AA4248" s="12" t="s">
        <v>10912</v>
      </c>
      <c r="AB4248" s="24"/>
    </row>
    <row r="4249" customFormat="false" ht="44" hidden="false" customHeight="false" outlineLevel="0" collapsed="false">
      <c r="A4249" s="17" t="n">
        <v>4248</v>
      </c>
      <c r="B4249" s="9" t="s">
        <v>2319</v>
      </c>
      <c r="C4249" s="9" t="s">
        <v>2360</v>
      </c>
      <c r="D4249" s="10" t="s">
        <v>2361</v>
      </c>
      <c r="E4249" s="11" t="s">
        <v>10913</v>
      </c>
      <c r="F4249" s="15"/>
      <c r="G4249" s="12" t="s">
        <v>62</v>
      </c>
      <c r="H4249" s="13" t="n">
        <v>0.713</v>
      </c>
      <c r="I4249" s="14"/>
      <c r="J4249" s="15"/>
      <c r="K4249" s="9"/>
      <c r="L4249" s="17" t="s">
        <v>2324</v>
      </c>
      <c r="M4249" s="16" t="s">
        <v>53</v>
      </c>
      <c r="N4249" s="14"/>
      <c r="O4249" s="17" t="s">
        <v>54</v>
      </c>
      <c r="P4249" s="15" t="s">
        <v>55</v>
      </c>
      <c r="Q4249" s="17"/>
      <c r="R4249" s="18" t="s">
        <v>53</v>
      </c>
      <c r="S4249" s="19"/>
      <c r="T4249" s="15" t="str">
        <f aca="false">IF(R4249="維持",J4249,IF(R4249="排除","無關新聞事件",IFERROR(INDEX(事件規則!$B$2:$B$53,MATCH(S4249,事件規則!$A$2:$A$53,0)),"")))</f>
        <v>無關新聞事件</v>
      </c>
      <c r="U4249" s="20" t="n">
        <f aca="false">IF(R4249="維持",K4249,IF(R4249="排除",0,IFERROR(INDEX(事件規則!$C$2:$C$53,MATCH(S4249,事件規則!$A$2:$A$53,0)),"")))</f>
        <v>0</v>
      </c>
      <c r="V4249" s="21"/>
      <c r="W4249" s="22"/>
      <c r="X4249" s="10" t="str">
        <f aca="false">IF(AND(R4249="修改",S4249=""),"請選新事件代碼",IF(AND(R4249&lt;&gt;"修改",S4249&lt;&gt;""),"只有「修改」才需填代碼",""))</f>
        <v/>
      </c>
      <c r="Y4249" s="21"/>
      <c r="Z4249" s="22"/>
      <c r="AA4249" s="12" t="s">
        <v>10914</v>
      </c>
      <c r="AB4249" s="24"/>
    </row>
    <row r="4250" customFormat="false" ht="44" hidden="false" customHeight="false" outlineLevel="0" collapsed="false">
      <c r="A4250" s="17" t="n">
        <v>4249</v>
      </c>
      <c r="B4250" s="9" t="s">
        <v>2335</v>
      </c>
      <c r="C4250" s="9" t="s">
        <v>2986</v>
      </c>
      <c r="D4250" s="10" t="s">
        <v>2987</v>
      </c>
      <c r="E4250" s="11" t="s">
        <v>10915</v>
      </c>
      <c r="F4250" s="15"/>
      <c r="G4250" s="12" t="s">
        <v>10916</v>
      </c>
      <c r="H4250" s="13" t="n">
        <v>0.715</v>
      </c>
      <c r="I4250" s="14"/>
      <c r="J4250" s="15"/>
      <c r="K4250" s="9"/>
      <c r="L4250" s="17" t="s">
        <v>2324</v>
      </c>
      <c r="M4250" s="16" t="s">
        <v>53</v>
      </c>
      <c r="N4250" s="14"/>
      <c r="O4250" s="17" t="s">
        <v>54</v>
      </c>
      <c r="P4250" s="15" t="s">
        <v>55</v>
      </c>
      <c r="Q4250" s="17"/>
      <c r="R4250" s="18" t="s">
        <v>53</v>
      </c>
      <c r="S4250" s="19"/>
      <c r="T4250" s="15" t="str">
        <f aca="false">IF(R4250="維持",J4250,IF(R4250="排除","無關新聞事件",IFERROR(INDEX(事件規則!$B$2:$B$53,MATCH(S4250,事件規則!$A$2:$A$53,0)),"")))</f>
        <v>無關新聞事件</v>
      </c>
      <c r="U4250" s="20" t="n">
        <f aca="false">IF(R4250="維持",K4250,IF(R4250="排除",0,IFERROR(INDEX(事件規則!$C$2:$C$53,MATCH(S4250,事件規則!$A$2:$A$53,0)),"")))</f>
        <v>0</v>
      </c>
      <c r="V4250" s="21"/>
      <c r="W4250" s="22"/>
      <c r="X4250" s="10" t="str">
        <f aca="false">IF(AND(R4250="修改",S4250=""),"請選新事件代碼",IF(AND(R4250&lt;&gt;"修改",S4250&lt;&gt;""),"只有「修改」才需填代碼",""))</f>
        <v/>
      </c>
      <c r="Y4250" s="21"/>
      <c r="Z4250" s="22"/>
      <c r="AA4250" s="12" t="s">
        <v>10917</v>
      </c>
      <c r="AB4250" s="24"/>
    </row>
    <row r="4251" customFormat="false" ht="44" hidden="false" customHeight="false" outlineLevel="0" collapsed="false">
      <c r="A4251" s="17" t="n">
        <v>4250</v>
      </c>
      <c r="B4251" s="9" t="s">
        <v>2319</v>
      </c>
      <c r="C4251" s="9" t="s">
        <v>549</v>
      </c>
      <c r="D4251" s="10" t="s">
        <v>2886</v>
      </c>
      <c r="E4251" s="11" t="s">
        <v>10918</v>
      </c>
      <c r="F4251" s="15"/>
      <c r="G4251" s="12" t="s">
        <v>62</v>
      </c>
      <c r="H4251" s="13" t="n">
        <v>0.715</v>
      </c>
      <c r="I4251" s="14"/>
      <c r="J4251" s="15"/>
      <c r="K4251" s="9"/>
      <c r="L4251" s="17" t="s">
        <v>2324</v>
      </c>
      <c r="M4251" s="16" t="s">
        <v>53</v>
      </c>
      <c r="N4251" s="14"/>
      <c r="O4251" s="17" t="s">
        <v>54</v>
      </c>
      <c r="P4251" s="15" t="s">
        <v>55</v>
      </c>
      <c r="Q4251" s="17"/>
      <c r="R4251" s="18" t="s">
        <v>53</v>
      </c>
      <c r="S4251" s="19"/>
      <c r="T4251" s="15" t="str">
        <f aca="false">IF(R4251="維持",J4251,IF(R4251="排除","無關新聞事件",IFERROR(INDEX(事件規則!$B$2:$B$53,MATCH(S4251,事件規則!$A$2:$A$53,0)),"")))</f>
        <v>無關新聞事件</v>
      </c>
      <c r="U4251" s="20" t="n">
        <f aca="false">IF(R4251="維持",K4251,IF(R4251="排除",0,IFERROR(INDEX(事件規則!$C$2:$C$53,MATCH(S4251,事件規則!$A$2:$A$53,0)),"")))</f>
        <v>0</v>
      </c>
      <c r="V4251" s="21"/>
      <c r="W4251" s="22"/>
      <c r="X4251" s="10" t="str">
        <f aca="false">IF(AND(R4251="修改",S4251=""),"請選新事件代碼",IF(AND(R4251&lt;&gt;"修改",S4251&lt;&gt;""),"只有「修改」才需填代碼",""))</f>
        <v/>
      </c>
      <c r="Y4251" s="21"/>
      <c r="Z4251" s="22"/>
      <c r="AA4251" s="12" t="s">
        <v>10919</v>
      </c>
      <c r="AB4251" s="24"/>
    </row>
    <row r="4252" customFormat="false" ht="44" hidden="false" customHeight="false" outlineLevel="0" collapsed="false">
      <c r="A4252" s="17" t="n">
        <v>4251</v>
      </c>
      <c r="B4252" s="9" t="s">
        <v>2319</v>
      </c>
      <c r="C4252" s="9" t="s">
        <v>1882</v>
      </c>
      <c r="D4252" s="10" t="s">
        <v>3606</v>
      </c>
      <c r="E4252" s="11" t="s">
        <v>10920</v>
      </c>
      <c r="F4252" s="15"/>
      <c r="G4252" s="12" t="s">
        <v>8026</v>
      </c>
      <c r="H4252" s="13" t="n">
        <v>0.716</v>
      </c>
      <c r="I4252" s="14"/>
      <c r="J4252" s="15"/>
      <c r="K4252" s="9"/>
      <c r="L4252" s="17" t="s">
        <v>2324</v>
      </c>
      <c r="M4252" s="16" t="s">
        <v>53</v>
      </c>
      <c r="N4252" s="14"/>
      <c r="O4252" s="17" t="s">
        <v>54</v>
      </c>
      <c r="P4252" s="15" t="s">
        <v>55</v>
      </c>
      <c r="Q4252" s="17"/>
      <c r="R4252" s="18" t="s">
        <v>53</v>
      </c>
      <c r="S4252" s="19"/>
      <c r="T4252" s="15" t="str">
        <f aca="false">IF(R4252="維持",J4252,IF(R4252="排除","無關新聞事件",IFERROR(INDEX(事件規則!$B$2:$B$53,MATCH(S4252,事件規則!$A$2:$A$53,0)),"")))</f>
        <v>無關新聞事件</v>
      </c>
      <c r="U4252" s="20" t="n">
        <f aca="false">IF(R4252="維持",K4252,IF(R4252="排除",0,IFERROR(INDEX(事件規則!$C$2:$C$53,MATCH(S4252,事件規則!$A$2:$A$53,0)),"")))</f>
        <v>0</v>
      </c>
      <c r="V4252" s="21"/>
      <c r="W4252" s="22"/>
      <c r="X4252" s="10" t="str">
        <f aca="false">IF(AND(R4252="修改",S4252=""),"請選新事件代碼",IF(AND(R4252&lt;&gt;"修改",S4252&lt;&gt;""),"只有「修改」才需填代碼",""))</f>
        <v/>
      </c>
      <c r="Y4252" s="21"/>
      <c r="Z4252" s="22"/>
      <c r="AA4252" s="12" t="s">
        <v>10921</v>
      </c>
      <c r="AB4252" s="24"/>
    </row>
    <row r="4253" customFormat="false" ht="44" hidden="false" customHeight="false" outlineLevel="0" collapsed="false">
      <c r="A4253" s="17" t="n">
        <v>4252</v>
      </c>
      <c r="B4253" s="9" t="s">
        <v>2326</v>
      </c>
      <c r="C4253" s="9" t="s">
        <v>369</v>
      </c>
      <c r="D4253" s="10" t="s">
        <v>2460</v>
      </c>
      <c r="E4253" s="11" t="s">
        <v>10922</v>
      </c>
      <c r="F4253" s="15"/>
      <c r="G4253" s="12" t="s">
        <v>787</v>
      </c>
      <c r="H4253" s="13" t="n">
        <v>0.718</v>
      </c>
      <c r="I4253" s="14"/>
      <c r="J4253" s="15"/>
      <c r="K4253" s="9"/>
      <c r="L4253" s="17" t="s">
        <v>2324</v>
      </c>
      <c r="M4253" s="16" t="s">
        <v>53</v>
      </c>
      <c r="N4253" s="14"/>
      <c r="O4253" s="17" t="s">
        <v>54</v>
      </c>
      <c r="P4253" s="15" t="s">
        <v>55</v>
      </c>
      <c r="Q4253" s="17"/>
      <c r="R4253" s="18" t="s">
        <v>53</v>
      </c>
      <c r="S4253" s="19"/>
      <c r="T4253" s="15" t="str">
        <f aca="false">IF(R4253="維持",J4253,IF(R4253="排除","無關新聞事件",IFERROR(INDEX(事件規則!$B$2:$B$53,MATCH(S4253,事件規則!$A$2:$A$53,0)),"")))</f>
        <v>無關新聞事件</v>
      </c>
      <c r="U4253" s="20" t="n">
        <f aca="false">IF(R4253="維持",K4253,IF(R4253="排除",0,IFERROR(INDEX(事件規則!$C$2:$C$53,MATCH(S4253,事件規則!$A$2:$A$53,0)),"")))</f>
        <v>0</v>
      </c>
      <c r="V4253" s="21"/>
      <c r="W4253" s="22"/>
      <c r="X4253" s="10" t="str">
        <f aca="false">IF(AND(R4253="修改",S4253=""),"請選新事件代碼",IF(AND(R4253&lt;&gt;"修改",S4253&lt;&gt;""),"只有「修改」才需填代碼",""))</f>
        <v/>
      </c>
      <c r="Y4253" s="21"/>
      <c r="Z4253" s="22"/>
      <c r="AA4253" s="12" t="s">
        <v>10923</v>
      </c>
      <c r="AB4253" s="24"/>
    </row>
    <row r="4254" customFormat="false" ht="44" hidden="false" customHeight="false" outlineLevel="0" collapsed="false">
      <c r="A4254" s="17" t="n">
        <v>4253</v>
      </c>
      <c r="B4254" s="9" t="s">
        <v>2319</v>
      </c>
      <c r="C4254" s="9" t="s">
        <v>771</v>
      </c>
      <c r="D4254" s="10" t="s">
        <v>772</v>
      </c>
      <c r="E4254" s="11" t="s">
        <v>10924</v>
      </c>
      <c r="F4254" s="15"/>
      <c r="G4254" s="12" t="s">
        <v>62</v>
      </c>
      <c r="H4254" s="13" t="n">
        <v>0.718</v>
      </c>
      <c r="I4254" s="14"/>
      <c r="J4254" s="15"/>
      <c r="K4254" s="9"/>
      <c r="L4254" s="17" t="s">
        <v>2324</v>
      </c>
      <c r="M4254" s="16" t="s">
        <v>53</v>
      </c>
      <c r="N4254" s="14"/>
      <c r="O4254" s="17" t="s">
        <v>54</v>
      </c>
      <c r="P4254" s="15" t="s">
        <v>55</v>
      </c>
      <c r="Q4254" s="17"/>
      <c r="R4254" s="18" t="s">
        <v>53</v>
      </c>
      <c r="S4254" s="19"/>
      <c r="T4254" s="15" t="str">
        <f aca="false">IF(R4254="維持",J4254,IF(R4254="排除","無關新聞事件",IFERROR(INDEX(事件規則!$B$2:$B$53,MATCH(S4254,事件規則!$A$2:$A$53,0)),"")))</f>
        <v>無關新聞事件</v>
      </c>
      <c r="U4254" s="20" t="n">
        <f aca="false">IF(R4254="維持",K4254,IF(R4254="排除",0,IFERROR(INDEX(事件規則!$C$2:$C$53,MATCH(S4254,事件規則!$A$2:$A$53,0)),"")))</f>
        <v>0</v>
      </c>
      <c r="V4254" s="21"/>
      <c r="W4254" s="22"/>
      <c r="X4254" s="10" t="str">
        <f aca="false">IF(AND(R4254="修改",S4254=""),"請選新事件代碼",IF(AND(R4254&lt;&gt;"修改",S4254&lt;&gt;""),"只有「修改」才需填代碼",""))</f>
        <v/>
      </c>
      <c r="Y4254" s="21"/>
      <c r="Z4254" s="22"/>
      <c r="AA4254" s="12" t="s">
        <v>10925</v>
      </c>
      <c r="AB4254" s="24"/>
    </row>
    <row r="4255" customFormat="false" ht="44" hidden="false" customHeight="false" outlineLevel="0" collapsed="false">
      <c r="A4255" s="17" t="n">
        <v>4254</v>
      </c>
      <c r="B4255" s="9" t="s">
        <v>2326</v>
      </c>
      <c r="C4255" s="9" t="s">
        <v>3563</v>
      </c>
      <c r="D4255" s="10" t="s">
        <v>3564</v>
      </c>
      <c r="E4255" s="11" t="s">
        <v>10926</v>
      </c>
      <c r="F4255" s="15"/>
      <c r="G4255" s="12" t="s">
        <v>1404</v>
      </c>
      <c r="H4255" s="13" t="n">
        <v>0.718</v>
      </c>
      <c r="I4255" s="14"/>
      <c r="J4255" s="15"/>
      <c r="K4255" s="9"/>
      <c r="L4255" s="17" t="s">
        <v>2324</v>
      </c>
      <c r="M4255" s="16" t="s">
        <v>53</v>
      </c>
      <c r="N4255" s="14"/>
      <c r="O4255" s="17" t="s">
        <v>54</v>
      </c>
      <c r="P4255" s="15" t="s">
        <v>55</v>
      </c>
      <c r="Q4255" s="17"/>
      <c r="R4255" s="18" t="s">
        <v>53</v>
      </c>
      <c r="S4255" s="19"/>
      <c r="T4255" s="15" t="str">
        <f aca="false">IF(R4255="維持",J4255,IF(R4255="排除","無關新聞事件",IFERROR(INDEX(事件規則!$B$2:$B$53,MATCH(S4255,事件規則!$A$2:$A$53,0)),"")))</f>
        <v>無關新聞事件</v>
      </c>
      <c r="U4255" s="20" t="n">
        <f aca="false">IF(R4255="維持",K4255,IF(R4255="排除",0,IFERROR(INDEX(事件規則!$C$2:$C$53,MATCH(S4255,事件規則!$A$2:$A$53,0)),"")))</f>
        <v>0</v>
      </c>
      <c r="V4255" s="21"/>
      <c r="W4255" s="22"/>
      <c r="X4255" s="10" t="str">
        <f aca="false">IF(AND(R4255="修改",S4255=""),"請選新事件代碼",IF(AND(R4255&lt;&gt;"修改",S4255&lt;&gt;""),"只有「修改」才需填代碼",""))</f>
        <v/>
      </c>
      <c r="Y4255" s="21"/>
      <c r="Z4255" s="22"/>
      <c r="AA4255" s="12" t="s">
        <v>10927</v>
      </c>
      <c r="AB4255" s="24"/>
    </row>
    <row r="4256" customFormat="false" ht="44" hidden="false" customHeight="false" outlineLevel="0" collapsed="false">
      <c r="A4256" s="17" t="n">
        <v>4255</v>
      </c>
      <c r="B4256" s="9" t="s">
        <v>2326</v>
      </c>
      <c r="C4256" s="9" t="s">
        <v>1045</v>
      </c>
      <c r="D4256" s="10" t="s">
        <v>3632</v>
      </c>
      <c r="E4256" s="11" t="s">
        <v>10928</v>
      </c>
      <c r="F4256" s="15"/>
      <c r="G4256" s="12" t="s">
        <v>62</v>
      </c>
      <c r="H4256" s="13" t="n">
        <v>0.72</v>
      </c>
      <c r="I4256" s="14"/>
      <c r="J4256" s="15"/>
      <c r="K4256" s="9"/>
      <c r="L4256" s="17" t="s">
        <v>2324</v>
      </c>
      <c r="M4256" s="16" t="s">
        <v>53</v>
      </c>
      <c r="N4256" s="14"/>
      <c r="O4256" s="17" t="s">
        <v>54</v>
      </c>
      <c r="P4256" s="15" t="s">
        <v>55</v>
      </c>
      <c r="Q4256" s="17"/>
      <c r="R4256" s="18" t="s">
        <v>53</v>
      </c>
      <c r="S4256" s="19"/>
      <c r="T4256" s="15" t="str">
        <f aca="false">IF(R4256="維持",J4256,IF(R4256="排除","無關新聞事件",IFERROR(INDEX(事件規則!$B$2:$B$53,MATCH(S4256,事件規則!$A$2:$A$53,0)),"")))</f>
        <v>無關新聞事件</v>
      </c>
      <c r="U4256" s="20" t="n">
        <f aca="false">IF(R4256="維持",K4256,IF(R4256="排除",0,IFERROR(INDEX(事件規則!$C$2:$C$53,MATCH(S4256,事件規則!$A$2:$A$53,0)),"")))</f>
        <v>0</v>
      </c>
      <c r="V4256" s="21"/>
      <c r="W4256" s="22"/>
      <c r="X4256" s="10" t="str">
        <f aca="false">IF(AND(R4256="修改",S4256=""),"請選新事件代碼",IF(AND(R4256&lt;&gt;"修改",S4256&lt;&gt;""),"只有「修改」才需填代碼",""))</f>
        <v/>
      </c>
      <c r="Y4256" s="21"/>
      <c r="Z4256" s="22"/>
      <c r="AA4256" s="12" t="s">
        <v>10929</v>
      </c>
      <c r="AB4256" s="24"/>
    </row>
    <row r="4257" customFormat="false" ht="44" hidden="false" customHeight="false" outlineLevel="0" collapsed="false">
      <c r="A4257" s="17" t="n">
        <v>4256</v>
      </c>
      <c r="B4257" s="9" t="s">
        <v>2335</v>
      </c>
      <c r="C4257" s="9" t="s">
        <v>841</v>
      </c>
      <c r="D4257" s="10" t="s">
        <v>2413</v>
      </c>
      <c r="E4257" s="11" t="s">
        <v>10930</v>
      </c>
      <c r="F4257" s="15"/>
      <c r="G4257" s="12" t="s">
        <v>10931</v>
      </c>
      <c r="H4257" s="13" t="n">
        <v>0.72</v>
      </c>
      <c r="I4257" s="14"/>
      <c r="J4257" s="15"/>
      <c r="K4257" s="9"/>
      <c r="L4257" s="17" t="s">
        <v>2324</v>
      </c>
      <c r="M4257" s="16" t="s">
        <v>53</v>
      </c>
      <c r="N4257" s="14"/>
      <c r="O4257" s="17" t="s">
        <v>54</v>
      </c>
      <c r="P4257" s="15" t="s">
        <v>55</v>
      </c>
      <c r="Q4257" s="17"/>
      <c r="R4257" s="18" t="s">
        <v>53</v>
      </c>
      <c r="S4257" s="19"/>
      <c r="T4257" s="15" t="str">
        <f aca="false">IF(R4257="維持",J4257,IF(R4257="排除","無關新聞事件",IFERROR(INDEX(事件規則!$B$2:$B$53,MATCH(S4257,事件規則!$A$2:$A$53,0)),"")))</f>
        <v>無關新聞事件</v>
      </c>
      <c r="U4257" s="20" t="n">
        <f aca="false">IF(R4257="維持",K4257,IF(R4257="排除",0,IFERROR(INDEX(事件規則!$C$2:$C$53,MATCH(S4257,事件規則!$A$2:$A$53,0)),"")))</f>
        <v>0</v>
      </c>
      <c r="V4257" s="21"/>
      <c r="W4257" s="22"/>
      <c r="X4257" s="10" t="str">
        <f aca="false">IF(AND(R4257="修改",S4257=""),"請選新事件代碼",IF(AND(R4257&lt;&gt;"修改",S4257&lt;&gt;""),"只有「修改」才需填代碼",""))</f>
        <v/>
      </c>
      <c r="Y4257" s="21"/>
      <c r="Z4257" s="22"/>
      <c r="AA4257" s="12" t="s">
        <v>10932</v>
      </c>
      <c r="AB4257" s="24"/>
    </row>
    <row r="4258" customFormat="false" ht="44" hidden="false" customHeight="false" outlineLevel="0" collapsed="false">
      <c r="A4258" s="17" t="n">
        <v>4257</v>
      </c>
      <c r="B4258" s="9" t="s">
        <v>2335</v>
      </c>
      <c r="C4258" s="9" t="s">
        <v>511</v>
      </c>
      <c r="D4258" s="10" t="s">
        <v>3260</v>
      </c>
      <c r="E4258" s="11" t="s">
        <v>10933</v>
      </c>
      <c r="F4258" s="15"/>
      <c r="G4258" s="12" t="s">
        <v>74</v>
      </c>
      <c r="H4258" s="13" t="n">
        <v>0.721</v>
      </c>
      <c r="I4258" s="14"/>
      <c r="J4258" s="15"/>
      <c r="K4258" s="9"/>
      <c r="L4258" s="17" t="s">
        <v>2324</v>
      </c>
      <c r="M4258" s="16" t="s">
        <v>53</v>
      </c>
      <c r="N4258" s="14"/>
      <c r="O4258" s="17" t="s">
        <v>54</v>
      </c>
      <c r="P4258" s="15" t="s">
        <v>55</v>
      </c>
      <c r="Q4258" s="17"/>
      <c r="R4258" s="18" t="s">
        <v>53</v>
      </c>
      <c r="S4258" s="19"/>
      <c r="T4258" s="15" t="str">
        <f aca="false">IF(R4258="維持",J4258,IF(R4258="排除","無關新聞事件",IFERROR(INDEX(事件規則!$B$2:$B$53,MATCH(S4258,事件規則!$A$2:$A$53,0)),"")))</f>
        <v>無關新聞事件</v>
      </c>
      <c r="U4258" s="20" t="n">
        <f aca="false">IF(R4258="維持",K4258,IF(R4258="排除",0,IFERROR(INDEX(事件規則!$C$2:$C$53,MATCH(S4258,事件規則!$A$2:$A$53,0)),"")))</f>
        <v>0</v>
      </c>
      <c r="V4258" s="21"/>
      <c r="W4258" s="22"/>
      <c r="X4258" s="10" t="str">
        <f aca="false">IF(AND(R4258="修改",S4258=""),"請選新事件代碼",IF(AND(R4258&lt;&gt;"修改",S4258&lt;&gt;""),"只有「修改」才需填代碼",""))</f>
        <v/>
      </c>
      <c r="Y4258" s="21"/>
      <c r="Z4258" s="22"/>
      <c r="AA4258" s="12" t="s">
        <v>10934</v>
      </c>
      <c r="AB4258" s="24"/>
    </row>
    <row r="4259" customFormat="false" ht="44" hidden="false" customHeight="false" outlineLevel="0" collapsed="false">
      <c r="A4259" s="17" t="n">
        <v>4258</v>
      </c>
      <c r="B4259" s="9" t="s">
        <v>2319</v>
      </c>
      <c r="C4259" s="9" t="s">
        <v>4109</v>
      </c>
      <c r="D4259" s="10" t="s">
        <v>4110</v>
      </c>
      <c r="E4259" s="11" t="s">
        <v>10935</v>
      </c>
      <c r="F4259" s="15"/>
      <c r="G4259" s="12" t="s">
        <v>332</v>
      </c>
      <c r="H4259" s="13" t="n">
        <v>0.722</v>
      </c>
      <c r="I4259" s="14"/>
      <c r="J4259" s="15"/>
      <c r="K4259" s="9"/>
      <c r="L4259" s="17" t="s">
        <v>2324</v>
      </c>
      <c r="M4259" s="16" t="s">
        <v>53</v>
      </c>
      <c r="N4259" s="14"/>
      <c r="O4259" s="17" t="s">
        <v>54</v>
      </c>
      <c r="P4259" s="15" t="s">
        <v>55</v>
      </c>
      <c r="Q4259" s="17"/>
      <c r="R4259" s="18" t="s">
        <v>53</v>
      </c>
      <c r="S4259" s="19"/>
      <c r="T4259" s="15" t="str">
        <f aca="false">IF(R4259="維持",J4259,IF(R4259="排除","無關新聞事件",IFERROR(INDEX(事件規則!$B$2:$B$53,MATCH(S4259,事件規則!$A$2:$A$53,0)),"")))</f>
        <v>無關新聞事件</v>
      </c>
      <c r="U4259" s="20" t="n">
        <f aca="false">IF(R4259="維持",K4259,IF(R4259="排除",0,IFERROR(INDEX(事件規則!$C$2:$C$53,MATCH(S4259,事件規則!$A$2:$A$53,0)),"")))</f>
        <v>0</v>
      </c>
      <c r="V4259" s="21"/>
      <c r="W4259" s="22"/>
      <c r="X4259" s="10" t="str">
        <f aca="false">IF(AND(R4259="修改",S4259=""),"請選新事件代碼",IF(AND(R4259&lt;&gt;"修改",S4259&lt;&gt;""),"只有「修改」才需填代碼",""))</f>
        <v/>
      </c>
      <c r="Y4259" s="21"/>
      <c r="Z4259" s="22"/>
      <c r="AA4259" s="12" t="s">
        <v>10936</v>
      </c>
      <c r="AB4259" s="24"/>
    </row>
    <row r="4260" customFormat="false" ht="44" hidden="false" customHeight="false" outlineLevel="0" collapsed="false">
      <c r="A4260" s="17" t="n">
        <v>4259</v>
      </c>
      <c r="B4260" s="9" t="s">
        <v>2319</v>
      </c>
      <c r="C4260" s="9" t="s">
        <v>2336</v>
      </c>
      <c r="D4260" s="10" t="s">
        <v>2337</v>
      </c>
      <c r="E4260" s="11" t="s">
        <v>10937</v>
      </c>
      <c r="F4260" s="15"/>
      <c r="G4260" s="12" t="s">
        <v>10938</v>
      </c>
      <c r="H4260" s="13" t="n">
        <v>0.722</v>
      </c>
      <c r="I4260" s="14"/>
      <c r="J4260" s="15"/>
      <c r="K4260" s="9"/>
      <c r="L4260" s="17" t="s">
        <v>2324</v>
      </c>
      <c r="M4260" s="16" t="s">
        <v>53</v>
      </c>
      <c r="N4260" s="14"/>
      <c r="O4260" s="17" t="s">
        <v>54</v>
      </c>
      <c r="P4260" s="15" t="s">
        <v>55</v>
      </c>
      <c r="Q4260" s="17"/>
      <c r="R4260" s="18" t="s">
        <v>53</v>
      </c>
      <c r="S4260" s="19"/>
      <c r="T4260" s="15" t="str">
        <f aca="false">IF(R4260="維持",J4260,IF(R4260="排除","無關新聞事件",IFERROR(INDEX(事件規則!$B$2:$B$53,MATCH(S4260,事件規則!$A$2:$A$53,0)),"")))</f>
        <v>無關新聞事件</v>
      </c>
      <c r="U4260" s="20" t="n">
        <f aca="false">IF(R4260="維持",K4260,IF(R4260="排除",0,IFERROR(INDEX(事件規則!$C$2:$C$53,MATCH(S4260,事件規則!$A$2:$A$53,0)),"")))</f>
        <v>0</v>
      </c>
      <c r="V4260" s="21"/>
      <c r="W4260" s="22"/>
      <c r="X4260" s="10" t="str">
        <f aca="false">IF(AND(R4260="修改",S4260=""),"請選新事件代碼",IF(AND(R4260&lt;&gt;"修改",S4260&lt;&gt;""),"只有「修改」才需填代碼",""))</f>
        <v/>
      </c>
      <c r="Y4260" s="21"/>
      <c r="Z4260" s="22"/>
      <c r="AA4260" s="12" t="s">
        <v>10939</v>
      </c>
      <c r="AB4260" s="24"/>
    </row>
    <row r="4261" customFormat="false" ht="44" hidden="false" customHeight="false" outlineLevel="0" collapsed="false">
      <c r="A4261" s="17" t="n">
        <v>4260</v>
      </c>
      <c r="B4261" s="9" t="s">
        <v>2335</v>
      </c>
      <c r="C4261" s="9" t="s">
        <v>429</v>
      </c>
      <c r="D4261" s="10" t="s">
        <v>2369</v>
      </c>
      <c r="E4261" s="11" t="s">
        <v>10940</v>
      </c>
      <c r="F4261" s="15"/>
      <c r="G4261" s="12" t="s">
        <v>4202</v>
      </c>
      <c r="H4261" s="13" t="n">
        <v>0.723</v>
      </c>
      <c r="I4261" s="14"/>
      <c r="J4261" s="15"/>
      <c r="K4261" s="9"/>
      <c r="L4261" s="17" t="s">
        <v>2324</v>
      </c>
      <c r="M4261" s="16" t="s">
        <v>53</v>
      </c>
      <c r="N4261" s="14"/>
      <c r="O4261" s="17" t="s">
        <v>54</v>
      </c>
      <c r="P4261" s="15" t="s">
        <v>55</v>
      </c>
      <c r="Q4261" s="17"/>
      <c r="R4261" s="18" t="s">
        <v>53</v>
      </c>
      <c r="S4261" s="19"/>
      <c r="T4261" s="15" t="str">
        <f aca="false">IF(R4261="維持",J4261,IF(R4261="排除","無關新聞事件",IFERROR(INDEX(事件規則!$B$2:$B$53,MATCH(S4261,事件規則!$A$2:$A$53,0)),"")))</f>
        <v>無關新聞事件</v>
      </c>
      <c r="U4261" s="20" t="n">
        <f aca="false">IF(R4261="維持",K4261,IF(R4261="排除",0,IFERROR(INDEX(事件規則!$C$2:$C$53,MATCH(S4261,事件規則!$A$2:$A$53,0)),"")))</f>
        <v>0</v>
      </c>
      <c r="V4261" s="21"/>
      <c r="W4261" s="22"/>
      <c r="X4261" s="10" t="str">
        <f aca="false">IF(AND(R4261="修改",S4261=""),"請選新事件代碼",IF(AND(R4261&lt;&gt;"修改",S4261&lt;&gt;""),"只有「修改」才需填代碼",""))</f>
        <v/>
      </c>
      <c r="Y4261" s="21"/>
      <c r="Z4261" s="22"/>
      <c r="AA4261" s="12" t="s">
        <v>10941</v>
      </c>
      <c r="AB4261" s="24"/>
    </row>
    <row r="4262" customFormat="false" ht="44" hidden="false" customHeight="false" outlineLevel="0" collapsed="false">
      <c r="A4262" s="17" t="n">
        <v>4261</v>
      </c>
      <c r="B4262" s="9" t="s">
        <v>2319</v>
      </c>
      <c r="C4262" s="17"/>
      <c r="D4262" s="10" t="s">
        <v>2723</v>
      </c>
      <c r="E4262" s="23" t="s">
        <v>10942</v>
      </c>
      <c r="F4262" s="15" t="s">
        <v>10942</v>
      </c>
      <c r="G4262" s="12" t="s">
        <v>194</v>
      </c>
      <c r="H4262" s="13" t="n">
        <v>0.723</v>
      </c>
      <c r="I4262" s="14"/>
      <c r="J4262" s="15"/>
      <c r="K4262" s="9"/>
      <c r="L4262" s="17" t="s">
        <v>2324</v>
      </c>
      <c r="M4262" s="16" t="s">
        <v>53</v>
      </c>
      <c r="N4262" s="14"/>
      <c r="O4262" s="17" t="s">
        <v>54</v>
      </c>
      <c r="P4262" s="15" t="s">
        <v>55</v>
      </c>
      <c r="Q4262" s="17"/>
      <c r="R4262" s="18" t="s">
        <v>53</v>
      </c>
      <c r="S4262" s="19"/>
      <c r="T4262" s="15" t="str">
        <f aca="false">IF(R4262="維持",J4262,IF(R4262="排除","無關新聞事件",IFERROR(INDEX(事件規則!$B$2:$B$53,MATCH(S4262,事件規則!$A$2:$A$53,0)),"")))</f>
        <v>無關新聞事件</v>
      </c>
      <c r="U4262" s="20" t="n">
        <f aca="false">IF(R4262="維持",K4262,IF(R4262="排除",0,IFERROR(INDEX(事件規則!$C$2:$C$53,MATCH(S4262,事件規則!$A$2:$A$53,0)),"")))</f>
        <v>0</v>
      </c>
      <c r="V4262" s="21"/>
      <c r="W4262" s="22"/>
      <c r="X4262" s="10" t="str">
        <f aca="false">IF(AND(R4262="修改",S4262=""),"請選新事件代碼",IF(AND(R4262&lt;&gt;"修改",S4262&lt;&gt;""),"只有「修改」才需填代碼",""))</f>
        <v/>
      </c>
      <c r="Y4262" s="21"/>
      <c r="Z4262" s="22"/>
      <c r="AA4262" s="12" t="s">
        <v>10943</v>
      </c>
      <c r="AB4262" s="24"/>
    </row>
    <row r="4263" customFormat="false" ht="44" hidden="false" customHeight="false" outlineLevel="0" collapsed="false">
      <c r="A4263" s="17" t="n">
        <v>4262</v>
      </c>
      <c r="B4263" s="9" t="s">
        <v>2319</v>
      </c>
      <c r="C4263" s="17"/>
      <c r="D4263" s="10" t="s">
        <v>2695</v>
      </c>
      <c r="E4263" s="23" t="s">
        <v>10942</v>
      </c>
      <c r="F4263" s="15" t="s">
        <v>10942</v>
      </c>
      <c r="G4263" s="12" t="s">
        <v>194</v>
      </c>
      <c r="H4263" s="13" t="n">
        <v>0.723</v>
      </c>
      <c r="I4263" s="14"/>
      <c r="J4263" s="15"/>
      <c r="K4263" s="9"/>
      <c r="L4263" s="17" t="s">
        <v>2324</v>
      </c>
      <c r="M4263" s="16" t="s">
        <v>53</v>
      </c>
      <c r="N4263" s="14"/>
      <c r="O4263" s="17" t="s">
        <v>54</v>
      </c>
      <c r="P4263" s="15" t="s">
        <v>55</v>
      </c>
      <c r="Q4263" s="17"/>
      <c r="R4263" s="18" t="s">
        <v>53</v>
      </c>
      <c r="S4263" s="19"/>
      <c r="T4263" s="15" t="str">
        <f aca="false">IF(R4263="維持",J4263,IF(R4263="排除","無關新聞事件",IFERROR(INDEX(事件規則!$B$2:$B$53,MATCH(S4263,事件規則!$A$2:$A$53,0)),"")))</f>
        <v>無關新聞事件</v>
      </c>
      <c r="U4263" s="20" t="n">
        <f aca="false">IF(R4263="維持",K4263,IF(R4263="排除",0,IFERROR(INDEX(事件規則!$C$2:$C$53,MATCH(S4263,事件規則!$A$2:$A$53,0)),"")))</f>
        <v>0</v>
      </c>
      <c r="V4263" s="21"/>
      <c r="W4263" s="22"/>
      <c r="X4263" s="10" t="str">
        <f aca="false">IF(AND(R4263="修改",S4263=""),"請選新事件代碼",IF(AND(R4263&lt;&gt;"修改",S4263&lt;&gt;""),"只有「修改」才需填代碼",""))</f>
        <v/>
      </c>
      <c r="Y4263" s="21"/>
      <c r="Z4263" s="22"/>
      <c r="AA4263" s="12" t="s">
        <v>10944</v>
      </c>
      <c r="AB4263" s="24"/>
    </row>
    <row r="4264" customFormat="false" ht="44" hidden="false" customHeight="false" outlineLevel="0" collapsed="false">
      <c r="A4264" s="17" t="n">
        <v>4263</v>
      </c>
      <c r="B4264" s="9" t="s">
        <v>2319</v>
      </c>
      <c r="C4264" s="17"/>
      <c r="D4264" s="10" t="s">
        <v>1192</v>
      </c>
      <c r="E4264" s="23" t="s">
        <v>10942</v>
      </c>
      <c r="F4264" s="15" t="s">
        <v>10942</v>
      </c>
      <c r="G4264" s="12" t="s">
        <v>194</v>
      </c>
      <c r="H4264" s="13" t="n">
        <v>0.723</v>
      </c>
      <c r="I4264" s="14"/>
      <c r="J4264" s="15"/>
      <c r="K4264" s="9"/>
      <c r="L4264" s="17" t="s">
        <v>2324</v>
      </c>
      <c r="M4264" s="16" t="s">
        <v>53</v>
      </c>
      <c r="N4264" s="14"/>
      <c r="O4264" s="17" t="s">
        <v>54</v>
      </c>
      <c r="P4264" s="15" t="s">
        <v>55</v>
      </c>
      <c r="Q4264" s="17"/>
      <c r="R4264" s="18" t="s">
        <v>53</v>
      </c>
      <c r="S4264" s="19"/>
      <c r="T4264" s="15" t="str">
        <f aca="false">IF(R4264="維持",J4264,IF(R4264="排除","無關新聞事件",IFERROR(INDEX(事件規則!$B$2:$B$53,MATCH(S4264,事件規則!$A$2:$A$53,0)),"")))</f>
        <v>無關新聞事件</v>
      </c>
      <c r="U4264" s="20" t="n">
        <f aca="false">IF(R4264="維持",K4264,IF(R4264="排除",0,IFERROR(INDEX(事件規則!$C$2:$C$53,MATCH(S4264,事件規則!$A$2:$A$53,0)),"")))</f>
        <v>0</v>
      </c>
      <c r="V4264" s="21"/>
      <c r="W4264" s="22"/>
      <c r="X4264" s="10" t="str">
        <f aca="false">IF(AND(R4264="修改",S4264=""),"請選新事件代碼",IF(AND(R4264&lt;&gt;"修改",S4264&lt;&gt;""),"只有「修改」才需填代碼",""))</f>
        <v/>
      </c>
      <c r="Y4264" s="21"/>
      <c r="Z4264" s="22"/>
      <c r="AA4264" s="12" t="s">
        <v>10945</v>
      </c>
      <c r="AB4264" s="24"/>
    </row>
    <row r="4265" customFormat="false" ht="44" hidden="false" customHeight="false" outlineLevel="0" collapsed="false">
      <c r="A4265" s="17" t="n">
        <v>4264</v>
      </c>
      <c r="B4265" s="9" t="s">
        <v>2319</v>
      </c>
      <c r="C4265" s="9" t="s">
        <v>208</v>
      </c>
      <c r="D4265" s="10" t="s">
        <v>209</v>
      </c>
      <c r="E4265" s="11" t="s">
        <v>10946</v>
      </c>
      <c r="F4265" s="15"/>
      <c r="G4265" s="12" t="s">
        <v>2451</v>
      </c>
      <c r="H4265" s="13" t="n">
        <v>0.724</v>
      </c>
      <c r="I4265" s="14"/>
      <c r="J4265" s="15"/>
      <c r="K4265" s="9"/>
      <c r="L4265" s="17" t="s">
        <v>2324</v>
      </c>
      <c r="M4265" s="16" t="s">
        <v>53</v>
      </c>
      <c r="N4265" s="14"/>
      <c r="O4265" s="17" t="s">
        <v>54</v>
      </c>
      <c r="P4265" s="15" t="s">
        <v>55</v>
      </c>
      <c r="Q4265" s="17"/>
      <c r="R4265" s="18" t="s">
        <v>53</v>
      </c>
      <c r="S4265" s="19"/>
      <c r="T4265" s="15" t="str">
        <f aca="false">IF(R4265="維持",J4265,IF(R4265="排除","無關新聞事件",IFERROR(INDEX(事件規則!$B$2:$B$53,MATCH(S4265,事件規則!$A$2:$A$53,0)),"")))</f>
        <v>無關新聞事件</v>
      </c>
      <c r="U4265" s="20" t="n">
        <f aca="false">IF(R4265="維持",K4265,IF(R4265="排除",0,IFERROR(INDEX(事件規則!$C$2:$C$53,MATCH(S4265,事件規則!$A$2:$A$53,0)),"")))</f>
        <v>0</v>
      </c>
      <c r="V4265" s="21"/>
      <c r="W4265" s="22"/>
      <c r="X4265" s="10" t="str">
        <f aca="false">IF(AND(R4265="修改",S4265=""),"請選新事件代碼",IF(AND(R4265&lt;&gt;"修改",S4265&lt;&gt;""),"只有「修改」才需填代碼",""))</f>
        <v/>
      </c>
      <c r="Y4265" s="21"/>
      <c r="Z4265" s="22"/>
      <c r="AA4265" s="12" t="s">
        <v>10947</v>
      </c>
      <c r="AB4265" s="24"/>
    </row>
    <row r="4266" customFormat="false" ht="44" hidden="false" customHeight="false" outlineLevel="0" collapsed="false">
      <c r="A4266" s="17" t="n">
        <v>4265</v>
      </c>
      <c r="B4266" s="9" t="s">
        <v>2335</v>
      </c>
      <c r="C4266" s="9" t="s">
        <v>608</v>
      </c>
      <c r="D4266" s="10" t="s">
        <v>609</v>
      </c>
      <c r="E4266" s="11" t="s">
        <v>10948</v>
      </c>
      <c r="F4266" s="15"/>
      <c r="G4266" s="12" t="s">
        <v>10949</v>
      </c>
      <c r="H4266" s="13" t="n">
        <v>0.724</v>
      </c>
      <c r="I4266" s="14"/>
      <c r="J4266" s="15"/>
      <c r="K4266" s="9"/>
      <c r="L4266" s="17" t="s">
        <v>2324</v>
      </c>
      <c r="M4266" s="16" t="s">
        <v>53</v>
      </c>
      <c r="N4266" s="14"/>
      <c r="O4266" s="17" t="s">
        <v>54</v>
      </c>
      <c r="P4266" s="15" t="s">
        <v>55</v>
      </c>
      <c r="Q4266" s="17"/>
      <c r="R4266" s="18" t="s">
        <v>53</v>
      </c>
      <c r="S4266" s="19"/>
      <c r="T4266" s="15" t="str">
        <f aca="false">IF(R4266="維持",J4266,IF(R4266="排除","無關新聞事件",IFERROR(INDEX(事件規則!$B$2:$B$53,MATCH(S4266,事件規則!$A$2:$A$53,0)),"")))</f>
        <v>無關新聞事件</v>
      </c>
      <c r="U4266" s="20" t="n">
        <f aca="false">IF(R4266="維持",K4266,IF(R4266="排除",0,IFERROR(INDEX(事件規則!$C$2:$C$53,MATCH(S4266,事件規則!$A$2:$A$53,0)),"")))</f>
        <v>0</v>
      </c>
      <c r="V4266" s="21"/>
      <c r="W4266" s="22"/>
      <c r="X4266" s="10" t="str">
        <f aca="false">IF(AND(R4266="修改",S4266=""),"請選新事件代碼",IF(AND(R4266&lt;&gt;"修改",S4266&lt;&gt;""),"只有「修改」才需填代碼",""))</f>
        <v/>
      </c>
      <c r="Y4266" s="21"/>
      <c r="Z4266" s="22"/>
      <c r="AA4266" s="12" t="s">
        <v>10950</v>
      </c>
      <c r="AB4266" s="24"/>
    </row>
    <row r="4267" customFormat="false" ht="44" hidden="false" customHeight="false" outlineLevel="0" collapsed="false">
      <c r="A4267" s="17" t="n">
        <v>4266</v>
      </c>
      <c r="B4267" s="9" t="s">
        <v>2319</v>
      </c>
      <c r="C4267" s="17"/>
      <c r="D4267" s="10" t="s">
        <v>2369</v>
      </c>
      <c r="E4267" s="11" t="s">
        <v>10951</v>
      </c>
      <c r="F4267" s="15" t="s">
        <v>10952</v>
      </c>
      <c r="G4267" s="12" t="s">
        <v>194</v>
      </c>
      <c r="H4267" s="13" t="n">
        <v>0.724</v>
      </c>
      <c r="I4267" s="14"/>
      <c r="J4267" s="15"/>
      <c r="K4267" s="9"/>
      <c r="L4267" s="17" t="s">
        <v>2324</v>
      </c>
      <c r="M4267" s="16" t="s">
        <v>53</v>
      </c>
      <c r="N4267" s="14"/>
      <c r="O4267" s="17" t="s">
        <v>54</v>
      </c>
      <c r="P4267" s="15" t="s">
        <v>55</v>
      </c>
      <c r="Q4267" s="17"/>
      <c r="R4267" s="18" t="s">
        <v>53</v>
      </c>
      <c r="S4267" s="19"/>
      <c r="T4267" s="15" t="str">
        <f aca="false">IF(R4267="維持",J4267,IF(R4267="排除","無關新聞事件",IFERROR(INDEX(事件規則!$B$2:$B$53,MATCH(S4267,事件規則!$A$2:$A$53,0)),"")))</f>
        <v>無關新聞事件</v>
      </c>
      <c r="U4267" s="20" t="n">
        <f aca="false">IF(R4267="維持",K4267,IF(R4267="排除",0,IFERROR(INDEX(事件規則!$C$2:$C$53,MATCH(S4267,事件規則!$A$2:$A$53,0)),"")))</f>
        <v>0</v>
      </c>
      <c r="V4267" s="21"/>
      <c r="W4267" s="22"/>
      <c r="X4267" s="10" t="str">
        <f aca="false">IF(AND(R4267="修改",S4267=""),"請選新事件代碼",IF(AND(R4267&lt;&gt;"修改",S4267&lt;&gt;""),"只有「修改」才需填代碼",""))</f>
        <v/>
      </c>
      <c r="Y4267" s="21"/>
      <c r="Z4267" s="22"/>
      <c r="AA4267" s="12" t="s">
        <v>10953</v>
      </c>
      <c r="AB4267" s="24"/>
    </row>
    <row r="4268" customFormat="false" ht="44" hidden="false" customHeight="false" outlineLevel="0" collapsed="false">
      <c r="A4268" s="17" t="n">
        <v>4267</v>
      </c>
      <c r="B4268" s="9" t="s">
        <v>2335</v>
      </c>
      <c r="C4268" s="9" t="s">
        <v>410</v>
      </c>
      <c r="D4268" s="10" t="s">
        <v>2801</v>
      </c>
      <c r="E4268" s="11" t="s">
        <v>10954</v>
      </c>
      <c r="F4268" s="15"/>
      <c r="G4268" s="12" t="s">
        <v>10955</v>
      </c>
      <c r="H4268" s="13" t="n">
        <v>0.725</v>
      </c>
      <c r="I4268" s="14"/>
      <c r="J4268" s="15"/>
      <c r="K4268" s="9"/>
      <c r="L4268" s="17" t="s">
        <v>2324</v>
      </c>
      <c r="M4268" s="16" t="s">
        <v>53</v>
      </c>
      <c r="N4268" s="14"/>
      <c r="O4268" s="17" t="s">
        <v>54</v>
      </c>
      <c r="P4268" s="15" t="s">
        <v>55</v>
      </c>
      <c r="Q4268" s="17"/>
      <c r="R4268" s="18" t="s">
        <v>53</v>
      </c>
      <c r="S4268" s="19"/>
      <c r="T4268" s="15" t="str">
        <f aca="false">IF(R4268="維持",J4268,IF(R4268="排除","無關新聞事件",IFERROR(INDEX(事件規則!$B$2:$B$53,MATCH(S4268,事件規則!$A$2:$A$53,0)),"")))</f>
        <v>無關新聞事件</v>
      </c>
      <c r="U4268" s="20" t="n">
        <f aca="false">IF(R4268="維持",K4268,IF(R4268="排除",0,IFERROR(INDEX(事件規則!$C$2:$C$53,MATCH(S4268,事件規則!$A$2:$A$53,0)),"")))</f>
        <v>0</v>
      </c>
      <c r="V4268" s="21"/>
      <c r="W4268" s="22"/>
      <c r="X4268" s="10" t="str">
        <f aca="false">IF(AND(R4268="修改",S4268=""),"請選新事件代碼",IF(AND(R4268&lt;&gt;"修改",S4268&lt;&gt;""),"只有「修改」才需填代碼",""))</f>
        <v/>
      </c>
      <c r="Y4268" s="21"/>
      <c r="Z4268" s="22"/>
      <c r="AA4268" s="12" t="s">
        <v>10956</v>
      </c>
      <c r="AB4268" s="24"/>
    </row>
    <row r="4269" customFormat="false" ht="44" hidden="false" customHeight="false" outlineLevel="0" collapsed="false">
      <c r="A4269" s="17" t="n">
        <v>4268</v>
      </c>
      <c r="B4269" s="9" t="s">
        <v>2326</v>
      </c>
      <c r="C4269" s="9" t="s">
        <v>892</v>
      </c>
      <c r="D4269" s="10" t="s">
        <v>4196</v>
      </c>
      <c r="E4269" s="11" t="s">
        <v>10957</v>
      </c>
      <c r="F4269" s="15"/>
      <c r="G4269" s="12" t="s">
        <v>62</v>
      </c>
      <c r="H4269" s="13" t="n">
        <v>0.725</v>
      </c>
      <c r="I4269" s="14"/>
      <c r="J4269" s="15"/>
      <c r="K4269" s="9"/>
      <c r="L4269" s="17" t="s">
        <v>2324</v>
      </c>
      <c r="M4269" s="16" t="s">
        <v>53</v>
      </c>
      <c r="N4269" s="14"/>
      <c r="O4269" s="17" t="s">
        <v>54</v>
      </c>
      <c r="P4269" s="15" t="s">
        <v>55</v>
      </c>
      <c r="Q4269" s="17"/>
      <c r="R4269" s="18" t="s">
        <v>53</v>
      </c>
      <c r="S4269" s="19"/>
      <c r="T4269" s="15" t="str">
        <f aca="false">IF(R4269="維持",J4269,IF(R4269="排除","無關新聞事件",IFERROR(INDEX(事件規則!$B$2:$B$53,MATCH(S4269,事件規則!$A$2:$A$53,0)),"")))</f>
        <v>無關新聞事件</v>
      </c>
      <c r="U4269" s="20" t="n">
        <f aca="false">IF(R4269="維持",K4269,IF(R4269="排除",0,IFERROR(INDEX(事件規則!$C$2:$C$53,MATCH(S4269,事件規則!$A$2:$A$53,0)),"")))</f>
        <v>0</v>
      </c>
      <c r="V4269" s="21"/>
      <c r="W4269" s="22"/>
      <c r="X4269" s="10" t="str">
        <f aca="false">IF(AND(R4269="修改",S4269=""),"請選新事件代碼",IF(AND(R4269&lt;&gt;"修改",S4269&lt;&gt;""),"只有「修改」才需填代碼",""))</f>
        <v/>
      </c>
      <c r="Y4269" s="21"/>
      <c r="Z4269" s="22"/>
      <c r="AA4269" s="12" t="s">
        <v>10958</v>
      </c>
      <c r="AB4269" s="24"/>
    </row>
    <row r="4270" customFormat="false" ht="44" hidden="false" customHeight="false" outlineLevel="0" collapsed="false">
      <c r="A4270" s="17" t="n">
        <v>4269</v>
      </c>
      <c r="B4270" s="9" t="s">
        <v>2319</v>
      </c>
      <c r="C4270" s="9" t="s">
        <v>1826</v>
      </c>
      <c r="D4270" s="10" t="s">
        <v>1827</v>
      </c>
      <c r="E4270" s="11" t="s">
        <v>10959</v>
      </c>
      <c r="F4270" s="15"/>
      <c r="G4270" s="12" t="s">
        <v>74</v>
      </c>
      <c r="H4270" s="13" t="n">
        <v>0.726</v>
      </c>
      <c r="I4270" s="14"/>
      <c r="J4270" s="15"/>
      <c r="K4270" s="9"/>
      <c r="L4270" s="17" t="s">
        <v>2324</v>
      </c>
      <c r="M4270" s="16" t="s">
        <v>53</v>
      </c>
      <c r="N4270" s="14"/>
      <c r="O4270" s="17" t="s">
        <v>54</v>
      </c>
      <c r="P4270" s="15" t="s">
        <v>55</v>
      </c>
      <c r="Q4270" s="17"/>
      <c r="R4270" s="18" t="s">
        <v>53</v>
      </c>
      <c r="S4270" s="19"/>
      <c r="T4270" s="15" t="str">
        <f aca="false">IF(R4270="維持",J4270,IF(R4270="排除","無關新聞事件",IFERROR(INDEX(事件規則!$B$2:$B$53,MATCH(S4270,事件規則!$A$2:$A$53,0)),"")))</f>
        <v>無關新聞事件</v>
      </c>
      <c r="U4270" s="20" t="n">
        <f aca="false">IF(R4270="維持",K4270,IF(R4270="排除",0,IFERROR(INDEX(事件規則!$C$2:$C$53,MATCH(S4270,事件規則!$A$2:$A$53,0)),"")))</f>
        <v>0</v>
      </c>
      <c r="V4270" s="21"/>
      <c r="W4270" s="22"/>
      <c r="X4270" s="10" t="str">
        <f aca="false">IF(AND(R4270="修改",S4270=""),"請選新事件代碼",IF(AND(R4270&lt;&gt;"修改",S4270&lt;&gt;""),"只有「修改」才需填代碼",""))</f>
        <v/>
      </c>
      <c r="Y4270" s="21"/>
      <c r="Z4270" s="22"/>
      <c r="AA4270" s="12" t="s">
        <v>10960</v>
      </c>
      <c r="AB4270" s="24"/>
    </row>
    <row r="4271" customFormat="false" ht="44" hidden="false" customHeight="false" outlineLevel="0" collapsed="false">
      <c r="A4271" s="17" t="n">
        <v>4270</v>
      </c>
      <c r="B4271" s="9" t="s">
        <v>2335</v>
      </c>
      <c r="C4271" s="9" t="s">
        <v>387</v>
      </c>
      <c r="D4271" s="10" t="s">
        <v>2746</v>
      </c>
      <c r="E4271" s="11" t="s">
        <v>10961</v>
      </c>
      <c r="F4271" s="15"/>
      <c r="G4271" s="12" t="s">
        <v>142</v>
      </c>
      <c r="H4271" s="13" t="n">
        <v>0.726</v>
      </c>
      <c r="I4271" s="14"/>
      <c r="J4271" s="15"/>
      <c r="K4271" s="9"/>
      <c r="L4271" s="17" t="s">
        <v>2324</v>
      </c>
      <c r="M4271" s="16" t="s">
        <v>53</v>
      </c>
      <c r="N4271" s="14"/>
      <c r="O4271" s="17" t="s">
        <v>54</v>
      </c>
      <c r="P4271" s="15" t="s">
        <v>55</v>
      </c>
      <c r="Q4271" s="17"/>
      <c r="R4271" s="18" t="s">
        <v>53</v>
      </c>
      <c r="S4271" s="19"/>
      <c r="T4271" s="15" t="str">
        <f aca="false">IF(R4271="維持",J4271,IF(R4271="排除","無關新聞事件",IFERROR(INDEX(事件規則!$B$2:$B$53,MATCH(S4271,事件規則!$A$2:$A$53,0)),"")))</f>
        <v>無關新聞事件</v>
      </c>
      <c r="U4271" s="20" t="n">
        <f aca="false">IF(R4271="維持",K4271,IF(R4271="排除",0,IFERROR(INDEX(事件規則!$C$2:$C$53,MATCH(S4271,事件規則!$A$2:$A$53,0)),"")))</f>
        <v>0</v>
      </c>
      <c r="V4271" s="21"/>
      <c r="W4271" s="22"/>
      <c r="X4271" s="10" t="str">
        <f aca="false">IF(AND(R4271="修改",S4271=""),"請選新事件代碼",IF(AND(R4271&lt;&gt;"修改",S4271&lt;&gt;""),"只有「修改」才需填代碼",""))</f>
        <v/>
      </c>
      <c r="Y4271" s="21"/>
      <c r="Z4271" s="22"/>
      <c r="AA4271" s="12" t="s">
        <v>10962</v>
      </c>
      <c r="AB4271" s="24"/>
    </row>
    <row r="4272" customFormat="false" ht="44" hidden="false" customHeight="false" outlineLevel="0" collapsed="false">
      <c r="A4272" s="17" t="n">
        <v>4271</v>
      </c>
      <c r="B4272" s="9" t="s">
        <v>2326</v>
      </c>
      <c r="C4272" s="9" t="s">
        <v>1821</v>
      </c>
      <c r="D4272" s="10" t="s">
        <v>3206</v>
      </c>
      <c r="E4272" s="11" t="s">
        <v>10963</v>
      </c>
      <c r="F4272" s="15"/>
      <c r="G4272" s="12" t="s">
        <v>1711</v>
      </c>
      <c r="H4272" s="13" t="n">
        <v>0.727</v>
      </c>
      <c r="I4272" s="14"/>
      <c r="J4272" s="15"/>
      <c r="K4272" s="9"/>
      <c r="L4272" s="17" t="s">
        <v>2324</v>
      </c>
      <c r="M4272" s="16" t="s">
        <v>53</v>
      </c>
      <c r="N4272" s="14"/>
      <c r="O4272" s="17" t="s">
        <v>54</v>
      </c>
      <c r="P4272" s="15" t="s">
        <v>55</v>
      </c>
      <c r="Q4272" s="17"/>
      <c r="R4272" s="18" t="s">
        <v>53</v>
      </c>
      <c r="S4272" s="19"/>
      <c r="T4272" s="15" t="str">
        <f aca="false">IF(R4272="維持",J4272,IF(R4272="排除","無關新聞事件",IFERROR(INDEX(事件規則!$B$2:$B$53,MATCH(S4272,事件規則!$A$2:$A$53,0)),"")))</f>
        <v>無關新聞事件</v>
      </c>
      <c r="U4272" s="20" t="n">
        <f aca="false">IF(R4272="維持",K4272,IF(R4272="排除",0,IFERROR(INDEX(事件規則!$C$2:$C$53,MATCH(S4272,事件規則!$A$2:$A$53,0)),"")))</f>
        <v>0</v>
      </c>
      <c r="V4272" s="21"/>
      <c r="W4272" s="22"/>
      <c r="X4272" s="10" t="str">
        <f aca="false">IF(AND(R4272="修改",S4272=""),"請選新事件代碼",IF(AND(R4272&lt;&gt;"修改",S4272&lt;&gt;""),"只有「修改」才需填代碼",""))</f>
        <v/>
      </c>
      <c r="Y4272" s="21"/>
      <c r="Z4272" s="22"/>
      <c r="AA4272" s="12" t="s">
        <v>10964</v>
      </c>
      <c r="AB4272" s="24"/>
    </row>
    <row r="4273" customFormat="false" ht="44" hidden="false" customHeight="false" outlineLevel="0" collapsed="false">
      <c r="A4273" s="17" t="n">
        <v>4272</v>
      </c>
      <c r="B4273" s="9" t="s">
        <v>2335</v>
      </c>
      <c r="C4273" s="9" t="s">
        <v>487</v>
      </c>
      <c r="D4273" s="10" t="s">
        <v>487</v>
      </c>
      <c r="E4273" s="11" t="s">
        <v>10965</v>
      </c>
      <c r="F4273" s="15"/>
      <c r="G4273" s="12" t="s">
        <v>6143</v>
      </c>
      <c r="H4273" s="13" t="n">
        <v>0.727</v>
      </c>
      <c r="I4273" s="14"/>
      <c r="J4273" s="15"/>
      <c r="K4273" s="9"/>
      <c r="L4273" s="17" t="s">
        <v>2324</v>
      </c>
      <c r="M4273" s="16" t="s">
        <v>53</v>
      </c>
      <c r="N4273" s="14"/>
      <c r="O4273" s="17" t="s">
        <v>54</v>
      </c>
      <c r="P4273" s="15" t="s">
        <v>55</v>
      </c>
      <c r="Q4273" s="17"/>
      <c r="R4273" s="18" t="s">
        <v>53</v>
      </c>
      <c r="S4273" s="19"/>
      <c r="T4273" s="15" t="str">
        <f aca="false">IF(R4273="維持",J4273,IF(R4273="排除","無關新聞事件",IFERROR(INDEX(事件規則!$B$2:$B$53,MATCH(S4273,事件規則!$A$2:$A$53,0)),"")))</f>
        <v>無關新聞事件</v>
      </c>
      <c r="U4273" s="20" t="n">
        <f aca="false">IF(R4273="維持",K4273,IF(R4273="排除",0,IFERROR(INDEX(事件規則!$C$2:$C$53,MATCH(S4273,事件規則!$A$2:$A$53,0)),"")))</f>
        <v>0</v>
      </c>
      <c r="V4273" s="21"/>
      <c r="W4273" s="22"/>
      <c r="X4273" s="10" t="str">
        <f aca="false">IF(AND(R4273="修改",S4273=""),"請選新事件代碼",IF(AND(R4273&lt;&gt;"修改",S4273&lt;&gt;""),"只有「修改」才需填代碼",""))</f>
        <v/>
      </c>
      <c r="Y4273" s="21"/>
      <c r="Z4273" s="22"/>
      <c r="AA4273" s="12" t="s">
        <v>10966</v>
      </c>
      <c r="AB4273" s="24"/>
    </row>
    <row r="4274" customFormat="false" ht="44" hidden="false" customHeight="false" outlineLevel="0" collapsed="false">
      <c r="A4274" s="17" t="n">
        <v>4273</v>
      </c>
      <c r="B4274" s="9" t="s">
        <v>2326</v>
      </c>
      <c r="C4274" s="9" t="s">
        <v>1811</v>
      </c>
      <c r="D4274" s="10" t="s">
        <v>2798</v>
      </c>
      <c r="E4274" s="11" t="s">
        <v>10963</v>
      </c>
      <c r="F4274" s="15"/>
      <c r="G4274" s="12" t="s">
        <v>1711</v>
      </c>
      <c r="H4274" s="13" t="n">
        <v>0.727</v>
      </c>
      <c r="I4274" s="14"/>
      <c r="J4274" s="15"/>
      <c r="K4274" s="9"/>
      <c r="L4274" s="17" t="s">
        <v>2324</v>
      </c>
      <c r="M4274" s="16" t="s">
        <v>53</v>
      </c>
      <c r="N4274" s="14"/>
      <c r="O4274" s="17" t="s">
        <v>54</v>
      </c>
      <c r="P4274" s="15" t="s">
        <v>55</v>
      </c>
      <c r="Q4274" s="17"/>
      <c r="R4274" s="18" t="s">
        <v>53</v>
      </c>
      <c r="S4274" s="19"/>
      <c r="T4274" s="15" t="str">
        <f aca="false">IF(R4274="維持",J4274,IF(R4274="排除","無關新聞事件",IFERROR(INDEX(事件規則!$B$2:$B$53,MATCH(S4274,事件規則!$A$2:$A$53,0)),"")))</f>
        <v>無關新聞事件</v>
      </c>
      <c r="U4274" s="20" t="n">
        <f aca="false">IF(R4274="維持",K4274,IF(R4274="排除",0,IFERROR(INDEX(事件規則!$C$2:$C$53,MATCH(S4274,事件規則!$A$2:$A$53,0)),"")))</f>
        <v>0</v>
      </c>
      <c r="V4274" s="21"/>
      <c r="W4274" s="22"/>
      <c r="X4274" s="10" t="str">
        <f aca="false">IF(AND(R4274="修改",S4274=""),"請選新事件代碼",IF(AND(R4274&lt;&gt;"修改",S4274&lt;&gt;""),"只有「修改」才需填代碼",""))</f>
        <v/>
      </c>
      <c r="Y4274" s="21"/>
      <c r="Z4274" s="22"/>
      <c r="AA4274" s="12" t="s">
        <v>10967</v>
      </c>
      <c r="AB4274" s="24"/>
    </row>
    <row r="4275" customFormat="false" ht="44" hidden="false" customHeight="false" outlineLevel="0" collapsed="false">
      <c r="A4275" s="17" t="n">
        <v>4274</v>
      </c>
      <c r="B4275" s="9" t="s">
        <v>2326</v>
      </c>
      <c r="C4275" s="9" t="s">
        <v>231</v>
      </c>
      <c r="D4275" s="10" t="s">
        <v>4568</v>
      </c>
      <c r="E4275" s="11" t="s">
        <v>10963</v>
      </c>
      <c r="F4275" s="15"/>
      <c r="G4275" s="12" t="s">
        <v>1711</v>
      </c>
      <c r="H4275" s="13" t="n">
        <v>0.727</v>
      </c>
      <c r="I4275" s="14"/>
      <c r="J4275" s="15"/>
      <c r="K4275" s="9"/>
      <c r="L4275" s="17" t="s">
        <v>2324</v>
      </c>
      <c r="M4275" s="16" t="s">
        <v>53</v>
      </c>
      <c r="N4275" s="14"/>
      <c r="O4275" s="17" t="s">
        <v>54</v>
      </c>
      <c r="P4275" s="15" t="s">
        <v>55</v>
      </c>
      <c r="Q4275" s="17"/>
      <c r="R4275" s="18" t="s">
        <v>53</v>
      </c>
      <c r="S4275" s="19"/>
      <c r="T4275" s="15" t="str">
        <f aca="false">IF(R4275="維持",J4275,IF(R4275="排除","無關新聞事件",IFERROR(INDEX(事件規則!$B$2:$B$53,MATCH(S4275,事件規則!$A$2:$A$53,0)),"")))</f>
        <v>無關新聞事件</v>
      </c>
      <c r="U4275" s="20" t="n">
        <f aca="false">IF(R4275="維持",K4275,IF(R4275="排除",0,IFERROR(INDEX(事件規則!$C$2:$C$53,MATCH(S4275,事件規則!$A$2:$A$53,0)),"")))</f>
        <v>0</v>
      </c>
      <c r="V4275" s="21"/>
      <c r="W4275" s="22"/>
      <c r="X4275" s="10" t="str">
        <f aca="false">IF(AND(R4275="修改",S4275=""),"請選新事件代碼",IF(AND(R4275&lt;&gt;"修改",S4275&lt;&gt;""),"只有「修改」才需填代碼",""))</f>
        <v/>
      </c>
      <c r="Y4275" s="21"/>
      <c r="Z4275" s="22"/>
      <c r="AA4275" s="12" t="s">
        <v>10968</v>
      </c>
      <c r="AB4275" s="24"/>
    </row>
    <row r="4276" customFormat="false" ht="44" hidden="false" customHeight="false" outlineLevel="0" collapsed="false">
      <c r="A4276" s="17" t="n">
        <v>4275</v>
      </c>
      <c r="B4276" s="9" t="s">
        <v>2335</v>
      </c>
      <c r="C4276" s="9" t="s">
        <v>619</v>
      </c>
      <c r="D4276" s="10" t="s">
        <v>6215</v>
      </c>
      <c r="E4276" s="11" t="s">
        <v>10969</v>
      </c>
      <c r="F4276" s="15"/>
      <c r="G4276" s="12" t="s">
        <v>62</v>
      </c>
      <c r="H4276" s="13" t="n">
        <v>0.729</v>
      </c>
      <c r="I4276" s="14"/>
      <c r="J4276" s="15"/>
      <c r="K4276" s="9"/>
      <c r="L4276" s="17" t="s">
        <v>2324</v>
      </c>
      <c r="M4276" s="16" t="s">
        <v>53</v>
      </c>
      <c r="N4276" s="14"/>
      <c r="O4276" s="17" t="s">
        <v>54</v>
      </c>
      <c r="P4276" s="15" t="s">
        <v>55</v>
      </c>
      <c r="Q4276" s="17"/>
      <c r="R4276" s="18" t="s">
        <v>53</v>
      </c>
      <c r="S4276" s="19"/>
      <c r="T4276" s="15" t="str">
        <f aca="false">IF(R4276="維持",J4276,IF(R4276="排除","無關新聞事件",IFERROR(INDEX(事件規則!$B$2:$B$53,MATCH(S4276,事件規則!$A$2:$A$53,0)),"")))</f>
        <v>無關新聞事件</v>
      </c>
      <c r="U4276" s="20" t="n">
        <f aca="false">IF(R4276="維持",K4276,IF(R4276="排除",0,IFERROR(INDEX(事件規則!$C$2:$C$53,MATCH(S4276,事件規則!$A$2:$A$53,0)),"")))</f>
        <v>0</v>
      </c>
      <c r="V4276" s="21"/>
      <c r="W4276" s="22"/>
      <c r="X4276" s="10" t="str">
        <f aca="false">IF(AND(R4276="修改",S4276=""),"請選新事件代碼",IF(AND(R4276&lt;&gt;"修改",S4276&lt;&gt;""),"只有「修改」才需填代碼",""))</f>
        <v/>
      </c>
      <c r="Y4276" s="21"/>
      <c r="Z4276" s="22"/>
      <c r="AA4276" s="12" t="s">
        <v>10970</v>
      </c>
      <c r="AB4276" s="24"/>
    </row>
    <row r="4277" customFormat="false" ht="44" hidden="false" customHeight="false" outlineLevel="0" collapsed="false">
      <c r="A4277" s="17" t="n">
        <v>4276</v>
      </c>
      <c r="B4277" s="9" t="s">
        <v>2319</v>
      </c>
      <c r="C4277" s="9" t="s">
        <v>814</v>
      </c>
      <c r="D4277" s="10" t="s">
        <v>2422</v>
      </c>
      <c r="E4277" s="11" t="s">
        <v>10971</v>
      </c>
      <c r="F4277" s="15"/>
      <c r="G4277" s="12" t="s">
        <v>10972</v>
      </c>
      <c r="H4277" s="13" t="n">
        <v>0.729</v>
      </c>
      <c r="I4277" s="14"/>
      <c r="J4277" s="15"/>
      <c r="K4277" s="9"/>
      <c r="L4277" s="17" t="s">
        <v>2324</v>
      </c>
      <c r="M4277" s="16" t="s">
        <v>53</v>
      </c>
      <c r="N4277" s="14"/>
      <c r="O4277" s="17" t="s">
        <v>54</v>
      </c>
      <c r="P4277" s="15" t="s">
        <v>55</v>
      </c>
      <c r="Q4277" s="17"/>
      <c r="R4277" s="18" t="s">
        <v>53</v>
      </c>
      <c r="S4277" s="19"/>
      <c r="T4277" s="15" t="str">
        <f aca="false">IF(R4277="維持",J4277,IF(R4277="排除","無關新聞事件",IFERROR(INDEX(事件規則!$B$2:$B$53,MATCH(S4277,事件規則!$A$2:$A$53,0)),"")))</f>
        <v>無關新聞事件</v>
      </c>
      <c r="U4277" s="20" t="n">
        <f aca="false">IF(R4277="維持",K4277,IF(R4277="排除",0,IFERROR(INDEX(事件規則!$C$2:$C$53,MATCH(S4277,事件規則!$A$2:$A$53,0)),"")))</f>
        <v>0</v>
      </c>
      <c r="V4277" s="21"/>
      <c r="W4277" s="22"/>
      <c r="X4277" s="10" t="str">
        <f aca="false">IF(AND(R4277="修改",S4277=""),"請選新事件代碼",IF(AND(R4277&lt;&gt;"修改",S4277&lt;&gt;""),"只有「修改」才需填代碼",""))</f>
        <v/>
      </c>
      <c r="Y4277" s="21"/>
      <c r="Z4277" s="22"/>
      <c r="AA4277" s="12" t="s">
        <v>10973</v>
      </c>
      <c r="AB4277" s="24"/>
    </row>
    <row r="4278" customFormat="false" ht="44" hidden="false" customHeight="false" outlineLevel="0" collapsed="false">
      <c r="A4278" s="17" t="n">
        <v>4277</v>
      </c>
      <c r="B4278" s="9" t="s">
        <v>2436</v>
      </c>
      <c r="C4278" s="9" t="s">
        <v>1050</v>
      </c>
      <c r="D4278" s="10" t="s">
        <v>3157</v>
      </c>
      <c r="E4278" s="11" t="s">
        <v>10974</v>
      </c>
      <c r="F4278" s="15"/>
      <c r="G4278" s="12" t="s">
        <v>1462</v>
      </c>
      <c r="H4278" s="13" t="n">
        <v>0.73</v>
      </c>
      <c r="I4278" s="14"/>
      <c r="J4278" s="15"/>
      <c r="K4278" s="9"/>
      <c r="L4278" s="17" t="s">
        <v>2324</v>
      </c>
      <c r="M4278" s="16" t="s">
        <v>53</v>
      </c>
      <c r="N4278" s="14"/>
      <c r="O4278" s="17" t="s">
        <v>54</v>
      </c>
      <c r="P4278" s="15" t="s">
        <v>55</v>
      </c>
      <c r="Q4278" s="17"/>
      <c r="R4278" s="18" t="s">
        <v>53</v>
      </c>
      <c r="S4278" s="19"/>
      <c r="T4278" s="15" t="str">
        <f aca="false">IF(R4278="維持",J4278,IF(R4278="排除","無關新聞事件",IFERROR(INDEX(事件規則!$B$2:$B$53,MATCH(S4278,事件規則!$A$2:$A$53,0)),"")))</f>
        <v>無關新聞事件</v>
      </c>
      <c r="U4278" s="20" t="n">
        <f aca="false">IF(R4278="維持",K4278,IF(R4278="排除",0,IFERROR(INDEX(事件規則!$C$2:$C$53,MATCH(S4278,事件規則!$A$2:$A$53,0)),"")))</f>
        <v>0</v>
      </c>
      <c r="V4278" s="21"/>
      <c r="W4278" s="22"/>
      <c r="X4278" s="10" t="str">
        <f aca="false">IF(AND(R4278="修改",S4278=""),"請選新事件代碼",IF(AND(R4278&lt;&gt;"修改",S4278&lt;&gt;""),"只有「修改」才需填代碼",""))</f>
        <v/>
      </c>
      <c r="Y4278" s="21"/>
      <c r="Z4278" s="22"/>
      <c r="AA4278" s="12" t="s">
        <v>10975</v>
      </c>
      <c r="AB4278" s="24"/>
    </row>
    <row r="4279" customFormat="false" ht="44" hidden="false" customHeight="false" outlineLevel="0" collapsed="false">
      <c r="A4279" s="17" t="n">
        <v>4278</v>
      </c>
      <c r="B4279" s="9" t="s">
        <v>2436</v>
      </c>
      <c r="C4279" s="9" t="s">
        <v>644</v>
      </c>
      <c r="D4279" s="10" t="s">
        <v>645</v>
      </c>
      <c r="E4279" s="11" t="s">
        <v>10974</v>
      </c>
      <c r="F4279" s="15"/>
      <c r="G4279" s="12" t="s">
        <v>1462</v>
      </c>
      <c r="H4279" s="13" t="n">
        <v>0.73</v>
      </c>
      <c r="I4279" s="14"/>
      <c r="J4279" s="15"/>
      <c r="K4279" s="9"/>
      <c r="L4279" s="17" t="s">
        <v>2324</v>
      </c>
      <c r="M4279" s="16" t="s">
        <v>53</v>
      </c>
      <c r="N4279" s="14"/>
      <c r="O4279" s="17" t="s">
        <v>54</v>
      </c>
      <c r="P4279" s="15" t="s">
        <v>55</v>
      </c>
      <c r="Q4279" s="17"/>
      <c r="R4279" s="18" t="s">
        <v>53</v>
      </c>
      <c r="S4279" s="19"/>
      <c r="T4279" s="15" t="str">
        <f aca="false">IF(R4279="維持",J4279,IF(R4279="排除","無關新聞事件",IFERROR(INDEX(事件規則!$B$2:$B$53,MATCH(S4279,事件規則!$A$2:$A$53,0)),"")))</f>
        <v>無關新聞事件</v>
      </c>
      <c r="U4279" s="20" t="n">
        <f aca="false">IF(R4279="維持",K4279,IF(R4279="排除",0,IFERROR(INDEX(事件規則!$C$2:$C$53,MATCH(S4279,事件規則!$A$2:$A$53,0)),"")))</f>
        <v>0</v>
      </c>
      <c r="V4279" s="21"/>
      <c r="W4279" s="22"/>
      <c r="X4279" s="10" t="str">
        <f aca="false">IF(AND(R4279="修改",S4279=""),"請選新事件代碼",IF(AND(R4279&lt;&gt;"修改",S4279&lt;&gt;""),"只有「修改」才需填代碼",""))</f>
        <v/>
      </c>
      <c r="Y4279" s="21"/>
      <c r="Z4279" s="22"/>
      <c r="AA4279" s="12" t="s">
        <v>10976</v>
      </c>
      <c r="AB4279" s="24"/>
    </row>
    <row r="4280" customFormat="false" ht="44" hidden="false" customHeight="false" outlineLevel="0" collapsed="false">
      <c r="A4280" s="17" t="n">
        <v>4279</v>
      </c>
      <c r="B4280" s="9" t="s">
        <v>2436</v>
      </c>
      <c r="C4280" s="9" t="s">
        <v>2022</v>
      </c>
      <c r="D4280" s="10" t="s">
        <v>2866</v>
      </c>
      <c r="E4280" s="11" t="s">
        <v>10977</v>
      </c>
      <c r="F4280" s="15"/>
      <c r="G4280" s="12" t="s">
        <v>2438</v>
      </c>
      <c r="H4280" s="13" t="n">
        <v>0.731</v>
      </c>
      <c r="I4280" s="14"/>
      <c r="J4280" s="15"/>
      <c r="K4280" s="9"/>
      <c r="L4280" s="17" t="s">
        <v>2324</v>
      </c>
      <c r="M4280" s="16" t="s">
        <v>53</v>
      </c>
      <c r="N4280" s="14"/>
      <c r="O4280" s="17" t="s">
        <v>54</v>
      </c>
      <c r="P4280" s="15" t="s">
        <v>55</v>
      </c>
      <c r="Q4280" s="17"/>
      <c r="R4280" s="18" t="s">
        <v>53</v>
      </c>
      <c r="S4280" s="19"/>
      <c r="T4280" s="15" t="str">
        <f aca="false">IF(R4280="維持",J4280,IF(R4280="排除","無關新聞事件",IFERROR(INDEX(事件規則!$B$2:$B$53,MATCH(S4280,事件規則!$A$2:$A$53,0)),"")))</f>
        <v>無關新聞事件</v>
      </c>
      <c r="U4280" s="20" t="n">
        <f aca="false">IF(R4280="維持",K4280,IF(R4280="排除",0,IFERROR(INDEX(事件規則!$C$2:$C$53,MATCH(S4280,事件規則!$A$2:$A$53,0)),"")))</f>
        <v>0</v>
      </c>
      <c r="V4280" s="21"/>
      <c r="W4280" s="22"/>
      <c r="X4280" s="10" t="str">
        <f aca="false">IF(AND(R4280="修改",S4280=""),"請選新事件代碼",IF(AND(R4280&lt;&gt;"修改",S4280&lt;&gt;""),"只有「修改」才需填代碼",""))</f>
        <v/>
      </c>
      <c r="Y4280" s="21"/>
      <c r="Z4280" s="22"/>
      <c r="AA4280" s="12" t="s">
        <v>10978</v>
      </c>
      <c r="AB4280" s="24"/>
    </row>
    <row r="4281" customFormat="false" ht="44" hidden="false" customHeight="false" outlineLevel="0" collapsed="false">
      <c r="A4281" s="17" t="n">
        <v>4280</v>
      </c>
      <c r="B4281" s="9" t="s">
        <v>2326</v>
      </c>
      <c r="C4281" s="9" t="s">
        <v>1434</v>
      </c>
      <c r="D4281" s="10" t="s">
        <v>1435</v>
      </c>
      <c r="E4281" s="11" t="s">
        <v>10979</v>
      </c>
      <c r="F4281" s="15"/>
      <c r="G4281" s="12" t="s">
        <v>1343</v>
      </c>
      <c r="H4281" s="13" t="n">
        <v>0.732</v>
      </c>
      <c r="I4281" s="14"/>
      <c r="J4281" s="15"/>
      <c r="K4281" s="9"/>
      <c r="L4281" s="17" t="s">
        <v>2324</v>
      </c>
      <c r="M4281" s="16" t="s">
        <v>53</v>
      </c>
      <c r="N4281" s="14"/>
      <c r="O4281" s="17" t="s">
        <v>54</v>
      </c>
      <c r="P4281" s="15" t="s">
        <v>55</v>
      </c>
      <c r="Q4281" s="17"/>
      <c r="R4281" s="18" t="s">
        <v>53</v>
      </c>
      <c r="S4281" s="19"/>
      <c r="T4281" s="15" t="str">
        <f aca="false">IF(R4281="維持",J4281,IF(R4281="排除","無關新聞事件",IFERROR(INDEX(事件規則!$B$2:$B$53,MATCH(S4281,事件規則!$A$2:$A$53,0)),"")))</f>
        <v>無關新聞事件</v>
      </c>
      <c r="U4281" s="20" t="n">
        <f aca="false">IF(R4281="維持",K4281,IF(R4281="排除",0,IFERROR(INDEX(事件規則!$C$2:$C$53,MATCH(S4281,事件規則!$A$2:$A$53,0)),"")))</f>
        <v>0</v>
      </c>
      <c r="V4281" s="21"/>
      <c r="W4281" s="22"/>
      <c r="X4281" s="10" t="str">
        <f aca="false">IF(AND(R4281="修改",S4281=""),"請選新事件代碼",IF(AND(R4281&lt;&gt;"修改",S4281&lt;&gt;""),"只有「修改」才需填代碼",""))</f>
        <v/>
      </c>
      <c r="Y4281" s="21"/>
      <c r="Z4281" s="22"/>
      <c r="AA4281" s="12" t="s">
        <v>10980</v>
      </c>
      <c r="AB4281" s="24"/>
    </row>
    <row r="4282" customFormat="false" ht="44" hidden="false" customHeight="false" outlineLevel="0" collapsed="false">
      <c r="A4282" s="17" t="n">
        <v>4281</v>
      </c>
      <c r="B4282" s="9" t="s">
        <v>2436</v>
      </c>
      <c r="C4282" s="9" t="s">
        <v>603</v>
      </c>
      <c r="D4282" s="10" t="s">
        <v>604</v>
      </c>
      <c r="E4282" s="11" t="s">
        <v>10981</v>
      </c>
      <c r="F4282" s="15"/>
      <c r="G4282" s="12" t="s">
        <v>194</v>
      </c>
      <c r="H4282" s="13" t="n">
        <v>0.734</v>
      </c>
      <c r="I4282" s="14"/>
      <c r="J4282" s="15"/>
      <c r="K4282" s="9"/>
      <c r="L4282" s="17" t="s">
        <v>2324</v>
      </c>
      <c r="M4282" s="16" t="s">
        <v>53</v>
      </c>
      <c r="N4282" s="14"/>
      <c r="O4282" s="17" t="s">
        <v>54</v>
      </c>
      <c r="P4282" s="15" t="s">
        <v>55</v>
      </c>
      <c r="Q4282" s="17"/>
      <c r="R4282" s="18" t="s">
        <v>53</v>
      </c>
      <c r="S4282" s="19"/>
      <c r="T4282" s="15" t="str">
        <f aca="false">IF(R4282="維持",J4282,IF(R4282="排除","無關新聞事件",IFERROR(INDEX(事件規則!$B$2:$B$53,MATCH(S4282,事件規則!$A$2:$A$53,0)),"")))</f>
        <v>無關新聞事件</v>
      </c>
      <c r="U4282" s="20" t="n">
        <f aca="false">IF(R4282="維持",K4282,IF(R4282="排除",0,IFERROR(INDEX(事件規則!$C$2:$C$53,MATCH(S4282,事件規則!$A$2:$A$53,0)),"")))</f>
        <v>0</v>
      </c>
      <c r="V4282" s="21"/>
      <c r="W4282" s="22"/>
      <c r="X4282" s="10" t="str">
        <f aca="false">IF(AND(R4282="修改",S4282=""),"請選新事件代碼",IF(AND(R4282&lt;&gt;"修改",S4282&lt;&gt;""),"只有「修改」才需填代碼",""))</f>
        <v/>
      </c>
      <c r="Y4282" s="21"/>
      <c r="Z4282" s="22"/>
      <c r="AA4282" s="12" t="s">
        <v>10982</v>
      </c>
      <c r="AB4282" s="24"/>
    </row>
    <row r="4283" customFormat="false" ht="44" hidden="false" customHeight="false" outlineLevel="0" collapsed="false">
      <c r="A4283" s="17" t="n">
        <v>4282</v>
      </c>
      <c r="B4283" s="9" t="s">
        <v>2326</v>
      </c>
      <c r="C4283" s="9" t="s">
        <v>1191</v>
      </c>
      <c r="D4283" s="10" t="s">
        <v>1192</v>
      </c>
      <c r="E4283" s="11" t="s">
        <v>10983</v>
      </c>
      <c r="F4283" s="15"/>
      <c r="G4283" s="12" t="s">
        <v>74</v>
      </c>
      <c r="H4283" s="13" t="n">
        <v>0.734</v>
      </c>
      <c r="I4283" s="14"/>
      <c r="J4283" s="15"/>
      <c r="K4283" s="9"/>
      <c r="L4283" s="17" t="s">
        <v>2324</v>
      </c>
      <c r="M4283" s="16" t="s">
        <v>53</v>
      </c>
      <c r="N4283" s="14"/>
      <c r="O4283" s="17" t="s">
        <v>54</v>
      </c>
      <c r="P4283" s="15" t="s">
        <v>55</v>
      </c>
      <c r="Q4283" s="17"/>
      <c r="R4283" s="18" t="s">
        <v>53</v>
      </c>
      <c r="S4283" s="19"/>
      <c r="T4283" s="15" t="str">
        <f aca="false">IF(R4283="維持",J4283,IF(R4283="排除","無關新聞事件",IFERROR(INDEX(事件規則!$B$2:$B$53,MATCH(S4283,事件規則!$A$2:$A$53,0)),"")))</f>
        <v>無關新聞事件</v>
      </c>
      <c r="U4283" s="20" t="n">
        <f aca="false">IF(R4283="維持",K4283,IF(R4283="排除",0,IFERROR(INDEX(事件規則!$C$2:$C$53,MATCH(S4283,事件規則!$A$2:$A$53,0)),"")))</f>
        <v>0</v>
      </c>
      <c r="V4283" s="21"/>
      <c r="W4283" s="22"/>
      <c r="X4283" s="10" t="str">
        <f aca="false">IF(AND(R4283="修改",S4283=""),"請選新事件代碼",IF(AND(R4283&lt;&gt;"修改",S4283&lt;&gt;""),"只有「修改」才需填代碼",""))</f>
        <v/>
      </c>
      <c r="Y4283" s="21"/>
      <c r="Z4283" s="22"/>
      <c r="AA4283" s="12" t="s">
        <v>10984</v>
      </c>
      <c r="AB4283" s="24"/>
    </row>
    <row r="4284" customFormat="false" ht="44" hidden="false" customHeight="false" outlineLevel="0" collapsed="false">
      <c r="A4284" s="17" t="n">
        <v>4283</v>
      </c>
      <c r="B4284" s="9" t="s">
        <v>2326</v>
      </c>
      <c r="C4284" s="9" t="s">
        <v>4480</v>
      </c>
      <c r="D4284" s="10" t="s">
        <v>4481</v>
      </c>
      <c r="E4284" s="11" t="s">
        <v>10985</v>
      </c>
      <c r="F4284" s="15"/>
      <c r="G4284" s="12" t="s">
        <v>74</v>
      </c>
      <c r="H4284" s="13" t="n">
        <v>0.736</v>
      </c>
      <c r="I4284" s="14"/>
      <c r="J4284" s="15"/>
      <c r="K4284" s="9"/>
      <c r="L4284" s="17" t="s">
        <v>2324</v>
      </c>
      <c r="M4284" s="16" t="s">
        <v>53</v>
      </c>
      <c r="N4284" s="14"/>
      <c r="O4284" s="17" t="s">
        <v>54</v>
      </c>
      <c r="P4284" s="15" t="s">
        <v>55</v>
      </c>
      <c r="Q4284" s="17"/>
      <c r="R4284" s="18" t="s">
        <v>53</v>
      </c>
      <c r="S4284" s="19"/>
      <c r="T4284" s="15" t="str">
        <f aca="false">IF(R4284="維持",J4284,IF(R4284="排除","無關新聞事件",IFERROR(INDEX(事件規則!$B$2:$B$53,MATCH(S4284,事件規則!$A$2:$A$53,0)),"")))</f>
        <v>無關新聞事件</v>
      </c>
      <c r="U4284" s="20" t="n">
        <f aca="false">IF(R4284="維持",K4284,IF(R4284="排除",0,IFERROR(INDEX(事件規則!$C$2:$C$53,MATCH(S4284,事件規則!$A$2:$A$53,0)),"")))</f>
        <v>0</v>
      </c>
      <c r="V4284" s="21"/>
      <c r="W4284" s="22"/>
      <c r="X4284" s="10" t="str">
        <f aca="false">IF(AND(R4284="修改",S4284=""),"請選新事件代碼",IF(AND(R4284&lt;&gt;"修改",S4284&lt;&gt;""),"只有「修改」才需填代碼",""))</f>
        <v/>
      </c>
      <c r="Y4284" s="21"/>
      <c r="Z4284" s="22"/>
      <c r="AA4284" s="12" t="s">
        <v>10986</v>
      </c>
      <c r="AB4284" s="24"/>
    </row>
    <row r="4285" customFormat="false" ht="44" hidden="false" customHeight="false" outlineLevel="0" collapsed="false">
      <c r="A4285" s="17" t="n">
        <v>4284</v>
      </c>
      <c r="B4285" s="9" t="s">
        <v>2319</v>
      </c>
      <c r="C4285" s="9" t="s">
        <v>2288</v>
      </c>
      <c r="D4285" s="10" t="s">
        <v>10987</v>
      </c>
      <c r="E4285" s="11" t="s">
        <v>10988</v>
      </c>
      <c r="F4285" s="15"/>
      <c r="G4285" s="12" t="s">
        <v>10989</v>
      </c>
      <c r="H4285" s="13" t="n">
        <v>0.736</v>
      </c>
      <c r="I4285" s="14"/>
      <c r="J4285" s="15"/>
      <c r="K4285" s="9"/>
      <c r="L4285" s="17" t="s">
        <v>2324</v>
      </c>
      <c r="M4285" s="16" t="s">
        <v>53</v>
      </c>
      <c r="N4285" s="14"/>
      <c r="O4285" s="17" t="s">
        <v>54</v>
      </c>
      <c r="P4285" s="15" t="s">
        <v>55</v>
      </c>
      <c r="Q4285" s="17"/>
      <c r="R4285" s="18" t="s">
        <v>53</v>
      </c>
      <c r="S4285" s="19"/>
      <c r="T4285" s="15" t="str">
        <f aca="false">IF(R4285="維持",J4285,IF(R4285="排除","無關新聞事件",IFERROR(INDEX(事件規則!$B$2:$B$53,MATCH(S4285,事件規則!$A$2:$A$53,0)),"")))</f>
        <v>無關新聞事件</v>
      </c>
      <c r="U4285" s="20" t="n">
        <f aca="false">IF(R4285="維持",K4285,IF(R4285="排除",0,IFERROR(INDEX(事件規則!$C$2:$C$53,MATCH(S4285,事件規則!$A$2:$A$53,0)),"")))</f>
        <v>0</v>
      </c>
      <c r="V4285" s="21"/>
      <c r="W4285" s="22"/>
      <c r="X4285" s="10" t="str">
        <f aca="false">IF(AND(R4285="修改",S4285=""),"請選新事件代碼",IF(AND(R4285&lt;&gt;"修改",S4285&lt;&gt;""),"只有「修改」才需填代碼",""))</f>
        <v/>
      </c>
      <c r="Y4285" s="21"/>
      <c r="Z4285" s="22"/>
      <c r="AA4285" s="12" t="s">
        <v>10990</v>
      </c>
      <c r="AB4285" s="24"/>
    </row>
    <row r="4286" customFormat="false" ht="44" hidden="false" customHeight="false" outlineLevel="0" collapsed="false">
      <c r="A4286" s="17" t="n">
        <v>4285</v>
      </c>
      <c r="B4286" s="9" t="s">
        <v>2319</v>
      </c>
      <c r="C4286" s="17"/>
      <c r="D4286" s="10" t="s">
        <v>10991</v>
      </c>
      <c r="E4286" s="23" t="s">
        <v>10992</v>
      </c>
      <c r="F4286" s="15" t="s">
        <v>10993</v>
      </c>
      <c r="G4286" s="12" t="s">
        <v>194</v>
      </c>
      <c r="H4286" s="13" t="n">
        <v>0.736</v>
      </c>
      <c r="I4286" s="14"/>
      <c r="J4286" s="15"/>
      <c r="K4286" s="9"/>
      <c r="L4286" s="17" t="s">
        <v>2324</v>
      </c>
      <c r="M4286" s="16" t="s">
        <v>53</v>
      </c>
      <c r="N4286" s="14"/>
      <c r="O4286" s="17" t="s">
        <v>54</v>
      </c>
      <c r="P4286" s="15" t="s">
        <v>55</v>
      </c>
      <c r="Q4286" s="17"/>
      <c r="R4286" s="18" t="s">
        <v>53</v>
      </c>
      <c r="S4286" s="19"/>
      <c r="T4286" s="15" t="str">
        <f aca="false">IF(R4286="維持",J4286,IF(R4286="排除","無關新聞事件",IFERROR(INDEX(事件規則!$B$2:$B$53,MATCH(S4286,事件規則!$A$2:$A$53,0)),"")))</f>
        <v>無關新聞事件</v>
      </c>
      <c r="U4286" s="20" t="n">
        <f aca="false">IF(R4286="維持",K4286,IF(R4286="排除",0,IFERROR(INDEX(事件規則!$C$2:$C$53,MATCH(S4286,事件規則!$A$2:$A$53,0)),"")))</f>
        <v>0</v>
      </c>
      <c r="V4286" s="21"/>
      <c r="W4286" s="22"/>
      <c r="X4286" s="10" t="str">
        <f aca="false">IF(AND(R4286="修改",S4286=""),"請選新事件代碼",IF(AND(R4286&lt;&gt;"修改",S4286&lt;&gt;""),"只有「修改」才需填代碼",""))</f>
        <v/>
      </c>
      <c r="Y4286" s="21"/>
      <c r="Z4286" s="22"/>
      <c r="AA4286" s="12" t="s">
        <v>10994</v>
      </c>
      <c r="AB4286" s="24"/>
    </row>
    <row r="4287" customFormat="false" ht="44" hidden="false" customHeight="false" outlineLevel="0" collapsed="false">
      <c r="A4287" s="17" t="n">
        <v>4286</v>
      </c>
      <c r="B4287" s="9" t="s">
        <v>2319</v>
      </c>
      <c r="C4287" s="9" t="s">
        <v>2036</v>
      </c>
      <c r="D4287" s="10" t="s">
        <v>2416</v>
      </c>
      <c r="E4287" s="11" t="s">
        <v>10995</v>
      </c>
      <c r="F4287" s="15"/>
      <c r="G4287" s="12" t="s">
        <v>3625</v>
      </c>
      <c r="H4287" s="13" t="n">
        <v>0.738</v>
      </c>
      <c r="I4287" s="14"/>
      <c r="J4287" s="15"/>
      <c r="K4287" s="9"/>
      <c r="L4287" s="17" t="s">
        <v>2324</v>
      </c>
      <c r="M4287" s="16" t="s">
        <v>53</v>
      </c>
      <c r="N4287" s="14"/>
      <c r="O4287" s="17" t="s">
        <v>54</v>
      </c>
      <c r="P4287" s="15" t="s">
        <v>55</v>
      </c>
      <c r="Q4287" s="17"/>
      <c r="R4287" s="18" t="s">
        <v>53</v>
      </c>
      <c r="S4287" s="19"/>
      <c r="T4287" s="15" t="str">
        <f aca="false">IF(R4287="維持",J4287,IF(R4287="排除","無關新聞事件",IFERROR(INDEX(事件規則!$B$2:$B$53,MATCH(S4287,事件規則!$A$2:$A$53,0)),"")))</f>
        <v>無關新聞事件</v>
      </c>
      <c r="U4287" s="20" t="n">
        <f aca="false">IF(R4287="維持",K4287,IF(R4287="排除",0,IFERROR(INDEX(事件規則!$C$2:$C$53,MATCH(S4287,事件規則!$A$2:$A$53,0)),"")))</f>
        <v>0</v>
      </c>
      <c r="V4287" s="21"/>
      <c r="W4287" s="22"/>
      <c r="X4287" s="10" t="str">
        <f aca="false">IF(AND(R4287="修改",S4287=""),"請選新事件代碼",IF(AND(R4287&lt;&gt;"修改",S4287&lt;&gt;""),"只有「修改」才需填代碼",""))</f>
        <v/>
      </c>
      <c r="Y4287" s="21"/>
      <c r="Z4287" s="22"/>
      <c r="AA4287" s="12" t="s">
        <v>10996</v>
      </c>
      <c r="AB4287" s="24"/>
    </row>
    <row r="4288" customFormat="false" ht="44" hidden="false" customHeight="false" outlineLevel="0" collapsed="false">
      <c r="A4288" s="17" t="n">
        <v>4287</v>
      </c>
      <c r="B4288" s="9" t="s">
        <v>2436</v>
      </c>
      <c r="C4288" s="9" t="s">
        <v>2726</v>
      </c>
      <c r="D4288" s="10" t="s">
        <v>2727</v>
      </c>
      <c r="E4288" s="11" t="s">
        <v>10997</v>
      </c>
      <c r="F4288" s="15"/>
      <c r="G4288" s="12" t="s">
        <v>5598</v>
      </c>
      <c r="H4288" s="13" t="n">
        <v>0.738</v>
      </c>
      <c r="I4288" s="14"/>
      <c r="J4288" s="15"/>
      <c r="K4288" s="9"/>
      <c r="L4288" s="17" t="s">
        <v>2324</v>
      </c>
      <c r="M4288" s="16" t="s">
        <v>53</v>
      </c>
      <c r="N4288" s="14"/>
      <c r="O4288" s="17" t="s">
        <v>54</v>
      </c>
      <c r="P4288" s="15" t="s">
        <v>55</v>
      </c>
      <c r="Q4288" s="17"/>
      <c r="R4288" s="18" t="s">
        <v>53</v>
      </c>
      <c r="S4288" s="19"/>
      <c r="T4288" s="15" t="str">
        <f aca="false">IF(R4288="維持",J4288,IF(R4288="排除","無關新聞事件",IFERROR(INDEX(事件規則!$B$2:$B$53,MATCH(S4288,事件規則!$A$2:$A$53,0)),"")))</f>
        <v>無關新聞事件</v>
      </c>
      <c r="U4288" s="20" t="n">
        <f aca="false">IF(R4288="維持",K4288,IF(R4288="排除",0,IFERROR(INDEX(事件規則!$C$2:$C$53,MATCH(S4288,事件規則!$A$2:$A$53,0)),"")))</f>
        <v>0</v>
      </c>
      <c r="V4288" s="21"/>
      <c r="W4288" s="22"/>
      <c r="X4288" s="10" t="str">
        <f aca="false">IF(AND(R4288="修改",S4288=""),"請選新事件代碼",IF(AND(R4288&lt;&gt;"修改",S4288&lt;&gt;""),"只有「修改」才需填代碼",""))</f>
        <v/>
      </c>
      <c r="Y4288" s="21"/>
      <c r="Z4288" s="22"/>
      <c r="AA4288" s="12" t="s">
        <v>10998</v>
      </c>
      <c r="AB4288" s="24"/>
    </row>
    <row r="4289" customFormat="false" ht="44" hidden="false" customHeight="false" outlineLevel="0" collapsed="false">
      <c r="A4289" s="17" t="n">
        <v>4288</v>
      </c>
      <c r="B4289" s="9" t="s">
        <v>2326</v>
      </c>
      <c r="C4289" s="9" t="s">
        <v>814</v>
      </c>
      <c r="D4289" s="10" t="s">
        <v>2422</v>
      </c>
      <c r="E4289" s="11" t="s">
        <v>10999</v>
      </c>
      <c r="F4289" s="15"/>
      <c r="G4289" s="12" t="s">
        <v>11000</v>
      </c>
      <c r="H4289" s="13" t="n">
        <v>0.739</v>
      </c>
      <c r="I4289" s="14"/>
      <c r="J4289" s="15"/>
      <c r="K4289" s="9"/>
      <c r="L4289" s="17" t="s">
        <v>2324</v>
      </c>
      <c r="M4289" s="16" t="s">
        <v>53</v>
      </c>
      <c r="N4289" s="14"/>
      <c r="O4289" s="17" t="s">
        <v>54</v>
      </c>
      <c r="P4289" s="15" t="s">
        <v>55</v>
      </c>
      <c r="Q4289" s="17"/>
      <c r="R4289" s="18" t="s">
        <v>53</v>
      </c>
      <c r="S4289" s="19"/>
      <c r="T4289" s="15" t="str">
        <f aca="false">IF(R4289="維持",J4289,IF(R4289="排除","無關新聞事件",IFERROR(INDEX(事件規則!$B$2:$B$53,MATCH(S4289,事件規則!$A$2:$A$53,0)),"")))</f>
        <v>無關新聞事件</v>
      </c>
      <c r="U4289" s="20" t="n">
        <f aca="false">IF(R4289="維持",K4289,IF(R4289="排除",0,IFERROR(INDEX(事件規則!$C$2:$C$53,MATCH(S4289,事件規則!$A$2:$A$53,0)),"")))</f>
        <v>0</v>
      </c>
      <c r="V4289" s="21"/>
      <c r="W4289" s="22"/>
      <c r="X4289" s="10" t="str">
        <f aca="false">IF(AND(R4289="修改",S4289=""),"請選新事件代碼",IF(AND(R4289&lt;&gt;"修改",S4289&lt;&gt;""),"只有「修改」才需填代碼",""))</f>
        <v/>
      </c>
      <c r="Y4289" s="21"/>
      <c r="Z4289" s="22"/>
      <c r="AA4289" s="12" t="s">
        <v>11001</v>
      </c>
      <c r="AB4289" s="24"/>
    </row>
    <row r="4290" customFormat="false" ht="44" hidden="false" customHeight="false" outlineLevel="0" collapsed="false">
      <c r="A4290" s="17" t="n">
        <v>4289</v>
      </c>
      <c r="B4290" s="9" t="s">
        <v>2335</v>
      </c>
      <c r="C4290" s="9" t="s">
        <v>1069</v>
      </c>
      <c r="D4290" s="10" t="s">
        <v>2699</v>
      </c>
      <c r="E4290" s="11" t="s">
        <v>11002</v>
      </c>
      <c r="F4290" s="15"/>
      <c r="G4290" s="12" t="s">
        <v>1243</v>
      </c>
      <c r="H4290" s="13" t="n">
        <v>0.739</v>
      </c>
      <c r="I4290" s="14"/>
      <c r="J4290" s="15"/>
      <c r="K4290" s="9"/>
      <c r="L4290" s="17" t="s">
        <v>2324</v>
      </c>
      <c r="M4290" s="16" t="s">
        <v>53</v>
      </c>
      <c r="N4290" s="14"/>
      <c r="O4290" s="17" t="s">
        <v>54</v>
      </c>
      <c r="P4290" s="15" t="s">
        <v>55</v>
      </c>
      <c r="Q4290" s="17"/>
      <c r="R4290" s="18" t="s">
        <v>53</v>
      </c>
      <c r="S4290" s="19"/>
      <c r="T4290" s="15" t="str">
        <f aca="false">IF(R4290="維持",J4290,IF(R4290="排除","無關新聞事件",IFERROR(INDEX(事件規則!$B$2:$B$53,MATCH(S4290,事件規則!$A$2:$A$53,0)),"")))</f>
        <v>無關新聞事件</v>
      </c>
      <c r="U4290" s="20" t="n">
        <f aca="false">IF(R4290="維持",K4290,IF(R4290="排除",0,IFERROR(INDEX(事件規則!$C$2:$C$53,MATCH(S4290,事件規則!$A$2:$A$53,0)),"")))</f>
        <v>0</v>
      </c>
      <c r="V4290" s="21"/>
      <c r="W4290" s="22"/>
      <c r="X4290" s="10" t="str">
        <f aca="false">IF(AND(R4290="修改",S4290=""),"請選新事件代碼",IF(AND(R4290&lt;&gt;"修改",S4290&lt;&gt;""),"只有「修改」才需填代碼",""))</f>
        <v/>
      </c>
      <c r="Y4290" s="21"/>
      <c r="Z4290" s="22"/>
      <c r="AA4290" s="12" t="s">
        <v>11003</v>
      </c>
      <c r="AB4290" s="24"/>
    </row>
    <row r="4291" customFormat="false" ht="44" hidden="false" customHeight="false" outlineLevel="0" collapsed="false">
      <c r="A4291" s="17" t="n">
        <v>4290</v>
      </c>
      <c r="B4291" s="9" t="s">
        <v>2319</v>
      </c>
      <c r="C4291" s="9" t="s">
        <v>9580</v>
      </c>
      <c r="D4291" s="10" t="s">
        <v>9581</v>
      </c>
      <c r="E4291" s="23" t="s">
        <v>11004</v>
      </c>
      <c r="F4291" s="15" t="s">
        <v>11005</v>
      </c>
      <c r="G4291" s="24" t="s">
        <v>1475</v>
      </c>
      <c r="H4291" s="13" t="n">
        <v>0.739</v>
      </c>
      <c r="I4291" s="14"/>
      <c r="J4291" s="15"/>
      <c r="K4291" s="9"/>
      <c r="L4291" s="17" t="s">
        <v>2324</v>
      </c>
      <c r="M4291" s="16" t="s">
        <v>53</v>
      </c>
      <c r="N4291" s="14"/>
      <c r="O4291" s="17" t="s">
        <v>54</v>
      </c>
      <c r="P4291" s="15" t="s">
        <v>55</v>
      </c>
      <c r="Q4291" s="17"/>
      <c r="R4291" s="18" t="s">
        <v>53</v>
      </c>
      <c r="S4291" s="19"/>
      <c r="T4291" s="15" t="str">
        <f aca="false">IF(R4291="維持",J4291,IF(R4291="排除","無關新聞事件",IFERROR(INDEX(事件規則!$B$2:$B$53,MATCH(S4291,事件規則!$A$2:$A$53,0)),"")))</f>
        <v>無關新聞事件</v>
      </c>
      <c r="U4291" s="20" t="n">
        <f aca="false">IF(R4291="維持",K4291,IF(R4291="排除",0,IFERROR(INDEX(事件規則!$C$2:$C$53,MATCH(S4291,事件規則!$A$2:$A$53,0)),"")))</f>
        <v>0</v>
      </c>
      <c r="V4291" s="21"/>
      <c r="W4291" s="22"/>
      <c r="X4291" s="10" t="str">
        <f aca="false">IF(AND(R4291="修改",S4291=""),"請選新事件代碼",IF(AND(R4291&lt;&gt;"修改",S4291&lt;&gt;""),"只有「修改」才需填代碼",""))</f>
        <v/>
      </c>
      <c r="Y4291" s="21"/>
      <c r="Z4291" s="22"/>
      <c r="AA4291" s="12" t="s">
        <v>11006</v>
      </c>
      <c r="AB4291" s="24"/>
    </row>
    <row r="4292" customFormat="false" ht="44" hidden="false" customHeight="false" outlineLevel="0" collapsed="false">
      <c r="A4292" s="17" t="n">
        <v>4291</v>
      </c>
      <c r="B4292" s="9" t="s">
        <v>2319</v>
      </c>
      <c r="C4292" s="9" t="s">
        <v>1007</v>
      </c>
      <c r="D4292" s="10" t="s">
        <v>1008</v>
      </c>
      <c r="E4292" s="11" t="s">
        <v>11007</v>
      </c>
      <c r="F4292" s="15"/>
      <c r="G4292" s="12" t="s">
        <v>617</v>
      </c>
      <c r="H4292" s="13" t="n">
        <v>0.739</v>
      </c>
      <c r="I4292" s="14"/>
      <c r="J4292" s="15"/>
      <c r="K4292" s="9"/>
      <c r="L4292" s="17" t="s">
        <v>2324</v>
      </c>
      <c r="M4292" s="16" t="s">
        <v>53</v>
      </c>
      <c r="N4292" s="14"/>
      <c r="O4292" s="17" t="s">
        <v>54</v>
      </c>
      <c r="P4292" s="15" t="s">
        <v>55</v>
      </c>
      <c r="Q4292" s="17"/>
      <c r="R4292" s="18" t="s">
        <v>53</v>
      </c>
      <c r="S4292" s="19"/>
      <c r="T4292" s="15" t="str">
        <f aca="false">IF(R4292="維持",J4292,IF(R4292="排除","無關新聞事件",IFERROR(INDEX(事件規則!$B$2:$B$53,MATCH(S4292,事件規則!$A$2:$A$53,0)),"")))</f>
        <v>無關新聞事件</v>
      </c>
      <c r="U4292" s="20" t="n">
        <f aca="false">IF(R4292="維持",K4292,IF(R4292="排除",0,IFERROR(INDEX(事件規則!$C$2:$C$53,MATCH(S4292,事件規則!$A$2:$A$53,0)),"")))</f>
        <v>0</v>
      </c>
      <c r="V4292" s="21"/>
      <c r="W4292" s="22"/>
      <c r="X4292" s="10" t="str">
        <f aca="false">IF(AND(R4292="修改",S4292=""),"請選新事件代碼",IF(AND(R4292&lt;&gt;"修改",S4292&lt;&gt;""),"只有「修改」才需填代碼",""))</f>
        <v/>
      </c>
      <c r="Y4292" s="21"/>
      <c r="Z4292" s="22"/>
      <c r="AA4292" s="12" t="s">
        <v>11008</v>
      </c>
      <c r="AB4292" s="24"/>
    </row>
    <row r="4293" customFormat="false" ht="44" hidden="false" customHeight="false" outlineLevel="0" collapsed="false">
      <c r="A4293" s="17" t="n">
        <v>4292</v>
      </c>
      <c r="B4293" s="9" t="s">
        <v>2326</v>
      </c>
      <c r="C4293" s="9" t="s">
        <v>436</v>
      </c>
      <c r="D4293" s="10" t="s">
        <v>437</v>
      </c>
      <c r="E4293" s="11" t="s">
        <v>11009</v>
      </c>
      <c r="F4293" s="15"/>
      <c r="G4293" s="12" t="s">
        <v>11010</v>
      </c>
      <c r="H4293" s="13" t="n">
        <v>0.742</v>
      </c>
      <c r="I4293" s="14"/>
      <c r="J4293" s="15"/>
      <c r="K4293" s="9"/>
      <c r="L4293" s="17" t="s">
        <v>2324</v>
      </c>
      <c r="M4293" s="16" t="s">
        <v>53</v>
      </c>
      <c r="N4293" s="14"/>
      <c r="O4293" s="17" t="s">
        <v>54</v>
      </c>
      <c r="P4293" s="15" t="s">
        <v>55</v>
      </c>
      <c r="Q4293" s="17"/>
      <c r="R4293" s="18" t="s">
        <v>53</v>
      </c>
      <c r="S4293" s="19"/>
      <c r="T4293" s="15" t="str">
        <f aca="false">IF(R4293="維持",J4293,IF(R4293="排除","無關新聞事件",IFERROR(INDEX(事件規則!$B$2:$B$53,MATCH(S4293,事件規則!$A$2:$A$53,0)),"")))</f>
        <v>無關新聞事件</v>
      </c>
      <c r="U4293" s="20" t="n">
        <f aca="false">IF(R4293="維持",K4293,IF(R4293="排除",0,IFERROR(INDEX(事件規則!$C$2:$C$53,MATCH(S4293,事件規則!$A$2:$A$53,0)),"")))</f>
        <v>0</v>
      </c>
      <c r="V4293" s="21"/>
      <c r="W4293" s="22"/>
      <c r="X4293" s="10" t="str">
        <f aca="false">IF(AND(R4293="修改",S4293=""),"請選新事件代碼",IF(AND(R4293&lt;&gt;"修改",S4293&lt;&gt;""),"只有「修改」才需填代碼",""))</f>
        <v/>
      </c>
      <c r="Y4293" s="21"/>
      <c r="Z4293" s="22"/>
      <c r="AA4293" s="12" t="s">
        <v>11011</v>
      </c>
      <c r="AB4293" s="24"/>
    </row>
    <row r="4294" customFormat="false" ht="44" hidden="false" customHeight="false" outlineLevel="0" collapsed="false">
      <c r="A4294" s="17" t="n">
        <v>4293</v>
      </c>
      <c r="B4294" s="9" t="s">
        <v>2326</v>
      </c>
      <c r="C4294" s="9" t="s">
        <v>1573</v>
      </c>
      <c r="D4294" s="10" t="s">
        <v>2491</v>
      </c>
      <c r="E4294" s="11" t="s">
        <v>11012</v>
      </c>
      <c r="F4294" s="15"/>
      <c r="G4294" s="12" t="s">
        <v>11013</v>
      </c>
      <c r="H4294" s="13" t="n">
        <v>0.743</v>
      </c>
      <c r="I4294" s="14"/>
      <c r="J4294" s="15"/>
      <c r="K4294" s="9"/>
      <c r="L4294" s="17" t="s">
        <v>2324</v>
      </c>
      <c r="M4294" s="16" t="s">
        <v>53</v>
      </c>
      <c r="N4294" s="14"/>
      <c r="O4294" s="17" t="s">
        <v>54</v>
      </c>
      <c r="P4294" s="15" t="s">
        <v>55</v>
      </c>
      <c r="Q4294" s="17"/>
      <c r="R4294" s="18" t="s">
        <v>53</v>
      </c>
      <c r="S4294" s="19"/>
      <c r="T4294" s="15" t="str">
        <f aca="false">IF(R4294="維持",J4294,IF(R4294="排除","無關新聞事件",IFERROR(INDEX(事件規則!$B$2:$B$53,MATCH(S4294,事件規則!$A$2:$A$53,0)),"")))</f>
        <v>無關新聞事件</v>
      </c>
      <c r="U4294" s="20" t="n">
        <f aca="false">IF(R4294="維持",K4294,IF(R4294="排除",0,IFERROR(INDEX(事件規則!$C$2:$C$53,MATCH(S4294,事件規則!$A$2:$A$53,0)),"")))</f>
        <v>0</v>
      </c>
      <c r="V4294" s="21"/>
      <c r="W4294" s="22"/>
      <c r="X4294" s="10" t="str">
        <f aca="false">IF(AND(R4294="修改",S4294=""),"請選新事件代碼",IF(AND(R4294&lt;&gt;"修改",S4294&lt;&gt;""),"只有「修改」才需填代碼",""))</f>
        <v/>
      </c>
      <c r="Y4294" s="21"/>
      <c r="Z4294" s="22"/>
      <c r="AA4294" s="12" t="s">
        <v>11014</v>
      </c>
      <c r="AB4294" s="24"/>
    </row>
    <row r="4295" customFormat="false" ht="44" hidden="false" customHeight="false" outlineLevel="0" collapsed="false">
      <c r="A4295" s="17" t="n">
        <v>4294</v>
      </c>
      <c r="B4295" s="9" t="s">
        <v>2319</v>
      </c>
      <c r="C4295" s="9" t="s">
        <v>1309</v>
      </c>
      <c r="D4295" s="10" t="s">
        <v>2609</v>
      </c>
      <c r="E4295" s="11" t="s">
        <v>11015</v>
      </c>
      <c r="F4295" s="15"/>
      <c r="G4295" s="12" t="s">
        <v>1281</v>
      </c>
      <c r="H4295" s="13" t="n">
        <v>0.744</v>
      </c>
      <c r="I4295" s="14"/>
      <c r="J4295" s="15"/>
      <c r="K4295" s="9"/>
      <c r="L4295" s="17" t="s">
        <v>2324</v>
      </c>
      <c r="M4295" s="16" t="s">
        <v>53</v>
      </c>
      <c r="N4295" s="14"/>
      <c r="O4295" s="17" t="s">
        <v>54</v>
      </c>
      <c r="P4295" s="15" t="s">
        <v>55</v>
      </c>
      <c r="Q4295" s="17"/>
      <c r="R4295" s="18" t="s">
        <v>53</v>
      </c>
      <c r="S4295" s="19"/>
      <c r="T4295" s="15" t="str">
        <f aca="false">IF(R4295="維持",J4295,IF(R4295="排除","無關新聞事件",IFERROR(INDEX(事件規則!$B$2:$B$53,MATCH(S4295,事件規則!$A$2:$A$53,0)),"")))</f>
        <v>無關新聞事件</v>
      </c>
      <c r="U4295" s="20" t="n">
        <f aca="false">IF(R4295="維持",K4295,IF(R4295="排除",0,IFERROR(INDEX(事件規則!$C$2:$C$53,MATCH(S4295,事件規則!$A$2:$A$53,0)),"")))</f>
        <v>0</v>
      </c>
      <c r="V4295" s="21"/>
      <c r="W4295" s="22"/>
      <c r="X4295" s="10" t="str">
        <f aca="false">IF(AND(R4295="修改",S4295=""),"請選新事件代碼",IF(AND(R4295&lt;&gt;"修改",S4295&lt;&gt;""),"只有「修改」才需填代碼",""))</f>
        <v/>
      </c>
      <c r="Y4295" s="21"/>
      <c r="Z4295" s="22"/>
      <c r="AA4295" s="12" t="s">
        <v>11016</v>
      </c>
      <c r="AB4295" s="24"/>
    </row>
    <row r="4296" customFormat="false" ht="44" hidden="false" customHeight="false" outlineLevel="0" collapsed="false">
      <c r="A4296" s="17" t="n">
        <v>4295</v>
      </c>
      <c r="B4296" s="9" t="s">
        <v>2326</v>
      </c>
      <c r="C4296" s="9" t="s">
        <v>1333</v>
      </c>
      <c r="D4296" s="10" t="s">
        <v>1334</v>
      </c>
      <c r="E4296" s="11" t="s">
        <v>11017</v>
      </c>
      <c r="F4296" s="15"/>
      <c r="G4296" s="12" t="s">
        <v>7676</v>
      </c>
      <c r="H4296" s="13" t="n">
        <v>0.744</v>
      </c>
      <c r="I4296" s="14"/>
      <c r="J4296" s="15"/>
      <c r="K4296" s="9"/>
      <c r="L4296" s="17" t="s">
        <v>2324</v>
      </c>
      <c r="M4296" s="16" t="s">
        <v>53</v>
      </c>
      <c r="N4296" s="14"/>
      <c r="O4296" s="17" t="s">
        <v>54</v>
      </c>
      <c r="P4296" s="15" t="s">
        <v>55</v>
      </c>
      <c r="Q4296" s="17"/>
      <c r="R4296" s="18" t="s">
        <v>53</v>
      </c>
      <c r="S4296" s="19"/>
      <c r="T4296" s="15" t="str">
        <f aca="false">IF(R4296="維持",J4296,IF(R4296="排除","無關新聞事件",IFERROR(INDEX(事件規則!$B$2:$B$53,MATCH(S4296,事件規則!$A$2:$A$53,0)),"")))</f>
        <v>無關新聞事件</v>
      </c>
      <c r="U4296" s="20" t="n">
        <f aca="false">IF(R4296="維持",K4296,IF(R4296="排除",0,IFERROR(INDEX(事件規則!$C$2:$C$53,MATCH(S4296,事件規則!$A$2:$A$53,0)),"")))</f>
        <v>0</v>
      </c>
      <c r="V4296" s="21"/>
      <c r="W4296" s="22"/>
      <c r="X4296" s="10" t="str">
        <f aca="false">IF(AND(R4296="修改",S4296=""),"請選新事件代碼",IF(AND(R4296&lt;&gt;"修改",S4296&lt;&gt;""),"只有「修改」才需填代碼",""))</f>
        <v/>
      </c>
      <c r="Y4296" s="21"/>
      <c r="Z4296" s="22"/>
      <c r="AA4296" s="12" t="s">
        <v>11018</v>
      </c>
      <c r="AB4296" s="24"/>
    </row>
    <row r="4297" customFormat="false" ht="44" hidden="false" customHeight="false" outlineLevel="0" collapsed="false">
      <c r="A4297" s="17" t="n">
        <v>4296</v>
      </c>
      <c r="B4297" s="9" t="s">
        <v>2326</v>
      </c>
      <c r="C4297" s="9" t="s">
        <v>968</v>
      </c>
      <c r="D4297" s="10" t="s">
        <v>969</v>
      </c>
      <c r="E4297" s="11" t="s">
        <v>11019</v>
      </c>
      <c r="F4297" s="15"/>
      <c r="G4297" s="12" t="s">
        <v>125</v>
      </c>
      <c r="H4297" s="13" t="n">
        <v>0.745</v>
      </c>
      <c r="I4297" s="14"/>
      <c r="J4297" s="15"/>
      <c r="K4297" s="9"/>
      <c r="L4297" s="17" t="s">
        <v>2324</v>
      </c>
      <c r="M4297" s="16" t="s">
        <v>53</v>
      </c>
      <c r="N4297" s="14"/>
      <c r="O4297" s="17" t="s">
        <v>54</v>
      </c>
      <c r="P4297" s="15" t="s">
        <v>55</v>
      </c>
      <c r="Q4297" s="17"/>
      <c r="R4297" s="18" t="s">
        <v>53</v>
      </c>
      <c r="S4297" s="19"/>
      <c r="T4297" s="15" t="str">
        <f aca="false">IF(R4297="維持",J4297,IF(R4297="排除","無關新聞事件",IFERROR(INDEX(事件規則!$B$2:$B$53,MATCH(S4297,事件規則!$A$2:$A$53,0)),"")))</f>
        <v>無關新聞事件</v>
      </c>
      <c r="U4297" s="20" t="n">
        <f aca="false">IF(R4297="維持",K4297,IF(R4297="排除",0,IFERROR(INDEX(事件規則!$C$2:$C$53,MATCH(S4297,事件規則!$A$2:$A$53,0)),"")))</f>
        <v>0</v>
      </c>
      <c r="V4297" s="21"/>
      <c r="W4297" s="22"/>
      <c r="X4297" s="10" t="str">
        <f aca="false">IF(AND(R4297="修改",S4297=""),"請選新事件代碼",IF(AND(R4297&lt;&gt;"修改",S4297&lt;&gt;""),"只有「修改」才需填代碼",""))</f>
        <v/>
      </c>
      <c r="Y4297" s="21"/>
      <c r="Z4297" s="22"/>
      <c r="AA4297" s="12" t="s">
        <v>11020</v>
      </c>
      <c r="AB4297" s="24"/>
    </row>
    <row r="4298" customFormat="false" ht="44" hidden="false" customHeight="false" outlineLevel="0" collapsed="false">
      <c r="A4298" s="17" t="n">
        <v>4297</v>
      </c>
      <c r="B4298" s="9" t="s">
        <v>2436</v>
      </c>
      <c r="C4298" s="9" t="s">
        <v>429</v>
      </c>
      <c r="D4298" s="10" t="s">
        <v>2369</v>
      </c>
      <c r="E4298" s="11" t="s">
        <v>11021</v>
      </c>
      <c r="F4298" s="15"/>
      <c r="G4298" s="12" t="s">
        <v>4907</v>
      </c>
      <c r="H4298" s="13" t="n">
        <v>0.745</v>
      </c>
      <c r="I4298" s="14"/>
      <c r="J4298" s="15"/>
      <c r="K4298" s="9"/>
      <c r="L4298" s="17" t="s">
        <v>2324</v>
      </c>
      <c r="M4298" s="16" t="s">
        <v>53</v>
      </c>
      <c r="N4298" s="14"/>
      <c r="O4298" s="17" t="s">
        <v>54</v>
      </c>
      <c r="P4298" s="15" t="s">
        <v>55</v>
      </c>
      <c r="Q4298" s="17"/>
      <c r="R4298" s="18" t="s">
        <v>53</v>
      </c>
      <c r="S4298" s="19"/>
      <c r="T4298" s="15" t="str">
        <f aca="false">IF(R4298="維持",J4298,IF(R4298="排除","無關新聞事件",IFERROR(INDEX(事件規則!$B$2:$B$53,MATCH(S4298,事件規則!$A$2:$A$53,0)),"")))</f>
        <v>無關新聞事件</v>
      </c>
      <c r="U4298" s="20" t="n">
        <f aca="false">IF(R4298="維持",K4298,IF(R4298="排除",0,IFERROR(INDEX(事件規則!$C$2:$C$53,MATCH(S4298,事件規則!$A$2:$A$53,0)),"")))</f>
        <v>0</v>
      </c>
      <c r="V4298" s="21"/>
      <c r="W4298" s="22"/>
      <c r="X4298" s="10" t="str">
        <f aca="false">IF(AND(R4298="修改",S4298=""),"請選新事件代碼",IF(AND(R4298&lt;&gt;"修改",S4298&lt;&gt;""),"只有「修改」才需填代碼",""))</f>
        <v/>
      </c>
      <c r="Y4298" s="21"/>
      <c r="Z4298" s="22"/>
      <c r="AA4298" s="12" t="s">
        <v>11022</v>
      </c>
      <c r="AB4298" s="24"/>
    </row>
    <row r="4299" customFormat="false" ht="44" hidden="false" customHeight="false" outlineLevel="0" collapsed="false">
      <c r="A4299" s="17" t="n">
        <v>4298</v>
      </c>
      <c r="B4299" s="9" t="s">
        <v>2326</v>
      </c>
      <c r="C4299" s="9" t="s">
        <v>3013</v>
      </c>
      <c r="D4299" s="10" t="s">
        <v>3014</v>
      </c>
      <c r="E4299" s="11" t="s">
        <v>11023</v>
      </c>
      <c r="F4299" s="15"/>
      <c r="G4299" s="12" t="s">
        <v>8231</v>
      </c>
      <c r="H4299" s="13" t="n">
        <v>0.745</v>
      </c>
      <c r="I4299" s="14"/>
      <c r="J4299" s="15"/>
      <c r="K4299" s="9"/>
      <c r="L4299" s="17" t="s">
        <v>2324</v>
      </c>
      <c r="M4299" s="16" t="s">
        <v>53</v>
      </c>
      <c r="N4299" s="14"/>
      <c r="O4299" s="17" t="s">
        <v>54</v>
      </c>
      <c r="P4299" s="15" t="s">
        <v>55</v>
      </c>
      <c r="Q4299" s="17"/>
      <c r="R4299" s="18" t="s">
        <v>53</v>
      </c>
      <c r="S4299" s="19"/>
      <c r="T4299" s="15" t="str">
        <f aca="false">IF(R4299="維持",J4299,IF(R4299="排除","無關新聞事件",IFERROR(INDEX(事件規則!$B$2:$B$53,MATCH(S4299,事件規則!$A$2:$A$53,0)),"")))</f>
        <v>無關新聞事件</v>
      </c>
      <c r="U4299" s="20" t="n">
        <f aca="false">IF(R4299="維持",K4299,IF(R4299="排除",0,IFERROR(INDEX(事件規則!$C$2:$C$53,MATCH(S4299,事件規則!$A$2:$A$53,0)),"")))</f>
        <v>0</v>
      </c>
      <c r="V4299" s="21"/>
      <c r="W4299" s="22"/>
      <c r="X4299" s="10" t="str">
        <f aca="false">IF(AND(R4299="修改",S4299=""),"請選新事件代碼",IF(AND(R4299&lt;&gt;"修改",S4299&lt;&gt;""),"只有「修改」才需填代碼",""))</f>
        <v/>
      </c>
      <c r="Y4299" s="21"/>
      <c r="Z4299" s="22"/>
      <c r="AA4299" s="12" t="s">
        <v>11024</v>
      </c>
      <c r="AB4299" s="24"/>
    </row>
    <row r="4300" customFormat="false" ht="44" hidden="false" customHeight="false" outlineLevel="0" collapsed="false">
      <c r="A4300" s="17" t="n">
        <v>4299</v>
      </c>
      <c r="B4300" s="9" t="s">
        <v>2326</v>
      </c>
      <c r="C4300" s="9" t="s">
        <v>783</v>
      </c>
      <c r="D4300" s="10" t="s">
        <v>2785</v>
      </c>
      <c r="E4300" s="11" t="s">
        <v>11025</v>
      </c>
      <c r="F4300" s="15"/>
      <c r="G4300" s="12" t="s">
        <v>10337</v>
      </c>
      <c r="H4300" s="13" t="n">
        <v>0.745</v>
      </c>
      <c r="I4300" s="14"/>
      <c r="J4300" s="15"/>
      <c r="K4300" s="9"/>
      <c r="L4300" s="17" t="s">
        <v>2324</v>
      </c>
      <c r="M4300" s="16" t="s">
        <v>53</v>
      </c>
      <c r="N4300" s="14"/>
      <c r="O4300" s="17" t="s">
        <v>54</v>
      </c>
      <c r="P4300" s="15" t="s">
        <v>55</v>
      </c>
      <c r="Q4300" s="17"/>
      <c r="R4300" s="18" t="s">
        <v>53</v>
      </c>
      <c r="S4300" s="19"/>
      <c r="T4300" s="15" t="str">
        <f aca="false">IF(R4300="維持",J4300,IF(R4300="排除","無關新聞事件",IFERROR(INDEX(事件規則!$B$2:$B$53,MATCH(S4300,事件規則!$A$2:$A$53,0)),"")))</f>
        <v>無關新聞事件</v>
      </c>
      <c r="U4300" s="20" t="n">
        <f aca="false">IF(R4300="維持",K4300,IF(R4300="排除",0,IFERROR(INDEX(事件規則!$C$2:$C$53,MATCH(S4300,事件規則!$A$2:$A$53,0)),"")))</f>
        <v>0</v>
      </c>
      <c r="V4300" s="21"/>
      <c r="W4300" s="22"/>
      <c r="X4300" s="10" t="str">
        <f aca="false">IF(AND(R4300="修改",S4300=""),"請選新事件代碼",IF(AND(R4300&lt;&gt;"修改",S4300&lt;&gt;""),"只有「修改」才需填代碼",""))</f>
        <v/>
      </c>
      <c r="Y4300" s="21"/>
      <c r="Z4300" s="22"/>
      <c r="AA4300" s="12" t="s">
        <v>11026</v>
      </c>
      <c r="AB4300" s="24"/>
    </row>
    <row r="4301" customFormat="false" ht="44" hidden="false" customHeight="false" outlineLevel="0" collapsed="false">
      <c r="A4301" s="17" t="n">
        <v>4300</v>
      </c>
      <c r="B4301" s="9" t="s">
        <v>2436</v>
      </c>
      <c r="C4301" s="9" t="s">
        <v>1064</v>
      </c>
      <c r="D4301" s="10" t="s">
        <v>2497</v>
      </c>
      <c r="E4301" s="11" t="s">
        <v>11027</v>
      </c>
      <c r="F4301" s="15"/>
      <c r="G4301" s="12" t="s">
        <v>11028</v>
      </c>
      <c r="H4301" s="13" t="n">
        <v>0.747</v>
      </c>
      <c r="I4301" s="14"/>
      <c r="J4301" s="15"/>
      <c r="K4301" s="9"/>
      <c r="L4301" s="17" t="s">
        <v>2324</v>
      </c>
      <c r="M4301" s="16" t="s">
        <v>53</v>
      </c>
      <c r="N4301" s="14"/>
      <c r="O4301" s="17" t="s">
        <v>54</v>
      </c>
      <c r="P4301" s="15" t="s">
        <v>55</v>
      </c>
      <c r="Q4301" s="17"/>
      <c r="R4301" s="18" t="s">
        <v>53</v>
      </c>
      <c r="S4301" s="19"/>
      <c r="T4301" s="15" t="str">
        <f aca="false">IF(R4301="維持",J4301,IF(R4301="排除","無關新聞事件",IFERROR(INDEX(事件規則!$B$2:$B$53,MATCH(S4301,事件規則!$A$2:$A$53,0)),"")))</f>
        <v>無關新聞事件</v>
      </c>
      <c r="U4301" s="20" t="n">
        <f aca="false">IF(R4301="維持",K4301,IF(R4301="排除",0,IFERROR(INDEX(事件規則!$C$2:$C$53,MATCH(S4301,事件規則!$A$2:$A$53,0)),"")))</f>
        <v>0</v>
      </c>
      <c r="V4301" s="21"/>
      <c r="W4301" s="22"/>
      <c r="X4301" s="10" t="str">
        <f aca="false">IF(AND(R4301="修改",S4301=""),"請選新事件代碼",IF(AND(R4301&lt;&gt;"修改",S4301&lt;&gt;""),"只有「修改」才需填代碼",""))</f>
        <v/>
      </c>
      <c r="Y4301" s="21"/>
      <c r="Z4301" s="22"/>
      <c r="AA4301" s="12" t="s">
        <v>11029</v>
      </c>
      <c r="AB4301" s="24"/>
    </row>
    <row r="4302" customFormat="false" ht="44" hidden="false" customHeight="false" outlineLevel="0" collapsed="false">
      <c r="A4302" s="17" t="n">
        <v>4301</v>
      </c>
      <c r="B4302" s="9" t="s">
        <v>2319</v>
      </c>
      <c r="C4302" s="9" t="s">
        <v>644</v>
      </c>
      <c r="D4302" s="10" t="s">
        <v>645</v>
      </c>
      <c r="E4302" s="11" t="s">
        <v>11030</v>
      </c>
      <c r="F4302" s="15"/>
      <c r="G4302" s="12" t="s">
        <v>62</v>
      </c>
      <c r="H4302" s="13" t="n">
        <v>0.749</v>
      </c>
      <c r="I4302" s="14"/>
      <c r="J4302" s="15"/>
      <c r="K4302" s="9"/>
      <c r="L4302" s="17" t="s">
        <v>2324</v>
      </c>
      <c r="M4302" s="16" t="s">
        <v>53</v>
      </c>
      <c r="N4302" s="14"/>
      <c r="O4302" s="17" t="s">
        <v>54</v>
      </c>
      <c r="P4302" s="15" t="s">
        <v>55</v>
      </c>
      <c r="Q4302" s="17"/>
      <c r="R4302" s="18" t="s">
        <v>53</v>
      </c>
      <c r="S4302" s="19"/>
      <c r="T4302" s="15" t="str">
        <f aca="false">IF(R4302="維持",J4302,IF(R4302="排除","無關新聞事件",IFERROR(INDEX(事件規則!$B$2:$B$53,MATCH(S4302,事件規則!$A$2:$A$53,0)),"")))</f>
        <v>無關新聞事件</v>
      </c>
      <c r="U4302" s="20" t="n">
        <f aca="false">IF(R4302="維持",K4302,IF(R4302="排除",0,IFERROR(INDEX(事件規則!$C$2:$C$53,MATCH(S4302,事件規則!$A$2:$A$53,0)),"")))</f>
        <v>0</v>
      </c>
      <c r="V4302" s="21"/>
      <c r="W4302" s="22"/>
      <c r="X4302" s="10" t="str">
        <f aca="false">IF(AND(R4302="修改",S4302=""),"請選新事件代碼",IF(AND(R4302&lt;&gt;"修改",S4302&lt;&gt;""),"只有「修改」才需填代碼",""))</f>
        <v/>
      </c>
      <c r="Y4302" s="21"/>
      <c r="Z4302" s="22"/>
      <c r="AA4302" s="12" t="s">
        <v>11031</v>
      </c>
      <c r="AB4302" s="24"/>
    </row>
    <row r="4303" customFormat="false" ht="44" hidden="false" customHeight="false" outlineLevel="0" collapsed="false">
      <c r="A4303" s="17" t="n">
        <v>4302</v>
      </c>
      <c r="B4303" s="9" t="s">
        <v>2319</v>
      </c>
      <c r="C4303" s="9" t="s">
        <v>1756</v>
      </c>
      <c r="D4303" s="10" t="s">
        <v>2629</v>
      </c>
      <c r="E4303" s="11" t="s">
        <v>11032</v>
      </c>
      <c r="F4303" s="15"/>
      <c r="G4303" s="12" t="s">
        <v>6138</v>
      </c>
      <c r="H4303" s="13" t="n">
        <v>0.75</v>
      </c>
      <c r="I4303" s="14"/>
      <c r="J4303" s="15"/>
      <c r="K4303" s="9"/>
      <c r="L4303" s="17" t="s">
        <v>2324</v>
      </c>
      <c r="M4303" s="16" t="s">
        <v>53</v>
      </c>
      <c r="N4303" s="14"/>
      <c r="O4303" s="17" t="s">
        <v>54</v>
      </c>
      <c r="P4303" s="15" t="s">
        <v>55</v>
      </c>
      <c r="Q4303" s="17"/>
      <c r="R4303" s="18" t="s">
        <v>53</v>
      </c>
      <c r="S4303" s="19"/>
      <c r="T4303" s="15" t="str">
        <f aca="false">IF(R4303="維持",J4303,IF(R4303="排除","無關新聞事件",IFERROR(INDEX(事件規則!$B$2:$B$53,MATCH(S4303,事件規則!$A$2:$A$53,0)),"")))</f>
        <v>無關新聞事件</v>
      </c>
      <c r="U4303" s="20" t="n">
        <f aca="false">IF(R4303="維持",K4303,IF(R4303="排除",0,IFERROR(INDEX(事件規則!$C$2:$C$53,MATCH(S4303,事件規則!$A$2:$A$53,0)),"")))</f>
        <v>0</v>
      </c>
      <c r="V4303" s="21"/>
      <c r="W4303" s="22"/>
      <c r="X4303" s="10" t="str">
        <f aca="false">IF(AND(R4303="修改",S4303=""),"請選新事件代碼",IF(AND(R4303&lt;&gt;"修改",S4303&lt;&gt;""),"只有「修改」才需填代碼",""))</f>
        <v/>
      </c>
      <c r="Y4303" s="21"/>
      <c r="Z4303" s="22"/>
      <c r="AA4303" s="12" t="s">
        <v>11033</v>
      </c>
      <c r="AB4303" s="24"/>
    </row>
    <row r="4304" customFormat="false" ht="44" hidden="false" customHeight="false" outlineLevel="0" collapsed="false">
      <c r="A4304" s="17" t="n">
        <v>4303</v>
      </c>
      <c r="B4304" s="9" t="s">
        <v>2319</v>
      </c>
      <c r="C4304" s="9" t="s">
        <v>3377</v>
      </c>
      <c r="D4304" s="10" t="s">
        <v>3378</v>
      </c>
      <c r="E4304" s="11" t="s">
        <v>11034</v>
      </c>
      <c r="F4304" s="15"/>
      <c r="G4304" s="12" t="s">
        <v>3440</v>
      </c>
      <c r="H4304" s="13" t="n">
        <v>0.753</v>
      </c>
      <c r="I4304" s="14"/>
      <c r="J4304" s="15"/>
      <c r="K4304" s="9"/>
      <c r="L4304" s="17" t="s">
        <v>2324</v>
      </c>
      <c r="M4304" s="16" t="s">
        <v>53</v>
      </c>
      <c r="N4304" s="14"/>
      <c r="O4304" s="17" t="s">
        <v>54</v>
      </c>
      <c r="P4304" s="15" t="s">
        <v>55</v>
      </c>
      <c r="Q4304" s="17"/>
      <c r="R4304" s="18" t="s">
        <v>53</v>
      </c>
      <c r="S4304" s="19"/>
      <c r="T4304" s="15" t="str">
        <f aca="false">IF(R4304="維持",J4304,IF(R4304="排除","無關新聞事件",IFERROR(INDEX(事件規則!$B$2:$B$53,MATCH(S4304,事件規則!$A$2:$A$53,0)),"")))</f>
        <v>無關新聞事件</v>
      </c>
      <c r="U4304" s="20" t="n">
        <f aca="false">IF(R4304="維持",K4304,IF(R4304="排除",0,IFERROR(INDEX(事件規則!$C$2:$C$53,MATCH(S4304,事件規則!$A$2:$A$53,0)),"")))</f>
        <v>0</v>
      </c>
      <c r="V4304" s="21"/>
      <c r="W4304" s="22"/>
      <c r="X4304" s="10" t="str">
        <f aca="false">IF(AND(R4304="修改",S4304=""),"請選新事件代碼",IF(AND(R4304&lt;&gt;"修改",S4304&lt;&gt;""),"只有「修改」才需填代碼",""))</f>
        <v/>
      </c>
      <c r="Y4304" s="21"/>
      <c r="Z4304" s="22"/>
      <c r="AA4304" s="12" t="s">
        <v>11035</v>
      </c>
      <c r="AB4304" s="24"/>
    </row>
    <row r="4305" customFormat="false" ht="44" hidden="false" customHeight="false" outlineLevel="0" collapsed="false">
      <c r="A4305" s="17" t="n">
        <v>4304</v>
      </c>
      <c r="B4305" s="9" t="s">
        <v>2319</v>
      </c>
      <c r="C4305" s="9" t="s">
        <v>814</v>
      </c>
      <c r="D4305" s="10" t="s">
        <v>2422</v>
      </c>
      <c r="E4305" s="11" t="s">
        <v>11036</v>
      </c>
      <c r="F4305" s="15"/>
      <c r="G4305" s="12" t="s">
        <v>62</v>
      </c>
      <c r="H4305" s="13" t="n">
        <v>0.753</v>
      </c>
      <c r="I4305" s="14"/>
      <c r="J4305" s="15"/>
      <c r="K4305" s="9"/>
      <c r="L4305" s="17" t="s">
        <v>2324</v>
      </c>
      <c r="M4305" s="16" t="s">
        <v>53</v>
      </c>
      <c r="N4305" s="14"/>
      <c r="O4305" s="17" t="s">
        <v>54</v>
      </c>
      <c r="P4305" s="15" t="s">
        <v>55</v>
      </c>
      <c r="Q4305" s="17"/>
      <c r="R4305" s="18" t="s">
        <v>53</v>
      </c>
      <c r="S4305" s="19"/>
      <c r="T4305" s="15" t="str">
        <f aca="false">IF(R4305="維持",J4305,IF(R4305="排除","無關新聞事件",IFERROR(INDEX(事件規則!$B$2:$B$53,MATCH(S4305,事件規則!$A$2:$A$53,0)),"")))</f>
        <v>無關新聞事件</v>
      </c>
      <c r="U4305" s="20" t="n">
        <f aca="false">IF(R4305="維持",K4305,IF(R4305="排除",0,IFERROR(INDEX(事件規則!$C$2:$C$53,MATCH(S4305,事件規則!$A$2:$A$53,0)),"")))</f>
        <v>0</v>
      </c>
      <c r="V4305" s="21"/>
      <c r="W4305" s="22"/>
      <c r="X4305" s="10" t="str">
        <f aca="false">IF(AND(R4305="修改",S4305=""),"請選新事件代碼",IF(AND(R4305&lt;&gt;"修改",S4305&lt;&gt;""),"只有「修改」才需填代碼",""))</f>
        <v/>
      </c>
      <c r="Y4305" s="21"/>
      <c r="Z4305" s="22"/>
      <c r="AA4305" s="12" t="s">
        <v>11037</v>
      </c>
      <c r="AB4305" s="24"/>
    </row>
    <row r="4306" customFormat="false" ht="44" hidden="false" customHeight="false" outlineLevel="0" collapsed="false">
      <c r="A4306" s="17" t="n">
        <v>4305</v>
      </c>
      <c r="B4306" s="9" t="s">
        <v>2335</v>
      </c>
      <c r="C4306" s="9" t="s">
        <v>1798</v>
      </c>
      <c r="D4306" s="10" t="s">
        <v>1799</v>
      </c>
      <c r="E4306" s="11" t="s">
        <v>11038</v>
      </c>
      <c r="F4306" s="15"/>
      <c r="G4306" s="12" t="s">
        <v>50</v>
      </c>
      <c r="H4306" s="13" t="n">
        <v>0.758</v>
      </c>
      <c r="I4306" s="14"/>
      <c r="J4306" s="15"/>
      <c r="K4306" s="9"/>
      <c r="L4306" s="17" t="s">
        <v>2324</v>
      </c>
      <c r="M4306" s="16" t="s">
        <v>53</v>
      </c>
      <c r="N4306" s="14"/>
      <c r="O4306" s="17" t="s">
        <v>54</v>
      </c>
      <c r="P4306" s="15" t="s">
        <v>55</v>
      </c>
      <c r="Q4306" s="17"/>
      <c r="R4306" s="18" t="s">
        <v>53</v>
      </c>
      <c r="S4306" s="19"/>
      <c r="T4306" s="15" t="str">
        <f aca="false">IF(R4306="維持",J4306,IF(R4306="排除","無關新聞事件",IFERROR(INDEX(事件規則!$B$2:$B$53,MATCH(S4306,事件規則!$A$2:$A$53,0)),"")))</f>
        <v>無關新聞事件</v>
      </c>
      <c r="U4306" s="20" t="n">
        <f aca="false">IF(R4306="維持",K4306,IF(R4306="排除",0,IFERROR(INDEX(事件規則!$C$2:$C$53,MATCH(S4306,事件規則!$A$2:$A$53,0)),"")))</f>
        <v>0</v>
      </c>
      <c r="V4306" s="21"/>
      <c r="W4306" s="22"/>
      <c r="X4306" s="10" t="str">
        <f aca="false">IF(AND(R4306="修改",S4306=""),"請選新事件代碼",IF(AND(R4306&lt;&gt;"修改",S4306&lt;&gt;""),"只有「修改」才需填代碼",""))</f>
        <v/>
      </c>
      <c r="Y4306" s="21"/>
      <c r="Z4306" s="22"/>
      <c r="AA4306" s="12" t="s">
        <v>11039</v>
      </c>
      <c r="AB4306" s="24"/>
    </row>
    <row r="4307" customFormat="false" ht="44" hidden="false" customHeight="false" outlineLevel="0" collapsed="false">
      <c r="A4307" s="17" t="n">
        <v>4306</v>
      </c>
      <c r="B4307" s="9" t="s">
        <v>2335</v>
      </c>
      <c r="C4307" s="9" t="s">
        <v>3850</v>
      </c>
      <c r="D4307" s="10" t="s">
        <v>3851</v>
      </c>
      <c r="E4307" s="11" t="s">
        <v>11040</v>
      </c>
      <c r="F4307" s="15"/>
      <c r="G4307" s="12" t="s">
        <v>1243</v>
      </c>
      <c r="H4307" s="13" t="n">
        <v>0.758</v>
      </c>
      <c r="I4307" s="14"/>
      <c r="J4307" s="15"/>
      <c r="K4307" s="9"/>
      <c r="L4307" s="17" t="s">
        <v>2324</v>
      </c>
      <c r="M4307" s="16" t="s">
        <v>53</v>
      </c>
      <c r="N4307" s="14"/>
      <c r="O4307" s="17" t="s">
        <v>54</v>
      </c>
      <c r="P4307" s="15" t="s">
        <v>55</v>
      </c>
      <c r="Q4307" s="17"/>
      <c r="R4307" s="18" t="s">
        <v>53</v>
      </c>
      <c r="S4307" s="19"/>
      <c r="T4307" s="15" t="str">
        <f aca="false">IF(R4307="維持",J4307,IF(R4307="排除","無關新聞事件",IFERROR(INDEX(事件規則!$B$2:$B$53,MATCH(S4307,事件規則!$A$2:$A$53,0)),"")))</f>
        <v>無關新聞事件</v>
      </c>
      <c r="U4307" s="20" t="n">
        <f aca="false">IF(R4307="維持",K4307,IF(R4307="排除",0,IFERROR(INDEX(事件規則!$C$2:$C$53,MATCH(S4307,事件規則!$A$2:$A$53,0)),"")))</f>
        <v>0</v>
      </c>
      <c r="V4307" s="21"/>
      <c r="W4307" s="22"/>
      <c r="X4307" s="10" t="str">
        <f aca="false">IF(AND(R4307="修改",S4307=""),"請選新事件代碼",IF(AND(R4307&lt;&gt;"修改",S4307&lt;&gt;""),"只有「修改」才需填代碼",""))</f>
        <v/>
      </c>
      <c r="Y4307" s="21"/>
      <c r="Z4307" s="22"/>
      <c r="AA4307" s="12" t="s">
        <v>11041</v>
      </c>
      <c r="AB4307" s="24"/>
    </row>
    <row r="4308" customFormat="false" ht="44" hidden="false" customHeight="false" outlineLevel="0" collapsed="false">
      <c r="A4308" s="17" t="n">
        <v>4307</v>
      </c>
      <c r="B4308" s="9" t="s">
        <v>2326</v>
      </c>
      <c r="C4308" s="9" t="s">
        <v>429</v>
      </c>
      <c r="D4308" s="10" t="s">
        <v>2369</v>
      </c>
      <c r="E4308" s="11" t="s">
        <v>11042</v>
      </c>
      <c r="F4308" s="15"/>
      <c r="G4308" s="12" t="s">
        <v>7070</v>
      </c>
      <c r="H4308" s="13" t="n">
        <v>0.759</v>
      </c>
      <c r="I4308" s="14"/>
      <c r="J4308" s="15"/>
      <c r="K4308" s="9"/>
      <c r="L4308" s="17" t="s">
        <v>2324</v>
      </c>
      <c r="M4308" s="16" t="s">
        <v>53</v>
      </c>
      <c r="N4308" s="14"/>
      <c r="O4308" s="17" t="s">
        <v>54</v>
      </c>
      <c r="P4308" s="15" t="s">
        <v>55</v>
      </c>
      <c r="Q4308" s="17"/>
      <c r="R4308" s="18" t="s">
        <v>53</v>
      </c>
      <c r="S4308" s="19"/>
      <c r="T4308" s="15" t="str">
        <f aca="false">IF(R4308="維持",J4308,IF(R4308="排除","無關新聞事件",IFERROR(INDEX(事件規則!$B$2:$B$53,MATCH(S4308,事件規則!$A$2:$A$53,0)),"")))</f>
        <v>無關新聞事件</v>
      </c>
      <c r="U4308" s="20" t="n">
        <f aca="false">IF(R4308="維持",K4308,IF(R4308="排除",0,IFERROR(INDEX(事件規則!$C$2:$C$53,MATCH(S4308,事件規則!$A$2:$A$53,0)),"")))</f>
        <v>0</v>
      </c>
      <c r="V4308" s="21"/>
      <c r="W4308" s="22"/>
      <c r="X4308" s="10" t="str">
        <f aca="false">IF(AND(R4308="修改",S4308=""),"請選新事件代碼",IF(AND(R4308&lt;&gt;"修改",S4308&lt;&gt;""),"只有「修改」才需填代碼",""))</f>
        <v/>
      </c>
      <c r="Y4308" s="21"/>
      <c r="Z4308" s="22"/>
      <c r="AA4308" s="12" t="s">
        <v>11043</v>
      </c>
      <c r="AB4308" s="24"/>
    </row>
    <row r="4309" customFormat="false" ht="44" hidden="false" customHeight="false" outlineLevel="0" collapsed="false">
      <c r="A4309" s="17" t="n">
        <v>4308</v>
      </c>
      <c r="B4309" s="9" t="s">
        <v>2326</v>
      </c>
      <c r="C4309" s="9" t="s">
        <v>1058</v>
      </c>
      <c r="D4309" s="10" t="s">
        <v>3278</v>
      </c>
      <c r="E4309" s="11" t="s">
        <v>11044</v>
      </c>
      <c r="F4309" s="15"/>
      <c r="G4309" s="12" t="s">
        <v>4609</v>
      </c>
      <c r="H4309" s="13" t="n">
        <v>0.759</v>
      </c>
      <c r="I4309" s="14"/>
      <c r="J4309" s="15"/>
      <c r="K4309" s="9"/>
      <c r="L4309" s="17" t="s">
        <v>2324</v>
      </c>
      <c r="M4309" s="16" t="s">
        <v>53</v>
      </c>
      <c r="N4309" s="14"/>
      <c r="O4309" s="17" t="s">
        <v>54</v>
      </c>
      <c r="P4309" s="15" t="s">
        <v>55</v>
      </c>
      <c r="Q4309" s="17"/>
      <c r="R4309" s="18" t="s">
        <v>53</v>
      </c>
      <c r="S4309" s="19"/>
      <c r="T4309" s="15" t="str">
        <f aca="false">IF(R4309="維持",J4309,IF(R4309="排除","無關新聞事件",IFERROR(INDEX(事件規則!$B$2:$B$53,MATCH(S4309,事件規則!$A$2:$A$53,0)),"")))</f>
        <v>無關新聞事件</v>
      </c>
      <c r="U4309" s="20" t="n">
        <f aca="false">IF(R4309="維持",K4309,IF(R4309="排除",0,IFERROR(INDEX(事件規則!$C$2:$C$53,MATCH(S4309,事件規則!$A$2:$A$53,0)),"")))</f>
        <v>0</v>
      </c>
      <c r="V4309" s="21"/>
      <c r="W4309" s="22"/>
      <c r="X4309" s="10" t="str">
        <f aca="false">IF(AND(R4309="修改",S4309=""),"請選新事件代碼",IF(AND(R4309&lt;&gt;"修改",S4309&lt;&gt;""),"只有「修改」才需填代碼",""))</f>
        <v/>
      </c>
      <c r="Y4309" s="21"/>
      <c r="Z4309" s="22"/>
      <c r="AA4309" s="12" t="s">
        <v>11045</v>
      </c>
      <c r="AB4309" s="24"/>
    </row>
    <row r="4310" customFormat="false" ht="44" hidden="false" customHeight="false" outlineLevel="0" collapsed="false">
      <c r="A4310" s="17" t="n">
        <v>4309</v>
      </c>
      <c r="B4310" s="9" t="s">
        <v>2319</v>
      </c>
      <c r="C4310" s="9" t="s">
        <v>1434</v>
      </c>
      <c r="D4310" s="10" t="s">
        <v>1435</v>
      </c>
      <c r="E4310" s="11" t="s">
        <v>11046</v>
      </c>
      <c r="F4310" s="15"/>
      <c r="G4310" s="12" t="s">
        <v>62</v>
      </c>
      <c r="H4310" s="13" t="n">
        <v>0.76</v>
      </c>
      <c r="I4310" s="14"/>
      <c r="J4310" s="15"/>
      <c r="K4310" s="9"/>
      <c r="L4310" s="17" t="s">
        <v>2324</v>
      </c>
      <c r="M4310" s="16" t="s">
        <v>53</v>
      </c>
      <c r="N4310" s="14"/>
      <c r="O4310" s="17" t="s">
        <v>54</v>
      </c>
      <c r="P4310" s="15" t="s">
        <v>55</v>
      </c>
      <c r="Q4310" s="17"/>
      <c r="R4310" s="18" t="s">
        <v>53</v>
      </c>
      <c r="S4310" s="19"/>
      <c r="T4310" s="15" t="str">
        <f aca="false">IF(R4310="維持",J4310,IF(R4310="排除","無關新聞事件",IFERROR(INDEX(事件規則!$B$2:$B$53,MATCH(S4310,事件規則!$A$2:$A$53,0)),"")))</f>
        <v>無關新聞事件</v>
      </c>
      <c r="U4310" s="20" t="n">
        <f aca="false">IF(R4310="維持",K4310,IF(R4310="排除",0,IFERROR(INDEX(事件規則!$C$2:$C$53,MATCH(S4310,事件規則!$A$2:$A$53,0)),"")))</f>
        <v>0</v>
      </c>
      <c r="V4310" s="21"/>
      <c r="W4310" s="22"/>
      <c r="X4310" s="10" t="str">
        <f aca="false">IF(AND(R4310="修改",S4310=""),"請選新事件代碼",IF(AND(R4310&lt;&gt;"修改",S4310&lt;&gt;""),"只有「修改」才需填代碼",""))</f>
        <v/>
      </c>
      <c r="Y4310" s="21"/>
      <c r="Z4310" s="22"/>
      <c r="AA4310" s="12" t="s">
        <v>11047</v>
      </c>
      <c r="AB4310" s="24"/>
    </row>
    <row r="4311" customFormat="false" ht="44" hidden="false" customHeight="false" outlineLevel="0" collapsed="false">
      <c r="A4311" s="17" t="n">
        <v>4310</v>
      </c>
      <c r="B4311" s="9" t="s">
        <v>2335</v>
      </c>
      <c r="C4311" s="9" t="s">
        <v>511</v>
      </c>
      <c r="D4311" s="10" t="s">
        <v>3260</v>
      </c>
      <c r="E4311" s="11" t="s">
        <v>11048</v>
      </c>
      <c r="F4311" s="15"/>
      <c r="G4311" s="12" t="s">
        <v>74</v>
      </c>
      <c r="H4311" s="13" t="n">
        <v>0.76</v>
      </c>
      <c r="I4311" s="14"/>
      <c r="J4311" s="15"/>
      <c r="K4311" s="9"/>
      <c r="L4311" s="17" t="s">
        <v>2324</v>
      </c>
      <c r="M4311" s="16" t="s">
        <v>53</v>
      </c>
      <c r="N4311" s="14"/>
      <c r="O4311" s="17" t="s">
        <v>54</v>
      </c>
      <c r="P4311" s="15" t="s">
        <v>55</v>
      </c>
      <c r="Q4311" s="17"/>
      <c r="R4311" s="18" t="s">
        <v>53</v>
      </c>
      <c r="S4311" s="19"/>
      <c r="T4311" s="15" t="str">
        <f aca="false">IF(R4311="維持",J4311,IF(R4311="排除","無關新聞事件",IFERROR(INDEX(事件規則!$B$2:$B$53,MATCH(S4311,事件規則!$A$2:$A$53,0)),"")))</f>
        <v>無關新聞事件</v>
      </c>
      <c r="U4311" s="20" t="n">
        <f aca="false">IF(R4311="維持",K4311,IF(R4311="排除",0,IFERROR(INDEX(事件規則!$C$2:$C$53,MATCH(S4311,事件規則!$A$2:$A$53,0)),"")))</f>
        <v>0</v>
      </c>
      <c r="V4311" s="21"/>
      <c r="W4311" s="22"/>
      <c r="X4311" s="10" t="str">
        <f aca="false">IF(AND(R4311="修改",S4311=""),"請選新事件代碼",IF(AND(R4311&lt;&gt;"修改",S4311&lt;&gt;""),"只有「修改」才需填代碼",""))</f>
        <v/>
      </c>
      <c r="Y4311" s="21"/>
      <c r="Z4311" s="22"/>
      <c r="AA4311" s="12" t="s">
        <v>11049</v>
      </c>
      <c r="AB4311" s="24"/>
    </row>
    <row r="4312" customFormat="false" ht="44" hidden="false" customHeight="false" outlineLevel="0" collapsed="false">
      <c r="A4312" s="17" t="n">
        <v>4311</v>
      </c>
      <c r="B4312" s="9" t="s">
        <v>2319</v>
      </c>
      <c r="C4312" s="9" t="s">
        <v>94</v>
      </c>
      <c r="D4312" s="10" t="s">
        <v>2738</v>
      </c>
      <c r="E4312" s="11" t="s">
        <v>11050</v>
      </c>
      <c r="F4312" s="15"/>
      <c r="G4312" s="12" t="s">
        <v>62</v>
      </c>
      <c r="H4312" s="13" t="n">
        <v>0.76</v>
      </c>
      <c r="I4312" s="14"/>
      <c r="J4312" s="15"/>
      <c r="K4312" s="9"/>
      <c r="L4312" s="17" t="s">
        <v>2324</v>
      </c>
      <c r="M4312" s="16" t="s">
        <v>53</v>
      </c>
      <c r="N4312" s="14"/>
      <c r="O4312" s="17" t="s">
        <v>54</v>
      </c>
      <c r="P4312" s="15" t="s">
        <v>55</v>
      </c>
      <c r="Q4312" s="17"/>
      <c r="R4312" s="18" t="s">
        <v>53</v>
      </c>
      <c r="S4312" s="19"/>
      <c r="T4312" s="15" t="str">
        <f aca="false">IF(R4312="維持",J4312,IF(R4312="排除","無關新聞事件",IFERROR(INDEX(事件規則!$B$2:$B$53,MATCH(S4312,事件規則!$A$2:$A$53,0)),"")))</f>
        <v>無關新聞事件</v>
      </c>
      <c r="U4312" s="20" t="n">
        <f aca="false">IF(R4312="維持",K4312,IF(R4312="排除",0,IFERROR(INDEX(事件規則!$C$2:$C$53,MATCH(S4312,事件規則!$A$2:$A$53,0)),"")))</f>
        <v>0</v>
      </c>
      <c r="V4312" s="21"/>
      <c r="W4312" s="22"/>
      <c r="X4312" s="10" t="str">
        <f aca="false">IF(AND(R4312="修改",S4312=""),"請選新事件代碼",IF(AND(R4312&lt;&gt;"修改",S4312&lt;&gt;""),"只有「修改」才需填代碼",""))</f>
        <v/>
      </c>
      <c r="Y4312" s="21"/>
      <c r="Z4312" s="22"/>
      <c r="AA4312" s="12" t="s">
        <v>11051</v>
      </c>
      <c r="AB4312" s="24"/>
    </row>
    <row r="4313" customFormat="false" ht="44" hidden="false" customHeight="false" outlineLevel="0" collapsed="false">
      <c r="A4313" s="17" t="n">
        <v>4312</v>
      </c>
      <c r="B4313" s="9" t="s">
        <v>2319</v>
      </c>
      <c r="C4313" s="9" t="s">
        <v>2591</v>
      </c>
      <c r="D4313" s="10" t="s">
        <v>2592</v>
      </c>
      <c r="E4313" s="11" t="s">
        <v>11052</v>
      </c>
      <c r="F4313" s="15"/>
      <c r="G4313" s="12" t="s">
        <v>115</v>
      </c>
      <c r="H4313" s="13" t="n">
        <v>0.761</v>
      </c>
      <c r="I4313" s="14"/>
      <c r="J4313" s="15"/>
      <c r="K4313" s="9"/>
      <c r="L4313" s="17" t="s">
        <v>2324</v>
      </c>
      <c r="M4313" s="16" t="s">
        <v>53</v>
      </c>
      <c r="N4313" s="14"/>
      <c r="O4313" s="17" t="s">
        <v>54</v>
      </c>
      <c r="P4313" s="15" t="s">
        <v>55</v>
      </c>
      <c r="Q4313" s="17"/>
      <c r="R4313" s="18" t="s">
        <v>53</v>
      </c>
      <c r="S4313" s="19"/>
      <c r="T4313" s="15" t="str">
        <f aca="false">IF(R4313="維持",J4313,IF(R4313="排除","無關新聞事件",IFERROR(INDEX(事件規則!$B$2:$B$53,MATCH(S4313,事件規則!$A$2:$A$53,0)),"")))</f>
        <v>無關新聞事件</v>
      </c>
      <c r="U4313" s="20" t="n">
        <f aca="false">IF(R4313="維持",K4313,IF(R4313="排除",0,IFERROR(INDEX(事件規則!$C$2:$C$53,MATCH(S4313,事件規則!$A$2:$A$53,0)),"")))</f>
        <v>0</v>
      </c>
      <c r="V4313" s="21"/>
      <c r="W4313" s="22"/>
      <c r="X4313" s="10" t="str">
        <f aca="false">IF(AND(R4313="修改",S4313=""),"請選新事件代碼",IF(AND(R4313&lt;&gt;"修改",S4313&lt;&gt;""),"只有「修改」才需填代碼",""))</f>
        <v/>
      </c>
      <c r="Y4313" s="21"/>
      <c r="Z4313" s="22"/>
      <c r="AA4313" s="12" t="s">
        <v>11053</v>
      </c>
      <c r="AB4313" s="24"/>
    </row>
    <row r="4314" customFormat="false" ht="44" hidden="false" customHeight="false" outlineLevel="0" collapsed="false">
      <c r="A4314" s="17" t="n">
        <v>4313</v>
      </c>
      <c r="B4314" s="9" t="s">
        <v>2436</v>
      </c>
      <c r="C4314" s="9" t="s">
        <v>1273</v>
      </c>
      <c r="D4314" s="10" t="s">
        <v>1274</v>
      </c>
      <c r="E4314" s="11" t="s">
        <v>11054</v>
      </c>
      <c r="F4314" s="15"/>
      <c r="G4314" s="12" t="s">
        <v>10380</v>
      </c>
      <c r="H4314" s="13" t="n">
        <v>0.761</v>
      </c>
      <c r="I4314" s="14"/>
      <c r="J4314" s="15"/>
      <c r="K4314" s="9"/>
      <c r="L4314" s="17" t="s">
        <v>2324</v>
      </c>
      <c r="M4314" s="16" t="s">
        <v>53</v>
      </c>
      <c r="N4314" s="14"/>
      <c r="O4314" s="17" t="s">
        <v>54</v>
      </c>
      <c r="P4314" s="15" t="s">
        <v>55</v>
      </c>
      <c r="Q4314" s="17"/>
      <c r="R4314" s="18" t="s">
        <v>53</v>
      </c>
      <c r="S4314" s="19"/>
      <c r="T4314" s="15" t="str">
        <f aca="false">IF(R4314="維持",J4314,IF(R4314="排除","無關新聞事件",IFERROR(INDEX(事件規則!$B$2:$B$53,MATCH(S4314,事件規則!$A$2:$A$53,0)),"")))</f>
        <v>無關新聞事件</v>
      </c>
      <c r="U4314" s="20" t="n">
        <f aca="false">IF(R4314="維持",K4314,IF(R4314="排除",0,IFERROR(INDEX(事件規則!$C$2:$C$53,MATCH(S4314,事件規則!$A$2:$A$53,0)),"")))</f>
        <v>0</v>
      </c>
      <c r="V4314" s="21"/>
      <c r="W4314" s="22"/>
      <c r="X4314" s="10" t="str">
        <f aca="false">IF(AND(R4314="修改",S4314=""),"請選新事件代碼",IF(AND(R4314&lt;&gt;"修改",S4314&lt;&gt;""),"只有「修改」才需填代碼",""))</f>
        <v/>
      </c>
      <c r="Y4314" s="21"/>
      <c r="Z4314" s="22"/>
      <c r="AA4314" s="12" t="s">
        <v>11055</v>
      </c>
      <c r="AB4314" s="24"/>
    </row>
    <row r="4315" customFormat="false" ht="44" hidden="false" customHeight="false" outlineLevel="0" collapsed="false">
      <c r="A4315" s="17" t="n">
        <v>4314</v>
      </c>
      <c r="B4315" s="9" t="s">
        <v>2319</v>
      </c>
      <c r="C4315" s="9" t="s">
        <v>2667</v>
      </c>
      <c r="D4315" s="10" t="s">
        <v>2668</v>
      </c>
      <c r="E4315" s="11" t="s">
        <v>11056</v>
      </c>
      <c r="F4315" s="15"/>
      <c r="G4315" s="12" t="s">
        <v>62</v>
      </c>
      <c r="H4315" s="13" t="n">
        <v>0.762</v>
      </c>
      <c r="I4315" s="14"/>
      <c r="J4315" s="15"/>
      <c r="K4315" s="9"/>
      <c r="L4315" s="17" t="s">
        <v>2324</v>
      </c>
      <c r="M4315" s="16" t="s">
        <v>53</v>
      </c>
      <c r="N4315" s="14"/>
      <c r="O4315" s="17" t="s">
        <v>54</v>
      </c>
      <c r="P4315" s="15" t="s">
        <v>55</v>
      </c>
      <c r="Q4315" s="17"/>
      <c r="R4315" s="18" t="s">
        <v>53</v>
      </c>
      <c r="S4315" s="19"/>
      <c r="T4315" s="15" t="str">
        <f aca="false">IF(R4315="維持",J4315,IF(R4315="排除","無關新聞事件",IFERROR(INDEX(事件規則!$B$2:$B$53,MATCH(S4315,事件規則!$A$2:$A$53,0)),"")))</f>
        <v>無關新聞事件</v>
      </c>
      <c r="U4315" s="20" t="n">
        <f aca="false">IF(R4315="維持",K4315,IF(R4315="排除",0,IFERROR(INDEX(事件規則!$C$2:$C$53,MATCH(S4315,事件規則!$A$2:$A$53,0)),"")))</f>
        <v>0</v>
      </c>
      <c r="V4315" s="21"/>
      <c r="W4315" s="22"/>
      <c r="X4315" s="10" t="str">
        <f aca="false">IF(AND(R4315="修改",S4315=""),"請選新事件代碼",IF(AND(R4315&lt;&gt;"修改",S4315&lt;&gt;""),"只有「修改」才需填代碼",""))</f>
        <v/>
      </c>
      <c r="Y4315" s="21"/>
      <c r="Z4315" s="22"/>
      <c r="AA4315" s="12" t="s">
        <v>11057</v>
      </c>
      <c r="AB4315" s="24"/>
    </row>
    <row r="4316" customFormat="false" ht="44" hidden="false" customHeight="false" outlineLevel="0" collapsed="false">
      <c r="A4316" s="17" t="n">
        <v>4315</v>
      </c>
      <c r="B4316" s="9" t="s">
        <v>2335</v>
      </c>
      <c r="C4316" s="9" t="s">
        <v>2046</v>
      </c>
      <c r="D4316" s="10" t="s">
        <v>3094</v>
      </c>
      <c r="E4316" s="11" t="s">
        <v>11058</v>
      </c>
      <c r="F4316" s="15"/>
      <c r="G4316" s="12" t="s">
        <v>11059</v>
      </c>
      <c r="H4316" s="13" t="n">
        <v>0.762</v>
      </c>
      <c r="I4316" s="14"/>
      <c r="J4316" s="15"/>
      <c r="K4316" s="9"/>
      <c r="L4316" s="17" t="s">
        <v>2324</v>
      </c>
      <c r="M4316" s="16" t="s">
        <v>53</v>
      </c>
      <c r="N4316" s="14"/>
      <c r="O4316" s="17" t="s">
        <v>54</v>
      </c>
      <c r="P4316" s="15" t="s">
        <v>55</v>
      </c>
      <c r="Q4316" s="17"/>
      <c r="R4316" s="18" t="s">
        <v>53</v>
      </c>
      <c r="S4316" s="19"/>
      <c r="T4316" s="15" t="str">
        <f aca="false">IF(R4316="維持",J4316,IF(R4316="排除","無關新聞事件",IFERROR(INDEX(事件規則!$B$2:$B$53,MATCH(S4316,事件規則!$A$2:$A$53,0)),"")))</f>
        <v>無關新聞事件</v>
      </c>
      <c r="U4316" s="20" t="n">
        <f aca="false">IF(R4316="維持",K4316,IF(R4316="排除",0,IFERROR(INDEX(事件規則!$C$2:$C$53,MATCH(S4316,事件規則!$A$2:$A$53,0)),"")))</f>
        <v>0</v>
      </c>
      <c r="V4316" s="21"/>
      <c r="W4316" s="22"/>
      <c r="X4316" s="10" t="str">
        <f aca="false">IF(AND(R4316="修改",S4316=""),"請選新事件代碼",IF(AND(R4316&lt;&gt;"修改",S4316&lt;&gt;""),"只有「修改」才需填代碼",""))</f>
        <v/>
      </c>
      <c r="Y4316" s="21"/>
      <c r="Z4316" s="22"/>
      <c r="AA4316" s="12" t="s">
        <v>11060</v>
      </c>
      <c r="AB4316" s="24"/>
    </row>
    <row r="4317" customFormat="false" ht="44" hidden="false" customHeight="false" outlineLevel="0" collapsed="false">
      <c r="A4317" s="17" t="n">
        <v>4316</v>
      </c>
      <c r="B4317" s="9" t="s">
        <v>2436</v>
      </c>
      <c r="C4317" s="9" t="s">
        <v>1069</v>
      </c>
      <c r="D4317" s="10" t="s">
        <v>2699</v>
      </c>
      <c r="E4317" s="11" t="s">
        <v>11061</v>
      </c>
      <c r="F4317" s="15"/>
      <c r="G4317" s="12" t="s">
        <v>1011</v>
      </c>
      <c r="H4317" s="13" t="n">
        <v>0.763</v>
      </c>
      <c r="I4317" s="14"/>
      <c r="J4317" s="15"/>
      <c r="K4317" s="9"/>
      <c r="L4317" s="17" t="s">
        <v>2324</v>
      </c>
      <c r="M4317" s="16" t="s">
        <v>53</v>
      </c>
      <c r="N4317" s="14"/>
      <c r="O4317" s="17" t="s">
        <v>54</v>
      </c>
      <c r="P4317" s="15" t="s">
        <v>55</v>
      </c>
      <c r="Q4317" s="17"/>
      <c r="R4317" s="18" t="s">
        <v>53</v>
      </c>
      <c r="S4317" s="19"/>
      <c r="T4317" s="15" t="str">
        <f aca="false">IF(R4317="維持",J4317,IF(R4317="排除","無關新聞事件",IFERROR(INDEX(事件規則!$B$2:$B$53,MATCH(S4317,事件規則!$A$2:$A$53,0)),"")))</f>
        <v>無關新聞事件</v>
      </c>
      <c r="U4317" s="20" t="n">
        <f aca="false">IF(R4317="維持",K4317,IF(R4317="排除",0,IFERROR(INDEX(事件規則!$C$2:$C$53,MATCH(S4317,事件規則!$A$2:$A$53,0)),"")))</f>
        <v>0</v>
      </c>
      <c r="V4317" s="21"/>
      <c r="W4317" s="22"/>
      <c r="X4317" s="10" t="str">
        <f aca="false">IF(AND(R4317="修改",S4317=""),"請選新事件代碼",IF(AND(R4317&lt;&gt;"修改",S4317&lt;&gt;""),"只有「修改」才需填代碼",""))</f>
        <v/>
      </c>
      <c r="Y4317" s="21"/>
      <c r="Z4317" s="22"/>
      <c r="AA4317" s="12" t="s">
        <v>11062</v>
      </c>
      <c r="AB4317" s="24"/>
    </row>
    <row r="4318" customFormat="false" ht="44" hidden="false" customHeight="false" outlineLevel="0" collapsed="false">
      <c r="A4318" s="17" t="n">
        <v>4317</v>
      </c>
      <c r="B4318" s="9" t="s">
        <v>2335</v>
      </c>
      <c r="C4318" s="9" t="s">
        <v>66</v>
      </c>
      <c r="D4318" s="10" t="s">
        <v>67</v>
      </c>
      <c r="E4318" s="11" t="s">
        <v>11063</v>
      </c>
      <c r="F4318" s="15"/>
      <c r="G4318" s="12" t="s">
        <v>74</v>
      </c>
      <c r="H4318" s="13" t="n">
        <v>0.763</v>
      </c>
      <c r="I4318" s="14"/>
      <c r="J4318" s="15"/>
      <c r="K4318" s="9"/>
      <c r="L4318" s="17" t="s">
        <v>2324</v>
      </c>
      <c r="M4318" s="16" t="s">
        <v>53</v>
      </c>
      <c r="N4318" s="14"/>
      <c r="O4318" s="17" t="s">
        <v>54</v>
      </c>
      <c r="P4318" s="15" t="s">
        <v>55</v>
      </c>
      <c r="Q4318" s="17"/>
      <c r="R4318" s="18" t="s">
        <v>53</v>
      </c>
      <c r="S4318" s="19"/>
      <c r="T4318" s="15" t="str">
        <f aca="false">IF(R4318="維持",J4318,IF(R4318="排除","無關新聞事件",IFERROR(INDEX(事件規則!$B$2:$B$53,MATCH(S4318,事件規則!$A$2:$A$53,0)),"")))</f>
        <v>無關新聞事件</v>
      </c>
      <c r="U4318" s="20" t="n">
        <f aca="false">IF(R4318="維持",K4318,IF(R4318="排除",0,IFERROR(INDEX(事件規則!$C$2:$C$53,MATCH(S4318,事件規則!$A$2:$A$53,0)),"")))</f>
        <v>0</v>
      </c>
      <c r="V4318" s="21"/>
      <c r="W4318" s="22"/>
      <c r="X4318" s="10" t="str">
        <f aca="false">IF(AND(R4318="修改",S4318=""),"請選新事件代碼",IF(AND(R4318&lt;&gt;"修改",S4318&lt;&gt;""),"只有「修改」才需填代碼",""))</f>
        <v/>
      </c>
      <c r="Y4318" s="21"/>
      <c r="Z4318" s="22"/>
      <c r="AA4318" s="12" t="s">
        <v>11064</v>
      </c>
      <c r="AB4318" s="24"/>
    </row>
    <row r="4319" customFormat="false" ht="44" hidden="false" customHeight="false" outlineLevel="0" collapsed="false">
      <c r="A4319" s="17" t="n">
        <v>4318</v>
      </c>
      <c r="B4319" s="9" t="s">
        <v>2319</v>
      </c>
      <c r="C4319" s="9" t="s">
        <v>2046</v>
      </c>
      <c r="D4319" s="10" t="s">
        <v>3094</v>
      </c>
      <c r="E4319" s="11" t="s">
        <v>11065</v>
      </c>
      <c r="F4319" s="15"/>
      <c r="G4319" s="12" t="s">
        <v>194</v>
      </c>
      <c r="H4319" s="13" t="n">
        <v>0.764</v>
      </c>
      <c r="I4319" s="14"/>
      <c r="J4319" s="15"/>
      <c r="K4319" s="9"/>
      <c r="L4319" s="17" t="s">
        <v>2324</v>
      </c>
      <c r="M4319" s="16" t="s">
        <v>53</v>
      </c>
      <c r="N4319" s="14"/>
      <c r="O4319" s="17" t="s">
        <v>54</v>
      </c>
      <c r="P4319" s="15" t="s">
        <v>55</v>
      </c>
      <c r="Q4319" s="17"/>
      <c r="R4319" s="18" t="s">
        <v>53</v>
      </c>
      <c r="S4319" s="19"/>
      <c r="T4319" s="15" t="str">
        <f aca="false">IF(R4319="維持",J4319,IF(R4319="排除","無關新聞事件",IFERROR(INDEX(事件規則!$B$2:$B$53,MATCH(S4319,事件規則!$A$2:$A$53,0)),"")))</f>
        <v>無關新聞事件</v>
      </c>
      <c r="U4319" s="20" t="n">
        <f aca="false">IF(R4319="維持",K4319,IF(R4319="排除",0,IFERROR(INDEX(事件規則!$C$2:$C$53,MATCH(S4319,事件規則!$A$2:$A$53,0)),"")))</f>
        <v>0</v>
      </c>
      <c r="V4319" s="21"/>
      <c r="W4319" s="22"/>
      <c r="X4319" s="10" t="str">
        <f aca="false">IF(AND(R4319="修改",S4319=""),"請選新事件代碼",IF(AND(R4319&lt;&gt;"修改",S4319&lt;&gt;""),"只有「修改」才需填代碼",""))</f>
        <v/>
      </c>
      <c r="Y4319" s="21"/>
      <c r="Z4319" s="22"/>
      <c r="AA4319" s="12" t="s">
        <v>11066</v>
      </c>
      <c r="AB4319" s="24"/>
    </row>
    <row r="4320" customFormat="false" ht="44" hidden="false" customHeight="false" outlineLevel="0" collapsed="false">
      <c r="A4320" s="17" t="n">
        <v>4319</v>
      </c>
      <c r="B4320" s="9" t="s">
        <v>2326</v>
      </c>
      <c r="C4320" s="9" t="s">
        <v>1589</v>
      </c>
      <c r="D4320" s="10" t="s">
        <v>1590</v>
      </c>
      <c r="E4320" s="11" t="s">
        <v>11067</v>
      </c>
      <c r="F4320" s="15"/>
      <c r="G4320" s="12" t="s">
        <v>11068</v>
      </c>
      <c r="H4320" s="13" t="n">
        <v>0.764</v>
      </c>
      <c r="I4320" s="14"/>
      <c r="J4320" s="15"/>
      <c r="K4320" s="9"/>
      <c r="L4320" s="17" t="s">
        <v>2324</v>
      </c>
      <c r="M4320" s="16" t="s">
        <v>53</v>
      </c>
      <c r="N4320" s="14"/>
      <c r="O4320" s="17" t="s">
        <v>54</v>
      </c>
      <c r="P4320" s="15" t="s">
        <v>55</v>
      </c>
      <c r="Q4320" s="17"/>
      <c r="R4320" s="18" t="s">
        <v>53</v>
      </c>
      <c r="S4320" s="19"/>
      <c r="T4320" s="15" t="str">
        <f aca="false">IF(R4320="維持",J4320,IF(R4320="排除","無關新聞事件",IFERROR(INDEX(事件規則!$B$2:$B$53,MATCH(S4320,事件規則!$A$2:$A$53,0)),"")))</f>
        <v>無關新聞事件</v>
      </c>
      <c r="U4320" s="20" t="n">
        <f aca="false">IF(R4320="維持",K4320,IF(R4320="排除",0,IFERROR(INDEX(事件規則!$C$2:$C$53,MATCH(S4320,事件規則!$A$2:$A$53,0)),"")))</f>
        <v>0</v>
      </c>
      <c r="V4320" s="21"/>
      <c r="W4320" s="22"/>
      <c r="X4320" s="10" t="str">
        <f aca="false">IF(AND(R4320="修改",S4320=""),"請選新事件代碼",IF(AND(R4320&lt;&gt;"修改",S4320&lt;&gt;""),"只有「修改」才需填代碼",""))</f>
        <v/>
      </c>
      <c r="Y4320" s="21"/>
      <c r="Z4320" s="22"/>
      <c r="AA4320" s="12" t="s">
        <v>11069</v>
      </c>
      <c r="AB4320" s="24"/>
    </row>
    <row r="4321" customFormat="false" ht="44" hidden="false" customHeight="false" outlineLevel="0" collapsed="false">
      <c r="A4321" s="17" t="n">
        <v>4320</v>
      </c>
      <c r="B4321" s="9" t="s">
        <v>2319</v>
      </c>
      <c r="C4321" s="9" t="s">
        <v>2088</v>
      </c>
      <c r="D4321" s="10" t="s">
        <v>3063</v>
      </c>
      <c r="E4321" s="11" t="s">
        <v>11070</v>
      </c>
      <c r="F4321" s="15"/>
      <c r="G4321" s="12" t="s">
        <v>125</v>
      </c>
      <c r="H4321" s="13" t="n">
        <v>0.764</v>
      </c>
      <c r="I4321" s="14"/>
      <c r="J4321" s="15"/>
      <c r="K4321" s="9"/>
      <c r="L4321" s="17" t="s">
        <v>2324</v>
      </c>
      <c r="M4321" s="16" t="s">
        <v>53</v>
      </c>
      <c r="N4321" s="14"/>
      <c r="O4321" s="17" t="s">
        <v>54</v>
      </c>
      <c r="P4321" s="15" t="s">
        <v>55</v>
      </c>
      <c r="Q4321" s="17"/>
      <c r="R4321" s="18" t="s">
        <v>53</v>
      </c>
      <c r="S4321" s="19"/>
      <c r="T4321" s="15" t="str">
        <f aca="false">IF(R4321="維持",J4321,IF(R4321="排除","無關新聞事件",IFERROR(INDEX(事件規則!$B$2:$B$53,MATCH(S4321,事件規則!$A$2:$A$53,0)),"")))</f>
        <v>無關新聞事件</v>
      </c>
      <c r="U4321" s="20" t="n">
        <f aca="false">IF(R4321="維持",K4321,IF(R4321="排除",0,IFERROR(INDEX(事件規則!$C$2:$C$53,MATCH(S4321,事件規則!$A$2:$A$53,0)),"")))</f>
        <v>0</v>
      </c>
      <c r="V4321" s="21"/>
      <c r="W4321" s="22"/>
      <c r="X4321" s="10" t="str">
        <f aca="false">IF(AND(R4321="修改",S4321=""),"請選新事件代碼",IF(AND(R4321&lt;&gt;"修改",S4321&lt;&gt;""),"只有「修改」才需填代碼",""))</f>
        <v/>
      </c>
      <c r="Y4321" s="21"/>
      <c r="Z4321" s="22"/>
      <c r="AA4321" s="12" t="s">
        <v>11071</v>
      </c>
      <c r="AB4321" s="24"/>
    </row>
    <row r="4322" customFormat="false" ht="44" hidden="false" customHeight="false" outlineLevel="0" collapsed="false">
      <c r="A4322" s="17" t="n">
        <v>4321</v>
      </c>
      <c r="B4322" s="9" t="s">
        <v>2436</v>
      </c>
      <c r="C4322" s="9" t="s">
        <v>203</v>
      </c>
      <c r="D4322" s="10" t="s">
        <v>204</v>
      </c>
      <c r="E4322" s="11" t="s">
        <v>11072</v>
      </c>
      <c r="F4322" s="15"/>
      <c r="G4322" s="12" t="s">
        <v>11073</v>
      </c>
      <c r="H4322" s="13" t="n">
        <v>0.764</v>
      </c>
      <c r="I4322" s="14"/>
      <c r="J4322" s="15"/>
      <c r="K4322" s="9"/>
      <c r="L4322" s="17" t="s">
        <v>2324</v>
      </c>
      <c r="M4322" s="16" t="s">
        <v>53</v>
      </c>
      <c r="N4322" s="14"/>
      <c r="O4322" s="17" t="s">
        <v>54</v>
      </c>
      <c r="P4322" s="15" t="s">
        <v>55</v>
      </c>
      <c r="Q4322" s="17"/>
      <c r="R4322" s="18" t="s">
        <v>53</v>
      </c>
      <c r="S4322" s="19"/>
      <c r="T4322" s="15" t="str">
        <f aca="false">IF(R4322="維持",J4322,IF(R4322="排除","無關新聞事件",IFERROR(INDEX(事件規則!$B$2:$B$53,MATCH(S4322,事件規則!$A$2:$A$53,0)),"")))</f>
        <v>無關新聞事件</v>
      </c>
      <c r="U4322" s="20" t="n">
        <f aca="false">IF(R4322="維持",K4322,IF(R4322="排除",0,IFERROR(INDEX(事件規則!$C$2:$C$53,MATCH(S4322,事件規則!$A$2:$A$53,0)),"")))</f>
        <v>0</v>
      </c>
      <c r="V4322" s="21"/>
      <c r="W4322" s="22"/>
      <c r="X4322" s="10" t="str">
        <f aca="false">IF(AND(R4322="修改",S4322=""),"請選新事件代碼",IF(AND(R4322&lt;&gt;"修改",S4322&lt;&gt;""),"只有「修改」才需填代碼",""))</f>
        <v/>
      </c>
      <c r="Y4322" s="21"/>
      <c r="Z4322" s="22"/>
      <c r="AA4322" s="12" t="s">
        <v>11074</v>
      </c>
      <c r="AB4322" s="24"/>
    </row>
    <row r="4323" customFormat="false" ht="44" hidden="false" customHeight="false" outlineLevel="0" collapsed="false">
      <c r="A4323" s="17" t="n">
        <v>4322</v>
      </c>
      <c r="B4323" s="9" t="s">
        <v>2319</v>
      </c>
      <c r="C4323" s="9" t="s">
        <v>2373</v>
      </c>
      <c r="D4323" s="10" t="s">
        <v>2374</v>
      </c>
      <c r="E4323" s="11" t="s">
        <v>11075</v>
      </c>
      <c r="F4323" s="15"/>
      <c r="G4323" s="12" t="s">
        <v>125</v>
      </c>
      <c r="H4323" s="13" t="n">
        <v>0.764</v>
      </c>
      <c r="I4323" s="14"/>
      <c r="J4323" s="15"/>
      <c r="K4323" s="9"/>
      <c r="L4323" s="17" t="s">
        <v>2324</v>
      </c>
      <c r="M4323" s="16" t="s">
        <v>53</v>
      </c>
      <c r="N4323" s="14"/>
      <c r="O4323" s="17" t="s">
        <v>54</v>
      </c>
      <c r="P4323" s="15" t="s">
        <v>55</v>
      </c>
      <c r="Q4323" s="17"/>
      <c r="R4323" s="18" t="s">
        <v>53</v>
      </c>
      <c r="S4323" s="19"/>
      <c r="T4323" s="15" t="str">
        <f aca="false">IF(R4323="維持",J4323,IF(R4323="排除","無關新聞事件",IFERROR(INDEX(事件規則!$B$2:$B$53,MATCH(S4323,事件規則!$A$2:$A$53,0)),"")))</f>
        <v>無關新聞事件</v>
      </c>
      <c r="U4323" s="20" t="n">
        <f aca="false">IF(R4323="維持",K4323,IF(R4323="排除",0,IFERROR(INDEX(事件規則!$C$2:$C$53,MATCH(S4323,事件規則!$A$2:$A$53,0)),"")))</f>
        <v>0</v>
      </c>
      <c r="V4323" s="21"/>
      <c r="W4323" s="22"/>
      <c r="X4323" s="10" t="str">
        <f aca="false">IF(AND(R4323="修改",S4323=""),"請選新事件代碼",IF(AND(R4323&lt;&gt;"修改",S4323&lt;&gt;""),"只有「修改」才需填代碼",""))</f>
        <v/>
      </c>
      <c r="Y4323" s="21"/>
      <c r="Z4323" s="22"/>
      <c r="AA4323" s="12" t="s">
        <v>11076</v>
      </c>
      <c r="AB4323" s="24"/>
    </row>
    <row r="4324" customFormat="false" ht="44" hidden="false" customHeight="false" outlineLevel="0" collapsed="false">
      <c r="A4324" s="17" t="n">
        <v>4323</v>
      </c>
      <c r="B4324" s="9" t="s">
        <v>2326</v>
      </c>
      <c r="C4324" s="17"/>
      <c r="D4324" s="10" t="s">
        <v>3242</v>
      </c>
      <c r="E4324" s="11" t="s">
        <v>11077</v>
      </c>
      <c r="F4324" s="15"/>
      <c r="G4324" s="12" t="s">
        <v>1711</v>
      </c>
      <c r="H4324" s="13" t="n">
        <v>0.765</v>
      </c>
      <c r="I4324" s="14"/>
      <c r="J4324" s="15"/>
      <c r="K4324" s="9"/>
      <c r="L4324" s="17" t="s">
        <v>2324</v>
      </c>
      <c r="M4324" s="16" t="s">
        <v>53</v>
      </c>
      <c r="N4324" s="14"/>
      <c r="O4324" s="17" t="s">
        <v>54</v>
      </c>
      <c r="P4324" s="15" t="s">
        <v>55</v>
      </c>
      <c r="Q4324" s="17"/>
      <c r="R4324" s="18" t="s">
        <v>53</v>
      </c>
      <c r="S4324" s="19"/>
      <c r="T4324" s="15" t="str">
        <f aca="false">IF(R4324="維持",J4324,IF(R4324="排除","無關新聞事件",IFERROR(INDEX(事件規則!$B$2:$B$53,MATCH(S4324,事件規則!$A$2:$A$53,0)),"")))</f>
        <v>無關新聞事件</v>
      </c>
      <c r="U4324" s="20" t="n">
        <f aca="false">IF(R4324="維持",K4324,IF(R4324="排除",0,IFERROR(INDEX(事件規則!$C$2:$C$53,MATCH(S4324,事件規則!$A$2:$A$53,0)),"")))</f>
        <v>0</v>
      </c>
      <c r="V4324" s="21"/>
      <c r="W4324" s="22"/>
      <c r="X4324" s="10" t="str">
        <f aca="false">IF(AND(R4324="修改",S4324=""),"請選新事件代碼",IF(AND(R4324&lt;&gt;"修改",S4324&lt;&gt;""),"只有「修改」才需填代碼",""))</f>
        <v/>
      </c>
      <c r="Y4324" s="21"/>
      <c r="Z4324" s="22"/>
      <c r="AA4324" s="12" t="s">
        <v>11078</v>
      </c>
      <c r="AB4324" s="24"/>
    </row>
    <row r="4325" customFormat="false" ht="44" hidden="false" customHeight="false" outlineLevel="0" collapsed="false">
      <c r="A4325" s="17" t="n">
        <v>4324</v>
      </c>
      <c r="B4325" s="9" t="s">
        <v>2335</v>
      </c>
      <c r="C4325" s="9" t="s">
        <v>1636</v>
      </c>
      <c r="D4325" s="10" t="s">
        <v>4912</v>
      </c>
      <c r="E4325" s="11" t="s">
        <v>11079</v>
      </c>
      <c r="F4325" s="15"/>
      <c r="G4325" s="12" t="s">
        <v>2438</v>
      </c>
      <c r="H4325" s="13" t="n">
        <v>0.765</v>
      </c>
      <c r="I4325" s="14"/>
      <c r="J4325" s="15"/>
      <c r="K4325" s="9"/>
      <c r="L4325" s="17" t="s">
        <v>2324</v>
      </c>
      <c r="M4325" s="16" t="s">
        <v>53</v>
      </c>
      <c r="N4325" s="14"/>
      <c r="O4325" s="17" t="s">
        <v>54</v>
      </c>
      <c r="P4325" s="15" t="s">
        <v>55</v>
      </c>
      <c r="Q4325" s="17"/>
      <c r="R4325" s="18" t="s">
        <v>53</v>
      </c>
      <c r="S4325" s="19"/>
      <c r="T4325" s="15" t="str">
        <f aca="false">IF(R4325="維持",J4325,IF(R4325="排除","無關新聞事件",IFERROR(INDEX(事件規則!$B$2:$B$53,MATCH(S4325,事件規則!$A$2:$A$53,0)),"")))</f>
        <v>無關新聞事件</v>
      </c>
      <c r="U4325" s="20" t="n">
        <f aca="false">IF(R4325="維持",K4325,IF(R4325="排除",0,IFERROR(INDEX(事件規則!$C$2:$C$53,MATCH(S4325,事件規則!$A$2:$A$53,0)),"")))</f>
        <v>0</v>
      </c>
      <c r="V4325" s="21"/>
      <c r="W4325" s="22"/>
      <c r="X4325" s="10" t="str">
        <f aca="false">IF(AND(R4325="修改",S4325=""),"請選新事件代碼",IF(AND(R4325&lt;&gt;"修改",S4325&lt;&gt;""),"只有「修改」才需填代碼",""))</f>
        <v/>
      </c>
      <c r="Y4325" s="21"/>
      <c r="Z4325" s="22"/>
      <c r="AA4325" s="12" t="s">
        <v>11080</v>
      </c>
      <c r="AB4325" s="24"/>
    </row>
    <row r="4326" customFormat="false" ht="44" hidden="false" customHeight="false" outlineLevel="0" collapsed="false">
      <c r="A4326" s="17" t="n">
        <v>4325</v>
      </c>
      <c r="B4326" s="9" t="s">
        <v>2319</v>
      </c>
      <c r="C4326" s="9" t="s">
        <v>567</v>
      </c>
      <c r="D4326" s="10" t="s">
        <v>2764</v>
      </c>
      <c r="E4326" s="11" t="s">
        <v>11081</v>
      </c>
      <c r="F4326" s="15"/>
      <c r="G4326" s="12" t="s">
        <v>115</v>
      </c>
      <c r="H4326" s="13" t="n">
        <v>0.765</v>
      </c>
      <c r="I4326" s="14"/>
      <c r="J4326" s="15"/>
      <c r="K4326" s="9"/>
      <c r="L4326" s="17" t="s">
        <v>2324</v>
      </c>
      <c r="M4326" s="16" t="s">
        <v>53</v>
      </c>
      <c r="N4326" s="14"/>
      <c r="O4326" s="17" t="s">
        <v>54</v>
      </c>
      <c r="P4326" s="15" t="s">
        <v>55</v>
      </c>
      <c r="Q4326" s="17"/>
      <c r="R4326" s="18" t="s">
        <v>53</v>
      </c>
      <c r="S4326" s="19"/>
      <c r="T4326" s="15" t="str">
        <f aca="false">IF(R4326="維持",J4326,IF(R4326="排除","無關新聞事件",IFERROR(INDEX(事件規則!$B$2:$B$53,MATCH(S4326,事件規則!$A$2:$A$53,0)),"")))</f>
        <v>無關新聞事件</v>
      </c>
      <c r="U4326" s="20" t="n">
        <f aca="false">IF(R4326="維持",K4326,IF(R4326="排除",0,IFERROR(INDEX(事件規則!$C$2:$C$53,MATCH(S4326,事件規則!$A$2:$A$53,0)),"")))</f>
        <v>0</v>
      </c>
      <c r="V4326" s="21"/>
      <c r="W4326" s="22"/>
      <c r="X4326" s="10" t="str">
        <f aca="false">IF(AND(R4326="修改",S4326=""),"請選新事件代碼",IF(AND(R4326&lt;&gt;"修改",S4326&lt;&gt;""),"只有「修改」才需填代碼",""))</f>
        <v/>
      </c>
      <c r="Y4326" s="21"/>
      <c r="Z4326" s="22"/>
      <c r="AA4326" s="12" t="s">
        <v>11082</v>
      </c>
      <c r="AB4326" s="24"/>
    </row>
    <row r="4327" customFormat="false" ht="44" hidden="false" customHeight="false" outlineLevel="0" collapsed="false">
      <c r="A4327" s="17" t="n">
        <v>4326</v>
      </c>
      <c r="B4327" s="9" t="s">
        <v>2335</v>
      </c>
      <c r="C4327" s="9" t="s">
        <v>1854</v>
      </c>
      <c r="D4327" s="10" t="s">
        <v>2576</v>
      </c>
      <c r="E4327" s="11" t="s">
        <v>11083</v>
      </c>
      <c r="F4327" s="15"/>
      <c r="G4327" s="12" t="s">
        <v>8923</v>
      </c>
      <c r="H4327" s="13" t="n">
        <v>0.766</v>
      </c>
      <c r="I4327" s="14"/>
      <c r="J4327" s="15"/>
      <c r="K4327" s="9"/>
      <c r="L4327" s="17" t="s">
        <v>2324</v>
      </c>
      <c r="M4327" s="16" t="s">
        <v>53</v>
      </c>
      <c r="N4327" s="14"/>
      <c r="O4327" s="17" t="s">
        <v>54</v>
      </c>
      <c r="P4327" s="15" t="s">
        <v>55</v>
      </c>
      <c r="Q4327" s="17"/>
      <c r="R4327" s="18" t="s">
        <v>53</v>
      </c>
      <c r="S4327" s="19"/>
      <c r="T4327" s="15" t="str">
        <f aca="false">IF(R4327="維持",J4327,IF(R4327="排除","無關新聞事件",IFERROR(INDEX(事件規則!$B$2:$B$53,MATCH(S4327,事件規則!$A$2:$A$53,0)),"")))</f>
        <v>無關新聞事件</v>
      </c>
      <c r="U4327" s="20" t="n">
        <f aca="false">IF(R4327="維持",K4327,IF(R4327="排除",0,IFERROR(INDEX(事件規則!$C$2:$C$53,MATCH(S4327,事件規則!$A$2:$A$53,0)),"")))</f>
        <v>0</v>
      </c>
      <c r="V4327" s="21"/>
      <c r="W4327" s="22"/>
      <c r="X4327" s="10" t="str">
        <f aca="false">IF(AND(R4327="修改",S4327=""),"請選新事件代碼",IF(AND(R4327&lt;&gt;"修改",S4327&lt;&gt;""),"只有「修改」才需填代碼",""))</f>
        <v/>
      </c>
      <c r="Y4327" s="21"/>
      <c r="Z4327" s="22"/>
      <c r="AA4327" s="12" t="s">
        <v>11084</v>
      </c>
      <c r="AB4327" s="24"/>
    </row>
    <row r="4328" customFormat="false" ht="44" hidden="false" customHeight="false" outlineLevel="0" collapsed="false">
      <c r="A4328" s="17" t="n">
        <v>4327</v>
      </c>
      <c r="B4328" s="9" t="s">
        <v>2335</v>
      </c>
      <c r="C4328" s="9" t="s">
        <v>2663</v>
      </c>
      <c r="D4328" s="10" t="s">
        <v>2664</v>
      </c>
      <c r="E4328" s="11" t="s">
        <v>11085</v>
      </c>
      <c r="F4328" s="15"/>
      <c r="G4328" s="12" t="s">
        <v>1243</v>
      </c>
      <c r="H4328" s="13" t="n">
        <v>0.766</v>
      </c>
      <c r="I4328" s="14"/>
      <c r="J4328" s="15"/>
      <c r="K4328" s="9"/>
      <c r="L4328" s="17" t="s">
        <v>2324</v>
      </c>
      <c r="M4328" s="16" t="s">
        <v>53</v>
      </c>
      <c r="N4328" s="14"/>
      <c r="O4328" s="17" t="s">
        <v>54</v>
      </c>
      <c r="P4328" s="15" t="s">
        <v>55</v>
      </c>
      <c r="Q4328" s="17"/>
      <c r="R4328" s="18" t="s">
        <v>53</v>
      </c>
      <c r="S4328" s="19"/>
      <c r="T4328" s="15" t="str">
        <f aca="false">IF(R4328="維持",J4328,IF(R4328="排除","無關新聞事件",IFERROR(INDEX(事件規則!$B$2:$B$53,MATCH(S4328,事件規則!$A$2:$A$53,0)),"")))</f>
        <v>無關新聞事件</v>
      </c>
      <c r="U4328" s="20" t="n">
        <f aca="false">IF(R4328="維持",K4328,IF(R4328="排除",0,IFERROR(INDEX(事件規則!$C$2:$C$53,MATCH(S4328,事件規則!$A$2:$A$53,0)),"")))</f>
        <v>0</v>
      </c>
      <c r="V4328" s="21"/>
      <c r="W4328" s="22"/>
      <c r="X4328" s="10" t="str">
        <f aca="false">IF(AND(R4328="修改",S4328=""),"請選新事件代碼",IF(AND(R4328&lt;&gt;"修改",S4328&lt;&gt;""),"只有「修改」才需填代碼",""))</f>
        <v/>
      </c>
      <c r="Y4328" s="21"/>
      <c r="Z4328" s="22"/>
      <c r="AA4328" s="12" t="s">
        <v>11086</v>
      </c>
      <c r="AB4328" s="24"/>
    </row>
    <row r="4329" customFormat="false" ht="44" hidden="false" customHeight="false" outlineLevel="0" collapsed="false">
      <c r="A4329" s="17" t="n">
        <v>4328</v>
      </c>
      <c r="B4329" s="9" t="s">
        <v>2326</v>
      </c>
      <c r="C4329" s="9" t="s">
        <v>5918</v>
      </c>
      <c r="D4329" s="10" t="s">
        <v>5919</v>
      </c>
      <c r="E4329" s="11" t="s">
        <v>11087</v>
      </c>
      <c r="F4329" s="15"/>
      <c r="G4329" s="12" t="s">
        <v>1437</v>
      </c>
      <c r="H4329" s="13" t="n">
        <v>0.767</v>
      </c>
      <c r="I4329" s="14"/>
      <c r="J4329" s="15"/>
      <c r="K4329" s="9"/>
      <c r="L4329" s="17" t="s">
        <v>2324</v>
      </c>
      <c r="M4329" s="16" t="s">
        <v>53</v>
      </c>
      <c r="N4329" s="14"/>
      <c r="O4329" s="17" t="s">
        <v>54</v>
      </c>
      <c r="P4329" s="15" t="s">
        <v>55</v>
      </c>
      <c r="Q4329" s="17"/>
      <c r="R4329" s="18" t="s">
        <v>53</v>
      </c>
      <c r="S4329" s="19"/>
      <c r="T4329" s="15" t="str">
        <f aca="false">IF(R4329="維持",J4329,IF(R4329="排除","無關新聞事件",IFERROR(INDEX(事件規則!$B$2:$B$53,MATCH(S4329,事件規則!$A$2:$A$53,0)),"")))</f>
        <v>無關新聞事件</v>
      </c>
      <c r="U4329" s="20" t="n">
        <f aca="false">IF(R4329="維持",K4329,IF(R4329="排除",0,IFERROR(INDEX(事件規則!$C$2:$C$53,MATCH(S4329,事件規則!$A$2:$A$53,0)),"")))</f>
        <v>0</v>
      </c>
      <c r="V4329" s="21"/>
      <c r="W4329" s="22"/>
      <c r="X4329" s="10" t="str">
        <f aca="false">IF(AND(R4329="修改",S4329=""),"請選新事件代碼",IF(AND(R4329&lt;&gt;"修改",S4329&lt;&gt;""),"只有「修改」才需填代碼",""))</f>
        <v/>
      </c>
      <c r="Y4329" s="21"/>
      <c r="Z4329" s="22"/>
      <c r="AA4329" s="12" t="s">
        <v>11088</v>
      </c>
      <c r="AB4329" s="24"/>
    </row>
    <row r="4330" customFormat="false" ht="44" hidden="false" customHeight="false" outlineLevel="0" collapsed="false">
      <c r="A4330" s="17" t="n">
        <v>4329</v>
      </c>
      <c r="B4330" s="9" t="s">
        <v>2436</v>
      </c>
      <c r="C4330" s="9" t="s">
        <v>1636</v>
      </c>
      <c r="D4330" s="10" t="s">
        <v>4912</v>
      </c>
      <c r="E4330" s="11" t="s">
        <v>11089</v>
      </c>
      <c r="F4330" s="15"/>
      <c r="G4330" s="12" t="s">
        <v>6663</v>
      </c>
      <c r="H4330" s="13" t="n">
        <v>0.767</v>
      </c>
      <c r="I4330" s="14"/>
      <c r="J4330" s="15"/>
      <c r="K4330" s="9"/>
      <c r="L4330" s="17" t="s">
        <v>2324</v>
      </c>
      <c r="M4330" s="16" t="s">
        <v>53</v>
      </c>
      <c r="N4330" s="14"/>
      <c r="O4330" s="17" t="s">
        <v>54</v>
      </c>
      <c r="P4330" s="15" t="s">
        <v>55</v>
      </c>
      <c r="Q4330" s="17"/>
      <c r="R4330" s="18" t="s">
        <v>53</v>
      </c>
      <c r="S4330" s="19"/>
      <c r="T4330" s="15" t="str">
        <f aca="false">IF(R4330="維持",J4330,IF(R4330="排除","無關新聞事件",IFERROR(INDEX(事件規則!$B$2:$B$53,MATCH(S4330,事件規則!$A$2:$A$53,0)),"")))</f>
        <v>無關新聞事件</v>
      </c>
      <c r="U4330" s="20" t="n">
        <f aca="false">IF(R4330="維持",K4330,IF(R4330="排除",0,IFERROR(INDEX(事件規則!$C$2:$C$53,MATCH(S4330,事件規則!$A$2:$A$53,0)),"")))</f>
        <v>0</v>
      </c>
      <c r="V4330" s="21"/>
      <c r="W4330" s="22"/>
      <c r="X4330" s="10" t="str">
        <f aca="false">IF(AND(R4330="修改",S4330=""),"請選新事件代碼",IF(AND(R4330&lt;&gt;"修改",S4330&lt;&gt;""),"只有「修改」才需填代碼",""))</f>
        <v/>
      </c>
      <c r="Y4330" s="21"/>
      <c r="Z4330" s="22"/>
      <c r="AA4330" s="12" t="s">
        <v>11090</v>
      </c>
      <c r="AB4330" s="24"/>
    </row>
    <row r="4331" customFormat="false" ht="44" hidden="false" customHeight="false" outlineLevel="0" collapsed="false">
      <c r="A4331" s="17" t="n">
        <v>4330</v>
      </c>
      <c r="B4331" s="9" t="s">
        <v>2326</v>
      </c>
      <c r="C4331" s="9" t="s">
        <v>387</v>
      </c>
      <c r="D4331" s="10" t="s">
        <v>2746</v>
      </c>
      <c r="E4331" s="11" t="s">
        <v>11087</v>
      </c>
      <c r="F4331" s="15"/>
      <c r="G4331" s="12" t="s">
        <v>1437</v>
      </c>
      <c r="H4331" s="13" t="n">
        <v>0.767</v>
      </c>
      <c r="I4331" s="14"/>
      <c r="J4331" s="15"/>
      <c r="K4331" s="9"/>
      <c r="L4331" s="17" t="s">
        <v>2324</v>
      </c>
      <c r="M4331" s="16" t="s">
        <v>53</v>
      </c>
      <c r="N4331" s="14"/>
      <c r="O4331" s="17" t="s">
        <v>54</v>
      </c>
      <c r="P4331" s="15" t="s">
        <v>55</v>
      </c>
      <c r="Q4331" s="17"/>
      <c r="R4331" s="18" t="s">
        <v>53</v>
      </c>
      <c r="S4331" s="19"/>
      <c r="T4331" s="15" t="str">
        <f aca="false">IF(R4331="維持",J4331,IF(R4331="排除","無關新聞事件",IFERROR(INDEX(事件規則!$B$2:$B$53,MATCH(S4331,事件規則!$A$2:$A$53,0)),"")))</f>
        <v>無關新聞事件</v>
      </c>
      <c r="U4331" s="20" t="n">
        <f aca="false">IF(R4331="維持",K4331,IF(R4331="排除",0,IFERROR(INDEX(事件規則!$C$2:$C$53,MATCH(S4331,事件規則!$A$2:$A$53,0)),"")))</f>
        <v>0</v>
      </c>
      <c r="V4331" s="21"/>
      <c r="W4331" s="22"/>
      <c r="X4331" s="10" t="str">
        <f aca="false">IF(AND(R4331="修改",S4331=""),"請選新事件代碼",IF(AND(R4331&lt;&gt;"修改",S4331&lt;&gt;""),"只有「修改」才需填代碼",""))</f>
        <v/>
      </c>
      <c r="Y4331" s="21"/>
      <c r="Z4331" s="22"/>
      <c r="AA4331" s="12" t="s">
        <v>11091</v>
      </c>
      <c r="AB4331" s="24"/>
    </row>
    <row r="4332" customFormat="false" ht="44" hidden="false" customHeight="false" outlineLevel="0" collapsed="false">
      <c r="A4332" s="17" t="n">
        <v>4331</v>
      </c>
      <c r="B4332" s="9" t="s">
        <v>2319</v>
      </c>
      <c r="C4332" s="9" t="s">
        <v>644</v>
      </c>
      <c r="D4332" s="10" t="s">
        <v>645</v>
      </c>
      <c r="E4332" s="11" t="s">
        <v>11092</v>
      </c>
      <c r="F4332" s="15"/>
      <c r="G4332" s="12" t="s">
        <v>62</v>
      </c>
      <c r="H4332" s="13" t="n">
        <v>0.769</v>
      </c>
      <c r="I4332" s="14"/>
      <c r="J4332" s="15"/>
      <c r="K4332" s="9"/>
      <c r="L4332" s="17" t="s">
        <v>2324</v>
      </c>
      <c r="M4332" s="16" t="s">
        <v>53</v>
      </c>
      <c r="N4332" s="14"/>
      <c r="O4332" s="17" t="s">
        <v>54</v>
      </c>
      <c r="P4332" s="15" t="s">
        <v>55</v>
      </c>
      <c r="Q4332" s="17"/>
      <c r="R4332" s="18" t="s">
        <v>53</v>
      </c>
      <c r="S4332" s="19"/>
      <c r="T4332" s="15" t="str">
        <f aca="false">IF(R4332="維持",J4332,IF(R4332="排除","無關新聞事件",IFERROR(INDEX(事件規則!$B$2:$B$53,MATCH(S4332,事件規則!$A$2:$A$53,0)),"")))</f>
        <v>無關新聞事件</v>
      </c>
      <c r="U4332" s="20" t="n">
        <f aca="false">IF(R4332="維持",K4332,IF(R4332="排除",0,IFERROR(INDEX(事件規則!$C$2:$C$53,MATCH(S4332,事件規則!$A$2:$A$53,0)),"")))</f>
        <v>0</v>
      </c>
      <c r="V4332" s="21"/>
      <c r="W4332" s="22"/>
      <c r="X4332" s="10" t="str">
        <f aca="false">IF(AND(R4332="修改",S4332=""),"請選新事件代碼",IF(AND(R4332&lt;&gt;"修改",S4332&lt;&gt;""),"只有「修改」才需填代碼",""))</f>
        <v/>
      </c>
      <c r="Y4332" s="21"/>
      <c r="Z4332" s="22"/>
      <c r="AA4332" s="12" t="s">
        <v>11093</v>
      </c>
      <c r="AB4332" s="24"/>
    </row>
    <row r="4333" customFormat="false" ht="44" hidden="false" customHeight="false" outlineLevel="0" collapsed="false">
      <c r="A4333" s="17" t="n">
        <v>4332</v>
      </c>
      <c r="B4333" s="9" t="s">
        <v>2326</v>
      </c>
      <c r="C4333" s="9" t="s">
        <v>2579</v>
      </c>
      <c r="D4333" s="10" t="s">
        <v>2580</v>
      </c>
      <c r="E4333" s="11" t="s">
        <v>11094</v>
      </c>
      <c r="F4333" s="15"/>
      <c r="G4333" s="12" t="s">
        <v>11095</v>
      </c>
      <c r="H4333" s="13" t="n">
        <v>0.769</v>
      </c>
      <c r="I4333" s="14"/>
      <c r="J4333" s="15"/>
      <c r="K4333" s="9"/>
      <c r="L4333" s="17" t="s">
        <v>2324</v>
      </c>
      <c r="M4333" s="16" t="s">
        <v>53</v>
      </c>
      <c r="N4333" s="14"/>
      <c r="O4333" s="17" t="s">
        <v>54</v>
      </c>
      <c r="P4333" s="15" t="s">
        <v>55</v>
      </c>
      <c r="Q4333" s="17"/>
      <c r="R4333" s="18" t="s">
        <v>53</v>
      </c>
      <c r="S4333" s="19"/>
      <c r="T4333" s="15" t="str">
        <f aca="false">IF(R4333="維持",J4333,IF(R4333="排除","無關新聞事件",IFERROR(INDEX(事件規則!$B$2:$B$53,MATCH(S4333,事件規則!$A$2:$A$53,0)),"")))</f>
        <v>無關新聞事件</v>
      </c>
      <c r="U4333" s="20" t="n">
        <f aca="false">IF(R4333="維持",K4333,IF(R4333="排除",0,IFERROR(INDEX(事件規則!$C$2:$C$53,MATCH(S4333,事件規則!$A$2:$A$53,0)),"")))</f>
        <v>0</v>
      </c>
      <c r="V4333" s="21"/>
      <c r="W4333" s="22"/>
      <c r="X4333" s="10" t="str">
        <f aca="false">IF(AND(R4333="修改",S4333=""),"請選新事件代碼",IF(AND(R4333&lt;&gt;"修改",S4333&lt;&gt;""),"只有「修改」才需填代碼",""))</f>
        <v/>
      </c>
      <c r="Y4333" s="21"/>
      <c r="Z4333" s="22"/>
      <c r="AA4333" s="12" t="s">
        <v>11096</v>
      </c>
      <c r="AB4333" s="24"/>
    </row>
    <row r="4334" customFormat="false" ht="44" hidden="false" customHeight="false" outlineLevel="0" collapsed="false">
      <c r="A4334" s="17" t="n">
        <v>4333</v>
      </c>
      <c r="B4334" s="9" t="s">
        <v>2335</v>
      </c>
      <c r="C4334" s="9" t="s">
        <v>1423</v>
      </c>
      <c r="D4334" s="10" t="s">
        <v>3692</v>
      </c>
      <c r="E4334" s="11" t="s">
        <v>11097</v>
      </c>
      <c r="F4334" s="15"/>
      <c r="G4334" s="12" t="s">
        <v>11098</v>
      </c>
      <c r="H4334" s="13" t="n">
        <v>0.769</v>
      </c>
      <c r="I4334" s="14"/>
      <c r="J4334" s="15"/>
      <c r="K4334" s="9"/>
      <c r="L4334" s="17" t="s">
        <v>2324</v>
      </c>
      <c r="M4334" s="16" t="s">
        <v>53</v>
      </c>
      <c r="N4334" s="14"/>
      <c r="O4334" s="17" t="s">
        <v>54</v>
      </c>
      <c r="P4334" s="15" t="s">
        <v>55</v>
      </c>
      <c r="Q4334" s="17"/>
      <c r="R4334" s="18" t="s">
        <v>53</v>
      </c>
      <c r="S4334" s="19"/>
      <c r="T4334" s="15" t="str">
        <f aca="false">IF(R4334="維持",J4334,IF(R4334="排除","無關新聞事件",IFERROR(INDEX(事件規則!$B$2:$B$53,MATCH(S4334,事件規則!$A$2:$A$53,0)),"")))</f>
        <v>無關新聞事件</v>
      </c>
      <c r="U4334" s="20" t="n">
        <f aca="false">IF(R4334="維持",K4334,IF(R4334="排除",0,IFERROR(INDEX(事件規則!$C$2:$C$53,MATCH(S4334,事件規則!$A$2:$A$53,0)),"")))</f>
        <v>0</v>
      </c>
      <c r="V4334" s="21"/>
      <c r="W4334" s="22"/>
      <c r="X4334" s="10" t="str">
        <f aca="false">IF(AND(R4334="修改",S4334=""),"請選新事件代碼",IF(AND(R4334&lt;&gt;"修改",S4334&lt;&gt;""),"只有「修改」才需填代碼",""))</f>
        <v/>
      </c>
      <c r="Y4334" s="21"/>
      <c r="Z4334" s="22"/>
      <c r="AA4334" s="12" t="s">
        <v>11099</v>
      </c>
      <c r="AB4334" s="24"/>
    </row>
    <row r="4335" customFormat="false" ht="44" hidden="false" customHeight="false" outlineLevel="0" collapsed="false">
      <c r="A4335" s="17" t="n">
        <v>4334</v>
      </c>
      <c r="B4335" s="9" t="s">
        <v>2319</v>
      </c>
      <c r="C4335" s="9" t="s">
        <v>9329</v>
      </c>
      <c r="D4335" s="10" t="s">
        <v>9330</v>
      </c>
      <c r="E4335" s="11" t="s">
        <v>11100</v>
      </c>
      <c r="F4335" s="15"/>
      <c r="G4335" s="12" t="s">
        <v>332</v>
      </c>
      <c r="H4335" s="13" t="n">
        <v>0.772</v>
      </c>
      <c r="I4335" s="14"/>
      <c r="J4335" s="15"/>
      <c r="K4335" s="9"/>
      <c r="L4335" s="17" t="s">
        <v>2324</v>
      </c>
      <c r="M4335" s="16" t="s">
        <v>53</v>
      </c>
      <c r="N4335" s="14"/>
      <c r="O4335" s="17" t="s">
        <v>54</v>
      </c>
      <c r="P4335" s="15" t="s">
        <v>55</v>
      </c>
      <c r="Q4335" s="17"/>
      <c r="R4335" s="18" t="s">
        <v>53</v>
      </c>
      <c r="S4335" s="19"/>
      <c r="T4335" s="15" t="str">
        <f aca="false">IF(R4335="維持",J4335,IF(R4335="排除","無關新聞事件",IFERROR(INDEX(事件規則!$B$2:$B$53,MATCH(S4335,事件規則!$A$2:$A$53,0)),"")))</f>
        <v>無關新聞事件</v>
      </c>
      <c r="U4335" s="20" t="n">
        <f aca="false">IF(R4335="維持",K4335,IF(R4335="排除",0,IFERROR(INDEX(事件規則!$C$2:$C$53,MATCH(S4335,事件規則!$A$2:$A$53,0)),"")))</f>
        <v>0</v>
      </c>
      <c r="V4335" s="21"/>
      <c r="W4335" s="22"/>
      <c r="X4335" s="10" t="str">
        <f aca="false">IF(AND(R4335="修改",S4335=""),"請選新事件代碼",IF(AND(R4335&lt;&gt;"修改",S4335&lt;&gt;""),"只有「修改」才需填代碼",""))</f>
        <v/>
      </c>
      <c r="Y4335" s="21"/>
      <c r="Z4335" s="22"/>
      <c r="AA4335" s="12" t="s">
        <v>11101</v>
      </c>
      <c r="AB4335" s="24"/>
    </row>
    <row r="4336" customFormat="false" ht="44" hidden="false" customHeight="false" outlineLevel="0" collapsed="false">
      <c r="A4336" s="17" t="n">
        <v>4335</v>
      </c>
      <c r="B4336" s="9" t="s">
        <v>2326</v>
      </c>
      <c r="C4336" s="9" t="s">
        <v>2579</v>
      </c>
      <c r="D4336" s="10" t="s">
        <v>2580</v>
      </c>
      <c r="E4336" s="11" t="s">
        <v>11102</v>
      </c>
      <c r="F4336" s="15"/>
      <c r="G4336" s="12" t="s">
        <v>11103</v>
      </c>
      <c r="H4336" s="13" t="n">
        <v>0.772</v>
      </c>
      <c r="I4336" s="14"/>
      <c r="J4336" s="15"/>
      <c r="K4336" s="9"/>
      <c r="L4336" s="17" t="s">
        <v>2324</v>
      </c>
      <c r="M4336" s="16" t="s">
        <v>53</v>
      </c>
      <c r="N4336" s="14"/>
      <c r="O4336" s="17" t="s">
        <v>54</v>
      </c>
      <c r="P4336" s="15" t="s">
        <v>55</v>
      </c>
      <c r="Q4336" s="17"/>
      <c r="R4336" s="18" t="s">
        <v>53</v>
      </c>
      <c r="S4336" s="19"/>
      <c r="T4336" s="15" t="str">
        <f aca="false">IF(R4336="維持",J4336,IF(R4336="排除","無關新聞事件",IFERROR(INDEX(事件規則!$B$2:$B$53,MATCH(S4336,事件規則!$A$2:$A$53,0)),"")))</f>
        <v>無關新聞事件</v>
      </c>
      <c r="U4336" s="20" t="n">
        <f aca="false">IF(R4336="維持",K4336,IF(R4336="排除",0,IFERROR(INDEX(事件規則!$C$2:$C$53,MATCH(S4336,事件規則!$A$2:$A$53,0)),"")))</f>
        <v>0</v>
      </c>
      <c r="V4336" s="21"/>
      <c r="W4336" s="22"/>
      <c r="X4336" s="10" t="str">
        <f aca="false">IF(AND(R4336="修改",S4336=""),"請選新事件代碼",IF(AND(R4336&lt;&gt;"修改",S4336&lt;&gt;""),"只有「修改」才需填代碼",""))</f>
        <v/>
      </c>
      <c r="Y4336" s="21"/>
      <c r="Z4336" s="22"/>
      <c r="AA4336" s="12" t="s">
        <v>11104</v>
      </c>
      <c r="AB4336" s="24"/>
    </row>
    <row r="4337" customFormat="false" ht="23.85" hidden="false" customHeight="false" outlineLevel="0" collapsed="false">
      <c r="A4337" s="17" t="n">
        <v>4336</v>
      </c>
      <c r="B4337" s="9" t="s">
        <v>2319</v>
      </c>
      <c r="C4337" s="9" t="s">
        <v>208</v>
      </c>
      <c r="D4337" s="10" t="s">
        <v>209</v>
      </c>
      <c r="E4337" s="11" t="s">
        <v>11105</v>
      </c>
      <c r="F4337" s="15"/>
      <c r="G4337" s="12" t="s">
        <v>1243</v>
      </c>
      <c r="H4337" s="13" t="n">
        <v>0.772</v>
      </c>
      <c r="I4337" s="14"/>
      <c r="J4337" s="15"/>
      <c r="K4337" s="9"/>
      <c r="L4337" s="17" t="s">
        <v>2324</v>
      </c>
      <c r="M4337" s="16" t="s">
        <v>959</v>
      </c>
      <c r="N4337" s="14" t="s">
        <v>3329</v>
      </c>
      <c r="O4337" s="17" t="s">
        <v>961</v>
      </c>
      <c r="P4337" s="10" t="s">
        <v>3330</v>
      </c>
      <c r="Q4337" s="17"/>
      <c r="R4337" s="18" t="s">
        <v>959</v>
      </c>
      <c r="S4337" s="19" t="s">
        <v>3329</v>
      </c>
      <c r="T4337" s="15" t="str">
        <f aca="false">IF(R4337="維持",J4337,IF(R4337="排除","無關新聞事件",IFERROR(INDEX(事件規則!$B$2:$B$53,MATCH(S4337,事件規則!$A$2:$A$53,0)),"")))</f>
        <v>監管裁罰</v>
      </c>
      <c r="U4337" s="20" t="n">
        <f aca="false">IF(R4337="維持",K4337,IF(R4337="排除",0,IFERROR(INDEX(事件規則!$C$2:$C$53,MATCH(S4337,事件規則!$A$2:$A$53,0)),"")))</f>
        <v>4</v>
      </c>
      <c r="V4337" s="21"/>
      <c r="W4337" s="22"/>
      <c r="X4337" s="10" t="str">
        <f aca="false">IF(AND(R4337="修改",S4337=""),"請選新事件代碼",IF(AND(R4337&lt;&gt;"修改",S4337&lt;&gt;""),"只有「修改」才需填代碼",""))</f>
        <v/>
      </c>
      <c r="Y4337" s="21"/>
      <c r="Z4337" s="22"/>
      <c r="AA4337" s="12" t="s">
        <v>11106</v>
      </c>
      <c r="AB4337" s="24"/>
    </row>
    <row r="4338" customFormat="false" ht="44" hidden="false" customHeight="false" outlineLevel="0" collapsed="false">
      <c r="A4338" s="17" t="n">
        <v>4337</v>
      </c>
      <c r="B4338" s="9" t="s">
        <v>2335</v>
      </c>
      <c r="C4338" s="9" t="s">
        <v>567</v>
      </c>
      <c r="D4338" s="10" t="s">
        <v>2764</v>
      </c>
      <c r="E4338" s="11" t="s">
        <v>11107</v>
      </c>
      <c r="F4338" s="15"/>
      <c r="G4338" s="12" t="s">
        <v>2438</v>
      </c>
      <c r="H4338" s="13" t="n">
        <v>0.772</v>
      </c>
      <c r="I4338" s="14"/>
      <c r="J4338" s="15"/>
      <c r="K4338" s="9"/>
      <c r="L4338" s="17" t="s">
        <v>2324</v>
      </c>
      <c r="M4338" s="16" t="s">
        <v>53</v>
      </c>
      <c r="N4338" s="14"/>
      <c r="O4338" s="17" t="s">
        <v>54</v>
      </c>
      <c r="P4338" s="15" t="s">
        <v>55</v>
      </c>
      <c r="Q4338" s="17"/>
      <c r="R4338" s="18" t="s">
        <v>53</v>
      </c>
      <c r="S4338" s="19"/>
      <c r="T4338" s="15" t="str">
        <f aca="false">IF(R4338="維持",J4338,IF(R4338="排除","無關新聞事件",IFERROR(INDEX(事件規則!$B$2:$B$53,MATCH(S4338,事件規則!$A$2:$A$53,0)),"")))</f>
        <v>無關新聞事件</v>
      </c>
      <c r="U4338" s="20" t="n">
        <f aca="false">IF(R4338="維持",K4338,IF(R4338="排除",0,IFERROR(INDEX(事件規則!$C$2:$C$53,MATCH(S4338,事件規則!$A$2:$A$53,0)),"")))</f>
        <v>0</v>
      </c>
      <c r="V4338" s="21"/>
      <c r="W4338" s="22"/>
      <c r="X4338" s="10" t="str">
        <f aca="false">IF(AND(R4338="修改",S4338=""),"請選新事件代碼",IF(AND(R4338&lt;&gt;"修改",S4338&lt;&gt;""),"只有「修改」才需填代碼",""))</f>
        <v/>
      </c>
      <c r="Y4338" s="21"/>
      <c r="Z4338" s="22"/>
      <c r="AA4338" s="12" t="s">
        <v>11108</v>
      </c>
      <c r="AB4338" s="24"/>
    </row>
    <row r="4339" customFormat="false" ht="44" hidden="false" customHeight="false" outlineLevel="0" collapsed="false">
      <c r="A4339" s="17" t="n">
        <v>4338</v>
      </c>
      <c r="B4339" s="9" t="s">
        <v>2326</v>
      </c>
      <c r="C4339" s="9" t="s">
        <v>487</v>
      </c>
      <c r="D4339" s="10" t="s">
        <v>487</v>
      </c>
      <c r="E4339" s="11" t="s">
        <v>11109</v>
      </c>
      <c r="F4339" s="15"/>
      <c r="G4339" s="12" t="s">
        <v>487</v>
      </c>
      <c r="H4339" s="13" t="n">
        <v>0.772</v>
      </c>
      <c r="I4339" s="14"/>
      <c r="J4339" s="15"/>
      <c r="K4339" s="9"/>
      <c r="L4339" s="17" t="s">
        <v>2324</v>
      </c>
      <c r="M4339" s="16" t="s">
        <v>53</v>
      </c>
      <c r="N4339" s="14"/>
      <c r="O4339" s="17" t="s">
        <v>54</v>
      </c>
      <c r="P4339" s="15" t="s">
        <v>55</v>
      </c>
      <c r="Q4339" s="17"/>
      <c r="R4339" s="18" t="s">
        <v>53</v>
      </c>
      <c r="S4339" s="19"/>
      <c r="T4339" s="15" t="str">
        <f aca="false">IF(R4339="維持",J4339,IF(R4339="排除","無關新聞事件",IFERROR(INDEX(事件規則!$B$2:$B$53,MATCH(S4339,事件規則!$A$2:$A$53,0)),"")))</f>
        <v>無關新聞事件</v>
      </c>
      <c r="U4339" s="20" t="n">
        <f aca="false">IF(R4339="維持",K4339,IF(R4339="排除",0,IFERROR(INDEX(事件規則!$C$2:$C$53,MATCH(S4339,事件規則!$A$2:$A$53,0)),"")))</f>
        <v>0</v>
      </c>
      <c r="V4339" s="21"/>
      <c r="W4339" s="22"/>
      <c r="X4339" s="10" t="str">
        <f aca="false">IF(AND(R4339="修改",S4339=""),"請選新事件代碼",IF(AND(R4339&lt;&gt;"修改",S4339&lt;&gt;""),"只有「修改」才需填代碼",""))</f>
        <v/>
      </c>
      <c r="Y4339" s="21"/>
      <c r="Z4339" s="22"/>
      <c r="AA4339" s="12" t="s">
        <v>11110</v>
      </c>
      <c r="AB4339" s="24"/>
    </row>
    <row r="4340" customFormat="false" ht="44" hidden="false" customHeight="false" outlineLevel="0" collapsed="false">
      <c r="A4340" s="17" t="n">
        <v>4339</v>
      </c>
      <c r="B4340" s="9" t="s">
        <v>2319</v>
      </c>
      <c r="C4340" s="9" t="s">
        <v>3812</v>
      </c>
      <c r="D4340" s="10" t="s">
        <v>3813</v>
      </c>
      <c r="E4340" s="11" t="s">
        <v>11111</v>
      </c>
      <c r="F4340" s="15"/>
      <c r="G4340" s="12" t="s">
        <v>115</v>
      </c>
      <c r="H4340" s="13" t="n">
        <v>0.773</v>
      </c>
      <c r="I4340" s="14"/>
      <c r="J4340" s="15"/>
      <c r="K4340" s="9"/>
      <c r="L4340" s="17" t="s">
        <v>2324</v>
      </c>
      <c r="M4340" s="16" t="s">
        <v>53</v>
      </c>
      <c r="N4340" s="14"/>
      <c r="O4340" s="17" t="s">
        <v>54</v>
      </c>
      <c r="P4340" s="15" t="s">
        <v>55</v>
      </c>
      <c r="Q4340" s="17"/>
      <c r="R4340" s="18" t="s">
        <v>53</v>
      </c>
      <c r="S4340" s="19"/>
      <c r="T4340" s="15" t="str">
        <f aca="false">IF(R4340="維持",J4340,IF(R4340="排除","無關新聞事件",IFERROR(INDEX(事件規則!$B$2:$B$53,MATCH(S4340,事件規則!$A$2:$A$53,0)),"")))</f>
        <v>無關新聞事件</v>
      </c>
      <c r="U4340" s="20" t="n">
        <f aca="false">IF(R4340="維持",K4340,IF(R4340="排除",0,IFERROR(INDEX(事件規則!$C$2:$C$53,MATCH(S4340,事件規則!$A$2:$A$53,0)),"")))</f>
        <v>0</v>
      </c>
      <c r="V4340" s="21"/>
      <c r="W4340" s="22"/>
      <c r="X4340" s="10" t="str">
        <f aca="false">IF(AND(R4340="修改",S4340=""),"請選新事件代碼",IF(AND(R4340&lt;&gt;"修改",S4340&lt;&gt;""),"只有「修改」才需填代碼",""))</f>
        <v/>
      </c>
      <c r="Y4340" s="21"/>
      <c r="Z4340" s="22"/>
      <c r="AA4340" s="12" t="s">
        <v>11112</v>
      </c>
      <c r="AB4340" s="24"/>
    </row>
    <row r="4341" customFormat="false" ht="44" hidden="false" customHeight="false" outlineLevel="0" collapsed="false">
      <c r="A4341" s="17" t="n">
        <v>4340</v>
      </c>
      <c r="B4341" s="9" t="s">
        <v>2326</v>
      </c>
      <c r="C4341" s="9" t="s">
        <v>1558</v>
      </c>
      <c r="D4341" s="10" t="s">
        <v>3213</v>
      </c>
      <c r="E4341" s="11" t="s">
        <v>11113</v>
      </c>
      <c r="F4341" s="15"/>
      <c r="G4341" s="12" t="s">
        <v>6656</v>
      </c>
      <c r="H4341" s="13" t="n">
        <v>0.774</v>
      </c>
      <c r="I4341" s="14"/>
      <c r="J4341" s="15"/>
      <c r="K4341" s="9"/>
      <c r="L4341" s="17" t="s">
        <v>2324</v>
      </c>
      <c r="M4341" s="16" t="s">
        <v>53</v>
      </c>
      <c r="N4341" s="14"/>
      <c r="O4341" s="17" t="s">
        <v>54</v>
      </c>
      <c r="P4341" s="15" t="s">
        <v>55</v>
      </c>
      <c r="Q4341" s="17"/>
      <c r="R4341" s="18" t="s">
        <v>53</v>
      </c>
      <c r="S4341" s="19"/>
      <c r="T4341" s="15" t="str">
        <f aca="false">IF(R4341="維持",J4341,IF(R4341="排除","無關新聞事件",IFERROR(INDEX(事件規則!$B$2:$B$53,MATCH(S4341,事件規則!$A$2:$A$53,0)),"")))</f>
        <v>無關新聞事件</v>
      </c>
      <c r="U4341" s="20" t="n">
        <f aca="false">IF(R4341="維持",K4341,IF(R4341="排除",0,IFERROR(INDEX(事件規則!$C$2:$C$53,MATCH(S4341,事件規則!$A$2:$A$53,0)),"")))</f>
        <v>0</v>
      </c>
      <c r="V4341" s="21"/>
      <c r="W4341" s="22"/>
      <c r="X4341" s="10" t="str">
        <f aca="false">IF(AND(R4341="修改",S4341=""),"請選新事件代碼",IF(AND(R4341&lt;&gt;"修改",S4341&lt;&gt;""),"只有「修改」才需填代碼",""))</f>
        <v/>
      </c>
      <c r="Y4341" s="21"/>
      <c r="Z4341" s="22"/>
      <c r="AA4341" s="12" t="s">
        <v>11114</v>
      </c>
      <c r="AB4341" s="24"/>
    </row>
    <row r="4342" customFormat="false" ht="44" hidden="false" customHeight="false" outlineLevel="0" collapsed="false">
      <c r="A4342" s="17" t="n">
        <v>4341</v>
      </c>
      <c r="B4342" s="9" t="s">
        <v>2335</v>
      </c>
      <c r="C4342" s="9" t="s">
        <v>1064</v>
      </c>
      <c r="D4342" s="10" t="s">
        <v>2497</v>
      </c>
      <c r="E4342" s="11" t="s">
        <v>11115</v>
      </c>
      <c r="F4342" s="15"/>
      <c r="G4342" s="12" t="s">
        <v>11116</v>
      </c>
      <c r="H4342" s="13" t="n">
        <v>0.774</v>
      </c>
      <c r="I4342" s="14"/>
      <c r="J4342" s="15"/>
      <c r="K4342" s="9"/>
      <c r="L4342" s="17" t="s">
        <v>2324</v>
      </c>
      <c r="M4342" s="16" t="s">
        <v>53</v>
      </c>
      <c r="N4342" s="14"/>
      <c r="O4342" s="17" t="s">
        <v>54</v>
      </c>
      <c r="P4342" s="15" t="s">
        <v>55</v>
      </c>
      <c r="Q4342" s="17"/>
      <c r="R4342" s="18" t="s">
        <v>53</v>
      </c>
      <c r="S4342" s="19"/>
      <c r="T4342" s="15" t="str">
        <f aca="false">IF(R4342="維持",J4342,IF(R4342="排除","無關新聞事件",IFERROR(INDEX(事件規則!$B$2:$B$53,MATCH(S4342,事件規則!$A$2:$A$53,0)),"")))</f>
        <v>無關新聞事件</v>
      </c>
      <c r="U4342" s="20" t="n">
        <f aca="false">IF(R4342="維持",K4342,IF(R4342="排除",0,IFERROR(INDEX(事件規則!$C$2:$C$53,MATCH(S4342,事件規則!$A$2:$A$53,0)),"")))</f>
        <v>0</v>
      </c>
      <c r="V4342" s="21"/>
      <c r="W4342" s="22"/>
      <c r="X4342" s="10" t="str">
        <f aca="false">IF(AND(R4342="修改",S4342=""),"請選新事件代碼",IF(AND(R4342&lt;&gt;"修改",S4342&lt;&gt;""),"只有「修改」才需填代碼",""))</f>
        <v/>
      </c>
      <c r="Y4342" s="21"/>
      <c r="Z4342" s="22"/>
      <c r="AA4342" s="12" t="s">
        <v>11117</v>
      </c>
      <c r="AB4342" s="24"/>
    </row>
    <row r="4343" customFormat="false" ht="44" hidden="false" customHeight="false" outlineLevel="0" collapsed="false">
      <c r="A4343" s="17" t="n">
        <v>4342</v>
      </c>
      <c r="B4343" s="9" t="s">
        <v>2326</v>
      </c>
      <c r="C4343" s="9" t="s">
        <v>111</v>
      </c>
      <c r="D4343" s="10" t="s">
        <v>112</v>
      </c>
      <c r="E4343" s="11" t="s">
        <v>11118</v>
      </c>
      <c r="F4343" s="15"/>
      <c r="G4343" s="12" t="s">
        <v>11119</v>
      </c>
      <c r="H4343" s="13" t="n">
        <v>0.774</v>
      </c>
      <c r="I4343" s="14"/>
      <c r="J4343" s="15"/>
      <c r="K4343" s="9"/>
      <c r="L4343" s="17" t="s">
        <v>2324</v>
      </c>
      <c r="M4343" s="16" t="s">
        <v>53</v>
      </c>
      <c r="N4343" s="14"/>
      <c r="O4343" s="17" t="s">
        <v>54</v>
      </c>
      <c r="P4343" s="15" t="s">
        <v>55</v>
      </c>
      <c r="Q4343" s="17"/>
      <c r="R4343" s="18" t="s">
        <v>53</v>
      </c>
      <c r="S4343" s="19"/>
      <c r="T4343" s="15" t="str">
        <f aca="false">IF(R4343="維持",J4343,IF(R4343="排除","無關新聞事件",IFERROR(INDEX(事件規則!$B$2:$B$53,MATCH(S4343,事件規則!$A$2:$A$53,0)),"")))</f>
        <v>無關新聞事件</v>
      </c>
      <c r="U4343" s="20" t="n">
        <f aca="false">IF(R4343="維持",K4343,IF(R4343="排除",0,IFERROR(INDEX(事件規則!$C$2:$C$53,MATCH(S4343,事件規則!$A$2:$A$53,0)),"")))</f>
        <v>0</v>
      </c>
      <c r="V4343" s="21"/>
      <c r="W4343" s="22"/>
      <c r="X4343" s="10" t="str">
        <f aca="false">IF(AND(R4343="修改",S4343=""),"請選新事件代碼",IF(AND(R4343&lt;&gt;"修改",S4343&lt;&gt;""),"只有「修改」才需填代碼",""))</f>
        <v/>
      </c>
      <c r="Y4343" s="21"/>
      <c r="Z4343" s="22"/>
      <c r="AA4343" s="12" t="s">
        <v>11120</v>
      </c>
      <c r="AB4343" s="24"/>
    </row>
    <row r="4344" customFormat="false" ht="44" hidden="false" customHeight="false" outlineLevel="0" collapsed="false">
      <c r="A4344" s="17" t="n">
        <v>4343</v>
      </c>
      <c r="B4344" s="9" t="s">
        <v>2335</v>
      </c>
      <c r="C4344" s="9" t="s">
        <v>1826</v>
      </c>
      <c r="D4344" s="10" t="s">
        <v>1827</v>
      </c>
      <c r="E4344" s="11" t="s">
        <v>11121</v>
      </c>
      <c r="F4344" s="15"/>
      <c r="G4344" s="12" t="s">
        <v>74</v>
      </c>
      <c r="H4344" s="13" t="n">
        <v>0.774</v>
      </c>
      <c r="I4344" s="14"/>
      <c r="J4344" s="15"/>
      <c r="K4344" s="9"/>
      <c r="L4344" s="17" t="s">
        <v>2324</v>
      </c>
      <c r="M4344" s="16" t="s">
        <v>53</v>
      </c>
      <c r="N4344" s="14"/>
      <c r="O4344" s="17" t="s">
        <v>54</v>
      </c>
      <c r="P4344" s="15" t="s">
        <v>55</v>
      </c>
      <c r="Q4344" s="17"/>
      <c r="R4344" s="18" t="s">
        <v>53</v>
      </c>
      <c r="S4344" s="19"/>
      <c r="T4344" s="15" t="str">
        <f aca="false">IF(R4344="維持",J4344,IF(R4344="排除","無關新聞事件",IFERROR(INDEX(事件規則!$B$2:$B$53,MATCH(S4344,事件規則!$A$2:$A$53,0)),"")))</f>
        <v>無關新聞事件</v>
      </c>
      <c r="U4344" s="20" t="n">
        <f aca="false">IF(R4344="維持",K4344,IF(R4344="排除",0,IFERROR(INDEX(事件規則!$C$2:$C$53,MATCH(S4344,事件規則!$A$2:$A$53,0)),"")))</f>
        <v>0</v>
      </c>
      <c r="V4344" s="21"/>
      <c r="W4344" s="22"/>
      <c r="X4344" s="10" t="str">
        <f aca="false">IF(AND(R4344="修改",S4344=""),"請選新事件代碼",IF(AND(R4344&lt;&gt;"修改",S4344&lt;&gt;""),"只有「修改」才需填代碼",""))</f>
        <v/>
      </c>
      <c r="Y4344" s="21"/>
      <c r="Z4344" s="22"/>
      <c r="AA4344" s="12" t="s">
        <v>11122</v>
      </c>
      <c r="AB4344" s="24"/>
    </row>
    <row r="4345" customFormat="false" ht="44" hidden="false" customHeight="false" outlineLevel="0" collapsed="false">
      <c r="A4345" s="17" t="n">
        <v>4344</v>
      </c>
      <c r="B4345" s="9" t="s">
        <v>2335</v>
      </c>
      <c r="C4345" s="9" t="s">
        <v>8100</v>
      </c>
      <c r="D4345" s="10" t="s">
        <v>8101</v>
      </c>
      <c r="E4345" s="11" t="s">
        <v>11123</v>
      </c>
      <c r="F4345" s="15"/>
      <c r="G4345" s="12" t="s">
        <v>2438</v>
      </c>
      <c r="H4345" s="13" t="n">
        <v>0.774</v>
      </c>
      <c r="I4345" s="14"/>
      <c r="J4345" s="15"/>
      <c r="K4345" s="9"/>
      <c r="L4345" s="17" t="s">
        <v>2324</v>
      </c>
      <c r="M4345" s="16" t="s">
        <v>53</v>
      </c>
      <c r="N4345" s="14"/>
      <c r="O4345" s="17" t="s">
        <v>54</v>
      </c>
      <c r="P4345" s="15" t="s">
        <v>55</v>
      </c>
      <c r="Q4345" s="17"/>
      <c r="R4345" s="18" t="s">
        <v>53</v>
      </c>
      <c r="S4345" s="19"/>
      <c r="T4345" s="15" t="str">
        <f aca="false">IF(R4345="維持",J4345,IF(R4345="排除","無關新聞事件",IFERROR(INDEX(事件規則!$B$2:$B$53,MATCH(S4345,事件規則!$A$2:$A$53,0)),"")))</f>
        <v>無關新聞事件</v>
      </c>
      <c r="U4345" s="20" t="n">
        <f aca="false">IF(R4345="維持",K4345,IF(R4345="排除",0,IFERROR(INDEX(事件規則!$C$2:$C$53,MATCH(S4345,事件規則!$A$2:$A$53,0)),"")))</f>
        <v>0</v>
      </c>
      <c r="V4345" s="21"/>
      <c r="W4345" s="22"/>
      <c r="X4345" s="10" t="str">
        <f aca="false">IF(AND(R4345="修改",S4345=""),"請選新事件代碼",IF(AND(R4345&lt;&gt;"修改",S4345&lt;&gt;""),"只有「修改」才需填代碼",""))</f>
        <v/>
      </c>
      <c r="Y4345" s="21"/>
      <c r="Z4345" s="22"/>
      <c r="AA4345" s="12" t="s">
        <v>11124</v>
      </c>
      <c r="AB4345" s="24"/>
    </row>
    <row r="4346" customFormat="false" ht="44" hidden="false" customHeight="false" outlineLevel="0" collapsed="false">
      <c r="A4346" s="17" t="n">
        <v>4345</v>
      </c>
      <c r="B4346" s="9" t="s">
        <v>2319</v>
      </c>
      <c r="C4346" s="9" t="s">
        <v>4109</v>
      </c>
      <c r="D4346" s="10" t="s">
        <v>4110</v>
      </c>
      <c r="E4346" s="11" t="s">
        <v>11125</v>
      </c>
      <c r="F4346" s="15"/>
      <c r="G4346" s="12" t="s">
        <v>332</v>
      </c>
      <c r="H4346" s="13" t="n">
        <v>0.775</v>
      </c>
      <c r="I4346" s="14"/>
      <c r="J4346" s="15"/>
      <c r="K4346" s="9"/>
      <c r="L4346" s="17" t="s">
        <v>2324</v>
      </c>
      <c r="M4346" s="16" t="s">
        <v>53</v>
      </c>
      <c r="N4346" s="14"/>
      <c r="O4346" s="17" t="s">
        <v>54</v>
      </c>
      <c r="P4346" s="15" t="s">
        <v>55</v>
      </c>
      <c r="Q4346" s="17"/>
      <c r="R4346" s="18" t="s">
        <v>53</v>
      </c>
      <c r="S4346" s="19"/>
      <c r="T4346" s="15" t="str">
        <f aca="false">IF(R4346="維持",J4346,IF(R4346="排除","無關新聞事件",IFERROR(INDEX(事件規則!$B$2:$B$53,MATCH(S4346,事件規則!$A$2:$A$53,0)),"")))</f>
        <v>無關新聞事件</v>
      </c>
      <c r="U4346" s="20" t="n">
        <f aca="false">IF(R4346="維持",K4346,IF(R4346="排除",0,IFERROR(INDEX(事件規則!$C$2:$C$53,MATCH(S4346,事件規則!$A$2:$A$53,0)),"")))</f>
        <v>0</v>
      </c>
      <c r="V4346" s="21"/>
      <c r="W4346" s="22"/>
      <c r="X4346" s="10" t="str">
        <f aca="false">IF(AND(R4346="修改",S4346=""),"請選新事件代碼",IF(AND(R4346&lt;&gt;"修改",S4346&lt;&gt;""),"只有「修改」才需填代碼",""))</f>
        <v/>
      </c>
      <c r="Y4346" s="21"/>
      <c r="Z4346" s="22"/>
      <c r="AA4346" s="12" t="s">
        <v>11126</v>
      </c>
      <c r="AB4346" s="24"/>
    </row>
    <row r="4347" customFormat="false" ht="44" hidden="false" customHeight="false" outlineLevel="0" collapsed="false">
      <c r="A4347" s="17" t="n">
        <v>4346</v>
      </c>
      <c r="B4347" s="9" t="s">
        <v>2319</v>
      </c>
      <c r="C4347" s="9" t="s">
        <v>1727</v>
      </c>
      <c r="D4347" s="10" t="s">
        <v>1728</v>
      </c>
      <c r="E4347" s="11" t="s">
        <v>11127</v>
      </c>
      <c r="F4347" s="15"/>
      <c r="G4347" s="12" t="s">
        <v>115</v>
      </c>
      <c r="H4347" s="13" t="n">
        <v>0.775</v>
      </c>
      <c r="I4347" s="14"/>
      <c r="J4347" s="15"/>
      <c r="K4347" s="9"/>
      <c r="L4347" s="17" t="s">
        <v>2324</v>
      </c>
      <c r="M4347" s="16" t="s">
        <v>53</v>
      </c>
      <c r="N4347" s="14"/>
      <c r="O4347" s="17" t="s">
        <v>54</v>
      </c>
      <c r="P4347" s="15" t="s">
        <v>55</v>
      </c>
      <c r="Q4347" s="17"/>
      <c r="R4347" s="18" t="s">
        <v>53</v>
      </c>
      <c r="S4347" s="19"/>
      <c r="T4347" s="15" t="str">
        <f aca="false">IF(R4347="維持",J4347,IF(R4347="排除","無關新聞事件",IFERROR(INDEX(事件規則!$B$2:$B$53,MATCH(S4347,事件規則!$A$2:$A$53,0)),"")))</f>
        <v>無關新聞事件</v>
      </c>
      <c r="U4347" s="20" t="n">
        <f aca="false">IF(R4347="維持",K4347,IF(R4347="排除",0,IFERROR(INDEX(事件規則!$C$2:$C$53,MATCH(S4347,事件規則!$A$2:$A$53,0)),"")))</f>
        <v>0</v>
      </c>
      <c r="V4347" s="21"/>
      <c r="W4347" s="22"/>
      <c r="X4347" s="10" t="str">
        <f aca="false">IF(AND(R4347="修改",S4347=""),"請選新事件代碼",IF(AND(R4347&lt;&gt;"修改",S4347&lt;&gt;""),"只有「修改」才需填代碼",""))</f>
        <v/>
      </c>
      <c r="Y4347" s="21"/>
      <c r="Z4347" s="22"/>
      <c r="AA4347" s="12" t="s">
        <v>11128</v>
      </c>
      <c r="AB4347" s="24"/>
    </row>
    <row r="4348" customFormat="false" ht="44" hidden="false" customHeight="false" outlineLevel="0" collapsed="false">
      <c r="A4348" s="17" t="n">
        <v>4347</v>
      </c>
      <c r="B4348" s="9" t="s">
        <v>2326</v>
      </c>
      <c r="C4348" s="9" t="s">
        <v>208</v>
      </c>
      <c r="D4348" s="10" t="s">
        <v>209</v>
      </c>
      <c r="E4348" s="11" t="s">
        <v>11129</v>
      </c>
      <c r="F4348" s="15"/>
      <c r="G4348" s="12" t="s">
        <v>7815</v>
      </c>
      <c r="H4348" s="13" t="n">
        <v>0.776</v>
      </c>
      <c r="I4348" s="14"/>
      <c r="J4348" s="15"/>
      <c r="K4348" s="9"/>
      <c r="L4348" s="17" t="s">
        <v>2324</v>
      </c>
      <c r="M4348" s="16" t="s">
        <v>53</v>
      </c>
      <c r="N4348" s="14"/>
      <c r="O4348" s="17" t="s">
        <v>54</v>
      </c>
      <c r="P4348" s="15" t="s">
        <v>55</v>
      </c>
      <c r="Q4348" s="17"/>
      <c r="R4348" s="18" t="s">
        <v>53</v>
      </c>
      <c r="S4348" s="19"/>
      <c r="T4348" s="15" t="str">
        <f aca="false">IF(R4348="維持",J4348,IF(R4348="排除","無關新聞事件",IFERROR(INDEX(事件規則!$B$2:$B$53,MATCH(S4348,事件規則!$A$2:$A$53,0)),"")))</f>
        <v>無關新聞事件</v>
      </c>
      <c r="U4348" s="20" t="n">
        <f aca="false">IF(R4348="維持",K4348,IF(R4348="排除",0,IFERROR(INDEX(事件規則!$C$2:$C$53,MATCH(S4348,事件規則!$A$2:$A$53,0)),"")))</f>
        <v>0</v>
      </c>
      <c r="V4348" s="21"/>
      <c r="W4348" s="22"/>
      <c r="X4348" s="10" t="str">
        <f aca="false">IF(AND(R4348="修改",S4348=""),"請選新事件代碼",IF(AND(R4348&lt;&gt;"修改",S4348&lt;&gt;""),"只有「修改」才需填代碼",""))</f>
        <v/>
      </c>
      <c r="Y4348" s="21"/>
      <c r="Z4348" s="22"/>
      <c r="AA4348" s="12" t="s">
        <v>11130</v>
      </c>
      <c r="AB4348" s="24"/>
    </row>
    <row r="4349" customFormat="false" ht="44" hidden="false" customHeight="false" outlineLevel="0" collapsed="false">
      <c r="A4349" s="17" t="n">
        <v>4348</v>
      </c>
      <c r="B4349" s="9" t="s">
        <v>2326</v>
      </c>
      <c r="C4349" s="9" t="s">
        <v>2663</v>
      </c>
      <c r="D4349" s="10" t="s">
        <v>2664</v>
      </c>
      <c r="E4349" s="11" t="s">
        <v>11131</v>
      </c>
      <c r="F4349" s="15"/>
      <c r="G4349" s="12" t="s">
        <v>2438</v>
      </c>
      <c r="H4349" s="13" t="n">
        <v>0.777</v>
      </c>
      <c r="I4349" s="14"/>
      <c r="J4349" s="15"/>
      <c r="K4349" s="9"/>
      <c r="L4349" s="17" t="s">
        <v>2324</v>
      </c>
      <c r="M4349" s="16" t="s">
        <v>53</v>
      </c>
      <c r="N4349" s="14"/>
      <c r="O4349" s="17" t="s">
        <v>54</v>
      </c>
      <c r="P4349" s="15" t="s">
        <v>55</v>
      </c>
      <c r="Q4349" s="17"/>
      <c r="R4349" s="18" t="s">
        <v>53</v>
      </c>
      <c r="S4349" s="19"/>
      <c r="T4349" s="15" t="str">
        <f aca="false">IF(R4349="維持",J4349,IF(R4349="排除","無關新聞事件",IFERROR(INDEX(事件規則!$B$2:$B$53,MATCH(S4349,事件規則!$A$2:$A$53,0)),"")))</f>
        <v>無關新聞事件</v>
      </c>
      <c r="U4349" s="20" t="n">
        <f aca="false">IF(R4349="維持",K4349,IF(R4349="排除",0,IFERROR(INDEX(事件規則!$C$2:$C$53,MATCH(S4349,事件規則!$A$2:$A$53,0)),"")))</f>
        <v>0</v>
      </c>
      <c r="V4349" s="21"/>
      <c r="W4349" s="22"/>
      <c r="X4349" s="10" t="str">
        <f aca="false">IF(AND(R4349="修改",S4349=""),"請選新事件代碼",IF(AND(R4349&lt;&gt;"修改",S4349&lt;&gt;""),"只有「修改」才需填代碼",""))</f>
        <v/>
      </c>
      <c r="Y4349" s="21"/>
      <c r="Z4349" s="22"/>
      <c r="AA4349" s="12" t="s">
        <v>11132</v>
      </c>
      <c r="AB4349" s="24"/>
    </row>
    <row r="4350" customFormat="false" ht="44" hidden="false" customHeight="false" outlineLevel="0" collapsed="false">
      <c r="A4350" s="17" t="n">
        <v>4349</v>
      </c>
      <c r="B4350" s="9" t="s">
        <v>2319</v>
      </c>
      <c r="C4350" s="9" t="s">
        <v>4874</v>
      </c>
      <c r="D4350" s="10" t="s">
        <v>4358</v>
      </c>
      <c r="E4350" s="11" t="s">
        <v>11133</v>
      </c>
      <c r="F4350" s="15"/>
      <c r="G4350" s="12" t="s">
        <v>11134</v>
      </c>
      <c r="H4350" s="13" t="n">
        <v>0.777</v>
      </c>
      <c r="I4350" s="14"/>
      <c r="J4350" s="15"/>
      <c r="K4350" s="9"/>
      <c r="L4350" s="17" t="s">
        <v>2324</v>
      </c>
      <c r="M4350" s="16" t="s">
        <v>53</v>
      </c>
      <c r="N4350" s="14"/>
      <c r="O4350" s="17" t="s">
        <v>54</v>
      </c>
      <c r="P4350" s="15" t="s">
        <v>55</v>
      </c>
      <c r="Q4350" s="17"/>
      <c r="R4350" s="18" t="s">
        <v>53</v>
      </c>
      <c r="S4350" s="19"/>
      <c r="T4350" s="15" t="str">
        <f aca="false">IF(R4350="維持",J4350,IF(R4350="排除","無關新聞事件",IFERROR(INDEX(事件規則!$B$2:$B$53,MATCH(S4350,事件規則!$A$2:$A$53,0)),"")))</f>
        <v>無關新聞事件</v>
      </c>
      <c r="U4350" s="20" t="n">
        <f aca="false">IF(R4350="維持",K4350,IF(R4350="排除",0,IFERROR(INDEX(事件規則!$C$2:$C$53,MATCH(S4350,事件規則!$A$2:$A$53,0)),"")))</f>
        <v>0</v>
      </c>
      <c r="V4350" s="21"/>
      <c r="W4350" s="22"/>
      <c r="X4350" s="10" t="str">
        <f aca="false">IF(AND(R4350="修改",S4350=""),"請選新事件代碼",IF(AND(R4350&lt;&gt;"修改",S4350&lt;&gt;""),"只有「修改」才需填代碼",""))</f>
        <v/>
      </c>
      <c r="Y4350" s="21"/>
      <c r="Z4350" s="22"/>
      <c r="AA4350" s="12" t="s">
        <v>11135</v>
      </c>
      <c r="AB4350" s="24"/>
    </row>
    <row r="4351" customFormat="false" ht="44" hidden="false" customHeight="false" outlineLevel="0" collapsed="false">
      <c r="A4351" s="17" t="n">
        <v>4350</v>
      </c>
      <c r="B4351" s="9" t="s">
        <v>2326</v>
      </c>
      <c r="C4351" s="9" t="s">
        <v>111</v>
      </c>
      <c r="D4351" s="10" t="s">
        <v>112</v>
      </c>
      <c r="E4351" s="11" t="s">
        <v>11136</v>
      </c>
      <c r="F4351" s="15"/>
      <c r="G4351" s="12" t="s">
        <v>11137</v>
      </c>
      <c r="H4351" s="13" t="n">
        <v>0.777</v>
      </c>
      <c r="I4351" s="14"/>
      <c r="J4351" s="15"/>
      <c r="K4351" s="9"/>
      <c r="L4351" s="17" t="s">
        <v>2324</v>
      </c>
      <c r="M4351" s="16" t="s">
        <v>53</v>
      </c>
      <c r="N4351" s="14"/>
      <c r="O4351" s="17" t="s">
        <v>54</v>
      </c>
      <c r="P4351" s="15" t="s">
        <v>55</v>
      </c>
      <c r="Q4351" s="17"/>
      <c r="R4351" s="18" t="s">
        <v>53</v>
      </c>
      <c r="S4351" s="19"/>
      <c r="T4351" s="15" t="str">
        <f aca="false">IF(R4351="維持",J4351,IF(R4351="排除","無關新聞事件",IFERROR(INDEX(事件規則!$B$2:$B$53,MATCH(S4351,事件規則!$A$2:$A$53,0)),"")))</f>
        <v>無關新聞事件</v>
      </c>
      <c r="U4351" s="20" t="n">
        <f aca="false">IF(R4351="維持",K4351,IF(R4351="排除",0,IFERROR(INDEX(事件規則!$C$2:$C$53,MATCH(S4351,事件規則!$A$2:$A$53,0)),"")))</f>
        <v>0</v>
      </c>
      <c r="V4351" s="21"/>
      <c r="W4351" s="22"/>
      <c r="X4351" s="10" t="str">
        <f aca="false">IF(AND(R4351="修改",S4351=""),"請選新事件代碼",IF(AND(R4351&lt;&gt;"修改",S4351&lt;&gt;""),"只有「修改」才需填代碼",""))</f>
        <v/>
      </c>
      <c r="Y4351" s="21"/>
      <c r="Z4351" s="22"/>
      <c r="AA4351" s="12" t="s">
        <v>11138</v>
      </c>
      <c r="AB4351" s="24"/>
    </row>
    <row r="4352" customFormat="false" ht="44" hidden="false" customHeight="false" outlineLevel="0" collapsed="false">
      <c r="A4352" s="17" t="n">
        <v>4351</v>
      </c>
      <c r="B4352" s="9" t="s">
        <v>2319</v>
      </c>
      <c r="C4352" s="9" t="s">
        <v>308</v>
      </c>
      <c r="D4352" s="10" t="s">
        <v>309</v>
      </c>
      <c r="E4352" s="11" t="s">
        <v>11139</v>
      </c>
      <c r="F4352" s="15"/>
      <c r="G4352" s="12" t="s">
        <v>194</v>
      </c>
      <c r="H4352" s="13" t="n">
        <v>0.777</v>
      </c>
      <c r="I4352" s="14"/>
      <c r="J4352" s="15"/>
      <c r="K4352" s="9"/>
      <c r="L4352" s="17" t="s">
        <v>2324</v>
      </c>
      <c r="M4352" s="16" t="s">
        <v>53</v>
      </c>
      <c r="N4352" s="14"/>
      <c r="O4352" s="17" t="s">
        <v>54</v>
      </c>
      <c r="P4352" s="15" t="s">
        <v>55</v>
      </c>
      <c r="Q4352" s="17"/>
      <c r="R4352" s="18" t="s">
        <v>53</v>
      </c>
      <c r="S4352" s="19"/>
      <c r="T4352" s="15" t="str">
        <f aca="false">IF(R4352="維持",J4352,IF(R4352="排除","無關新聞事件",IFERROR(INDEX(事件規則!$B$2:$B$53,MATCH(S4352,事件規則!$A$2:$A$53,0)),"")))</f>
        <v>無關新聞事件</v>
      </c>
      <c r="U4352" s="20" t="n">
        <f aca="false">IF(R4352="維持",K4352,IF(R4352="排除",0,IFERROR(INDEX(事件規則!$C$2:$C$53,MATCH(S4352,事件規則!$A$2:$A$53,0)),"")))</f>
        <v>0</v>
      </c>
      <c r="V4352" s="21"/>
      <c r="W4352" s="22"/>
      <c r="X4352" s="10" t="str">
        <f aca="false">IF(AND(R4352="修改",S4352=""),"請選新事件代碼",IF(AND(R4352&lt;&gt;"修改",S4352&lt;&gt;""),"只有「修改」才需填代碼",""))</f>
        <v/>
      </c>
      <c r="Y4352" s="21"/>
      <c r="Z4352" s="22"/>
      <c r="AA4352" s="12" t="s">
        <v>11140</v>
      </c>
      <c r="AB4352" s="24"/>
    </row>
    <row r="4353" customFormat="false" ht="44" hidden="false" customHeight="false" outlineLevel="0" collapsed="false">
      <c r="A4353" s="17" t="n">
        <v>4352</v>
      </c>
      <c r="B4353" s="9" t="s">
        <v>2326</v>
      </c>
      <c r="C4353" s="9" t="s">
        <v>2427</v>
      </c>
      <c r="D4353" s="10" t="s">
        <v>2428</v>
      </c>
      <c r="E4353" s="11" t="s">
        <v>11141</v>
      </c>
      <c r="F4353" s="15"/>
      <c r="G4353" s="12" t="s">
        <v>11142</v>
      </c>
      <c r="H4353" s="13" t="n">
        <v>0.778</v>
      </c>
      <c r="I4353" s="14"/>
      <c r="J4353" s="15"/>
      <c r="K4353" s="9"/>
      <c r="L4353" s="17" t="s">
        <v>2324</v>
      </c>
      <c r="M4353" s="16" t="s">
        <v>53</v>
      </c>
      <c r="N4353" s="14"/>
      <c r="O4353" s="17" t="s">
        <v>54</v>
      </c>
      <c r="P4353" s="15" t="s">
        <v>55</v>
      </c>
      <c r="Q4353" s="17"/>
      <c r="R4353" s="18" t="s">
        <v>53</v>
      </c>
      <c r="S4353" s="19"/>
      <c r="T4353" s="15" t="str">
        <f aca="false">IF(R4353="維持",J4353,IF(R4353="排除","無關新聞事件",IFERROR(INDEX(事件規則!$B$2:$B$53,MATCH(S4353,事件規則!$A$2:$A$53,0)),"")))</f>
        <v>無關新聞事件</v>
      </c>
      <c r="U4353" s="20" t="n">
        <f aca="false">IF(R4353="維持",K4353,IF(R4353="排除",0,IFERROR(INDEX(事件規則!$C$2:$C$53,MATCH(S4353,事件規則!$A$2:$A$53,0)),"")))</f>
        <v>0</v>
      </c>
      <c r="V4353" s="21"/>
      <c r="W4353" s="22"/>
      <c r="X4353" s="10" t="str">
        <f aca="false">IF(AND(R4353="修改",S4353=""),"請選新事件代碼",IF(AND(R4353&lt;&gt;"修改",S4353&lt;&gt;""),"只有「修改」才需填代碼",""))</f>
        <v/>
      </c>
      <c r="Y4353" s="21"/>
      <c r="Z4353" s="22"/>
      <c r="AA4353" s="12" t="s">
        <v>11143</v>
      </c>
      <c r="AB4353" s="24"/>
    </row>
    <row r="4354" customFormat="false" ht="44" hidden="false" customHeight="false" outlineLevel="0" collapsed="false">
      <c r="A4354" s="17" t="n">
        <v>4353</v>
      </c>
      <c r="B4354" s="9" t="s">
        <v>2319</v>
      </c>
      <c r="C4354" s="9" t="s">
        <v>1636</v>
      </c>
      <c r="D4354" s="10" t="s">
        <v>4912</v>
      </c>
      <c r="E4354" s="11" t="s">
        <v>11144</v>
      </c>
      <c r="F4354" s="15"/>
      <c r="G4354" s="12" t="s">
        <v>9158</v>
      </c>
      <c r="H4354" s="13" t="n">
        <v>0.778</v>
      </c>
      <c r="I4354" s="14"/>
      <c r="J4354" s="15"/>
      <c r="K4354" s="9"/>
      <c r="L4354" s="17" t="s">
        <v>2324</v>
      </c>
      <c r="M4354" s="16" t="s">
        <v>53</v>
      </c>
      <c r="N4354" s="14"/>
      <c r="O4354" s="17" t="s">
        <v>54</v>
      </c>
      <c r="P4354" s="15" t="s">
        <v>55</v>
      </c>
      <c r="Q4354" s="17"/>
      <c r="R4354" s="18" t="s">
        <v>53</v>
      </c>
      <c r="S4354" s="19"/>
      <c r="T4354" s="15" t="str">
        <f aca="false">IF(R4354="維持",J4354,IF(R4354="排除","無關新聞事件",IFERROR(INDEX(事件規則!$B$2:$B$53,MATCH(S4354,事件規則!$A$2:$A$53,0)),"")))</f>
        <v>無關新聞事件</v>
      </c>
      <c r="U4354" s="20" t="n">
        <f aca="false">IF(R4354="維持",K4354,IF(R4354="排除",0,IFERROR(INDEX(事件規則!$C$2:$C$53,MATCH(S4354,事件規則!$A$2:$A$53,0)),"")))</f>
        <v>0</v>
      </c>
      <c r="V4354" s="21"/>
      <c r="W4354" s="22"/>
      <c r="X4354" s="10" t="str">
        <f aca="false">IF(AND(R4354="修改",S4354=""),"請選新事件代碼",IF(AND(R4354&lt;&gt;"修改",S4354&lt;&gt;""),"只有「修改」才需填代碼",""))</f>
        <v/>
      </c>
      <c r="Y4354" s="21"/>
      <c r="Z4354" s="22"/>
      <c r="AA4354" s="12" t="s">
        <v>11145</v>
      </c>
      <c r="AB4354" s="24"/>
    </row>
    <row r="4355" customFormat="false" ht="44" hidden="false" customHeight="false" outlineLevel="0" collapsed="false">
      <c r="A4355" s="17" t="n">
        <v>4354</v>
      </c>
      <c r="B4355" s="9" t="s">
        <v>2319</v>
      </c>
      <c r="C4355" s="9" t="s">
        <v>6102</v>
      </c>
      <c r="D4355" s="10" t="s">
        <v>6103</v>
      </c>
      <c r="E4355" s="11" t="s">
        <v>11146</v>
      </c>
      <c r="F4355" s="15"/>
      <c r="G4355" s="12" t="s">
        <v>11147</v>
      </c>
      <c r="H4355" s="13" t="n">
        <v>0.779</v>
      </c>
      <c r="I4355" s="14"/>
      <c r="J4355" s="15"/>
      <c r="K4355" s="9"/>
      <c r="L4355" s="17" t="s">
        <v>2324</v>
      </c>
      <c r="M4355" s="16" t="s">
        <v>53</v>
      </c>
      <c r="N4355" s="14"/>
      <c r="O4355" s="17" t="s">
        <v>54</v>
      </c>
      <c r="P4355" s="15" t="s">
        <v>55</v>
      </c>
      <c r="Q4355" s="17"/>
      <c r="R4355" s="18" t="s">
        <v>53</v>
      </c>
      <c r="S4355" s="19"/>
      <c r="T4355" s="15" t="str">
        <f aca="false">IF(R4355="維持",J4355,IF(R4355="排除","無關新聞事件",IFERROR(INDEX(事件規則!$B$2:$B$53,MATCH(S4355,事件規則!$A$2:$A$53,0)),"")))</f>
        <v>無關新聞事件</v>
      </c>
      <c r="U4355" s="20" t="n">
        <f aca="false">IF(R4355="維持",K4355,IF(R4355="排除",0,IFERROR(INDEX(事件規則!$C$2:$C$53,MATCH(S4355,事件規則!$A$2:$A$53,0)),"")))</f>
        <v>0</v>
      </c>
      <c r="V4355" s="21"/>
      <c r="W4355" s="22"/>
      <c r="X4355" s="10" t="str">
        <f aca="false">IF(AND(R4355="修改",S4355=""),"請選新事件代碼",IF(AND(R4355&lt;&gt;"修改",S4355&lt;&gt;""),"只有「修改」才需填代碼",""))</f>
        <v/>
      </c>
      <c r="Y4355" s="21"/>
      <c r="Z4355" s="22"/>
      <c r="AA4355" s="12" t="s">
        <v>11148</v>
      </c>
      <c r="AB4355" s="24"/>
    </row>
    <row r="4356" customFormat="false" ht="44" hidden="false" customHeight="false" outlineLevel="0" collapsed="false">
      <c r="A4356" s="17" t="n">
        <v>4355</v>
      </c>
      <c r="B4356" s="9" t="s">
        <v>2335</v>
      </c>
      <c r="C4356" s="9" t="s">
        <v>1064</v>
      </c>
      <c r="D4356" s="10" t="s">
        <v>2497</v>
      </c>
      <c r="E4356" s="11" t="s">
        <v>11149</v>
      </c>
      <c r="F4356" s="15"/>
      <c r="G4356" s="12" t="s">
        <v>10599</v>
      </c>
      <c r="H4356" s="13" t="n">
        <v>0.78</v>
      </c>
      <c r="I4356" s="14"/>
      <c r="J4356" s="15"/>
      <c r="K4356" s="9"/>
      <c r="L4356" s="17" t="s">
        <v>2324</v>
      </c>
      <c r="M4356" s="16" t="s">
        <v>53</v>
      </c>
      <c r="N4356" s="14"/>
      <c r="O4356" s="17" t="s">
        <v>54</v>
      </c>
      <c r="P4356" s="15" t="s">
        <v>55</v>
      </c>
      <c r="Q4356" s="17"/>
      <c r="R4356" s="18" t="s">
        <v>53</v>
      </c>
      <c r="S4356" s="19"/>
      <c r="T4356" s="15" t="str">
        <f aca="false">IF(R4356="維持",J4356,IF(R4356="排除","無關新聞事件",IFERROR(INDEX(事件規則!$B$2:$B$53,MATCH(S4356,事件規則!$A$2:$A$53,0)),"")))</f>
        <v>無關新聞事件</v>
      </c>
      <c r="U4356" s="20" t="n">
        <f aca="false">IF(R4356="維持",K4356,IF(R4356="排除",0,IFERROR(INDEX(事件規則!$C$2:$C$53,MATCH(S4356,事件規則!$A$2:$A$53,0)),"")))</f>
        <v>0</v>
      </c>
      <c r="V4356" s="21"/>
      <c r="W4356" s="22"/>
      <c r="X4356" s="10" t="str">
        <f aca="false">IF(AND(R4356="修改",S4356=""),"請選新事件代碼",IF(AND(R4356&lt;&gt;"修改",S4356&lt;&gt;""),"只有「修改」才需填代碼",""))</f>
        <v/>
      </c>
      <c r="Y4356" s="21"/>
      <c r="Z4356" s="22"/>
      <c r="AA4356" s="12" t="s">
        <v>11150</v>
      </c>
      <c r="AB4356" s="24"/>
    </row>
    <row r="4357" customFormat="false" ht="44" hidden="false" customHeight="false" outlineLevel="0" collapsed="false">
      <c r="A4357" s="17" t="n">
        <v>4356</v>
      </c>
      <c r="B4357" s="9" t="s">
        <v>2326</v>
      </c>
      <c r="C4357" s="9" t="s">
        <v>688</v>
      </c>
      <c r="D4357" s="10" t="s">
        <v>689</v>
      </c>
      <c r="E4357" s="11" t="s">
        <v>11151</v>
      </c>
      <c r="F4357" s="15"/>
      <c r="G4357" s="12" t="s">
        <v>9204</v>
      </c>
      <c r="H4357" s="13" t="n">
        <v>0.781</v>
      </c>
      <c r="I4357" s="14"/>
      <c r="J4357" s="15"/>
      <c r="K4357" s="9"/>
      <c r="L4357" s="17" t="s">
        <v>2324</v>
      </c>
      <c r="M4357" s="16" t="s">
        <v>53</v>
      </c>
      <c r="N4357" s="14"/>
      <c r="O4357" s="17" t="s">
        <v>54</v>
      </c>
      <c r="P4357" s="15" t="s">
        <v>55</v>
      </c>
      <c r="Q4357" s="17"/>
      <c r="R4357" s="18" t="s">
        <v>53</v>
      </c>
      <c r="S4357" s="19"/>
      <c r="T4357" s="15" t="str">
        <f aca="false">IF(R4357="維持",J4357,IF(R4357="排除","無關新聞事件",IFERROR(INDEX(事件規則!$B$2:$B$53,MATCH(S4357,事件規則!$A$2:$A$53,0)),"")))</f>
        <v>無關新聞事件</v>
      </c>
      <c r="U4357" s="20" t="n">
        <f aca="false">IF(R4357="維持",K4357,IF(R4357="排除",0,IFERROR(INDEX(事件規則!$C$2:$C$53,MATCH(S4357,事件規則!$A$2:$A$53,0)),"")))</f>
        <v>0</v>
      </c>
      <c r="V4357" s="21"/>
      <c r="W4357" s="22"/>
      <c r="X4357" s="10" t="str">
        <f aca="false">IF(AND(R4357="修改",S4357=""),"請選新事件代碼",IF(AND(R4357&lt;&gt;"修改",S4357&lt;&gt;""),"只有「修改」才需填代碼",""))</f>
        <v/>
      </c>
      <c r="Y4357" s="21"/>
      <c r="Z4357" s="22"/>
      <c r="AA4357" s="12" t="s">
        <v>11152</v>
      </c>
      <c r="AB4357" s="24"/>
    </row>
    <row r="4358" customFormat="false" ht="44" hidden="false" customHeight="false" outlineLevel="0" collapsed="false">
      <c r="A4358" s="17" t="n">
        <v>4357</v>
      </c>
      <c r="B4358" s="9" t="s">
        <v>2319</v>
      </c>
      <c r="C4358" s="9" t="s">
        <v>2878</v>
      </c>
      <c r="D4358" s="10" t="s">
        <v>2879</v>
      </c>
      <c r="E4358" s="11" t="s">
        <v>11153</v>
      </c>
      <c r="F4358" s="15"/>
      <c r="G4358" s="12" t="s">
        <v>62</v>
      </c>
      <c r="H4358" s="13" t="n">
        <v>0.783</v>
      </c>
      <c r="I4358" s="14"/>
      <c r="J4358" s="15"/>
      <c r="K4358" s="9"/>
      <c r="L4358" s="17" t="s">
        <v>2324</v>
      </c>
      <c r="M4358" s="16" t="s">
        <v>53</v>
      </c>
      <c r="N4358" s="14"/>
      <c r="O4358" s="17" t="s">
        <v>54</v>
      </c>
      <c r="P4358" s="15" t="s">
        <v>55</v>
      </c>
      <c r="Q4358" s="17"/>
      <c r="R4358" s="18" t="s">
        <v>53</v>
      </c>
      <c r="S4358" s="19"/>
      <c r="T4358" s="15" t="str">
        <f aca="false">IF(R4358="維持",J4358,IF(R4358="排除","無關新聞事件",IFERROR(INDEX(事件規則!$B$2:$B$53,MATCH(S4358,事件規則!$A$2:$A$53,0)),"")))</f>
        <v>無關新聞事件</v>
      </c>
      <c r="U4358" s="20" t="n">
        <f aca="false">IF(R4358="維持",K4358,IF(R4358="排除",0,IFERROR(INDEX(事件規則!$C$2:$C$53,MATCH(S4358,事件規則!$A$2:$A$53,0)),"")))</f>
        <v>0</v>
      </c>
      <c r="V4358" s="21"/>
      <c r="W4358" s="22"/>
      <c r="X4358" s="10" t="str">
        <f aca="false">IF(AND(R4358="修改",S4358=""),"請選新事件代碼",IF(AND(R4358&lt;&gt;"修改",S4358&lt;&gt;""),"只有「修改」才需填代碼",""))</f>
        <v/>
      </c>
      <c r="Y4358" s="21"/>
      <c r="Z4358" s="22"/>
      <c r="AA4358" s="12" t="s">
        <v>11154</v>
      </c>
      <c r="AB4358" s="24"/>
    </row>
    <row r="4359" customFormat="false" ht="44" hidden="false" customHeight="false" outlineLevel="0" collapsed="false">
      <c r="A4359" s="17" t="n">
        <v>4358</v>
      </c>
      <c r="B4359" s="9" t="s">
        <v>2319</v>
      </c>
      <c r="C4359" s="9" t="s">
        <v>2591</v>
      </c>
      <c r="D4359" s="10" t="s">
        <v>2592</v>
      </c>
      <c r="E4359" s="11" t="s">
        <v>11155</v>
      </c>
      <c r="F4359" s="15"/>
      <c r="G4359" s="12" t="s">
        <v>115</v>
      </c>
      <c r="H4359" s="13" t="n">
        <v>0.784</v>
      </c>
      <c r="I4359" s="14"/>
      <c r="J4359" s="15"/>
      <c r="K4359" s="9"/>
      <c r="L4359" s="17" t="s">
        <v>2324</v>
      </c>
      <c r="M4359" s="16" t="s">
        <v>53</v>
      </c>
      <c r="N4359" s="14"/>
      <c r="O4359" s="17" t="s">
        <v>54</v>
      </c>
      <c r="P4359" s="15" t="s">
        <v>55</v>
      </c>
      <c r="Q4359" s="17"/>
      <c r="R4359" s="18" t="s">
        <v>53</v>
      </c>
      <c r="S4359" s="19"/>
      <c r="T4359" s="15" t="str">
        <f aca="false">IF(R4359="維持",J4359,IF(R4359="排除","無關新聞事件",IFERROR(INDEX(事件規則!$B$2:$B$53,MATCH(S4359,事件規則!$A$2:$A$53,0)),"")))</f>
        <v>無關新聞事件</v>
      </c>
      <c r="U4359" s="20" t="n">
        <f aca="false">IF(R4359="維持",K4359,IF(R4359="排除",0,IFERROR(INDEX(事件規則!$C$2:$C$53,MATCH(S4359,事件規則!$A$2:$A$53,0)),"")))</f>
        <v>0</v>
      </c>
      <c r="V4359" s="21"/>
      <c r="W4359" s="22"/>
      <c r="X4359" s="10" t="str">
        <f aca="false">IF(AND(R4359="修改",S4359=""),"請選新事件代碼",IF(AND(R4359&lt;&gt;"修改",S4359&lt;&gt;""),"只有「修改」才需填代碼",""))</f>
        <v/>
      </c>
      <c r="Y4359" s="21"/>
      <c r="Z4359" s="22"/>
      <c r="AA4359" s="12" t="s">
        <v>11156</v>
      </c>
      <c r="AB4359" s="24"/>
    </row>
    <row r="4360" customFormat="false" ht="44" hidden="false" customHeight="false" outlineLevel="0" collapsed="false">
      <c r="A4360" s="17" t="n">
        <v>4359</v>
      </c>
      <c r="B4360" s="9" t="s">
        <v>2326</v>
      </c>
      <c r="C4360" s="9" t="s">
        <v>1434</v>
      </c>
      <c r="D4360" s="10" t="s">
        <v>1435</v>
      </c>
      <c r="E4360" s="11" t="s">
        <v>11157</v>
      </c>
      <c r="F4360" s="15"/>
      <c r="G4360" s="12" t="s">
        <v>11158</v>
      </c>
      <c r="H4360" s="13" t="n">
        <v>0.784</v>
      </c>
      <c r="I4360" s="14"/>
      <c r="J4360" s="15"/>
      <c r="K4360" s="9"/>
      <c r="L4360" s="17" t="s">
        <v>2324</v>
      </c>
      <c r="M4360" s="16" t="s">
        <v>53</v>
      </c>
      <c r="N4360" s="14"/>
      <c r="O4360" s="17" t="s">
        <v>54</v>
      </c>
      <c r="P4360" s="15" t="s">
        <v>55</v>
      </c>
      <c r="Q4360" s="17"/>
      <c r="R4360" s="18" t="s">
        <v>53</v>
      </c>
      <c r="S4360" s="19"/>
      <c r="T4360" s="15" t="str">
        <f aca="false">IF(R4360="維持",J4360,IF(R4360="排除","無關新聞事件",IFERROR(INDEX(事件規則!$B$2:$B$53,MATCH(S4360,事件規則!$A$2:$A$53,0)),"")))</f>
        <v>無關新聞事件</v>
      </c>
      <c r="U4360" s="20" t="n">
        <f aca="false">IF(R4360="維持",K4360,IF(R4360="排除",0,IFERROR(INDEX(事件規則!$C$2:$C$53,MATCH(S4360,事件規則!$A$2:$A$53,0)),"")))</f>
        <v>0</v>
      </c>
      <c r="V4360" s="21"/>
      <c r="W4360" s="22"/>
      <c r="X4360" s="10" t="str">
        <f aca="false">IF(AND(R4360="修改",S4360=""),"請選新事件代碼",IF(AND(R4360&lt;&gt;"修改",S4360&lt;&gt;""),"只有「修改」才需填代碼",""))</f>
        <v/>
      </c>
      <c r="Y4360" s="21"/>
      <c r="Z4360" s="22"/>
      <c r="AA4360" s="12" t="s">
        <v>11159</v>
      </c>
      <c r="AB4360" s="24"/>
    </row>
    <row r="4361" customFormat="false" ht="44" hidden="false" customHeight="false" outlineLevel="0" collapsed="false">
      <c r="A4361" s="17" t="n">
        <v>4360</v>
      </c>
      <c r="B4361" s="9" t="s">
        <v>2335</v>
      </c>
      <c r="C4361" s="9" t="s">
        <v>1434</v>
      </c>
      <c r="D4361" s="10" t="s">
        <v>1435</v>
      </c>
      <c r="E4361" s="11" t="s">
        <v>11157</v>
      </c>
      <c r="F4361" s="15"/>
      <c r="G4361" s="12" t="s">
        <v>11160</v>
      </c>
      <c r="H4361" s="13" t="n">
        <v>0.784</v>
      </c>
      <c r="I4361" s="14"/>
      <c r="J4361" s="15"/>
      <c r="K4361" s="9"/>
      <c r="L4361" s="17" t="s">
        <v>2324</v>
      </c>
      <c r="M4361" s="16" t="s">
        <v>53</v>
      </c>
      <c r="N4361" s="14"/>
      <c r="O4361" s="17" t="s">
        <v>54</v>
      </c>
      <c r="P4361" s="15" t="s">
        <v>55</v>
      </c>
      <c r="Q4361" s="17"/>
      <c r="R4361" s="18" t="s">
        <v>53</v>
      </c>
      <c r="S4361" s="19"/>
      <c r="T4361" s="15" t="str">
        <f aca="false">IF(R4361="維持",J4361,IF(R4361="排除","無關新聞事件",IFERROR(INDEX(事件規則!$B$2:$B$53,MATCH(S4361,事件規則!$A$2:$A$53,0)),"")))</f>
        <v>無關新聞事件</v>
      </c>
      <c r="U4361" s="20" t="n">
        <f aca="false">IF(R4361="維持",K4361,IF(R4361="排除",0,IFERROR(INDEX(事件規則!$C$2:$C$53,MATCH(S4361,事件規則!$A$2:$A$53,0)),"")))</f>
        <v>0</v>
      </c>
      <c r="V4361" s="21"/>
      <c r="W4361" s="22"/>
      <c r="X4361" s="10" t="str">
        <f aca="false">IF(AND(R4361="修改",S4361=""),"請選新事件代碼",IF(AND(R4361&lt;&gt;"修改",S4361&lt;&gt;""),"只有「修改」才需填代碼",""))</f>
        <v/>
      </c>
      <c r="Y4361" s="21"/>
      <c r="Z4361" s="22"/>
      <c r="AA4361" s="12" t="s">
        <v>11161</v>
      </c>
      <c r="AB4361" s="24"/>
    </row>
    <row r="4362" customFormat="false" ht="44" hidden="false" customHeight="false" outlineLevel="0" collapsed="false">
      <c r="A4362" s="17" t="n">
        <v>4361</v>
      </c>
      <c r="B4362" s="9" t="s">
        <v>2436</v>
      </c>
      <c r="C4362" s="9" t="s">
        <v>1007</v>
      </c>
      <c r="D4362" s="10" t="s">
        <v>1008</v>
      </c>
      <c r="E4362" s="11" t="s">
        <v>11162</v>
      </c>
      <c r="F4362" s="15"/>
      <c r="G4362" s="12" t="s">
        <v>11163</v>
      </c>
      <c r="H4362" s="13" t="n">
        <v>0.784</v>
      </c>
      <c r="I4362" s="14"/>
      <c r="J4362" s="15"/>
      <c r="K4362" s="9"/>
      <c r="L4362" s="17" t="s">
        <v>2324</v>
      </c>
      <c r="M4362" s="16" t="s">
        <v>53</v>
      </c>
      <c r="N4362" s="14"/>
      <c r="O4362" s="17" t="s">
        <v>54</v>
      </c>
      <c r="P4362" s="15" t="s">
        <v>55</v>
      </c>
      <c r="Q4362" s="17"/>
      <c r="R4362" s="18" t="s">
        <v>53</v>
      </c>
      <c r="S4362" s="19"/>
      <c r="T4362" s="15" t="str">
        <f aca="false">IF(R4362="維持",J4362,IF(R4362="排除","無關新聞事件",IFERROR(INDEX(事件規則!$B$2:$B$53,MATCH(S4362,事件規則!$A$2:$A$53,0)),"")))</f>
        <v>無關新聞事件</v>
      </c>
      <c r="U4362" s="20" t="n">
        <f aca="false">IF(R4362="維持",K4362,IF(R4362="排除",0,IFERROR(INDEX(事件規則!$C$2:$C$53,MATCH(S4362,事件規則!$A$2:$A$53,0)),"")))</f>
        <v>0</v>
      </c>
      <c r="V4362" s="21"/>
      <c r="W4362" s="22"/>
      <c r="X4362" s="10" t="str">
        <f aca="false">IF(AND(R4362="修改",S4362=""),"請選新事件代碼",IF(AND(R4362&lt;&gt;"修改",S4362&lt;&gt;""),"只有「修改」才需填代碼",""))</f>
        <v/>
      </c>
      <c r="Y4362" s="21"/>
      <c r="Z4362" s="22"/>
      <c r="AA4362" s="12" t="s">
        <v>11164</v>
      </c>
      <c r="AB4362" s="24"/>
    </row>
    <row r="4363" customFormat="false" ht="44" hidden="false" customHeight="false" outlineLevel="0" collapsed="false">
      <c r="A4363" s="17" t="n">
        <v>4362</v>
      </c>
      <c r="B4363" s="9" t="s">
        <v>2326</v>
      </c>
      <c r="C4363" s="9" t="s">
        <v>1069</v>
      </c>
      <c r="D4363" s="10" t="s">
        <v>2699</v>
      </c>
      <c r="E4363" s="11" t="s">
        <v>11165</v>
      </c>
      <c r="F4363" s="15"/>
      <c r="G4363" s="12" t="s">
        <v>2809</v>
      </c>
      <c r="H4363" s="13" t="n">
        <v>0.785</v>
      </c>
      <c r="I4363" s="14"/>
      <c r="J4363" s="15"/>
      <c r="K4363" s="9"/>
      <c r="L4363" s="17" t="s">
        <v>2324</v>
      </c>
      <c r="M4363" s="16" t="s">
        <v>53</v>
      </c>
      <c r="N4363" s="14"/>
      <c r="O4363" s="17" t="s">
        <v>54</v>
      </c>
      <c r="P4363" s="15" t="s">
        <v>55</v>
      </c>
      <c r="Q4363" s="17"/>
      <c r="R4363" s="18" t="s">
        <v>53</v>
      </c>
      <c r="S4363" s="19"/>
      <c r="T4363" s="15" t="str">
        <f aca="false">IF(R4363="維持",J4363,IF(R4363="排除","無關新聞事件",IFERROR(INDEX(事件規則!$B$2:$B$53,MATCH(S4363,事件規則!$A$2:$A$53,0)),"")))</f>
        <v>無關新聞事件</v>
      </c>
      <c r="U4363" s="20" t="n">
        <f aca="false">IF(R4363="維持",K4363,IF(R4363="排除",0,IFERROR(INDEX(事件規則!$C$2:$C$53,MATCH(S4363,事件規則!$A$2:$A$53,0)),"")))</f>
        <v>0</v>
      </c>
      <c r="V4363" s="21"/>
      <c r="W4363" s="22"/>
      <c r="X4363" s="10" t="str">
        <f aca="false">IF(AND(R4363="修改",S4363=""),"請選新事件代碼",IF(AND(R4363&lt;&gt;"修改",S4363&lt;&gt;""),"只有「修改」才需填代碼",""))</f>
        <v/>
      </c>
      <c r="Y4363" s="21"/>
      <c r="Z4363" s="22"/>
      <c r="AA4363" s="12" t="s">
        <v>11166</v>
      </c>
      <c r="AB4363" s="24"/>
    </row>
    <row r="4364" customFormat="false" ht="44" hidden="false" customHeight="false" outlineLevel="0" collapsed="false">
      <c r="A4364" s="17" t="n">
        <v>4363</v>
      </c>
      <c r="B4364" s="9" t="s">
        <v>2326</v>
      </c>
      <c r="C4364" s="9" t="s">
        <v>322</v>
      </c>
      <c r="D4364" s="10" t="s">
        <v>2535</v>
      </c>
      <c r="E4364" s="11" t="s">
        <v>11165</v>
      </c>
      <c r="F4364" s="15"/>
      <c r="G4364" s="12" t="s">
        <v>2809</v>
      </c>
      <c r="H4364" s="13" t="n">
        <v>0.785</v>
      </c>
      <c r="I4364" s="14"/>
      <c r="J4364" s="15"/>
      <c r="K4364" s="9"/>
      <c r="L4364" s="17" t="s">
        <v>2324</v>
      </c>
      <c r="M4364" s="16" t="s">
        <v>53</v>
      </c>
      <c r="N4364" s="14"/>
      <c r="O4364" s="17" t="s">
        <v>54</v>
      </c>
      <c r="P4364" s="15" t="s">
        <v>55</v>
      </c>
      <c r="Q4364" s="17"/>
      <c r="R4364" s="18" t="s">
        <v>53</v>
      </c>
      <c r="S4364" s="19"/>
      <c r="T4364" s="15" t="str">
        <f aca="false">IF(R4364="維持",J4364,IF(R4364="排除","無關新聞事件",IFERROR(INDEX(事件規則!$B$2:$B$53,MATCH(S4364,事件規則!$A$2:$A$53,0)),"")))</f>
        <v>無關新聞事件</v>
      </c>
      <c r="U4364" s="20" t="n">
        <f aca="false">IF(R4364="維持",K4364,IF(R4364="排除",0,IFERROR(INDEX(事件規則!$C$2:$C$53,MATCH(S4364,事件規則!$A$2:$A$53,0)),"")))</f>
        <v>0</v>
      </c>
      <c r="V4364" s="21"/>
      <c r="W4364" s="22"/>
      <c r="X4364" s="10" t="str">
        <f aca="false">IF(AND(R4364="修改",S4364=""),"請選新事件代碼",IF(AND(R4364&lt;&gt;"修改",S4364&lt;&gt;""),"只有「修改」才需填代碼",""))</f>
        <v/>
      </c>
      <c r="Y4364" s="21"/>
      <c r="Z4364" s="22"/>
      <c r="AA4364" s="12" t="s">
        <v>11167</v>
      </c>
      <c r="AB4364" s="24"/>
    </row>
    <row r="4365" customFormat="false" ht="44" hidden="false" customHeight="false" outlineLevel="0" collapsed="false">
      <c r="A4365" s="17" t="n">
        <v>4364</v>
      </c>
      <c r="B4365" s="9" t="s">
        <v>2319</v>
      </c>
      <c r="C4365" s="9" t="s">
        <v>799</v>
      </c>
      <c r="D4365" s="10" t="s">
        <v>800</v>
      </c>
      <c r="E4365" s="11" t="s">
        <v>11168</v>
      </c>
      <c r="F4365" s="15"/>
      <c r="G4365" s="12" t="s">
        <v>392</v>
      </c>
      <c r="H4365" s="13" t="n">
        <v>0.786</v>
      </c>
      <c r="I4365" s="14"/>
      <c r="J4365" s="15"/>
      <c r="K4365" s="9"/>
      <c r="L4365" s="17" t="s">
        <v>2324</v>
      </c>
      <c r="M4365" s="16" t="s">
        <v>53</v>
      </c>
      <c r="N4365" s="14"/>
      <c r="O4365" s="17" t="s">
        <v>54</v>
      </c>
      <c r="P4365" s="15" t="s">
        <v>55</v>
      </c>
      <c r="Q4365" s="17"/>
      <c r="R4365" s="18" t="s">
        <v>53</v>
      </c>
      <c r="S4365" s="19"/>
      <c r="T4365" s="15" t="str">
        <f aca="false">IF(R4365="維持",J4365,IF(R4365="排除","無關新聞事件",IFERROR(INDEX(事件規則!$B$2:$B$53,MATCH(S4365,事件規則!$A$2:$A$53,0)),"")))</f>
        <v>無關新聞事件</v>
      </c>
      <c r="U4365" s="20" t="n">
        <f aca="false">IF(R4365="維持",K4365,IF(R4365="排除",0,IFERROR(INDEX(事件規則!$C$2:$C$53,MATCH(S4365,事件規則!$A$2:$A$53,0)),"")))</f>
        <v>0</v>
      </c>
      <c r="V4365" s="21"/>
      <c r="W4365" s="22"/>
      <c r="X4365" s="10" t="str">
        <f aca="false">IF(AND(R4365="修改",S4365=""),"請選新事件代碼",IF(AND(R4365&lt;&gt;"修改",S4365&lt;&gt;""),"只有「修改」才需填代碼",""))</f>
        <v/>
      </c>
      <c r="Y4365" s="21"/>
      <c r="Z4365" s="22"/>
      <c r="AA4365" s="12" t="s">
        <v>11169</v>
      </c>
      <c r="AB4365" s="24"/>
    </row>
    <row r="4366" customFormat="false" ht="44" hidden="false" customHeight="false" outlineLevel="0" collapsed="false">
      <c r="A4366" s="17" t="n">
        <v>4365</v>
      </c>
      <c r="B4366" s="9" t="s">
        <v>2326</v>
      </c>
      <c r="C4366" s="9" t="s">
        <v>473</v>
      </c>
      <c r="D4366" s="10" t="s">
        <v>3160</v>
      </c>
      <c r="E4366" s="11" t="s">
        <v>11170</v>
      </c>
      <c r="F4366" s="15"/>
      <c r="G4366" s="12" t="s">
        <v>62</v>
      </c>
      <c r="H4366" s="13" t="n">
        <v>0.786</v>
      </c>
      <c r="I4366" s="14"/>
      <c r="J4366" s="15"/>
      <c r="K4366" s="9"/>
      <c r="L4366" s="17" t="s">
        <v>2324</v>
      </c>
      <c r="M4366" s="16" t="s">
        <v>53</v>
      </c>
      <c r="N4366" s="14"/>
      <c r="O4366" s="17" t="s">
        <v>54</v>
      </c>
      <c r="P4366" s="15" t="s">
        <v>55</v>
      </c>
      <c r="Q4366" s="17"/>
      <c r="R4366" s="18" t="s">
        <v>53</v>
      </c>
      <c r="S4366" s="19"/>
      <c r="T4366" s="15" t="str">
        <f aca="false">IF(R4366="維持",J4366,IF(R4366="排除","無關新聞事件",IFERROR(INDEX(事件規則!$B$2:$B$53,MATCH(S4366,事件規則!$A$2:$A$53,0)),"")))</f>
        <v>無關新聞事件</v>
      </c>
      <c r="U4366" s="20" t="n">
        <f aca="false">IF(R4366="維持",K4366,IF(R4366="排除",0,IFERROR(INDEX(事件規則!$C$2:$C$53,MATCH(S4366,事件規則!$A$2:$A$53,0)),"")))</f>
        <v>0</v>
      </c>
      <c r="V4366" s="21"/>
      <c r="W4366" s="22"/>
      <c r="X4366" s="10" t="str">
        <f aca="false">IF(AND(R4366="修改",S4366=""),"請選新事件代碼",IF(AND(R4366&lt;&gt;"修改",S4366&lt;&gt;""),"只有「修改」才需填代碼",""))</f>
        <v/>
      </c>
      <c r="Y4366" s="21"/>
      <c r="Z4366" s="22"/>
      <c r="AA4366" s="12" t="s">
        <v>11171</v>
      </c>
      <c r="AB4366" s="24"/>
    </row>
    <row r="4367" customFormat="false" ht="44" hidden="false" customHeight="false" outlineLevel="0" collapsed="false">
      <c r="A4367" s="17" t="n">
        <v>4366</v>
      </c>
      <c r="B4367" s="9" t="s">
        <v>2326</v>
      </c>
      <c r="C4367" s="9" t="s">
        <v>2088</v>
      </c>
      <c r="D4367" s="10" t="s">
        <v>3063</v>
      </c>
      <c r="E4367" s="11" t="s">
        <v>11172</v>
      </c>
      <c r="F4367" s="15"/>
      <c r="G4367" s="12" t="s">
        <v>11173</v>
      </c>
      <c r="H4367" s="13" t="n">
        <v>0.786</v>
      </c>
      <c r="I4367" s="14"/>
      <c r="J4367" s="15"/>
      <c r="K4367" s="9"/>
      <c r="L4367" s="17" t="s">
        <v>2324</v>
      </c>
      <c r="M4367" s="16" t="s">
        <v>53</v>
      </c>
      <c r="N4367" s="14"/>
      <c r="O4367" s="17" t="s">
        <v>54</v>
      </c>
      <c r="P4367" s="15" t="s">
        <v>55</v>
      </c>
      <c r="Q4367" s="17"/>
      <c r="R4367" s="18" t="s">
        <v>53</v>
      </c>
      <c r="S4367" s="19"/>
      <c r="T4367" s="15" t="str">
        <f aca="false">IF(R4367="維持",J4367,IF(R4367="排除","無關新聞事件",IFERROR(INDEX(事件規則!$B$2:$B$53,MATCH(S4367,事件規則!$A$2:$A$53,0)),"")))</f>
        <v>無關新聞事件</v>
      </c>
      <c r="U4367" s="20" t="n">
        <f aca="false">IF(R4367="維持",K4367,IF(R4367="排除",0,IFERROR(INDEX(事件規則!$C$2:$C$53,MATCH(S4367,事件規則!$A$2:$A$53,0)),"")))</f>
        <v>0</v>
      </c>
      <c r="V4367" s="21"/>
      <c r="W4367" s="22"/>
      <c r="X4367" s="10" t="str">
        <f aca="false">IF(AND(R4367="修改",S4367=""),"請選新事件代碼",IF(AND(R4367&lt;&gt;"修改",S4367&lt;&gt;""),"只有「修改」才需填代碼",""))</f>
        <v/>
      </c>
      <c r="Y4367" s="21"/>
      <c r="Z4367" s="22"/>
      <c r="AA4367" s="12" t="s">
        <v>11174</v>
      </c>
      <c r="AB4367" s="24"/>
    </row>
    <row r="4368" customFormat="false" ht="44" hidden="false" customHeight="false" outlineLevel="0" collapsed="false">
      <c r="A4368" s="17" t="n">
        <v>4367</v>
      </c>
      <c r="B4368" s="9" t="s">
        <v>2326</v>
      </c>
      <c r="C4368" s="9" t="s">
        <v>1069</v>
      </c>
      <c r="D4368" s="10" t="s">
        <v>2699</v>
      </c>
      <c r="E4368" s="11" t="s">
        <v>11175</v>
      </c>
      <c r="F4368" s="15"/>
      <c r="G4368" s="12" t="s">
        <v>1210</v>
      </c>
      <c r="H4368" s="13" t="n">
        <v>0.788</v>
      </c>
      <c r="I4368" s="14"/>
      <c r="J4368" s="15"/>
      <c r="K4368" s="9"/>
      <c r="L4368" s="17" t="s">
        <v>2324</v>
      </c>
      <c r="M4368" s="16" t="s">
        <v>53</v>
      </c>
      <c r="N4368" s="14"/>
      <c r="O4368" s="17" t="s">
        <v>54</v>
      </c>
      <c r="P4368" s="15" t="s">
        <v>55</v>
      </c>
      <c r="Q4368" s="17"/>
      <c r="R4368" s="18" t="s">
        <v>53</v>
      </c>
      <c r="S4368" s="19"/>
      <c r="T4368" s="15" t="str">
        <f aca="false">IF(R4368="維持",J4368,IF(R4368="排除","無關新聞事件",IFERROR(INDEX(事件規則!$B$2:$B$53,MATCH(S4368,事件規則!$A$2:$A$53,0)),"")))</f>
        <v>無關新聞事件</v>
      </c>
      <c r="U4368" s="20" t="n">
        <f aca="false">IF(R4368="維持",K4368,IF(R4368="排除",0,IFERROR(INDEX(事件規則!$C$2:$C$53,MATCH(S4368,事件規則!$A$2:$A$53,0)),"")))</f>
        <v>0</v>
      </c>
      <c r="V4368" s="21"/>
      <c r="W4368" s="22"/>
      <c r="X4368" s="10" t="str">
        <f aca="false">IF(AND(R4368="修改",S4368=""),"請選新事件代碼",IF(AND(R4368&lt;&gt;"修改",S4368&lt;&gt;""),"只有「修改」才需填代碼",""))</f>
        <v/>
      </c>
      <c r="Y4368" s="21"/>
      <c r="Z4368" s="22"/>
      <c r="AA4368" s="12" t="s">
        <v>11176</v>
      </c>
      <c r="AB4368" s="24"/>
    </row>
    <row r="4369" customFormat="false" ht="44" hidden="false" customHeight="false" outlineLevel="0" collapsed="false">
      <c r="A4369" s="17" t="n">
        <v>4368</v>
      </c>
      <c r="B4369" s="9" t="s">
        <v>2326</v>
      </c>
      <c r="C4369" s="9" t="s">
        <v>1821</v>
      </c>
      <c r="D4369" s="10" t="s">
        <v>3206</v>
      </c>
      <c r="E4369" s="11" t="s">
        <v>11177</v>
      </c>
      <c r="F4369" s="15"/>
      <c r="G4369" s="12" t="s">
        <v>62</v>
      </c>
      <c r="H4369" s="13" t="n">
        <v>0.789</v>
      </c>
      <c r="I4369" s="14"/>
      <c r="J4369" s="15"/>
      <c r="K4369" s="9"/>
      <c r="L4369" s="17" t="s">
        <v>2324</v>
      </c>
      <c r="M4369" s="16" t="s">
        <v>53</v>
      </c>
      <c r="N4369" s="14"/>
      <c r="O4369" s="17" t="s">
        <v>54</v>
      </c>
      <c r="P4369" s="15" t="s">
        <v>55</v>
      </c>
      <c r="Q4369" s="17"/>
      <c r="R4369" s="18" t="s">
        <v>53</v>
      </c>
      <c r="S4369" s="19"/>
      <c r="T4369" s="15" t="str">
        <f aca="false">IF(R4369="維持",J4369,IF(R4369="排除","無關新聞事件",IFERROR(INDEX(事件規則!$B$2:$B$53,MATCH(S4369,事件規則!$A$2:$A$53,0)),"")))</f>
        <v>無關新聞事件</v>
      </c>
      <c r="U4369" s="20" t="n">
        <f aca="false">IF(R4369="維持",K4369,IF(R4369="排除",0,IFERROR(INDEX(事件規則!$C$2:$C$53,MATCH(S4369,事件規則!$A$2:$A$53,0)),"")))</f>
        <v>0</v>
      </c>
      <c r="V4369" s="21"/>
      <c r="W4369" s="22"/>
      <c r="X4369" s="10" t="str">
        <f aca="false">IF(AND(R4369="修改",S4369=""),"請選新事件代碼",IF(AND(R4369&lt;&gt;"修改",S4369&lt;&gt;""),"只有「修改」才需填代碼",""))</f>
        <v/>
      </c>
      <c r="Y4369" s="21"/>
      <c r="Z4369" s="22"/>
      <c r="AA4369" s="12" t="s">
        <v>11178</v>
      </c>
      <c r="AB4369" s="24"/>
    </row>
    <row r="4370" customFormat="false" ht="44" hidden="false" customHeight="false" outlineLevel="0" collapsed="false">
      <c r="A4370" s="17" t="n">
        <v>4369</v>
      </c>
      <c r="B4370" s="9" t="s">
        <v>2326</v>
      </c>
      <c r="C4370" s="9" t="s">
        <v>1325</v>
      </c>
      <c r="D4370" s="10" t="s">
        <v>3609</v>
      </c>
      <c r="E4370" s="11" t="s">
        <v>11179</v>
      </c>
      <c r="F4370" s="15"/>
      <c r="G4370" s="12" t="s">
        <v>1243</v>
      </c>
      <c r="H4370" s="13" t="n">
        <v>0.789</v>
      </c>
      <c r="I4370" s="14"/>
      <c r="J4370" s="15"/>
      <c r="K4370" s="9"/>
      <c r="L4370" s="17" t="s">
        <v>2324</v>
      </c>
      <c r="M4370" s="16" t="s">
        <v>53</v>
      </c>
      <c r="N4370" s="14"/>
      <c r="O4370" s="17" t="s">
        <v>54</v>
      </c>
      <c r="P4370" s="15" t="s">
        <v>55</v>
      </c>
      <c r="Q4370" s="17"/>
      <c r="R4370" s="18" t="s">
        <v>53</v>
      </c>
      <c r="S4370" s="19"/>
      <c r="T4370" s="15" t="str">
        <f aca="false">IF(R4370="維持",J4370,IF(R4370="排除","無關新聞事件",IFERROR(INDEX(事件規則!$B$2:$B$53,MATCH(S4370,事件規則!$A$2:$A$53,0)),"")))</f>
        <v>無關新聞事件</v>
      </c>
      <c r="U4370" s="20" t="n">
        <f aca="false">IF(R4370="維持",K4370,IF(R4370="排除",0,IFERROR(INDEX(事件規則!$C$2:$C$53,MATCH(S4370,事件規則!$A$2:$A$53,0)),"")))</f>
        <v>0</v>
      </c>
      <c r="V4370" s="21"/>
      <c r="W4370" s="22"/>
      <c r="X4370" s="10" t="str">
        <f aca="false">IF(AND(R4370="修改",S4370=""),"請選新事件代碼",IF(AND(R4370&lt;&gt;"修改",S4370&lt;&gt;""),"只有「修改」才需填代碼",""))</f>
        <v/>
      </c>
      <c r="Y4370" s="21"/>
      <c r="Z4370" s="22"/>
      <c r="AA4370" s="12" t="s">
        <v>11180</v>
      </c>
      <c r="AB4370" s="24"/>
    </row>
    <row r="4371" customFormat="false" ht="44" hidden="false" customHeight="false" outlineLevel="0" collapsed="false">
      <c r="A4371" s="17" t="n">
        <v>4370</v>
      </c>
      <c r="B4371" s="9" t="s">
        <v>2335</v>
      </c>
      <c r="C4371" s="9" t="s">
        <v>3508</v>
      </c>
      <c r="D4371" s="10" t="s">
        <v>3509</v>
      </c>
      <c r="E4371" s="11" t="s">
        <v>11181</v>
      </c>
      <c r="F4371" s="15"/>
      <c r="G4371" s="12" t="s">
        <v>2438</v>
      </c>
      <c r="H4371" s="13" t="n">
        <v>0.789</v>
      </c>
      <c r="I4371" s="14"/>
      <c r="J4371" s="15"/>
      <c r="K4371" s="9"/>
      <c r="L4371" s="17" t="s">
        <v>2324</v>
      </c>
      <c r="M4371" s="16" t="s">
        <v>53</v>
      </c>
      <c r="N4371" s="14"/>
      <c r="O4371" s="17" t="s">
        <v>54</v>
      </c>
      <c r="P4371" s="15" t="s">
        <v>55</v>
      </c>
      <c r="Q4371" s="17"/>
      <c r="R4371" s="18" t="s">
        <v>53</v>
      </c>
      <c r="S4371" s="19"/>
      <c r="T4371" s="15" t="str">
        <f aca="false">IF(R4371="維持",J4371,IF(R4371="排除","無關新聞事件",IFERROR(INDEX(事件規則!$B$2:$B$53,MATCH(S4371,事件規則!$A$2:$A$53,0)),"")))</f>
        <v>無關新聞事件</v>
      </c>
      <c r="U4371" s="20" t="n">
        <f aca="false">IF(R4371="維持",K4371,IF(R4371="排除",0,IFERROR(INDEX(事件規則!$C$2:$C$53,MATCH(S4371,事件規則!$A$2:$A$53,0)),"")))</f>
        <v>0</v>
      </c>
      <c r="V4371" s="21"/>
      <c r="W4371" s="22"/>
      <c r="X4371" s="10" t="str">
        <f aca="false">IF(AND(R4371="修改",S4371=""),"請選新事件代碼",IF(AND(R4371&lt;&gt;"修改",S4371&lt;&gt;""),"只有「修改」才需填代碼",""))</f>
        <v/>
      </c>
      <c r="Y4371" s="21"/>
      <c r="Z4371" s="22"/>
      <c r="AA4371" s="12" t="s">
        <v>11182</v>
      </c>
      <c r="AB4371" s="24"/>
    </row>
    <row r="4372" customFormat="false" ht="44" hidden="false" customHeight="false" outlineLevel="0" collapsed="false">
      <c r="A4372" s="17" t="n">
        <v>4371</v>
      </c>
      <c r="B4372" s="9" t="s">
        <v>2326</v>
      </c>
      <c r="C4372" s="9" t="s">
        <v>352</v>
      </c>
      <c r="D4372" s="10" t="s">
        <v>3077</v>
      </c>
      <c r="E4372" s="11" t="s">
        <v>11183</v>
      </c>
      <c r="F4372" s="15"/>
      <c r="G4372" s="12" t="s">
        <v>1189</v>
      </c>
      <c r="H4372" s="13" t="n">
        <v>0.79</v>
      </c>
      <c r="I4372" s="14"/>
      <c r="J4372" s="15"/>
      <c r="K4372" s="9"/>
      <c r="L4372" s="17" t="s">
        <v>2324</v>
      </c>
      <c r="M4372" s="16" t="s">
        <v>53</v>
      </c>
      <c r="N4372" s="14"/>
      <c r="O4372" s="17" t="s">
        <v>54</v>
      </c>
      <c r="P4372" s="15" t="s">
        <v>55</v>
      </c>
      <c r="Q4372" s="17"/>
      <c r="R4372" s="18" t="s">
        <v>53</v>
      </c>
      <c r="S4372" s="19"/>
      <c r="T4372" s="15" t="str">
        <f aca="false">IF(R4372="維持",J4372,IF(R4372="排除","無關新聞事件",IFERROR(INDEX(事件規則!$B$2:$B$53,MATCH(S4372,事件規則!$A$2:$A$53,0)),"")))</f>
        <v>無關新聞事件</v>
      </c>
      <c r="U4372" s="20" t="n">
        <f aca="false">IF(R4372="維持",K4372,IF(R4372="排除",0,IFERROR(INDEX(事件規則!$C$2:$C$53,MATCH(S4372,事件規則!$A$2:$A$53,0)),"")))</f>
        <v>0</v>
      </c>
      <c r="V4372" s="21"/>
      <c r="W4372" s="22"/>
      <c r="X4372" s="10" t="str">
        <f aca="false">IF(AND(R4372="修改",S4372=""),"請選新事件代碼",IF(AND(R4372&lt;&gt;"修改",S4372&lt;&gt;""),"只有「修改」才需填代碼",""))</f>
        <v/>
      </c>
      <c r="Y4372" s="21"/>
      <c r="Z4372" s="22"/>
      <c r="AA4372" s="12" t="s">
        <v>11184</v>
      </c>
      <c r="AB4372" s="24"/>
    </row>
    <row r="4373" customFormat="false" ht="44" hidden="false" customHeight="false" outlineLevel="0" collapsed="false">
      <c r="A4373" s="17" t="n">
        <v>4372</v>
      </c>
      <c r="B4373" s="9" t="s">
        <v>2319</v>
      </c>
      <c r="C4373" s="9" t="s">
        <v>352</v>
      </c>
      <c r="D4373" s="10" t="s">
        <v>3077</v>
      </c>
      <c r="E4373" s="11" t="s">
        <v>11183</v>
      </c>
      <c r="F4373" s="15"/>
      <c r="G4373" s="12" t="s">
        <v>1189</v>
      </c>
      <c r="H4373" s="13" t="n">
        <v>0.79</v>
      </c>
      <c r="I4373" s="14"/>
      <c r="J4373" s="15"/>
      <c r="K4373" s="9"/>
      <c r="L4373" s="17" t="s">
        <v>2324</v>
      </c>
      <c r="M4373" s="16" t="s">
        <v>53</v>
      </c>
      <c r="N4373" s="14"/>
      <c r="O4373" s="17" t="s">
        <v>54</v>
      </c>
      <c r="P4373" s="15" t="s">
        <v>55</v>
      </c>
      <c r="Q4373" s="17"/>
      <c r="R4373" s="18" t="s">
        <v>53</v>
      </c>
      <c r="S4373" s="19"/>
      <c r="T4373" s="15" t="str">
        <f aca="false">IF(R4373="維持",J4373,IF(R4373="排除","無關新聞事件",IFERROR(INDEX(事件規則!$B$2:$B$53,MATCH(S4373,事件規則!$A$2:$A$53,0)),"")))</f>
        <v>無關新聞事件</v>
      </c>
      <c r="U4373" s="20" t="n">
        <f aca="false">IF(R4373="維持",K4373,IF(R4373="排除",0,IFERROR(INDEX(事件規則!$C$2:$C$53,MATCH(S4373,事件規則!$A$2:$A$53,0)),"")))</f>
        <v>0</v>
      </c>
      <c r="V4373" s="21"/>
      <c r="W4373" s="22"/>
      <c r="X4373" s="10" t="str">
        <f aca="false">IF(AND(R4373="修改",S4373=""),"請選新事件代碼",IF(AND(R4373&lt;&gt;"修改",S4373&lt;&gt;""),"只有「修改」才需填代碼",""))</f>
        <v/>
      </c>
      <c r="Y4373" s="21"/>
      <c r="Z4373" s="22"/>
      <c r="AA4373" s="12" t="s">
        <v>11185</v>
      </c>
      <c r="AB4373" s="24"/>
    </row>
    <row r="4374" customFormat="false" ht="44" hidden="false" customHeight="false" outlineLevel="0" collapsed="false">
      <c r="A4374" s="17" t="n">
        <v>4373</v>
      </c>
      <c r="B4374" s="9" t="s">
        <v>2319</v>
      </c>
      <c r="C4374" s="9" t="s">
        <v>567</v>
      </c>
      <c r="D4374" s="10" t="s">
        <v>2764</v>
      </c>
      <c r="E4374" s="11" t="s">
        <v>11186</v>
      </c>
      <c r="F4374" s="15"/>
      <c r="G4374" s="12" t="s">
        <v>62</v>
      </c>
      <c r="H4374" s="13" t="n">
        <v>0.79</v>
      </c>
      <c r="I4374" s="14"/>
      <c r="J4374" s="15"/>
      <c r="K4374" s="9"/>
      <c r="L4374" s="17" t="s">
        <v>2324</v>
      </c>
      <c r="M4374" s="16" t="s">
        <v>53</v>
      </c>
      <c r="N4374" s="14"/>
      <c r="O4374" s="17" t="s">
        <v>54</v>
      </c>
      <c r="P4374" s="15" t="s">
        <v>55</v>
      </c>
      <c r="Q4374" s="17"/>
      <c r="R4374" s="18" t="s">
        <v>53</v>
      </c>
      <c r="S4374" s="19"/>
      <c r="T4374" s="15" t="str">
        <f aca="false">IF(R4374="維持",J4374,IF(R4374="排除","無關新聞事件",IFERROR(INDEX(事件規則!$B$2:$B$53,MATCH(S4374,事件規則!$A$2:$A$53,0)),"")))</f>
        <v>無關新聞事件</v>
      </c>
      <c r="U4374" s="20" t="n">
        <f aca="false">IF(R4374="維持",K4374,IF(R4374="排除",0,IFERROR(INDEX(事件規則!$C$2:$C$53,MATCH(S4374,事件規則!$A$2:$A$53,0)),"")))</f>
        <v>0</v>
      </c>
      <c r="V4374" s="21"/>
      <c r="W4374" s="22"/>
      <c r="X4374" s="10" t="str">
        <f aca="false">IF(AND(R4374="修改",S4374=""),"請選新事件代碼",IF(AND(R4374&lt;&gt;"修改",S4374&lt;&gt;""),"只有「修改」才需填代碼",""))</f>
        <v/>
      </c>
      <c r="Y4374" s="21"/>
      <c r="Z4374" s="22"/>
      <c r="AA4374" s="12" t="s">
        <v>11187</v>
      </c>
      <c r="AB4374" s="24"/>
    </row>
    <row r="4375" customFormat="false" ht="44" hidden="false" customHeight="false" outlineLevel="0" collapsed="false">
      <c r="A4375" s="17" t="n">
        <v>4374</v>
      </c>
      <c r="B4375" s="9" t="s">
        <v>2326</v>
      </c>
      <c r="C4375" s="9" t="s">
        <v>111</v>
      </c>
      <c r="D4375" s="10" t="s">
        <v>112</v>
      </c>
      <c r="E4375" s="11" t="s">
        <v>11188</v>
      </c>
      <c r="F4375" s="15"/>
      <c r="G4375" s="12" t="s">
        <v>88</v>
      </c>
      <c r="H4375" s="13" t="n">
        <v>0.79</v>
      </c>
      <c r="I4375" s="14"/>
      <c r="J4375" s="15"/>
      <c r="K4375" s="9"/>
      <c r="L4375" s="17" t="s">
        <v>2324</v>
      </c>
      <c r="M4375" s="16" t="s">
        <v>53</v>
      </c>
      <c r="N4375" s="14"/>
      <c r="O4375" s="17" t="s">
        <v>54</v>
      </c>
      <c r="P4375" s="15" t="s">
        <v>55</v>
      </c>
      <c r="Q4375" s="17"/>
      <c r="R4375" s="18" t="s">
        <v>53</v>
      </c>
      <c r="S4375" s="19"/>
      <c r="T4375" s="15" t="str">
        <f aca="false">IF(R4375="維持",J4375,IF(R4375="排除","無關新聞事件",IFERROR(INDEX(事件規則!$B$2:$B$53,MATCH(S4375,事件規則!$A$2:$A$53,0)),"")))</f>
        <v>無關新聞事件</v>
      </c>
      <c r="U4375" s="20" t="n">
        <f aca="false">IF(R4375="維持",K4375,IF(R4375="排除",0,IFERROR(INDEX(事件規則!$C$2:$C$53,MATCH(S4375,事件規則!$A$2:$A$53,0)),"")))</f>
        <v>0</v>
      </c>
      <c r="V4375" s="21"/>
      <c r="W4375" s="22"/>
      <c r="X4375" s="10" t="str">
        <f aca="false">IF(AND(R4375="修改",S4375=""),"請選新事件代碼",IF(AND(R4375&lt;&gt;"修改",S4375&lt;&gt;""),"只有「修改」才需填代碼",""))</f>
        <v/>
      </c>
      <c r="Y4375" s="21"/>
      <c r="Z4375" s="22"/>
      <c r="AA4375" s="12" t="s">
        <v>11189</v>
      </c>
      <c r="AB4375" s="24"/>
    </row>
    <row r="4376" customFormat="false" ht="44" hidden="false" customHeight="false" outlineLevel="0" collapsed="false">
      <c r="A4376" s="17" t="n">
        <v>4375</v>
      </c>
      <c r="B4376" s="9" t="s">
        <v>2335</v>
      </c>
      <c r="C4376" s="9" t="s">
        <v>5091</v>
      </c>
      <c r="D4376" s="10" t="s">
        <v>5092</v>
      </c>
      <c r="E4376" s="11" t="s">
        <v>11190</v>
      </c>
      <c r="F4376" s="15"/>
      <c r="G4376" s="12" t="s">
        <v>10496</v>
      </c>
      <c r="H4376" s="13" t="n">
        <v>0.792</v>
      </c>
      <c r="I4376" s="14"/>
      <c r="J4376" s="15"/>
      <c r="K4376" s="9"/>
      <c r="L4376" s="17" t="s">
        <v>2324</v>
      </c>
      <c r="M4376" s="16" t="s">
        <v>53</v>
      </c>
      <c r="N4376" s="14"/>
      <c r="O4376" s="17" t="s">
        <v>54</v>
      </c>
      <c r="P4376" s="15" t="s">
        <v>55</v>
      </c>
      <c r="Q4376" s="17"/>
      <c r="R4376" s="18" t="s">
        <v>53</v>
      </c>
      <c r="S4376" s="19"/>
      <c r="T4376" s="15" t="str">
        <f aca="false">IF(R4376="維持",J4376,IF(R4376="排除","無關新聞事件",IFERROR(INDEX(事件規則!$B$2:$B$53,MATCH(S4376,事件規則!$A$2:$A$53,0)),"")))</f>
        <v>無關新聞事件</v>
      </c>
      <c r="U4376" s="20" t="n">
        <f aca="false">IF(R4376="維持",K4376,IF(R4376="排除",0,IFERROR(INDEX(事件規則!$C$2:$C$53,MATCH(S4376,事件規則!$A$2:$A$53,0)),"")))</f>
        <v>0</v>
      </c>
      <c r="V4376" s="21"/>
      <c r="W4376" s="22"/>
      <c r="X4376" s="10" t="str">
        <f aca="false">IF(AND(R4376="修改",S4376=""),"請選新事件代碼",IF(AND(R4376&lt;&gt;"修改",S4376&lt;&gt;""),"只有「修改」才需填代碼",""))</f>
        <v/>
      </c>
      <c r="Y4376" s="21"/>
      <c r="Z4376" s="22"/>
      <c r="AA4376" s="12" t="s">
        <v>11191</v>
      </c>
      <c r="AB4376" s="24"/>
    </row>
    <row r="4377" customFormat="false" ht="44" hidden="false" customHeight="false" outlineLevel="0" collapsed="false">
      <c r="A4377" s="17" t="n">
        <v>4376</v>
      </c>
      <c r="B4377" s="9" t="s">
        <v>2335</v>
      </c>
      <c r="C4377" s="9" t="s">
        <v>3135</v>
      </c>
      <c r="D4377" s="10" t="s">
        <v>3136</v>
      </c>
      <c r="E4377" s="11" t="s">
        <v>11192</v>
      </c>
      <c r="F4377" s="15"/>
      <c r="G4377" s="12" t="s">
        <v>11193</v>
      </c>
      <c r="H4377" s="13" t="n">
        <v>0.792</v>
      </c>
      <c r="I4377" s="14"/>
      <c r="J4377" s="15"/>
      <c r="K4377" s="9"/>
      <c r="L4377" s="17" t="s">
        <v>2324</v>
      </c>
      <c r="M4377" s="16" t="s">
        <v>53</v>
      </c>
      <c r="N4377" s="14"/>
      <c r="O4377" s="17" t="s">
        <v>54</v>
      </c>
      <c r="P4377" s="15" t="s">
        <v>55</v>
      </c>
      <c r="Q4377" s="17"/>
      <c r="R4377" s="18" t="s">
        <v>53</v>
      </c>
      <c r="S4377" s="19"/>
      <c r="T4377" s="15" t="str">
        <f aca="false">IF(R4377="維持",J4377,IF(R4377="排除","無關新聞事件",IFERROR(INDEX(事件規則!$B$2:$B$53,MATCH(S4377,事件規則!$A$2:$A$53,0)),"")))</f>
        <v>無關新聞事件</v>
      </c>
      <c r="U4377" s="20" t="n">
        <f aca="false">IF(R4377="維持",K4377,IF(R4377="排除",0,IFERROR(INDEX(事件規則!$C$2:$C$53,MATCH(S4377,事件規則!$A$2:$A$53,0)),"")))</f>
        <v>0</v>
      </c>
      <c r="V4377" s="21"/>
      <c r="W4377" s="22"/>
      <c r="X4377" s="10" t="str">
        <f aca="false">IF(AND(R4377="修改",S4377=""),"請選新事件代碼",IF(AND(R4377&lt;&gt;"修改",S4377&lt;&gt;""),"只有「修改」才需填代碼",""))</f>
        <v/>
      </c>
      <c r="Y4377" s="21"/>
      <c r="Z4377" s="22"/>
      <c r="AA4377" s="12" t="s">
        <v>11194</v>
      </c>
      <c r="AB4377" s="24"/>
    </row>
    <row r="4378" customFormat="false" ht="44" hidden="false" customHeight="false" outlineLevel="0" collapsed="false">
      <c r="A4378" s="17" t="n">
        <v>4377</v>
      </c>
      <c r="B4378" s="9" t="s">
        <v>2319</v>
      </c>
      <c r="C4378" s="9" t="s">
        <v>2591</v>
      </c>
      <c r="D4378" s="10" t="s">
        <v>2592</v>
      </c>
      <c r="E4378" s="11" t="s">
        <v>11195</v>
      </c>
      <c r="F4378" s="15"/>
      <c r="G4378" s="12" t="s">
        <v>617</v>
      </c>
      <c r="H4378" s="13" t="n">
        <v>0.793</v>
      </c>
      <c r="I4378" s="14"/>
      <c r="J4378" s="15"/>
      <c r="K4378" s="9"/>
      <c r="L4378" s="17" t="s">
        <v>2324</v>
      </c>
      <c r="M4378" s="16" t="s">
        <v>53</v>
      </c>
      <c r="N4378" s="14"/>
      <c r="O4378" s="17" t="s">
        <v>54</v>
      </c>
      <c r="P4378" s="15" t="s">
        <v>55</v>
      </c>
      <c r="Q4378" s="17"/>
      <c r="R4378" s="18" t="s">
        <v>53</v>
      </c>
      <c r="S4378" s="19"/>
      <c r="T4378" s="15" t="str">
        <f aca="false">IF(R4378="維持",J4378,IF(R4378="排除","無關新聞事件",IFERROR(INDEX(事件規則!$B$2:$B$53,MATCH(S4378,事件規則!$A$2:$A$53,0)),"")))</f>
        <v>無關新聞事件</v>
      </c>
      <c r="U4378" s="20" t="n">
        <f aca="false">IF(R4378="維持",K4378,IF(R4378="排除",0,IFERROR(INDEX(事件規則!$C$2:$C$53,MATCH(S4378,事件規則!$A$2:$A$53,0)),"")))</f>
        <v>0</v>
      </c>
      <c r="V4378" s="21"/>
      <c r="W4378" s="22"/>
      <c r="X4378" s="10" t="str">
        <f aca="false">IF(AND(R4378="修改",S4378=""),"請選新事件代碼",IF(AND(R4378&lt;&gt;"修改",S4378&lt;&gt;""),"只有「修改」才需填代碼",""))</f>
        <v/>
      </c>
      <c r="Y4378" s="21"/>
      <c r="Z4378" s="22"/>
      <c r="AA4378" s="12" t="s">
        <v>11196</v>
      </c>
      <c r="AB4378" s="24"/>
    </row>
    <row r="4379" customFormat="false" ht="44" hidden="false" customHeight="false" outlineLevel="0" collapsed="false">
      <c r="A4379" s="17" t="n">
        <v>4378</v>
      </c>
      <c r="B4379" s="9" t="s">
        <v>2326</v>
      </c>
      <c r="C4379" s="9" t="s">
        <v>1069</v>
      </c>
      <c r="D4379" s="10" t="s">
        <v>2699</v>
      </c>
      <c r="E4379" s="11" t="s">
        <v>11197</v>
      </c>
      <c r="F4379" s="15"/>
      <c r="G4379" s="12" t="s">
        <v>5430</v>
      </c>
      <c r="H4379" s="13" t="n">
        <v>0.793</v>
      </c>
      <c r="I4379" s="14"/>
      <c r="J4379" s="15"/>
      <c r="K4379" s="9"/>
      <c r="L4379" s="17" t="s">
        <v>2324</v>
      </c>
      <c r="M4379" s="16" t="s">
        <v>53</v>
      </c>
      <c r="N4379" s="14"/>
      <c r="O4379" s="17" t="s">
        <v>54</v>
      </c>
      <c r="P4379" s="15" t="s">
        <v>55</v>
      </c>
      <c r="Q4379" s="17"/>
      <c r="R4379" s="18" t="s">
        <v>53</v>
      </c>
      <c r="S4379" s="19"/>
      <c r="T4379" s="15" t="str">
        <f aca="false">IF(R4379="維持",J4379,IF(R4379="排除","無關新聞事件",IFERROR(INDEX(事件規則!$B$2:$B$53,MATCH(S4379,事件規則!$A$2:$A$53,0)),"")))</f>
        <v>無關新聞事件</v>
      </c>
      <c r="U4379" s="20" t="n">
        <f aca="false">IF(R4379="維持",K4379,IF(R4379="排除",0,IFERROR(INDEX(事件規則!$C$2:$C$53,MATCH(S4379,事件規則!$A$2:$A$53,0)),"")))</f>
        <v>0</v>
      </c>
      <c r="V4379" s="21"/>
      <c r="W4379" s="22"/>
      <c r="X4379" s="10" t="str">
        <f aca="false">IF(AND(R4379="修改",S4379=""),"請選新事件代碼",IF(AND(R4379&lt;&gt;"修改",S4379&lt;&gt;""),"只有「修改」才需填代碼",""))</f>
        <v/>
      </c>
      <c r="Y4379" s="21"/>
      <c r="Z4379" s="22"/>
      <c r="AA4379" s="12" t="s">
        <v>11198</v>
      </c>
      <c r="AB4379" s="24"/>
    </row>
    <row r="4380" customFormat="false" ht="44" hidden="false" customHeight="false" outlineLevel="0" collapsed="false">
      <c r="A4380" s="17" t="n">
        <v>4379</v>
      </c>
      <c r="B4380" s="9" t="s">
        <v>2335</v>
      </c>
      <c r="C4380" s="9" t="s">
        <v>429</v>
      </c>
      <c r="D4380" s="10" t="s">
        <v>2369</v>
      </c>
      <c r="E4380" s="11" t="s">
        <v>11199</v>
      </c>
      <c r="F4380" s="15"/>
      <c r="G4380" s="12" t="s">
        <v>6678</v>
      </c>
      <c r="H4380" s="13" t="n">
        <v>0.794</v>
      </c>
      <c r="I4380" s="14"/>
      <c r="J4380" s="15"/>
      <c r="K4380" s="9"/>
      <c r="L4380" s="17" t="s">
        <v>2324</v>
      </c>
      <c r="M4380" s="16" t="s">
        <v>53</v>
      </c>
      <c r="N4380" s="14"/>
      <c r="O4380" s="17" t="s">
        <v>54</v>
      </c>
      <c r="P4380" s="15" t="s">
        <v>55</v>
      </c>
      <c r="Q4380" s="17"/>
      <c r="R4380" s="18" t="s">
        <v>53</v>
      </c>
      <c r="S4380" s="19"/>
      <c r="T4380" s="15" t="str">
        <f aca="false">IF(R4380="維持",J4380,IF(R4380="排除","無關新聞事件",IFERROR(INDEX(事件規則!$B$2:$B$53,MATCH(S4380,事件規則!$A$2:$A$53,0)),"")))</f>
        <v>無關新聞事件</v>
      </c>
      <c r="U4380" s="20" t="n">
        <f aca="false">IF(R4380="維持",K4380,IF(R4380="排除",0,IFERROR(INDEX(事件規則!$C$2:$C$53,MATCH(S4380,事件規則!$A$2:$A$53,0)),"")))</f>
        <v>0</v>
      </c>
      <c r="V4380" s="21"/>
      <c r="W4380" s="22"/>
      <c r="X4380" s="10" t="str">
        <f aca="false">IF(AND(R4380="修改",S4380=""),"請選新事件代碼",IF(AND(R4380&lt;&gt;"修改",S4380&lt;&gt;""),"只有「修改」才需填代碼",""))</f>
        <v/>
      </c>
      <c r="Y4380" s="21"/>
      <c r="Z4380" s="22"/>
      <c r="AA4380" s="12" t="s">
        <v>11200</v>
      </c>
      <c r="AB4380" s="24"/>
    </row>
    <row r="4381" customFormat="false" ht="44" hidden="false" customHeight="false" outlineLevel="0" collapsed="false">
      <c r="A4381" s="17" t="n">
        <v>4380</v>
      </c>
      <c r="B4381" s="9" t="s">
        <v>2335</v>
      </c>
      <c r="C4381" s="9" t="s">
        <v>322</v>
      </c>
      <c r="D4381" s="10" t="s">
        <v>2535</v>
      </c>
      <c r="E4381" s="11" t="s">
        <v>11201</v>
      </c>
      <c r="F4381" s="15"/>
      <c r="G4381" s="12" t="s">
        <v>1704</v>
      </c>
      <c r="H4381" s="13" t="n">
        <v>0.794</v>
      </c>
      <c r="I4381" s="14"/>
      <c r="J4381" s="15"/>
      <c r="K4381" s="9"/>
      <c r="L4381" s="17" t="s">
        <v>2324</v>
      </c>
      <c r="M4381" s="16" t="s">
        <v>53</v>
      </c>
      <c r="N4381" s="14"/>
      <c r="O4381" s="17" t="s">
        <v>54</v>
      </c>
      <c r="P4381" s="15" t="s">
        <v>55</v>
      </c>
      <c r="Q4381" s="17"/>
      <c r="R4381" s="18" t="s">
        <v>53</v>
      </c>
      <c r="S4381" s="19"/>
      <c r="T4381" s="15" t="str">
        <f aca="false">IF(R4381="維持",J4381,IF(R4381="排除","無關新聞事件",IFERROR(INDEX(事件規則!$B$2:$B$53,MATCH(S4381,事件規則!$A$2:$A$53,0)),"")))</f>
        <v>無關新聞事件</v>
      </c>
      <c r="U4381" s="20" t="n">
        <f aca="false">IF(R4381="維持",K4381,IF(R4381="排除",0,IFERROR(INDEX(事件規則!$C$2:$C$53,MATCH(S4381,事件規則!$A$2:$A$53,0)),"")))</f>
        <v>0</v>
      </c>
      <c r="V4381" s="21"/>
      <c r="W4381" s="22"/>
      <c r="X4381" s="10" t="str">
        <f aca="false">IF(AND(R4381="修改",S4381=""),"請選新事件代碼",IF(AND(R4381&lt;&gt;"修改",S4381&lt;&gt;""),"只有「修改」才需填代碼",""))</f>
        <v/>
      </c>
      <c r="Y4381" s="21"/>
      <c r="Z4381" s="22"/>
      <c r="AA4381" s="12" t="s">
        <v>11202</v>
      </c>
      <c r="AB4381" s="24"/>
    </row>
    <row r="4382" customFormat="false" ht="44" hidden="false" customHeight="false" outlineLevel="0" collapsed="false">
      <c r="A4382" s="17" t="n">
        <v>4381</v>
      </c>
      <c r="B4382" s="9" t="s">
        <v>2326</v>
      </c>
      <c r="C4382" s="9" t="s">
        <v>3013</v>
      </c>
      <c r="D4382" s="10" t="s">
        <v>3014</v>
      </c>
      <c r="E4382" s="11" t="s">
        <v>11203</v>
      </c>
      <c r="F4382" s="15"/>
      <c r="G4382" s="12" t="s">
        <v>74</v>
      </c>
      <c r="H4382" s="13" t="n">
        <v>0.795</v>
      </c>
      <c r="I4382" s="14"/>
      <c r="J4382" s="15"/>
      <c r="K4382" s="9"/>
      <c r="L4382" s="17" t="s">
        <v>2324</v>
      </c>
      <c r="M4382" s="16" t="s">
        <v>53</v>
      </c>
      <c r="N4382" s="14"/>
      <c r="O4382" s="17" t="s">
        <v>54</v>
      </c>
      <c r="P4382" s="15" t="s">
        <v>55</v>
      </c>
      <c r="Q4382" s="17"/>
      <c r="R4382" s="18" t="s">
        <v>53</v>
      </c>
      <c r="S4382" s="19"/>
      <c r="T4382" s="15" t="str">
        <f aca="false">IF(R4382="維持",J4382,IF(R4382="排除","無關新聞事件",IFERROR(INDEX(事件規則!$B$2:$B$53,MATCH(S4382,事件規則!$A$2:$A$53,0)),"")))</f>
        <v>無關新聞事件</v>
      </c>
      <c r="U4382" s="20" t="n">
        <f aca="false">IF(R4382="維持",K4382,IF(R4382="排除",0,IFERROR(INDEX(事件規則!$C$2:$C$53,MATCH(S4382,事件規則!$A$2:$A$53,0)),"")))</f>
        <v>0</v>
      </c>
      <c r="V4382" s="21"/>
      <c r="W4382" s="22"/>
      <c r="X4382" s="10" t="str">
        <f aca="false">IF(AND(R4382="修改",S4382=""),"請選新事件代碼",IF(AND(R4382&lt;&gt;"修改",S4382&lt;&gt;""),"只有「修改」才需填代碼",""))</f>
        <v/>
      </c>
      <c r="Y4382" s="21"/>
      <c r="Z4382" s="22"/>
      <c r="AA4382" s="12" t="s">
        <v>11204</v>
      </c>
      <c r="AB4382" s="24"/>
    </row>
    <row r="4383" customFormat="false" ht="44" hidden="false" customHeight="false" outlineLevel="0" collapsed="false">
      <c r="A4383" s="17" t="n">
        <v>4382</v>
      </c>
      <c r="B4383" s="9" t="s">
        <v>2326</v>
      </c>
      <c r="C4383" s="9" t="s">
        <v>328</v>
      </c>
      <c r="D4383" s="10" t="s">
        <v>11205</v>
      </c>
      <c r="E4383" s="11" t="s">
        <v>11206</v>
      </c>
      <c r="F4383" s="15"/>
      <c r="G4383" s="12" t="s">
        <v>62</v>
      </c>
      <c r="H4383" s="13" t="n">
        <v>0.796</v>
      </c>
      <c r="I4383" s="14"/>
      <c r="J4383" s="15"/>
      <c r="K4383" s="9"/>
      <c r="L4383" s="17" t="s">
        <v>2324</v>
      </c>
      <c r="M4383" s="16" t="s">
        <v>53</v>
      </c>
      <c r="N4383" s="14"/>
      <c r="O4383" s="17" t="s">
        <v>54</v>
      </c>
      <c r="P4383" s="15" t="s">
        <v>55</v>
      </c>
      <c r="Q4383" s="17"/>
      <c r="R4383" s="18" t="s">
        <v>53</v>
      </c>
      <c r="S4383" s="19"/>
      <c r="T4383" s="15" t="str">
        <f aca="false">IF(R4383="維持",J4383,IF(R4383="排除","無關新聞事件",IFERROR(INDEX(事件規則!$B$2:$B$53,MATCH(S4383,事件規則!$A$2:$A$53,0)),"")))</f>
        <v>無關新聞事件</v>
      </c>
      <c r="U4383" s="20" t="n">
        <f aca="false">IF(R4383="維持",K4383,IF(R4383="排除",0,IFERROR(INDEX(事件規則!$C$2:$C$53,MATCH(S4383,事件規則!$A$2:$A$53,0)),"")))</f>
        <v>0</v>
      </c>
      <c r="V4383" s="21"/>
      <c r="W4383" s="22"/>
      <c r="X4383" s="10" t="str">
        <f aca="false">IF(AND(R4383="修改",S4383=""),"請選新事件代碼",IF(AND(R4383&lt;&gt;"修改",S4383&lt;&gt;""),"只有「修改」才需填代碼",""))</f>
        <v/>
      </c>
      <c r="Y4383" s="21"/>
      <c r="Z4383" s="22"/>
      <c r="AA4383" s="12" t="s">
        <v>11207</v>
      </c>
      <c r="AB4383" s="24"/>
    </row>
    <row r="4384" customFormat="false" ht="44" hidden="false" customHeight="false" outlineLevel="0" collapsed="false">
      <c r="A4384" s="17" t="n">
        <v>4383</v>
      </c>
      <c r="B4384" s="9" t="s">
        <v>2326</v>
      </c>
      <c r="C4384" s="9" t="s">
        <v>94</v>
      </c>
      <c r="D4384" s="10" t="s">
        <v>2738</v>
      </c>
      <c r="E4384" s="11" t="s">
        <v>11208</v>
      </c>
      <c r="F4384" s="15"/>
      <c r="G4384" s="12" t="s">
        <v>2999</v>
      </c>
      <c r="H4384" s="13" t="n">
        <v>0.796</v>
      </c>
      <c r="I4384" s="14"/>
      <c r="J4384" s="15"/>
      <c r="K4384" s="9"/>
      <c r="L4384" s="17" t="s">
        <v>2324</v>
      </c>
      <c r="M4384" s="16" t="s">
        <v>53</v>
      </c>
      <c r="N4384" s="14"/>
      <c r="O4384" s="17" t="s">
        <v>54</v>
      </c>
      <c r="P4384" s="15" t="s">
        <v>55</v>
      </c>
      <c r="Q4384" s="17"/>
      <c r="R4384" s="18" t="s">
        <v>53</v>
      </c>
      <c r="S4384" s="19"/>
      <c r="T4384" s="15" t="str">
        <f aca="false">IF(R4384="維持",J4384,IF(R4384="排除","無關新聞事件",IFERROR(INDEX(事件規則!$B$2:$B$53,MATCH(S4384,事件規則!$A$2:$A$53,0)),"")))</f>
        <v>無關新聞事件</v>
      </c>
      <c r="U4384" s="20" t="n">
        <f aca="false">IF(R4384="維持",K4384,IF(R4384="排除",0,IFERROR(INDEX(事件規則!$C$2:$C$53,MATCH(S4384,事件規則!$A$2:$A$53,0)),"")))</f>
        <v>0</v>
      </c>
      <c r="V4384" s="21"/>
      <c r="W4384" s="22"/>
      <c r="X4384" s="10" t="str">
        <f aca="false">IF(AND(R4384="修改",S4384=""),"請選新事件代碼",IF(AND(R4384&lt;&gt;"修改",S4384&lt;&gt;""),"只有「修改」才需填代碼",""))</f>
        <v/>
      </c>
      <c r="Y4384" s="21"/>
      <c r="Z4384" s="22"/>
      <c r="AA4384" s="12" t="s">
        <v>11209</v>
      </c>
      <c r="AB4384" s="24"/>
    </row>
    <row r="4385" customFormat="false" ht="44" hidden="false" customHeight="false" outlineLevel="0" collapsed="false">
      <c r="A4385" s="17" t="n">
        <v>4384</v>
      </c>
      <c r="B4385" s="9" t="s">
        <v>2319</v>
      </c>
      <c r="C4385" s="9" t="s">
        <v>499</v>
      </c>
      <c r="D4385" s="10" t="s">
        <v>4042</v>
      </c>
      <c r="E4385" s="11" t="s">
        <v>11210</v>
      </c>
      <c r="F4385" s="15"/>
      <c r="G4385" s="12" t="s">
        <v>11211</v>
      </c>
      <c r="H4385" s="13" t="n">
        <v>0.797</v>
      </c>
      <c r="I4385" s="14"/>
      <c r="J4385" s="15"/>
      <c r="K4385" s="9"/>
      <c r="L4385" s="17" t="s">
        <v>2324</v>
      </c>
      <c r="M4385" s="16" t="s">
        <v>53</v>
      </c>
      <c r="N4385" s="14"/>
      <c r="O4385" s="17" t="s">
        <v>54</v>
      </c>
      <c r="P4385" s="15" t="s">
        <v>55</v>
      </c>
      <c r="Q4385" s="17"/>
      <c r="R4385" s="18" t="s">
        <v>53</v>
      </c>
      <c r="S4385" s="19"/>
      <c r="T4385" s="15" t="str">
        <f aca="false">IF(R4385="維持",J4385,IF(R4385="排除","無關新聞事件",IFERROR(INDEX(事件規則!$B$2:$B$53,MATCH(S4385,事件規則!$A$2:$A$53,0)),"")))</f>
        <v>無關新聞事件</v>
      </c>
      <c r="U4385" s="20" t="n">
        <f aca="false">IF(R4385="維持",K4385,IF(R4385="排除",0,IFERROR(INDEX(事件規則!$C$2:$C$53,MATCH(S4385,事件規則!$A$2:$A$53,0)),"")))</f>
        <v>0</v>
      </c>
      <c r="V4385" s="21"/>
      <c r="W4385" s="22"/>
      <c r="X4385" s="10" t="str">
        <f aca="false">IF(AND(R4385="修改",S4385=""),"請選新事件代碼",IF(AND(R4385&lt;&gt;"修改",S4385&lt;&gt;""),"只有「修改」才需填代碼",""))</f>
        <v/>
      </c>
      <c r="Y4385" s="21"/>
      <c r="Z4385" s="22"/>
      <c r="AA4385" s="12" t="s">
        <v>11212</v>
      </c>
      <c r="AB4385" s="24"/>
    </row>
    <row r="4386" customFormat="false" ht="44" hidden="false" customHeight="false" outlineLevel="0" collapsed="false">
      <c r="A4386" s="17" t="n">
        <v>4385</v>
      </c>
      <c r="B4386" s="9" t="s">
        <v>2436</v>
      </c>
      <c r="C4386" s="9" t="s">
        <v>3052</v>
      </c>
      <c r="D4386" s="10" t="s">
        <v>3053</v>
      </c>
      <c r="E4386" s="11" t="s">
        <v>11213</v>
      </c>
      <c r="F4386" s="15"/>
      <c r="G4386" s="12" t="s">
        <v>2847</v>
      </c>
      <c r="H4386" s="13" t="n">
        <v>0.798</v>
      </c>
      <c r="I4386" s="14"/>
      <c r="J4386" s="15"/>
      <c r="K4386" s="9"/>
      <c r="L4386" s="17" t="s">
        <v>2324</v>
      </c>
      <c r="M4386" s="16" t="s">
        <v>53</v>
      </c>
      <c r="N4386" s="14"/>
      <c r="O4386" s="17" t="s">
        <v>54</v>
      </c>
      <c r="P4386" s="15" t="s">
        <v>55</v>
      </c>
      <c r="Q4386" s="17"/>
      <c r="R4386" s="18" t="s">
        <v>53</v>
      </c>
      <c r="S4386" s="19"/>
      <c r="T4386" s="15" t="str">
        <f aca="false">IF(R4386="維持",J4386,IF(R4386="排除","無關新聞事件",IFERROR(INDEX(事件規則!$B$2:$B$53,MATCH(S4386,事件規則!$A$2:$A$53,0)),"")))</f>
        <v>無關新聞事件</v>
      </c>
      <c r="U4386" s="20" t="n">
        <f aca="false">IF(R4386="維持",K4386,IF(R4386="排除",0,IFERROR(INDEX(事件規則!$C$2:$C$53,MATCH(S4386,事件規則!$A$2:$A$53,0)),"")))</f>
        <v>0</v>
      </c>
      <c r="V4386" s="21"/>
      <c r="W4386" s="22"/>
      <c r="X4386" s="10" t="str">
        <f aca="false">IF(AND(R4386="修改",S4386=""),"請選新事件代碼",IF(AND(R4386&lt;&gt;"修改",S4386&lt;&gt;""),"只有「修改」才需填代碼",""))</f>
        <v/>
      </c>
      <c r="Y4386" s="21"/>
      <c r="Z4386" s="22"/>
      <c r="AA4386" s="12" t="s">
        <v>11214</v>
      </c>
      <c r="AB4386" s="24"/>
    </row>
    <row r="4387" customFormat="false" ht="44" hidden="false" customHeight="false" outlineLevel="0" collapsed="false">
      <c r="A4387" s="17" t="n">
        <v>4386</v>
      </c>
      <c r="B4387" s="9" t="s">
        <v>2326</v>
      </c>
      <c r="C4387" s="9" t="s">
        <v>94</v>
      </c>
      <c r="D4387" s="10" t="s">
        <v>2738</v>
      </c>
      <c r="E4387" s="11" t="s">
        <v>11215</v>
      </c>
      <c r="F4387" s="15"/>
      <c r="G4387" s="12" t="s">
        <v>11216</v>
      </c>
      <c r="H4387" s="13" t="n">
        <v>0.799</v>
      </c>
      <c r="I4387" s="14"/>
      <c r="J4387" s="15"/>
      <c r="K4387" s="9"/>
      <c r="L4387" s="17" t="s">
        <v>2324</v>
      </c>
      <c r="M4387" s="16" t="s">
        <v>53</v>
      </c>
      <c r="N4387" s="14"/>
      <c r="O4387" s="17" t="s">
        <v>54</v>
      </c>
      <c r="P4387" s="15" t="s">
        <v>55</v>
      </c>
      <c r="Q4387" s="17"/>
      <c r="R4387" s="18" t="s">
        <v>53</v>
      </c>
      <c r="S4387" s="19"/>
      <c r="T4387" s="15" t="str">
        <f aca="false">IF(R4387="維持",J4387,IF(R4387="排除","無關新聞事件",IFERROR(INDEX(事件規則!$B$2:$B$53,MATCH(S4387,事件規則!$A$2:$A$53,0)),"")))</f>
        <v>無關新聞事件</v>
      </c>
      <c r="U4387" s="20" t="n">
        <f aca="false">IF(R4387="維持",K4387,IF(R4387="排除",0,IFERROR(INDEX(事件規則!$C$2:$C$53,MATCH(S4387,事件規則!$A$2:$A$53,0)),"")))</f>
        <v>0</v>
      </c>
      <c r="V4387" s="21"/>
      <c r="W4387" s="22"/>
      <c r="X4387" s="10" t="str">
        <f aca="false">IF(AND(R4387="修改",S4387=""),"請選新事件代碼",IF(AND(R4387&lt;&gt;"修改",S4387&lt;&gt;""),"只有「修改」才需填代碼",""))</f>
        <v/>
      </c>
      <c r="Y4387" s="21"/>
      <c r="Z4387" s="22"/>
      <c r="AA4387" s="12" t="s">
        <v>11217</v>
      </c>
      <c r="AB4387" s="24"/>
    </row>
    <row r="4388" customFormat="false" ht="44" hidden="false" customHeight="false" outlineLevel="0" collapsed="false">
      <c r="A4388" s="17" t="n">
        <v>4387</v>
      </c>
      <c r="B4388" s="9" t="s">
        <v>2436</v>
      </c>
      <c r="C4388" s="9" t="s">
        <v>1069</v>
      </c>
      <c r="D4388" s="10" t="s">
        <v>2699</v>
      </c>
      <c r="E4388" s="11" t="s">
        <v>11218</v>
      </c>
      <c r="F4388" s="15"/>
      <c r="G4388" s="12" t="s">
        <v>8311</v>
      </c>
      <c r="H4388" s="13" t="n">
        <v>0.8</v>
      </c>
      <c r="I4388" s="14"/>
      <c r="J4388" s="15"/>
      <c r="K4388" s="9"/>
      <c r="L4388" s="17" t="s">
        <v>2324</v>
      </c>
      <c r="M4388" s="16" t="s">
        <v>53</v>
      </c>
      <c r="N4388" s="14"/>
      <c r="O4388" s="17" t="s">
        <v>54</v>
      </c>
      <c r="P4388" s="15" t="s">
        <v>55</v>
      </c>
      <c r="Q4388" s="17"/>
      <c r="R4388" s="18" t="s">
        <v>53</v>
      </c>
      <c r="S4388" s="19"/>
      <c r="T4388" s="15" t="str">
        <f aca="false">IF(R4388="維持",J4388,IF(R4388="排除","無關新聞事件",IFERROR(INDEX(事件規則!$B$2:$B$53,MATCH(S4388,事件規則!$A$2:$A$53,0)),"")))</f>
        <v>無關新聞事件</v>
      </c>
      <c r="U4388" s="20" t="n">
        <f aca="false">IF(R4388="維持",K4388,IF(R4388="排除",0,IFERROR(INDEX(事件規則!$C$2:$C$53,MATCH(S4388,事件規則!$A$2:$A$53,0)),"")))</f>
        <v>0</v>
      </c>
      <c r="V4388" s="21"/>
      <c r="W4388" s="22"/>
      <c r="X4388" s="10" t="str">
        <f aca="false">IF(AND(R4388="修改",S4388=""),"請選新事件代碼",IF(AND(R4388&lt;&gt;"修改",S4388&lt;&gt;""),"只有「修改」才需填代碼",""))</f>
        <v/>
      </c>
      <c r="Y4388" s="21"/>
      <c r="Z4388" s="22"/>
      <c r="AA4388" s="12" t="s">
        <v>11219</v>
      </c>
      <c r="AB4388" s="24"/>
    </row>
    <row r="4389" customFormat="false" ht="44" hidden="false" customHeight="false" outlineLevel="0" collapsed="false">
      <c r="A4389" s="17" t="n">
        <v>4388</v>
      </c>
      <c r="B4389" s="9" t="s">
        <v>2319</v>
      </c>
      <c r="C4389" s="9" t="s">
        <v>236</v>
      </c>
      <c r="D4389" s="10" t="s">
        <v>2340</v>
      </c>
      <c r="E4389" s="11" t="s">
        <v>11220</v>
      </c>
      <c r="F4389" s="15"/>
      <c r="G4389" s="12" t="s">
        <v>332</v>
      </c>
      <c r="H4389" s="13" t="n">
        <v>0.8</v>
      </c>
      <c r="I4389" s="14"/>
      <c r="J4389" s="15"/>
      <c r="K4389" s="9"/>
      <c r="L4389" s="17" t="s">
        <v>2324</v>
      </c>
      <c r="M4389" s="16" t="s">
        <v>53</v>
      </c>
      <c r="N4389" s="14"/>
      <c r="O4389" s="17" t="s">
        <v>54</v>
      </c>
      <c r="P4389" s="15" t="s">
        <v>55</v>
      </c>
      <c r="Q4389" s="17"/>
      <c r="R4389" s="18" t="s">
        <v>53</v>
      </c>
      <c r="S4389" s="19"/>
      <c r="T4389" s="15" t="str">
        <f aca="false">IF(R4389="維持",J4389,IF(R4389="排除","無關新聞事件",IFERROR(INDEX(事件規則!$B$2:$B$53,MATCH(S4389,事件規則!$A$2:$A$53,0)),"")))</f>
        <v>無關新聞事件</v>
      </c>
      <c r="U4389" s="20" t="n">
        <f aca="false">IF(R4389="維持",K4389,IF(R4389="排除",0,IFERROR(INDEX(事件規則!$C$2:$C$53,MATCH(S4389,事件規則!$A$2:$A$53,0)),"")))</f>
        <v>0</v>
      </c>
      <c r="V4389" s="21"/>
      <c r="W4389" s="22"/>
      <c r="X4389" s="10" t="str">
        <f aca="false">IF(AND(R4389="修改",S4389=""),"請選新事件代碼",IF(AND(R4389&lt;&gt;"修改",S4389&lt;&gt;""),"只有「修改」才需填代碼",""))</f>
        <v/>
      </c>
      <c r="Y4389" s="21"/>
      <c r="Z4389" s="22"/>
      <c r="AA4389" s="12" t="s">
        <v>11221</v>
      </c>
      <c r="AB4389" s="24"/>
    </row>
    <row r="4390" customFormat="false" ht="44" hidden="false" customHeight="false" outlineLevel="0" collapsed="false">
      <c r="A4390" s="17" t="n">
        <v>4389</v>
      </c>
      <c r="B4390" s="9" t="s">
        <v>2335</v>
      </c>
      <c r="C4390" s="9" t="s">
        <v>387</v>
      </c>
      <c r="D4390" s="10" t="s">
        <v>2746</v>
      </c>
      <c r="E4390" s="11" t="s">
        <v>11222</v>
      </c>
      <c r="F4390" s="15"/>
      <c r="G4390" s="12" t="s">
        <v>11223</v>
      </c>
      <c r="H4390" s="13" t="n">
        <v>0.8</v>
      </c>
      <c r="I4390" s="14"/>
      <c r="J4390" s="15"/>
      <c r="K4390" s="9"/>
      <c r="L4390" s="17" t="s">
        <v>2324</v>
      </c>
      <c r="M4390" s="16" t="s">
        <v>53</v>
      </c>
      <c r="N4390" s="14"/>
      <c r="O4390" s="17" t="s">
        <v>54</v>
      </c>
      <c r="P4390" s="15" t="s">
        <v>55</v>
      </c>
      <c r="Q4390" s="17"/>
      <c r="R4390" s="18" t="s">
        <v>53</v>
      </c>
      <c r="S4390" s="19"/>
      <c r="T4390" s="15" t="str">
        <f aca="false">IF(R4390="維持",J4390,IF(R4390="排除","無關新聞事件",IFERROR(INDEX(事件規則!$B$2:$B$53,MATCH(S4390,事件規則!$A$2:$A$53,0)),"")))</f>
        <v>無關新聞事件</v>
      </c>
      <c r="U4390" s="20" t="n">
        <f aca="false">IF(R4390="維持",K4390,IF(R4390="排除",0,IFERROR(INDEX(事件規則!$C$2:$C$53,MATCH(S4390,事件規則!$A$2:$A$53,0)),"")))</f>
        <v>0</v>
      </c>
      <c r="V4390" s="21"/>
      <c r="W4390" s="22"/>
      <c r="X4390" s="10" t="str">
        <f aca="false">IF(AND(R4390="修改",S4390=""),"請選新事件代碼",IF(AND(R4390&lt;&gt;"修改",S4390&lt;&gt;""),"只有「修改」才需填代碼",""))</f>
        <v/>
      </c>
      <c r="Y4390" s="21"/>
      <c r="Z4390" s="22"/>
      <c r="AA4390" s="12" t="s">
        <v>11224</v>
      </c>
      <c r="AB4390" s="24"/>
    </row>
    <row r="4391" customFormat="false" ht="44" hidden="false" customHeight="false" outlineLevel="0" collapsed="false">
      <c r="A4391" s="17" t="n">
        <v>4390</v>
      </c>
      <c r="B4391" s="9" t="s">
        <v>2326</v>
      </c>
      <c r="C4391" s="9" t="s">
        <v>2726</v>
      </c>
      <c r="D4391" s="10" t="s">
        <v>2727</v>
      </c>
      <c r="E4391" s="11" t="s">
        <v>11225</v>
      </c>
      <c r="F4391" s="15"/>
      <c r="G4391" s="12" t="s">
        <v>62</v>
      </c>
      <c r="H4391" s="13" t="n">
        <v>0.801</v>
      </c>
      <c r="I4391" s="14"/>
      <c r="J4391" s="15"/>
      <c r="K4391" s="9"/>
      <c r="L4391" s="17" t="s">
        <v>2324</v>
      </c>
      <c r="M4391" s="16" t="s">
        <v>53</v>
      </c>
      <c r="N4391" s="14"/>
      <c r="O4391" s="17" t="s">
        <v>54</v>
      </c>
      <c r="P4391" s="15" t="s">
        <v>55</v>
      </c>
      <c r="Q4391" s="17"/>
      <c r="R4391" s="18" t="s">
        <v>53</v>
      </c>
      <c r="S4391" s="19"/>
      <c r="T4391" s="15" t="str">
        <f aca="false">IF(R4391="維持",J4391,IF(R4391="排除","無關新聞事件",IFERROR(INDEX(事件規則!$B$2:$B$53,MATCH(S4391,事件規則!$A$2:$A$53,0)),"")))</f>
        <v>無關新聞事件</v>
      </c>
      <c r="U4391" s="20" t="n">
        <f aca="false">IF(R4391="維持",K4391,IF(R4391="排除",0,IFERROR(INDEX(事件規則!$C$2:$C$53,MATCH(S4391,事件規則!$A$2:$A$53,0)),"")))</f>
        <v>0</v>
      </c>
      <c r="V4391" s="21"/>
      <c r="W4391" s="22"/>
      <c r="X4391" s="10" t="str">
        <f aca="false">IF(AND(R4391="修改",S4391=""),"請選新事件代碼",IF(AND(R4391&lt;&gt;"修改",S4391&lt;&gt;""),"只有「修改」才需填代碼",""))</f>
        <v/>
      </c>
      <c r="Y4391" s="21"/>
      <c r="Z4391" s="22"/>
      <c r="AA4391" s="12" t="s">
        <v>11226</v>
      </c>
      <c r="AB4391" s="24"/>
    </row>
    <row r="4392" customFormat="false" ht="44" hidden="false" customHeight="false" outlineLevel="0" collapsed="false">
      <c r="A4392" s="17" t="n">
        <v>4391</v>
      </c>
      <c r="B4392" s="9" t="s">
        <v>2326</v>
      </c>
      <c r="C4392" s="9" t="s">
        <v>2146</v>
      </c>
      <c r="D4392" s="10" t="s">
        <v>3592</v>
      </c>
      <c r="E4392" s="11" t="s">
        <v>11227</v>
      </c>
      <c r="F4392" s="15"/>
      <c r="G4392" s="12" t="s">
        <v>11228</v>
      </c>
      <c r="H4392" s="13" t="n">
        <v>0.801</v>
      </c>
      <c r="I4392" s="14"/>
      <c r="J4392" s="15"/>
      <c r="K4392" s="9"/>
      <c r="L4392" s="17" t="s">
        <v>2324</v>
      </c>
      <c r="M4392" s="16" t="s">
        <v>53</v>
      </c>
      <c r="N4392" s="14"/>
      <c r="O4392" s="17" t="s">
        <v>54</v>
      </c>
      <c r="P4392" s="15" t="s">
        <v>55</v>
      </c>
      <c r="Q4392" s="17"/>
      <c r="R4392" s="18" t="s">
        <v>53</v>
      </c>
      <c r="S4392" s="19"/>
      <c r="T4392" s="15" t="str">
        <f aca="false">IF(R4392="維持",J4392,IF(R4392="排除","無關新聞事件",IFERROR(INDEX(事件規則!$B$2:$B$53,MATCH(S4392,事件規則!$A$2:$A$53,0)),"")))</f>
        <v>無關新聞事件</v>
      </c>
      <c r="U4392" s="20" t="n">
        <f aca="false">IF(R4392="維持",K4392,IF(R4392="排除",0,IFERROR(INDEX(事件規則!$C$2:$C$53,MATCH(S4392,事件規則!$A$2:$A$53,0)),"")))</f>
        <v>0</v>
      </c>
      <c r="V4392" s="21"/>
      <c r="W4392" s="22"/>
      <c r="X4392" s="10" t="str">
        <f aca="false">IF(AND(R4392="修改",S4392=""),"請選新事件代碼",IF(AND(R4392&lt;&gt;"修改",S4392&lt;&gt;""),"只有「修改」才需填代碼",""))</f>
        <v/>
      </c>
      <c r="Y4392" s="21"/>
      <c r="Z4392" s="22"/>
      <c r="AA4392" s="12" t="s">
        <v>11229</v>
      </c>
      <c r="AB4392" s="24"/>
    </row>
    <row r="4393" customFormat="false" ht="44" hidden="false" customHeight="false" outlineLevel="0" collapsed="false">
      <c r="A4393" s="17" t="n">
        <v>4392</v>
      </c>
      <c r="B4393" s="9" t="s">
        <v>2319</v>
      </c>
      <c r="C4393" s="9" t="s">
        <v>715</v>
      </c>
      <c r="D4393" s="10" t="s">
        <v>3128</v>
      </c>
      <c r="E4393" s="11" t="s">
        <v>11230</v>
      </c>
      <c r="F4393" s="15"/>
      <c r="G4393" s="12" t="s">
        <v>2438</v>
      </c>
      <c r="H4393" s="13" t="n">
        <v>0.802</v>
      </c>
      <c r="I4393" s="14"/>
      <c r="J4393" s="15"/>
      <c r="K4393" s="9"/>
      <c r="L4393" s="17" t="s">
        <v>2324</v>
      </c>
      <c r="M4393" s="16" t="s">
        <v>53</v>
      </c>
      <c r="N4393" s="14"/>
      <c r="O4393" s="17" t="s">
        <v>54</v>
      </c>
      <c r="P4393" s="15" t="s">
        <v>55</v>
      </c>
      <c r="Q4393" s="17"/>
      <c r="R4393" s="18" t="s">
        <v>53</v>
      </c>
      <c r="S4393" s="19"/>
      <c r="T4393" s="15" t="str">
        <f aca="false">IF(R4393="維持",J4393,IF(R4393="排除","無關新聞事件",IFERROR(INDEX(事件規則!$B$2:$B$53,MATCH(S4393,事件規則!$A$2:$A$53,0)),"")))</f>
        <v>無關新聞事件</v>
      </c>
      <c r="U4393" s="20" t="n">
        <f aca="false">IF(R4393="維持",K4393,IF(R4393="排除",0,IFERROR(INDEX(事件規則!$C$2:$C$53,MATCH(S4393,事件規則!$A$2:$A$53,0)),"")))</f>
        <v>0</v>
      </c>
      <c r="V4393" s="21"/>
      <c r="W4393" s="22"/>
      <c r="X4393" s="10" t="str">
        <f aca="false">IF(AND(R4393="修改",S4393=""),"請選新事件代碼",IF(AND(R4393&lt;&gt;"修改",S4393&lt;&gt;""),"只有「修改」才需填代碼",""))</f>
        <v/>
      </c>
      <c r="Y4393" s="21"/>
      <c r="Z4393" s="22"/>
      <c r="AA4393" s="12" t="s">
        <v>11231</v>
      </c>
      <c r="AB4393" s="24"/>
    </row>
    <row r="4394" customFormat="false" ht="44" hidden="false" customHeight="false" outlineLevel="0" collapsed="false">
      <c r="A4394" s="17" t="n">
        <v>4393</v>
      </c>
      <c r="B4394" s="9" t="s">
        <v>2335</v>
      </c>
      <c r="C4394" s="9" t="s">
        <v>3563</v>
      </c>
      <c r="D4394" s="10" t="s">
        <v>3564</v>
      </c>
      <c r="E4394" s="11" t="s">
        <v>11232</v>
      </c>
      <c r="F4394" s="15"/>
      <c r="G4394" s="12" t="s">
        <v>1704</v>
      </c>
      <c r="H4394" s="13" t="n">
        <v>0.803</v>
      </c>
      <c r="I4394" s="14"/>
      <c r="J4394" s="15"/>
      <c r="K4394" s="9"/>
      <c r="L4394" s="17" t="s">
        <v>2324</v>
      </c>
      <c r="M4394" s="16" t="s">
        <v>53</v>
      </c>
      <c r="N4394" s="14"/>
      <c r="O4394" s="17" t="s">
        <v>54</v>
      </c>
      <c r="P4394" s="15" t="s">
        <v>55</v>
      </c>
      <c r="Q4394" s="17"/>
      <c r="R4394" s="18" t="s">
        <v>53</v>
      </c>
      <c r="S4394" s="19"/>
      <c r="T4394" s="15" t="str">
        <f aca="false">IF(R4394="維持",J4394,IF(R4394="排除","無關新聞事件",IFERROR(INDEX(事件規則!$B$2:$B$53,MATCH(S4394,事件規則!$A$2:$A$53,0)),"")))</f>
        <v>無關新聞事件</v>
      </c>
      <c r="U4394" s="20" t="n">
        <f aca="false">IF(R4394="維持",K4394,IF(R4394="排除",0,IFERROR(INDEX(事件規則!$C$2:$C$53,MATCH(S4394,事件規則!$A$2:$A$53,0)),"")))</f>
        <v>0</v>
      </c>
      <c r="V4394" s="21"/>
      <c r="W4394" s="22"/>
      <c r="X4394" s="10" t="str">
        <f aca="false">IF(AND(R4394="修改",S4394=""),"請選新事件代碼",IF(AND(R4394&lt;&gt;"修改",S4394&lt;&gt;""),"只有「修改」才需填代碼",""))</f>
        <v/>
      </c>
      <c r="Y4394" s="21"/>
      <c r="Z4394" s="22"/>
      <c r="AA4394" s="12" t="s">
        <v>11233</v>
      </c>
      <c r="AB4394" s="24"/>
    </row>
    <row r="4395" customFormat="false" ht="44" hidden="false" customHeight="false" outlineLevel="0" collapsed="false">
      <c r="A4395" s="17" t="n">
        <v>4394</v>
      </c>
      <c r="B4395" s="9" t="s">
        <v>2436</v>
      </c>
      <c r="C4395" s="9" t="s">
        <v>429</v>
      </c>
      <c r="D4395" s="10" t="s">
        <v>2369</v>
      </c>
      <c r="E4395" s="11" t="s">
        <v>11234</v>
      </c>
      <c r="F4395" s="15"/>
      <c r="G4395" s="12" t="s">
        <v>4907</v>
      </c>
      <c r="H4395" s="13" t="n">
        <v>0.804</v>
      </c>
      <c r="I4395" s="14"/>
      <c r="J4395" s="15"/>
      <c r="K4395" s="9"/>
      <c r="L4395" s="17" t="s">
        <v>2324</v>
      </c>
      <c r="M4395" s="16" t="s">
        <v>53</v>
      </c>
      <c r="N4395" s="14"/>
      <c r="O4395" s="17" t="s">
        <v>54</v>
      </c>
      <c r="P4395" s="15" t="s">
        <v>55</v>
      </c>
      <c r="Q4395" s="17"/>
      <c r="R4395" s="18" t="s">
        <v>53</v>
      </c>
      <c r="S4395" s="19"/>
      <c r="T4395" s="15" t="str">
        <f aca="false">IF(R4395="維持",J4395,IF(R4395="排除","無關新聞事件",IFERROR(INDEX(事件規則!$B$2:$B$53,MATCH(S4395,事件規則!$A$2:$A$53,0)),"")))</f>
        <v>無關新聞事件</v>
      </c>
      <c r="U4395" s="20" t="n">
        <f aca="false">IF(R4395="維持",K4395,IF(R4395="排除",0,IFERROR(INDEX(事件規則!$C$2:$C$53,MATCH(S4395,事件規則!$A$2:$A$53,0)),"")))</f>
        <v>0</v>
      </c>
      <c r="V4395" s="21"/>
      <c r="W4395" s="22"/>
      <c r="X4395" s="10" t="str">
        <f aca="false">IF(AND(R4395="修改",S4395=""),"請選新事件代碼",IF(AND(R4395&lt;&gt;"修改",S4395&lt;&gt;""),"只有「修改」才需填代碼",""))</f>
        <v/>
      </c>
      <c r="Y4395" s="21"/>
      <c r="Z4395" s="22"/>
      <c r="AA4395" s="12" t="s">
        <v>11235</v>
      </c>
      <c r="AB4395" s="24"/>
    </row>
    <row r="4396" customFormat="false" ht="44" hidden="false" customHeight="false" outlineLevel="0" collapsed="false">
      <c r="A4396" s="17" t="n">
        <v>4395</v>
      </c>
      <c r="B4396" s="9" t="s">
        <v>2436</v>
      </c>
      <c r="C4396" s="9" t="s">
        <v>841</v>
      </c>
      <c r="D4396" s="10" t="s">
        <v>2413</v>
      </c>
      <c r="E4396" s="11" t="s">
        <v>11236</v>
      </c>
      <c r="F4396" s="15"/>
      <c r="G4396" s="12" t="s">
        <v>4438</v>
      </c>
      <c r="H4396" s="13" t="n">
        <v>0.804</v>
      </c>
      <c r="I4396" s="14"/>
      <c r="J4396" s="15"/>
      <c r="K4396" s="9"/>
      <c r="L4396" s="17" t="s">
        <v>2324</v>
      </c>
      <c r="M4396" s="16" t="s">
        <v>53</v>
      </c>
      <c r="N4396" s="14"/>
      <c r="O4396" s="17" t="s">
        <v>54</v>
      </c>
      <c r="P4396" s="15" t="s">
        <v>55</v>
      </c>
      <c r="Q4396" s="17"/>
      <c r="R4396" s="18" t="s">
        <v>53</v>
      </c>
      <c r="S4396" s="19"/>
      <c r="T4396" s="15" t="str">
        <f aca="false">IF(R4396="維持",J4396,IF(R4396="排除","無關新聞事件",IFERROR(INDEX(事件規則!$B$2:$B$53,MATCH(S4396,事件規則!$A$2:$A$53,0)),"")))</f>
        <v>無關新聞事件</v>
      </c>
      <c r="U4396" s="20" t="n">
        <f aca="false">IF(R4396="維持",K4396,IF(R4396="排除",0,IFERROR(INDEX(事件規則!$C$2:$C$53,MATCH(S4396,事件規則!$A$2:$A$53,0)),"")))</f>
        <v>0</v>
      </c>
      <c r="V4396" s="21"/>
      <c r="W4396" s="22"/>
      <c r="X4396" s="10" t="str">
        <f aca="false">IF(AND(R4396="修改",S4396=""),"請選新事件代碼",IF(AND(R4396&lt;&gt;"修改",S4396&lt;&gt;""),"只有「修改」才需填代碼",""))</f>
        <v/>
      </c>
      <c r="Y4396" s="21"/>
      <c r="Z4396" s="22"/>
      <c r="AA4396" s="12" t="s">
        <v>11237</v>
      </c>
      <c r="AB4396" s="24"/>
    </row>
    <row r="4397" customFormat="false" ht="44" hidden="false" customHeight="false" outlineLevel="0" collapsed="false">
      <c r="A4397" s="17" t="n">
        <v>4396</v>
      </c>
      <c r="B4397" s="9" t="s">
        <v>2319</v>
      </c>
      <c r="C4397" s="9" t="s">
        <v>1972</v>
      </c>
      <c r="D4397" s="10" t="s">
        <v>4516</v>
      </c>
      <c r="E4397" s="11" t="s">
        <v>11238</v>
      </c>
      <c r="F4397" s="15"/>
      <c r="G4397" s="12" t="s">
        <v>115</v>
      </c>
      <c r="H4397" s="13" t="n">
        <v>0.805</v>
      </c>
      <c r="I4397" s="14"/>
      <c r="J4397" s="15"/>
      <c r="K4397" s="9"/>
      <c r="L4397" s="17" t="s">
        <v>2324</v>
      </c>
      <c r="M4397" s="16" t="s">
        <v>53</v>
      </c>
      <c r="N4397" s="14"/>
      <c r="O4397" s="17" t="s">
        <v>54</v>
      </c>
      <c r="P4397" s="15" t="s">
        <v>55</v>
      </c>
      <c r="Q4397" s="17"/>
      <c r="R4397" s="18" t="s">
        <v>53</v>
      </c>
      <c r="S4397" s="19"/>
      <c r="T4397" s="15" t="str">
        <f aca="false">IF(R4397="維持",J4397,IF(R4397="排除","無關新聞事件",IFERROR(INDEX(事件規則!$B$2:$B$53,MATCH(S4397,事件規則!$A$2:$A$53,0)),"")))</f>
        <v>無關新聞事件</v>
      </c>
      <c r="U4397" s="20" t="n">
        <f aca="false">IF(R4397="維持",K4397,IF(R4397="排除",0,IFERROR(INDEX(事件規則!$C$2:$C$53,MATCH(S4397,事件規則!$A$2:$A$53,0)),"")))</f>
        <v>0</v>
      </c>
      <c r="V4397" s="21"/>
      <c r="W4397" s="22"/>
      <c r="X4397" s="10" t="str">
        <f aca="false">IF(AND(R4397="修改",S4397=""),"請選新事件代碼",IF(AND(R4397&lt;&gt;"修改",S4397&lt;&gt;""),"只有「修改」才需填代碼",""))</f>
        <v/>
      </c>
      <c r="Y4397" s="21"/>
      <c r="Z4397" s="22"/>
      <c r="AA4397" s="12" t="s">
        <v>11239</v>
      </c>
      <c r="AB4397" s="24"/>
    </row>
    <row r="4398" customFormat="false" ht="44" hidden="false" customHeight="false" outlineLevel="0" collapsed="false">
      <c r="A4398" s="17" t="n">
        <v>4397</v>
      </c>
      <c r="B4398" s="9" t="s">
        <v>2326</v>
      </c>
      <c r="C4398" s="9" t="s">
        <v>369</v>
      </c>
      <c r="D4398" s="10" t="s">
        <v>2460</v>
      </c>
      <c r="E4398" s="11" t="s">
        <v>11240</v>
      </c>
      <c r="F4398" s="15"/>
      <c r="G4398" s="12" t="s">
        <v>10916</v>
      </c>
      <c r="H4398" s="13" t="n">
        <v>0.805</v>
      </c>
      <c r="I4398" s="14"/>
      <c r="J4398" s="15"/>
      <c r="K4398" s="9"/>
      <c r="L4398" s="17" t="s">
        <v>2324</v>
      </c>
      <c r="M4398" s="16" t="s">
        <v>53</v>
      </c>
      <c r="N4398" s="14"/>
      <c r="O4398" s="17" t="s">
        <v>54</v>
      </c>
      <c r="P4398" s="15" t="s">
        <v>55</v>
      </c>
      <c r="Q4398" s="17"/>
      <c r="R4398" s="18" t="s">
        <v>53</v>
      </c>
      <c r="S4398" s="19"/>
      <c r="T4398" s="15" t="str">
        <f aca="false">IF(R4398="維持",J4398,IF(R4398="排除","無關新聞事件",IFERROR(INDEX(事件規則!$B$2:$B$53,MATCH(S4398,事件規則!$A$2:$A$53,0)),"")))</f>
        <v>無關新聞事件</v>
      </c>
      <c r="U4398" s="20" t="n">
        <f aca="false">IF(R4398="維持",K4398,IF(R4398="排除",0,IFERROR(INDEX(事件規則!$C$2:$C$53,MATCH(S4398,事件規則!$A$2:$A$53,0)),"")))</f>
        <v>0</v>
      </c>
      <c r="V4398" s="21"/>
      <c r="W4398" s="22"/>
      <c r="X4398" s="10" t="str">
        <f aca="false">IF(AND(R4398="修改",S4398=""),"請選新事件代碼",IF(AND(R4398&lt;&gt;"修改",S4398&lt;&gt;""),"只有「修改」才需填代碼",""))</f>
        <v/>
      </c>
      <c r="Y4398" s="21"/>
      <c r="Z4398" s="22"/>
      <c r="AA4398" s="12" t="s">
        <v>11241</v>
      </c>
      <c r="AB4398" s="24"/>
    </row>
    <row r="4399" customFormat="false" ht="44" hidden="false" customHeight="false" outlineLevel="0" collapsed="false">
      <c r="A4399" s="17" t="n">
        <v>4398</v>
      </c>
      <c r="B4399" s="9" t="s">
        <v>2335</v>
      </c>
      <c r="C4399" s="9" t="s">
        <v>1069</v>
      </c>
      <c r="D4399" s="10" t="s">
        <v>2699</v>
      </c>
      <c r="E4399" s="11" t="s">
        <v>11242</v>
      </c>
      <c r="F4399" s="15"/>
      <c r="G4399" s="12" t="s">
        <v>5483</v>
      </c>
      <c r="H4399" s="13" t="n">
        <v>0.806</v>
      </c>
      <c r="I4399" s="14"/>
      <c r="J4399" s="15"/>
      <c r="K4399" s="9"/>
      <c r="L4399" s="17" t="s">
        <v>2324</v>
      </c>
      <c r="M4399" s="16" t="s">
        <v>53</v>
      </c>
      <c r="N4399" s="14"/>
      <c r="O4399" s="17" t="s">
        <v>54</v>
      </c>
      <c r="P4399" s="15" t="s">
        <v>55</v>
      </c>
      <c r="Q4399" s="17"/>
      <c r="R4399" s="18" t="s">
        <v>53</v>
      </c>
      <c r="S4399" s="19"/>
      <c r="T4399" s="15" t="str">
        <f aca="false">IF(R4399="維持",J4399,IF(R4399="排除","無關新聞事件",IFERROR(INDEX(事件規則!$B$2:$B$53,MATCH(S4399,事件規則!$A$2:$A$53,0)),"")))</f>
        <v>無關新聞事件</v>
      </c>
      <c r="U4399" s="20" t="n">
        <f aca="false">IF(R4399="維持",K4399,IF(R4399="排除",0,IFERROR(INDEX(事件規則!$C$2:$C$53,MATCH(S4399,事件規則!$A$2:$A$53,0)),"")))</f>
        <v>0</v>
      </c>
      <c r="V4399" s="21"/>
      <c r="W4399" s="22"/>
      <c r="X4399" s="10" t="str">
        <f aca="false">IF(AND(R4399="修改",S4399=""),"請選新事件代碼",IF(AND(R4399&lt;&gt;"修改",S4399&lt;&gt;""),"只有「修改」才需填代碼",""))</f>
        <v/>
      </c>
      <c r="Y4399" s="21"/>
      <c r="Z4399" s="22"/>
      <c r="AA4399" s="12" t="s">
        <v>11243</v>
      </c>
      <c r="AB4399" s="24"/>
    </row>
    <row r="4400" customFormat="false" ht="44" hidden="false" customHeight="false" outlineLevel="0" collapsed="false">
      <c r="A4400" s="17" t="n">
        <v>4399</v>
      </c>
      <c r="B4400" s="9" t="s">
        <v>2335</v>
      </c>
      <c r="C4400" s="9" t="s">
        <v>5197</v>
      </c>
      <c r="D4400" s="10" t="s">
        <v>5198</v>
      </c>
      <c r="E4400" s="11" t="s">
        <v>11244</v>
      </c>
      <c r="F4400" s="15"/>
      <c r="G4400" s="12" t="s">
        <v>62</v>
      </c>
      <c r="H4400" s="13" t="n">
        <v>0.807</v>
      </c>
      <c r="I4400" s="14"/>
      <c r="J4400" s="15"/>
      <c r="K4400" s="9"/>
      <c r="L4400" s="17" t="s">
        <v>2324</v>
      </c>
      <c r="M4400" s="16" t="s">
        <v>53</v>
      </c>
      <c r="N4400" s="14"/>
      <c r="O4400" s="17" t="s">
        <v>54</v>
      </c>
      <c r="P4400" s="15" t="s">
        <v>55</v>
      </c>
      <c r="Q4400" s="17"/>
      <c r="R4400" s="18" t="s">
        <v>53</v>
      </c>
      <c r="S4400" s="19"/>
      <c r="T4400" s="15" t="str">
        <f aca="false">IF(R4400="維持",J4400,IF(R4400="排除","無關新聞事件",IFERROR(INDEX(事件規則!$B$2:$B$53,MATCH(S4400,事件規則!$A$2:$A$53,0)),"")))</f>
        <v>無關新聞事件</v>
      </c>
      <c r="U4400" s="20" t="n">
        <f aca="false">IF(R4400="維持",K4400,IF(R4400="排除",0,IFERROR(INDEX(事件規則!$C$2:$C$53,MATCH(S4400,事件規則!$A$2:$A$53,0)),"")))</f>
        <v>0</v>
      </c>
      <c r="V4400" s="21"/>
      <c r="W4400" s="22"/>
      <c r="X4400" s="10" t="str">
        <f aca="false">IF(AND(R4400="修改",S4400=""),"請選新事件代碼",IF(AND(R4400&lt;&gt;"修改",S4400&lt;&gt;""),"只有「修改」才需填代碼",""))</f>
        <v/>
      </c>
      <c r="Y4400" s="21"/>
      <c r="Z4400" s="22"/>
      <c r="AA4400" s="12" t="s">
        <v>11245</v>
      </c>
      <c r="AB4400" s="24"/>
    </row>
    <row r="4401" customFormat="false" ht="44" hidden="false" customHeight="false" outlineLevel="0" collapsed="false">
      <c r="A4401" s="17" t="n">
        <v>4400</v>
      </c>
      <c r="B4401" s="9" t="s">
        <v>2319</v>
      </c>
      <c r="C4401" s="9" t="s">
        <v>3185</v>
      </c>
      <c r="D4401" s="10" t="s">
        <v>3186</v>
      </c>
      <c r="E4401" s="11" t="s">
        <v>11246</v>
      </c>
      <c r="F4401" s="15"/>
      <c r="G4401" s="12" t="s">
        <v>1462</v>
      </c>
      <c r="H4401" s="13" t="n">
        <v>0.807</v>
      </c>
      <c r="I4401" s="14"/>
      <c r="J4401" s="15"/>
      <c r="K4401" s="9"/>
      <c r="L4401" s="17" t="s">
        <v>2324</v>
      </c>
      <c r="M4401" s="16" t="s">
        <v>53</v>
      </c>
      <c r="N4401" s="14"/>
      <c r="O4401" s="17" t="s">
        <v>54</v>
      </c>
      <c r="P4401" s="15" t="s">
        <v>55</v>
      </c>
      <c r="Q4401" s="17"/>
      <c r="R4401" s="18" t="s">
        <v>53</v>
      </c>
      <c r="S4401" s="19"/>
      <c r="T4401" s="15" t="str">
        <f aca="false">IF(R4401="維持",J4401,IF(R4401="排除","無關新聞事件",IFERROR(INDEX(事件規則!$B$2:$B$53,MATCH(S4401,事件規則!$A$2:$A$53,0)),"")))</f>
        <v>無關新聞事件</v>
      </c>
      <c r="U4401" s="20" t="n">
        <f aca="false">IF(R4401="維持",K4401,IF(R4401="排除",0,IFERROR(INDEX(事件規則!$C$2:$C$53,MATCH(S4401,事件規則!$A$2:$A$53,0)),"")))</f>
        <v>0</v>
      </c>
      <c r="V4401" s="21"/>
      <c r="W4401" s="22"/>
      <c r="X4401" s="10" t="str">
        <f aca="false">IF(AND(R4401="修改",S4401=""),"請選新事件代碼",IF(AND(R4401&lt;&gt;"修改",S4401&lt;&gt;""),"只有「修改」才需填代碼",""))</f>
        <v/>
      </c>
      <c r="Y4401" s="21"/>
      <c r="Z4401" s="22"/>
      <c r="AA4401" s="12" t="s">
        <v>11247</v>
      </c>
      <c r="AB4401" s="24"/>
    </row>
    <row r="4402" customFormat="false" ht="44" hidden="false" customHeight="false" outlineLevel="0" collapsed="false">
      <c r="A4402" s="17" t="n">
        <v>4401</v>
      </c>
      <c r="B4402" s="9" t="s">
        <v>2319</v>
      </c>
      <c r="C4402" s="9" t="s">
        <v>870</v>
      </c>
      <c r="D4402" s="10" t="s">
        <v>8068</v>
      </c>
      <c r="E4402" s="11" t="s">
        <v>11248</v>
      </c>
      <c r="F4402" s="15"/>
      <c r="G4402" s="12" t="s">
        <v>194</v>
      </c>
      <c r="H4402" s="13" t="n">
        <v>0.808</v>
      </c>
      <c r="I4402" s="14"/>
      <c r="J4402" s="15"/>
      <c r="K4402" s="9"/>
      <c r="L4402" s="17" t="s">
        <v>2324</v>
      </c>
      <c r="M4402" s="16" t="s">
        <v>53</v>
      </c>
      <c r="N4402" s="14"/>
      <c r="O4402" s="17" t="s">
        <v>54</v>
      </c>
      <c r="P4402" s="15" t="s">
        <v>55</v>
      </c>
      <c r="Q4402" s="17"/>
      <c r="R4402" s="18" t="s">
        <v>53</v>
      </c>
      <c r="S4402" s="19"/>
      <c r="T4402" s="15" t="str">
        <f aca="false">IF(R4402="維持",J4402,IF(R4402="排除","無關新聞事件",IFERROR(INDEX(事件規則!$B$2:$B$53,MATCH(S4402,事件規則!$A$2:$A$53,0)),"")))</f>
        <v>無關新聞事件</v>
      </c>
      <c r="U4402" s="20" t="n">
        <f aca="false">IF(R4402="維持",K4402,IF(R4402="排除",0,IFERROR(INDEX(事件規則!$C$2:$C$53,MATCH(S4402,事件規則!$A$2:$A$53,0)),"")))</f>
        <v>0</v>
      </c>
      <c r="V4402" s="21"/>
      <c r="W4402" s="22"/>
      <c r="X4402" s="10" t="str">
        <f aca="false">IF(AND(R4402="修改",S4402=""),"請選新事件代碼",IF(AND(R4402&lt;&gt;"修改",S4402&lt;&gt;""),"只有「修改」才需填代碼",""))</f>
        <v/>
      </c>
      <c r="Y4402" s="21"/>
      <c r="Z4402" s="22"/>
      <c r="AA4402" s="12" t="s">
        <v>11249</v>
      </c>
      <c r="AB4402" s="24"/>
    </row>
    <row r="4403" customFormat="false" ht="44" hidden="false" customHeight="false" outlineLevel="0" collapsed="false">
      <c r="A4403" s="17" t="n">
        <v>4402</v>
      </c>
      <c r="B4403" s="9" t="s">
        <v>2335</v>
      </c>
      <c r="C4403" s="9" t="s">
        <v>1376</v>
      </c>
      <c r="D4403" s="10" t="s">
        <v>1377</v>
      </c>
      <c r="E4403" s="11" t="s">
        <v>11250</v>
      </c>
      <c r="F4403" s="15"/>
      <c r="G4403" s="12" t="s">
        <v>11251</v>
      </c>
      <c r="H4403" s="13" t="n">
        <v>0.809</v>
      </c>
      <c r="I4403" s="14"/>
      <c r="J4403" s="15"/>
      <c r="K4403" s="9"/>
      <c r="L4403" s="17" t="s">
        <v>2324</v>
      </c>
      <c r="M4403" s="16" t="s">
        <v>53</v>
      </c>
      <c r="N4403" s="14"/>
      <c r="O4403" s="17" t="s">
        <v>54</v>
      </c>
      <c r="P4403" s="15" t="s">
        <v>55</v>
      </c>
      <c r="Q4403" s="17"/>
      <c r="R4403" s="18" t="s">
        <v>53</v>
      </c>
      <c r="S4403" s="19"/>
      <c r="T4403" s="15" t="str">
        <f aca="false">IF(R4403="維持",J4403,IF(R4403="排除","無關新聞事件",IFERROR(INDEX(事件規則!$B$2:$B$53,MATCH(S4403,事件規則!$A$2:$A$53,0)),"")))</f>
        <v>無關新聞事件</v>
      </c>
      <c r="U4403" s="20" t="n">
        <f aca="false">IF(R4403="維持",K4403,IF(R4403="排除",0,IFERROR(INDEX(事件規則!$C$2:$C$53,MATCH(S4403,事件規則!$A$2:$A$53,0)),"")))</f>
        <v>0</v>
      </c>
      <c r="V4403" s="21"/>
      <c r="W4403" s="22"/>
      <c r="X4403" s="10" t="str">
        <f aca="false">IF(AND(R4403="修改",S4403=""),"請選新事件代碼",IF(AND(R4403&lt;&gt;"修改",S4403&lt;&gt;""),"只有「修改」才需填代碼",""))</f>
        <v/>
      </c>
      <c r="Y4403" s="21"/>
      <c r="Z4403" s="22"/>
      <c r="AA4403" s="12" t="s">
        <v>11252</v>
      </c>
      <c r="AB4403" s="24"/>
    </row>
    <row r="4404" customFormat="false" ht="44" hidden="false" customHeight="false" outlineLevel="0" collapsed="false">
      <c r="A4404" s="17" t="n">
        <v>4403</v>
      </c>
      <c r="B4404" s="9" t="s">
        <v>2436</v>
      </c>
      <c r="C4404" s="9" t="s">
        <v>339</v>
      </c>
      <c r="D4404" s="10" t="s">
        <v>340</v>
      </c>
      <c r="E4404" s="11" t="s">
        <v>11253</v>
      </c>
      <c r="F4404" s="15"/>
      <c r="G4404" s="12" t="s">
        <v>7820</v>
      </c>
      <c r="H4404" s="13" t="n">
        <v>0.809</v>
      </c>
      <c r="I4404" s="14"/>
      <c r="J4404" s="15"/>
      <c r="K4404" s="9"/>
      <c r="L4404" s="17" t="s">
        <v>2324</v>
      </c>
      <c r="M4404" s="16" t="s">
        <v>53</v>
      </c>
      <c r="N4404" s="14"/>
      <c r="O4404" s="17" t="s">
        <v>54</v>
      </c>
      <c r="P4404" s="15" t="s">
        <v>55</v>
      </c>
      <c r="Q4404" s="17"/>
      <c r="R4404" s="18" t="s">
        <v>53</v>
      </c>
      <c r="S4404" s="19"/>
      <c r="T4404" s="15" t="str">
        <f aca="false">IF(R4404="維持",J4404,IF(R4404="排除","無關新聞事件",IFERROR(INDEX(事件規則!$B$2:$B$53,MATCH(S4404,事件規則!$A$2:$A$53,0)),"")))</f>
        <v>無關新聞事件</v>
      </c>
      <c r="U4404" s="20" t="n">
        <f aca="false">IF(R4404="維持",K4404,IF(R4404="排除",0,IFERROR(INDEX(事件規則!$C$2:$C$53,MATCH(S4404,事件規則!$A$2:$A$53,0)),"")))</f>
        <v>0</v>
      </c>
      <c r="V4404" s="21"/>
      <c r="W4404" s="22"/>
      <c r="X4404" s="10" t="str">
        <f aca="false">IF(AND(R4404="修改",S4404=""),"請選新事件代碼",IF(AND(R4404&lt;&gt;"修改",S4404&lt;&gt;""),"只有「修改」才需填代碼",""))</f>
        <v/>
      </c>
      <c r="Y4404" s="21"/>
      <c r="Z4404" s="22"/>
      <c r="AA4404" s="12" t="s">
        <v>11254</v>
      </c>
      <c r="AB4404" s="24"/>
    </row>
    <row r="4405" customFormat="false" ht="44" hidden="false" customHeight="false" outlineLevel="0" collapsed="false">
      <c r="A4405" s="17" t="n">
        <v>4404</v>
      </c>
      <c r="B4405" s="9" t="s">
        <v>2319</v>
      </c>
      <c r="C4405" s="9" t="s">
        <v>66</v>
      </c>
      <c r="D4405" s="10" t="s">
        <v>67</v>
      </c>
      <c r="E4405" s="11" t="s">
        <v>11255</v>
      </c>
      <c r="F4405" s="15"/>
      <c r="G4405" s="12" t="s">
        <v>11256</v>
      </c>
      <c r="H4405" s="13" t="n">
        <v>0.809</v>
      </c>
      <c r="I4405" s="14"/>
      <c r="J4405" s="15"/>
      <c r="K4405" s="9"/>
      <c r="L4405" s="17" t="s">
        <v>2324</v>
      </c>
      <c r="M4405" s="16" t="s">
        <v>53</v>
      </c>
      <c r="N4405" s="14"/>
      <c r="O4405" s="17" t="s">
        <v>54</v>
      </c>
      <c r="P4405" s="15" t="s">
        <v>55</v>
      </c>
      <c r="Q4405" s="17"/>
      <c r="R4405" s="18" t="s">
        <v>53</v>
      </c>
      <c r="S4405" s="19"/>
      <c r="T4405" s="15" t="str">
        <f aca="false">IF(R4405="維持",J4405,IF(R4405="排除","無關新聞事件",IFERROR(INDEX(事件規則!$B$2:$B$53,MATCH(S4405,事件規則!$A$2:$A$53,0)),"")))</f>
        <v>無關新聞事件</v>
      </c>
      <c r="U4405" s="20" t="n">
        <f aca="false">IF(R4405="維持",K4405,IF(R4405="排除",0,IFERROR(INDEX(事件規則!$C$2:$C$53,MATCH(S4405,事件規則!$A$2:$A$53,0)),"")))</f>
        <v>0</v>
      </c>
      <c r="V4405" s="21"/>
      <c r="W4405" s="22"/>
      <c r="X4405" s="10" t="str">
        <f aca="false">IF(AND(R4405="修改",S4405=""),"請選新事件代碼",IF(AND(R4405&lt;&gt;"修改",S4405&lt;&gt;""),"只有「修改」才需填代碼",""))</f>
        <v/>
      </c>
      <c r="Y4405" s="21"/>
      <c r="Z4405" s="22"/>
      <c r="AA4405" s="12" t="s">
        <v>11257</v>
      </c>
      <c r="AB4405" s="24"/>
    </row>
    <row r="4406" customFormat="false" ht="44" hidden="false" customHeight="false" outlineLevel="0" collapsed="false">
      <c r="A4406" s="17" t="n">
        <v>4405</v>
      </c>
      <c r="B4406" s="9" t="s">
        <v>2319</v>
      </c>
      <c r="C4406" s="9" t="s">
        <v>3812</v>
      </c>
      <c r="D4406" s="10" t="s">
        <v>3813</v>
      </c>
      <c r="E4406" s="11" t="s">
        <v>11258</v>
      </c>
      <c r="F4406" s="15"/>
      <c r="G4406" s="12" t="s">
        <v>115</v>
      </c>
      <c r="H4406" s="13" t="n">
        <v>0.812</v>
      </c>
      <c r="I4406" s="14"/>
      <c r="J4406" s="15"/>
      <c r="K4406" s="9"/>
      <c r="L4406" s="17" t="s">
        <v>2324</v>
      </c>
      <c r="M4406" s="16" t="s">
        <v>53</v>
      </c>
      <c r="N4406" s="14"/>
      <c r="O4406" s="17" t="s">
        <v>54</v>
      </c>
      <c r="P4406" s="15" t="s">
        <v>55</v>
      </c>
      <c r="Q4406" s="17"/>
      <c r="R4406" s="18" t="s">
        <v>53</v>
      </c>
      <c r="S4406" s="19"/>
      <c r="T4406" s="15" t="str">
        <f aca="false">IF(R4406="維持",J4406,IF(R4406="排除","無關新聞事件",IFERROR(INDEX(事件規則!$B$2:$B$53,MATCH(S4406,事件規則!$A$2:$A$53,0)),"")))</f>
        <v>無關新聞事件</v>
      </c>
      <c r="U4406" s="20" t="n">
        <f aca="false">IF(R4406="維持",K4406,IF(R4406="排除",0,IFERROR(INDEX(事件規則!$C$2:$C$53,MATCH(S4406,事件規則!$A$2:$A$53,0)),"")))</f>
        <v>0</v>
      </c>
      <c r="V4406" s="21"/>
      <c r="W4406" s="22"/>
      <c r="X4406" s="10" t="str">
        <f aca="false">IF(AND(R4406="修改",S4406=""),"請選新事件代碼",IF(AND(R4406&lt;&gt;"修改",S4406&lt;&gt;""),"只有「修改」才需填代碼",""))</f>
        <v/>
      </c>
      <c r="Y4406" s="21"/>
      <c r="Z4406" s="22"/>
      <c r="AA4406" s="12" t="s">
        <v>11259</v>
      </c>
      <c r="AB4406" s="24"/>
    </row>
    <row r="4407" customFormat="false" ht="44" hidden="false" customHeight="false" outlineLevel="0" collapsed="false">
      <c r="A4407" s="17" t="n">
        <v>4406</v>
      </c>
      <c r="B4407" s="9" t="s">
        <v>2436</v>
      </c>
      <c r="C4407" s="9" t="s">
        <v>3052</v>
      </c>
      <c r="D4407" s="10" t="s">
        <v>3053</v>
      </c>
      <c r="E4407" s="11" t="s">
        <v>11260</v>
      </c>
      <c r="F4407" s="15"/>
      <c r="G4407" s="12" t="s">
        <v>3696</v>
      </c>
      <c r="H4407" s="13" t="n">
        <v>0.812</v>
      </c>
      <c r="I4407" s="14"/>
      <c r="J4407" s="15"/>
      <c r="K4407" s="9"/>
      <c r="L4407" s="17" t="s">
        <v>2324</v>
      </c>
      <c r="M4407" s="16" t="s">
        <v>53</v>
      </c>
      <c r="N4407" s="14"/>
      <c r="O4407" s="17" t="s">
        <v>54</v>
      </c>
      <c r="P4407" s="15" t="s">
        <v>55</v>
      </c>
      <c r="Q4407" s="17"/>
      <c r="R4407" s="18" t="s">
        <v>53</v>
      </c>
      <c r="S4407" s="19"/>
      <c r="T4407" s="15" t="str">
        <f aca="false">IF(R4407="維持",J4407,IF(R4407="排除","無關新聞事件",IFERROR(INDEX(事件規則!$B$2:$B$53,MATCH(S4407,事件規則!$A$2:$A$53,0)),"")))</f>
        <v>無關新聞事件</v>
      </c>
      <c r="U4407" s="20" t="n">
        <f aca="false">IF(R4407="維持",K4407,IF(R4407="排除",0,IFERROR(INDEX(事件規則!$C$2:$C$53,MATCH(S4407,事件規則!$A$2:$A$53,0)),"")))</f>
        <v>0</v>
      </c>
      <c r="V4407" s="21"/>
      <c r="W4407" s="22"/>
      <c r="X4407" s="10" t="str">
        <f aca="false">IF(AND(R4407="修改",S4407=""),"請選新事件代碼",IF(AND(R4407&lt;&gt;"修改",S4407&lt;&gt;""),"只有「修改」才需填代碼",""))</f>
        <v/>
      </c>
      <c r="Y4407" s="21"/>
      <c r="Z4407" s="22"/>
      <c r="AA4407" s="12" t="s">
        <v>11261</v>
      </c>
      <c r="AB4407" s="24"/>
    </row>
    <row r="4408" customFormat="false" ht="44" hidden="false" customHeight="false" outlineLevel="0" collapsed="false">
      <c r="A4408" s="17" t="n">
        <v>4407</v>
      </c>
      <c r="B4408" s="9" t="s">
        <v>2326</v>
      </c>
      <c r="C4408" s="9" t="s">
        <v>1434</v>
      </c>
      <c r="D4408" s="10" t="s">
        <v>1435</v>
      </c>
      <c r="E4408" s="11" t="s">
        <v>11262</v>
      </c>
      <c r="F4408" s="15"/>
      <c r="G4408" s="12" t="s">
        <v>11263</v>
      </c>
      <c r="H4408" s="13" t="n">
        <v>0.812</v>
      </c>
      <c r="I4408" s="14"/>
      <c r="J4408" s="15"/>
      <c r="K4408" s="9"/>
      <c r="L4408" s="17" t="s">
        <v>2324</v>
      </c>
      <c r="M4408" s="16" t="s">
        <v>53</v>
      </c>
      <c r="N4408" s="14"/>
      <c r="O4408" s="17" t="s">
        <v>54</v>
      </c>
      <c r="P4408" s="15" t="s">
        <v>55</v>
      </c>
      <c r="Q4408" s="17"/>
      <c r="R4408" s="18" t="s">
        <v>53</v>
      </c>
      <c r="S4408" s="19"/>
      <c r="T4408" s="15" t="str">
        <f aca="false">IF(R4408="維持",J4408,IF(R4408="排除","無關新聞事件",IFERROR(INDEX(事件規則!$B$2:$B$53,MATCH(S4408,事件規則!$A$2:$A$53,0)),"")))</f>
        <v>無關新聞事件</v>
      </c>
      <c r="U4408" s="20" t="n">
        <f aca="false">IF(R4408="維持",K4408,IF(R4408="排除",0,IFERROR(INDEX(事件規則!$C$2:$C$53,MATCH(S4408,事件規則!$A$2:$A$53,0)),"")))</f>
        <v>0</v>
      </c>
      <c r="V4408" s="21"/>
      <c r="W4408" s="22"/>
      <c r="X4408" s="10" t="str">
        <f aca="false">IF(AND(R4408="修改",S4408=""),"請選新事件代碼",IF(AND(R4408&lt;&gt;"修改",S4408&lt;&gt;""),"只有「修改」才需填代碼",""))</f>
        <v/>
      </c>
      <c r="Y4408" s="21"/>
      <c r="Z4408" s="22"/>
      <c r="AA4408" s="12" t="s">
        <v>11264</v>
      </c>
      <c r="AB4408" s="24"/>
    </row>
    <row r="4409" customFormat="false" ht="44" hidden="false" customHeight="false" outlineLevel="0" collapsed="false">
      <c r="A4409" s="17" t="n">
        <v>4408</v>
      </c>
      <c r="B4409" s="9" t="s">
        <v>2319</v>
      </c>
      <c r="C4409" s="9" t="s">
        <v>2223</v>
      </c>
      <c r="D4409" s="10" t="s">
        <v>3391</v>
      </c>
      <c r="E4409" s="11" t="s">
        <v>11265</v>
      </c>
      <c r="F4409" s="15"/>
      <c r="G4409" s="12" t="s">
        <v>4391</v>
      </c>
      <c r="H4409" s="13" t="n">
        <v>0.813</v>
      </c>
      <c r="I4409" s="14"/>
      <c r="J4409" s="15"/>
      <c r="K4409" s="9"/>
      <c r="L4409" s="17" t="s">
        <v>2324</v>
      </c>
      <c r="M4409" s="16" t="s">
        <v>53</v>
      </c>
      <c r="N4409" s="14"/>
      <c r="O4409" s="17" t="s">
        <v>54</v>
      </c>
      <c r="P4409" s="15" t="s">
        <v>55</v>
      </c>
      <c r="Q4409" s="17"/>
      <c r="R4409" s="18" t="s">
        <v>53</v>
      </c>
      <c r="S4409" s="19"/>
      <c r="T4409" s="15" t="str">
        <f aca="false">IF(R4409="維持",J4409,IF(R4409="排除","無關新聞事件",IFERROR(INDEX(事件規則!$B$2:$B$53,MATCH(S4409,事件規則!$A$2:$A$53,0)),"")))</f>
        <v>無關新聞事件</v>
      </c>
      <c r="U4409" s="20" t="n">
        <f aca="false">IF(R4409="維持",K4409,IF(R4409="排除",0,IFERROR(INDEX(事件規則!$C$2:$C$53,MATCH(S4409,事件規則!$A$2:$A$53,0)),"")))</f>
        <v>0</v>
      </c>
      <c r="V4409" s="21"/>
      <c r="W4409" s="22"/>
      <c r="X4409" s="10" t="str">
        <f aca="false">IF(AND(R4409="修改",S4409=""),"請選新事件代碼",IF(AND(R4409&lt;&gt;"修改",S4409&lt;&gt;""),"只有「修改」才需填代碼",""))</f>
        <v/>
      </c>
      <c r="Y4409" s="21"/>
      <c r="Z4409" s="22"/>
      <c r="AA4409" s="12" t="s">
        <v>11266</v>
      </c>
      <c r="AB4409" s="24"/>
    </row>
    <row r="4410" customFormat="false" ht="44" hidden="false" customHeight="false" outlineLevel="0" collapsed="false">
      <c r="A4410" s="17" t="n">
        <v>4409</v>
      </c>
      <c r="B4410" s="9" t="s">
        <v>2436</v>
      </c>
      <c r="C4410" s="9" t="s">
        <v>904</v>
      </c>
      <c r="D4410" s="10" t="s">
        <v>2478</v>
      </c>
      <c r="E4410" s="11" t="s">
        <v>11267</v>
      </c>
      <c r="F4410" s="15"/>
      <c r="G4410" s="12" t="s">
        <v>188</v>
      </c>
      <c r="H4410" s="13" t="n">
        <v>0.814</v>
      </c>
      <c r="I4410" s="14"/>
      <c r="J4410" s="15"/>
      <c r="K4410" s="9"/>
      <c r="L4410" s="17" t="s">
        <v>2324</v>
      </c>
      <c r="M4410" s="16" t="s">
        <v>53</v>
      </c>
      <c r="N4410" s="14"/>
      <c r="O4410" s="17" t="s">
        <v>54</v>
      </c>
      <c r="P4410" s="15" t="s">
        <v>55</v>
      </c>
      <c r="Q4410" s="17"/>
      <c r="R4410" s="18" t="s">
        <v>53</v>
      </c>
      <c r="S4410" s="19"/>
      <c r="T4410" s="15" t="str">
        <f aca="false">IF(R4410="維持",J4410,IF(R4410="排除","無關新聞事件",IFERROR(INDEX(事件規則!$B$2:$B$53,MATCH(S4410,事件規則!$A$2:$A$53,0)),"")))</f>
        <v>無關新聞事件</v>
      </c>
      <c r="U4410" s="20" t="n">
        <f aca="false">IF(R4410="維持",K4410,IF(R4410="排除",0,IFERROR(INDEX(事件規則!$C$2:$C$53,MATCH(S4410,事件規則!$A$2:$A$53,0)),"")))</f>
        <v>0</v>
      </c>
      <c r="V4410" s="21"/>
      <c r="W4410" s="22"/>
      <c r="X4410" s="10" t="str">
        <f aca="false">IF(AND(R4410="修改",S4410=""),"請選新事件代碼",IF(AND(R4410&lt;&gt;"修改",S4410&lt;&gt;""),"只有「修改」才需填代碼",""))</f>
        <v/>
      </c>
      <c r="Y4410" s="21"/>
      <c r="Z4410" s="22"/>
      <c r="AA4410" s="12" t="s">
        <v>11268</v>
      </c>
      <c r="AB4410" s="24"/>
    </row>
    <row r="4411" customFormat="false" ht="44" hidden="false" customHeight="false" outlineLevel="0" collapsed="false">
      <c r="A4411" s="17" t="n">
        <v>4410</v>
      </c>
      <c r="B4411" s="9" t="s">
        <v>2319</v>
      </c>
      <c r="C4411" s="9" t="s">
        <v>4281</v>
      </c>
      <c r="D4411" s="10" t="s">
        <v>4282</v>
      </c>
      <c r="E4411" s="11" t="s">
        <v>11269</v>
      </c>
      <c r="F4411" s="15"/>
      <c r="G4411" s="12" t="s">
        <v>119</v>
      </c>
      <c r="H4411" s="13" t="n">
        <v>0.815</v>
      </c>
      <c r="I4411" s="14"/>
      <c r="J4411" s="15"/>
      <c r="K4411" s="9"/>
      <c r="L4411" s="17" t="s">
        <v>2324</v>
      </c>
      <c r="M4411" s="16" t="s">
        <v>53</v>
      </c>
      <c r="N4411" s="14"/>
      <c r="O4411" s="17" t="s">
        <v>54</v>
      </c>
      <c r="P4411" s="15" t="s">
        <v>55</v>
      </c>
      <c r="Q4411" s="17"/>
      <c r="R4411" s="18" t="s">
        <v>53</v>
      </c>
      <c r="S4411" s="19"/>
      <c r="T4411" s="15" t="str">
        <f aca="false">IF(R4411="維持",J4411,IF(R4411="排除","無關新聞事件",IFERROR(INDEX(事件規則!$B$2:$B$53,MATCH(S4411,事件規則!$A$2:$A$53,0)),"")))</f>
        <v>無關新聞事件</v>
      </c>
      <c r="U4411" s="20" t="n">
        <f aca="false">IF(R4411="維持",K4411,IF(R4411="排除",0,IFERROR(INDEX(事件規則!$C$2:$C$53,MATCH(S4411,事件規則!$A$2:$A$53,0)),"")))</f>
        <v>0</v>
      </c>
      <c r="V4411" s="21"/>
      <c r="W4411" s="22"/>
      <c r="X4411" s="10" t="str">
        <f aca="false">IF(AND(R4411="修改",S4411=""),"請選新事件代碼",IF(AND(R4411&lt;&gt;"修改",S4411&lt;&gt;""),"只有「修改」才需填代碼",""))</f>
        <v/>
      </c>
      <c r="Y4411" s="21"/>
      <c r="Z4411" s="22"/>
      <c r="AA4411" s="12" t="s">
        <v>11270</v>
      </c>
      <c r="AB4411" s="24"/>
    </row>
    <row r="4412" customFormat="false" ht="44" hidden="false" customHeight="false" outlineLevel="0" collapsed="false">
      <c r="A4412" s="17" t="n">
        <v>4411</v>
      </c>
      <c r="B4412" s="9" t="s">
        <v>2326</v>
      </c>
      <c r="C4412" s="9" t="s">
        <v>1145</v>
      </c>
      <c r="D4412" s="10" t="s">
        <v>1149</v>
      </c>
      <c r="E4412" s="11" t="s">
        <v>11271</v>
      </c>
      <c r="F4412" s="15"/>
      <c r="G4412" s="12" t="s">
        <v>11272</v>
      </c>
      <c r="H4412" s="13" t="n">
        <v>0.815</v>
      </c>
      <c r="I4412" s="14"/>
      <c r="J4412" s="15"/>
      <c r="K4412" s="9"/>
      <c r="L4412" s="17" t="s">
        <v>2324</v>
      </c>
      <c r="M4412" s="16" t="s">
        <v>53</v>
      </c>
      <c r="N4412" s="14"/>
      <c r="O4412" s="17" t="s">
        <v>54</v>
      </c>
      <c r="P4412" s="15" t="s">
        <v>55</v>
      </c>
      <c r="Q4412" s="17"/>
      <c r="R4412" s="18" t="s">
        <v>53</v>
      </c>
      <c r="S4412" s="19"/>
      <c r="T4412" s="15" t="str">
        <f aca="false">IF(R4412="維持",J4412,IF(R4412="排除","無關新聞事件",IFERROR(INDEX(事件規則!$B$2:$B$53,MATCH(S4412,事件規則!$A$2:$A$53,0)),"")))</f>
        <v>無關新聞事件</v>
      </c>
      <c r="U4412" s="20" t="n">
        <f aca="false">IF(R4412="維持",K4412,IF(R4412="排除",0,IFERROR(INDEX(事件規則!$C$2:$C$53,MATCH(S4412,事件規則!$A$2:$A$53,0)),"")))</f>
        <v>0</v>
      </c>
      <c r="V4412" s="21"/>
      <c r="W4412" s="22"/>
      <c r="X4412" s="10" t="str">
        <f aca="false">IF(AND(R4412="修改",S4412=""),"請選新事件代碼",IF(AND(R4412&lt;&gt;"修改",S4412&lt;&gt;""),"只有「修改」才需填代碼",""))</f>
        <v/>
      </c>
      <c r="Y4412" s="21"/>
      <c r="Z4412" s="22"/>
      <c r="AA4412" s="12" t="s">
        <v>11273</v>
      </c>
      <c r="AB4412" s="24"/>
    </row>
    <row r="4413" customFormat="false" ht="44" hidden="false" customHeight="false" outlineLevel="0" collapsed="false">
      <c r="A4413" s="17" t="n">
        <v>4412</v>
      </c>
      <c r="B4413" s="9" t="s">
        <v>2326</v>
      </c>
      <c r="C4413" s="9" t="s">
        <v>2360</v>
      </c>
      <c r="D4413" s="10" t="s">
        <v>2361</v>
      </c>
      <c r="E4413" s="11" t="s">
        <v>11274</v>
      </c>
      <c r="F4413" s="15"/>
      <c r="G4413" s="12" t="s">
        <v>74</v>
      </c>
      <c r="H4413" s="13" t="n">
        <v>0.815</v>
      </c>
      <c r="I4413" s="14"/>
      <c r="J4413" s="15"/>
      <c r="K4413" s="9"/>
      <c r="L4413" s="17" t="s">
        <v>2324</v>
      </c>
      <c r="M4413" s="16" t="s">
        <v>53</v>
      </c>
      <c r="N4413" s="14"/>
      <c r="O4413" s="17" t="s">
        <v>54</v>
      </c>
      <c r="P4413" s="15" t="s">
        <v>55</v>
      </c>
      <c r="Q4413" s="17"/>
      <c r="R4413" s="18" t="s">
        <v>53</v>
      </c>
      <c r="S4413" s="19"/>
      <c r="T4413" s="15" t="str">
        <f aca="false">IF(R4413="維持",J4413,IF(R4413="排除","無關新聞事件",IFERROR(INDEX(事件規則!$B$2:$B$53,MATCH(S4413,事件規則!$A$2:$A$53,0)),"")))</f>
        <v>無關新聞事件</v>
      </c>
      <c r="U4413" s="20" t="n">
        <f aca="false">IF(R4413="維持",K4413,IF(R4413="排除",0,IFERROR(INDEX(事件規則!$C$2:$C$53,MATCH(S4413,事件規則!$A$2:$A$53,0)),"")))</f>
        <v>0</v>
      </c>
      <c r="V4413" s="21"/>
      <c r="W4413" s="22"/>
      <c r="X4413" s="10" t="str">
        <f aca="false">IF(AND(R4413="修改",S4413=""),"請選新事件代碼",IF(AND(R4413&lt;&gt;"修改",S4413&lt;&gt;""),"只有「修改」才需填代碼",""))</f>
        <v/>
      </c>
      <c r="Y4413" s="21"/>
      <c r="Z4413" s="22"/>
      <c r="AA4413" s="12" t="s">
        <v>11275</v>
      </c>
      <c r="AB4413" s="24"/>
    </row>
    <row r="4414" customFormat="false" ht="44" hidden="false" customHeight="false" outlineLevel="0" collapsed="false">
      <c r="A4414" s="17" t="n">
        <v>4413</v>
      </c>
      <c r="B4414" s="9" t="s">
        <v>2335</v>
      </c>
      <c r="C4414" s="9" t="s">
        <v>1273</v>
      </c>
      <c r="D4414" s="10" t="s">
        <v>1274</v>
      </c>
      <c r="E4414" s="11" t="s">
        <v>11276</v>
      </c>
      <c r="F4414" s="15"/>
      <c r="G4414" s="12" t="s">
        <v>1711</v>
      </c>
      <c r="H4414" s="13" t="n">
        <v>0.816</v>
      </c>
      <c r="I4414" s="14"/>
      <c r="J4414" s="15"/>
      <c r="K4414" s="9"/>
      <c r="L4414" s="17" t="s">
        <v>2324</v>
      </c>
      <c r="M4414" s="16" t="s">
        <v>53</v>
      </c>
      <c r="N4414" s="14"/>
      <c r="O4414" s="17" t="s">
        <v>54</v>
      </c>
      <c r="P4414" s="15" t="s">
        <v>55</v>
      </c>
      <c r="Q4414" s="17"/>
      <c r="R4414" s="18" t="s">
        <v>53</v>
      </c>
      <c r="S4414" s="19"/>
      <c r="T4414" s="15" t="str">
        <f aca="false">IF(R4414="維持",J4414,IF(R4414="排除","無關新聞事件",IFERROR(INDEX(事件規則!$B$2:$B$53,MATCH(S4414,事件規則!$A$2:$A$53,0)),"")))</f>
        <v>無關新聞事件</v>
      </c>
      <c r="U4414" s="20" t="n">
        <f aca="false">IF(R4414="維持",K4414,IF(R4414="排除",0,IFERROR(INDEX(事件規則!$C$2:$C$53,MATCH(S4414,事件規則!$A$2:$A$53,0)),"")))</f>
        <v>0</v>
      </c>
      <c r="V4414" s="21"/>
      <c r="W4414" s="22"/>
      <c r="X4414" s="10" t="str">
        <f aca="false">IF(AND(R4414="修改",S4414=""),"請選新事件代碼",IF(AND(R4414&lt;&gt;"修改",S4414&lt;&gt;""),"只有「修改」才需填代碼",""))</f>
        <v/>
      </c>
      <c r="Y4414" s="21"/>
      <c r="Z4414" s="22"/>
      <c r="AA4414" s="12" t="s">
        <v>11277</v>
      </c>
      <c r="AB4414" s="24"/>
    </row>
    <row r="4415" customFormat="false" ht="44" hidden="false" customHeight="false" outlineLevel="0" collapsed="false">
      <c r="A4415" s="17" t="n">
        <v>4414</v>
      </c>
      <c r="B4415" s="9" t="s">
        <v>2335</v>
      </c>
      <c r="C4415" s="9" t="s">
        <v>6012</v>
      </c>
      <c r="D4415" s="10" t="s">
        <v>6013</v>
      </c>
      <c r="E4415" s="11" t="s">
        <v>11276</v>
      </c>
      <c r="F4415" s="15"/>
      <c r="G4415" s="12" t="s">
        <v>1711</v>
      </c>
      <c r="H4415" s="13" t="n">
        <v>0.816</v>
      </c>
      <c r="I4415" s="14"/>
      <c r="J4415" s="15"/>
      <c r="K4415" s="9"/>
      <c r="L4415" s="17" t="s">
        <v>2324</v>
      </c>
      <c r="M4415" s="16" t="s">
        <v>53</v>
      </c>
      <c r="N4415" s="14"/>
      <c r="O4415" s="17" t="s">
        <v>54</v>
      </c>
      <c r="P4415" s="15" t="s">
        <v>55</v>
      </c>
      <c r="Q4415" s="17"/>
      <c r="R4415" s="18" t="s">
        <v>53</v>
      </c>
      <c r="S4415" s="19"/>
      <c r="T4415" s="15" t="str">
        <f aca="false">IF(R4415="維持",J4415,IF(R4415="排除","無關新聞事件",IFERROR(INDEX(事件規則!$B$2:$B$53,MATCH(S4415,事件規則!$A$2:$A$53,0)),"")))</f>
        <v>無關新聞事件</v>
      </c>
      <c r="U4415" s="20" t="n">
        <f aca="false">IF(R4415="維持",K4415,IF(R4415="排除",0,IFERROR(INDEX(事件規則!$C$2:$C$53,MATCH(S4415,事件規則!$A$2:$A$53,0)),"")))</f>
        <v>0</v>
      </c>
      <c r="V4415" s="21"/>
      <c r="W4415" s="22"/>
      <c r="X4415" s="10" t="str">
        <f aca="false">IF(AND(R4415="修改",S4415=""),"請選新事件代碼",IF(AND(R4415&lt;&gt;"修改",S4415&lt;&gt;""),"只有「修改」才需填代碼",""))</f>
        <v/>
      </c>
      <c r="Y4415" s="21"/>
      <c r="Z4415" s="22"/>
      <c r="AA4415" s="12" t="s">
        <v>11278</v>
      </c>
      <c r="AB4415" s="24"/>
    </row>
    <row r="4416" customFormat="false" ht="44" hidden="false" customHeight="false" outlineLevel="0" collapsed="false">
      <c r="A4416" s="17" t="n">
        <v>4415</v>
      </c>
      <c r="B4416" s="9" t="s">
        <v>2326</v>
      </c>
      <c r="C4416" s="9" t="s">
        <v>771</v>
      </c>
      <c r="D4416" s="10" t="s">
        <v>772</v>
      </c>
      <c r="E4416" s="11" t="s">
        <v>11279</v>
      </c>
      <c r="F4416" s="15"/>
      <c r="G4416" s="12" t="s">
        <v>74</v>
      </c>
      <c r="H4416" s="13" t="n">
        <v>0.816</v>
      </c>
      <c r="I4416" s="14"/>
      <c r="J4416" s="15"/>
      <c r="K4416" s="9"/>
      <c r="L4416" s="17" t="s">
        <v>2324</v>
      </c>
      <c r="M4416" s="16" t="s">
        <v>53</v>
      </c>
      <c r="N4416" s="14"/>
      <c r="O4416" s="17" t="s">
        <v>54</v>
      </c>
      <c r="P4416" s="15" t="s">
        <v>55</v>
      </c>
      <c r="Q4416" s="17"/>
      <c r="R4416" s="18" t="s">
        <v>53</v>
      </c>
      <c r="S4416" s="19"/>
      <c r="T4416" s="15" t="str">
        <f aca="false">IF(R4416="維持",J4416,IF(R4416="排除","無關新聞事件",IFERROR(INDEX(事件規則!$B$2:$B$53,MATCH(S4416,事件規則!$A$2:$A$53,0)),"")))</f>
        <v>無關新聞事件</v>
      </c>
      <c r="U4416" s="20" t="n">
        <f aca="false">IF(R4416="維持",K4416,IF(R4416="排除",0,IFERROR(INDEX(事件規則!$C$2:$C$53,MATCH(S4416,事件規則!$A$2:$A$53,0)),"")))</f>
        <v>0</v>
      </c>
      <c r="V4416" s="21"/>
      <c r="W4416" s="22"/>
      <c r="X4416" s="10" t="str">
        <f aca="false">IF(AND(R4416="修改",S4416=""),"請選新事件代碼",IF(AND(R4416&lt;&gt;"修改",S4416&lt;&gt;""),"只有「修改」才需填代碼",""))</f>
        <v/>
      </c>
      <c r="Y4416" s="21"/>
      <c r="Z4416" s="22"/>
      <c r="AA4416" s="12" t="s">
        <v>11280</v>
      </c>
      <c r="AB4416" s="24"/>
    </row>
    <row r="4417" customFormat="false" ht="44" hidden="false" customHeight="false" outlineLevel="0" collapsed="false">
      <c r="A4417" s="17" t="n">
        <v>4416</v>
      </c>
      <c r="B4417" s="9" t="s">
        <v>2335</v>
      </c>
      <c r="C4417" s="9" t="s">
        <v>382</v>
      </c>
      <c r="D4417" s="10" t="s">
        <v>2352</v>
      </c>
      <c r="E4417" s="11" t="s">
        <v>11281</v>
      </c>
      <c r="F4417" s="15"/>
      <c r="G4417" s="24" t="s">
        <v>6635</v>
      </c>
      <c r="H4417" s="13" t="n">
        <v>0.817</v>
      </c>
      <c r="I4417" s="14"/>
      <c r="J4417" s="15"/>
      <c r="K4417" s="9"/>
      <c r="L4417" s="17" t="s">
        <v>2324</v>
      </c>
      <c r="M4417" s="16" t="s">
        <v>53</v>
      </c>
      <c r="N4417" s="14"/>
      <c r="O4417" s="17" t="s">
        <v>54</v>
      </c>
      <c r="P4417" s="15" t="s">
        <v>55</v>
      </c>
      <c r="Q4417" s="17"/>
      <c r="R4417" s="18" t="s">
        <v>53</v>
      </c>
      <c r="S4417" s="19"/>
      <c r="T4417" s="15" t="str">
        <f aca="false">IF(R4417="維持",J4417,IF(R4417="排除","無關新聞事件",IFERROR(INDEX(事件規則!$B$2:$B$53,MATCH(S4417,事件規則!$A$2:$A$53,0)),"")))</f>
        <v>無關新聞事件</v>
      </c>
      <c r="U4417" s="20" t="n">
        <f aca="false">IF(R4417="維持",K4417,IF(R4417="排除",0,IFERROR(INDEX(事件規則!$C$2:$C$53,MATCH(S4417,事件規則!$A$2:$A$53,0)),"")))</f>
        <v>0</v>
      </c>
      <c r="V4417" s="21"/>
      <c r="W4417" s="22"/>
      <c r="X4417" s="10" t="str">
        <f aca="false">IF(AND(R4417="修改",S4417=""),"請選新事件代碼",IF(AND(R4417&lt;&gt;"修改",S4417&lt;&gt;""),"只有「修改」才需填代碼",""))</f>
        <v/>
      </c>
      <c r="Y4417" s="21"/>
      <c r="Z4417" s="22"/>
      <c r="AA4417" s="12" t="s">
        <v>11282</v>
      </c>
      <c r="AB4417" s="24"/>
    </row>
    <row r="4418" customFormat="false" ht="44" hidden="false" customHeight="false" outlineLevel="0" collapsed="false">
      <c r="A4418" s="17" t="n">
        <v>4417</v>
      </c>
      <c r="B4418" s="9" t="s">
        <v>2335</v>
      </c>
      <c r="C4418" s="9" t="s">
        <v>1558</v>
      </c>
      <c r="D4418" s="10" t="s">
        <v>3213</v>
      </c>
      <c r="E4418" s="11" t="s">
        <v>11283</v>
      </c>
      <c r="F4418" s="15"/>
      <c r="G4418" s="12" t="s">
        <v>4202</v>
      </c>
      <c r="H4418" s="13" t="n">
        <v>0.817</v>
      </c>
      <c r="I4418" s="14"/>
      <c r="J4418" s="15"/>
      <c r="K4418" s="9"/>
      <c r="L4418" s="17" t="s">
        <v>2324</v>
      </c>
      <c r="M4418" s="16" t="s">
        <v>53</v>
      </c>
      <c r="N4418" s="14"/>
      <c r="O4418" s="17" t="s">
        <v>54</v>
      </c>
      <c r="P4418" s="15" t="s">
        <v>55</v>
      </c>
      <c r="Q4418" s="17"/>
      <c r="R4418" s="18" t="s">
        <v>53</v>
      </c>
      <c r="S4418" s="19"/>
      <c r="T4418" s="15" t="str">
        <f aca="false">IF(R4418="維持",J4418,IF(R4418="排除","無關新聞事件",IFERROR(INDEX(事件規則!$B$2:$B$53,MATCH(S4418,事件規則!$A$2:$A$53,0)),"")))</f>
        <v>無關新聞事件</v>
      </c>
      <c r="U4418" s="20" t="n">
        <f aca="false">IF(R4418="維持",K4418,IF(R4418="排除",0,IFERROR(INDEX(事件規則!$C$2:$C$53,MATCH(S4418,事件規則!$A$2:$A$53,0)),"")))</f>
        <v>0</v>
      </c>
      <c r="V4418" s="21"/>
      <c r="W4418" s="22"/>
      <c r="X4418" s="10" t="str">
        <f aca="false">IF(AND(R4418="修改",S4418=""),"請選新事件代碼",IF(AND(R4418&lt;&gt;"修改",S4418&lt;&gt;""),"只有「修改」才需填代碼",""))</f>
        <v/>
      </c>
      <c r="Y4418" s="21"/>
      <c r="Z4418" s="22"/>
      <c r="AA4418" s="12" t="s">
        <v>11284</v>
      </c>
      <c r="AB4418" s="24"/>
    </row>
    <row r="4419" customFormat="false" ht="44" hidden="false" customHeight="false" outlineLevel="0" collapsed="false">
      <c r="A4419" s="17" t="n">
        <v>4418</v>
      </c>
      <c r="B4419" s="9" t="s">
        <v>2335</v>
      </c>
      <c r="C4419" s="9" t="s">
        <v>4480</v>
      </c>
      <c r="D4419" s="10" t="s">
        <v>4481</v>
      </c>
      <c r="E4419" s="11" t="s">
        <v>11281</v>
      </c>
      <c r="F4419" s="15"/>
      <c r="G4419" s="24" t="s">
        <v>6635</v>
      </c>
      <c r="H4419" s="13" t="n">
        <v>0.817</v>
      </c>
      <c r="I4419" s="14"/>
      <c r="J4419" s="15"/>
      <c r="K4419" s="9"/>
      <c r="L4419" s="17" t="s">
        <v>2324</v>
      </c>
      <c r="M4419" s="16" t="s">
        <v>53</v>
      </c>
      <c r="N4419" s="14"/>
      <c r="O4419" s="17" t="s">
        <v>54</v>
      </c>
      <c r="P4419" s="15" t="s">
        <v>55</v>
      </c>
      <c r="Q4419" s="17"/>
      <c r="R4419" s="18" t="s">
        <v>53</v>
      </c>
      <c r="S4419" s="19"/>
      <c r="T4419" s="15" t="str">
        <f aca="false">IF(R4419="維持",J4419,IF(R4419="排除","無關新聞事件",IFERROR(INDEX(事件規則!$B$2:$B$53,MATCH(S4419,事件規則!$A$2:$A$53,0)),"")))</f>
        <v>無關新聞事件</v>
      </c>
      <c r="U4419" s="20" t="n">
        <f aca="false">IF(R4419="維持",K4419,IF(R4419="排除",0,IFERROR(INDEX(事件規則!$C$2:$C$53,MATCH(S4419,事件規則!$A$2:$A$53,0)),"")))</f>
        <v>0</v>
      </c>
      <c r="V4419" s="21"/>
      <c r="W4419" s="22"/>
      <c r="X4419" s="10" t="str">
        <f aca="false">IF(AND(R4419="修改",S4419=""),"請選新事件代碼",IF(AND(R4419&lt;&gt;"修改",S4419&lt;&gt;""),"只有「修改」才需填代碼",""))</f>
        <v/>
      </c>
      <c r="Y4419" s="21"/>
      <c r="Z4419" s="22"/>
      <c r="AA4419" s="12" t="s">
        <v>11285</v>
      </c>
      <c r="AB4419" s="24"/>
    </row>
    <row r="4420" customFormat="false" ht="44" hidden="false" customHeight="false" outlineLevel="0" collapsed="false">
      <c r="A4420" s="17" t="n">
        <v>4419</v>
      </c>
      <c r="B4420" s="9" t="s">
        <v>2326</v>
      </c>
      <c r="C4420" s="9" t="s">
        <v>1558</v>
      </c>
      <c r="D4420" s="10" t="s">
        <v>3213</v>
      </c>
      <c r="E4420" s="11" t="s">
        <v>11286</v>
      </c>
      <c r="F4420" s="15"/>
      <c r="G4420" s="12" t="s">
        <v>4202</v>
      </c>
      <c r="H4420" s="13" t="n">
        <v>0.818</v>
      </c>
      <c r="I4420" s="14"/>
      <c r="J4420" s="15"/>
      <c r="K4420" s="9"/>
      <c r="L4420" s="17" t="s">
        <v>2324</v>
      </c>
      <c r="M4420" s="16" t="s">
        <v>53</v>
      </c>
      <c r="N4420" s="14"/>
      <c r="O4420" s="17" t="s">
        <v>54</v>
      </c>
      <c r="P4420" s="15" t="s">
        <v>55</v>
      </c>
      <c r="Q4420" s="17"/>
      <c r="R4420" s="18" t="s">
        <v>53</v>
      </c>
      <c r="S4420" s="19"/>
      <c r="T4420" s="15" t="str">
        <f aca="false">IF(R4420="維持",J4420,IF(R4420="排除","無關新聞事件",IFERROR(INDEX(事件規則!$B$2:$B$53,MATCH(S4420,事件規則!$A$2:$A$53,0)),"")))</f>
        <v>無關新聞事件</v>
      </c>
      <c r="U4420" s="20" t="n">
        <f aca="false">IF(R4420="維持",K4420,IF(R4420="排除",0,IFERROR(INDEX(事件規則!$C$2:$C$53,MATCH(S4420,事件規則!$A$2:$A$53,0)),"")))</f>
        <v>0</v>
      </c>
      <c r="V4420" s="21"/>
      <c r="W4420" s="22"/>
      <c r="X4420" s="10" t="str">
        <f aca="false">IF(AND(R4420="修改",S4420=""),"請選新事件代碼",IF(AND(R4420&lt;&gt;"修改",S4420&lt;&gt;""),"只有「修改」才需填代碼",""))</f>
        <v/>
      </c>
      <c r="Y4420" s="21"/>
      <c r="Z4420" s="22"/>
      <c r="AA4420" s="12" t="s">
        <v>11287</v>
      </c>
      <c r="AB4420" s="24"/>
    </row>
    <row r="4421" customFormat="false" ht="44" hidden="false" customHeight="false" outlineLevel="0" collapsed="false">
      <c r="A4421" s="17" t="n">
        <v>4420</v>
      </c>
      <c r="B4421" s="9" t="s">
        <v>2319</v>
      </c>
      <c r="C4421" s="9" t="s">
        <v>2651</v>
      </c>
      <c r="D4421" s="10" t="s">
        <v>2652</v>
      </c>
      <c r="E4421" s="11" t="s">
        <v>11288</v>
      </c>
      <c r="F4421" s="15"/>
      <c r="G4421" s="12" t="s">
        <v>332</v>
      </c>
      <c r="H4421" s="13" t="n">
        <v>0.819</v>
      </c>
      <c r="I4421" s="14"/>
      <c r="J4421" s="15"/>
      <c r="K4421" s="9"/>
      <c r="L4421" s="17" t="s">
        <v>2324</v>
      </c>
      <c r="M4421" s="16" t="s">
        <v>53</v>
      </c>
      <c r="N4421" s="14"/>
      <c r="O4421" s="17" t="s">
        <v>54</v>
      </c>
      <c r="P4421" s="15" t="s">
        <v>55</v>
      </c>
      <c r="Q4421" s="17"/>
      <c r="R4421" s="18" t="s">
        <v>53</v>
      </c>
      <c r="S4421" s="19"/>
      <c r="T4421" s="15" t="str">
        <f aca="false">IF(R4421="維持",J4421,IF(R4421="排除","無關新聞事件",IFERROR(INDEX(事件規則!$B$2:$B$53,MATCH(S4421,事件規則!$A$2:$A$53,0)),"")))</f>
        <v>無關新聞事件</v>
      </c>
      <c r="U4421" s="20" t="n">
        <f aca="false">IF(R4421="維持",K4421,IF(R4421="排除",0,IFERROR(INDEX(事件規則!$C$2:$C$53,MATCH(S4421,事件規則!$A$2:$A$53,0)),"")))</f>
        <v>0</v>
      </c>
      <c r="V4421" s="21"/>
      <c r="W4421" s="22"/>
      <c r="X4421" s="10" t="str">
        <f aca="false">IF(AND(R4421="修改",S4421=""),"請選新事件代碼",IF(AND(R4421&lt;&gt;"修改",S4421&lt;&gt;""),"只有「修改」才需填代碼",""))</f>
        <v/>
      </c>
      <c r="Y4421" s="21"/>
      <c r="Z4421" s="22"/>
      <c r="AA4421" s="12" t="s">
        <v>11289</v>
      </c>
      <c r="AB4421" s="24"/>
    </row>
    <row r="4422" customFormat="false" ht="44" hidden="false" customHeight="false" outlineLevel="0" collapsed="false">
      <c r="A4422" s="17" t="n">
        <v>4421</v>
      </c>
      <c r="B4422" s="9" t="s">
        <v>2319</v>
      </c>
      <c r="C4422" s="9" t="s">
        <v>1214</v>
      </c>
      <c r="D4422" s="10" t="s">
        <v>2692</v>
      </c>
      <c r="E4422" s="11" t="s">
        <v>11290</v>
      </c>
      <c r="F4422" s="15"/>
      <c r="G4422" s="12" t="s">
        <v>11291</v>
      </c>
      <c r="H4422" s="13" t="n">
        <v>0.819</v>
      </c>
      <c r="I4422" s="14"/>
      <c r="J4422" s="15"/>
      <c r="K4422" s="9"/>
      <c r="L4422" s="17" t="s">
        <v>2324</v>
      </c>
      <c r="M4422" s="16" t="s">
        <v>53</v>
      </c>
      <c r="N4422" s="14"/>
      <c r="O4422" s="17" t="s">
        <v>54</v>
      </c>
      <c r="P4422" s="15" t="s">
        <v>55</v>
      </c>
      <c r="Q4422" s="17"/>
      <c r="R4422" s="18" t="s">
        <v>53</v>
      </c>
      <c r="S4422" s="19"/>
      <c r="T4422" s="15" t="str">
        <f aca="false">IF(R4422="維持",J4422,IF(R4422="排除","無關新聞事件",IFERROR(INDEX(事件規則!$B$2:$B$53,MATCH(S4422,事件規則!$A$2:$A$53,0)),"")))</f>
        <v>無關新聞事件</v>
      </c>
      <c r="U4422" s="20" t="n">
        <f aca="false">IF(R4422="維持",K4422,IF(R4422="排除",0,IFERROR(INDEX(事件規則!$C$2:$C$53,MATCH(S4422,事件規則!$A$2:$A$53,0)),"")))</f>
        <v>0</v>
      </c>
      <c r="V4422" s="21"/>
      <c r="W4422" s="22"/>
      <c r="X4422" s="10" t="str">
        <f aca="false">IF(AND(R4422="修改",S4422=""),"請選新事件代碼",IF(AND(R4422&lt;&gt;"修改",S4422&lt;&gt;""),"只有「修改」才需填代碼",""))</f>
        <v/>
      </c>
      <c r="Y4422" s="21"/>
      <c r="Z4422" s="22"/>
      <c r="AA4422" s="12" t="s">
        <v>11292</v>
      </c>
      <c r="AB4422" s="24"/>
    </row>
    <row r="4423" customFormat="false" ht="44" hidden="false" customHeight="false" outlineLevel="0" collapsed="false">
      <c r="A4423" s="17" t="n">
        <v>4422</v>
      </c>
      <c r="B4423" s="9" t="s">
        <v>2319</v>
      </c>
      <c r="C4423" s="9" t="s">
        <v>3174</v>
      </c>
      <c r="D4423" s="10" t="s">
        <v>3175</v>
      </c>
      <c r="E4423" s="11" t="s">
        <v>11293</v>
      </c>
      <c r="F4423" s="15"/>
      <c r="G4423" s="12" t="s">
        <v>62</v>
      </c>
      <c r="H4423" s="13" t="n">
        <v>0.82</v>
      </c>
      <c r="I4423" s="14"/>
      <c r="J4423" s="15"/>
      <c r="K4423" s="9"/>
      <c r="L4423" s="17" t="s">
        <v>2324</v>
      </c>
      <c r="M4423" s="16" t="s">
        <v>53</v>
      </c>
      <c r="N4423" s="14"/>
      <c r="O4423" s="17" t="s">
        <v>54</v>
      </c>
      <c r="P4423" s="15" t="s">
        <v>55</v>
      </c>
      <c r="Q4423" s="17"/>
      <c r="R4423" s="18" t="s">
        <v>53</v>
      </c>
      <c r="S4423" s="19"/>
      <c r="T4423" s="15" t="str">
        <f aca="false">IF(R4423="維持",J4423,IF(R4423="排除","無關新聞事件",IFERROR(INDEX(事件規則!$B$2:$B$53,MATCH(S4423,事件規則!$A$2:$A$53,0)),"")))</f>
        <v>無關新聞事件</v>
      </c>
      <c r="U4423" s="20" t="n">
        <f aca="false">IF(R4423="維持",K4423,IF(R4423="排除",0,IFERROR(INDEX(事件規則!$C$2:$C$53,MATCH(S4423,事件規則!$A$2:$A$53,0)),"")))</f>
        <v>0</v>
      </c>
      <c r="V4423" s="21"/>
      <c r="W4423" s="22"/>
      <c r="X4423" s="10" t="str">
        <f aca="false">IF(AND(R4423="修改",S4423=""),"請選新事件代碼",IF(AND(R4423&lt;&gt;"修改",S4423&lt;&gt;""),"只有「修改」才需填代碼",""))</f>
        <v/>
      </c>
      <c r="Y4423" s="21"/>
      <c r="Z4423" s="22"/>
      <c r="AA4423" s="12" t="s">
        <v>11294</v>
      </c>
      <c r="AB4423" s="24"/>
    </row>
    <row r="4424" customFormat="false" ht="44" hidden="false" customHeight="false" outlineLevel="0" collapsed="false">
      <c r="A4424" s="17" t="n">
        <v>4423</v>
      </c>
      <c r="B4424" s="9" t="s">
        <v>2436</v>
      </c>
      <c r="C4424" s="9" t="s">
        <v>184</v>
      </c>
      <c r="D4424" s="10" t="s">
        <v>185</v>
      </c>
      <c r="E4424" s="11" t="s">
        <v>11295</v>
      </c>
      <c r="F4424" s="15"/>
      <c r="G4424" s="12" t="s">
        <v>188</v>
      </c>
      <c r="H4424" s="13" t="n">
        <v>0.82</v>
      </c>
      <c r="I4424" s="14"/>
      <c r="J4424" s="15"/>
      <c r="K4424" s="9"/>
      <c r="L4424" s="17" t="s">
        <v>2324</v>
      </c>
      <c r="M4424" s="16" t="s">
        <v>53</v>
      </c>
      <c r="N4424" s="14"/>
      <c r="O4424" s="17" t="s">
        <v>54</v>
      </c>
      <c r="P4424" s="15" t="s">
        <v>55</v>
      </c>
      <c r="Q4424" s="17"/>
      <c r="R4424" s="18" t="s">
        <v>53</v>
      </c>
      <c r="S4424" s="19"/>
      <c r="T4424" s="15" t="str">
        <f aca="false">IF(R4424="維持",J4424,IF(R4424="排除","無關新聞事件",IFERROR(INDEX(事件規則!$B$2:$B$53,MATCH(S4424,事件規則!$A$2:$A$53,0)),"")))</f>
        <v>無關新聞事件</v>
      </c>
      <c r="U4424" s="20" t="n">
        <f aca="false">IF(R4424="維持",K4424,IF(R4424="排除",0,IFERROR(INDEX(事件規則!$C$2:$C$53,MATCH(S4424,事件規則!$A$2:$A$53,0)),"")))</f>
        <v>0</v>
      </c>
      <c r="V4424" s="21"/>
      <c r="W4424" s="22"/>
      <c r="X4424" s="10" t="str">
        <f aca="false">IF(AND(R4424="修改",S4424=""),"請選新事件代碼",IF(AND(R4424&lt;&gt;"修改",S4424&lt;&gt;""),"只有「修改」才需填代碼",""))</f>
        <v/>
      </c>
      <c r="Y4424" s="21"/>
      <c r="Z4424" s="22"/>
      <c r="AA4424" s="12" t="s">
        <v>11296</v>
      </c>
      <c r="AB4424" s="24"/>
    </row>
    <row r="4425" customFormat="false" ht="44" hidden="false" customHeight="false" outlineLevel="0" collapsed="false">
      <c r="A4425" s="17" t="n">
        <v>4424</v>
      </c>
      <c r="B4425" s="9" t="s">
        <v>2319</v>
      </c>
      <c r="C4425" s="9" t="s">
        <v>94</v>
      </c>
      <c r="D4425" s="10" t="s">
        <v>2738</v>
      </c>
      <c r="E4425" s="11" t="s">
        <v>11297</v>
      </c>
      <c r="F4425" s="15"/>
      <c r="G4425" s="12" t="s">
        <v>62</v>
      </c>
      <c r="H4425" s="13" t="n">
        <v>0.82</v>
      </c>
      <c r="I4425" s="14"/>
      <c r="J4425" s="15"/>
      <c r="K4425" s="9"/>
      <c r="L4425" s="17" t="s">
        <v>2324</v>
      </c>
      <c r="M4425" s="16" t="s">
        <v>53</v>
      </c>
      <c r="N4425" s="14"/>
      <c r="O4425" s="17" t="s">
        <v>54</v>
      </c>
      <c r="P4425" s="15" t="s">
        <v>55</v>
      </c>
      <c r="Q4425" s="17"/>
      <c r="R4425" s="18" t="s">
        <v>53</v>
      </c>
      <c r="S4425" s="19"/>
      <c r="T4425" s="15" t="str">
        <f aca="false">IF(R4425="維持",J4425,IF(R4425="排除","無關新聞事件",IFERROR(INDEX(事件規則!$B$2:$B$53,MATCH(S4425,事件規則!$A$2:$A$53,0)),"")))</f>
        <v>無關新聞事件</v>
      </c>
      <c r="U4425" s="20" t="n">
        <f aca="false">IF(R4425="維持",K4425,IF(R4425="排除",0,IFERROR(INDEX(事件規則!$C$2:$C$53,MATCH(S4425,事件規則!$A$2:$A$53,0)),"")))</f>
        <v>0</v>
      </c>
      <c r="V4425" s="21"/>
      <c r="W4425" s="22"/>
      <c r="X4425" s="10" t="str">
        <f aca="false">IF(AND(R4425="修改",S4425=""),"請選新事件代碼",IF(AND(R4425&lt;&gt;"修改",S4425&lt;&gt;""),"只有「修改」才需填代碼",""))</f>
        <v/>
      </c>
      <c r="Y4425" s="21"/>
      <c r="Z4425" s="22"/>
      <c r="AA4425" s="12" t="s">
        <v>11298</v>
      </c>
      <c r="AB4425" s="24"/>
    </row>
    <row r="4426" customFormat="false" ht="44" hidden="false" customHeight="false" outlineLevel="0" collapsed="false">
      <c r="A4426" s="17" t="n">
        <v>4425</v>
      </c>
      <c r="B4426" s="9" t="s">
        <v>2436</v>
      </c>
      <c r="C4426" s="9" t="s">
        <v>904</v>
      </c>
      <c r="D4426" s="10" t="s">
        <v>2478</v>
      </c>
      <c r="E4426" s="11" t="s">
        <v>11299</v>
      </c>
      <c r="F4426" s="15"/>
      <c r="G4426" s="12" t="s">
        <v>11300</v>
      </c>
      <c r="H4426" s="13" t="n">
        <v>0.821</v>
      </c>
      <c r="I4426" s="14"/>
      <c r="J4426" s="15"/>
      <c r="K4426" s="9"/>
      <c r="L4426" s="17" t="s">
        <v>2324</v>
      </c>
      <c r="M4426" s="16" t="s">
        <v>53</v>
      </c>
      <c r="N4426" s="14"/>
      <c r="O4426" s="17" t="s">
        <v>54</v>
      </c>
      <c r="P4426" s="15" t="s">
        <v>55</v>
      </c>
      <c r="Q4426" s="17"/>
      <c r="R4426" s="18" t="s">
        <v>53</v>
      </c>
      <c r="S4426" s="19"/>
      <c r="T4426" s="15" t="str">
        <f aca="false">IF(R4426="維持",J4426,IF(R4426="排除","無關新聞事件",IFERROR(INDEX(事件規則!$B$2:$B$53,MATCH(S4426,事件規則!$A$2:$A$53,0)),"")))</f>
        <v>無關新聞事件</v>
      </c>
      <c r="U4426" s="20" t="n">
        <f aca="false">IF(R4426="維持",K4426,IF(R4426="排除",0,IFERROR(INDEX(事件規則!$C$2:$C$53,MATCH(S4426,事件規則!$A$2:$A$53,0)),"")))</f>
        <v>0</v>
      </c>
      <c r="V4426" s="21"/>
      <c r="W4426" s="22"/>
      <c r="X4426" s="10" t="str">
        <f aca="false">IF(AND(R4426="修改",S4426=""),"請選新事件代碼",IF(AND(R4426&lt;&gt;"修改",S4426&lt;&gt;""),"只有「修改」才需填代碼",""))</f>
        <v/>
      </c>
      <c r="Y4426" s="21"/>
      <c r="Z4426" s="22"/>
      <c r="AA4426" s="12" t="s">
        <v>11301</v>
      </c>
      <c r="AB4426" s="24"/>
    </row>
    <row r="4427" customFormat="false" ht="44" hidden="false" customHeight="false" outlineLevel="0" collapsed="false">
      <c r="A4427" s="17" t="n">
        <v>4426</v>
      </c>
      <c r="B4427" s="9" t="s">
        <v>2319</v>
      </c>
      <c r="C4427" s="9" t="s">
        <v>2572</v>
      </c>
      <c r="D4427" s="10" t="s">
        <v>2573</v>
      </c>
      <c r="E4427" s="11" t="s">
        <v>11302</v>
      </c>
      <c r="F4427" s="15"/>
      <c r="G4427" s="12" t="s">
        <v>11303</v>
      </c>
      <c r="H4427" s="13" t="n">
        <v>0.821</v>
      </c>
      <c r="I4427" s="14"/>
      <c r="J4427" s="15"/>
      <c r="K4427" s="9"/>
      <c r="L4427" s="17" t="s">
        <v>2324</v>
      </c>
      <c r="M4427" s="16" t="s">
        <v>53</v>
      </c>
      <c r="N4427" s="14"/>
      <c r="O4427" s="17" t="s">
        <v>54</v>
      </c>
      <c r="P4427" s="15" t="s">
        <v>55</v>
      </c>
      <c r="Q4427" s="17"/>
      <c r="R4427" s="18" t="s">
        <v>53</v>
      </c>
      <c r="S4427" s="19"/>
      <c r="T4427" s="15" t="str">
        <f aca="false">IF(R4427="維持",J4427,IF(R4427="排除","無關新聞事件",IFERROR(INDEX(事件規則!$B$2:$B$53,MATCH(S4427,事件規則!$A$2:$A$53,0)),"")))</f>
        <v>無關新聞事件</v>
      </c>
      <c r="U4427" s="20" t="n">
        <f aca="false">IF(R4427="維持",K4427,IF(R4427="排除",0,IFERROR(INDEX(事件規則!$C$2:$C$53,MATCH(S4427,事件規則!$A$2:$A$53,0)),"")))</f>
        <v>0</v>
      </c>
      <c r="V4427" s="21"/>
      <c r="W4427" s="22"/>
      <c r="X4427" s="10" t="str">
        <f aca="false">IF(AND(R4427="修改",S4427=""),"請選新事件代碼",IF(AND(R4427&lt;&gt;"修改",S4427&lt;&gt;""),"只有「修改」才需填代碼",""))</f>
        <v/>
      </c>
      <c r="Y4427" s="21"/>
      <c r="Z4427" s="22"/>
      <c r="AA4427" s="12" t="s">
        <v>11304</v>
      </c>
      <c r="AB4427" s="24"/>
    </row>
    <row r="4428" customFormat="false" ht="44" hidden="false" customHeight="false" outlineLevel="0" collapsed="false">
      <c r="A4428" s="17" t="n">
        <v>4427</v>
      </c>
      <c r="B4428" s="9" t="s">
        <v>2335</v>
      </c>
      <c r="C4428" s="9" t="s">
        <v>429</v>
      </c>
      <c r="D4428" s="10" t="s">
        <v>2369</v>
      </c>
      <c r="E4428" s="11" t="s">
        <v>11305</v>
      </c>
      <c r="F4428" s="15"/>
      <c r="G4428" s="12" t="s">
        <v>3199</v>
      </c>
      <c r="H4428" s="13" t="n">
        <v>0.821</v>
      </c>
      <c r="I4428" s="14"/>
      <c r="J4428" s="15"/>
      <c r="K4428" s="9"/>
      <c r="L4428" s="17" t="s">
        <v>2324</v>
      </c>
      <c r="M4428" s="16" t="s">
        <v>53</v>
      </c>
      <c r="N4428" s="14"/>
      <c r="O4428" s="17" t="s">
        <v>54</v>
      </c>
      <c r="P4428" s="15" t="s">
        <v>55</v>
      </c>
      <c r="Q4428" s="17"/>
      <c r="R4428" s="18" t="s">
        <v>53</v>
      </c>
      <c r="S4428" s="19"/>
      <c r="T4428" s="15" t="str">
        <f aca="false">IF(R4428="維持",J4428,IF(R4428="排除","無關新聞事件",IFERROR(INDEX(事件規則!$B$2:$B$53,MATCH(S4428,事件規則!$A$2:$A$53,0)),"")))</f>
        <v>無關新聞事件</v>
      </c>
      <c r="U4428" s="20" t="n">
        <f aca="false">IF(R4428="維持",K4428,IF(R4428="排除",0,IFERROR(INDEX(事件規則!$C$2:$C$53,MATCH(S4428,事件規則!$A$2:$A$53,0)),"")))</f>
        <v>0</v>
      </c>
      <c r="V4428" s="21"/>
      <c r="W4428" s="22"/>
      <c r="X4428" s="10" t="str">
        <f aca="false">IF(AND(R4428="修改",S4428=""),"請選新事件代碼",IF(AND(R4428&lt;&gt;"修改",S4428&lt;&gt;""),"只有「修改」才需填代碼",""))</f>
        <v/>
      </c>
      <c r="Y4428" s="21"/>
      <c r="Z4428" s="22"/>
      <c r="AA4428" s="12" t="s">
        <v>11306</v>
      </c>
      <c r="AB4428" s="24"/>
    </row>
    <row r="4429" customFormat="false" ht="44" hidden="false" customHeight="false" outlineLevel="0" collapsed="false">
      <c r="A4429" s="17" t="n">
        <v>4428</v>
      </c>
      <c r="B4429" s="9" t="s">
        <v>2326</v>
      </c>
      <c r="C4429" s="9" t="s">
        <v>1170</v>
      </c>
      <c r="D4429" s="10" t="s">
        <v>1171</v>
      </c>
      <c r="E4429" s="11" t="s">
        <v>11307</v>
      </c>
      <c r="F4429" s="15"/>
      <c r="G4429" s="12" t="s">
        <v>8878</v>
      </c>
      <c r="H4429" s="13" t="n">
        <v>0.822</v>
      </c>
      <c r="I4429" s="14"/>
      <c r="J4429" s="15"/>
      <c r="K4429" s="9"/>
      <c r="L4429" s="17" t="s">
        <v>2324</v>
      </c>
      <c r="M4429" s="16" t="s">
        <v>53</v>
      </c>
      <c r="N4429" s="14"/>
      <c r="O4429" s="17" t="s">
        <v>54</v>
      </c>
      <c r="P4429" s="15" t="s">
        <v>55</v>
      </c>
      <c r="Q4429" s="17"/>
      <c r="R4429" s="18" t="s">
        <v>53</v>
      </c>
      <c r="S4429" s="19"/>
      <c r="T4429" s="15" t="str">
        <f aca="false">IF(R4429="維持",J4429,IF(R4429="排除","無關新聞事件",IFERROR(INDEX(事件規則!$B$2:$B$53,MATCH(S4429,事件規則!$A$2:$A$53,0)),"")))</f>
        <v>無關新聞事件</v>
      </c>
      <c r="U4429" s="20" t="n">
        <f aca="false">IF(R4429="維持",K4429,IF(R4429="排除",0,IFERROR(INDEX(事件規則!$C$2:$C$53,MATCH(S4429,事件規則!$A$2:$A$53,0)),"")))</f>
        <v>0</v>
      </c>
      <c r="V4429" s="21"/>
      <c r="W4429" s="22"/>
      <c r="X4429" s="10" t="str">
        <f aca="false">IF(AND(R4429="修改",S4429=""),"請選新事件代碼",IF(AND(R4429&lt;&gt;"修改",S4429&lt;&gt;""),"只有「修改」才需填代碼",""))</f>
        <v/>
      </c>
      <c r="Y4429" s="21"/>
      <c r="Z4429" s="22"/>
      <c r="AA4429" s="12" t="s">
        <v>11308</v>
      </c>
      <c r="AB4429" s="24"/>
    </row>
    <row r="4430" customFormat="false" ht="44" hidden="false" customHeight="false" outlineLevel="0" collapsed="false">
      <c r="A4430" s="17" t="n">
        <v>4429</v>
      </c>
      <c r="B4430" s="9" t="s">
        <v>2436</v>
      </c>
      <c r="C4430" s="9" t="s">
        <v>334</v>
      </c>
      <c r="D4430" s="10" t="s">
        <v>2564</v>
      </c>
      <c r="E4430" s="11" t="s">
        <v>11309</v>
      </c>
      <c r="F4430" s="15"/>
      <c r="G4430" s="12" t="s">
        <v>11310</v>
      </c>
      <c r="H4430" s="13" t="n">
        <v>0.822</v>
      </c>
      <c r="I4430" s="14"/>
      <c r="J4430" s="15"/>
      <c r="K4430" s="9"/>
      <c r="L4430" s="17" t="s">
        <v>2324</v>
      </c>
      <c r="M4430" s="16" t="s">
        <v>53</v>
      </c>
      <c r="N4430" s="14"/>
      <c r="O4430" s="17" t="s">
        <v>54</v>
      </c>
      <c r="P4430" s="15" t="s">
        <v>55</v>
      </c>
      <c r="Q4430" s="17"/>
      <c r="R4430" s="18" t="s">
        <v>53</v>
      </c>
      <c r="S4430" s="19"/>
      <c r="T4430" s="15" t="str">
        <f aca="false">IF(R4430="維持",J4430,IF(R4430="排除","無關新聞事件",IFERROR(INDEX(事件規則!$B$2:$B$53,MATCH(S4430,事件規則!$A$2:$A$53,0)),"")))</f>
        <v>無關新聞事件</v>
      </c>
      <c r="U4430" s="20" t="n">
        <f aca="false">IF(R4430="維持",K4430,IF(R4430="排除",0,IFERROR(INDEX(事件規則!$C$2:$C$53,MATCH(S4430,事件規則!$A$2:$A$53,0)),"")))</f>
        <v>0</v>
      </c>
      <c r="V4430" s="21"/>
      <c r="W4430" s="22"/>
      <c r="X4430" s="10" t="str">
        <f aca="false">IF(AND(R4430="修改",S4430=""),"請選新事件代碼",IF(AND(R4430&lt;&gt;"修改",S4430&lt;&gt;""),"只有「修改」才需填代碼",""))</f>
        <v/>
      </c>
      <c r="Y4430" s="21"/>
      <c r="Z4430" s="22"/>
      <c r="AA4430" s="12" t="s">
        <v>11311</v>
      </c>
      <c r="AB4430" s="24"/>
    </row>
    <row r="4431" customFormat="false" ht="44" hidden="false" customHeight="false" outlineLevel="0" collapsed="false">
      <c r="A4431" s="17" t="n">
        <v>4430</v>
      </c>
      <c r="B4431" s="9" t="s">
        <v>2319</v>
      </c>
      <c r="C4431" s="9" t="s">
        <v>1040</v>
      </c>
      <c r="D4431" s="10" t="s">
        <v>1041</v>
      </c>
      <c r="E4431" s="11" t="s">
        <v>11312</v>
      </c>
      <c r="F4431" s="15"/>
      <c r="G4431" s="12" t="s">
        <v>332</v>
      </c>
      <c r="H4431" s="13" t="n">
        <v>0.823</v>
      </c>
      <c r="I4431" s="14"/>
      <c r="J4431" s="15"/>
      <c r="K4431" s="9"/>
      <c r="L4431" s="17" t="s">
        <v>2324</v>
      </c>
      <c r="M4431" s="16" t="s">
        <v>53</v>
      </c>
      <c r="N4431" s="14"/>
      <c r="O4431" s="17" t="s">
        <v>54</v>
      </c>
      <c r="P4431" s="15" t="s">
        <v>55</v>
      </c>
      <c r="Q4431" s="17"/>
      <c r="R4431" s="18" t="s">
        <v>53</v>
      </c>
      <c r="S4431" s="19"/>
      <c r="T4431" s="15" t="str">
        <f aca="false">IF(R4431="維持",J4431,IF(R4431="排除","無關新聞事件",IFERROR(INDEX(事件規則!$B$2:$B$53,MATCH(S4431,事件規則!$A$2:$A$53,0)),"")))</f>
        <v>無關新聞事件</v>
      </c>
      <c r="U4431" s="20" t="n">
        <f aca="false">IF(R4431="維持",K4431,IF(R4431="排除",0,IFERROR(INDEX(事件規則!$C$2:$C$53,MATCH(S4431,事件規則!$A$2:$A$53,0)),"")))</f>
        <v>0</v>
      </c>
      <c r="V4431" s="21"/>
      <c r="W4431" s="22"/>
      <c r="X4431" s="10" t="str">
        <f aca="false">IF(AND(R4431="修改",S4431=""),"請選新事件代碼",IF(AND(R4431&lt;&gt;"修改",S4431&lt;&gt;""),"只有「修改」才需填代碼",""))</f>
        <v/>
      </c>
      <c r="Y4431" s="21"/>
      <c r="Z4431" s="22"/>
      <c r="AA4431" s="12" t="s">
        <v>11313</v>
      </c>
      <c r="AB4431" s="24"/>
    </row>
    <row r="4432" customFormat="false" ht="44" hidden="false" customHeight="false" outlineLevel="0" collapsed="false">
      <c r="A4432" s="17" t="n">
        <v>4431</v>
      </c>
      <c r="B4432" s="9" t="s">
        <v>2326</v>
      </c>
      <c r="C4432" s="9" t="s">
        <v>1793</v>
      </c>
      <c r="D4432" s="10" t="s">
        <v>2695</v>
      </c>
      <c r="E4432" s="11" t="s">
        <v>11314</v>
      </c>
      <c r="F4432" s="15"/>
      <c r="G4432" s="12" t="s">
        <v>1462</v>
      </c>
      <c r="H4432" s="13" t="n">
        <v>0.823</v>
      </c>
      <c r="I4432" s="14"/>
      <c r="J4432" s="15"/>
      <c r="K4432" s="9"/>
      <c r="L4432" s="17" t="s">
        <v>2324</v>
      </c>
      <c r="M4432" s="16" t="s">
        <v>53</v>
      </c>
      <c r="N4432" s="14"/>
      <c r="O4432" s="17" t="s">
        <v>54</v>
      </c>
      <c r="P4432" s="15" t="s">
        <v>55</v>
      </c>
      <c r="Q4432" s="17"/>
      <c r="R4432" s="18" t="s">
        <v>53</v>
      </c>
      <c r="S4432" s="19"/>
      <c r="T4432" s="15" t="str">
        <f aca="false">IF(R4432="維持",J4432,IF(R4432="排除","無關新聞事件",IFERROR(INDEX(事件規則!$B$2:$B$53,MATCH(S4432,事件規則!$A$2:$A$53,0)),"")))</f>
        <v>無關新聞事件</v>
      </c>
      <c r="U4432" s="20" t="n">
        <f aca="false">IF(R4432="維持",K4432,IF(R4432="排除",0,IFERROR(INDEX(事件規則!$C$2:$C$53,MATCH(S4432,事件規則!$A$2:$A$53,0)),"")))</f>
        <v>0</v>
      </c>
      <c r="V4432" s="21"/>
      <c r="W4432" s="22"/>
      <c r="X4432" s="10" t="str">
        <f aca="false">IF(AND(R4432="修改",S4432=""),"請選新事件代碼",IF(AND(R4432&lt;&gt;"修改",S4432&lt;&gt;""),"只有「修改」才需填代碼",""))</f>
        <v/>
      </c>
      <c r="Y4432" s="21"/>
      <c r="Z4432" s="22"/>
      <c r="AA4432" s="12" t="s">
        <v>11315</v>
      </c>
      <c r="AB4432" s="24"/>
    </row>
    <row r="4433" customFormat="false" ht="44" hidden="false" customHeight="false" outlineLevel="0" collapsed="false">
      <c r="A4433" s="17" t="n">
        <v>4432</v>
      </c>
      <c r="B4433" s="9" t="s">
        <v>2326</v>
      </c>
      <c r="C4433" s="9" t="s">
        <v>1434</v>
      </c>
      <c r="D4433" s="10" t="s">
        <v>1435</v>
      </c>
      <c r="E4433" s="11" t="s">
        <v>11316</v>
      </c>
      <c r="F4433" s="15"/>
      <c r="G4433" s="12" t="s">
        <v>11317</v>
      </c>
      <c r="H4433" s="13" t="n">
        <v>0.823</v>
      </c>
      <c r="I4433" s="14"/>
      <c r="J4433" s="15"/>
      <c r="K4433" s="9"/>
      <c r="L4433" s="17" t="s">
        <v>2324</v>
      </c>
      <c r="M4433" s="16" t="s">
        <v>53</v>
      </c>
      <c r="N4433" s="14"/>
      <c r="O4433" s="17" t="s">
        <v>54</v>
      </c>
      <c r="P4433" s="15" t="s">
        <v>55</v>
      </c>
      <c r="Q4433" s="17"/>
      <c r="R4433" s="18" t="s">
        <v>53</v>
      </c>
      <c r="S4433" s="19"/>
      <c r="T4433" s="15" t="str">
        <f aca="false">IF(R4433="維持",J4433,IF(R4433="排除","無關新聞事件",IFERROR(INDEX(事件規則!$B$2:$B$53,MATCH(S4433,事件規則!$A$2:$A$53,0)),"")))</f>
        <v>無關新聞事件</v>
      </c>
      <c r="U4433" s="20" t="n">
        <f aca="false">IF(R4433="維持",K4433,IF(R4433="排除",0,IFERROR(INDEX(事件規則!$C$2:$C$53,MATCH(S4433,事件規則!$A$2:$A$53,0)),"")))</f>
        <v>0</v>
      </c>
      <c r="V4433" s="21"/>
      <c r="W4433" s="22"/>
      <c r="X4433" s="10" t="str">
        <f aca="false">IF(AND(R4433="修改",S4433=""),"請選新事件代碼",IF(AND(R4433&lt;&gt;"修改",S4433&lt;&gt;""),"只有「修改」才需填代碼",""))</f>
        <v/>
      </c>
      <c r="Y4433" s="21"/>
      <c r="Z4433" s="22"/>
      <c r="AA4433" s="12" t="s">
        <v>11318</v>
      </c>
      <c r="AB4433" s="24"/>
    </row>
    <row r="4434" customFormat="false" ht="44" hidden="false" customHeight="false" outlineLevel="0" collapsed="false">
      <c r="A4434" s="17" t="n">
        <v>4433</v>
      </c>
      <c r="B4434" s="9" t="s">
        <v>2326</v>
      </c>
      <c r="C4434" s="9" t="s">
        <v>1636</v>
      </c>
      <c r="D4434" s="10" t="s">
        <v>4912</v>
      </c>
      <c r="E4434" s="11" t="s">
        <v>11319</v>
      </c>
      <c r="F4434" s="15"/>
      <c r="G4434" s="12" t="s">
        <v>11320</v>
      </c>
      <c r="H4434" s="13" t="n">
        <v>0.823</v>
      </c>
      <c r="I4434" s="14"/>
      <c r="J4434" s="15"/>
      <c r="K4434" s="9"/>
      <c r="L4434" s="17" t="s">
        <v>2324</v>
      </c>
      <c r="M4434" s="16" t="s">
        <v>53</v>
      </c>
      <c r="N4434" s="14"/>
      <c r="O4434" s="17" t="s">
        <v>54</v>
      </c>
      <c r="P4434" s="15" t="s">
        <v>55</v>
      </c>
      <c r="Q4434" s="17"/>
      <c r="R4434" s="18" t="s">
        <v>53</v>
      </c>
      <c r="S4434" s="19"/>
      <c r="T4434" s="15" t="str">
        <f aca="false">IF(R4434="維持",J4434,IF(R4434="排除","無關新聞事件",IFERROR(INDEX(事件規則!$B$2:$B$53,MATCH(S4434,事件規則!$A$2:$A$53,0)),"")))</f>
        <v>無關新聞事件</v>
      </c>
      <c r="U4434" s="20" t="n">
        <f aca="false">IF(R4434="維持",K4434,IF(R4434="排除",0,IFERROR(INDEX(事件規則!$C$2:$C$53,MATCH(S4434,事件規則!$A$2:$A$53,0)),"")))</f>
        <v>0</v>
      </c>
      <c r="V4434" s="21"/>
      <c r="W4434" s="22"/>
      <c r="X4434" s="10" t="str">
        <f aca="false">IF(AND(R4434="修改",S4434=""),"請選新事件代碼",IF(AND(R4434&lt;&gt;"修改",S4434&lt;&gt;""),"只有「修改」才需填代碼",""))</f>
        <v/>
      </c>
      <c r="Y4434" s="21"/>
      <c r="Z4434" s="22"/>
      <c r="AA4434" s="12" t="s">
        <v>11321</v>
      </c>
      <c r="AB4434" s="24"/>
    </row>
    <row r="4435" customFormat="false" ht="44" hidden="false" customHeight="false" outlineLevel="0" collapsed="false">
      <c r="A4435" s="17" t="n">
        <v>4434</v>
      </c>
      <c r="B4435" s="9" t="s">
        <v>2326</v>
      </c>
      <c r="C4435" s="9" t="s">
        <v>943</v>
      </c>
      <c r="D4435" s="10" t="s">
        <v>4224</v>
      </c>
      <c r="E4435" s="11" t="s">
        <v>11322</v>
      </c>
      <c r="F4435" s="15"/>
      <c r="G4435" s="12" t="s">
        <v>11323</v>
      </c>
      <c r="H4435" s="13" t="n">
        <v>0.824</v>
      </c>
      <c r="I4435" s="14"/>
      <c r="J4435" s="15"/>
      <c r="K4435" s="9"/>
      <c r="L4435" s="17" t="s">
        <v>2324</v>
      </c>
      <c r="M4435" s="16" t="s">
        <v>53</v>
      </c>
      <c r="N4435" s="14"/>
      <c r="O4435" s="17" t="s">
        <v>54</v>
      </c>
      <c r="P4435" s="15" t="s">
        <v>55</v>
      </c>
      <c r="Q4435" s="17"/>
      <c r="R4435" s="18" t="s">
        <v>53</v>
      </c>
      <c r="S4435" s="19"/>
      <c r="T4435" s="15" t="str">
        <f aca="false">IF(R4435="維持",J4435,IF(R4435="排除","無關新聞事件",IFERROR(INDEX(事件規則!$B$2:$B$53,MATCH(S4435,事件規則!$A$2:$A$53,0)),"")))</f>
        <v>無關新聞事件</v>
      </c>
      <c r="U4435" s="20" t="n">
        <f aca="false">IF(R4435="維持",K4435,IF(R4435="排除",0,IFERROR(INDEX(事件規則!$C$2:$C$53,MATCH(S4435,事件規則!$A$2:$A$53,0)),"")))</f>
        <v>0</v>
      </c>
      <c r="V4435" s="21"/>
      <c r="W4435" s="22"/>
      <c r="X4435" s="10" t="str">
        <f aca="false">IF(AND(R4435="修改",S4435=""),"請選新事件代碼",IF(AND(R4435&lt;&gt;"修改",S4435&lt;&gt;""),"只有「修改」才需填代碼",""))</f>
        <v/>
      </c>
      <c r="Y4435" s="21"/>
      <c r="Z4435" s="22"/>
      <c r="AA4435" s="12" t="s">
        <v>11324</v>
      </c>
      <c r="AB4435" s="24"/>
    </row>
    <row r="4436" customFormat="false" ht="44" hidden="false" customHeight="false" outlineLevel="0" collapsed="false">
      <c r="A4436" s="17" t="n">
        <v>4435</v>
      </c>
      <c r="B4436" s="9" t="s">
        <v>2319</v>
      </c>
      <c r="C4436" s="9" t="s">
        <v>8336</v>
      </c>
      <c r="D4436" s="10" t="s">
        <v>8337</v>
      </c>
      <c r="E4436" s="11" t="s">
        <v>11325</v>
      </c>
      <c r="F4436" s="15"/>
      <c r="G4436" s="12" t="s">
        <v>50</v>
      </c>
      <c r="H4436" s="13" t="n">
        <v>0.824</v>
      </c>
      <c r="I4436" s="14"/>
      <c r="J4436" s="15"/>
      <c r="K4436" s="9"/>
      <c r="L4436" s="17" t="s">
        <v>2324</v>
      </c>
      <c r="M4436" s="16" t="s">
        <v>53</v>
      </c>
      <c r="N4436" s="14"/>
      <c r="O4436" s="17" t="s">
        <v>54</v>
      </c>
      <c r="P4436" s="15" t="s">
        <v>55</v>
      </c>
      <c r="Q4436" s="17"/>
      <c r="R4436" s="18" t="s">
        <v>53</v>
      </c>
      <c r="S4436" s="19"/>
      <c r="T4436" s="15" t="str">
        <f aca="false">IF(R4436="維持",J4436,IF(R4436="排除","無關新聞事件",IFERROR(INDEX(事件規則!$B$2:$B$53,MATCH(S4436,事件規則!$A$2:$A$53,0)),"")))</f>
        <v>無關新聞事件</v>
      </c>
      <c r="U4436" s="20" t="n">
        <f aca="false">IF(R4436="維持",K4436,IF(R4436="排除",0,IFERROR(INDEX(事件規則!$C$2:$C$53,MATCH(S4436,事件規則!$A$2:$A$53,0)),"")))</f>
        <v>0</v>
      </c>
      <c r="V4436" s="21"/>
      <c r="W4436" s="22"/>
      <c r="X4436" s="10" t="str">
        <f aca="false">IF(AND(R4436="修改",S4436=""),"請選新事件代碼",IF(AND(R4436&lt;&gt;"修改",S4436&lt;&gt;""),"只有「修改」才需填代碼",""))</f>
        <v/>
      </c>
      <c r="Y4436" s="21"/>
      <c r="Z4436" s="22"/>
      <c r="AA4436" s="12" t="s">
        <v>11326</v>
      </c>
      <c r="AB4436" s="24"/>
    </row>
    <row r="4437" customFormat="false" ht="44" hidden="false" customHeight="false" outlineLevel="0" collapsed="false">
      <c r="A4437" s="17" t="n">
        <v>4436</v>
      </c>
      <c r="B4437" s="9" t="s">
        <v>2436</v>
      </c>
      <c r="C4437" s="9" t="s">
        <v>1434</v>
      </c>
      <c r="D4437" s="10" t="s">
        <v>1435</v>
      </c>
      <c r="E4437" s="11" t="s">
        <v>11327</v>
      </c>
      <c r="F4437" s="15"/>
      <c r="G4437" s="12" t="s">
        <v>11328</v>
      </c>
      <c r="H4437" s="13" t="n">
        <v>0.824</v>
      </c>
      <c r="I4437" s="14"/>
      <c r="J4437" s="15"/>
      <c r="K4437" s="9"/>
      <c r="L4437" s="17" t="s">
        <v>2324</v>
      </c>
      <c r="M4437" s="16" t="s">
        <v>53</v>
      </c>
      <c r="N4437" s="14"/>
      <c r="O4437" s="17" t="s">
        <v>54</v>
      </c>
      <c r="P4437" s="15" t="s">
        <v>55</v>
      </c>
      <c r="Q4437" s="17"/>
      <c r="R4437" s="18" t="s">
        <v>53</v>
      </c>
      <c r="S4437" s="19"/>
      <c r="T4437" s="15" t="str">
        <f aca="false">IF(R4437="維持",J4437,IF(R4437="排除","無關新聞事件",IFERROR(INDEX(事件規則!$B$2:$B$53,MATCH(S4437,事件規則!$A$2:$A$53,0)),"")))</f>
        <v>無關新聞事件</v>
      </c>
      <c r="U4437" s="20" t="n">
        <f aca="false">IF(R4437="維持",K4437,IF(R4437="排除",0,IFERROR(INDEX(事件規則!$C$2:$C$53,MATCH(S4437,事件規則!$A$2:$A$53,0)),"")))</f>
        <v>0</v>
      </c>
      <c r="V4437" s="21"/>
      <c r="W4437" s="22"/>
      <c r="X4437" s="10" t="str">
        <f aca="false">IF(AND(R4437="修改",S4437=""),"請選新事件代碼",IF(AND(R4437&lt;&gt;"修改",S4437&lt;&gt;""),"只有「修改」才需填代碼",""))</f>
        <v/>
      </c>
      <c r="Y4437" s="21"/>
      <c r="Z4437" s="22"/>
      <c r="AA4437" s="12" t="s">
        <v>11329</v>
      </c>
      <c r="AB4437" s="24"/>
    </row>
    <row r="4438" customFormat="false" ht="44" hidden="false" customHeight="false" outlineLevel="0" collapsed="false">
      <c r="A4438" s="17" t="n">
        <v>4437</v>
      </c>
      <c r="B4438" s="9" t="s">
        <v>2319</v>
      </c>
      <c r="C4438" s="9" t="s">
        <v>898</v>
      </c>
      <c r="D4438" s="10" t="s">
        <v>899</v>
      </c>
      <c r="E4438" s="11" t="s">
        <v>11330</v>
      </c>
      <c r="F4438" s="15"/>
      <c r="G4438" s="12" t="s">
        <v>332</v>
      </c>
      <c r="H4438" s="13" t="n">
        <v>0.824</v>
      </c>
      <c r="I4438" s="14"/>
      <c r="J4438" s="15"/>
      <c r="K4438" s="9"/>
      <c r="L4438" s="17" t="s">
        <v>2324</v>
      </c>
      <c r="M4438" s="16" t="s">
        <v>53</v>
      </c>
      <c r="N4438" s="14"/>
      <c r="O4438" s="17" t="s">
        <v>54</v>
      </c>
      <c r="P4438" s="15" t="s">
        <v>55</v>
      </c>
      <c r="Q4438" s="17"/>
      <c r="R4438" s="18" t="s">
        <v>53</v>
      </c>
      <c r="S4438" s="19"/>
      <c r="T4438" s="15" t="str">
        <f aca="false">IF(R4438="維持",J4438,IF(R4438="排除","無關新聞事件",IFERROR(INDEX(事件規則!$B$2:$B$53,MATCH(S4438,事件規則!$A$2:$A$53,0)),"")))</f>
        <v>無關新聞事件</v>
      </c>
      <c r="U4438" s="20" t="n">
        <f aca="false">IF(R4438="維持",K4438,IF(R4438="排除",0,IFERROR(INDEX(事件規則!$C$2:$C$53,MATCH(S4438,事件規則!$A$2:$A$53,0)),"")))</f>
        <v>0</v>
      </c>
      <c r="V4438" s="21"/>
      <c r="W4438" s="22"/>
      <c r="X4438" s="10" t="str">
        <f aca="false">IF(AND(R4438="修改",S4438=""),"請選新事件代碼",IF(AND(R4438&lt;&gt;"修改",S4438&lt;&gt;""),"只有「修改」才需填代碼",""))</f>
        <v/>
      </c>
      <c r="Y4438" s="21"/>
      <c r="Z4438" s="22"/>
      <c r="AA4438" s="12" t="s">
        <v>11331</v>
      </c>
      <c r="AB4438" s="24"/>
    </row>
    <row r="4439" customFormat="false" ht="44" hidden="false" customHeight="false" outlineLevel="0" collapsed="false">
      <c r="A4439" s="17" t="n">
        <v>4438</v>
      </c>
      <c r="B4439" s="9" t="s">
        <v>2319</v>
      </c>
      <c r="C4439" s="9" t="s">
        <v>1007</v>
      </c>
      <c r="D4439" s="10" t="s">
        <v>1008</v>
      </c>
      <c r="E4439" s="11" t="s">
        <v>11332</v>
      </c>
      <c r="F4439" s="15"/>
      <c r="G4439" s="12" t="s">
        <v>194</v>
      </c>
      <c r="H4439" s="13" t="n">
        <v>0.826</v>
      </c>
      <c r="I4439" s="14"/>
      <c r="J4439" s="15"/>
      <c r="K4439" s="9"/>
      <c r="L4439" s="17" t="s">
        <v>2324</v>
      </c>
      <c r="M4439" s="16" t="s">
        <v>53</v>
      </c>
      <c r="N4439" s="14"/>
      <c r="O4439" s="17" t="s">
        <v>54</v>
      </c>
      <c r="P4439" s="15" t="s">
        <v>55</v>
      </c>
      <c r="Q4439" s="17"/>
      <c r="R4439" s="18" t="s">
        <v>53</v>
      </c>
      <c r="S4439" s="19"/>
      <c r="T4439" s="15" t="str">
        <f aca="false">IF(R4439="維持",J4439,IF(R4439="排除","無關新聞事件",IFERROR(INDEX(事件規則!$B$2:$B$53,MATCH(S4439,事件規則!$A$2:$A$53,0)),"")))</f>
        <v>無關新聞事件</v>
      </c>
      <c r="U4439" s="20" t="n">
        <f aca="false">IF(R4439="維持",K4439,IF(R4439="排除",0,IFERROR(INDEX(事件規則!$C$2:$C$53,MATCH(S4439,事件規則!$A$2:$A$53,0)),"")))</f>
        <v>0</v>
      </c>
      <c r="V4439" s="21"/>
      <c r="W4439" s="22"/>
      <c r="X4439" s="10" t="str">
        <f aca="false">IF(AND(R4439="修改",S4439=""),"請選新事件代碼",IF(AND(R4439&lt;&gt;"修改",S4439&lt;&gt;""),"只有「修改」才需填代碼",""))</f>
        <v/>
      </c>
      <c r="Y4439" s="21"/>
      <c r="Z4439" s="22"/>
      <c r="AA4439" s="12" t="s">
        <v>11333</v>
      </c>
      <c r="AB4439" s="24"/>
    </row>
    <row r="4440" customFormat="false" ht="44" hidden="false" customHeight="false" outlineLevel="0" collapsed="false">
      <c r="A4440" s="17" t="n">
        <v>4439</v>
      </c>
      <c r="B4440" s="9" t="s">
        <v>2326</v>
      </c>
      <c r="C4440" s="9" t="s">
        <v>1709</v>
      </c>
      <c r="D4440" s="10" t="s">
        <v>4503</v>
      </c>
      <c r="E4440" s="11" t="s">
        <v>11334</v>
      </c>
      <c r="F4440" s="15"/>
      <c r="G4440" s="12" t="s">
        <v>11335</v>
      </c>
      <c r="H4440" s="13" t="n">
        <v>0.827</v>
      </c>
      <c r="I4440" s="14"/>
      <c r="J4440" s="15"/>
      <c r="K4440" s="9"/>
      <c r="L4440" s="17" t="s">
        <v>2324</v>
      </c>
      <c r="M4440" s="16" t="s">
        <v>53</v>
      </c>
      <c r="N4440" s="14"/>
      <c r="O4440" s="17" t="s">
        <v>54</v>
      </c>
      <c r="P4440" s="15" t="s">
        <v>55</v>
      </c>
      <c r="Q4440" s="17"/>
      <c r="R4440" s="18" t="s">
        <v>53</v>
      </c>
      <c r="S4440" s="19"/>
      <c r="T4440" s="15" t="str">
        <f aca="false">IF(R4440="維持",J4440,IF(R4440="排除","無關新聞事件",IFERROR(INDEX(事件規則!$B$2:$B$53,MATCH(S4440,事件規則!$A$2:$A$53,0)),"")))</f>
        <v>無關新聞事件</v>
      </c>
      <c r="U4440" s="20" t="n">
        <f aca="false">IF(R4440="維持",K4440,IF(R4440="排除",0,IFERROR(INDEX(事件規則!$C$2:$C$53,MATCH(S4440,事件規則!$A$2:$A$53,0)),"")))</f>
        <v>0</v>
      </c>
      <c r="V4440" s="21"/>
      <c r="W4440" s="22"/>
      <c r="X4440" s="10" t="str">
        <f aca="false">IF(AND(R4440="修改",S4440=""),"請選新事件代碼",IF(AND(R4440&lt;&gt;"修改",S4440&lt;&gt;""),"只有「修改」才需填代碼",""))</f>
        <v/>
      </c>
      <c r="Y4440" s="21"/>
      <c r="Z4440" s="22"/>
      <c r="AA4440" s="12" t="s">
        <v>11336</v>
      </c>
      <c r="AB4440" s="24"/>
    </row>
    <row r="4441" customFormat="false" ht="44" hidden="false" customHeight="false" outlineLevel="0" collapsed="false">
      <c r="A4441" s="17" t="n">
        <v>4440</v>
      </c>
      <c r="B4441" s="9" t="s">
        <v>2319</v>
      </c>
      <c r="C4441" s="9" t="s">
        <v>369</v>
      </c>
      <c r="D4441" s="10" t="s">
        <v>2460</v>
      </c>
      <c r="E4441" s="11" t="s">
        <v>11337</v>
      </c>
      <c r="F4441" s="15"/>
      <c r="G4441" s="12" t="s">
        <v>7358</v>
      </c>
      <c r="H4441" s="13" t="n">
        <v>0.827</v>
      </c>
      <c r="I4441" s="14"/>
      <c r="J4441" s="15"/>
      <c r="K4441" s="9"/>
      <c r="L4441" s="17" t="s">
        <v>2324</v>
      </c>
      <c r="M4441" s="16" t="s">
        <v>53</v>
      </c>
      <c r="N4441" s="14"/>
      <c r="O4441" s="17" t="s">
        <v>54</v>
      </c>
      <c r="P4441" s="15" t="s">
        <v>55</v>
      </c>
      <c r="Q4441" s="17"/>
      <c r="R4441" s="18" t="s">
        <v>53</v>
      </c>
      <c r="S4441" s="19"/>
      <c r="T4441" s="15" t="str">
        <f aca="false">IF(R4441="維持",J4441,IF(R4441="排除","無關新聞事件",IFERROR(INDEX(事件規則!$B$2:$B$53,MATCH(S4441,事件規則!$A$2:$A$53,0)),"")))</f>
        <v>無關新聞事件</v>
      </c>
      <c r="U4441" s="20" t="n">
        <f aca="false">IF(R4441="維持",K4441,IF(R4441="排除",0,IFERROR(INDEX(事件規則!$C$2:$C$53,MATCH(S4441,事件規則!$A$2:$A$53,0)),"")))</f>
        <v>0</v>
      </c>
      <c r="V4441" s="21"/>
      <c r="W4441" s="22"/>
      <c r="X4441" s="10" t="str">
        <f aca="false">IF(AND(R4441="修改",S4441=""),"請選新事件代碼",IF(AND(R4441&lt;&gt;"修改",S4441&lt;&gt;""),"只有「修改」才需填代碼",""))</f>
        <v/>
      </c>
      <c r="Y4441" s="21"/>
      <c r="Z4441" s="22"/>
      <c r="AA4441" s="12" t="s">
        <v>11338</v>
      </c>
      <c r="AB4441" s="24"/>
    </row>
    <row r="4442" customFormat="false" ht="44" hidden="false" customHeight="false" outlineLevel="0" collapsed="false">
      <c r="A4442" s="17" t="n">
        <v>4441</v>
      </c>
      <c r="B4442" s="9" t="s">
        <v>2326</v>
      </c>
      <c r="C4442" s="9" t="s">
        <v>1058</v>
      </c>
      <c r="D4442" s="10" t="s">
        <v>3278</v>
      </c>
      <c r="E4442" s="11" t="s">
        <v>11339</v>
      </c>
      <c r="F4442" s="15"/>
      <c r="G4442" s="12" t="s">
        <v>4351</v>
      </c>
      <c r="H4442" s="13" t="n">
        <v>0.828</v>
      </c>
      <c r="I4442" s="14"/>
      <c r="J4442" s="15"/>
      <c r="K4442" s="9"/>
      <c r="L4442" s="17" t="s">
        <v>2324</v>
      </c>
      <c r="M4442" s="16" t="s">
        <v>53</v>
      </c>
      <c r="N4442" s="14"/>
      <c r="O4442" s="17" t="s">
        <v>54</v>
      </c>
      <c r="P4442" s="15" t="s">
        <v>55</v>
      </c>
      <c r="Q4442" s="17"/>
      <c r="R4442" s="18" t="s">
        <v>53</v>
      </c>
      <c r="S4442" s="19"/>
      <c r="T4442" s="15" t="str">
        <f aca="false">IF(R4442="維持",J4442,IF(R4442="排除","無關新聞事件",IFERROR(INDEX(事件規則!$B$2:$B$53,MATCH(S4442,事件規則!$A$2:$A$53,0)),"")))</f>
        <v>無關新聞事件</v>
      </c>
      <c r="U4442" s="20" t="n">
        <f aca="false">IF(R4442="維持",K4442,IF(R4442="排除",0,IFERROR(INDEX(事件規則!$C$2:$C$53,MATCH(S4442,事件規則!$A$2:$A$53,0)),"")))</f>
        <v>0</v>
      </c>
      <c r="V4442" s="21"/>
      <c r="W4442" s="22"/>
      <c r="X4442" s="10" t="str">
        <f aca="false">IF(AND(R4442="修改",S4442=""),"請選新事件代碼",IF(AND(R4442&lt;&gt;"修改",S4442&lt;&gt;""),"只有「修改」才需填代碼",""))</f>
        <v/>
      </c>
      <c r="Y4442" s="21"/>
      <c r="Z4442" s="22"/>
      <c r="AA4442" s="12" t="s">
        <v>11340</v>
      </c>
      <c r="AB4442" s="24"/>
    </row>
    <row r="4443" customFormat="false" ht="44" hidden="false" customHeight="false" outlineLevel="0" collapsed="false">
      <c r="A4443" s="17" t="n">
        <v>4442</v>
      </c>
      <c r="B4443" s="9" t="s">
        <v>2319</v>
      </c>
      <c r="C4443" s="17"/>
      <c r="D4443" s="10" t="s">
        <v>67</v>
      </c>
      <c r="E4443" s="11" t="s">
        <v>11341</v>
      </c>
      <c r="F4443" s="10" t="s">
        <v>11342</v>
      </c>
      <c r="G4443" s="12" t="s">
        <v>194</v>
      </c>
      <c r="H4443" s="13" t="n">
        <v>0.828</v>
      </c>
      <c r="I4443" s="14"/>
      <c r="J4443" s="15"/>
      <c r="K4443" s="9"/>
      <c r="L4443" s="17" t="s">
        <v>2324</v>
      </c>
      <c r="M4443" s="16" t="s">
        <v>53</v>
      </c>
      <c r="N4443" s="14"/>
      <c r="O4443" s="17" t="s">
        <v>54</v>
      </c>
      <c r="P4443" s="15" t="s">
        <v>55</v>
      </c>
      <c r="Q4443" s="17"/>
      <c r="R4443" s="18" t="s">
        <v>53</v>
      </c>
      <c r="S4443" s="19"/>
      <c r="T4443" s="15" t="str">
        <f aca="false">IF(R4443="維持",J4443,IF(R4443="排除","無關新聞事件",IFERROR(INDEX(事件規則!$B$2:$B$53,MATCH(S4443,事件規則!$A$2:$A$53,0)),"")))</f>
        <v>無關新聞事件</v>
      </c>
      <c r="U4443" s="20" t="n">
        <f aca="false">IF(R4443="維持",K4443,IF(R4443="排除",0,IFERROR(INDEX(事件規則!$C$2:$C$53,MATCH(S4443,事件規則!$A$2:$A$53,0)),"")))</f>
        <v>0</v>
      </c>
      <c r="V4443" s="21"/>
      <c r="W4443" s="22"/>
      <c r="X4443" s="10" t="str">
        <f aca="false">IF(AND(R4443="修改",S4443=""),"請選新事件代碼",IF(AND(R4443&lt;&gt;"修改",S4443&lt;&gt;""),"只有「修改」才需填代碼",""))</f>
        <v/>
      </c>
      <c r="Y4443" s="21"/>
      <c r="Z4443" s="22"/>
      <c r="AA4443" s="12" t="s">
        <v>11343</v>
      </c>
      <c r="AB4443" s="24"/>
    </row>
    <row r="4444" customFormat="false" ht="44" hidden="false" customHeight="false" outlineLevel="0" collapsed="false">
      <c r="A4444" s="17" t="n">
        <v>4443</v>
      </c>
      <c r="B4444" s="9" t="s">
        <v>2335</v>
      </c>
      <c r="C4444" s="9" t="s">
        <v>1040</v>
      </c>
      <c r="D4444" s="10" t="s">
        <v>1041</v>
      </c>
      <c r="E4444" s="11" t="s">
        <v>11344</v>
      </c>
      <c r="F4444" s="15"/>
      <c r="G4444" s="12" t="s">
        <v>74</v>
      </c>
      <c r="H4444" s="13" t="n">
        <v>0.829</v>
      </c>
      <c r="I4444" s="14"/>
      <c r="J4444" s="15"/>
      <c r="K4444" s="9"/>
      <c r="L4444" s="17" t="s">
        <v>2324</v>
      </c>
      <c r="M4444" s="16" t="s">
        <v>53</v>
      </c>
      <c r="N4444" s="14"/>
      <c r="O4444" s="17" t="s">
        <v>54</v>
      </c>
      <c r="P4444" s="15" t="s">
        <v>55</v>
      </c>
      <c r="Q4444" s="17"/>
      <c r="R4444" s="18" t="s">
        <v>53</v>
      </c>
      <c r="S4444" s="19"/>
      <c r="T4444" s="15" t="str">
        <f aca="false">IF(R4444="維持",J4444,IF(R4444="排除","無關新聞事件",IFERROR(INDEX(事件規則!$B$2:$B$53,MATCH(S4444,事件規則!$A$2:$A$53,0)),"")))</f>
        <v>無關新聞事件</v>
      </c>
      <c r="U4444" s="20" t="n">
        <f aca="false">IF(R4444="維持",K4444,IF(R4444="排除",0,IFERROR(INDEX(事件規則!$C$2:$C$53,MATCH(S4444,事件規則!$A$2:$A$53,0)),"")))</f>
        <v>0</v>
      </c>
      <c r="V4444" s="21"/>
      <c r="W4444" s="22"/>
      <c r="X4444" s="10" t="str">
        <f aca="false">IF(AND(R4444="修改",S4444=""),"請選新事件代碼",IF(AND(R4444&lt;&gt;"修改",S4444&lt;&gt;""),"只有「修改」才需填代碼",""))</f>
        <v/>
      </c>
      <c r="Y4444" s="21"/>
      <c r="Z4444" s="22"/>
      <c r="AA4444" s="12" t="s">
        <v>11345</v>
      </c>
      <c r="AB4444" s="24"/>
    </row>
    <row r="4445" customFormat="false" ht="44" hidden="false" customHeight="false" outlineLevel="0" collapsed="false">
      <c r="A4445" s="17" t="n">
        <v>4444</v>
      </c>
      <c r="B4445" s="9" t="s">
        <v>2326</v>
      </c>
      <c r="C4445" s="9" t="s">
        <v>1632</v>
      </c>
      <c r="D4445" s="10" t="s">
        <v>2432</v>
      </c>
      <c r="E4445" s="11" t="s">
        <v>11346</v>
      </c>
      <c r="F4445" s="15"/>
      <c r="G4445" s="12" t="s">
        <v>194</v>
      </c>
      <c r="H4445" s="13" t="n">
        <v>0.829</v>
      </c>
      <c r="I4445" s="14"/>
      <c r="J4445" s="15"/>
      <c r="K4445" s="9"/>
      <c r="L4445" s="17" t="s">
        <v>2324</v>
      </c>
      <c r="M4445" s="16" t="s">
        <v>53</v>
      </c>
      <c r="N4445" s="14"/>
      <c r="O4445" s="17" t="s">
        <v>54</v>
      </c>
      <c r="P4445" s="15" t="s">
        <v>55</v>
      </c>
      <c r="Q4445" s="17"/>
      <c r="R4445" s="18" t="s">
        <v>53</v>
      </c>
      <c r="S4445" s="19"/>
      <c r="T4445" s="15" t="str">
        <f aca="false">IF(R4445="維持",J4445,IF(R4445="排除","無關新聞事件",IFERROR(INDEX(事件規則!$B$2:$B$53,MATCH(S4445,事件規則!$A$2:$A$53,0)),"")))</f>
        <v>無關新聞事件</v>
      </c>
      <c r="U4445" s="20" t="n">
        <f aca="false">IF(R4445="維持",K4445,IF(R4445="排除",0,IFERROR(INDEX(事件規則!$C$2:$C$53,MATCH(S4445,事件規則!$A$2:$A$53,0)),"")))</f>
        <v>0</v>
      </c>
      <c r="V4445" s="21"/>
      <c r="W4445" s="22"/>
      <c r="X4445" s="10" t="str">
        <f aca="false">IF(AND(R4445="修改",S4445=""),"請選新事件代碼",IF(AND(R4445&lt;&gt;"修改",S4445&lt;&gt;""),"只有「修改」才需填代碼",""))</f>
        <v/>
      </c>
      <c r="Y4445" s="21"/>
      <c r="Z4445" s="22"/>
      <c r="AA4445" s="12" t="s">
        <v>11347</v>
      </c>
      <c r="AB4445" s="24"/>
    </row>
    <row r="4446" customFormat="false" ht="44" hidden="false" customHeight="false" outlineLevel="0" collapsed="false">
      <c r="A4446" s="17" t="n">
        <v>4445</v>
      </c>
      <c r="B4446" s="9" t="s">
        <v>2326</v>
      </c>
      <c r="C4446" s="9" t="s">
        <v>2579</v>
      </c>
      <c r="D4446" s="10" t="s">
        <v>2580</v>
      </c>
      <c r="E4446" s="11" t="s">
        <v>11348</v>
      </c>
      <c r="F4446" s="15"/>
      <c r="G4446" s="12" t="s">
        <v>4600</v>
      </c>
      <c r="H4446" s="13" t="n">
        <v>0.83</v>
      </c>
      <c r="I4446" s="14"/>
      <c r="J4446" s="15"/>
      <c r="K4446" s="9"/>
      <c r="L4446" s="17" t="s">
        <v>2324</v>
      </c>
      <c r="M4446" s="16" t="s">
        <v>53</v>
      </c>
      <c r="N4446" s="14"/>
      <c r="O4446" s="17" t="s">
        <v>54</v>
      </c>
      <c r="P4446" s="15" t="s">
        <v>55</v>
      </c>
      <c r="Q4446" s="17"/>
      <c r="R4446" s="18" t="s">
        <v>53</v>
      </c>
      <c r="S4446" s="19"/>
      <c r="T4446" s="15" t="str">
        <f aca="false">IF(R4446="維持",J4446,IF(R4446="排除","無關新聞事件",IFERROR(INDEX(事件規則!$B$2:$B$53,MATCH(S4446,事件規則!$A$2:$A$53,0)),"")))</f>
        <v>無關新聞事件</v>
      </c>
      <c r="U4446" s="20" t="n">
        <f aca="false">IF(R4446="維持",K4446,IF(R4446="排除",0,IFERROR(INDEX(事件規則!$C$2:$C$53,MATCH(S4446,事件規則!$A$2:$A$53,0)),"")))</f>
        <v>0</v>
      </c>
      <c r="V4446" s="21"/>
      <c r="W4446" s="22"/>
      <c r="X4446" s="10" t="str">
        <f aca="false">IF(AND(R4446="修改",S4446=""),"請選新事件代碼",IF(AND(R4446&lt;&gt;"修改",S4446&lt;&gt;""),"只有「修改」才需填代碼",""))</f>
        <v/>
      </c>
      <c r="Y4446" s="21"/>
      <c r="Z4446" s="22"/>
      <c r="AA4446" s="12" t="s">
        <v>11349</v>
      </c>
      <c r="AB4446" s="24"/>
    </row>
    <row r="4447" customFormat="false" ht="44" hidden="false" customHeight="false" outlineLevel="0" collapsed="false">
      <c r="A4447" s="17" t="n">
        <v>4446</v>
      </c>
      <c r="B4447" s="9" t="s">
        <v>2319</v>
      </c>
      <c r="C4447" s="9" t="s">
        <v>2088</v>
      </c>
      <c r="D4447" s="10" t="s">
        <v>3063</v>
      </c>
      <c r="E4447" s="11" t="s">
        <v>11350</v>
      </c>
      <c r="F4447" s="15"/>
      <c r="G4447" s="12" t="s">
        <v>332</v>
      </c>
      <c r="H4447" s="13" t="n">
        <v>0.831</v>
      </c>
      <c r="I4447" s="14"/>
      <c r="J4447" s="15"/>
      <c r="K4447" s="9"/>
      <c r="L4447" s="17" t="s">
        <v>2324</v>
      </c>
      <c r="M4447" s="16" t="s">
        <v>53</v>
      </c>
      <c r="N4447" s="14"/>
      <c r="O4447" s="17" t="s">
        <v>54</v>
      </c>
      <c r="P4447" s="15" t="s">
        <v>55</v>
      </c>
      <c r="Q4447" s="17"/>
      <c r="R4447" s="18" t="s">
        <v>53</v>
      </c>
      <c r="S4447" s="19"/>
      <c r="T4447" s="15" t="str">
        <f aca="false">IF(R4447="維持",J4447,IF(R4447="排除","無關新聞事件",IFERROR(INDEX(事件規則!$B$2:$B$53,MATCH(S4447,事件規則!$A$2:$A$53,0)),"")))</f>
        <v>無關新聞事件</v>
      </c>
      <c r="U4447" s="20" t="n">
        <f aca="false">IF(R4447="維持",K4447,IF(R4447="排除",0,IFERROR(INDEX(事件規則!$C$2:$C$53,MATCH(S4447,事件規則!$A$2:$A$53,0)),"")))</f>
        <v>0</v>
      </c>
      <c r="V4447" s="21"/>
      <c r="W4447" s="22"/>
      <c r="X4447" s="10" t="str">
        <f aca="false">IF(AND(R4447="修改",S4447=""),"請選新事件代碼",IF(AND(R4447&lt;&gt;"修改",S4447&lt;&gt;""),"只有「修改」才需填代碼",""))</f>
        <v/>
      </c>
      <c r="Y4447" s="21"/>
      <c r="Z4447" s="22"/>
      <c r="AA4447" s="12" t="s">
        <v>11351</v>
      </c>
      <c r="AB4447" s="24"/>
    </row>
    <row r="4448" customFormat="false" ht="44" hidden="false" customHeight="false" outlineLevel="0" collapsed="false">
      <c r="A4448" s="17" t="n">
        <v>4447</v>
      </c>
      <c r="B4448" s="9" t="s">
        <v>2319</v>
      </c>
      <c r="C4448" s="9" t="s">
        <v>487</v>
      </c>
      <c r="D4448" s="10" t="s">
        <v>487</v>
      </c>
      <c r="E4448" s="11" t="s">
        <v>11352</v>
      </c>
      <c r="F4448" s="15"/>
      <c r="G4448" s="12" t="s">
        <v>2438</v>
      </c>
      <c r="H4448" s="13" t="n">
        <v>0.832</v>
      </c>
      <c r="I4448" s="14"/>
      <c r="J4448" s="15"/>
      <c r="K4448" s="9"/>
      <c r="L4448" s="17" t="s">
        <v>2324</v>
      </c>
      <c r="M4448" s="16" t="s">
        <v>53</v>
      </c>
      <c r="N4448" s="14"/>
      <c r="O4448" s="17" t="s">
        <v>54</v>
      </c>
      <c r="P4448" s="15" t="s">
        <v>55</v>
      </c>
      <c r="Q4448" s="17"/>
      <c r="R4448" s="18" t="s">
        <v>53</v>
      </c>
      <c r="S4448" s="19"/>
      <c r="T4448" s="15" t="str">
        <f aca="false">IF(R4448="維持",J4448,IF(R4448="排除","無關新聞事件",IFERROR(INDEX(事件規則!$B$2:$B$53,MATCH(S4448,事件規則!$A$2:$A$53,0)),"")))</f>
        <v>無關新聞事件</v>
      </c>
      <c r="U4448" s="20" t="n">
        <f aca="false">IF(R4448="維持",K4448,IF(R4448="排除",0,IFERROR(INDEX(事件規則!$C$2:$C$53,MATCH(S4448,事件規則!$A$2:$A$53,0)),"")))</f>
        <v>0</v>
      </c>
      <c r="V4448" s="21"/>
      <c r="W4448" s="22"/>
      <c r="X4448" s="10" t="str">
        <f aca="false">IF(AND(R4448="修改",S4448=""),"請選新事件代碼",IF(AND(R4448&lt;&gt;"修改",S4448&lt;&gt;""),"只有「修改」才需填代碼",""))</f>
        <v/>
      </c>
      <c r="Y4448" s="21"/>
      <c r="Z4448" s="22"/>
      <c r="AA4448" s="12" t="s">
        <v>11353</v>
      </c>
      <c r="AB4448" s="24"/>
    </row>
    <row r="4449" customFormat="false" ht="44" hidden="false" customHeight="false" outlineLevel="0" collapsed="false">
      <c r="A4449" s="17" t="n">
        <v>4448</v>
      </c>
      <c r="B4449" s="9" t="s">
        <v>2319</v>
      </c>
      <c r="C4449" s="9" t="s">
        <v>2088</v>
      </c>
      <c r="D4449" s="10" t="s">
        <v>3063</v>
      </c>
      <c r="E4449" s="11" t="s">
        <v>11354</v>
      </c>
      <c r="F4449" s="15"/>
      <c r="G4449" s="12" t="s">
        <v>11355</v>
      </c>
      <c r="H4449" s="13" t="n">
        <v>0.834</v>
      </c>
      <c r="I4449" s="14"/>
      <c r="J4449" s="15"/>
      <c r="K4449" s="9"/>
      <c r="L4449" s="17" t="s">
        <v>2324</v>
      </c>
      <c r="M4449" s="16" t="s">
        <v>53</v>
      </c>
      <c r="N4449" s="14"/>
      <c r="O4449" s="17" t="s">
        <v>54</v>
      </c>
      <c r="P4449" s="15" t="s">
        <v>55</v>
      </c>
      <c r="Q4449" s="17"/>
      <c r="R4449" s="18" t="s">
        <v>53</v>
      </c>
      <c r="S4449" s="19"/>
      <c r="T4449" s="15" t="str">
        <f aca="false">IF(R4449="維持",J4449,IF(R4449="排除","無關新聞事件",IFERROR(INDEX(事件規則!$B$2:$B$53,MATCH(S4449,事件規則!$A$2:$A$53,0)),"")))</f>
        <v>無關新聞事件</v>
      </c>
      <c r="U4449" s="20" t="n">
        <f aca="false">IF(R4449="維持",K4449,IF(R4449="排除",0,IFERROR(INDEX(事件規則!$C$2:$C$53,MATCH(S4449,事件規則!$A$2:$A$53,0)),"")))</f>
        <v>0</v>
      </c>
      <c r="V4449" s="21"/>
      <c r="W4449" s="22"/>
      <c r="X4449" s="10" t="str">
        <f aca="false">IF(AND(R4449="修改",S4449=""),"請選新事件代碼",IF(AND(R4449&lt;&gt;"修改",S4449&lt;&gt;""),"只有「修改」才需填代碼",""))</f>
        <v/>
      </c>
      <c r="Y4449" s="21"/>
      <c r="Z4449" s="22"/>
      <c r="AA4449" s="12" t="s">
        <v>11356</v>
      </c>
      <c r="AB4449" s="24"/>
    </row>
    <row r="4450" customFormat="false" ht="44" hidden="false" customHeight="false" outlineLevel="0" collapsed="false">
      <c r="A4450" s="17" t="n">
        <v>4449</v>
      </c>
      <c r="B4450" s="9" t="s">
        <v>2319</v>
      </c>
      <c r="C4450" s="9" t="s">
        <v>530</v>
      </c>
      <c r="D4450" s="10" t="s">
        <v>531</v>
      </c>
      <c r="E4450" s="11" t="s">
        <v>11357</v>
      </c>
      <c r="F4450" s="15"/>
      <c r="G4450" s="12" t="s">
        <v>74</v>
      </c>
      <c r="H4450" s="13" t="n">
        <v>0.834</v>
      </c>
      <c r="I4450" s="14"/>
      <c r="J4450" s="15"/>
      <c r="K4450" s="9"/>
      <c r="L4450" s="17" t="s">
        <v>2324</v>
      </c>
      <c r="M4450" s="16" t="s">
        <v>53</v>
      </c>
      <c r="N4450" s="14"/>
      <c r="O4450" s="17" t="s">
        <v>54</v>
      </c>
      <c r="P4450" s="15" t="s">
        <v>55</v>
      </c>
      <c r="Q4450" s="17"/>
      <c r="R4450" s="18" t="s">
        <v>53</v>
      </c>
      <c r="S4450" s="19"/>
      <c r="T4450" s="15" t="str">
        <f aca="false">IF(R4450="維持",J4450,IF(R4450="排除","無關新聞事件",IFERROR(INDEX(事件規則!$B$2:$B$53,MATCH(S4450,事件規則!$A$2:$A$53,0)),"")))</f>
        <v>無關新聞事件</v>
      </c>
      <c r="U4450" s="20" t="n">
        <f aca="false">IF(R4450="維持",K4450,IF(R4450="排除",0,IFERROR(INDEX(事件規則!$C$2:$C$53,MATCH(S4450,事件規則!$A$2:$A$53,0)),"")))</f>
        <v>0</v>
      </c>
      <c r="V4450" s="21"/>
      <c r="W4450" s="22"/>
      <c r="X4450" s="10" t="str">
        <f aca="false">IF(AND(R4450="修改",S4450=""),"請選新事件代碼",IF(AND(R4450&lt;&gt;"修改",S4450&lt;&gt;""),"只有「修改」才需填代碼",""))</f>
        <v/>
      </c>
      <c r="Y4450" s="21"/>
      <c r="Z4450" s="22"/>
      <c r="AA4450" s="12" t="s">
        <v>11358</v>
      </c>
      <c r="AB4450" s="24"/>
    </row>
    <row r="4451" customFormat="false" ht="44" hidden="false" customHeight="false" outlineLevel="0" collapsed="false">
      <c r="A4451" s="17" t="n">
        <v>4450</v>
      </c>
      <c r="B4451" s="9" t="s">
        <v>2436</v>
      </c>
      <c r="C4451" s="9" t="s">
        <v>487</v>
      </c>
      <c r="D4451" s="10" t="s">
        <v>487</v>
      </c>
      <c r="E4451" s="11" t="s">
        <v>11359</v>
      </c>
      <c r="F4451" s="15"/>
      <c r="G4451" s="12" t="s">
        <v>11360</v>
      </c>
      <c r="H4451" s="13" t="n">
        <v>0.834</v>
      </c>
      <c r="I4451" s="14"/>
      <c r="J4451" s="15"/>
      <c r="K4451" s="9"/>
      <c r="L4451" s="17" t="s">
        <v>2324</v>
      </c>
      <c r="M4451" s="16" t="s">
        <v>53</v>
      </c>
      <c r="N4451" s="14"/>
      <c r="O4451" s="17" t="s">
        <v>54</v>
      </c>
      <c r="P4451" s="15" t="s">
        <v>55</v>
      </c>
      <c r="Q4451" s="17"/>
      <c r="R4451" s="18" t="s">
        <v>53</v>
      </c>
      <c r="S4451" s="19"/>
      <c r="T4451" s="15" t="str">
        <f aca="false">IF(R4451="維持",J4451,IF(R4451="排除","無關新聞事件",IFERROR(INDEX(事件規則!$B$2:$B$53,MATCH(S4451,事件規則!$A$2:$A$53,0)),"")))</f>
        <v>無關新聞事件</v>
      </c>
      <c r="U4451" s="20" t="n">
        <f aca="false">IF(R4451="維持",K4451,IF(R4451="排除",0,IFERROR(INDEX(事件規則!$C$2:$C$53,MATCH(S4451,事件規則!$A$2:$A$53,0)),"")))</f>
        <v>0</v>
      </c>
      <c r="V4451" s="21"/>
      <c r="W4451" s="22"/>
      <c r="X4451" s="10" t="str">
        <f aca="false">IF(AND(R4451="修改",S4451=""),"請選新事件代碼",IF(AND(R4451&lt;&gt;"修改",S4451&lt;&gt;""),"只有「修改」才需填代碼",""))</f>
        <v/>
      </c>
      <c r="Y4451" s="21"/>
      <c r="Z4451" s="22"/>
      <c r="AA4451" s="12" t="s">
        <v>11361</v>
      </c>
      <c r="AB4451" s="24"/>
    </row>
    <row r="4452" customFormat="false" ht="44" hidden="false" customHeight="false" outlineLevel="0" collapsed="false">
      <c r="A4452" s="17" t="n">
        <v>4451</v>
      </c>
      <c r="B4452" s="9" t="s">
        <v>2326</v>
      </c>
      <c r="C4452" s="9" t="s">
        <v>841</v>
      </c>
      <c r="D4452" s="10" t="s">
        <v>2413</v>
      </c>
      <c r="E4452" s="11" t="s">
        <v>11362</v>
      </c>
      <c r="F4452" s="15"/>
      <c r="G4452" s="12" t="s">
        <v>11363</v>
      </c>
      <c r="H4452" s="13" t="n">
        <v>0.835</v>
      </c>
      <c r="I4452" s="14"/>
      <c r="J4452" s="15"/>
      <c r="K4452" s="9"/>
      <c r="L4452" s="17" t="s">
        <v>2324</v>
      </c>
      <c r="M4452" s="16" t="s">
        <v>53</v>
      </c>
      <c r="N4452" s="14"/>
      <c r="O4452" s="17" t="s">
        <v>54</v>
      </c>
      <c r="P4452" s="15" t="s">
        <v>55</v>
      </c>
      <c r="Q4452" s="17"/>
      <c r="R4452" s="18" t="s">
        <v>53</v>
      </c>
      <c r="S4452" s="19"/>
      <c r="T4452" s="15" t="str">
        <f aca="false">IF(R4452="維持",J4452,IF(R4452="排除","無關新聞事件",IFERROR(INDEX(事件規則!$B$2:$B$53,MATCH(S4452,事件規則!$A$2:$A$53,0)),"")))</f>
        <v>無關新聞事件</v>
      </c>
      <c r="U4452" s="20" t="n">
        <f aca="false">IF(R4452="維持",K4452,IF(R4452="排除",0,IFERROR(INDEX(事件規則!$C$2:$C$53,MATCH(S4452,事件規則!$A$2:$A$53,0)),"")))</f>
        <v>0</v>
      </c>
      <c r="V4452" s="21"/>
      <c r="W4452" s="22"/>
      <c r="X4452" s="10" t="str">
        <f aca="false">IF(AND(R4452="修改",S4452=""),"請選新事件代碼",IF(AND(R4452&lt;&gt;"修改",S4452&lt;&gt;""),"只有「修改」才需填代碼",""))</f>
        <v/>
      </c>
      <c r="Y4452" s="21"/>
      <c r="Z4452" s="22"/>
      <c r="AA4452" s="12" t="s">
        <v>11364</v>
      </c>
      <c r="AB4452" s="24"/>
    </row>
    <row r="4453" customFormat="false" ht="44" hidden="false" customHeight="false" outlineLevel="0" collapsed="false">
      <c r="A4453" s="17" t="n">
        <v>4452</v>
      </c>
      <c r="B4453" s="9" t="s">
        <v>2326</v>
      </c>
      <c r="C4453" s="9" t="s">
        <v>1069</v>
      </c>
      <c r="D4453" s="10" t="s">
        <v>2699</v>
      </c>
      <c r="E4453" s="11" t="s">
        <v>11365</v>
      </c>
      <c r="F4453" s="15"/>
      <c r="G4453" s="12" t="s">
        <v>1053</v>
      </c>
      <c r="H4453" s="13" t="n">
        <v>0.835</v>
      </c>
      <c r="I4453" s="14"/>
      <c r="J4453" s="15"/>
      <c r="K4453" s="9"/>
      <c r="L4453" s="17" t="s">
        <v>2324</v>
      </c>
      <c r="M4453" s="16" t="s">
        <v>53</v>
      </c>
      <c r="N4453" s="14"/>
      <c r="O4453" s="17" t="s">
        <v>54</v>
      </c>
      <c r="P4453" s="15" t="s">
        <v>55</v>
      </c>
      <c r="Q4453" s="17"/>
      <c r="R4453" s="18" t="s">
        <v>53</v>
      </c>
      <c r="S4453" s="19"/>
      <c r="T4453" s="15" t="str">
        <f aca="false">IF(R4453="維持",J4453,IF(R4453="排除","無關新聞事件",IFERROR(INDEX(事件規則!$B$2:$B$53,MATCH(S4453,事件規則!$A$2:$A$53,0)),"")))</f>
        <v>無關新聞事件</v>
      </c>
      <c r="U4453" s="20" t="n">
        <f aca="false">IF(R4453="維持",K4453,IF(R4453="排除",0,IFERROR(INDEX(事件規則!$C$2:$C$53,MATCH(S4453,事件規則!$A$2:$A$53,0)),"")))</f>
        <v>0</v>
      </c>
      <c r="V4453" s="21"/>
      <c r="W4453" s="22"/>
      <c r="X4453" s="10" t="str">
        <f aca="false">IF(AND(R4453="修改",S4453=""),"請選新事件代碼",IF(AND(R4453&lt;&gt;"修改",S4453&lt;&gt;""),"只有「修改」才需填代碼",""))</f>
        <v/>
      </c>
      <c r="Y4453" s="21"/>
      <c r="Z4453" s="22"/>
      <c r="AA4453" s="12" t="s">
        <v>11366</v>
      </c>
      <c r="AB4453" s="24"/>
    </row>
    <row r="4454" customFormat="false" ht="44" hidden="false" customHeight="false" outlineLevel="0" collapsed="false">
      <c r="A4454" s="17" t="n">
        <v>4453</v>
      </c>
      <c r="B4454" s="9" t="s">
        <v>2319</v>
      </c>
      <c r="C4454" s="9" t="s">
        <v>8336</v>
      </c>
      <c r="D4454" s="10" t="s">
        <v>8337</v>
      </c>
      <c r="E4454" s="11" t="s">
        <v>11367</v>
      </c>
      <c r="F4454" s="15"/>
      <c r="G4454" s="12" t="s">
        <v>62</v>
      </c>
      <c r="H4454" s="13" t="n">
        <v>0.835</v>
      </c>
      <c r="I4454" s="14"/>
      <c r="J4454" s="15"/>
      <c r="K4454" s="9"/>
      <c r="L4454" s="17" t="s">
        <v>2324</v>
      </c>
      <c r="M4454" s="16" t="s">
        <v>53</v>
      </c>
      <c r="N4454" s="14"/>
      <c r="O4454" s="17" t="s">
        <v>54</v>
      </c>
      <c r="P4454" s="15" t="s">
        <v>55</v>
      </c>
      <c r="Q4454" s="17"/>
      <c r="R4454" s="18" t="s">
        <v>53</v>
      </c>
      <c r="S4454" s="19"/>
      <c r="T4454" s="15" t="str">
        <f aca="false">IF(R4454="維持",J4454,IF(R4454="排除","無關新聞事件",IFERROR(INDEX(事件規則!$B$2:$B$53,MATCH(S4454,事件規則!$A$2:$A$53,0)),"")))</f>
        <v>無關新聞事件</v>
      </c>
      <c r="U4454" s="20" t="n">
        <f aca="false">IF(R4454="維持",K4454,IF(R4454="排除",0,IFERROR(INDEX(事件規則!$C$2:$C$53,MATCH(S4454,事件規則!$A$2:$A$53,0)),"")))</f>
        <v>0</v>
      </c>
      <c r="V4454" s="21"/>
      <c r="W4454" s="22"/>
      <c r="X4454" s="10" t="str">
        <f aca="false">IF(AND(R4454="修改",S4454=""),"請選新事件代碼",IF(AND(R4454&lt;&gt;"修改",S4454&lt;&gt;""),"只有「修改」才需填代碼",""))</f>
        <v/>
      </c>
      <c r="Y4454" s="21"/>
      <c r="Z4454" s="22"/>
      <c r="AA4454" s="12" t="s">
        <v>11368</v>
      </c>
      <c r="AB4454" s="24"/>
    </row>
    <row r="4455" customFormat="false" ht="44" hidden="false" customHeight="false" outlineLevel="0" collapsed="false">
      <c r="A4455" s="17" t="n">
        <v>4454</v>
      </c>
      <c r="B4455" s="9" t="s">
        <v>2436</v>
      </c>
      <c r="C4455" s="9" t="s">
        <v>369</v>
      </c>
      <c r="D4455" s="10" t="s">
        <v>2460</v>
      </c>
      <c r="E4455" s="11" t="s">
        <v>11369</v>
      </c>
      <c r="F4455" s="15"/>
      <c r="G4455" s="12" t="s">
        <v>10009</v>
      </c>
      <c r="H4455" s="13" t="n">
        <v>0.835</v>
      </c>
      <c r="I4455" s="14"/>
      <c r="J4455" s="15"/>
      <c r="K4455" s="9"/>
      <c r="L4455" s="17" t="s">
        <v>2324</v>
      </c>
      <c r="M4455" s="16" t="s">
        <v>53</v>
      </c>
      <c r="N4455" s="14"/>
      <c r="O4455" s="17" t="s">
        <v>54</v>
      </c>
      <c r="P4455" s="15" t="s">
        <v>55</v>
      </c>
      <c r="Q4455" s="17"/>
      <c r="R4455" s="18" t="s">
        <v>53</v>
      </c>
      <c r="S4455" s="19"/>
      <c r="T4455" s="15" t="str">
        <f aca="false">IF(R4455="維持",J4455,IF(R4455="排除","無關新聞事件",IFERROR(INDEX(事件規則!$B$2:$B$53,MATCH(S4455,事件規則!$A$2:$A$53,0)),"")))</f>
        <v>無關新聞事件</v>
      </c>
      <c r="U4455" s="20" t="n">
        <f aca="false">IF(R4455="維持",K4455,IF(R4455="排除",0,IFERROR(INDEX(事件規則!$C$2:$C$53,MATCH(S4455,事件規則!$A$2:$A$53,0)),"")))</f>
        <v>0</v>
      </c>
      <c r="V4455" s="21"/>
      <c r="W4455" s="22"/>
      <c r="X4455" s="10" t="str">
        <f aca="false">IF(AND(R4455="修改",S4455=""),"請選新事件代碼",IF(AND(R4455&lt;&gt;"修改",S4455&lt;&gt;""),"只有「修改」才需填代碼",""))</f>
        <v/>
      </c>
      <c r="Y4455" s="21"/>
      <c r="Z4455" s="22"/>
      <c r="AA4455" s="12" t="s">
        <v>11370</v>
      </c>
      <c r="AB4455" s="24"/>
    </row>
    <row r="4456" customFormat="false" ht="44" hidden="false" customHeight="false" outlineLevel="0" collapsed="false">
      <c r="A4456" s="17" t="n">
        <v>4455</v>
      </c>
      <c r="B4456" s="9" t="s">
        <v>2335</v>
      </c>
      <c r="C4456" s="9" t="s">
        <v>1727</v>
      </c>
      <c r="D4456" s="10" t="s">
        <v>1728</v>
      </c>
      <c r="E4456" s="11" t="s">
        <v>11371</v>
      </c>
      <c r="F4456" s="15"/>
      <c r="G4456" s="12" t="s">
        <v>11372</v>
      </c>
      <c r="H4456" s="13" t="n">
        <v>0.835</v>
      </c>
      <c r="I4456" s="14"/>
      <c r="J4456" s="15"/>
      <c r="K4456" s="9"/>
      <c r="L4456" s="17" t="s">
        <v>2324</v>
      </c>
      <c r="M4456" s="16" t="s">
        <v>53</v>
      </c>
      <c r="N4456" s="14"/>
      <c r="O4456" s="17" t="s">
        <v>54</v>
      </c>
      <c r="P4456" s="15" t="s">
        <v>55</v>
      </c>
      <c r="Q4456" s="17"/>
      <c r="R4456" s="18" t="s">
        <v>53</v>
      </c>
      <c r="S4456" s="19"/>
      <c r="T4456" s="15" t="str">
        <f aca="false">IF(R4456="維持",J4456,IF(R4456="排除","無關新聞事件",IFERROR(INDEX(事件規則!$B$2:$B$53,MATCH(S4456,事件規則!$A$2:$A$53,0)),"")))</f>
        <v>無關新聞事件</v>
      </c>
      <c r="U4456" s="20" t="n">
        <f aca="false">IF(R4456="維持",K4456,IF(R4456="排除",0,IFERROR(INDEX(事件規則!$C$2:$C$53,MATCH(S4456,事件規則!$A$2:$A$53,0)),"")))</f>
        <v>0</v>
      </c>
      <c r="V4456" s="21"/>
      <c r="W4456" s="22"/>
      <c r="X4456" s="10" t="str">
        <f aca="false">IF(AND(R4456="修改",S4456=""),"請選新事件代碼",IF(AND(R4456&lt;&gt;"修改",S4456&lt;&gt;""),"只有「修改」才需填代碼",""))</f>
        <v/>
      </c>
      <c r="Y4456" s="21"/>
      <c r="Z4456" s="22"/>
      <c r="AA4456" s="12" t="s">
        <v>11373</v>
      </c>
      <c r="AB4456" s="24"/>
    </row>
    <row r="4457" customFormat="false" ht="44" hidden="false" customHeight="false" outlineLevel="0" collapsed="false">
      <c r="A4457" s="17" t="n">
        <v>4456</v>
      </c>
      <c r="B4457" s="9" t="s">
        <v>2335</v>
      </c>
      <c r="C4457" s="9" t="s">
        <v>2046</v>
      </c>
      <c r="D4457" s="10" t="s">
        <v>3094</v>
      </c>
      <c r="E4457" s="11" t="s">
        <v>11374</v>
      </c>
      <c r="F4457" s="15"/>
      <c r="G4457" s="12" t="s">
        <v>74</v>
      </c>
      <c r="H4457" s="13" t="n">
        <v>0.836</v>
      </c>
      <c r="I4457" s="14"/>
      <c r="J4457" s="15"/>
      <c r="K4457" s="9"/>
      <c r="L4457" s="17" t="s">
        <v>2324</v>
      </c>
      <c r="M4457" s="16" t="s">
        <v>53</v>
      </c>
      <c r="N4457" s="14"/>
      <c r="O4457" s="17" t="s">
        <v>54</v>
      </c>
      <c r="P4457" s="15" t="s">
        <v>55</v>
      </c>
      <c r="Q4457" s="17"/>
      <c r="R4457" s="18" t="s">
        <v>53</v>
      </c>
      <c r="S4457" s="19"/>
      <c r="T4457" s="15" t="str">
        <f aca="false">IF(R4457="維持",J4457,IF(R4457="排除","無關新聞事件",IFERROR(INDEX(事件規則!$B$2:$B$53,MATCH(S4457,事件規則!$A$2:$A$53,0)),"")))</f>
        <v>無關新聞事件</v>
      </c>
      <c r="U4457" s="20" t="n">
        <f aca="false">IF(R4457="維持",K4457,IF(R4457="排除",0,IFERROR(INDEX(事件規則!$C$2:$C$53,MATCH(S4457,事件規則!$A$2:$A$53,0)),"")))</f>
        <v>0</v>
      </c>
      <c r="V4457" s="21"/>
      <c r="W4457" s="22"/>
      <c r="X4457" s="10" t="str">
        <f aca="false">IF(AND(R4457="修改",S4457=""),"請選新事件代碼",IF(AND(R4457&lt;&gt;"修改",S4457&lt;&gt;""),"只有「修改」才需填代碼",""))</f>
        <v/>
      </c>
      <c r="Y4457" s="21"/>
      <c r="Z4457" s="22"/>
      <c r="AA4457" s="12" t="s">
        <v>11375</v>
      </c>
      <c r="AB4457" s="24"/>
    </row>
    <row r="4458" customFormat="false" ht="44" hidden="false" customHeight="false" outlineLevel="0" collapsed="false">
      <c r="A4458" s="17" t="n">
        <v>4457</v>
      </c>
      <c r="B4458" s="9" t="s">
        <v>2335</v>
      </c>
      <c r="C4458" s="9" t="s">
        <v>1069</v>
      </c>
      <c r="D4458" s="10" t="s">
        <v>2699</v>
      </c>
      <c r="E4458" s="11" t="s">
        <v>11376</v>
      </c>
      <c r="F4458" s="15"/>
      <c r="G4458" s="12" t="s">
        <v>5483</v>
      </c>
      <c r="H4458" s="13" t="n">
        <v>0.836</v>
      </c>
      <c r="I4458" s="14"/>
      <c r="J4458" s="15"/>
      <c r="K4458" s="9"/>
      <c r="L4458" s="17" t="s">
        <v>2324</v>
      </c>
      <c r="M4458" s="16" t="s">
        <v>53</v>
      </c>
      <c r="N4458" s="14"/>
      <c r="O4458" s="17" t="s">
        <v>54</v>
      </c>
      <c r="P4458" s="15" t="s">
        <v>55</v>
      </c>
      <c r="Q4458" s="17"/>
      <c r="R4458" s="18" t="s">
        <v>53</v>
      </c>
      <c r="S4458" s="19"/>
      <c r="T4458" s="15" t="str">
        <f aca="false">IF(R4458="維持",J4458,IF(R4458="排除","無關新聞事件",IFERROR(INDEX(事件規則!$B$2:$B$53,MATCH(S4458,事件規則!$A$2:$A$53,0)),"")))</f>
        <v>無關新聞事件</v>
      </c>
      <c r="U4458" s="20" t="n">
        <f aca="false">IF(R4458="維持",K4458,IF(R4458="排除",0,IFERROR(INDEX(事件規則!$C$2:$C$53,MATCH(S4458,事件規則!$A$2:$A$53,0)),"")))</f>
        <v>0</v>
      </c>
      <c r="V4458" s="21"/>
      <c r="W4458" s="22"/>
      <c r="X4458" s="10" t="str">
        <f aca="false">IF(AND(R4458="修改",S4458=""),"請選新事件代碼",IF(AND(R4458&lt;&gt;"修改",S4458&lt;&gt;""),"只有「修改」才需填代碼",""))</f>
        <v/>
      </c>
      <c r="Y4458" s="21"/>
      <c r="Z4458" s="22"/>
      <c r="AA4458" s="12" t="s">
        <v>11377</v>
      </c>
      <c r="AB4458" s="24"/>
    </row>
    <row r="4459" customFormat="false" ht="44" hidden="false" customHeight="false" outlineLevel="0" collapsed="false">
      <c r="A4459" s="17" t="n">
        <v>4458</v>
      </c>
      <c r="B4459" s="9" t="s">
        <v>2436</v>
      </c>
      <c r="C4459" s="9" t="s">
        <v>1069</v>
      </c>
      <c r="D4459" s="10" t="s">
        <v>2699</v>
      </c>
      <c r="E4459" s="11" t="s">
        <v>11378</v>
      </c>
      <c r="F4459" s="15"/>
      <c r="G4459" s="12" t="s">
        <v>11379</v>
      </c>
      <c r="H4459" s="13" t="n">
        <v>0.836</v>
      </c>
      <c r="I4459" s="14"/>
      <c r="J4459" s="15"/>
      <c r="K4459" s="9"/>
      <c r="L4459" s="17" t="s">
        <v>2324</v>
      </c>
      <c r="M4459" s="16" t="s">
        <v>53</v>
      </c>
      <c r="N4459" s="14"/>
      <c r="O4459" s="17" t="s">
        <v>54</v>
      </c>
      <c r="P4459" s="15" t="s">
        <v>55</v>
      </c>
      <c r="Q4459" s="17"/>
      <c r="R4459" s="18" t="s">
        <v>53</v>
      </c>
      <c r="S4459" s="19"/>
      <c r="T4459" s="15" t="str">
        <f aca="false">IF(R4459="維持",J4459,IF(R4459="排除","無關新聞事件",IFERROR(INDEX(事件規則!$B$2:$B$53,MATCH(S4459,事件規則!$A$2:$A$53,0)),"")))</f>
        <v>無關新聞事件</v>
      </c>
      <c r="U4459" s="20" t="n">
        <f aca="false">IF(R4459="維持",K4459,IF(R4459="排除",0,IFERROR(INDEX(事件規則!$C$2:$C$53,MATCH(S4459,事件規則!$A$2:$A$53,0)),"")))</f>
        <v>0</v>
      </c>
      <c r="V4459" s="21"/>
      <c r="W4459" s="22"/>
      <c r="X4459" s="10" t="str">
        <f aca="false">IF(AND(R4459="修改",S4459=""),"請選新事件代碼",IF(AND(R4459&lt;&gt;"修改",S4459&lt;&gt;""),"只有「修改」才需填代碼",""))</f>
        <v/>
      </c>
      <c r="Y4459" s="21"/>
      <c r="Z4459" s="22"/>
      <c r="AA4459" s="12" t="s">
        <v>11380</v>
      </c>
      <c r="AB4459" s="24"/>
    </row>
    <row r="4460" customFormat="false" ht="44" hidden="false" customHeight="false" outlineLevel="0" collapsed="false">
      <c r="A4460" s="17" t="n">
        <v>4459</v>
      </c>
      <c r="B4460" s="9" t="s">
        <v>2326</v>
      </c>
      <c r="C4460" s="9" t="s">
        <v>4005</v>
      </c>
      <c r="D4460" s="10" t="s">
        <v>4006</v>
      </c>
      <c r="E4460" s="11" t="s">
        <v>11381</v>
      </c>
      <c r="F4460" s="15"/>
      <c r="G4460" s="12" t="s">
        <v>11382</v>
      </c>
      <c r="H4460" s="13" t="n">
        <v>0.837</v>
      </c>
      <c r="I4460" s="14"/>
      <c r="J4460" s="15"/>
      <c r="K4460" s="9"/>
      <c r="L4460" s="17" t="s">
        <v>2324</v>
      </c>
      <c r="M4460" s="16" t="s">
        <v>53</v>
      </c>
      <c r="N4460" s="14"/>
      <c r="O4460" s="17" t="s">
        <v>54</v>
      </c>
      <c r="P4460" s="15" t="s">
        <v>55</v>
      </c>
      <c r="Q4460" s="17"/>
      <c r="R4460" s="18" t="s">
        <v>53</v>
      </c>
      <c r="S4460" s="19"/>
      <c r="T4460" s="15" t="str">
        <f aca="false">IF(R4460="維持",J4460,IF(R4460="排除","無關新聞事件",IFERROR(INDEX(事件規則!$B$2:$B$53,MATCH(S4460,事件規則!$A$2:$A$53,0)),"")))</f>
        <v>無關新聞事件</v>
      </c>
      <c r="U4460" s="20" t="n">
        <f aca="false">IF(R4460="維持",K4460,IF(R4460="排除",0,IFERROR(INDEX(事件規則!$C$2:$C$53,MATCH(S4460,事件規則!$A$2:$A$53,0)),"")))</f>
        <v>0</v>
      </c>
      <c r="V4460" s="21"/>
      <c r="W4460" s="22"/>
      <c r="X4460" s="10" t="str">
        <f aca="false">IF(AND(R4460="修改",S4460=""),"請選新事件代碼",IF(AND(R4460&lt;&gt;"修改",S4460&lt;&gt;""),"只有「修改」才需填代碼",""))</f>
        <v/>
      </c>
      <c r="Y4460" s="21"/>
      <c r="Z4460" s="22"/>
      <c r="AA4460" s="12" t="s">
        <v>11383</v>
      </c>
      <c r="AB4460" s="24"/>
    </row>
    <row r="4461" customFormat="false" ht="44" hidden="false" customHeight="false" outlineLevel="0" collapsed="false">
      <c r="A4461" s="17" t="n">
        <v>4460</v>
      </c>
      <c r="B4461" s="9" t="s">
        <v>2436</v>
      </c>
      <c r="C4461" s="9" t="s">
        <v>2046</v>
      </c>
      <c r="D4461" s="10" t="s">
        <v>3094</v>
      </c>
      <c r="E4461" s="11" t="s">
        <v>11384</v>
      </c>
      <c r="F4461" s="15"/>
      <c r="G4461" s="12" t="s">
        <v>11385</v>
      </c>
      <c r="H4461" s="13" t="n">
        <v>0.838</v>
      </c>
      <c r="I4461" s="14"/>
      <c r="J4461" s="15"/>
      <c r="K4461" s="9"/>
      <c r="L4461" s="17" t="s">
        <v>2324</v>
      </c>
      <c r="M4461" s="16" t="s">
        <v>53</v>
      </c>
      <c r="N4461" s="14"/>
      <c r="O4461" s="17" t="s">
        <v>54</v>
      </c>
      <c r="P4461" s="15" t="s">
        <v>55</v>
      </c>
      <c r="Q4461" s="17"/>
      <c r="R4461" s="18" t="s">
        <v>53</v>
      </c>
      <c r="S4461" s="19"/>
      <c r="T4461" s="15" t="str">
        <f aca="false">IF(R4461="維持",J4461,IF(R4461="排除","無關新聞事件",IFERROR(INDEX(事件規則!$B$2:$B$53,MATCH(S4461,事件規則!$A$2:$A$53,0)),"")))</f>
        <v>無關新聞事件</v>
      </c>
      <c r="U4461" s="20" t="n">
        <f aca="false">IF(R4461="維持",K4461,IF(R4461="排除",0,IFERROR(INDEX(事件規則!$C$2:$C$53,MATCH(S4461,事件規則!$A$2:$A$53,0)),"")))</f>
        <v>0</v>
      </c>
      <c r="V4461" s="21"/>
      <c r="W4461" s="22"/>
      <c r="X4461" s="10" t="str">
        <f aca="false">IF(AND(R4461="修改",S4461=""),"請選新事件代碼",IF(AND(R4461&lt;&gt;"修改",S4461&lt;&gt;""),"只有「修改」才需填代碼",""))</f>
        <v/>
      </c>
      <c r="Y4461" s="21"/>
      <c r="Z4461" s="22"/>
      <c r="AA4461" s="12" t="s">
        <v>11386</v>
      </c>
      <c r="AB4461" s="24"/>
    </row>
    <row r="4462" customFormat="false" ht="44" hidden="false" customHeight="false" outlineLevel="0" collapsed="false">
      <c r="A4462" s="17" t="n">
        <v>4461</v>
      </c>
      <c r="B4462" s="9" t="s">
        <v>2326</v>
      </c>
      <c r="C4462" s="9" t="s">
        <v>1069</v>
      </c>
      <c r="D4462" s="10" t="s">
        <v>2699</v>
      </c>
      <c r="E4462" s="11" t="s">
        <v>11387</v>
      </c>
      <c r="F4462" s="15"/>
      <c r="G4462" s="12" t="s">
        <v>62</v>
      </c>
      <c r="H4462" s="13" t="n">
        <v>0.838</v>
      </c>
      <c r="I4462" s="14"/>
      <c r="J4462" s="15"/>
      <c r="K4462" s="9"/>
      <c r="L4462" s="17" t="s">
        <v>2324</v>
      </c>
      <c r="M4462" s="16" t="s">
        <v>53</v>
      </c>
      <c r="N4462" s="14"/>
      <c r="O4462" s="17" t="s">
        <v>54</v>
      </c>
      <c r="P4462" s="15" t="s">
        <v>55</v>
      </c>
      <c r="Q4462" s="17"/>
      <c r="R4462" s="18" t="s">
        <v>53</v>
      </c>
      <c r="S4462" s="19"/>
      <c r="T4462" s="15" t="str">
        <f aca="false">IF(R4462="維持",J4462,IF(R4462="排除","無關新聞事件",IFERROR(INDEX(事件規則!$B$2:$B$53,MATCH(S4462,事件規則!$A$2:$A$53,0)),"")))</f>
        <v>無關新聞事件</v>
      </c>
      <c r="U4462" s="20" t="n">
        <f aca="false">IF(R4462="維持",K4462,IF(R4462="排除",0,IFERROR(INDEX(事件規則!$C$2:$C$53,MATCH(S4462,事件規則!$A$2:$A$53,0)),"")))</f>
        <v>0</v>
      </c>
      <c r="V4462" s="21"/>
      <c r="W4462" s="22"/>
      <c r="X4462" s="10" t="str">
        <f aca="false">IF(AND(R4462="修改",S4462=""),"請選新事件代碼",IF(AND(R4462&lt;&gt;"修改",S4462&lt;&gt;""),"只有「修改」才需填代碼",""))</f>
        <v/>
      </c>
      <c r="Y4462" s="21"/>
      <c r="Z4462" s="22"/>
      <c r="AA4462" s="12" t="s">
        <v>11388</v>
      </c>
      <c r="AB4462" s="24"/>
    </row>
    <row r="4463" customFormat="false" ht="44" hidden="false" customHeight="false" outlineLevel="0" collapsed="false">
      <c r="A4463" s="17" t="n">
        <v>4462</v>
      </c>
      <c r="B4463" s="9" t="s">
        <v>2326</v>
      </c>
      <c r="C4463" s="9" t="s">
        <v>322</v>
      </c>
      <c r="D4463" s="10" t="s">
        <v>2535</v>
      </c>
      <c r="E4463" s="11" t="s">
        <v>11387</v>
      </c>
      <c r="F4463" s="15"/>
      <c r="G4463" s="12" t="s">
        <v>62</v>
      </c>
      <c r="H4463" s="13" t="n">
        <v>0.838</v>
      </c>
      <c r="I4463" s="14"/>
      <c r="J4463" s="15"/>
      <c r="K4463" s="9"/>
      <c r="L4463" s="17" t="s">
        <v>2324</v>
      </c>
      <c r="M4463" s="16" t="s">
        <v>53</v>
      </c>
      <c r="N4463" s="14"/>
      <c r="O4463" s="17" t="s">
        <v>54</v>
      </c>
      <c r="P4463" s="15" t="s">
        <v>55</v>
      </c>
      <c r="Q4463" s="17"/>
      <c r="R4463" s="18" t="s">
        <v>53</v>
      </c>
      <c r="S4463" s="19"/>
      <c r="T4463" s="15" t="str">
        <f aca="false">IF(R4463="維持",J4463,IF(R4463="排除","無關新聞事件",IFERROR(INDEX(事件規則!$B$2:$B$53,MATCH(S4463,事件規則!$A$2:$A$53,0)),"")))</f>
        <v>無關新聞事件</v>
      </c>
      <c r="U4463" s="20" t="n">
        <f aca="false">IF(R4463="維持",K4463,IF(R4463="排除",0,IFERROR(INDEX(事件規則!$C$2:$C$53,MATCH(S4463,事件規則!$A$2:$A$53,0)),"")))</f>
        <v>0</v>
      </c>
      <c r="V4463" s="21"/>
      <c r="W4463" s="22"/>
      <c r="X4463" s="10" t="str">
        <f aca="false">IF(AND(R4463="修改",S4463=""),"請選新事件代碼",IF(AND(R4463&lt;&gt;"修改",S4463&lt;&gt;""),"只有「修改」才需填代碼",""))</f>
        <v/>
      </c>
      <c r="Y4463" s="21"/>
      <c r="Z4463" s="22"/>
      <c r="AA4463" s="12" t="s">
        <v>11389</v>
      </c>
      <c r="AB4463" s="24"/>
    </row>
    <row r="4464" customFormat="false" ht="44" hidden="false" customHeight="false" outlineLevel="0" collapsed="false">
      <c r="A4464" s="17" t="n">
        <v>4463</v>
      </c>
      <c r="B4464" s="9" t="s">
        <v>2319</v>
      </c>
      <c r="C4464" s="9" t="s">
        <v>2842</v>
      </c>
      <c r="D4464" s="10" t="s">
        <v>2843</v>
      </c>
      <c r="E4464" s="11" t="s">
        <v>11390</v>
      </c>
      <c r="F4464" s="15"/>
      <c r="G4464" s="12" t="s">
        <v>62</v>
      </c>
      <c r="H4464" s="13" t="n">
        <v>0.838</v>
      </c>
      <c r="I4464" s="14"/>
      <c r="J4464" s="15"/>
      <c r="K4464" s="9"/>
      <c r="L4464" s="17" t="s">
        <v>2324</v>
      </c>
      <c r="M4464" s="16" t="s">
        <v>53</v>
      </c>
      <c r="N4464" s="14"/>
      <c r="O4464" s="17" t="s">
        <v>54</v>
      </c>
      <c r="P4464" s="15" t="s">
        <v>55</v>
      </c>
      <c r="Q4464" s="17"/>
      <c r="R4464" s="18" t="s">
        <v>53</v>
      </c>
      <c r="S4464" s="19"/>
      <c r="T4464" s="15" t="str">
        <f aca="false">IF(R4464="維持",J4464,IF(R4464="排除","無關新聞事件",IFERROR(INDEX(事件規則!$B$2:$B$53,MATCH(S4464,事件規則!$A$2:$A$53,0)),"")))</f>
        <v>無關新聞事件</v>
      </c>
      <c r="U4464" s="20" t="n">
        <f aca="false">IF(R4464="維持",K4464,IF(R4464="排除",0,IFERROR(INDEX(事件規則!$C$2:$C$53,MATCH(S4464,事件規則!$A$2:$A$53,0)),"")))</f>
        <v>0</v>
      </c>
      <c r="V4464" s="21"/>
      <c r="W4464" s="22"/>
      <c r="X4464" s="10" t="str">
        <f aca="false">IF(AND(R4464="修改",S4464=""),"請選新事件代碼",IF(AND(R4464&lt;&gt;"修改",S4464&lt;&gt;""),"只有「修改」才需填代碼",""))</f>
        <v/>
      </c>
      <c r="Y4464" s="21"/>
      <c r="Z4464" s="22"/>
      <c r="AA4464" s="12" t="s">
        <v>11391</v>
      </c>
      <c r="AB4464" s="24"/>
    </row>
    <row r="4465" customFormat="false" ht="44" hidden="false" customHeight="false" outlineLevel="0" collapsed="false">
      <c r="A4465" s="17" t="n">
        <v>4464</v>
      </c>
      <c r="B4465" s="9" t="s">
        <v>2326</v>
      </c>
      <c r="C4465" s="9" t="s">
        <v>429</v>
      </c>
      <c r="D4465" s="10" t="s">
        <v>2369</v>
      </c>
      <c r="E4465" s="11" t="s">
        <v>11392</v>
      </c>
      <c r="F4465" s="15"/>
      <c r="G4465" s="12" t="s">
        <v>6678</v>
      </c>
      <c r="H4465" s="13" t="n">
        <v>0.839</v>
      </c>
      <c r="I4465" s="14"/>
      <c r="J4465" s="15"/>
      <c r="K4465" s="9"/>
      <c r="L4465" s="17" t="s">
        <v>2324</v>
      </c>
      <c r="M4465" s="16" t="s">
        <v>53</v>
      </c>
      <c r="N4465" s="14"/>
      <c r="O4465" s="17" t="s">
        <v>54</v>
      </c>
      <c r="P4465" s="15" t="s">
        <v>55</v>
      </c>
      <c r="Q4465" s="17"/>
      <c r="R4465" s="18" t="s">
        <v>53</v>
      </c>
      <c r="S4465" s="19"/>
      <c r="T4465" s="15" t="str">
        <f aca="false">IF(R4465="維持",J4465,IF(R4465="排除","無關新聞事件",IFERROR(INDEX(事件規則!$B$2:$B$53,MATCH(S4465,事件規則!$A$2:$A$53,0)),"")))</f>
        <v>無關新聞事件</v>
      </c>
      <c r="U4465" s="20" t="n">
        <f aca="false">IF(R4465="維持",K4465,IF(R4465="排除",0,IFERROR(INDEX(事件規則!$C$2:$C$53,MATCH(S4465,事件規則!$A$2:$A$53,0)),"")))</f>
        <v>0</v>
      </c>
      <c r="V4465" s="21"/>
      <c r="W4465" s="22"/>
      <c r="X4465" s="10" t="str">
        <f aca="false">IF(AND(R4465="修改",S4465=""),"請選新事件代碼",IF(AND(R4465&lt;&gt;"修改",S4465&lt;&gt;""),"只有「修改」才需填代碼",""))</f>
        <v/>
      </c>
      <c r="Y4465" s="21"/>
      <c r="Z4465" s="22"/>
      <c r="AA4465" s="12" t="s">
        <v>11393</v>
      </c>
      <c r="AB4465" s="24"/>
    </row>
    <row r="4466" customFormat="false" ht="44" hidden="false" customHeight="false" outlineLevel="0" collapsed="false">
      <c r="A4466" s="17" t="n">
        <v>4465</v>
      </c>
      <c r="B4466" s="9" t="s">
        <v>2335</v>
      </c>
      <c r="C4466" s="9" t="s">
        <v>1064</v>
      </c>
      <c r="D4466" s="10" t="s">
        <v>2497</v>
      </c>
      <c r="E4466" s="11" t="s">
        <v>11394</v>
      </c>
      <c r="F4466" s="15"/>
      <c r="G4466" s="12" t="s">
        <v>11395</v>
      </c>
      <c r="H4466" s="13" t="n">
        <v>0.839</v>
      </c>
      <c r="I4466" s="14"/>
      <c r="J4466" s="15"/>
      <c r="K4466" s="9"/>
      <c r="L4466" s="17" t="s">
        <v>2324</v>
      </c>
      <c r="M4466" s="16" t="s">
        <v>53</v>
      </c>
      <c r="N4466" s="14"/>
      <c r="O4466" s="17" t="s">
        <v>54</v>
      </c>
      <c r="P4466" s="15" t="s">
        <v>55</v>
      </c>
      <c r="Q4466" s="17"/>
      <c r="R4466" s="18" t="s">
        <v>53</v>
      </c>
      <c r="S4466" s="19"/>
      <c r="T4466" s="15" t="str">
        <f aca="false">IF(R4466="維持",J4466,IF(R4466="排除","無關新聞事件",IFERROR(INDEX(事件規則!$B$2:$B$53,MATCH(S4466,事件規則!$A$2:$A$53,0)),"")))</f>
        <v>無關新聞事件</v>
      </c>
      <c r="U4466" s="20" t="n">
        <f aca="false">IF(R4466="維持",K4466,IF(R4466="排除",0,IFERROR(INDEX(事件規則!$C$2:$C$53,MATCH(S4466,事件規則!$A$2:$A$53,0)),"")))</f>
        <v>0</v>
      </c>
      <c r="V4466" s="21"/>
      <c r="W4466" s="22"/>
      <c r="X4466" s="10" t="str">
        <f aca="false">IF(AND(R4466="修改",S4466=""),"請選新事件代碼",IF(AND(R4466&lt;&gt;"修改",S4466&lt;&gt;""),"只有「修改」才需填代碼",""))</f>
        <v/>
      </c>
      <c r="Y4466" s="21"/>
      <c r="Z4466" s="22"/>
      <c r="AA4466" s="12" t="s">
        <v>11396</v>
      </c>
      <c r="AB4466" s="24"/>
    </row>
    <row r="4467" customFormat="false" ht="44" hidden="false" customHeight="false" outlineLevel="0" collapsed="false">
      <c r="A4467" s="17" t="n">
        <v>4466</v>
      </c>
      <c r="B4467" s="9" t="s">
        <v>2326</v>
      </c>
      <c r="C4467" s="9" t="s">
        <v>352</v>
      </c>
      <c r="D4467" s="10" t="s">
        <v>3077</v>
      </c>
      <c r="E4467" s="11" t="s">
        <v>11397</v>
      </c>
      <c r="F4467" s="15"/>
      <c r="G4467" s="12" t="s">
        <v>11398</v>
      </c>
      <c r="H4467" s="13" t="n">
        <v>0.839</v>
      </c>
      <c r="I4467" s="14"/>
      <c r="J4467" s="15"/>
      <c r="K4467" s="9"/>
      <c r="L4467" s="17" t="s">
        <v>2324</v>
      </c>
      <c r="M4467" s="16" t="s">
        <v>53</v>
      </c>
      <c r="N4467" s="14"/>
      <c r="O4467" s="17" t="s">
        <v>54</v>
      </c>
      <c r="P4467" s="15" t="s">
        <v>55</v>
      </c>
      <c r="Q4467" s="17"/>
      <c r="R4467" s="18" t="s">
        <v>53</v>
      </c>
      <c r="S4467" s="19"/>
      <c r="T4467" s="15" t="str">
        <f aca="false">IF(R4467="維持",J4467,IF(R4467="排除","無關新聞事件",IFERROR(INDEX(事件規則!$B$2:$B$53,MATCH(S4467,事件規則!$A$2:$A$53,0)),"")))</f>
        <v>無關新聞事件</v>
      </c>
      <c r="U4467" s="20" t="n">
        <f aca="false">IF(R4467="維持",K4467,IF(R4467="排除",0,IFERROR(INDEX(事件規則!$C$2:$C$53,MATCH(S4467,事件規則!$A$2:$A$53,0)),"")))</f>
        <v>0</v>
      </c>
      <c r="V4467" s="21"/>
      <c r="W4467" s="22"/>
      <c r="X4467" s="10" t="str">
        <f aca="false">IF(AND(R4467="修改",S4467=""),"請選新事件代碼",IF(AND(R4467&lt;&gt;"修改",S4467&lt;&gt;""),"只有「修改」才需填代碼",""))</f>
        <v/>
      </c>
      <c r="Y4467" s="21"/>
      <c r="Z4467" s="22"/>
      <c r="AA4467" s="12" t="s">
        <v>11399</v>
      </c>
      <c r="AB4467" s="24"/>
    </row>
    <row r="4468" customFormat="false" ht="44" hidden="false" customHeight="false" outlineLevel="0" collapsed="false">
      <c r="A4468" s="17" t="n">
        <v>4467</v>
      </c>
      <c r="B4468" s="9" t="s">
        <v>2319</v>
      </c>
      <c r="C4468" s="9" t="s">
        <v>898</v>
      </c>
      <c r="D4468" s="10" t="s">
        <v>899</v>
      </c>
      <c r="E4468" s="11" t="s">
        <v>11400</v>
      </c>
      <c r="F4468" s="15"/>
      <c r="G4468" s="12" t="s">
        <v>2438</v>
      </c>
      <c r="H4468" s="13" t="n">
        <v>0.839</v>
      </c>
      <c r="I4468" s="14"/>
      <c r="J4468" s="15"/>
      <c r="K4468" s="9"/>
      <c r="L4468" s="17" t="s">
        <v>2324</v>
      </c>
      <c r="M4468" s="16" t="s">
        <v>53</v>
      </c>
      <c r="N4468" s="14"/>
      <c r="O4468" s="17" t="s">
        <v>54</v>
      </c>
      <c r="P4468" s="15" t="s">
        <v>55</v>
      </c>
      <c r="Q4468" s="17"/>
      <c r="R4468" s="18" t="s">
        <v>53</v>
      </c>
      <c r="S4468" s="19"/>
      <c r="T4468" s="15" t="str">
        <f aca="false">IF(R4468="維持",J4468,IF(R4468="排除","無關新聞事件",IFERROR(INDEX(事件規則!$B$2:$B$53,MATCH(S4468,事件規則!$A$2:$A$53,0)),"")))</f>
        <v>無關新聞事件</v>
      </c>
      <c r="U4468" s="20" t="n">
        <f aca="false">IF(R4468="維持",K4468,IF(R4468="排除",0,IFERROR(INDEX(事件規則!$C$2:$C$53,MATCH(S4468,事件規則!$A$2:$A$53,0)),"")))</f>
        <v>0</v>
      </c>
      <c r="V4468" s="21"/>
      <c r="W4468" s="22"/>
      <c r="X4468" s="10" t="str">
        <f aca="false">IF(AND(R4468="修改",S4468=""),"請選新事件代碼",IF(AND(R4468&lt;&gt;"修改",S4468&lt;&gt;""),"只有「修改」才需填代碼",""))</f>
        <v/>
      </c>
      <c r="Y4468" s="21"/>
      <c r="Z4468" s="22"/>
      <c r="AA4468" s="12" t="s">
        <v>11401</v>
      </c>
      <c r="AB4468" s="24"/>
    </row>
    <row r="4469" customFormat="false" ht="44" hidden="false" customHeight="false" outlineLevel="0" collapsed="false">
      <c r="A4469" s="17" t="n">
        <v>4468</v>
      </c>
      <c r="B4469" s="9" t="s">
        <v>2335</v>
      </c>
      <c r="C4469" s="9" t="s">
        <v>4005</v>
      </c>
      <c r="D4469" s="10" t="s">
        <v>4006</v>
      </c>
      <c r="E4469" s="11" t="s">
        <v>11402</v>
      </c>
      <c r="F4469" s="15"/>
      <c r="G4469" s="12" t="s">
        <v>7737</v>
      </c>
      <c r="H4469" s="13" t="n">
        <v>0.84</v>
      </c>
      <c r="I4469" s="14"/>
      <c r="J4469" s="15"/>
      <c r="K4469" s="9"/>
      <c r="L4469" s="17" t="s">
        <v>2324</v>
      </c>
      <c r="M4469" s="16" t="s">
        <v>53</v>
      </c>
      <c r="N4469" s="14"/>
      <c r="O4469" s="17" t="s">
        <v>54</v>
      </c>
      <c r="P4469" s="15" t="s">
        <v>55</v>
      </c>
      <c r="Q4469" s="17"/>
      <c r="R4469" s="18" t="s">
        <v>53</v>
      </c>
      <c r="S4469" s="19"/>
      <c r="T4469" s="15" t="str">
        <f aca="false">IF(R4469="維持",J4469,IF(R4469="排除","無關新聞事件",IFERROR(INDEX(事件規則!$B$2:$B$53,MATCH(S4469,事件規則!$A$2:$A$53,0)),"")))</f>
        <v>無關新聞事件</v>
      </c>
      <c r="U4469" s="20" t="n">
        <f aca="false">IF(R4469="維持",K4469,IF(R4469="排除",0,IFERROR(INDEX(事件規則!$C$2:$C$53,MATCH(S4469,事件規則!$A$2:$A$53,0)),"")))</f>
        <v>0</v>
      </c>
      <c r="V4469" s="21"/>
      <c r="W4469" s="22"/>
      <c r="X4469" s="10" t="str">
        <f aca="false">IF(AND(R4469="修改",S4469=""),"請選新事件代碼",IF(AND(R4469&lt;&gt;"修改",S4469&lt;&gt;""),"只有「修改」才需填代碼",""))</f>
        <v/>
      </c>
      <c r="Y4469" s="21"/>
      <c r="Z4469" s="22"/>
      <c r="AA4469" s="12" t="s">
        <v>11403</v>
      </c>
      <c r="AB4469" s="24"/>
    </row>
    <row r="4470" customFormat="false" ht="44" hidden="false" customHeight="false" outlineLevel="0" collapsed="false">
      <c r="A4470" s="17" t="n">
        <v>4469</v>
      </c>
      <c r="B4470" s="9" t="s">
        <v>2326</v>
      </c>
      <c r="C4470" s="9" t="s">
        <v>567</v>
      </c>
      <c r="D4470" s="10" t="s">
        <v>2764</v>
      </c>
      <c r="E4470" s="11" t="s">
        <v>11404</v>
      </c>
      <c r="F4470" s="15"/>
      <c r="G4470" s="12" t="s">
        <v>2438</v>
      </c>
      <c r="H4470" s="13" t="n">
        <v>0.84</v>
      </c>
      <c r="I4470" s="14"/>
      <c r="J4470" s="15"/>
      <c r="K4470" s="9"/>
      <c r="L4470" s="17" t="s">
        <v>2324</v>
      </c>
      <c r="M4470" s="16" t="s">
        <v>53</v>
      </c>
      <c r="N4470" s="14"/>
      <c r="O4470" s="17" t="s">
        <v>54</v>
      </c>
      <c r="P4470" s="15" t="s">
        <v>55</v>
      </c>
      <c r="Q4470" s="17"/>
      <c r="R4470" s="18" t="s">
        <v>53</v>
      </c>
      <c r="S4470" s="19"/>
      <c r="T4470" s="15" t="str">
        <f aca="false">IF(R4470="維持",J4470,IF(R4470="排除","無關新聞事件",IFERROR(INDEX(事件規則!$B$2:$B$53,MATCH(S4470,事件規則!$A$2:$A$53,0)),"")))</f>
        <v>無關新聞事件</v>
      </c>
      <c r="U4470" s="20" t="n">
        <f aca="false">IF(R4470="維持",K4470,IF(R4470="排除",0,IFERROR(INDEX(事件規則!$C$2:$C$53,MATCH(S4470,事件規則!$A$2:$A$53,0)),"")))</f>
        <v>0</v>
      </c>
      <c r="V4470" s="21"/>
      <c r="W4470" s="22"/>
      <c r="X4470" s="10" t="str">
        <f aca="false">IF(AND(R4470="修改",S4470=""),"請選新事件代碼",IF(AND(R4470&lt;&gt;"修改",S4470&lt;&gt;""),"只有「修改」才需填代碼",""))</f>
        <v/>
      </c>
      <c r="Y4470" s="21"/>
      <c r="Z4470" s="22"/>
      <c r="AA4470" s="12" t="s">
        <v>11405</v>
      </c>
      <c r="AB4470" s="24"/>
    </row>
    <row r="4471" customFormat="false" ht="44" hidden="false" customHeight="false" outlineLevel="0" collapsed="false">
      <c r="A4471" s="17" t="n">
        <v>4470</v>
      </c>
      <c r="B4471" s="9" t="s">
        <v>2326</v>
      </c>
      <c r="C4471" s="9" t="s">
        <v>549</v>
      </c>
      <c r="D4471" s="10" t="s">
        <v>2886</v>
      </c>
      <c r="E4471" s="11" t="s">
        <v>11406</v>
      </c>
      <c r="F4471" s="15"/>
      <c r="G4471" s="12" t="s">
        <v>88</v>
      </c>
      <c r="H4471" s="13" t="n">
        <v>0.841</v>
      </c>
      <c r="I4471" s="14"/>
      <c r="J4471" s="15"/>
      <c r="K4471" s="9"/>
      <c r="L4471" s="17" t="s">
        <v>2324</v>
      </c>
      <c r="M4471" s="16" t="s">
        <v>53</v>
      </c>
      <c r="N4471" s="14"/>
      <c r="O4471" s="17" t="s">
        <v>54</v>
      </c>
      <c r="P4471" s="15" t="s">
        <v>55</v>
      </c>
      <c r="Q4471" s="17"/>
      <c r="R4471" s="18" t="s">
        <v>53</v>
      </c>
      <c r="S4471" s="19"/>
      <c r="T4471" s="15" t="str">
        <f aca="false">IF(R4471="維持",J4471,IF(R4471="排除","無關新聞事件",IFERROR(INDEX(事件規則!$B$2:$B$53,MATCH(S4471,事件規則!$A$2:$A$53,0)),"")))</f>
        <v>無關新聞事件</v>
      </c>
      <c r="U4471" s="20" t="n">
        <f aca="false">IF(R4471="維持",K4471,IF(R4471="排除",0,IFERROR(INDEX(事件規則!$C$2:$C$53,MATCH(S4471,事件規則!$A$2:$A$53,0)),"")))</f>
        <v>0</v>
      </c>
      <c r="V4471" s="21"/>
      <c r="W4471" s="22"/>
      <c r="X4471" s="10" t="str">
        <f aca="false">IF(AND(R4471="修改",S4471=""),"請選新事件代碼",IF(AND(R4471&lt;&gt;"修改",S4471&lt;&gt;""),"只有「修改」才需填代碼",""))</f>
        <v/>
      </c>
      <c r="Y4471" s="21"/>
      <c r="Z4471" s="22"/>
      <c r="AA4471" s="12" t="s">
        <v>11407</v>
      </c>
      <c r="AB4471" s="24"/>
    </row>
    <row r="4472" customFormat="false" ht="44" hidden="false" customHeight="false" outlineLevel="0" collapsed="false">
      <c r="A4472" s="17" t="n">
        <v>4471</v>
      </c>
      <c r="B4472" s="9" t="s">
        <v>2326</v>
      </c>
      <c r="C4472" s="9" t="s">
        <v>2030</v>
      </c>
      <c r="D4472" s="10" t="s">
        <v>7011</v>
      </c>
      <c r="E4472" s="11" t="s">
        <v>11408</v>
      </c>
      <c r="F4472" s="15"/>
      <c r="G4472" s="12" t="s">
        <v>115</v>
      </c>
      <c r="H4472" s="13" t="n">
        <v>0.841</v>
      </c>
      <c r="I4472" s="14"/>
      <c r="J4472" s="15"/>
      <c r="K4472" s="9"/>
      <c r="L4472" s="17" t="s">
        <v>2324</v>
      </c>
      <c r="M4472" s="16" t="s">
        <v>53</v>
      </c>
      <c r="N4472" s="14"/>
      <c r="O4472" s="17" t="s">
        <v>54</v>
      </c>
      <c r="P4472" s="15" t="s">
        <v>55</v>
      </c>
      <c r="Q4472" s="17"/>
      <c r="R4472" s="18" t="s">
        <v>53</v>
      </c>
      <c r="S4472" s="19"/>
      <c r="T4472" s="15" t="str">
        <f aca="false">IF(R4472="維持",J4472,IF(R4472="排除","無關新聞事件",IFERROR(INDEX(事件規則!$B$2:$B$53,MATCH(S4472,事件規則!$A$2:$A$53,0)),"")))</f>
        <v>無關新聞事件</v>
      </c>
      <c r="U4472" s="20" t="n">
        <f aca="false">IF(R4472="維持",K4472,IF(R4472="排除",0,IFERROR(INDEX(事件規則!$C$2:$C$53,MATCH(S4472,事件規則!$A$2:$A$53,0)),"")))</f>
        <v>0</v>
      </c>
      <c r="V4472" s="21"/>
      <c r="W4472" s="22"/>
      <c r="X4472" s="10" t="str">
        <f aca="false">IF(AND(R4472="修改",S4472=""),"請選新事件代碼",IF(AND(R4472&lt;&gt;"修改",S4472&lt;&gt;""),"只有「修改」才需填代碼",""))</f>
        <v/>
      </c>
      <c r="Y4472" s="21"/>
      <c r="Z4472" s="22"/>
      <c r="AA4472" s="12" t="s">
        <v>11409</v>
      </c>
      <c r="AB4472" s="24"/>
    </row>
    <row r="4473" customFormat="false" ht="44" hidden="false" customHeight="false" outlineLevel="0" collapsed="false">
      <c r="A4473" s="17" t="n">
        <v>4472</v>
      </c>
      <c r="B4473" s="9" t="s">
        <v>2326</v>
      </c>
      <c r="C4473" s="9" t="s">
        <v>66</v>
      </c>
      <c r="D4473" s="10" t="s">
        <v>67</v>
      </c>
      <c r="E4473" s="11" t="s">
        <v>11410</v>
      </c>
      <c r="F4473" s="15"/>
      <c r="G4473" s="12" t="s">
        <v>1711</v>
      </c>
      <c r="H4473" s="13" t="n">
        <v>0.843</v>
      </c>
      <c r="I4473" s="14"/>
      <c r="J4473" s="15"/>
      <c r="K4473" s="9"/>
      <c r="L4473" s="17" t="s">
        <v>2324</v>
      </c>
      <c r="M4473" s="16" t="s">
        <v>53</v>
      </c>
      <c r="N4473" s="14"/>
      <c r="O4473" s="17" t="s">
        <v>54</v>
      </c>
      <c r="P4473" s="15" t="s">
        <v>55</v>
      </c>
      <c r="Q4473" s="17"/>
      <c r="R4473" s="18" t="s">
        <v>53</v>
      </c>
      <c r="S4473" s="19"/>
      <c r="T4473" s="15" t="str">
        <f aca="false">IF(R4473="維持",J4473,IF(R4473="排除","無關新聞事件",IFERROR(INDEX(事件規則!$B$2:$B$53,MATCH(S4473,事件規則!$A$2:$A$53,0)),"")))</f>
        <v>無關新聞事件</v>
      </c>
      <c r="U4473" s="20" t="n">
        <f aca="false">IF(R4473="維持",K4473,IF(R4473="排除",0,IFERROR(INDEX(事件規則!$C$2:$C$53,MATCH(S4473,事件規則!$A$2:$A$53,0)),"")))</f>
        <v>0</v>
      </c>
      <c r="V4473" s="21"/>
      <c r="W4473" s="22"/>
      <c r="X4473" s="10" t="str">
        <f aca="false">IF(AND(R4473="修改",S4473=""),"請選新事件代碼",IF(AND(R4473&lt;&gt;"修改",S4473&lt;&gt;""),"只有「修改」才需填代碼",""))</f>
        <v/>
      </c>
      <c r="Y4473" s="21"/>
      <c r="Z4473" s="22"/>
      <c r="AA4473" s="12" t="s">
        <v>11411</v>
      </c>
      <c r="AB4473" s="24"/>
    </row>
    <row r="4474" customFormat="false" ht="44" hidden="false" customHeight="false" outlineLevel="0" collapsed="false">
      <c r="A4474" s="17" t="n">
        <v>4473</v>
      </c>
      <c r="B4474" s="9" t="s">
        <v>2326</v>
      </c>
      <c r="C4474" s="9" t="s">
        <v>1069</v>
      </c>
      <c r="D4474" s="10" t="s">
        <v>2699</v>
      </c>
      <c r="E4474" s="11" t="s">
        <v>11410</v>
      </c>
      <c r="F4474" s="15"/>
      <c r="G4474" s="12" t="s">
        <v>62</v>
      </c>
      <c r="H4474" s="13" t="n">
        <v>0.843</v>
      </c>
      <c r="I4474" s="14"/>
      <c r="J4474" s="15"/>
      <c r="K4474" s="9"/>
      <c r="L4474" s="17" t="s">
        <v>2324</v>
      </c>
      <c r="M4474" s="16" t="s">
        <v>53</v>
      </c>
      <c r="N4474" s="14"/>
      <c r="O4474" s="17" t="s">
        <v>54</v>
      </c>
      <c r="P4474" s="15" t="s">
        <v>55</v>
      </c>
      <c r="Q4474" s="17"/>
      <c r="R4474" s="18" t="s">
        <v>53</v>
      </c>
      <c r="S4474" s="19"/>
      <c r="T4474" s="15" t="str">
        <f aca="false">IF(R4474="維持",J4474,IF(R4474="排除","無關新聞事件",IFERROR(INDEX(事件規則!$B$2:$B$53,MATCH(S4474,事件規則!$A$2:$A$53,0)),"")))</f>
        <v>無關新聞事件</v>
      </c>
      <c r="U4474" s="20" t="n">
        <f aca="false">IF(R4474="維持",K4474,IF(R4474="排除",0,IFERROR(INDEX(事件規則!$C$2:$C$53,MATCH(S4474,事件規則!$A$2:$A$53,0)),"")))</f>
        <v>0</v>
      </c>
      <c r="V4474" s="21"/>
      <c r="W4474" s="22"/>
      <c r="X4474" s="10" t="str">
        <f aca="false">IF(AND(R4474="修改",S4474=""),"請選新事件代碼",IF(AND(R4474&lt;&gt;"修改",S4474&lt;&gt;""),"只有「修改」才需填代碼",""))</f>
        <v/>
      </c>
      <c r="Y4474" s="21"/>
      <c r="Z4474" s="22"/>
      <c r="AA4474" s="12" t="s">
        <v>11412</v>
      </c>
      <c r="AB4474" s="24"/>
    </row>
    <row r="4475" customFormat="false" ht="44" hidden="false" customHeight="false" outlineLevel="0" collapsed="false">
      <c r="A4475" s="17" t="n">
        <v>4474</v>
      </c>
      <c r="B4475" s="9" t="s">
        <v>2335</v>
      </c>
      <c r="C4475" s="9" t="s">
        <v>4819</v>
      </c>
      <c r="D4475" s="10" t="s">
        <v>4820</v>
      </c>
      <c r="E4475" s="11" t="s">
        <v>11413</v>
      </c>
      <c r="F4475" s="15"/>
      <c r="G4475" s="12" t="s">
        <v>74</v>
      </c>
      <c r="H4475" s="13" t="n">
        <v>0.843</v>
      </c>
      <c r="I4475" s="14"/>
      <c r="J4475" s="15"/>
      <c r="K4475" s="9"/>
      <c r="L4475" s="17" t="s">
        <v>2324</v>
      </c>
      <c r="M4475" s="16" t="s">
        <v>53</v>
      </c>
      <c r="N4475" s="14"/>
      <c r="O4475" s="17" t="s">
        <v>54</v>
      </c>
      <c r="P4475" s="15" t="s">
        <v>55</v>
      </c>
      <c r="Q4475" s="17"/>
      <c r="R4475" s="18" t="s">
        <v>53</v>
      </c>
      <c r="S4475" s="19"/>
      <c r="T4475" s="15" t="str">
        <f aca="false">IF(R4475="維持",J4475,IF(R4475="排除","無關新聞事件",IFERROR(INDEX(事件規則!$B$2:$B$53,MATCH(S4475,事件規則!$A$2:$A$53,0)),"")))</f>
        <v>無關新聞事件</v>
      </c>
      <c r="U4475" s="20" t="n">
        <f aca="false">IF(R4475="維持",K4475,IF(R4475="排除",0,IFERROR(INDEX(事件規則!$C$2:$C$53,MATCH(S4475,事件規則!$A$2:$A$53,0)),"")))</f>
        <v>0</v>
      </c>
      <c r="V4475" s="21"/>
      <c r="W4475" s="22"/>
      <c r="X4475" s="10" t="str">
        <f aca="false">IF(AND(R4475="修改",S4475=""),"請選新事件代碼",IF(AND(R4475&lt;&gt;"修改",S4475&lt;&gt;""),"只有「修改」才需填代碼",""))</f>
        <v/>
      </c>
      <c r="Y4475" s="21"/>
      <c r="Z4475" s="22"/>
      <c r="AA4475" s="12" t="s">
        <v>11414</v>
      </c>
      <c r="AB4475" s="24"/>
    </row>
    <row r="4476" customFormat="false" ht="44" hidden="false" customHeight="false" outlineLevel="0" collapsed="false">
      <c r="A4476" s="17" t="n">
        <v>4475</v>
      </c>
      <c r="B4476" s="9" t="s">
        <v>2335</v>
      </c>
      <c r="C4476" s="9" t="s">
        <v>111</v>
      </c>
      <c r="D4476" s="10" t="s">
        <v>112</v>
      </c>
      <c r="E4476" s="11" t="s">
        <v>11415</v>
      </c>
      <c r="F4476" s="15"/>
      <c r="G4476" s="12" t="s">
        <v>7706</v>
      </c>
      <c r="H4476" s="13" t="n">
        <v>0.843</v>
      </c>
      <c r="I4476" s="14"/>
      <c r="J4476" s="15"/>
      <c r="K4476" s="9"/>
      <c r="L4476" s="17" t="s">
        <v>2324</v>
      </c>
      <c r="M4476" s="16" t="s">
        <v>53</v>
      </c>
      <c r="N4476" s="14"/>
      <c r="O4476" s="17" t="s">
        <v>54</v>
      </c>
      <c r="P4476" s="15" t="s">
        <v>55</v>
      </c>
      <c r="Q4476" s="17"/>
      <c r="R4476" s="18" t="s">
        <v>53</v>
      </c>
      <c r="S4476" s="19"/>
      <c r="T4476" s="15" t="str">
        <f aca="false">IF(R4476="維持",J4476,IF(R4476="排除","無關新聞事件",IFERROR(INDEX(事件規則!$B$2:$B$53,MATCH(S4476,事件規則!$A$2:$A$53,0)),"")))</f>
        <v>無關新聞事件</v>
      </c>
      <c r="U4476" s="20" t="n">
        <f aca="false">IF(R4476="維持",K4476,IF(R4476="排除",0,IFERROR(INDEX(事件規則!$C$2:$C$53,MATCH(S4476,事件規則!$A$2:$A$53,0)),"")))</f>
        <v>0</v>
      </c>
      <c r="V4476" s="21"/>
      <c r="W4476" s="22"/>
      <c r="X4476" s="10" t="str">
        <f aca="false">IF(AND(R4476="修改",S4476=""),"請選新事件代碼",IF(AND(R4476&lt;&gt;"修改",S4476&lt;&gt;""),"只有「修改」才需填代碼",""))</f>
        <v/>
      </c>
      <c r="Y4476" s="21"/>
      <c r="Z4476" s="22"/>
      <c r="AA4476" s="12" t="s">
        <v>11416</v>
      </c>
      <c r="AB4476" s="24"/>
    </row>
    <row r="4477" customFormat="false" ht="44" hidden="false" customHeight="false" outlineLevel="0" collapsed="false">
      <c r="A4477" s="17" t="n">
        <v>4476</v>
      </c>
      <c r="B4477" s="9" t="s">
        <v>2326</v>
      </c>
      <c r="C4477" s="9" t="s">
        <v>5918</v>
      </c>
      <c r="D4477" s="10" t="s">
        <v>5919</v>
      </c>
      <c r="E4477" s="11" t="s">
        <v>11417</v>
      </c>
      <c r="F4477" s="15"/>
      <c r="G4477" s="12" t="s">
        <v>11418</v>
      </c>
      <c r="H4477" s="13" t="n">
        <v>0.843</v>
      </c>
      <c r="I4477" s="14"/>
      <c r="J4477" s="15"/>
      <c r="K4477" s="9"/>
      <c r="L4477" s="17" t="s">
        <v>2324</v>
      </c>
      <c r="M4477" s="16" t="s">
        <v>53</v>
      </c>
      <c r="N4477" s="14"/>
      <c r="O4477" s="17" t="s">
        <v>54</v>
      </c>
      <c r="P4477" s="15" t="s">
        <v>55</v>
      </c>
      <c r="Q4477" s="17"/>
      <c r="R4477" s="18" t="s">
        <v>53</v>
      </c>
      <c r="S4477" s="19"/>
      <c r="T4477" s="15" t="str">
        <f aca="false">IF(R4477="維持",J4477,IF(R4477="排除","無關新聞事件",IFERROR(INDEX(事件規則!$B$2:$B$53,MATCH(S4477,事件規則!$A$2:$A$53,0)),"")))</f>
        <v>無關新聞事件</v>
      </c>
      <c r="U4477" s="20" t="n">
        <f aca="false">IF(R4477="維持",K4477,IF(R4477="排除",0,IFERROR(INDEX(事件規則!$C$2:$C$53,MATCH(S4477,事件規則!$A$2:$A$53,0)),"")))</f>
        <v>0</v>
      </c>
      <c r="V4477" s="21"/>
      <c r="W4477" s="22"/>
      <c r="X4477" s="10" t="str">
        <f aca="false">IF(AND(R4477="修改",S4477=""),"請選新事件代碼",IF(AND(R4477&lt;&gt;"修改",S4477&lt;&gt;""),"只有「修改」才需填代碼",""))</f>
        <v/>
      </c>
      <c r="Y4477" s="21"/>
      <c r="Z4477" s="22"/>
      <c r="AA4477" s="12" t="s">
        <v>11419</v>
      </c>
      <c r="AB4477" s="24"/>
    </row>
    <row r="4478" customFormat="false" ht="44" hidden="false" customHeight="false" outlineLevel="0" collapsed="false">
      <c r="A4478" s="17" t="n">
        <v>4477</v>
      </c>
      <c r="B4478" s="9" t="s">
        <v>2335</v>
      </c>
      <c r="C4478" s="9" t="s">
        <v>7061</v>
      </c>
      <c r="D4478" s="10" t="s">
        <v>7062</v>
      </c>
      <c r="E4478" s="11" t="s">
        <v>11420</v>
      </c>
      <c r="F4478" s="15"/>
      <c r="G4478" s="12" t="s">
        <v>11421</v>
      </c>
      <c r="H4478" s="13" t="n">
        <v>0.844</v>
      </c>
      <c r="I4478" s="14"/>
      <c r="J4478" s="15"/>
      <c r="K4478" s="9"/>
      <c r="L4478" s="17" t="s">
        <v>2324</v>
      </c>
      <c r="M4478" s="16" t="s">
        <v>53</v>
      </c>
      <c r="N4478" s="14"/>
      <c r="O4478" s="17" t="s">
        <v>54</v>
      </c>
      <c r="P4478" s="15" t="s">
        <v>55</v>
      </c>
      <c r="Q4478" s="17"/>
      <c r="R4478" s="18" t="s">
        <v>53</v>
      </c>
      <c r="S4478" s="19"/>
      <c r="T4478" s="15" t="str">
        <f aca="false">IF(R4478="維持",J4478,IF(R4478="排除","無關新聞事件",IFERROR(INDEX(事件規則!$B$2:$B$53,MATCH(S4478,事件規則!$A$2:$A$53,0)),"")))</f>
        <v>無關新聞事件</v>
      </c>
      <c r="U4478" s="20" t="n">
        <f aca="false">IF(R4478="維持",K4478,IF(R4478="排除",0,IFERROR(INDEX(事件規則!$C$2:$C$53,MATCH(S4478,事件規則!$A$2:$A$53,0)),"")))</f>
        <v>0</v>
      </c>
      <c r="V4478" s="21"/>
      <c r="W4478" s="22"/>
      <c r="X4478" s="10" t="str">
        <f aca="false">IF(AND(R4478="修改",S4478=""),"請選新事件代碼",IF(AND(R4478&lt;&gt;"修改",S4478&lt;&gt;""),"只有「修改」才需填代碼",""))</f>
        <v/>
      </c>
      <c r="Y4478" s="21"/>
      <c r="Z4478" s="22"/>
      <c r="AA4478" s="12" t="s">
        <v>11422</v>
      </c>
      <c r="AB4478" s="24"/>
    </row>
    <row r="4479" customFormat="false" ht="44" hidden="false" customHeight="false" outlineLevel="0" collapsed="false">
      <c r="A4479" s="17" t="n">
        <v>4478</v>
      </c>
      <c r="B4479" s="9" t="s">
        <v>2319</v>
      </c>
      <c r="C4479" s="9" t="s">
        <v>511</v>
      </c>
      <c r="D4479" s="10" t="s">
        <v>3260</v>
      </c>
      <c r="E4479" s="11" t="s">
        <v>11423</v>
      </c>
      <c r="F4479" s="15"/>
      <c r="G4479" s="12" t="s">
        <v>74</v>
      </c>
      <c r="H4479" s="13" t="n">
        <v>0.844</v>
      </c>
      <c r="I4479" s="14"/>
      <c r="J4479" s="15"/>
      <c r="K4479" s="9"/>
      <c r="L4479" s="17" t="s">
        <v>2324</v>
      </c>
      <c r="M4479" s="16" t="s">
        <v>53</v>
      </c>
      <c r="N4479" s="14"/>
      <c r="O4479" s="17" t="s">
        <v>54</v>
      </c>
      <c r="P4479" s="15" t="s">
        <v>55</v>
      </c>
      <c r="Q4479" s="17"/>
      <c r="R4479" s="18" t="s">
        <v>53</v>
      </c>
      <c r="S4479" s="19"/>
      <c r="T4479" s="15" t="str">
        <f aca="false">IF(R4479="維持",J4479,IF(R4479="排除","無關新聞事件",IFERROR(INDEX(事件規則!$B$2:$B$53,MATCH(S4479,事件規則!$A$2:$A$53,0)),"")))</f>
        <v>無關新聞事件</v>
      </c>
      <c r="U4479" s="20" t="n">
        <f aca="false">IF(R4479="維持",K4479,IF(R4479="排除",0,IFERROR(INDEX(事件規則!$C$2:$C$53,MATCH(S4479,事件規則!$A$2:$A$53,0)),"")))</f>
        <v>0</v>
      </c>
      <c r="V4479" s="21"/>
      <c r="W4479" s="22"/>
      <c r="X4479" s="10" t="str">
        <f aca="false">IF(AND(R4479="修改",S4479=""),"請選新事件代碼",IF(AND(R4479&lt;&gt;"修改",S4479&lt;&gt;""),"只有「修改」才需填代碼",""))</f>
        <v/>
      </c>
      <c r="Y4479" s="21"/>
      <c r="Z4479" s="22"/>
      <c r="AA4479" s="12" t="s">
        <v>11424</v>
      </c>
      <c r="AB4479" s="24"/>
    </row>
    <row r="4480" customFormat="false" ht="44" hidden="false" customHeight="false" outlineLevel="0" collapsed="false">
      <c r="A4480" s="17" t="n">
        <v>4479</v>
      </c>
      <c r="B4480" s="9" t="s">
        <v>2335</v>
      </c>
      <c r="C4480" s="9" t="s">
        <v>1064</v>
      </c>
      <c r="D4480" s="10" t="s">
        <v>2497</v>
      </c>
      <c r="E4480" s="11" t="s">
        <v>11425</v>
      </c>
      <c r="F4480" s="15"/>
      <c r="G4480" s="12" t="s">
        <v>11426</v>
      </c>
      <c r="H4480" s="13" t="n">
        <v>0.844</v>
      </c>
      <c r="I4480" s="14"/>
      <c r="J4480" s="15"/>
      <c r="K4480" s="9"/>
      <c r="L4480" s="17" t="s">
        <v>2324</v>
      </c>
      <c r="M4480" s="16" t="s">
        <v>53</v>
      </c>
      <c r="N4480" s="14"/>
      <c r="O4480" s="17" t="s">
        <v>54</v>
      </c>
      <c r="P4480" s="15" t="s">
        <v>55</v>
      </c>
      <c r="Q4480" s="17"/>
      <c r="R4480" s="18" t="s">
        <v>53</v>
      </c>
      <c r="S4480" s="19"/>
      <c r="T4480" s="15" t="str">
        <f aca="false">IF(R4480="維持",J4480,IF(R4480="排除","無關新聞事件",IFERROR(INDEX(事件規則!$B$2:$B$53,MATCH(S4480,事件規則!$A$2:$A$53,0)),"")))</f>
        <v>無關新聞事件</v>
      </c>
      <c r="U4480" s="20" t="n">
        <f aca="false">IF(R4480="維持",K4480,IF(R4480="排除",0,IFERROR(INDEX(事件規則!$C$2:$C$53,MATCH(S4480,事件規則!$A$2:$A$53,0)),"")))</f>
        <v>0</v>
      </c>
      <c r="V4480" s="21"/>
      <c r="W4480" s="22"/>
      <c r="X4480" s="10" t="str">
        <f aca="false">IF(AND(R4480="修改",S4480=""),"請選新事件代碼",IF(AND(R4480&lt;&gt;"修改",S4480&lt;&gt;""),"只有「修改」才需填代碼",""))</f>
        <v/>
      </c>
      <c r="Y4480" s="21"/>
      <c r="Z4480" s="22"/>
      <c r="AA4480" s="12" t="s">
        <v>11427</v>
      </c>
      <c r="AB4480" s="24"/>
    </row>
    <row r="4481" customFormat="false" ht="44" hidden="false" customHeight="false" outlineLevel="0" collapsed="false">
      <c r="A4481" s="17" t="n">
        <v>4480</v>
      </c>
      <c r="B4481" s="9" t="s">
        <v>2436</v>
      </c>
      <c r="C4481" s="9" t="s">
        <v>46</v>
      </c>
      <c r="D4481" s="10" t="s">
        <v>2440</v>
      </c>
      <c r="E4481" s="11" t="s">
        <v>11428</v>
      </c>
      <c r="F4481" s="15"/>
      <c r="G4481" s="12" t="s">
        <v>50</v>
      </c>
      <c r="H4481" s="13" t="n">
        <v>0.844</v>
      </c>
      <c r="I4481" s="14"/>
      <c r="J4481" s="15"/>
      <c r="K4481" s="9"/>
      <c r="L4481" s="17" t="s">
        <v>2324</v>
      </c>
      <c r="M4481" s="16" t="s">
        <v>53</v>
      </c>
      <c r="N4481" s="14"/>
      <c r="O4481" s="17" t="s">
        <v>54</v>
      </c>
      <c r="P4481" s="15" t="s">
        <v>55</v>
      </c>
      <c r="Q4481" s="17"/>
      <c r="R4481" s="18" t="s">
        <v>53</v>
      </c>
      <c r="S4481" s="19"/>
      <c r="T4481" s="15" t="str">
        <f aca="false">IF(R4481="維持",J4481,IF(R4481="排除","無關新聞事件",IFERROR(INDEX(事件規則!$B$2:$B$53,MATCH(S4481,事件規則!$A$2:$A$53,0)),"")))</f>
        <v>無關新聞事件</v>
      </c>
      <c r="U4481" s="20" t="n">
        <f aca="false">IF(R4481="維持",K4481,IF(R4481="排除",0,IFERROR(INDEX(事件規則!$C$2:$C$53,MATCH(S4481,事件規則!$A$2:$A$53,0)),"")))</f>
        <v>0</v>
      </c>
      <c r="V4481" s="21"/>
      <c r="W4481" s="22"/>
      <c r="X4481" s="10" t="str">
        <f aca="false">IF(AND(R4481="修改",S4481=""),"請選新事件代碼",IF(AND(R4481&lt;&gt;"修改",S4481&lt;&gt;""),"只有「修改」才需填代碼",""))</f>
        <v/>
      </c>
      <c r="Y4481" s="21"/>
      <c r="Z4481" s="22"/>
      <c r="AA4481" s="12" t="s">
        <v>11429</v>
      </c>
      <c r="AB4481" s="24"/>
    </row>
    <row r="4482" customFormat="false" ht="44" hidden="false" customHeight="false" outlineLevel="0" collapsed="false">
      <c r="A4482" s="17" t="n">
        <v>4481</v>
      </c>
      <c r="B4482" s="9" t="s">
        <v>2436</v>
      </c>
      <c r="C4482" s="9" t="s">
        <v>3052</v>
      </c>
      <c r="D4482" s="10" t="s">
        <v>3053</v>
      </c>
      <c r="E4482" s="11" t="s">
        <v>11430</v>
      </c>
      <c r="F4482" s="15"/>
      <c r="G4482" s="12" t="s">
        <v>11431</v>
      </c>
      <c r="H4482" s="13" t="n">
        <v>0.845</v>
      </c>
      <c r="I4482" s="14"/>
      <c r="J4482" s="15"/>
      <c r="K4482" s="9"/>
      <c r="L4482" s="17" t="s">
        <v>2324</v>
      </c>
      <c r="M4482" s="16" t="s">
        <v>53</v>
      </c>
      <c r="N4482" s="14"/>
      <c r="O4482" s="17" t="s">
        <v>54</v>
      </c>
      <c r="P4482" s="15" t="s">
        <v>55</v>
      </c>
      <c r="Q4482" s="17"/>
      <c r="R4482" s="18" t="s">
        <v>53</v>
      </c>
      <c r="S4482" s="19"/>
      <c r="T4482" s="15" t="str">
        <f aca="false">IF(R4482="維持",J4482,IF(R4482="排除","無關新聞事件",IFERROR(INDEX(事件規則!$B$2:$B$53,MATCH(S4482,事件規則!$A$2:$A$53,0)),"")))</f>
        <v>無關新聞事件</v>
      </c>
      <c r="U4482" s="20" t="n">
        <f aca="false">IF(R4482="維持",K4482,IF(R4482="排除",0,IFERROR(INDEX(事件規則!$C$2:$C$53,MATCH(S4482,事件規則!$A$2:$A$53,0)),"")))</f>
        <v>0</v>
      </c>
      <c r="V4482" s="21"/>
      <c r="W4482" s="22"/>
      <c r="X4482" s="10" t="str">
        <f aca="false">IF(AND(R4482="修改",S4482=""),"請選新事件代碼",IF(AND(R4482&lt;&gt;"修改",S4482&lt;&gt;""),"只有「修改」才需填代碼",""))</f>
        <v/>
      </c>
      <c r="Y4482" s="21"/>
      <c r="Z4482" s="22"/>
      <c r="AA4482" s="12" t="s">
        <v>11432</v>
      </c>
      <c r="AB4482" s="24"/>
    </row>
    <row r="4483" customFormat="false" ht="44" hidden="false" customHeight="false" outlineLevel="0" collapsed="false">
      <c r="A4483" s="17" t="n">
        <v>4482</v>
      </c>
      <c r="B4483" s="9" t="s">
        <v>2436</v>
      </c>
      <c r="C4483" s="9" t="s">
        <v>3174</v>
      </c>
      <c r="D4483" s="10" t="s">
        <v>3175</v>
      </c>
      <c r="E4483" s="11" t="s">
        <v>11433</v>
      </c>
      <c r="F4483" s="15"/>
      <c r="G4483" s="12" t="s">
        <v>5801</v>
      </c>
      <c r="H4483" s="13" t="n">
        <v>0.845</v>
      </c>
      <c r="I4483" s="14"/>
      <c r="J4483" s="15"/>
      <c r="K4483" s="9"/>
      <c r="L4483" s="17" t="s">
        <v>2324</v>
      </c>
      <c r="M4483" s="16" t="s">
        <v>53</v>
      </c>
      <c r="N4483" s="14"/>
      <c r="O4483" s="17" t="s">
        <v>54</v>
      </c>
      <c r="P4483" s="15" t="s">
        <v>55</v>
      </c>
      <c r="Q4483" s="17"/>
      <c r="R4483" s="18" t="s">
        <v>53</v>
      </c>
      <c r="S4483" s="19"/>
      <c r="T4483" s="15" t="str">
        <f aca="false">IF(R4483="維持",J4483,IF(R4483="排除","無關新聞事件",IFERROR(INDEX(事件規則!$B$2:$B$53,MATCH(S4483,事件規則!$A$2:$A$53,0)),"")))</f>
        <v>無關新聞事件</v>
      </c>
      <c r="U4483" s="20" t="n">
        <f aca="false">IF(R4483="維持",K4483,IF(R4483="排除",0,IFERROR(INDEX(事件規則!$C$2:$C$53,MATCH(S4483,事件規則!$A$2:$A$53,0)),"")))</f>
        <v>0</v>
      </c>
      <c r="V4483" s="21"/>
      <c r="W4483" s="22"/>
      <c r="X4483" s="10" t="str">
        <f aca="false">IF(AND(R4483="修改",S4483=""),"請選新事件代碼",IF(AND(R4483&lt;&gt;"修改",S4483&lt;&gt;""),"只有「修改」才需填代碼",""))</f>
        <v/>
      </c>
      <c r="Y4483" s="21"/>
      <c r="Z4483" s="22"/>
      <c r="AA4483" s="12" t="s">
        <v>11434</v>
      </c>
      <c r="AB4483" s="24"/>
    </row>
    <row r="4484" customFormat="false" ht="44" hidden="false" customHeight="false" outlineLevel="0" collapsed="false">
      <c r="A4484" s="17" t="n">
        <v>4483</v>
      </c>
      <c r="B4484" s="9" t="s">
        <v>2319</v>
      </c>
      <c r="C4484" s="9" t="s">
        <v>4474</v>
      </c>
      <c r="D4484" s="10" t="s">
        <v>4475</v>
      </c>
      <c r="E4484" s="11" t="s">
        <v>11435</v>
      </c>
      <c r="F4484" s="15"/>
      <c r="G4484" s="12" t="s">
        <v>62</v>
      </c>
      <c r="H4484" s="13" t="n">
        <v>0.845</v>
      </c>
      <c r="I4484" s="14"/>
      <c r="J4484" s="15"/>
      <c r="K4484" s="9"/>
      <c r="L4484" s="17" t="s">
        <v>2324</v>
      </c>
      <c r="M4484" s="16" t="s">
        <v>53</v>
      </c>
      <c r="N4484" s="14"/>
      <c r="O4484" s="17" t="s">
        <v>54</v>
      </c>
      <c r="P4484" s="15" t="s">
        <v>55</v>
      </c>
      <c r="Q4484" s="17"/>
      <c r="R4484" s="18" t="s">
        <v>53</v>
      </c>
      <c r="S4484" s="19"/>
      <c r="T4484" s="15" t="str">
        <f aca="false">IF(R4484="維持",J4484,IF(R4484="排除","無關新聞事件",IFERROR(INDEX(事件規則!$B$2:$B$53,MATCH(S4484,事件規則!$A$2:$A$53,0)),"")))</f>
        <v>無關新聞事件</v>
      </c>
      <c r="U4484" s="20" t="n">
        <f aca="false">IF(R4484="維持",K4484,IF(R4484="排除",0,IFERROR(INDEX(事件規則!$C$2:$C$53,MATCH(S4484,事件規則!$A$2:$A$53,0)),"")))</f>
        <v>0</v>
      </c>
      <c r="V4484" s="21"/>
      <c r="W4484" s="22"/>
      <c r="X4484" s="10" t="str">
        <f aca="false">IF(AND(R4484="修改",S4484=""),"請選新事件代碼",IF(AND(R4484&lt;&gt;"修改",S4484&lt;&gt;""),"只有「修改」才需填代碼",""))</f>
        <v/>
      </c>
      <c r="Y4484" s="21"/>
      <c r="Z4484" s="22"/>
      <c r="AA4484" s="12" t="s">
        <v>11436</v>
      </c>
      <c r="AB4484" s="24"/>
    </row>
    <row r="4485" customFormat="false" ht="44" hidden="false" customHeight="false" outlineLevel="0" collapsed="false">
      <c r="A4485" s="17" t="n">
        <v>4484</v>
      </c>
      <c r="B4485" s="9" t="s">
        <v>2335</v>
      </c>
      <c r="C4485" s="9" t="s">
        <v>10303</v>
      </c>
      <c r="D4485" s="10" t="s">
        <v>10304</v>
      </c>
      <c r="E4485" s="11" t="s">
        <v>11437</v>
      </c>
      <c r="F4485" s="15"/>
      <c r="G4485" s="12" t="s">
        <v>8080</v>
      </c>
      <c r="H4485" s="13" t="n">
        <v>0.846</v>
      </c>
      <c r="I4485" s="14"/>
      <c r="J4485" s="15"/>
      <c r="K4485" s="9"/>
      <c r="L4485" s="17" t="s">
        <v>2324</v>
      </c>
      <c r="M4485" s="16" t="s">
        <v>53</v>
      </c>
      <c r="N4485" s="14"/>
      <c r="O4485" s="17" t="s">
        <v>54</v>
      </c>
      <c r="P4485" s="15" t="s">
        <v>55</v>
      </c>
      <c r="Q4485" s="17"/>
      <c r="R4485" s="18" t="s">
        <v>53</v>
      </c>
      <c r="S4485" s="19"/>
      <c r="T4485" s="15" t="str">
        <f aca="false">IF(R4485="維持",J4485,IF(R4485="排除","無關新聞事件",IFERROR(INDEX(事件規則!$B$2:$B$53,MATCH(S4485,事件規則!$A$2:$A$53,0)),"")))</f>
        <v>無關新聞事件</v>
      </c>
      <c r="U4485" s="20" t="n">
        <f aca="false">IF(R4485="維持",K4485,IF(R4485="排除",0,IFERROR(INDEX(事件規則!$C$2:$C$53,MATCH(S4485,事件規則!$A$2:$A$53,0)),"")))</f>
        <v>0</v>
      </c>
      <c r="V4485" s="21"/>
      <c r="W4485" s="22"/>
      <c r="X4485" s="10" t="str">
        <f aca="false">IF(AND(R4485="修改",S4485=""),"請選新事件代碼",IF(AND(R4485&lt;&gt;"修改",S4485&lt;&gt;""),"只有「修改」才需填代碼",""))</f>
        <v/>
      </c>
      <c r="Y4485" s="21"/>
      <c r="Z4485" s="22"/>
      <c r="AA4485" s="12" t="s">
        <v>11438</v>
      </c>
      <c r="AB4485" s="24"/>
    </row>
    <row r="4486" customFormat="false" ht="44" hidden="false" customHeight="false" outlineLevel="0" collapsed="false">
      <c r="A4486" s="17" t="n">
        <v>4485</v>
      </c>
      <c r="B4486" s="9" t="s">
        <v>2436</v>
      </c>
      <c r="C4486" s="9" t="s">
        <v>1085</v>
      </c>
      <c r="D4486" s="10" t="s">
        <v>1086</v>
      </c>
      <c r="E4486" s="11" t="s">
        <v>11439</v>
      </c>
      <c r="F4486" s="15"/>
      <c r="G4486" s="12" t="s">
        <v>11440</v>
      </c>
      <c r="H4486" s="13" t="n">
        <v>0.846</v>
      </c>
      <c r="I4486" s="14"/>
      <c r="J4486" s="15"/>
      <c r="K4486" s="9"/>
      <c r="L4486" s="17" t="s">
        <v>2324</v>
      </c>
      <c r="M4486" s="16" t="s">
        <v>53</v>
      </c>
      <c r="N4486" s="14"/>
      <c r="O4486" s="17" t="s">
        <v>54</v>
      </c>
      <c r="P4486" s="15" t="s">
        <v>55</v>
      </c>
      <c r="Q4486" s="17"/>
      <c r="R4486" s="18" t="s">
        <v>53</v>
      </c>
      <c r="S4486" s="19"/>
      <c r="T4486" s="15" t="str">
        <f aca="false">IF(R4486="維持",J4486,IF(R4486="排除","無關新聞事件",IFERROR(INDEX(事件規則!$B$2:$B$53,MATCH(S4486,事件規則!$A$2:$A$53,0)),"")))</f>
        <v>無關新聞事件</v>
      </c>
      <c r="U4486" s="20" t="n">
        <f aca="false">IF(R4486="維持",K4486,IF(R4486="排除",0,IFERROR(INDEX(事件規則!$C$2:$C$53,MATCH(S4486,事件規則!$A$2:$A$53,0)),"")))</f>
        <v>0</v>
      </c>
      <c r="V4486" s="21"/>
      <c r="W4486" s="22"/>
      <c r="X4486" s="10" t="str">
        <f aca="false">IF(AND(R4486="修改",S4486=""),"請選新事件代碼",IF(AND(R4486&lt;&gt;"修改",S4486&lt;&gt;""),"只有「修改」才需填代碼",""))</f>
        <v/>
      </c>
      <c r="Y4486" s="21"/>
      <c r="Z4486" s="22"/>
      <c r="AA4486" s="12" t="s">
        <v>11441</v>
      </c>
      <c r="AB4486" s="24"/>
    </row>
    <row r="4487" customFormat="false" ht="44" hidden="false" customHeight="false" outlineLevel="0" collapsed="false">
      <c r="A4487" s="17" t="n">
        <v>4486</v>
      </c>
      <c r="B4487" s="9" t="s">
        <v>2326</v>
      </c>
      <c r="C4487" s="9" t="s">
        <v>1058</v>
      </c>
      <c r="D4487" s="10" t="s">
        <v>3278</v>
      </c>
      <c r="E4487" s="11" t="s">
        <v>11442</v>
      </c>
      <c r="F4487" s="15"/>
      <c r="G4487" s="12" t="s">
        <v>11443</v>
      </c>
      <c r="H4487" s="13" t="n">
        <v>0.847</v>
      </c>
      <c r="I4487" s="14"/>
      <c r="J4487" s="15"/>
      <c r="K4487" s="9"/>
      <c r="L4487" s="17" t="s">
        <v>2324</v>
      </c>
      <c r="M4487" s="16" t="s">
        <v>53</v>
      </c>
      <c r="N4487" s="14"/>
      <c r="O4487" s="17" t="s">
        <v>54</v>
      </c>
      <c r="P4487" s="15" t="s">
        <v>55</v>
      </c>
      <c r="Q4487" s="17"/>
      <c r="R4487" s="18" t="s">
        <v>53</v>
      </c>
      <c r="S4487" s="19"/>
      <c r="T4487" s="15" t="str">
        <f aca="false">IF(R4487="維持",J4487,IF(R4487="排除","無關新聞事件",IFERROR(INDEX(事件規則!$B$2:$B$53,MATCH(S4487,事件規則!$A$2:$A$53,0)),"")))</f>
        <v>無關新聞事件</v>
      </c>
      <c r="U4487" s="20" t="n">
        <f aca="false">IF(R4487="維持",K4487,IF(R4487="排除",0,IFERROR(INDEX(事件規則!$C$2:$C$53,MATCH(S4487,事件規則!$A$2:$A$53,0)),"")))</f>
        <v>0</v>
      </c>
      <c r="V4487" s="21"/>
      <c r="W4487" s="22"/>
      <c r="X4487" s="10" t="str">
        <f aca="false">IF(AND(R4487="修改",S4487=""),"請選新事件代碼",IF(AND(R4487&lt;&gt;"修改",S4487&lt;&gt;""),"只有「修改」才需填代碼",""))</f>
        <v/>
      </c>
      <c r="Y4487" s="21"/>
      <c r="Z4487" s="22"/>
      <c r="AA4487" s="12" t="s">
        <v>11444</v>
      </c>
      <c r="AB4487" s="24"/>
    </row>
    <row r="4488" customFormat="false" ht="44" hidden="false" customHeight="false" outlineLevel="0" collapsed="false">
      <c r="A4488" s="17" t="n">
        <v>4487</v>
      </c>
      <c r="B4488" s="9" t="s">
        <v>2326</v>
      </c>
      <c r="C4488" s="9" t="s">
        <v>2360</v>
      </c>
      <c r="D4488" s="10" t="s">
        <v>2361</v>
      </c>
      <c r="E4488" s="11" t="s">
        <v>11445</v>
      </c>
      <c r="F4488" s="15"/>
      <c r="G4488" s="12" t="s">
        <v>1596</v>
      </c>
      <c r="H4488" s="13" t="n">
        <v>0.847</v>
      </c>
      <c r="I4488" s="14"/>
      <c r="J4488" s="15"/>
      <c r="K4488" s="9"/>
      <c r="L4488" s="17" t="s">
        <v>2324</v>
      </c>
      <c r="M4488" s="16" t="s">
        <v>53</v>
      </c>
      <c r="N4488" s="14"/>
      <c r="O4488" s="17" t="s">
        <v>54</v>
      </c>
      <c r="P4488" s="15" t="s">
        <v>55</v>
      </c>
      <c r="Q4488" s="17"/>
      <c r="R4488" s="18" t="s">
        <v>53</v>
      </c>
      <c r="S4488" s="19"/>
      <c r="T4488" s="15" t="str">
        <f aca="false">IF(R4488="維持",J4488,IF(R4488="排除","無關新聞事件",IFERROR(INDEX(事件規則!$B$2:$B$53,MATCH(S4488,事件規則!$A$2:$A$53,0)),"")))</f>
        <v>無關新聞事件</v>
      </c>
      <c r="U4488" s="20" t="n">
        <f aca="false">IF(R4488="維持",K4488,IF(R4488="排除",0,IFERROR(INDEX(事件規則!$C$2:$C$53,MATCH(S4488,事件規則!$A$2:$A$53,0)),"")))</f>
        <v>0</v>
      </c>
      <c r="V4488" s="21"/>
      <c r="W4488" s="22"/>
      <c r="X4488" s="10" t="str">
        <f aca="false">IF(AND(R4488="修改",S4488=""),"請選新事件代碼",IF(AND(R4488&lt;&gt;"修改",S4488&lt;&gt;""),"只有「修改」才需填代碼",""))</f>
        <v/>
      </c>
      <c r="Y4488" s="21"/>
      <c r="Z4488" s="22"/>
      <c r="AA4488" s="12" t="s">
        <v>11446</v>
      </c>
      <c r="AB4488" s="24"/>
    </row>
    <row r="4489" customFormat="false" ht="44" hidden="false" customHeight="false" outlineLevel="0" collapsed="false">
      <c r="A4489" s="17" t="n">
        <v>4488</v>
      </c>
      <c r="B4489" s="9" t="s">
        <v>2436</v>
      </c>
      <c r="C4489" s="9" t="s">
        <v>4861</v>
      </c>
      <c r="D4489" s="10" t="s">
        <v>4862</v>
      </c>
      <c r="E4489" s="11" t="s">
        <v>11447</v>
      </c>
      <c r="F4489" s="15"/>
      <c r="G4489" s="12" t="s">
        <v>1243</v>
      </c>
      <c r="H4489" s="13" t="n">
        <v>0.848</v>
      </c>
      <c r="I4489" s="14"/>
      <c r="J4489" s="15"/>
      <c r="K4489" s="9"/>
      <c r="L4489" s="17" t="s">
        <v>2324</v>
      </c>
      <c r="M4489" s="16" t="s">
        <v>53</v>
      </c>
      <c r="N4489" s="14"/>
      <c r="O4489" s="17" t="s">
        <v>54</v>
      </c>
      <c r="P4489" s="15" t="s">
        <v>55</v>
      </c>
      <c r="Q4489" s="17"/>
      <c r="R4489" s="18" t="s">
        <v>53</v>
      </c>
      <c r="S4489" s="19"/>
      <c r="T4489" s="15" t="str">
        <f aca="false">IF(R4489="維持",J4489,IF(R4489="排除","無關新聞事件",IFERROR(INDEX(事件規則!$B$2:$B$53,MATCH(S4489,事件規則!$A$2:$A$53,0)),"")))</f>
        <v>無關新聞事件</v>
      </c>
      <c r="U4489" s="20" t="n">
        <f aca="false">IF(R4489="維持",K4489,IF(R4489="排除",0,IFERROR(INDEX(事件規則!$C$2:$C$53,MATCH(S4489,事件規則!$A$2:$A$53,0)),"")))</f>
        <v>0</v>
      </c>
      <c r="V4489" s="21"/>
      <c r="W4489" s="22"/>
      <c r="X4489" s="10" t="str">
        <f aca="false">IF(AND(R4489="修改",S4489=""),"請選新事件代碼",IF(AND(R4489&lt;&gt;"修改",S4489&lt;&gt;""),"只有「修改」才需填代碼",""))</f>
        <v/>
      </c>
      <c r="Y4489" s="21"/>
      <c r="Z4489" s="22"/>
      <c r="AA4489" s="12" t="s">
        <v>11448</v>
      </c>
      <c r="AB4489" s="24"/>
    </row>
    <row r="4490" customFormat="false" ht="44" hidden="false" customHeight="false" outlineLevel="0" collapsed="false">
      <c r="A4490" s="17" t="n">
        <v>4489</v>
      </c>
      <c r="B4490" s="9" t="s">
        <v>2326</v>
      </c>
      <c r="C4490" s="9" t="s">
        <v>4281</v>
      </c>
      <c r="D4490" s="10" t="s">
        <v>4282</v>
      </c>
      <c r="E4490" s="11" t="s">
        <v>11449</v>
      </c>
      <c r="F4490" s="15"/>
      <c r="G4490" s="12" t="s">
        <v>62</v>
      </c>
      <c r="H4490" s="13" t="n">
        <v>0.848</v>
      </c>
      <c r="I4490" s="14"/>
      <c r="J4490" s="15"/>
      <c r="K4490" s="9"/>
      <c r="L4490" s="17" t="s">
        <v>2324</v>
      </c>
      <c r="M4490" s="16" t="s">
        <v>53</v>
      </c>
      <c r="N4490" s="14"/>
      <c r="O4490" s="17" t="s">
        <v>54</v>
      </c>
      <c r="P4490" s="15" t="s">
        <v>55</v>
      </c>
      <c r="Q4490" s="17"/>
      <c r="R4490" s="18" t="s">
        <v>53</v>
      </c>
      <c r="S4490" s="19"/>
      <c r="T4490" s="15" t="str">
        <f aca="false">IF(R4490="維持",J4490,IF(R4490="排除","無關新聞事件",IFERROR(INDEX(事件規則!$B$2:$B$53,MATCH(S4490,事件規則!$A$2:$A$53,0)),"")))</f>
        <v>無關新聞事件</v>
      </c>
      <c r="U4490" s="20" t="n">
        <f aca="false">IF(R4490="維持",K4490,IF(R4490="排除",0,IFERROR(INDEX(事件規則!$C$2:$C$53,MATCH(S4490,事件規則!$A$2:$A$53,0)),"")))</f>
        <v>0</v>
      </c>
      <c r="V4490" s="21"/>
      <c r="W4490" s="22"/>
      <c r="X4490" s="10" t="str">
        <f aca="false">IF(AND(R4490="修改",S4490=""),"請選新事件代碼",IF(AND(R4490&lt;&gt;"修改",S4490&lt;&gt;""),"只有「修改」才需填代碼",""))</f>
        <v/>
      </c>
      <c r="Y4490" s="21"/>
      <c r="Z4490" s="22"/>
      <c r="AA4490" s="12" t="s">
        <v>11450</v>
      </c>
      <c r="AB4490" s="24"/>
    </row>
    <row r="4491" customFormat="false" ht="44" hidden="false" customHeight="false" outlineLevel="0" collapsed="false">
      <c r="A4491" s="17" t="n">
        <v>4490</v>
      </c>
      <c r="B4491" s="9" t="s">
        <v>2436</v>
      </c>
      <c r="C4491" s="9" t="s">
        <v>2781</v>
      </c>
      <c r="D4491" s="10" t="s">
        <v>2782</v>
      </c>
      <c r="E4491" s="11" t="s">
        <v>11451</v>
      </c>
      <c r="F4491" s="15"/>
      <c r="G4491" s="12" t="s">
        <v>11452</v>
      </c>
      <c r="H4491" s="13" t="n">
        <v>0.848</v>
      </c>
      <c r="I4491" s="14"/>
      <c r="J4491" s="15"/>
      <c r="K4491" s="9"/>
      <c r="L4491" s="17" t="s">
        <v>2324</v>
      </c>
      <c r="M4491" s="16" t="s">
        <v>53</v>
      </c>
      <c r="N4491" s="14"/>
      <c r="O4491" s="17" t="s">
        <v>54</v>
      </c>
      <c r="P4491" s="15" t="s">
        <v>55</v>
      </c>
      <c r="Q4491" s="17"/>
      <c r="R4491" s="18" t="s">
        <v>53</v>
      </c>
      <c r="S4491" s="19"/>
      <c r="T4491" s="15" t="str">
        <f aca="false">IF(R4491="維持",J4491,IF(R4491="排除","無關新聞事件",IFERROR(INDEX(事件規則!$B$2:$B$53,MATCH(S4491,事件規則!$A$2:$A$53,0)),"")))</f>
        <v>無關新聞事件</v>
      </c>
      <c r="U4491" s="20" t="n">
        <f aca="false">IF(R4491="維持",K4491,IF(R4491="排除",0,IFERROR(INDEX(事件規則!$C$2:$C$53,MATCH(S4491,事件規則!$A$2:$A$53,0)),"")))</f>
        <v>0</v>
      </c>
      <c r="V4491" s="21"/>
      <c r="W4491" s="22"/>
      <c r="X4491" s="10" t="str">
        <f aca="false">IF(AND(R4491="修改",S4491=""),"請選新事件代碼",IF(AND(R4491&lt;&gt;"修改",S4491&lt;&gt;""),"只有「修改」才需填代碼",""))</f>
        <v/>
      </c>
      <c r="Y4491" s="21"/>
      <c r="Z4491" s="22"/>
      <c r="AA4491" s="12" t="s">
        <v>11453</v>
      </c>
      <c r="AB4491" s="24"/>
    </row>
    <row r="4492" customFormat="false" ht="44" hidden="false" customHeight="false" outlineLevel="0" collapsed="false">
      <c r="A4492" s="17" t="n">
        <v>4491</v>
      </c>
      <c r="B4492" s="9" t="s">
        <v>2319</v>
      </c>
      <c r="C4492" s="9" t="s">
        <v>3039</v>
      </c>
      <c r="D4492" s="10" t="s">
        <v>3040</v>
      </c>
      <c r="E4492" s="11" t="s">
        <v>11454</v>
      </c>
      <c r="F4492" s="15"/>
      <c r="G4492" s="12" t="s">
        <v>1243</v>
      </c>
      <c r="H4492" s="13" t="n">
        <v>0.848</v>
      </c>
      <c r="I4492" s="14"/>
      <c r="J4492" s="15"/>
      <c r="K4492" s="9"/>
      <c r="L4492" s="17" t="s">
        <v>2324</v>
      </c>
      <c r="M4492" s="16" t="s">
        <v>53</v>
      </c>
      <c r="N4492" s="14"/>
      <c r="O4492" s="17" t="s">
        <v>54</v>
      </c>
      <c r="P4492" s="15" t="s">
        <v>55</v>
      </c>
      <c r="Q4492" s="17"/>
      <c r="R4492" s="18" t="s">
        <v>53</v>
      </c>
      <c r="S4492" s="19"/>
      <c r="T4492" s="15" t="str">
        <f aca="false">IF(R4492="維持",J4492,IF(R4492="排除","無關新聞事件",IFERROR(INDEX(事件規則!$B$2:$B$53,MATCH(S4492,事件規則!$A$2:$A$53,0)),"")))</f>
        <v>無關新聞事件</v>
      </c>
      <c r="U4492" s="20" t="n">
        <f aca="false">IF(R4492="維持",K4492,IF(R4492="排除",0,IFERROR(INDEX(事件規則!$C$2:$C$53,MATCH(S4492,事件規則!$A$2:$A$53,0)),"")))</f>
        <v>0</v>
      </c>
      <c r="V4492" s="21"/>
      <c r="W4492" s="22"/>
      <c r="X4492" s="10" t="str">
        <f aca="false">IF(AND(R4492="修改",S4492=""),"請選新事件代碼",IF(AND(R4492&lt;&gt;"修改",S4492&lt;&gt;""),"只有「修改」才需填代碼",""))</f>
        <v/>
      </c>
      <c r="Y4492" s="21"/>
      <c r="Z4492" s="22"/>
      <c r="AA4492" s="12" t="s">
        <v>11455</v>
      </c>
      <c r="AB4492" s="24"/>
    </row>
    <row r="4493" customFormat="false" ht="44" hidden="false" customHeight="false" outlineLevel="0" collapsed="false">
      <c r="A4493" s="17" t="n">
        <v>4492</v>
      </c>
      <c r="B4493" s="9" t="s">
        <v>2326</v>
      </c>
      <c r="C4493" s="9" t="s">
        <v>2647</v>
      </c>
      <c r="D4493" s="10" t="s">
        <v>2648</v>
      </c>
      <c r="E4493" s="11" t="s">
        <v>11456</v>
      </c>
      <c r="F4493" s="15"/>
      <c r="G4493" s="12" t="s">
        <v>8109</v>
      </c>
      <c r="H4493" s="13" t="n">
        <v>0.849</v>
      </c>
      <c r="I4493" s="14"/>
      <c r="J4493" s="15"/>
      <c r="K4493" s="9"/>
      <c r="L4493" s="17" t="s">
        <v>2324</v>
      </c>
      <c r="M4493" s="16" t="s">
        <v>53</v>
      </c>
      <c r="N4493" s="14"/>
      <c r="O4493" s="17" t="s">
        <v>54</v>
      </c>
      <c r="P4493" s="15" t="s">
        <v>55</v>
      </c>
      <c r="Q4493" s="17"/>
      <c r="R4493" s="18" t="s">
        <v>53</v>
      </c>
      <c r="S4493" s="19"/>
      <c r="T4493" s="15" t="str">
        <f aca="false">IF(R4493="維持",J4493,IF(R4493="排除","無關新聞事件",IFERROR(INDEX(事件規則!$B$2:$B$53,MATCH(S4493,事件規則!$A$2:$A$53,0)),"")))</f>
        <v>無關新聞事件</v>
      </c>
      <c r="U4493" s="20" t="n">
        <f aca="false">IF(R4493="維持",K4493,IF(R4493="排除",0,IFERROR(INDEX(事件規則!$C$2:$C$53,MATCH(S4493,事件規則!$A$2:$A$53,0)),"")))</f>
        <v>0</v>
      </c>
      <c r="V4493" s="21"/>
      <c r="W4493" s="22"/>
      <c r="X4493" s="10" t="str">
        <f aca="false">IF(AND(R4493="修改",S4493=""),"請選新事件代碼",IF(AND(R4493&lt;&gt;"修改",S4493&lt;&gt;""),"只有「修改」才需填代碼",""))</f>
        <v/>
      </c>
      <c r="Y4493" s="21"/>
      <c r="Z4493" s="22"/>
      <c r="AA4493" s="12" t="s">
        <v>11457</v>
      </c>
      <c r="AB4493" s="24"/>
    </row>
    <row r="4494" customFormat="false" ht="44" hidden="false" customHeight="false" outlineLevel="0" collapsed="false">
      <c r="A4494" s="17" t="n">
        <v>4493</v>
      </c>
      <c r="B4494" s="9" t="s">
        <v>2326</v>
      </c>
      <c r="C4494" s="9" t="s">
        <v>369</v>
      </c>
      <c r="D4494" s="10" t="s">
        <v>2460</v>
      </c>
      <c r="E4494" s="11" t="s">
        <v>11458</v>
      </c>
      <c r="F4494" s="15"/>
      <c r="G4494" s="12" t="s">
        <v>115</v>
      </c>
      <c r="H4494" s="13" t="n">
        <v>0.85</v>
      </c>
      <c r="I4494" s="14"/>
      <c r="J4494" s="15"/>
      <c r="K4494" s="9"/>
      <c r="L4494" s="17" t="s">
        <v>2324</v>
      </c>
      <c r="M4494" s="16" t="s">
        <v>53</v>
      </c>
      <c r="N4494" s="14"/>
      <c r="O4494" s="17" t="s">
        <v>54</v>
      </c>
      <c r="P4494" s="15" t="s">
        <v>55</v>
      </c>
      <c r="Q4494" s="17"/>
      <c r="R4494" s="18" t="s">
        <v>53</v>
      </c>
      <c r="S4494" s="19"/>
      <c r="T4494" s="15" t="str">
        <f aca="false">IF(R4494="維持",J4494,IF(R4494="排除","無關新聞事件",IFERROR(INDEX(事件規則!$B$2:$B$53,MATCH(S4494,事件規則!$A$2:$A$53,0)),"")))</f>
        <v>無關新聞事件</v>
      </c>
      <c r="U4494" s="20" t="n">
        <f aca="false">IF(R4494="維持",K4494,IF(R4494="排除",0,IFERROR(INDEX(事件規則!$C$2:$C$53,MATCH(S4494,事件規則!$A$2:$A$53,0)),"")))</f>
        <v>0</v>
      </c>
      <c r="V4494" s="21"/>
      <c r="W4494" s="22"/>
      <c r="X4494" s="10" t="str">
        <f aca="false">IF(AND(R4494="修改",S4494=""),"請選新事件代碼",IF(AND(R4494&lt;&gt;"修改",S4494&lt;&gt;""),"只有「修改」才需填代碼",""))</f>
        <v/>
      </c>
      <c r="Y4494" s="21"/>
      <c r="Z4494" s="22"/>
      <c r="AA4494" s="12" t="s">
        <v>11459</v>
      </c>
      <c r="AB4494" s="24"/>
    </row>
    <row r="4495" customFormat="false" ht="44" hidden="false" customHeight="false" outlineLevel="0" collapsed="false">
      <c r="A4495" s="17" t="n">
        <v>4494</v>
      </c>
      <c r="B4495" s="9" t="s">
        <v>2335</v>
      </c>
      <c r="C4495" s="9" t="s">
        <v>1273</v>
      </c>
      <c r="D4495" s="10" t="s">
        <v>1274</v>
      </c>
      <c r="E4495" s="11" t="s">
        <v>11460</v>
      </c>
      <c r="F4495" s="15"/>
      <c r="G4495" s="12" t="s">
        <v>62</v>
      </c>
      <c r="H4495" s="13" t="n">
        <v>0.851</v>
      </c>
      <c r="I4495" s="14"/>
      <c r="J4495" s="15"/>
      <c r="K4495" s="9"/>
      <c r="L4495" s="17" t="s">
        <v>2324</v>
      </c>
      <c r="M4495" s="16" t="s">
        <v>53</v>
      </c>
      <c r="N4495" s="14"/>
      <c r="O4495" s="17" t="s">
        <v>54</v>
      </c>
      <c r="P4495" s="15" t="s">
        <v>55</v>
      </c>
      <c r="Q4495" s="17"/>
      <c r="R4495" s="18" t="s">
        <v>53</v>
      </c>
      <c r="S4495" s="19"/>
      <c r="T4495" s="15" t="str">
        <f aca="false">IF(R4495="維持",J4495,IF(R4495="排除","無關新聞事件",IFERROR(INDEX(事件規則!$B$2:$B$53,MATCH(S4495,事件規則!$A$2:$A$53,0)),"")))</f>
        <v>無關新聞事件</v>
      </c>
      <c r="U4495" s="20" t="n">
        <f aca="false">IF(R4495="維持",K4495,IF(R4495="排除",0,IFERROR(INDEX(事件規則!$C$2:$C$53,MATCH(S4495,事件規則!$A$2:$A$53,0)),"")))</f>
        <v>0</v>
      </c>
      <c r="V4495" s="21"/>
      <c r="W4495" s="22"/>
      <c r="X4495" s="10" t="str">
        <f aca="false">IF(AND(R4495="修改",S4495=""),"請選新事件代碼",IF(AND(R4495&lt;&gt;"修改",S4495&lt;&gt;""),"只有「修改」才需填代碼",""))</f>
        <v/>
      </c>
      <c r="Y4495" s="21"/>
      <c r="Z4495" s="22"/>
      <c r="AA4495" s="12" t="s">
        <v>11461</v>
      </c>
      <c r="AB4495" s="24"/>
    </row>
    <row r="4496" customFormat="false" ht="44" hidden="false" customHeight="false" outlineLevel="0" collapsed="false">
      <c r="A4496" s="17" t="n">
        <v>4495</v>
      </c>
      <c r="B4496" s="9" t="s">
        <v>2319</v>
      </c>
      <c r="C4496" s="17"/>
      <c r="D4496" s="10" t="s">
        <v>4042</v>
      </c>
      <c r="E4496" s="23" t="s">
        <v>11462</v>
      </c>
      <c r="F4496" s="15" t="s">
        <v>11463</v>
      </c>
      <c r="G4496" s="12" t="s">
        <v>194</v>
      </c>
      <c r="H4496" s="13" t="n">
        <v>0.851</v>
      </c>
      <c r="I4496" s="14"/>
      <c r="J4496" s="15"/>
      <c r="K4496" s="9"/>
      <c r="L4496" s="17" t="s">
        <v>2324</v>
      </c>
      <c r="M4496" s="16" t="s">
        <v>53</v>
      </c>
      <c r="N4496" s="14"/>
      <c r="O4496" s="17" t="s">
        <v>54</v>
      </c>
      <c r="P4496" s="15" t="s">
        <v>55</v>
      </c>
      <c r="Q4496" s="17"/>
      <c r="R4496" s="18" t="s">
        <v>53</v>
      </c>
      <c r="S4496" s="19"/>
      <c r="T4496" s="15" t="str">
        <f aca="false">IF(R4496="維持",J4496,IF(R4496="排除","無關新聞事件",IFERROR(INDEX(事件規則!$B$2:$B$53,MATCH(S4496,事件規則!$A$2:$A$53,0)),"")))</f>
        <v>無關新聞事件</v>
      </c>
      <c r="U4496" s="20" t="n">
        <f aca="false">IF(R4496="維持",K4496,IF(R4496="排除",0,IFERROR(INDEX(事件規則!$C$2:$C$53,MATCH(S4496,事件規則!$A$2:$A$53,0)),"")))</f>
        <v>0</v>
      </c>
      <c r="V4496" s="21"/>
      <c r="W4496" s="22"/>
      <c r="X4496" s="10" t="str">
        <f aca="false">IF(AND(R4496="修改",S4496=""),"請選新事件代碼",IF(AND(R4496&lt;&gt;"修改",S4496&lt;&gt;""),"只有「修改」才需填代碼",""))</f>
        <v/>
      </c>
      <c r="Y4496" s="21"/>
      <c r="Z4496" s="22"/>
      <c r="AA4496" s="12" t="s">
        <v>11464</v>
      </c>
      <c r="AB4496" s="24"/>
    </row>
    <row r="4497" customFormat="false" ht="44" hidden="false" customHeight="false" outlineLevel="0" collapsed="false">
      <c r="A4497" s="17" t="n">
        <v>4496</v>
      </c>
      <c r="B4497" s="9" t="s">
        <v>2319</v>
      </c>
      <c r="C4497" s="17"/>
      <c r="D4497" s="10" t="s">
        <v>3425</v>
      </c>
      <c r="E4497" s="23" t="s">
        <v>11462</v>
      </c>
      <c r="F4497" s="15" t="s">
        <v>11463</v>
      </c>
      <c r="G4497" s="12" t="s">
        <v>194</v>
      </c>
      <c r="H4497" s="13" t="n">
        <v>0.851</v>
      </c>
      <c r="I4497" s="14"/>
      <c r="J4497" s="15"/>
      <c r="K4497" s="9"/>
      <c r="L4497" s="17" t="s">
        <v>2324</v>
      </c>
      <c r="M4497" s="16" t="s">
        <v>53</v>
      </c>
      <c r="N4497" s="14"/>
      <c r="O4497" s="17" t="s">
        <v>54</v>
      </c>
      <c r="P4497" s="15" t="s">
        <v>55</v>
      </c>
      <c r="Q4497" s="17"/>
      <c r="R4497" s="18" t="s">
        <v>53</v>
      </c>
      <c r="S4497" s="19"/>
      <c r="T4497" s="15" t="str">
        <f aca="false">IF(R4497="維持",J4497,IF(R4497="排除","無關新聞事件",IFERROR(INDEX(事件規則!$B$2:$B$53,MATCH(S4497,事件規則!$A$2:$A$53,0)),"")))</f>
        <v>無關新聞事件</v>
      </c>
      <c r="U4497" s="20" t="n">
        <f aca="false">IF(R4497="維持",K4497,IF(R4497="排除",0,IFERROR(INDEX(事件規則!$C$2:$C$53,MATCH(S4497,事件規則!$A$2:$A$53,0)),"")))</f>
        <v>0</v>
      </c>
      <c r="V4497" s="21"/>
      <c r="W4497" s="22"/>
      <c r="X4497" s="10" t="str">
        <f aca="false">IF(AND(R4497="修改",S4497=""),"請選新事件代碼",IF(AND(R4497&lt;&gt;"修改",S4497&lt;&gt;""),"只有「修改」才需填代碼",""))</f>
        <v/>
      </c>
      <c r="Y4497" s="21"/>
      <c r="Z4497" s="22"/>
      <c r="AA4497" s="12" t="s">
        <v>11465</v>
      </c>
      <c r="AB4497" s="24"/>
    </row>
    <row r="4498" customFormat="false" ht="44" hidden="false" customHeight="false" outlineLevel="0" collapsed="false">
      <c r="A4498" s="17" t="n">
        <v>4497</v>
      </c>
      <c r="B4498" s="9" t="s">
        <v>2335</v>
      </c>
      <c r="C4498" s="9" t="s">
        <v>1558</v>
      </c>
      <c r="D4498" s="10" t="s">
        <v>3213</v>
      </c>
      <c r="E4498" s="11" t="s">
        <v>11466</v>
      </c>
      <c r="F4498" s="15"/>
      <c r="G4498" s="12" t="s">
        <v>11467</v>
      </c>
      <c r="H4498" s="13" t="n">
        <v>0.852</v>
      </c>
      <c r="I4498" s="14"/>
      <c r="J4498" s="15"/>
      <c r="K4498" s="9"/>
      <c r="L4498" s="17" t="s">
        <v>2324</v>
      </c>
      <c r="M4498" s="16" t="s">
        <v>53</v>
      </c>
      <c r="N4498" s="14"/>
      <c r="O4498" s="17" t="s">
        <v>54</v>
      </c>
      <c r="P4498" s="15" t="s">
        <v>55</v>
      </c>
      <c r="Q4498" s="17"/>
      <c r="R4498" s="18" t="s">
        <v>53</v>
      </c>
      <c r="S4498" s="19"/>
      <c r="T4498" s="15" t="str">
        <f aca="false">IF(R4498="維持",J4498,IF(R4498="排除","無關新聞事件",IFERROR(INDEX(事件規則!$B$2:$B$53,MATCH(S4498,事件規則!$A$2:$A$53,0)),"")))</f>
        <v>無關新聞事件</v>
      </c>
      <c r="U4498" s="20" t="n">
        <f aca="false">IF(R4498="維持",K4498,IF(R4498="排除",0,IFERROR(INDEX(事件規則!$C$2:$C$53,MATCH(S4498,事件規則!$A$2:$A$53,0)),"")))</f>
        <v>0</v>
      </c>
      <c r="V4498" s="21"/>
      <c r="W4498" s="22"/>
      <c r="X4498" s="10" t="str">
        <f aca="false">IF(AND(R4498="修改",S4498=""),"請選新事件代碼",IF(AND(R4498&lt;&gt;"修改",S4498&lt;&gt;""),"只有「修改」才需填代碼",""))</f>
        <v/>
      </c>
      <c r="Y4498" s="21"/>
      <c r="Z4498" s="22"/>
      <c r="AA4498" s="12" t="s">
        <v>11468</v>
      </c>
      <c r="AB4498" s="24"/>
    </row>
    <row r="4499" customFormat="false" ht="44" hidden="false" customHeight="false" outlineLevel="0" collapsed="false">
      <c r="A4499" s="17" t="n">
        <v>4498</v>
      </c>
      <c r="B4499" s="9" t="s">
        <v>2319</v>
      </c>
      <c r="C4499" s="9" t="s">
        <v>66</v>
      </c>
      <c r="D4499" s="10" t="s">
        <v>67</v>
      </c>
      <c r="E4499" s="11" t="s">
        <v>11469</v>
      </c>
      <c r="F4499" s="15"/>
      <c r="G4499" s="12" t="s">
        <v>88</v>
      </c>
      <c r="H4499" s="13" t="n">
        <v>0.852</v>
      </c>
      <c r="I4499" s="14"/>
      <c r="J4499" s="15"/>
      <c r="K4499" s="9"/>
      <c r="L4499" s="17" t="s">
        <v>2324</v>
      </c>
      <c r="M4499" s="16" t="s">
        <v>53</v>
      </c>
      <c r="N4499" s="14"/>
      <c r="O4499" s="17" t="s">
        <v>54</v>
      </c>
      <c r="P4499" s="15" t="s">
        <v>55</v>
      </c>
      <c r="Q4499" s="17"/>
      <c r="R4499" s="18" t="s">
        <v>53</v>
      </c>
      <c r="S4499" s="19"/>
      <c r="T4499" s="15" t="str">
        <f aca="false">IF(R4499="維持",J4499,IF(R4499="排除","無關新聞事件",IFERROR(INDEX(事件規則!$B$2:$B$53,MATCH(S4499,事件規則!$A$2:$A$53,0)),"")))</f>
        <v>無關新聞事件</v>
      </c>
      <c r="U4499" s="20" t="n">
        <f aca="false">IF(R4499="維持",K4499,IF(R4499="排除",0,IFERROR(INDEX(事件規則!$C$2:$C$53,MATCH(S4499,事件規則!$A$2:$A$53,0)),"")))</f>
        <v>0</v>
      </c>
      <c r="V4499" s="21"/>
      <c r="W4499" s="22"/>
      <c r="X4499" s="10" t="str">
        <f aca="false">IF(AND(R4499="修改",S4499=""),"請選新事件代碼",IF(AND(R4499&lt;&gt;"修改",S4499&lt;&gt;""),"只有「修改」才需填代碼",""))</f>
        <v/>
      </c>
      <c r="Y4499" s="21"/>
      <c r="Z4499" s="22"/>
      <c r="AA4499" s="12" t="s">
        <v>11470</v>
      </c>
      <c r="AB4499" s="24"/>
    </row>
    <row r="4500" customFormat="false" ht="44" hidden="false" customHeight="false" outlineLevel="0" collapsed="false">
      <c r="A4500" s="17" t="n">
        <v>4499</v>
      </c>
      <c r="B4500" s="9" t="s">
        <v>2319</v>
      </c>
      <c r="C4500" s="9" t="s">
        <v>2567</v>
      </c>
      <c r="D4500" s="10" t="s">
        <v>2568</v>
      </c>
      <c r="E4500" s="11" t="s">
        <v>11471</v>
      </c>
      <c r="F4500" s="15"/>
      <c r="G4500" s="12" t="s">
        <v>332</v>
      </c>
      <c r="H4500" s="13" t="n">
        <v>0.853</v>
      </c>
      <c r="I4500" s="14"/>
      <c r="J4500" s="15"/>
      <c r="K4500" s="9"/>
      <c r="L4500" s="17" t="s">
        <v>2324</v>
      </c>
      <c r="M4500" s="16" t="s">
        <v>53</v>
      </c>
      <c r="N4500" s="14"/>
      <c r="O4500" s="17" t="s">
        <v>54</v>
      </c>
      <c r="P4500" s="15" t="s">
        <v>55</v>
      </c>
      <c r="Q4500" s="17"/>
      <c r="R4500" s="18" t="s">
        <v>53</v>
      </c>
      <c r="S4500" s="19"/>
      <c r="T4500" s="15" t="str">
        <f aca="false">IF(R4500="維持",J4500,IF(R4500="排除","無關新聞事件",IFERROR(INDEX(事件規則!$B$2:$B$53,MATCH(S4500,事件規則!$A$2:$A$53,0)),"")))</f>
        <v>無關新聞事件</v>
      </c>
      <c r="U4500" s="20" t="n">
        <f aca="false">IF(R4500="維持",K4500,IF(R4500="排除",0,IFERROR(INDEX(事件規則!$C$2:$C$53,MATCH(S4500,事件規則!$A$2:$A$53,0)),"")))</f>
        <v>0</v>
      </c>
      <c r="V4500" s="21"/>
      <c r="W4500" s="22"/>
      <c r="X4500" s="10" t="str">
        <f aca="false">IF(AND(R4500="修改",S4500=""),"請選新事件代碼",IF(AND(R4500&lt;&gt;"修改",S4500&lt;&gt;""),"只有「修改」才需填代碼",""))</f>
        <v/>
      </c>
      <c r="Y4500" s="21"/>
      <c r="Z4500" s="22"/>
      <c r="AA4500" s="12" t="s">
        <v>11472</v>
      </c>
      <c r="AB4500" s="24"/>
    </row>
    <row r="4501" customFormat="false" ht="44" hidden="false" customHeight="false" outlineLevel="0" collapsed="false">
      <c r="A4501" s="17" t="n">
        <v>4500</v>
      </c>
      <c r="B4501" s="9" t="s">
        <v>2319</v>
      </c>
      <c r="C4501" s="9" t="s">
        <v>2591</v>
      </c>
      <c r="D4501" s="10" t="s">
        <v>2592</v>
      </c>
      <c r="E4501" s="11" t="s">
        <v>11473</v>
      </c>
      <c r="F4501" s="15"/>
      <c r="G4501" s="12" t="s">
        <v>617</v>
      </c>
      <c r="H4501" s="13" t="n">
        <v>0.853</v>
      </c>
      <c r="I4501" s="14"/>
      <c r="J4501" s="15"/>
      <c r="K4501" s="9"/>
      <c r="L4501" s="17" t="s">
        <v>2324</v>
      </c>
      <c r="M4501" s="16" t="s">
        <v>53</v>
      </c>
      <c r="N4501" s="14"/>
      <c r="O4501" s="17" t="s">
        <v>54</v>
      </c>
      <c r="P4501" s="15" t="s">
        <v>55</v>
      </c>
      <c r="Q4501" s="17"/>
      <c r="R4501" s="18" t="s">
        <v>53</v>
      </c>
      <c r="S4501" s="19"/>
      <c r="T4501" s="15" t="str">
        <f aca="false">IF(R4501="維持",J4501,IF(R4501="排除","無關新聞事件",IFERROR(INDEX(事件規則!$B$2:$B$53,MATCH(S4501,事件規則!$A$2:$A$53,0)),"")))</f>
        <v>無關新聞事件</v>
      </c>
      <c r="U4501" s="20" t="n">
        <f aca="false">IF(R4501="維持",K4501,IF(R4501="排除",0,IFERROR(INDEX(事件規則!$C$2:$C$53,MATCH(S4501,事件規則!$A$2:$A$53,0)),"")))</f>
        <v>0</v>
      </c>
      <c r="V4501" s="21"/>
      <c r="W4501" s="22"/>
      <c r="X4501" s="10" t="str">
        <f aca="false">IF(AND(R4501="修改",S4501=""),"請選新事件代碼",IF(AND(R4501&lt;&gt;"修改",S4501&lt;&gt;""),"只有「修改」才需填代碼",""))</f>
        <v/>
      </c>
      <c r="Y4501" s="21"/>
      <c r="Z4501" s="22"/>
      <c r="AA4501" s="12" t="s">
        <v>11474</v>
      </c>
      <c r="AB4501" s="24"/>
    </row>
    <row r="4502" customFormat="false" ht="44" hidden="false" customHeight="false" outlineLevel="0" collapsed="false">
      <c r="A4502" s="17" t="n">
        <v>4501</v>
      </c>
      <c r="B4502" s="9" t="s">
        <v>2326</v>
      </c>
      <c r="C4502" s="9" t="s">
        <v>1816</v>
      </c>
      <c r="D4502" s="10" t="s">
        <v>1817</v>
      </c>
      <c r="E4502" s="11" t="s">
        <v>11475</v>
      </c>
      <c r="F4502" s="15"/>
      <c r="G4502" s="12" t="s">
        <v>62</v>
      </c>
      <c r="H4502" s="13" t="n">
        <v>0.854</v>
      </c>
      <c r="I4502" s="14"/>
      <c r="J4502" s="15"/>
      <c r="K4502" s="9"/>
      <c r="L4502" s="17" t="s">
        <v>2324</v>
      </c>
      <c r="M4502" s="16" t="s">
        <v>53</v>
      </c>
      <c r="N4502" s="14"/>
      <c r="O4502" s="17" t="s">
        <v>54</v>
      </c>
      <c r="P4502" s="15" t="s">
        <v>55</v>
      </c>
      <c r="Q4502" s="17"/>
      <c r="R4502" s="18" t="s">
        <v>53</v>
      </c>
      <c r="S4502" s="19"/>
      <c r="T4502" s="15" t="str">
        <f aca="false">IF(R4502="維持",J4502,IF(R4502="排除","無關新聞事件",IFERROR(INDEX(事件規則!$B$2:$B$53,MATCH(S4502,事件規則!$A$2:$A$53,0)),"")))</f>
        <v>無關新聞事件</v>
      </c>
      <c r="U4502" s="20" t="n">
        <f aca="false">IF(R4502="維持",K4502,IF(R4502="排除",0,IFERROR(INDEX(事件規則!$C$2:$C$53,MATCH(S4502,事件規則!$A$2:$A$53,0)),"")))</f>
        <v>0</v>
      </c>
      <c r="V4502" s="21"/>
      <c r="W4502" s="22"/>
      <c r="X4502" s="10" t="str">
        <f aca="false">IF(AND(R4502="修改",S4502=""),"請選新事件代碼",IF(AND(R4502&lt;&gt;"修改",S4502&lt;&gt;""),"只有「修改」才需填代碼",""))</f>
        <v/>
      </c>
      <c r="Y4502" s="21"/>
      <c r="Z4502" s="22"/>
      <c r="AA4502" s="12" t="s">
        <v>11476</v>
      </c>
      <c r="AB4502" s="24"/>
    </row>
    <row r="4503" customFormat="false" ht="44" hidden="false" customHeight="false" outlineLevel="0" collapsed="false">
      <c r="A4503" s="17" t="n">
        <v>4502</v>
      </c>
      <c r="B4503" s="9" t="s">
        <v>2326</v>
      </c>
      <c r="C4503" s="9" t="s">
        <v>9329</v>
      </c>
      <c r="D4503" s="10" t="s">
        <v>9330</v>
      </c>
      <c r="E4503" s="11" t="s">
        <v>11477</v>
      </c>
      <c r="F4503" s="15"/>
      <c r="G4503" s="12" t="s">
        <v>2438</v>
      </c>
      <c r="H4503" s="13" t="n">
        <v>0.854</v>
      </c>
      <c r="I4503" s="14"/>
      <c r="J4503" s="15"/>
      <c r="K4503" s="9"/>
      <c r="L4503" s="17" t="s">
        <v>2324</v>
      </c>
      <c r="M4503" s="16" t="s">
        <v>53</v>
      </c>
      <c r="N4503" s="14"/>
      <c r="O4503" s="17" t="s">
        <v>54</v>
      </c>
      <c r="P4503" s="15" t="s">
        <v>55</v>
      </c>
      <c r="Q4503" s="17"/>
      <c r="R4503" s="18" t="s">
        <v>53</v>
      </c>
      <c r="S4503" s="19"/>
      <c r="T4503" s="15" t="str">
        <f aca="false">IF(R4503="維持",J4503,IF(R4503="排除","無關新聞事件",IFERROR(INDEX(事件規則!$B$2:$B$53,MATCH(S4503,事件規則!$A$2:$A$53,0)),"")))</f>
        <v>無關新聞事件</v>
      </c>
      <c r="U4503" s="20" t="n">
        <f aca="false">IF(R4503="維持",K4503,IF(R4503="排除",0,IFERROR(INDEX(事件規則!$C$2:$C$53,MATCH(S4503,事件規則!$A$2:$A$53,0)),"")))</f>
        <v>0</v>
      </c>
      <c r="V4503" s="21"/>
      <c r="W4503" s="22"/>
      <c r="X4503" s="10" t="str">
        <f aca="false">IF(AND(R4503="修改",S4503=""),"請選新事件代碼",IF(AND(R4503&lt;&gt;"修改",S4503&lt;&gt;""),"只有「修改」才需填代碼",""))</f>
        <v/>
      </c>
      <c r="Y4503" s="21"/>
      <c r="Z4503" s="22"/>
      <c r="AA4503" s="12" t="s">
        <v>11478</v>
      </c>
      <c r="AB4503" s="24"/>
    </row>
    <row r="4504" customFormat="false" ht="44" hidden="false" customHeight="false" outlineLevel="0" collapsed="false">
      <c r="A4504" s="17" t="n">
        <v>4503</v>
      </c>
      <c r="B4504" s="9" t="s">
        <v>2436</v>
      </c>
      <c r="C4504" s="9" t="s">
        <v>1376</v>
      </c>
      <c r="D4504" s="10" t="s">
        <v>1377</v>
      </c>
      <c r="E4504" s="11" t="s">
        <v>11479</v>
      </c>
      <c r="F4504" s="15"/>
      <c r="G4504" s="24" t="s">
        <v>11480</v>
      </c>
      <c r="H4504" s="13" t="n">
        <v>0.854</v>
      </c>
      <c r="I4504" s="14"/>
      <c r="J4504" s="15"/>
      <c r="K4504" s="9"/>
      <c r="L4504" s="17" t="s">
        <v>2324</v>
      </c>
      <c r="M4504" s="16" t="s">
        <v>53</v>
      </c>
      <c r="N4504" s="14"/>
      <c r="O4504" s="17" t="s">
        <v>54</v>
      </c>
      <c r="P4504" s="15" t="s">
        <v>55</v>
      </c>
      <c r="Q4504" s="17"/>
      <c r="R4504" s="18" t="s">
        <v>53</v>
      </c>
      <c r="S4504" s="19"/>
      <c r="T4504" s="15" t="str">
        <f aca="false">IF(R4504="維持",J4504,IF(R4504="排除","無關新聞事件",IFERROR(INDEX(事件規則!$B$2:$B$53,MATCH(S4504,事件規則!$A$2:$A$53,0)),"")))</f>
        <v>無關新聞事件</v>
      </c>
      <c r="U4504" s="20" t="n">
        <f aca="false">IF(R4504="維持",K4504,IF(R4504="排除",0,IFERROR(INDEX(事件規則!$C$2:$C$53,MATCH(S4504,事件規則!$A$2:$A$53,0)),"")))</f>
        <v>0</v>
      </c>
      <c r="V4504" s="21"/>
      <c r="W4504" s="22"/>
      <c r="X4504" s="10" t="str">
        <f aca="false">IF(AND(R4504="修改",S4504=""),"請選新事件代碼",IF(AND(R4504&lt;&gt;"修改",S4504&lt;&gt;""),"只有「修改」才需填代碼",""))</f>
        <v/>
      </c>
      <c r="Y4504" s="21"/>
      <c r="Z4504" s="22"/>
      <c r="AA4504" s="12" t="s">
        <v>11481</v>
      </c>
      <c r="AB4504" s="24"/>
    </row>
    <row r="4505" customFormat="false" ht="44" hidden="false" customHeight="false" outlineLevel="0" collapsed="false">
      <c r="A4505" s="17" t="n">
        <v>4504</v>
      </c>
      <c r="B4505" s="9" t="s">
        <v>2319</v>
      </c>
      <c r="C4505" s="9" t="s">
        <v>6597</v>
      </c>
      <c r="D4505" s="10" t="s">
        <v>6598</v>
      </c>
      <c r="E4505" s="11" t="s">
        <v>11482</v>
      </c>
      <c r="F4505" s="15"/>
      <c r="G4505" s="12" t="s">
        <v>441</v>
      </c>
      <c r="H4505" s="13" t="n">
        <v>0.855</v>
      </c>
      <c r="I4505" s="14"/>
      <c r="J4505" s="15"/>
      <c r="K4505" s="9"/>
      <c r="L4505" s="17" t="s">
        <v>2324</v>
      </c>
      <c r="M4505" s="16" t="s">
        <v>53</v>
      </c>
      <c r="N4505" s="14"/>
      <c r="O4505" s="17" t="s">
        <v>54</v>
      </c>
      <c r="P4505" s="15" t="s">
        <v>55</v>
      </c>
      <c r="Q4505" s="17"/>
      <c r="R4505" s="18" t="s">
        <v>53</v>
      </c>
      <c r="S4505" s="19"/>
      <c r="T4505" s="15" t="str">
        <f aca="false">IF(R4505="維持",J4505,IF(R4505="排除","無關新聞事件",IFERROR(INDEX(事件規則!$B$2:$B$53,MATCH(S4505,事件規則!$A$2:$A$53,0)),"")))</f>
        <v>無關新聞事件</v>
      </c>
      <c r="U4505" s="20" t="n">
        <f aca="false">IF(R4505="維持",K4505,IF(R4505="排除",0,IFERROR(INDEX(事件規則!$C$2:$C$53,MATCH(S4505,事件規則!$A$2:$A$53,0)),"")))</f>
        <v>0</v>
      </c>
      <c r="V4505" s="21"/>
      <c r="W4505" s="22"/>
      <c r="X4505" s="10" t="str">
        <f aca="false">IF(AND(R4505="修改",S4505=""),"請選新事件代碼",IF(AND(R4505&lt;&gt;"修改",S4505&lt;&gt;""),"只有「修改」才需填代碼",""))</f>
        <v/>
      </c>
      <c r="Y4505" s="21"/>
      <c r="Z4505" s="22"/>
      <c r="AA4505" s="12" t="s">
        <v>11483</v>
      </c>
      <c r="AB4505" s="24"/>
    </row>
    <row r="4506" customFormat="false" ht="44" hidden="false" customHeight="false" outlineLevel="0" collapsed="false">
      <c r="A4506" s="17" t="n">
        <v>4505</v>
      </c>
      <c r="B4506" s="9" t="s">
        <v>2326</v>
      </c>
      <c r="C4506" s="9" t="s">
        <v>106</v>
      </c>
      <c r="D4506" s="10" t="s">
        <v>5176</v>
      </c>
      <c r="E4506" s="11" t="s">
        <v>11484</v>
      </c>
      <c r="F4506" s="15"/>
      <c r="G4506" s="12" t="s">
        <v>6728</v>
      </c>
      <c r="H4506" s="13" t="n">
        <v>0.855</v>
      </c>
      <c r="I4506" s="14"/>
      <c r="J4506" s="15"/>
      <c r="K4506" s="9"/>
      <c r="L4506" s="17" t="s">
        <v>2324</v>
      </c>
      <c r="M4506" s="16" t="s">
        <v>53</v>
      </c>
      <c r="N4506" s="14"/>
      <c r="O4506" s="17" t="s">
        <v>54</v>
      </c>
      <c r="P4506" s="15" t="s">
        <v>55</v>
      </c>
      <c r="Q4506" s="17"/>
      <c r="R4506" s="18" t="s">
        <v>53</v>
      </c>
      <c r="S4506" s="19"/>
      <c r="T4506" s="15" t="str">
        <f aca="false">IF(R4506="維持",J4506,IF(R4506="排除","無關新聞事件",IFERROR(INDEX(事件規則!$B$2:$B$53,MATCH(S4506,事件規則!$A$2:$A$53,0)),"")))</f>
        <v>無關新聞事件</v>
      </c>
      <c r="U4506" s="20" t="n">
        <f aca="false">IF(R4506="維持",K4506,IF(R4506="排除",0,IFERROR(INDEX(事件規則!$C$2:$C$53,MATCH(S4506,事件規則!$A$2:$A$53,0)),"")))</f>
        <v>0</v>
      </c>
      <c r="V4506" s="21"/>
      <c r="W4506" s="22"/>
      <c r="X4506" s="10" t="str">
        <f aca="false">IF(AND(R4506="修改",S4506=""),"請選新事件代碼",IF(AND(R4506&lt;&gt;"修改",S4506&lt;&gt;""),"只有「修改」才需填代碼",""))</f>
        <v/>
      </c>
      <c r="Y4506" s="21"/>
      <c r="Z4506" s="22"/>
      <c r="AA4506" s="12" t="s">
        <v>11485</v>
      </c>
      <c r="AB4506" s="24"/>
    </row>
    <row r="4507" customFormat="false" ht="44" hidden="false" customHeight="false" outlineLevel="0" collapsed="false">
      <c r="A4507" s="17" t="n">
        <v>4506</v>
      </c>
      <c r="B4507" s="9" t="s">
        <v>2326</v>
      </c>
      <c r="C4507" s="9" t="s">
        <v>11486</v>
      </c>
      <c r="D4507" s="10" t="s">
        <v>11487</v>
      </c>
      <c r="E4507" s="11" t="s">
        <v>11488</v>
      </c>
      <c r="F4507" s="15"/>
      <c r="G4507" s="12" t="s">
        <v>11489</v>
      </c>
      <c r="H4507" s="13" t="n">
        <v>0.855</v>
      </c>
      <c r="I4507" s="14"/>
      <c r="J4507" s="15"/>
      <c r="K4507" s="9"/>
      <c r="L4507" s="17" t="s">
        <v>2324</v>
      </c>
      <c r="M4507" s="16" t="s">
        <v>53</v>
      </c>
      <c r="N4507" s="14"/>
      <c r="O4507" s="17" t="s">
        <v>54</v>
      </c>
      <c r="P4507" s="15" t="s">
        <v>55</v>
      </c>
      <c r="Q4507" s="17"/>
      <c r="R4507" s="18" t="s">
        <v>53</v>
      </c>
      <c r="S4507" s="19"/>
      <c r="T4507" s="15" t="str">
        <f aca="false">IF(R4507="維持",J4507,IF(R4507="排除","無關新聞事件",IFERROR(INDEX(事件規則!$B$2:$B$53,MATCH(S4507,事件規則!$A$2:$A$53,0)),"")))</f>
        <v>無關新聞事件</v>
      </c>
      <c r="U4507" s="20" t="n">
        <f aca="false">IF(R4507="維持",K4507,IF(R4507="排除",0,IFERROR(INDEX(事件規則!$C$2:$C$53,MATCH(S4507,事件規則!$A$2:$A$53,0)),"")))</f>
        <v>0</v>
      </c>
      <c r="V4507" s="21"/>
      <c r="W4507" s="22"/>
      <c r="X4507" s="10" t="str">
        <f aca="false">IF(AND(R4507="修改",S4507=""),"請選新事件代碼",IF(AND(R4507&lt;&gt;"修改",S4507&lt;&gt;""),"只有「修改」才需填代碼",""))</f>
        <v/>
      </c>
      <c r="Y4507" s="21"/>
      <c r="Z4507" s="22"/>
      <c r="AA4507" s="12" t="s">
        <v>11490</v>
      </c>
      <c r="AB4507" s="24"/>
    </row>
    <row r="4508" customFormat="false" ht="44" hidden="false" customHeight="false" outlineLevel="0" collapsed="false">
      <c r="A4508" s="17" t="n">
        <v>4507</v>
      </c>
      <c r="B4508" s="9" t="s">
        <v>2326</v>
      </c>
      <c r="C4508" s="9" t="s">
        <v>138</v>
      </c>
      <c r="D4508" s="10" t="s">
        <v>139</v>
      </c>
      <c r="E4508" s="11" t="s">
        <v>11491</v>
      </c>
      <c r="F4508" s="15"/>
      <c r="G4508" s="12" t="s">
        <v>11492</v>
      </c>
      <c r="H4508" s="13" t="n">
        <v>0.855</v>
      </c>
      <c r="I4508" s="14"/>
      <c r="J4508" s="15"/>
      <c r="K4508" s="9"/>
      <c r="L4508" s="17" t="s">
        <v>2324</v>
      </c>
      <c r="M4508" s="16" t="s">
        <v>53</v>
      </c>
      <c r="N4508" s="14"/>
      <c r="O4508" s="17" t="s">
        <v>54</v>
      </c>
      <c r="P4508" s="15" t="s">
        <v>55</v>
      </c>
      <c r="Q4508" s="17"/>
      <c r="R4508" s="18" t="s">
        <v>53</v>
      </c>
      <c r="S4508" s="19"/>
      <c r="T4508" s="15" t="str">
        <f aca="false">IF(R4508="維持",J4508,IF(R4508="排除","無關新聞事件",IFERROR(INDEX(事件規則!$B$2:$B$53,MATCH(S4508,事件規則!$A$2:$A$53,0)),"")))</f>
        <v>無關新聞事件</v>
      </c>
      <c r="U4508" s="20" t="n">
        <f aca="false">IF(R4508="維持",K4508,IF(R4508="排除",0,IFERROR(INDEX(事件規則!$C$2:$C$53,MATCH(S4508,事件規則!$A$2:$A$53,0)),"")))</f>
        <v>0</v>
      </c>
      <c r="V4508" s="21"/>
      <c r="W4508" s="22"/>
      <c r="X4508" s="10" t="str">
        <f aca="false">IF(AND(R4508="修改",S4508=""),"請選新事件代碼",IF(AND(R4508&lt;&gt;"修改",S4508&lt;&gt;""),"只有「修改」才需填代碼",""))</f>
        <v/>
      </c>
      <c r="Y4508" s="21"/>
      <c r="Z4508" s="22"/>
      <c r="AA4508" s="12" t="s">
        <v>11493</v>
      </c>
      <c r="AB4508" s="24"/>
    </row>
    <row r="4509" customFormat="false" ht="44" hidden="false" customHeight="false" outlineLevel="0" collapsed="false">
      <c r="A4509" s="17" t="n">
        <v>4508</v>
      </c>
      <c r="B4509" s="9" t="s">
        <v>2436</v>
      </c>
      <c r="C4509" s="9" t="s">
        <v>3174</v>
      </c>
      <c r="D4509" s="10" t="s">
        <v>3175</v>
      </c>
      <c r="E4509" s="11" t="s">
        <v>11494</v>
      </c>
      <c r="F4509" s="15"/>
      <c r="G4509" s="12" t="s">
        <v>1711</v>
      </c>
      <c r="H4509" s="13" t="n">
        <v>0.856</v>
      </c>
      <c r="I4509" s="14"/>
      <c r="J4509" s="15"/>
      <c r="K4509" s="9"/>
      <c r="L4509" s="17" t="s">
        <v>2324</v>
      </c>
      <c r="M4509" s="16" t="s">
        <v>53</v>
      </c>
      <c r="N4509" s="14"/>
      <c r="O4509" s="17" t="s">
        <v>54</v>
      </c>
      <c r="P4509" s="15" t="s">
        <v>55</v>
      </c>
      <c r="Q4509" s="17"/>
      <c r="R4509" s="18" t="s">
        <v>53</v>
      </c>
      <c r="S4509" s="19"/>
      <c r="T4509" s="15" t="str">
        <f aca="false">IF(R4509="維持",J4509,IF(R4509="排除","無關新聞事件",IFERROR(INDEX(事件規則!$B$2:$B$53,MATCH(S4509,事件規則!$A$2:$A$53,0)),"")))</f>
        <v>無關新聞事件</v>
      </c>
      <c r="U4509" s="20" t="n">
        <f aca="false">IF(R4509="維持",K4509,IF(R4509="排除",0,IFERROR(INDEX(事件規則!$C$2:$C$53,MATCH(S4509,事件規則!$A$2:$A$53,0)),"")))</f>
        <v>0</v>
      </c>
      <c r="V4509" s="21"/>
      <c r="W4509" s="22"/>
      <c r="X4509" s="10" t="str">
        <f aca="false">IF(AND(R4509="修改",S4509=""),"請選新事件代碼",IF(AND(R4509&lt;&gt;"修改",S4509&lt;&gt;""),"只有「修改」才需填代碼",""))</f>
        <v/>
      </c>
      <c r="Y4509" s="21"/>
      <c r="Z4509" s="22"/>
      <c r="AA4509" s="12" t="s">
        <v>11495</v>
      </c>
      <c r="AB4509" s="24"/>
    </row>
    <row r="4510" customFormat="false" ht="44" hidden="false" customHeight="false" outlineLevel="0" collapsed="false">
      <c r="A4510" s="17" t="n">
        <v>4509</v>
      </c>
      <c r="B4510" s="9" t="s">
        <v>2335</v>
      </c>
      <c r="C4510" s="9" t="s">
        <v>2543</v>
      </c>
      <c r="D4510" s="10" t="s">
        <v>2544</v>
      </c>
      <c r="E4510" s="11" t="s">
        <v>11496</v>
      </c>
      <c r="F4510" s="15"/>
      <c r="G4510" s="12" t="s">
        <v>74</v>
      </c>
      <c r="H4510" s="13" t="n">
        <v>0.856</v>
      </c>
      <c r="I4510" s="14"/>
      <c r="J4510" s="15"/>
      <c r="K4510" s="9"/>
      <c r="L4510" s="17" t="s">
        <v>2324</v>
      </c>
      <c r="M4510" s="16" t="s">
        <v>53</v>
      </c>
      <c r="N4510" s="14"/>
      <c r="O4510" s="17" t="s">
        <v>54</v>
      </c>
      <c r="P4510" s="15" t="s">
        <v>55</v>
      </c>
      <c r="Q4510" s="17"/>
      <c r="R4510" s="18" t="s">
        <v>53</v>
      </c>
      <c r="S4510" s="19"/>
      <c r="T4510" s="15" t="str">
        <f aca="false">IF(R4510="維持",J4510,IF(R4510="排除","無關新聞事件",IFERROR(INDEX(事件規則!$B$2:$B$53,MATCH(S4510,事件規則!$A$2:$A$53,0)),"")))</f>
        <v>無關新聞事件</v>
      </c>
      <c r="U4510" s="20" t="n">
        <f aca="false">IF(R4510="維持",K4510,IF(R4510="排除",0,IFERROR(INDEX(事件規則!$C$2:$C$53,MATCH(S4510,事件規則!$A$2:$A$53,0)),"")))</f>
        <v>0</v>
      </c>
      <c r="V4510" s="21"/>
      <c r="W4510" s="22"/>
      <c r="X4510" s="10" t="str">
        <f aca="false">IF(AND(R4510="修改",S4510=""),"請選新事件代碼",IF(AND(R4510&lt;&gt;"修改",S4510&lt;&gt;""),"只有「修改」才需填代碼",""))</f>
        <v/>
      </c>
      <c r="Y4510" s="21"/>
      <c r="Z4510" s="22"/>
      <c r="AA4510" s="12" t="s">
        <v>11497</v>
      </c>
      <c r="AB4510" s="24"/>
    </row>
    <row r="4511" customFormat="false" ht="44" hidden="false" customHeight="false" outlineLevel="0" collapsed="false">
      <c r="A4511" s="17" t="n">
        <v>4510</v>
      </c>
      <c r="B4511" s="9" t="s">
        <v>2326</v>
      </c>
      <c r="C4511" s="9" t="s">
        <v>1364</v>
      </c>
      <c r="D4511" s="10" t="s">
        <v>4065</v>
      </c>
      <c r="E4511" s="11" t="s">
        <v>11498</v>
      </c>
      <c r="F4511" s="15"/>
      <c r="G4511" s="12" t="s">
        <v>50</v>
      </c>
      <c r="H4511" s="13" t="n">
        <v>0.856</v>
      </c>
      <c r="I4511" s="14"/>
      <c r="J4511" s="15"/>
      <c r="K4511" s="9"/>
      <c r="L4511" s="17" t="s">
        <v>2324</v>
      </c>
      <c r="M4511" s="16" t="s">
        <v>53</v>
      </c>
      <c r="N4511" s="14"/>
      <c r="O4511" s="17" t="s">
        <v>54</v>
      </c>
      <c r="P4511" s="15" t="s">
        <v>55</v>
      </c>
      <c r="Q4511" s="17"/>
      <c r="R4511" s="18" t="s">
        <v>53</v>
      </c>
      <c r="S4511" s="19"/>
      <c r="T4511" s="15" t="str">
        <f aca="false">IF(R4511="維持",J4511,IF(R4511="排除","無關新聞事件",IFERROR(INDEX(事件規則!$B$2:$B$53,MATCH(S4511,事件規則!$A$2:$A$53,0)),"")))</f>
        <v>無關新聞事件</v>
      </c>
      <c r="U4511" s="20" t="n">
        <f aca="false">IF(R4511="維持",K4511,IF(R4511="排除",0,IFERROR(INDEX(事件規則!$C$2:$C$53,MATCH(S4511,事件規則!$A$2:$A$53,0)),"")))</f>
        <v>0</v>
      </c>
      <c r="V4511" s="21"/>
      <c r="W4511" s="22"/>
      <c r="X4511" s="10" t="str">
        <f aca="false">IF(AND(R4511="修改",S4511=""),"請選新事件代碼",IF(AND(R4511&lt;&gt;"修改",S4511&lt;&gt;""),"只有「修改」才需填代碼",""))</f>
        <v/>
      </c>
      <c r="Y4511" s="21"/>
      <c r="Z4511" s="22"/>
      <c r="AA4511" s="12" t="s">
        <v>11499</v>
      </c>
      <c r="AB4511" s="24"/>
    </row>
    <row r="4512" customFormat="false" ht="44" hidden="false" customHeight="false" outlineLevel="0" collapsed="false">
      <c r="A4512" s="17" t="n">
        <v>4511</v>
      </c>
      <c r="B4512" s="9" t="s">
        <v>2326</v>
      </c>
      <c r="C4512" s="9" t="s">
        <v>1821</v>
      </c>
      <c r="D4512" s="10" t="s">
        <v>3206</v>
      </c>
      <c r="E4512" s="11" t="s">
        <v>11500</v>
      </c>
      <c r="F4512" s="15"/>
      <c r="G4512" s="12" t="s">
        <v>200</v>
      </c>
      <c r="H4512" s="13" t="n">
        <v>0.857</v>
      </c>
      <c r="I4512" s="14"/>
      <c r="J4512" s="15"/>
      <c r="K4512" s="9"/>
      <c r="L4512" s="17" t="s">
        <v>2324</v>
      </c>
      <c r="M4512" s="16" t="s">
        <v>53</v>
      </c>
      <c r="N4512" s="14"/>
      <c r="O4512" s="17" t="s">
        <v>54</v>
      </c>
      <c r="P4512" s="15" t="s">
        <v>55</v>
      </c>
      <c r="Q4512" s="17"/>
      <c r="R4512" s="18" t="s">
        <v>53</v>
      </c>
      <c r="S4512" s="19"/>
      <c r="T4512" s="15" t="str">
        <f aca="false">IF(R4512="維持",J4512,IF(R4512="排除","無關新聞事件",IFERROR(INDEX(事件規則!$B$2:$B$53,MATCH(S4512,事件規則!$A$2:$A$53,0)),"")))</f>
        <v>無關新聞事件</v>
      </c>
      <c r="U4512" s="20" t="n">
        <f aca="false">IF(R4512="維持",K4512,IF(R4512="排除",0,IFERROR(INDEX(事件規則!$C$2:$C$53,MATCH(S4512,事件規則!$A$2:$A$53,0)),"")))</f>
        <v>0</v>
      </c>
      <c r="V4512" s="21"/>
      <c r="W4512" s="22"/>
      <c r="X4512" s="10" t="str">
        <f aca="false">IF(AND(R4512="修改",S4512=""),"請選新事件代碼",IF(AND(R4512&lt;&gt;"修改",S4512&lt;&gt;""),"只有「修改」才需填代碼",""))</f>
        <v/>
      </c>
      <c r="Y4512" s="21"/>
      <c r="Z4512" s="22"/>
      <c r="AA4512" s="12" t="s">
        <v>11501</v>
      </c>
      <c r="AB4512" s="24"/>
    </row>
    <row r="4513" customFormat="false" ht="44" hidden="false" customHeight="false" outlineLevel="0" collapsed="false">
      <c r="A4513" s="17" t="n">
        <v>4512</v>
      </c>
      <c r="B4513" s="9" t="s">
        <v>2335</v>
      </c>
      <c r="C4513" s="9" t="s">
        <v>1191</v>
      </c>
      <c r="D4513" s="10" t="s">
        <v>1192</v>
      </c>
      <c r="E4513" s="11" t="s">
        <v>11502</v>
      </c>
      <c r="F4513" s="15"/>
      <c r="G4513" s="12" t="s">
        <v>1243</v>
      </c>
      <c r="H4513" s="13" t="n">
        <v>0.857</v>
      </c>
      <c r="I4513" s="14"/>
      <c r="J4513" s="15"/>
      <c r="K4513" s="9"/>
      <c r="L4513" s="17" t="s">
        <v>2324</v>
      </c>
      <c r="M4513" s="16" t="s">
        <v>53</v>
      </c>
      <c r="N4513" s="14"/>
      <c r="O4513" s="17" t="s">
        <v>54</v>
      </c>
      <c r="P4513" s="15" t="s">
        <v>55</v>
      </c>
      <c r="Q4513" s="17"/>
      <c r="R4513" s="18" t="s">
        <v>53</v>
      </c>
      <c r="S4513" s="19"/>
      <c r="T4513" s="15" t="str">
        <f aca="false">IF(R4513="維持",J4513,IF(R4513="排除","無關新聞事件",IFERROR(INDEX(事件規則!$B$2:$B$53,MATCH(S4513,事件規則!$A$2:$A$53,0)),"")))</f>
        <v>無關新聞事件</v>
      </c>
      <c r="U4513" s="20" t="n">
        <f aca="false">IF(R4513="維持",K4513,IF(R4513="排除",0,IFERROR(INDEX(事件規則!$C$2:$C$53,MATCH(S4513,事件規則!$A$2:$A$53,0)),"")))</f>
        <v>0</v>
      </c>
      <c r="V4513" s="21"/>
      <c r="W4513" s="22"/>
      <c r="X4513" s="10" t="str">
        <f aca="false">IF(AND(R4513="修改",S4513=""),"請選新事件代碼",IF(AND(R4513&lt;&gt;"修改",S4513&lt;&gt;""),"只有「修改」才需填代碼",""))</f>
        <v/>
      </c>
      <c r="Y4513" s="21"/>
      <c r="Z4513" s="22"/>
      <c r="AA4513" s="12" t="s">
        <v>11503</v>
      </c>
      <c r="AB4513" s="24"/>
    </row>
    <row r="4514" customFormat="false" ht="44" hidden="false" customHeight="false" outlineLevel="0" collapsed="false">
      <c r="A4514" s="17" t="n">
        <v>4513</v>
      </c>
      <c r="B4514" s="9" t="s">
        <v>2319</v>
      </c>
      <c r="C4514" s="9" t="s">
        <v>1773</v>
      </c>
      <c r="D4514" s="10" t="s">
        <v>8713</v>
      </c>
      <c r="E4514" s="11" t="s">
        <v>11504</v>
      </c>
      <c r="F4514" s="15"/>
      <c r="G4514" s="12" t="s">
        <v>62</v>
      </c>
      <c r="H4514" s="13" t="n">
        <v>0.858</v>
      </c>
      <c r="I4514" s="14"/>
      <c r="J4514" s="15"/>
      <c r="K4514" s="9"/>
      <c r="L4514" s="17" t="s">
        <v>2324</v>
      </c>
      <c r="M4514" s="16" t="s">
        <v>53</v>
      </c>
      <c r="N4514" s="14"/>
      <c r="O4514" s="17" t="s">
        <v>54</v>
      </c>
      <c r="P4514" s="15" t="s">
        <v>55</v>
      </c>
      <c r="Q4514" s="17"/>
      <c r="R4514" s="18" t="s">
        <v>53</v>
      </c>
      <c r="S4514" s="19"/>
      <c r="T4514" s="15" t="str">
        <f aca="false">IF(R4514="維持",J4514,IF(R4514="排除","無關新聞事件",IFERROR(INDEX(事件規則!$B$2:$B$53,MATCH(S4514,事件規則!$A$2:$A$53,0)),"")))</f>
        <v>無關新聞事件</v>
      </c>
      <c r="U4514" s="20" t="n">
        <f aca="false">IF(R4514="維持",K4514,IF(R4514="排除",0,IFERROR(INDEX(事件規則!$C$2:$C$53,MATCH(S4514,事件規則!$A$2:$A$53,0)),"")))</f>
        <v>0</v>
      </c>
      <c r="V4514" s="21"/>
      <c r="W4514" s="22"/>
      <c r="X4514" s="10" t="str">
        <f aca="false">IF(AND(R4514="修改",S4514=""),"請選新事件代碼",IF(AND(R4514&lt;&gt;"修改",S4514&lt;&gt;""),"只有「修改」才需填代碼",""))</f>
        <v/>
      </c>
      <c r="Y4514" s="21"/>
      <c r="Z4514" s="22"/>
      <c r="AA4514" s="12" t="s">
        <v>11505</v>
      </c>
      <c r="AB4514" s="24"/>
    </row>
    <row r="4515" customFormat="false" ht="44" hidden="false" customHeight="false" outlineLevel="0" collapsed="false">
      <c r="A4515" s="17" t="n">
        <v>4514</v>
      </c>
      <c r="B4515" s="9" t="s">
        <v>2319</v>
      </c>
      <c r="C4515" s="9" t="s">
        <v>2899</v>
      </c>
      <c r="D4515" s="10" t="s">
        <v>2900</v>
      </c>
      <c r="E4515" s="11" t="s">
        <v>11506</v>
      </c>
      <c r="F4515" s="15"/>
      <c r="G4515" s="12" t="s">
        <v>115</v>
      </c>
      <c r="H4515" s="13" t="n">
        <v>0.86</v>
      </c>
      <c r="I4515" s="14"/>
      <c r="J4515" s="15"/>
      <c r="K4515" s="9"/>
      <c r="L4515" s="17" t="s">
        <v>2324</v>
      </c>
      <c r="M4515" s="16" t="s">
        <v>53</v>
      </c>
      <c r="N4515" s="14"/>
      <c r="O4515" s="17" t="s">
        <v>54</v>
      </c>
      <c r="P4515" s="15" t="s">
        <v>55</v>
      </c>
      <c r="Q4515" s="17"/>
      <c r="R4515" s="18" t="s">
        <v>53</v>
      </c>
      <c r="S4515" s="19"/>
      <c r="T4515" s="15" t="str">
        <f aca="false">IF(R4515="維持",J4515,IF(R4515="排除","無關新聞事件",IFERROR(INDEX(事件規則!$B$2:$B$53,MATCH(S4515,事件規則!$A$2:$A$53,0)),"")))</f>
        <v>無關新聞事件</v>
      </c>
      <c r="U4515" s="20" t="n">
        <f aca="false">IF(R4515="維持",K4515,IF(R4515="排除",0,IFERROR(INDEX(事件規則!$C$2:$C$53,MATCH(S4515,事件規則!$A$2:$A$53,0)),"")))</f>
        <v>0</v>
      </c>
      <c r="V4515" s="21"/>
      <c r="W4515" s="22"/>
      <c r="X4515" s="10" t="str">
        <f aca="false">IF(AND(R4515="修改",S4515=""),"請選新事件代碼",IF(AND(R4515&lt;&gt;"修改",S4515&lt;&gt;""),"只有「修改」才需填代碼",""))</f>
        <v/>
      </c>
      <c r="Y4515" s="21"/>
      <c r="Z4515" s="22"/>
      <c r="AA4515" s="12" t="s">
        <v>11507</v>
      </c>
      <c r="AB4515" s="24"/>
    </row>
    <row r="4516" customFormat="false" ht="44" hidden="false" customHeight="false" outlineLevel="0" collapsed="false">
      <c r="A4516" s="17" t="n">
        <v>4515</v>
      </c>
      <c r="B4516" s="9" t="s">
        <v>2326</v>
      </c>
      <c r="C4516" s="9" t="s">
        <v>1434</v>
      </c>
      <c r="D4516" s="10" t="s">
        <v>1435</v>
      </c>
      <c r="E4516" s="11" t="s">
        <v>11508</v>
      </c>
      <c r="F4516" s="15"/>
      <c r="G4516" s="12" t="s">
        <v>11509</v>
      </c>
      <c r="H4516" s="13" t="n">
        <v>0.86</v>
      </c>
      <c r="I4516" s="14"/>
      <c r="J4516" s="15"/>
      <c r="K4516" s="9"/>
      <c r="L4516" s="17" t="s">
        <v>2324</v>
      </c>
      <c r="M4516" s="16" t="s">
        <v>53</v>
      </c>
      <c r="N4516" s="14"/>
      <c r="O4516" s="17" t="s">
        <v>54</v>
      </c>
      <c r="P4516" s="15" t="s">
        <v>55</v>
      </c>
      <c r="Q4516" s="17"/>
      <c r="R4516" s="18" t="s">
        <v>53</v>
      </c>
      <c r="S4516" s="19"/>
      <c r="T4516" s="15" t="str">
        <f aca="false">IF(R4516="維持",J4516,IF(R4516="排除","無關新聞事件",IFERROR(INDEX(事件規則!$B$2:$B$53,MATCH(S4516,事件規則!$A$2:$A$53,0)),"")))</f>
        <v>無關新聞事件</v>
      </c>
      <c r="U4516" s="20" t="n">
        <f aca="false">IF(R4516="維持",K4516,IF(R4516="排除",0,IFERROR(INDEX(事件規則!$C$2:$C$53,MATCH(S4516,事件規則!$A$2:$A$53,0)),"")))</f>
        <v>0</v>
      </c>
      <c r="V4516" s="21"/>
      <c r="W4516" s="22"/>
      <c r="X4516" s="10" t="str">
        <f aca="false">IF(AND(R4516="修改",S4516=""),"請選新事件代碼",IF(AND(R4516&lt;&gt;"修改",S4516&lt;&gt;""),"只有「修改」才需填代碼",""))</f>
        <v/>
      </c>
      <c r="Y4516" s="21"/>
      <c r="Z4516" s="22"/>
      <c r="AA4516" s="12" t="s">
        <v>11510</v>
      </c>
      <c r="AB4516" s="24"/>
    </row>
    <row r="4517" customFormat="false" ht="44" hidden="false" customHeight="false" outlineLevel="0" collapsed="false">
      <c r="A4517" s="17" t="n">
        <v>4516</v>
      </c>
      <c r="B4517" s="9" t="s">
        <v>2326</v>
      </c>
      <c r="C4517" s="9" t="s">
        <v>777</v>
      </c>
      <c r="D4517" s="10" t="s">
        <v>8961</v>
      </c>
      <c r="E4517" s="11" t="s">
        <v>11511</v>
      </c>
      <c r="F4517" s="15"/>
      <c r="G4517" s="12" t="s">
        <v>1243</v>
      </c>
      <c r="H4517" s="13" t="n">
        <v>0.86</v>
      </c>
      <c r="I4517" s="14"/>
      <c r="J4517" s="15"/>
      <c r="K4517" s="9"/>
      <c r="L4517" s="17" t="s">
        <v>2324</v>
      </c>
      <c r="M4517" s="16" t="s">
        <v>53</v>
      </c>
      <c r="N4517" s="14"/>
      <c r="O4517" s="17" t="s">
        <v>54</v>
      </c>
      <c r="P4517" s="15" t="s">
        <v>55</v>
      </c>
      <c r="Q4517" s="17"/>
      <c r="R4517" s="18" t="s">
        <v>53</v>
      </c>
      <c r="S4517" s="19"/>
      <c r="T4517" s="15" t="str">
        <f aca="false">IF(R4517="維持",J4517,IF(R4517="排除","無關新聞事件",IFERROR(INDEX(事件規則!$B$2:$B$53,MATCH(S4517,事件規則!$A$2:$A$53,0)),"")))</f>
        <v>無關新聞事件</v>
      </c>
      <c r="U4517" s="20" t="n">
        <f aca="false">IF(R4517="維持",K4517,IF(R4517="排除",0,IFERROR(INDEX(事件規則!$C$2:$C$53,MATCH(S4517,事件規則!$A$2:$A$53,0)),"")))</f>
        <v>0</v>
      </c>
      <c r="V4517" s="21"/>
      <c r="W4517" s="22"/>
      <c r="X4517" s="10" t="str">
        <f aca="false">IF(AND(R4517="修改",S4517=""),"請選新事件代碼",IF(AND(R4517&lt;&gt;"修改",S4517&lt;&gt;""),"只有「修改」才需填代碼",""))</f>
        <v/>
      </c>
      <c r="Y4517" s="21"/>
      <c r="Z4517" s="22"/>
      <c r="AA4517" s="12" t="s">
        <v>11512</v>
      </c>
      <c r="AB4517" s="24"/>
    </row>
    <row r="4518" customFormat="false" ht="44" hidden="false" customHeight="false" outlineLevel="0" collapsed="false">
      <c r="A4518" s="17" t="n">
        <v>4517</v>
      </c>
      <c r="B4518" s="9" t="s">
        <v>2335</v>
      </c>
      <c r="C4518" s="9" t="s">
        <v>799</v>
      </c>
      <c r="D4518" s="10" t="s">
        <v>800</v>
      </c>
      <c r="E4518" s="11" t="s">
        <v>11513</v>
      </c>
      <c r="F4518" s="15"/>
      <c r="G4518" s="12" t="s">
        <v>11514</v>
      </c>
      <c r="H4518" s="13" t="n">
        <v>0.861</v>
      </c>
      <c r="I4518" s="14"/>
      <c r="J4518" s="15"/>
      <c r="K4518" s="9"/>
      <c r="L4518" s="17" t="s">
        <v>2324</v>
      </c>
      <c r="M4518" s="16" t="s">
        <v>53</v>
      </c>
      <c r="N4518" s="14"/>
      <c r="O4518" s="17" t="s">
        <v>54</v>
      </c>
      <c r="P4518" s="15" t="s">
        <v>55</v>
      </c>
      <c r="Q4518" s="17"/>
      <c r="R4518" s="18" t="s">
        <v>53</v>
      </c>
      <c r="S4518" s="19"/>
      <c r="T4518" s="15" t="str">
        <f aca="false">IF(R4518="維持",J4518,IF(R4518="排除","無關新聞事件",IFERROR(INDEX(事件規則!$B$2:$B$53,MATCH(S4518,事件規則!$A$2:$A$53,0)),"")))</f>
        <v>無關新聞事件</v>
      </c>
      <c r="U4518" s="20" t="n">
        <f aca="false">IF(R4518="維持",K4518,IF(R4518="排除",0,IFERROR(INDEX(事件規則!$C$2:$C$53,MATCH(S4518,事件規則!$A$2:$A$53,0)),"")))</f>
        <v>0</v>
      </c>
      <c r="V4518" s="21"/>
      <c r="W4518" s="22"/>
      <c r="X4518" s="10" t="str">
        <f aca="false">IF(AND(R4518="修改",S4518=""),"請選新事件代碼",IF(AND(R4518&lt;&gt;"修改",S4518&lt;&gt;""),"只有「修改」才需填代碼",""))</f>
        <v/>
      </c>
      <c r="Y4518" s="21"/>
      <c r="Z4518" s="22"/>
      <c r="AA4518" s="12" t="s">
        <v>11515</v>
      </c>
      <c r="AB4518" s="24"/>
    </row>
    <row r="4519" customFormat="false" ht="44" hidden="false" customHeight="false" outlineLevel="0" collapsed="false">
      <c r="A4519" s="17" t="n">
        <v>4518</v>
      </c>
      <c r="B4519" s="9" t="s">
        <v>2319</v>
      </c>
      <c r="C4519" s="9" t="s">
        <v>5881</v>
      </c>
      <c r="D4519" s="10" t="s">
        <v>5882</v>
      </c>
      <c r="E4519" s="11" t="s">
        <v>11516</v>
      </c>
      <c r="F4519" s="15"/>
      <c r="G4519" s="12" t="s">
        <v>62</v>
      </c>
      <c r="H4519" s="13" t="n">
        <v>0.861</v>
      </c>
      <c r="I4519" s="14"/>
      <c r="J4519" s="15"/>
      <c r="K4519" s="9"/>
      <c r="L4519" s="17" t="s">
        <v>2324</v>
      </c>
      <c r="M4519" s="16" t="s">
        <v>53</v>
      </c>
      <c r="N4519" s="14"/>
      <c r="O4519" s="17" t="s">
        <v>54</v>
      </c>
      <c r="P4519" s="15" t="s">
        <v>55</v>
      </c>
      <c r="Q4519" s="17"/>
      <c r="R4519" s="18" t="s">
        <v>53</v>
      </c>
      <c r="S4519" s="19"/>
      <c r="T4519" s="15" t="str">
        <f aca="false">IF(R4519="維持",J4519,IF(R4519="排除","無關新聞事件",IFERROR(INDEX(事件規則!$B$2:$B$53,MATCH(S4519,事件規則!$A$2:$A$53,0)),"")))</f>
        <v>無關新聞事件</v>
      </c>
      <c r="U4519" s="20" t="n">
        <f aca="false">IF(R4519="維持",K4519,IF(R4519="排除",0,IFERROR(INDEX(事件規則!$C$2:$C$53,MATCH(S4519,事件規則!$A$2:$A$53,0)),"")))</f>
        <v>0</v>
      </c>
      <c r="V4519" s="21"/>
      <c r="W4519" s="22"/>
      <c r="X4519" s="10" t="str">
        <f aca="false">IF(AND(R4519="修改",S4519=""),"請選新事件代碼",IF(AND(R4519&lt;&gt;"修改",S4519&lt;&gt;""),"只有「修改」才需填代碼",""))</f>
        <v/>
      </c>
      <c r="Y4519" s="21"/>
      <c r="Z4519" s="22"/>
      <c r="AA4519" s="12" t="s">
        <v>11517</v>
      </c>
      <c r="AB4519" s="24"/>
    </row>
    <row r="4520" customFormat="false" ht="44" hidden="false" customHeight="false" outlineLevel="0" collapsed="false">
      <c r="A4520" s="17" t="n">
        <v>4519</v>
      </c>
      <c r="B4520" s="9" t="s">
        <v>2335</v>
      </c>
      <c r="C4520" s="9" t="s">
        <v>2726</v>
      </c>
      <c r="D4520" s="10" t="s">
        <v>2727</v>
      </c>
      <c r="E4520" s="11" t="s">
        <v>11518</v>
      </c>
      <c r="F4520" s="15"/>
      <c r="G4520" s="12" t="s">
        <v>5598</v>
      </c>
      <c r="H4520" s="13" t="n">
        <v>0.861</v>
      </c>
      <c r="I4520" s="14"/>
      <c r="J4520" s="15"/>
      <c r="K4520" s="9"/>
      <c r="L4520" s="17" t="s">
        <v>2324</v>
      </c>
      <c r="M4520" s="16" t="s">
        <v>53</v>
      </c>
      <c r="N4520" s="14"/>
      <c r="O4520" s="17" t="s">
        <v>54</v>
      </c>
      <c r="P4520" s="15" t="s">
        <v>55</v>
      </c>
      <c r="Q4520" s="17"/>
      <c r="R4520" s="18" t="s">
        <v>53</v>
      </c>
      <c r="S4520" s="19"/>
      <c r="T4520" s="15" t="str">
        <f aca="false">IF(R4520="維持",J4520,IF(R4520="排除","無關新聞事件",IFERROR(INDEX(事件規則!$B$2:$B$53,MATCH(S4520,事件規則!$A$2:$A$53,0)),"")))</f>
        <v>無關新聞事件</v>
      </c>
      <c r="U4520" s="20" t="n">
        <f aca="false">IF(R4520="維持",K4520,IF(R4520="排除",0,IFERROR(INDEX(事件規則!$C$2:$C$53,MATCH(S4520,事件規則!$A$2:$A$53,0)),"")))</f>
        <v>0</v>
      </c>
      <c r="V4520" s="21"/>
      <c r="W4520" s="22"/>
      <c r="X4520" s="10" t="str">
        <f aca="false">IF(AND(R4520="修改",S4520=""),"請選新事件代碼",IF(AND(R4520&lt;&gt;"修改",S4520&lt;&gt;""),"只有「修改」才需填代碼",""))</f>
        <v/>
      </c>
      <c r="Y4520" s="21"/>
      <c r="Z4520" s="22"/>
      <c r="AA4520" s="12" t="s">
        <v>11519</v>
      </c>
      <c r="AB4520" s="24"/>
    </row>
    <row r="4521" customFormat="false" ht="44" hidden="false" customHeight="false" outlineLevel="0" collapsed="false">
      <c r="A4521" s="17" t="n">
        <v>4520</v>
      </c>
      <c r="B4521" s="9" t="s">
        <v>2436</v>
      </c>
      <c r="C4521" s="9" t="s">
        <v>111</v>
      </c>
      <c r="D4521" s="10" t="s">
        <v>112</v>
      </c>
      <c r="E4521" s="11" t="s">
        <v>11520</v>
      </c>
      <c r="F4521" s="15"/>
      <c r="G4521" s="12" t="s">
        <v>11134</v>
      </c>
      <c r="H4521" s="13" t="n">
        <v>0.862</v>
      </c>
      <c r="I4521" s="14"/>
      <c r="J4521" s="15"/>
      <c r="K4521" s="9"/>
      <c r="L4521" s="17" t="s">
        <v>2324</v>
      </c>
      <c r="M4521" s="16" t="s">
        <v>53</v>
      </c>
      <c r="N4521" s="14"/>
      <c r="O4521" s="17" t="s">
        <v>54</v>
      </c>
      <c r="P4521" s="15" t="s">
        <v>55</v>
      </c>
      <c r="Q4521" s="17"/>
      <c r="R4521" s="18" t="s">
        <v>53</v>
      </c>
      <c r="S4521" s="19"/>
      <c r="T4521" s="15" t="str">
        <f aca="false">IF(R4521="維持",J4521,IF(R4521="排除","無關新聞事件",IFERROR(INDEX(事件規則!$B$2:$B$53,MATCH(S4521,事件規則!$A$2:$A$53,0)),"")))</f>
        <v>無關新聞事件</v>
      </c>
      <c r="U4521" s="20" t="n">
        <f aca="false">IF(R4521="維持",K4521,IF(R4521="排除",0,IFERROR(INDEX(事件規則!$C$2:$C$53,MATCH(S4521,事件規則!$A$2:$A$53,0)),"")))</f>
        <v>0</v>
      </c>
      <c r="V4521" s="21"/>
      <c r="W4521" s="22"/>
      <c r="X4521" s="10" t="str">
        <f aca="false">IF(AND(R4521="修改",S4521=""),"請選新事件代碼",IF(AND(R4521&lt;&gt;"修改",S4521&lt;&gt;""),"只有「修改」才需填代碼",""))</f>
        <v/>
      </c>
      <c r="Y4521" s="21"/>
      <c r="Z4521" s="22"/>
      <c r="AA4521" s="12" t="s">
        <v>11521</v>
      </c>
      <c r="AB4521" s="24"/>
    </row>
    <row r="4522" customFormat="false" ht="44" hidden="false" customHeight="false" outlineLevel="0" collapsed="false">
      <c r="A4522" s="17" t="n">
        <v>4521</v>
      </c>
      <c r="B4522" s="9" t="s">
        <v>2319</v>
      </c>
      <c r="C4522" s="9" t="s">
        <v>1821</v>
      </c>
      <c r="D4522" s="10" t="s">
        <v>3206</v>
      </c>
      <c r="E4522" s="11" t="s">
        <v>11522</v>
      </c>
      <c r="F4522" s="15"/>
      <c r="G4522" s="12" t="s">
        <v>7820</v>
      </c>
      <c r="H4522" s="13" t="n">
        <v>0.863</v>
      </c>
      <c r="I4522" s="14"/>
      <c r="J4522" s="15"/>
      <c r="K4522" s="9"/>
      <c r="L4522" s="17" t="s">
        <v>2324</v>
      </c>
      <c r="M4522" s="16" t="s">
        <v>53</v>
      </c>
      <c r="N4522" s="14"/>
      <c r="O4522" s="17" t="s">
        <v>54</v>
      </c>
      <c r="P4522" s="15" t="s">
        <v>55</v>
      </c>
      <c r="Q4522" s="17"/>
      <c r="R4522" s="18" t="s">
        <v>53</v>
      </c>
      <c r="S4522" s="19"/>
      <c r="T4522" s="15" t="str">
        <f aca="false">IF(R4522="維持",J4522,IF(R4522="排除","無關新聞事件",IFERROR(INDEX(事件規則!$B$2:$B$53,MATCH(S4522,事件規則!$A$2:$A$53,0)),"")))</f>
        <v>無關新聞事件</v>
      </c>
      <c r="U4522" s="20" t="n">
        <f aca="false">IF(R4522="維持",K4522,IF(R4522="排除",0,IFERROR(INDEX(事件規則!$C$2:$C$53,MATCH(S4522,事件規則!$A$2:$A$53,0)),"")))</f>
        <v>0</v>
      </c>
      <c r="V4522" s="21"/>
      <c r="W4522" s="22"/>
      <c r="X4522" s="10" t="str">
        <f aca="false">IF(AND(R4522="修改",S4522=""),"請選新事件代碼",IF(AND(R4522&lt;&gt;"修改",S4522&lt;&gt;""),"只有「修改」才需填代碼",""))</f>
        <v/>
      </c>
      <c r="Y4522" s="21"/>
      <c r="Z4522" s="22"/>
      <c r="AA4522" s="12" t="s">
        <v>11523</v>
      </c>
      <c r="AB4522" s="24"/>
    </row>
    <row r="4523" customFormat="false" ht="44" hidden="false" customHeight="false" outlineLevel="0" collapsed="false">
      <c r="A4523" s="17" t="n">
        <v>4522</v>
      </c>
      <c r="B4523" s="9" t="s">
        <v>2335</v>
      </c>
      <c r="C4523" s="9" t="s">
        <v>1513</v>
      </c>
      <c r="D4523" s="10" t="s">
        <v>1514</v>
      </c>
      <c r="E4523" s="11" t="s">
        <v>11524</v>
      </c>
      <c r="F4523" s="15"/>
      <c r="G4523" s="12" t="s">
        <v>9268</v>
      </c>
      <c r="H4523" s="13" t="n">
        <v>0.863</v>
      </c>
      <c r="I4523" s="14"/>
      <c r="J4523" s="15"/>
      <c r="K4523" s="9"/>
      <c r="L4523" s="17" t="s">
        <v>2324</v>
      </c>
      <c r="M4523" s="16" t="s">
        <v>53</v>
      </c>
      <c r="N4523" s="14"/>
      <c r="O4523" s="17" t="s">
        <v>54</v>
      </c>
      <c r="P4523" s="15" t="s">
        <v>55</v>
      </c>
      <c r="Q4523" s="17"/>
      <c r="R4523" s="18" t="s">
        <v>53</v>
      </c>
      <c r="S4523" s="19"/>
      <c r="T4523" s="15" t="str">
        <f aca="false">IF(R4523="維持",J4523,IF(R4523="排除","無關新聞事件",IFERROR(INDEX(事件規則!$B$2:$B$53,MATCH(S4523,事件規則!$A$2:$A$53,0)),"")))</f>
        <v>無關新聞事件</v>
      </c>
      <c r="U4523" s="20" t="n">
        <f aca="false">IF(R4523="維持",K4523,IF(R4523="排除",0,IFERROR(INDEX(事件規則!$C$2:$C$53,MATCH(S4523,事件規則!$A$2:$A$53,0)),"")))</f>
        <v>0</v>
      </c>
      <c r="V4523" s="21"/>
      <c r="W4523" s="22"/>
      <c r="X4523" s="10" t="str">
        <f aca="false">IF(AND(R4523="修改",S4523=""),"請選新事件代碼",IF(AND(R4523&lt;&gt;"修改",S4523&lt;&gt;""),"只有「修改」才需填代碼",""))</f>
        <v/>
      </c>
      <c r="Y4523" s="21"/>
      <c r="Z4523" s="22"/>
      <c r="AA4523" s="12" t="s">
        <v>11525</v>
      </c>
      <c r="AB4523" s="24"/>
    </row>
    <row r="4524" customFormat="false" ht="44" hidden="false" customHeight="false" outlineLevel="0" collapsed="false">
      <c r="A4524" s="17" t="n">
        <v>4523</v>
      </c>
      <c r="B4524" s="9" t="s">
        <v>2319</v>
      </c>
      <c r="C4524" s="9" t="s">
        <v>3131</v>
      </c>
      <c r="D4524" s="10" t="s">
        <v>3132</v>
      </c>
      <c r="E4524" s="11" t="s">
        <v>11526</v>
      </c>
      <c r="F4524" s="15"/>
      <c r="G4524" s="12" t="s">
        <v>11527</v>
      </c>
      <c r="H4524" s="13" t="n">
        <v>0.864</v>
      </c>
      <c r="I4524" s="14"/>
      <c r="J4524" s="15"/>
      <c r="K4524" s="9"/>
      <c r="L4524" s="17" t="s">
        <v>2324</v>
      </c>
      <c r="M4524" s="16" t="s">
        <v>53</v>
      </c>
      <c r="N4524" s="14"/>
      <c r="O4524" s="17" t="s">
        <v>54</v>
      </c>
      <c r="P4524" s="15" t="s">
        <v>55</v>
      </c>
      <c r="Q4524" s="17"/>
      <c r="R4524" s="18" t="s">
        <v>53</v>
      </c>
      <c r="S4524" s="19"/>
      <c r="T4524" s="15" t="str">
        <f aca="false">IF(R4524="維持",J4524,IF(R4524="排除","無關新聞事件",IFERROR(INDEX(事件規則!$B$2:$B$53,MATCH(S4524,事件規則!$A$2:$A$53,0)),"")))</f>
        <v>無關新聞事件</v>
      </c>
      <c r="U4524" s="20" t="n">
        <f aca="false">IF(R4524="維持",K4524,IF(R4524="排除",0,IFERROR(INDEX(事件規則!$C$2:$C$53,MATCH(S4524,事件規則!$A$2:$A$53,0)),"")))</f>
        <v>0</v>
      </c>
      <c r="V4524" s="21"/>
      <c r="W4524" s="22"/>
      <c r="X4524" s="10" t="str">
        <f aca="false">IF(AND(R4524="修改",S4524=""),"請選新事件代碼",IF(AND(R4524&lt;&gt;"修改",S4524&lt;&gt;""),"只有「修改」才需填代碼",""))</f>
        <v/>
      </c>
      <c r="Y4524" s="21"/>
      <c r="Z4524" s="22"/>
      <c r="AA4524" s="12" t="s">
        <v>11528</v>
      </c>
      <c r="AB4524" s="24"/>
    </row>
    <row r="4525" customFormat="false" ht="44" hidden="false" customHeight="false" outlineLevel="0" collapsed="false">
      <c r="A4525" s="17" t="n">
        <v>4524</v>
      </c>
      <c r="B4525" s="9" t="s">
        <v>2335</v>
      </c>
      <c r="C4525" s="9" t="s">
        <v>429</v>
      </c>
      <c r="D4525" s="10" t="s">
        <v>2369</v>
      </c>
      <c r="E4525" s="11" t="s">
        <v>11529</v>
      </c>
      <c r="F4525" s="15"/>
      <c r="G4525" s="12" t="s">
        <v>6678</v>
      </c>
      <c r="H4525" s="13" t="n">
        <v>0.864</v>
      </c>
      <c r="I4525" s="14"/>
      <c r="J4525" s="15"/>
      <c r="K4525" s="9"/>
      <c r="L4525" s="17" t="s">
        <v>2324</v>
      </c>
      <c r="M4525" s="16" t="s">
        <v>53</v>
      </c>
      <c r="N4525" s="14"/>
      <c r="O4525" s="17" t="s">
        <v>54</v>
      </c>
      <c r="P4525" s="15" t="s">
        <v>55</v>
      </c>
      <c r="Q4525" s="17"/>
      <c r="R4525" s="18" t="s">
        <v>53</v>
      </c>
      <c r="S4525" s="19"/>
      <c r="T4525" s="15" t="str">
        <f aca="false">IF(R4525="維持",J4525,IF(R4525="排除","無關新聞事件",IFERROR(INDEX(事件規則!$B$2:$B$53,MATCH(S4525,事件規則!$A$2:$A$53,0)),"")))</f>
        <v>無關新聞事件</v>
      </c>
      <c r="U4525" s="20" t="n">
        <f aca="false">IF(R4525="維持",K4525,IF(R4525="排除",0,IFERROR(INDEX(事件規則!$C$2:$C$53,MATCH(S4525,事件規則!$A$2:$A$53,0)),"")))</f>
        <v>0</v>
      </c>
      <c r="V4525" s="21"/>
      <c r="W4525" s="22"/>
      <c r="X4525" s="10" t="str">
        <f aca="false">IF(AND(R4525="修改",S4525=""),"請選新事件代碼",IF(AND(R4525&lt;&gt;"修改",S4525&lt;&gt;""),"只有「修改」才需填代碼",""))</f>
        <v/>
      </c>
      <c r="Y4525" s="21"/>
      <c r="Z4525" s="22"/>
      <c r="AA4525" s="12" t="s">
        <v>11530</v>
      </c>
      <c r="AB4525" s="24"/>
    </row>
    <row r="4526" customFormat="false" ht="44" hidden="false" customHeight="false" outlineLevel="0" collapsed="false">
      <c r="A4526" s="17" t="n">
        <v>4525</v>
      </c>
      <c r="B4526" s="9" t="s">
        <v>2326</v>
      </c>
      <c r="C4526" s="9" t="s">
        <v>81</v>
      </c>
      <c r="D4526" s="10" t="s">
        <v>82</v>
      </c>
      <c r="E4526" s="11" t="s">
        <v>11531</v>
      </c>
      <c r="F4526" s="15"/>
      <c r="G4526" s="12" t="s">
        <v>62</v>
      </c>
      <c r="H4526" s="13" t="n">
        <v>0.864</v>
      </c>
      <c r="I4526" s="14"/>
      <c r="J4526" s="15"/>
      <c r="K4526" s="9"/>
      <c r="L4526" s="17" t="s">
        <v>2324</v>
      </c>
      <c r="M4526" s="16" t="s">
        <v>53</v>
      </c>
      <c r="N4526" s="14"/>
      <c r="O4526" s="17" t="s">
        <v>54</v>
      </c>
      <c r="P4526" s="15" t="s">
        <v>55</v>
      </c>
      <c r="Q4526" s="17"/>
      <c r="R4526" s="18" t="s">
        <v>53</v>
      </c>
      <c r="S4526" s="19"/>
      <c r="T4526" s="15" t="str">
        <f aca="false">IF(R4526="維持",J4526,IF(R4526="排除","無關新聞事件",IFERROR(INDEX(事件規則!$B$2:$B$53,MATCH(S4526,事件規則!$A$2:$A$53,0)),"")))</f>
        <v>無關新聞事件</v>
      </c>
      <c r="U4526" s="20" t="n">
        <f aca="false">IF(R4526="維持",K4526,IF(R4526="排除",0,IFERROR(INDEX(事件規則!$C$2:$C$53,MATCH(S4526,事件規則!$A$2:$A$53,0)),"")))</f>
        <v>0</v>
      </c>
      <c r="V4526" s="21"/>
      <c r="W4526" s="22"/>
      <c r="X4526" s="10" t="str">
        <f aca="false">IF(AND(R4526="修改",S4526=""),"請選新事件代碼",IF(AND(R4526&lt;&gt;"修改",S4526&lt;&gt;""),"只有「修改」才需填代碼",""))</f>
        <v/>
      </c>
      <c r="Y4526" s="21"/>
      <c r="Z4526" s="22"/>
      <c r="AA4526" s="12" t="s">
        <v>11532</v>
      </c>
      <c r="AB4526" s="24"/>
    </row>
    <row r="4527" customFormat="false" ht="44" hidden="false" customHeight="false" outlineLevel="0" collapsed="false">
      <c r="A4527" s="17" t="n">
        <v>4526</v>
      </c>
      <c r="B4527" s="9" t="s">
        <v>2326</v>
      </c>
      <c r="C4527" s="9" t="s">
        <v>6597</v>
      </c>
      <c r="D4527" s="10" t="s">
        <v>6598</v>
      </c>
      <c r="E4527" s="11" t="s">
        <v>11533</v>
      </c>
      <c r="F4527" s="15"/>
      <c r="G4527" s="12" t="s">
        <v>50</v>
      </c>
      <c r="H4527" s="13" t="n">
        <v>0.865</v>
      </c>
      <c r="I4527" s="14"/>
      <c r="J4527" s="15"/>
      <c r="K4527" s="9"/>
      <c r="L4527" s="17" t="s">
        <v>2324</v>
      </c>
      <c r="M4527" s="16" t="s">
        <v>53</v>
      </c>
      <c r="N4527" s="14"/>
      <c r="O4527" s="17" t="s">
        <v>54</v>
      </c>
      <c r="P4527" s="15" t="s">
        <v>55</v>
      </c>
      <c r="Q4527" s="17"/>
      <c r="R4527" s="18" t="s">
        <v>53</v>
      </c>
      <c r="S4527" s="19"/>
      <c r="T4527" s="15" t="str">
        <f aca="false">IF(R4527="維持",J4527,IF(R4527="排除","無關新聞事件",IFERROR(INDEX(事件規則!$B$2:$B$53,MATCH(S4527,事件規則!$A$2:$A$53,0)),"")))</f>
        <v>無關新聞事件</v>
      </c>
      <c r="U4527" s="20" t="n">
        <f aca="false">IF(R4527="維持",K4527,IF(R4527="排除",0,IFERROR(INDEX(事件規則!$C$2:$C$53,MATCH(S4527,事件規則!$A$2:$A$53,0)),"")))</f>
        <v>0</v>
      </c>
      <c r="V4527" s="21"/>
      <c r="W4527" s="22"/>
      <c r="X4527" s="10" t="str">
        <f aca="false">IF(AND(R4527="修改",S4527=""),"請選新事件代碼",IF(AND(R4527&lt;&gt;"修改",S4527&lt;&gt;""),"只有「修改」才需填代碼",""))</f>
        <v/>
      </c>
      <c r="Y4527" s="21"/>
      <c r="Z4527" s="22"/>
      <c r="AA4527" s="12" t="s">
        <v>11534</v>
      </c>
      <c r="AB4527" s="24"/>
    </row>
    <row r="4528" customFormat="false" ht="44" hidden="false" customHeight="false" outlineLevel="0" collapsed="false">
      <c r="A4528" s="17" t="n">
        <v>4527</v>
      </c>
      <c r="B4528" s="9" t="s">
        <v>2319</v>
      </c>
      <c r="C4528" s="9" t="s">
        <v>1007</v>
      </c>
      <c r="D4528" s="10" t="s">
        <v>1008</v>
      </c>
      <c r="E4528" s="11" t="s">
        <v>11535</v>
      </c>
      <c r="F4528" s="15"/>
      <c r="G4528" s="12" t="s">
        <v>1300</v>
      </c>
      <c r="H4528" s="13" t="n">
        <v>0.865</v>
      </c>
      <c r="I4528" s="14"/>
      <c r="J4528" s="15"/>
      <c r="K4528" s="9"/>
      <c r="L4528" s="17" t="s">
        <v>2324</v>
      </c>
      <c r="M4528" s="16" t="s">
        <v>53</v>
      </c>
      <c r="N4528" s="14"/>
      <c r="O4528" s="17" t="s">
        <v>54</v>
      </c>
      <c r="P4528" s="15" t="s">
        <v>55</v>
      </c>
      <c r="Q4528" s="17"/>
      <c r="R4528" s="18" t="s">
        <v>53</v>
      </c>
      <c r="S4528" s="19"/>
      <c r="T4528" s="15" t="str">
        <f aca="false">IF(R4528="維持",J4528,IF(R4528="排除","無關新聞事件",IFERROR(INDEX(事件規則!$B$2:$B$53,MATCH(S4528,事件規則!$A$2:$A$53,0)),"")))</f>
        <v>無關新聞事件</v>
      </c>
      <c r="U4528" s="20" t="n">
        <f aca="false">IF(R4528="維持",K4528,IF(R4528="排除",0,IFERROR(INDEX(事件規則!$C$2:$C$53,MATCH(S4528,事件規則!$A$2:$A$53,0)),"")))</f>
        <v>0</v>
      </c>
      <c r="V4528" s="21"/>
      <c r="W4528" s="22"/>
      <c r="X4528" s="10" t="str">
        <f aca="false">IF(AND(R4528="修改",S4528=""),"請選新事件代碼",IF(AND(R4528&lt;&gt;"修改",S4528&lt;&gt;""),"只有「修改」才需填代碼",""))</f>
        <v/>
      </c>
      <c r="Y4528" s="21"/>
      <c r="Z4528" s="22"/>
      <c r="AA4528" s="12" t="s">
        <v>11536</v>
      </c>
      <c r="AB4528" s="24"/>
    </row>
    <row r="4529" customFormat="false" ht="44" hidden="false" customHeight="false" outlineLevel="0" collapsed="false">
      <c r="A4529" s="17" t="n">
        <v>4528</v>
      </c>
      <c r="B4529" s="9" t="s">
        <v>2436</v>
      </c>
      <c r="C4529" s="9" t="s">
        <v>2046</v>
      </c>
      <c r="D4529" s="10" t="s">
        <v>3094</v>
      </c>
      <c r="E4529" s="11" t="s">
        <v>11537</v>
      </c>
      <c r="F4529" s="15"/>
      <c r="G4529" s="12" t="s">
        <v>11538</v>
      </c>
      <c r="H4529" s="13" t="n">
        <v>0.866</v>
      </c>
      <c r="I4529" s="14"/>
      <c r="J4529" s="15"/>
      <c r="K4529" s="9"/>
      <c r="L4529" s="17" t="s">
        <v>2324</v>
      </c>
      <c r="M4529" s="16" t="s">
        <v>53</v>
      </c>
      <c r="N4529" s="14"/>
      <c r="O4529" s="17" t="s">
        <v>54</v>
      </c>
      <c r="P4529" s="15" t="s">
        <v>55</v>
      </c>
      <c r="Q4529" s="17"/>
      <c r="R4529" s="18" t="s">
        <v>53</v>
      </c>
      <c r="S4529" s="19"/>
      <c r="T4529" s="15" t="str">
        <f aca="false">IF(R4529="維持",J4529,IF(R4529="排除","無關新聞事件",IFERROR(INDEX(事件規則!$B$2:$B$53,MATCH(S4529,事件規則!$A$2:$A$53,0)),"")))</f>
        <v>無關新聞事件</v>
      </c>
      <c r="U4529" s="20" t="n">
        <f aca="false">IF(R4529="維持",K4529,IF(R4529="排除",0,IFERROR(INDEX(事件規則!$C$2:$C$53,MATCH(S4529,事件規則!$A$2:$A$53,0)),"")))</f>
        <v>0</v>
      </c>
      <c r="V4529" s="21"/>
      <c r="W4529" s="22"/>
      <c r="X4529" s="10" t="str">
        <f aca="false">IF(AND(R4529="修改",S4529=""),"請選新事件代碼",IF(AND(R4529&lt;&gt;"修改",S4529&lt;&gt;""),"只有「修改」才需填代碼",""))</f>
        <v/>
      </c>
      <c r="Y4529" s="21"/>
      <c r="Z4529" s="22"/>
      <c r="AA4529" s="12" t="s">
        <v>11539</v>
      </c>
      <c r="AB4529" s="24"/>
    </row>
    <row r="4530" customFormat="false" ht="44" hidden="false" customHeight="false" outlineLevel="0" collapsed="false">
      <c r="A4530" s="17" t="n">
        <v>4529</v>
      </c>
      <c r="B4530" s="9" t="s">
        <v>2335</v>
      </c>
      <c r="C4530" s="9" t="s">
        <v>1434</v>
      </c>
      <c r="D4530" s="10" t="s">
        <v>1435</v>
      </c>
      <c r="E4530" s="11" t="s">
        <v>11540</v>
      </c>
      <c r="F4530" s="15"/>
      <c r="G4530" s="12" t="s">
        <v>11541</v>
      </c>
      <c r="H4530" s="13" t="n">
        <v>0.866</v>
      </c>
      <c r="I4530" s="14"/>
      <c r="J4530" s="15"/>
      <c r="K4530" s="9"/>
      <c r="L4530" s="17" t="s">
        <v>2324</v>
      </c>
      <c r="M4530" s="16" t="s">
        <v>53</v>
      </c>
      <c r="N4530" s="14"/>
      <c r="O4530" s="17" t="s">
        <v>54</v>
      </c>
      <c r="P4530" s="15" t="s">
        <v>55</v>
      </c>
      <c r="Q4530" s="17"/>
      <c r="R4530" s="18" t="s">
        <v>53</v>
      </c>
      <c r="S4530" s="19"/>
      <c r="T4530" s="15" t="str">
        <f aca="false">IF(R4530="維持",J4530,IF(R4530="排除","無關新聞事件",IFERROR(INDEX(事件規則!$B$2:$B$53,MATCH(S4530,事件規則!$A$2:$A$53,0)),"")))</f>
        <v>無關新聞事件</v>
      </c>
      <c r="U4530" s="20" t="n">
        <f aca="false">IF(R4530="維持",K4530,IF(R4530="排除",0,IFERROR(INDEX(事件規則!$C$2:$C$53,MATCH(S4530,事件規則!$A$2:$A$53,0)),"")))</f>
        <v>0</v>
      </c>
      <c r="V4530" s="21"/>
      <c r="W4530" s="22"/>
      <c r="X4530" s="10" t="str">
        <f aca="false">IF(AND(R4530="修改",S4530=""),"請選新事件代碼",IF(AND(R4530&lt;&gt;"修改",S4530&lt;&gt;""),"只有「修改」才需填代碼",""))</f>
        <v/>
      </c>
      <c r="Y4530" s="21"/>
      <c r="Z4530" s="22"/>
      <c r="AA4530" s="12" t="s">
        <v>11542</v>
      </c>
      <c r="AB4530" s="24"/>
    </row>
    <row r="4531" customFormat="false" ht="44" hidden="false" customHeight="false" outlineLevel="0" collapsed="false">
      <c r="A4531" s="17" t="n">
        <v>4530</v>
      </c>
      <c r="B4531" s="9" t="s">
        <v>2319</v>
      </c>
      <c r="C4531" s="9" t="s">
        <v>799</v>
      </c>
      <c r="D4531" s="10" t="s">
        <v>800</v>
      </c>
      <c r="E4531" s="11" t="s">
        <v>11543</v>
      </c>
      <c r="F4531" s="15"/>
      <c r="G4531" s="12" t="s">
        <v>9689</v>
      </c>
      <c r="H4531" s="13" t="n">
        <v>0.866</v>
      </c>
      <c r="I4531" s="14"/>
      <c r="J4531" s="15"/>
      <c r="K4531" s="9"/>
      <c r="L4531" s="17" t="s">
        <v>2324</v>
      </c>
      <c r="M4531" s="16" t="s">
        <v>53</v>
      </c>
      <c r="N4531" s="14"/>
      <c r="O4531" s="17" t="s">
        <v>54</v>
      </c>
      <c r="P4531" s="15" t="s">
        <v>55</v>
      </c>
      <c r="Q4531" s="17"/>
      <c r="R4531" s="18" t="s">
        <v>53</v>
      </c>
      <c r="S4531" s="19"/>
      <c r="T4531" s="15" t="str">
        <f aca="false">IF(R4531="維持",J4531,IF(R4531="排除","無關新聞事件",IFERROR(INDEX(事件規則!$B$2:$B$53,MATCH(S4531,事件規則!$A$2:$A$53,0)),"")))</f>
        <v>無關新聞事件</v>
      </c>
      <c r="U4531" s="20" t="n">
        <f aca="false">IF(R4531="維持",K4531,IF(R4531="排除",0,IFERROR(INDEX(事件規則!$C$2:$C$53,MATCH(S4531,事件規則!$A$2:$A$53,0)),"")))</f>
        <v>0</v>
      </c>
      <c r="V4531" s="21"/>
      <c r="W4531" s="22"/>
      <c r="X4531" s="10" t="str">
        <f aca="false">IF(AND(R4531="修改",S4531=""),"請選新事件代碼",IF(AND(R4531&lt;&gt;"修改",S4531&lt;&gt;""),"只有「修改」才需填代碼",""))</f>
        <v/>
      </c>
      <c r="Y4531" s="21"/>
      <c r="Z4531" s="22"/>
      <c r="AA4531" s="12" t="s">
        <v>11544</v>
      </c>
      <c r="AB4531" s="24"/>
    </row>
    <row r="4532" customFormat="false" ht="44" hidden="false" customHeight="false" outlineLevel="0" collapsed="false">
      <c r="A4532" s="17" t="n">
        <v>4531</v>
      </c>
      <c r="B4532" s="9" t="s">
        <v>2326</v>
      </c>
      <c r="C4532" s="9" t="s">
        <v>66</v>
      </c>
      <c r="D4532" s="10" t="s">
        <v>67</v>
      </c>
      <c r="E4532" s="11" t="s">
        <v>11545</v>
      </c>
      <c r="F4532" s="15"/>
      <c r="G4532" s="12" t="s">
        <v>62</v>
      </c>
      <c r="H4532" s="13" t="n">
        <v>0.867</v>
      </c>
      <c r="I4532" s="14"/>
      <c r="J4532" s="15"/>
      <c r="K4532" s="9"/>
      <c r="L4532" s="17" t="s">
        <v>2324</v>
      </c>
      <c r="M4532" s="16" t="s">
        <v>53</v>
      </c>
      <c r="N4532" s="14"/>
      <c r="O4532" s="17" t="s">
        <v>54</v>
      </c>
      <c r="P4532" s="15" t="s">
        <v>55</v>
      </c>
      <c r="Q4532" s="17"/>
      <c r="R4532" s="18" t="s">
        <v>53</v>
      </c>
      <c r="S4532" s="19"/>
      <c r="T4532" s="15" t="str">
        <f aca="false">IF(R4532="維持",J4532,IF(R4532="排除","無關新聞事件",IFERROR(INDEX(事件規則!$B$2:$B$53,MATCH(S4532,事件規則!$A$2:$A$53,0)),"")))</f>
        <v>無關新聞事件</v>
      </c>
      <c r="U4532" s="20" t="n">
        <f aca="false">IF(R4532="維持",K4532,IF(R4532="排除",0,IFERROR(INDEX(事件規則!$C$2:$C$53,MATCH(S4532,事件規則!$A$2:$A$53,0)),"")))</f>
        <v>0</v>
      </c>
      <c r="V4532" s="21"/>
      <c r="W4532" s="22"/>
      <c r="X4532" s="10" t="str">
        <f aca="false">IF(AND(R4532="修改",S4532=""),"請選新事件代碼",IF(AND(R4532&lt;&gt;"修改",S4532&lt;&gt;""),"只有「修改」才需填代碼",""))</f>
        <v/>
      </c>
      <c r="Y4532" s="21"/>
      <c r="Z4532" s="22"/>
      <c r="AA4532" s="12" t="s">
        <v>11546</v>
      </c>
      <c r="AB4532" s="24"/>
    </row>
    <row r="4533" customFormat="false" ht="44" hidden="false" customHeight="false" outlineLevel="0" collapsed="false">
      <c r="A4533" s="17" t="n">
        <v>4532</v>
      </c>
      <c r="B4533" s="9" t="s">
        <v>2326</v>
      </c>
      <c r="C4533" s="9" t="s">
        <v>184</v>
      </c>
      <c r="D4533" s="10" t="s">
        <v>185</v>
      </c>
      <c r="E4533" s="11" t="s">
        <v>11545</v>
      </c>
      <c r="F4533" s="15"/>
      <c r="G4533" s="12" t="s">
        <v>62</v>
      </c>
      <c r="H4533" s="13" t="n">
        <v>0.867</v>
      </c>
      <c r="I4533" s="14"/>
      <c r="J4533" s="15"/>
      <c r="K4533" s="9"/>
      <c r="L4533" s="17" t="s">
        <v>2324</v>
      </c>
      <c r="M4533" s="16" t="s">
        <v>53</v>
      </c>
      <c r="N4533" s="14"/>
      <c r="O4533" s="17" t="s">
        <v>54</v>
      </c>
      <c r="P4533" s="15" t="s">
        <v>55</v>
      </c>
      <c r="Q4533" s="17"/>
      <c r="R4533" s="18" t="s">
        <v>53</v>
      </c>
      <c r="S4533" s="19"/>
      <c r="T4533" s="15" t="str">
        <f aca="false">IF(R4533="維持",J4533,IF(R4533="排除","無關新聞事件",IFERROR(INDEX(事件規則!$B$2:$B$53,MATCH(S4533,事件規則!$A$2:$A$53,0)),"")))</f>
        <v>無關新聞事件</v>
      </c>
      <c r="U4533" s="20" t="n">
        <f aca="false">IF(R4533="維持",K4533,IF(R4533="排除",0,IFERROR(INDEX(事件規則!$C$2:$C$53,MATCH(S4533,事件規則!$A$2:$A$53,0)),"")))</f>
        <v>0</v>
      </c>
      <c r="V4533" s="21"/>
      <c r="W4533" s="22"/>
      <c r="X4533" s="10" t="str">
        <f aca="false">IF(AND(R4533="修改",S4533=""),"請選新事件代碼",IF(AND(R4533&lt;&gt;"修改",S4533&lt;&gt;""),"只有「修改」才需填代碼",""))</f>
        <v/>
      </c>
      <c r="Y4533" s="21"/>
      <c r="Z4533" s="22"/>
      <c r="AA4533" s="12" t="s">
        <v>11547</v>
      </c>
      <c r="AB4533" s="24"/>
    </row>
    <row r="4534" customFormat="false" ht="44" hidden="false" customHeight="false" outlineLevel="0" collapsed="false">
      <c r="A4534" s="17" t="n">
        <v>4533</v>
      </c>
      <c r="B4534" s="9" t="s">
        <v>2319</v>
      </c>
      <c r="C4534" s="9" t="s">
        <v>2605</v>
      </c>
      <c r="D4534" s="10" t="s">
        <v>2606</v>
      </c>
      <c r="E4534" s="11" t="s">
        <v>11548</v>
      </c>
      <c r="F4534" s="15"/>
      <c r="G4534" s="12" t="s">
        <v>2654</v>
      </c>
      <c r="H4534" s="13" t="n">
        <v>0.867</v>
      </c>
      <c r="I4534" s="14"/>
      <c r="J4534" s="15"/>
      <c r="K4534" s="9"/>
      <c r="L4534" s="17" t="s">
        <v>2324</v>
      </c>
      <c r="M4534" s="16" t="s">
        <v>53</v>
      </c>
      <c r="N4534" s="14"/>
      <c r="O4534" s="17" t="s">
        <v>54</v>
      </c>
      <c r="P4534" s="15" t="s">
        <v>55</v>
      </c>
      <c r="Q4534" s="17"/>
      <c r="R4534" s="18" t="s">
        <v>53</v>
      </c>
      <c r="S4534" s="19"/>
      <c r="T4534" s="15" t="str">
        <f aca="false">IF(R4534="維持",J4534,IF(R4534="排除","無關新聞事件",IFERROR(INDEX(事件規則!$B$2:$B$53,MATCH(S4534,事件規則!$A$2:$A$53,0)),"")))</f>
        <v>無關新聞事件</v>
      </c>
      <c r="U4534" s="20" t="n">
        <f aca="false">IF(R4534="維持",K4534,IF(R4534="排除",0,IFERROR(INDEX(事件規則!$C$2:$C$53,MATCH(S4534,事件規則!$A$2:$A$53,0)),"")))</f>
        <v>0</v>
      </c>
      <c r="V4534" s="21"/>
      <c r="W4534" s="22"/>
      <c r="X4534" s="10" t="str">
        <f aca="false">IF(AND(R4534="修改",S4534=""),"請選新事件代碼",IF(AND(R4534&lt;&gt;"修改",S4534&lt;&gt;""),"只有「修改」才需填代碼",""))</f>
        <v/>
      </c>
      <c r="Y4534" s="21"/>
      <c r="Z4534" s="22"/>
      <c r="AA4534" s="12" t="s">
        <v>11549</v>
      </c>
      <c r="AB4534" s="24"/>
    </row>
    <row r="4535" customFormat="false" ht="44" hidden="false" customHeight="false" outlineLevel="0" collapsed="false">
      <c r="A4535" s="17" t="n">
        <v>4534</v>
      </c>
      <c r="B4535" s="9" t="s">
        <v>2335</v>
      </c>
      <c r="C4535" s="9" t="s">
        <v>1069</v>
      </c>
      <c r="D4535" s="10" t="s">
        <v>2699</v>
      </c>
      <c r="E4535" s="11" t="s">
        <v>11550</v>
      </c>
      <c r="F4535" s="15"/>
      <c r="G4535" s="12" t="s">
        <v>11551</v>
      </c>
      <c r="H4535" s="13" t="n">
        <v>0.868</v>
      </c>
      <c r="I4535" s="14"/>
      <c r="J4535" s="15"/>
      <c r="K4535" s="9"/>
      <c r="L4535" s="17" t="s">
        <v>2324</v>
      </c>
      <c r="M4535" s="16" t="s">
        <v>53</v>
      </c>
      <c r="N4535" s="14"/>
      <c r="O4535" s="17" t="s">
        <v>54</v>
      </c>
      <c r="P4535" s="15" t="s">
        <v>55</v>
      </c>
      <c r="Q4535" s="17"/>
      <c r="R4535" s="18" t="s">
        <v>53</v>
      </c>
      <c r="S4535" s="19"/>
      <c r="T4535" s="15" t="str">
        <f aca="false">IF(R4535="維持",J4535,IF(R4535="排除","無關新聞事件",IFERROR(INDEX(事件規則!$B$2:$B$53,MATCH(S4535,事件規則!$A$2:$A$53,0)),"")))</f>
        <v>無關新聞事件</v>
      </c>
      <c r="U4535" s="20" t="n">
        <f aca="false">IF(R4535="維持",K4535,IF(R4535="排除",0,IFERROR(INDEX(事件規則!$C$2:$C$53,MATCH(S4535,事件規則!$A$2:$A$53,0)),"")))</f>
        <v>0</v>
      </c>
      <c r="V4535" s="21"/>
      <c r="W4535" s="22"/>
      <c r="X4535" s="10" t="str">
        <f aca="false">IF(AND(R4535="修改",S4535=""),"請選新事件代碼",IF(AND(R4535&lt;&gt;"修改",S4535&lt;&gt;""),"只有「修改」才需填代碼",""))</f>
        <v/>
      </c>
      <c r="Y4535" s="21"/>
      <c r="Z4535" s="22"/>
      <c r="AA4535" s="12" t="s">
        <v>11552</v>
      </c>
      <c r="AB4535" s="24"/>
    </row>
    <row r="4536" customFormat="false" ht="44" hidden="false" customHeight="false" outlineLevel="0" collapsed="false">
      <c r="A4536" s="17" t="n">
        <v>4535</v>
      </c>
      <c r="B4536" s="9" t="s">
        <v>2436</v>
      </c>
      <c r="C4536" s="9" t="s">
        <v>1069</v>
      </c>
      <c r="D4536" s="10" t="s">
        <v>2699</v>
      </c>
      <c r="E4536" s="11" t="s">
        <v>11553</v>
      </c>
      <c r="F4536" s="15"/>
      <c r="G4536" s="12" t="s">
        <v>11554</v>
      </c>
      <c r="H4536" s="13" t="n">
        <v>0.868</v>
      </c>
      <c r="I4536" s="14"/>
      <c r="J4536" s="15"/>
      <c r="K4536" s="9"/>
      <c r="L4536" s="17" t="s">
        <v>2324</v>
      </c>
      <c r="M4536" s="16" t="s">
        <v>53</v>
      </c>
      <c r="N4536" s="14"/>
      <c r="O4536" s="17" t="s">
        <v>54</v>
      </c>
      <c r="P4536" s="15" t="s">
        <v>55</v>
      </c>
      <c r="Q4536" s="17"/>
      <c r="R4536" s="18" t="s">
        <v>53</v>
      </c>
      <c r="S4536" s="19"/>
      <c r="T4536" s="15" t="str">
        <f aca="false">IF(R4536="維持",J4536,IF(R4536="排除","無關新聞事件",IFERROR(INDEX(事件規則!$B$2:$B$53,MATCH(S4536,事件規則!$A$2:$A$53,0)),"")))</f>
        <v>無關新聞事件</v>
      </c>
      <c r="U4536" s="20" t="n">
        <f aca="false">IF(R4536="維持",K4536,IF(R4536="排除",0,IFERROR(INDEX(事件規則!$C$2:$C$53,MATCH(S4536,事件規則!$A$2:$A$53,0)),"")))</f>
        <v>0</v>
      </c>
      <c r="V4536" s="21"/>
      <c r="W4536" s="22"/>
      <c r="X4536" s="10" t="str">
        <f aca="false">IF(AND(R4536="修改",S4536=""),"請選新事件代碼",IF(AND(R4536&lt;&gt;"修改",S4536&lt;&gt;""),"只有「修改」才需填代碼",""))</f>
        <v/>
      </c>
      <c r="Y4536" s="21"/>
      <c r="Z4536" s="22"/>
      <c r="AA4536" s="12" t="s">
        <v>11555</v>
      </c>
      <c r="AB4536" s="24"/>
    </row>
    <row r="4537" customFormat="false" ht="44" hidden="false" customHeight="false" outlineLevel="0" collapsed="false">
      <c r="A4537" s="17" t="n">
        <v>4536</v>
      </c>
      <c r="B4537" s="9" t="s">
        <v>2319</v>
      </c>
      <c r="C4537" s="9" t="s">
        <v>673</v>
      </c>
      <c r="D4537" s="10" t="s">
        <v>2681</v>
      </c>
      <c r="E4537" s="11" t="s">
        <v>11556</v>
      </c>
      <c r="F4537" s="15"/>
      <c r="G4537" s="12" t="s">
        <v>62</v>
      </c>
      <c r="H4537" s="13" t="n">
        <v>0.868</v>
      </c>
      <c r="I4537" s="14"/>
      <c r="J4537" s="15"/>
      <c r="K4537" s="9"/>
      <c r="L4537" s="17" t="s">
        <v>2324</v>
      </c>
      <c r="M4537" s="16" t="s">
        <v>53</v>
      </c>
      <c r="N4537" s="14"/>
      <c r="O4537" s="17" t="s">
        <v>54</v>
      </c>
      <c r="P4537" s="15" t="s">
        <v>55</v>
      </c>
      <c r="Q4537" s="17"/>
      <c r="R4537" s="18" t="s">
        <v>53</v>
      </c>
      <c r="S4537" s="19"/>
      <c r="T4537" s="15" t="str">
        <f aca="false">IF(R4537="維持",J4537,IF(R4537="排除","無關新聞事件",IFERROR(INDEX(事件規則!$B$2:$B$53,MATCH(S4537,事件規則!$A$2:$A$53,0)),"")))</f>
        <v>無關新聞事件</v>
      </c>
      <c r="U4537" s="20" t="n">
        <f aca="false">IF(R4537="維持",K4537,IF(R4537="排除",0,IFERROR(INDEX(事件規則!$C$2:$C$53,MATCH(S4537,事件規則!$A$2:$A$53,0)),"")))</f>
        <v>0</v>
      </c>
      <c r="V4537" s="21"/>
      <c r="W4537" s="22"/>
      <c r="X4537" s="10" t="str">
        <f aca="false">IF(AND(R4537="修改",S4537=""),"請選新事件代碼",IF(AND(R4537&lt;&gt;"修改",S4537&lt;&gt;""),"只有「修改」才需填代碼",""))</f>
        <v/>
      </c>
      <c r="Y4537" s="21"/>
      <c r="Z4537" s="22"/>
      <c r="AA4537" s="12" t="s">
        <v>11557</v>
      </c>
      <c r="AB4537" s="24"/>
    </row>
    <row r="4538" customFormat="false" ht="44" hidden="false" customHeight="false" outlineLevel="0" collapsed="false">
      <c r="A4538" s="17" t="n">
        <v>4537</v>
      </c>
      <c r="B4538" s="9" t="s">
        <v>2326</v>
      </c>
      <c r="C4538" s="9" t="s">
        <v>6779</v>
      </c>
      <c r="D4538" s="10" t="s">
        <v>6780</v>
      </c>
      <c r="E4538" s="11" t="s">
        <v>11558</v>
      </c>
      <c r="F4538" s="15"/>
      <c r="G4538" s="12" t="s">
        <v>11559</v>
      </c>
      <c r="H4538" s="13" t="n">
        <v>0.868</v>
      </c>
      <c r="I4538" s="14"/>
      <c r="J4538" s="15"/>
      <c r="K4538" s="9"/>
      <c r="L4538" s="17" t="s">
        <v>2324</v>
      </c>
      <c r="M4538" s="16" t="s">
        <v>53</v>
      </c>
      <c r="N4538" s="14"/>
      <c r="O4538" s="17" t="s">
        <v>54</v>
      </c>
      <c r="P4538" s="15" t="s">
        <v>55</v>
      </c>
      <c r="Q4538" s="17"/>
      <c r="R4538" s="18" t="s">
        <v>53</v>
      </c>
      <c r="S4538" s="19"/>
      <c r="T4538" s="15" t="str">
        <f aca="false">IF(R4538="維持",J4538,IF(R4538="排除","無關新聞事件",IFERROR(INDEX(事件規則!$B$2:$B$53,MATCH(S4538,事件規則!$A$2:$A$53,0)),"")))</f>
        <v>無關新聞事件</v>
      </c>
      <c r="U4538" s="20" t="n">
        <f aca="false">IF(R4538="維持",K4538,IF(R4538="排除",0,IFERROR(INDEX(事件規則!$C$2:$C$53,MATCH(S4538,事件規則!$A$2:$A$53,0)),"")))</f>
        <v>0</v>
      </c>
      <c r="V4538" s="21"/>
      <c r="W4538" s="22"/>
      <c r="X4538" s="10" t="str">
        <f aca="false">IF(AND(R4538="修改",S4538=""),"請選新事件代碼",IF(AND(R4538&lt;&gt;"修改",S4538&lt;&gt;""),"只有「修改」才需填代碼",""))</f>
        <v/>
      </c>
      <c r="Y4538" s="21"/>
      <c r="Z4538" s="22"/>
      <c r="AA4538" s="12" t="s">
        <v>11560</v>
      </c>
      <c r="AB4538" s="24"/>
    </row>
    <row r="4539" customFormat="false" ht="44" hidden="false" customHeight="false" outlineLevel="0" collapsed="false">
      <c r="A4539" s="17" t="n">
        <v>4538</v>
      </c>
      <c r="B4539" s="9" t="s">
        <v>2335</v>
      </c>
      <c r="C4539" s="9" t="s">
        <v>1069</v>
      </c>
      <c r="D4539" s="10" t="s">
        <v>2699</v>
      </c>
      <c r="E4539" s="11" t="s">
        <v>11561</v>
      </c>
      <c r="F4539" s="15"/>
      <c r="G4539" s="12" t="s">
        <v>7303</v>
      </c>
      <c r="H4539" s="13" t="n">
        <v>0.869</v>
      </c>
      <c r="I4539" s="14"/>
      <c r="J4539" s="15"/>
      <c r="K4539" s="9"/>
      <c r="L4539" s="17" t="s">
        <v>2324</v>
      </c>
      <c r="M4539" s="16" t="s">
        <v>53</v>
      </c>
      <c r="N4539" s="14"/>
      <c r="O4539" s="17" t="s">
        <v>54</v>
      </c>
      <c r="P4539" s="15" t="s">
        <v>55</v>
      </c>
      <c r="Q4539" s="17"/>
      <c r="R4539" s="18" t="s">
        <v>53</v>
      </c>
      <c r="S4539" s="19"/>
      <c r="T4539" s="15" t="str">
        <f aca="false">IF(R4539="維持",J4539,IF(R4539="排除","無關新聞事件",IFERROR(INDEX(事件規則!$B$2:$B$53,MATCH(S4539,事件規則!$A$2:$A$53,0)),"")))</f>
        <v>無關新聞事件</v>
      </c>
      <c r="U4539" s="20" t="n">
        <f aca="false">IF(R4539="維持",K4539,IF(R4539="排除",0,IFERROR(INDEX(事件規則!$C$2:$C$53,MATCH(S4539,事件規則!$A$2:$A$53,0)),"")))</f>
        <v>0</v>
      </c>
      <c r="V4539" s="21"/>
      <c r="W4539" s="22"/>
      <c r="X4539" s="10" t="str">
        <f aca="false">IF(AND(R4539="修改",S4539=""),"請選新事件代碼",IF(AND(R4539&lt;&gt;"修改",S4539&lt;&gt;""),"只有「修改」才需填代碼",""))</f>
        <v/>
      </c>
      <c r="Y4539" s="21"/>
      <c r="Z4539" s="22"/>
      <c r="AA4539" s="12" t="s">
        <v>11562</v>
      </c>
      <c r="AB4539" s="24"/>
    </row>
    <row r="4540" customFormat="false" ht="44" hidden="false" customHeight="false" outlineLevel="0" collapsed="false">
      <c r="A4540" s="17" t="n">
        <v>4539</v>
      </c>
      <c r="B4540" s="9" t="s">
        <v>2326</v>
      </c>
      <c r="C4540" s="9" t="s">
        <v>387</v>
      </c>
      <c r="D4540" s="10" t="s">
        <v>2746</v>
      </c>
      <c r="E4540" s="11" t="s">
        <v>11563</v>
      </c>
      <c r="F4540" s="15"/>
      <c r="G4540" s="12" t="s">
        <v>3211</v>
      </c>
      <c r="H4540" s="13" t="n">
        <v>0.869</v>
      </c>
      <c r="I4540" s="14"/>
      <c r="J4540" s="15"/>
      <c r="K4540" s="9"/>
      <c r="L4540" s="17" t="s">
        <v>2324</v>
      </c>
      <c r="M4540" s="16" t="s">
        <v>53</v>
      </c>
      <c r="N4540" s="14"/>
      <c r="O4540" s="17" t="s">
        <v>54</v>
      </c>
      <c r="P4540" s="15" t="s">
        <v>55</v>
      </c>
      <c r="Q4540" s="17"/>
      <c r="R4540" s="18" t="s">
        <v>53</v>
      </c>
      <c r="S4540" s="19"/>
      <c r="T4540" s="15" t="str">
        <f aca="false">IF(R4540="維持",J4540,IF(R4540="排除","無關新聞事件",IFERROR(INDEX(事件規則!$B$2:$B$53,MATCH(S4540,事件規則!$A$2:$A$53,0)),"")))</f>
        <v>無關新聞事件</v>
      </c>
      <c r="U4540" s="20" t="n">
        <f aca="false">IF(R4540="維持",K4540,IF(R4540="排除",0,IFERROR(INDEX(事件規則!$C$2:$C$53,MATCH(S4540,事件規則!$A$2:$A$53,0)),"")))</f>
        <v>0</v>
      </c>
      <c r="V4540" s="21"/>
      <c r="W4540" s="22"/>
      <c r="X4540" s="10" t="str">
        <f aca="false">IF(AND(R4540="修改",S4540=""),"請選新事件代碼",IF(AND(R4540&lt;&gt;"修改",S4540&lt;&gt;""),"只有「修改」才需填代碼",""))</f>
        <v/>
      </c>
      <c r="Y4540" s="21"/>
      <c r="Z4540" s="22"/>
      <c r="AA4540" s="12" t="s">
        <v>11564</v>
      </c>
      <c r="AB4540" s="24"/>
    </row>
    <row r="4541" customFormat="false" ht="44" hidden="false" customHeight="false" outlineLevel="0" collapsed="false">
      <c r="A4541" s="17" t="n">
        <v>4540</v>
      </c>
      <c r="B4541" s="9" t="s">
        <v>2436</v>
      </c>
      <c r="C4541" s="9" t="s">
        <v>4764</v>
      </c>
      <c r="D4541" s="10" t="s">
        <v>4765</v>
      </c>
      <c r="E4541" s="11" t="s">
        <v>11565</v>
      </c>
      <c r="F4541" s="15"/>
      <c r="G4541" s="12" t="s">
        <v>1704</v>
      </c>
      <c r="H4541" s="13" t="n">
        <v>0.869</v>
      </c>
      <c r="I4541" s="14"/>
      <c r="J4541" s="15"/>
      <c r="K4541" s="9"/>
      <c r="L4541" s="17" t="s">
        <v>2324</v>
      </c>
      <c r="M4541" s="16" t="s">
        <v>53</v>
      </c>
      <c r="N4541" s="14"/>
      <c r="O4541" s="17" t="s">
        <v>54</v>
      </c>
      <c r="P4541" s="15" t="s">
        <v>55</v>
      </c>
      <c r="Q4541" s="17"/>
      <c r="R4541" s="18" t="s">
        <v>53</v>
      </c>
      <c r="S4541" s="19"/>
      <c r="T4541" s="15" t="str">
        <f aca="false">IF(R4541="維持",J4541,IF(R4541="排除","無關新聞事件",IFERROR(INDEX(事件規則!$B$2:$B$53,MATCH(S4541,事件規則!$A$2:$A$53,0)),"")))</f>
        <v>無關新聞事件</v>
      </c>
      <c r="U4541" s="20" t="n">
        <f aca="false">IF(R4541="維持",K4541,IF(R4541="排除",0,IFERROR(INDEX(事件規則!$C$2:$C$53,MATCH(S4541,事件規則!$A$2:$A$53,0)),"")))</f>
        <v>0</v>
      </c>
      <c r="V4541" s="21"/>
      <c r="W4541" s="22"/>
      <c r="X4541" s="10" t="str">
        <f aca="false">IF(AND(R4541="修改",S4541=""),"請選新事件代碼",IF(AND(R4541&lt;&gt;"修改",S4541&lt;&gt;""),"只有「修改」才需填代碼",""))</f>
        <v/>
      </c>
      <c r="Y4541" s="21"/>
      <c r="Z4541" s="22"/>
      <c r="AA4541" s="12" t="s">
        <v>11566</v>
      </c>
      <c r="AB4541" s="24"/>
    </row>
    <row r="4542" customFormat="false" ht="44" hidden="false" customHeight="false" outlineLevel="0" collapsed="false">
      <c r="A4542" s="17" t="n">
        <v>4541</v>
      </c>
      <c r="B4542" s="9" t="s">
        <v>2319</v>
      </c>
      <c r="C4542" s="9" t="s">
        <v>2466</v>
      </c>
      <c r="D4542" s="10" t="s">
        <v>2467</v>
      </c>
      <c r="E4542" s="11" t="s">
        <v>11567</v>
      </c>
      <c r="F4542" s="15"/>
      <c r="G4542" s="12" t="s">
        <v>125</v>
      </c>
      <c r="H4542" s="13" t="n">
        <v>0.87</v>
      </c>
      <c r="I4542" s="14"/>
      <c r="J4542" s="15"/>
      <c r="K4542" s="9"/>
      <c r="L4542" s="17" t="s">
        <v>2324</v>
      </c>
      <c r="M4542" s="16" t="s">
        <v>53</v>
      </c>
      <c r="N4542" s="14"/>
      <c r="O4542" s="17" t="s">
        <v>54</v>
      </c>
      <c r="P4542" s="15" t="s">
        <v>55</v>
      </c>
      <c r="Q4542" s="17"/>
      <c r="R4542" s="18" t="s">
        <v>53</v>
      </c>
      <c r="S4542" s="19"/>
      <c r="T4542" s="15" t="str">
        <f aca="false">IF(R4542="維持",J4542,IF(R4542="排除","無關新聞事件",IFERROR(INDEX(事件規則!$B$2:$B$53,MATCH(S4542,事件規則!$A$2:$A$53,0)),"")))</f>
        <v>無關新聞事件</v>
      </c>
      <c r="U4542" s="20" t="n">
        <f aca="false">IF(R4542="維持",K4542,IF(R4542="排除",0,IFERROR(INDEX(事件規則!$C$2:$C$53,MATCH(S4542,事件規則!$A$2:$A$53,0)),"")))</f>
        <v>0</v>
      </c>
      <c r="V4542" s="21"/>
      <c r="W4542" s="22"/>
      <c r="X4542" s="10" t="str">
        <f aca="false">IF(AND(R4542="修改",S4542=""),"請選新事件代碼",IF(AND(R4542&lt;&gt;"修改",S4542&lt;&gt;""),"只有「修改」才需填代碼",""))</f>
        <v/>
      </c>
      <c r="Y4542" s="21"/>
      <c r="Z4542" s="22"/>
      <c r="AA4542" s="12" t="s">
        <v>11568</v>
      </c>
      <c r="AB4542" s="24"/>
    </row>
    <row r="4543" customFormat="false" ht="44" hidden="false" customHeight="false" outlineLevel="0" collapsed="false">
      <c r="A4543" s="17" t="n">
        <v>4542</v>
      </c>
      <c r="B4543" s="9" t="s">
        <v>2335</v>
      </c>
      <c r="C4543" s="9" t="s">
        <v>746</v>
      </c>
      <c r="D4543" s="10" t="s">
        <v>2555</v>
      </c>
      <c r="E4543" s="11" t="s">
        <v>11569</v>
      </c>
      <c r="F4543" s="15"/>
      <c r="G4543" s="12" t="s">
        <v>1243</v>
      </c>
      <c r="H4543" s="13" t="n">
        <v>0.871</v>
      </c>
      <c r="I4543" s="14"/>
      <c r="J4543" s="15"/>
      <c r="K4543" s="9"/>
      <c r="L4543" s="17" t="s">
        <v>2324</v>
      </c>
      <c r="M4543" s="16" t="s">
        <v>53</v>
      </c>
      <c r="N4543" s="14"/>
      <c r="O4543" s="17" t="s">
        <v>54</v>
      </c>
      <c r="P4543" s="15" t="s">
        <v>55</v>
      </c>
      <c r="Q4543" s="17"/>
      <c r="R4543" s="18" t="s">
        <v>53</v>
      </c>
      <c r="S4543" s="19"/>
      <c r="T4543" s="15" t="str">
        <f aca="false">IF(R4543="維持",J4543,IF(R4543="排除","無關新聞事件",IFERROR(INDEX(事件規則!$B$2:$B$53,MATCH(S4543,事件規則!$A$2:$A$53,0)),"")))</f>
        <v>無關新聞事件</v>
      </c>
      <c r="U4543" s="20" t="n">
        <f aca="false">IF(R4543="維持",K4543,IF(R4543="排除",0,IFERROR(INDEX(事件規則!$C$2:$C$53,MATCH(S4543,事件規則!$A$2:$A$53,0)),"")))</f>
        <v>0</v>
      </c>
      <c r="V4543" s="21"/>
      <c r="W4543" s="22"/>
      <c r="X4543" s="10" t="str">
        <f aca="false">IF(AND(R4543="修改",S4543=""),"請選新事件代碼",IF(AND(R4543&lt;&gt;"修改",S4543&lt;&gt;""),"只有「修改」才需填代碼",""))</f>
        <v/>
      </c>
      <c r="Y4543" s="21"/>
      <c r="Z4543" s="22"/>
      <c r="AA4543" s="12" t="s">
        <v>11570</v>
      </c>
      <c r="AB4543" s="24"/>
    </row>
    <row r="4544" customFormat="false" ht="44" hidden="false" customHeight="false" outlineLevel="0" collapsed="false">
      <c r="A4544" s="17" t="n">
        <v>4543</v>
      </c>
      <c r="B4544" s="9" t="s">
        <v>2326</v>
      </c>
      <c r="C4544" s="9" t="s">
        <v>1811</v>
      </c>
      <c r="D4544" s="10" t="s">
        <v>2798</v>
      </c>
      <c r="E4544" s="11" t="s">
        <v>11571</v>
      </c>
      <c r="F4544" s="15"/>
      <c r="G4544" s="12" t="s">
        <v>88</v>
      </c>
      <c r="H4544" s="13" t="n">
        <v>0.871</v>
      </c>
      <c r="I4544" s="14"/>
      <c r="J4544" s="15"/>
      <c r="K4544" s="9"/>
      <c r="L4544" s="17" t="s">
        <v>2324</v>
      </c>
      <c r="M4544" s="16" t="s">
        <v>53</v>
      </c>
      <c r="N4544" s="14"/>
      <c r="O4544" s="17" t="s">
        <v>54</v>
      </c>
      <c r="P4544" s="15" t="s">
        <v>55</v>
      </c>
      <c r="Q4544" s="17"/>
      <c r="R4544" s="18" t="s">
        <v>53</v>
      </c>
      <c r="S4544" s="19"/>
      <c r="T4544" s="15" t="str">
        <f aca="false">IF(R4544="維持",J4544,IF(R4544="排除","無關新聞事件",IFERROR(INDEX(事件規則!$B$2:$B$53,MATCH(S4544,事件規則!$A$2:$A$53,0)),"")))</f>
        <v>無關新聞事件</v>
      </c>
      <c r="U4544" s="20" t="n">
        <f aca="false">IF(R4544="維持",K4544,IF(R4544="排除",0,IFERROR(INDEX(事件規則!$C$2:$C$53,MATCH(S4544,事件規則!$A$2:$A$53,0)),"")))</f>
        <v>0</v>
      </c>
      <c r="V4544" s="21"/>
      <c r="W4544" s="22"/>
      <c r="X4544" s="10" t="str">
        <f aca="false">IF(AND(R4544="修改",S4544=""),"請選新事件代碼",IF(AND(R4544&lt;&gt;"修改",S4544&lt;&gt;""),"只有「修改」才需填代碼",""))</f>
        <v/>
      </c>
      <c r="Y4544" s="21"/>
      <c r="Z4544" s="22"/>
      <c r="AA4544" s="12" t="s">
        <v>11572</v>
      </c>
      <c r="AB4544" s="24"/>
    </row>
    <row r="4545" customFormat="false" ht="44" hidden="false" customHeight="false" outlineLevel="0" collapsed="false">
      <c r="A4545" s="17" t="n">
        <v>4544</v>
      </c>
      <c r="B4545" s="9" t="s">
        <v>2436</v>
      </c>
      <c r="C4545" s="9" t="s">
        <v>1821</v>
      </c>
      <c r="D4545" s="10" t="s">
        <v>3206</v>
      </c>
      <c r="E4545" s="11" t="s">
        <v>11573</v>
      </c>
      <c r="F4545" s="15"/>
      <c r="G4545" s="12" t="s">
        <v>2438</v>
      </c>
      <c r="H4545" s="13" t="n">
        <v>0.871</v>
      </c>
      <c r="I4545" s="14"/>
      <c r="J4545" s="15"/>
      <c r="K4545" s="9"/>
      <c r="L4545" s="17" t="s">
        <v>2324</v>
      </c>
      <c r="M4545" s="16" t="s">
        <v>53</v>
      </c>
      <c r="N4545" s="14"/>
      <c r="O4545" s="17" t="s">
        <v>54</v>
      </c>
      <c r="P4545" s="15" t="s">
        <v>55</v>
      </c>
      <c r="Q4545" s="17"/>
      <c r="R4545" s="18" t="s">
        <v>53</v>
      </c>
      <c r="S4545" s="19"/>
      <c r="T4545" s="15" t="str">
        <f aca="false">IF(R4545="維持",J4545,IF(R4545="排除","無關新聞事件",IFERROR(INDEX(事件規則!$B$2:$B$53,MATCH(S4545,事件規則!$A$2:$A$53,0)),"")))</f>
        <v>無關新聞事件</v>
      </c>
      <c r="U4545" s="20" t="n">
        <f aca="false">IF(R4545="維持",K4545,IF(R4545="排除",0,IFERROR(INDEX(事件規則!$C$2:$C$53,MATCH(S4545,事件規則!$A$2:$A$53,0)),"")))</f>
        <v>0</v>
      </c>
      <c r="V4545" s="21"/>
      <c r="W4545" s="22"/>
      <c r="X4545" s="10" t="str">
        <f aca="false">IF(AND(R4545="修改",S4545=""),"請選新事件代碼",IF(AND(R4545&lt;&gt;"修改",S4545&lt;&gt;""),"只有「修改」才需填代碼",""))</f>
        <v/>
      </c>
      <c r="Y4545" s="21"/>
      <c r="Z4545" s="22"/>
      <c r="AA4545" s="12" t="s">
        <v>11574</v>
      </c>
      <c r="AB4545" s="24"/>
    </row>
    <row r="4546" customFormat="false" ht="44" hidden="false" customHeight="false" outlineLevel="0" collapsed="false">
      <c r="A4546" s="17" t="n">
        <v>4545</v>
      </c>
      <c r="B4546" s="9" t="s">
        <v>2326</v>
      </c>
      <c r="C4546" s="9" t="s">
        <v>1069</v>
      </c>
      <c r="D4546" s="10" t="s">
        <v>2699</v>
      </c>
      <c r="E4546" s="11" t="s">
        <v>11575</v>
      </c>
      <c r="F4546" s="15"/>
      <c r="G4546" s="12" t="s">
        <v>7170</v>
      </c>
      <c r="H4546" s="13" t="n">
        <v>0.871</v>
      </c>
      <c r="I4546" s="14"/>
      <c r="J4546" s="15"/>
      <c r="K4546" s="9"/>
      <c r="L4546" s="17" t="s">
        <v>2324</v>
      </c>
      <c r="M4546" s="16" t="s">
        <v>53</v>
      </c>
      <c r="N4546" s="14"/>
      <c r="O4546" s="17" t="s">
        <v>54</v>
      </c>
      <c r="P4546" s="15" t="s">
        <v>55</v>
      </c>
      <c r="Q4546" s="17"/>
      <c r="R4546" s="18" t="s">
        <v>53</v>
      </c>
      <c r="S4546" s="19"/>
      <c r="T4546" s="15" t="str">
        <f aca="false">IF(R4546="維持",J4546,IF(R4546="排除","無關新聞事件",IFERROR(INDEX(事件規則!$B$2:$B$53,MATCH(S4546,事件規則!$A$2:$A$53,0)),"")))</f>
        <v>無關新聞事件</v>
      </c>
      <c r="U4546" s="20" t="n">
        <f aca="false">IF(R4546="維持",K4546,IF(R4546="排除",0,IFERROR(INDEX(事件規則!$C$2:$C$53,MATCH(S4546,事件規則!$A$2:$A$53,0)),"")))</f>
        <v>0</v>
      </c>
      <c r="V4546" s="21"/>
      <c r="W4546" s="22"/>
      <c r="X4546" s="10" t="str">
        <f aca="false">IF(AND(R4546="修改",S4546=""),"請選新事件代碼",IF(AND(R4546&lt;&gt;"修改",S4546&lt;&gt;""),"只有「修改」才需填代碼",""))</f>
        <v/>
      </c>
      <c r="Y4546" s="21"/>
      <c r="Z4546" s="22"/>
      <c r="AA4546" s="12" t="s">
        <v>11576</v>
      </c>
      <c r="AB4546" s="24"/>
    </row>
    <row r="4547" customFormat="false" ht="44" hidden="false" customHeight="false" outlineLevel="0" collapsed="false">
      <c r="A4547" s="17" t="n">
        <v>4546</v>
      </c>
      <c r="B4547" s="9" t="s">
        <v>2326</v>
      </c>
      <c r="C4547" s="9" t="s">
        <v>771</v>
      </c>
      <c r="D4547" s="10" t="s">
        <v>772</v>
      </c>
      <c r="E4547" s="11" t="s">
        <v>11577</v>
      </c>
      <c r="F4547" s="15"/>
      <c r="G4547" s="12" t="s">
        <v>119</v>
      </c>
      <c r="H4547" s="13" t="n">
        <v>0.872</v>
      </c>
      <c r="I4547" s="14"/>
      <c r="J4547" s="15"/>
      <c r="K4547" s="9"/>
      <c r="L4547" s="17" t="s">
        <v>2324</v>
      </c>
      <c r="M4547" s="16" t="s">
        <v>53</v>
      </c>
      <c r="N4547" s="14"/>
      <c r="O4547" s="17" t="s">
        <v>54</v>
      </c>
      <c r="P4547" s="15" t="s">
        <v>55</v>
      </c>
      <c r="Q4547" s="17"/>
      <c r="R4547" s="18" t="s">
        <v>53</v>
      </c>
      <c r="S4547" s="19"/>
      <c r="T4547" s="15" t="str">
        <f aca="false">IF(R4547="維持",J4547,IF(R4547="排除","無關新聞事件",IFERROR(INDEX(事件規則!$B$2:$B$53,MATCH(S4547,事件規則!$A$2:$A$53,0)),"")))</f>
        <v>無關新聞事件</v>
      </c>
      <c r="U4547" s="20" t="n">
        <f aca="false">IF(R4547="維持",K4547,IF(R4547="排除",0,IFERROR(INDEX(事件規則!$C$2:$C$53,MATCH(S4547,事件規則!$A$2:$A$53,0)),"")))</f>
        <v>0</v>
      </c>
      <c r="V4547" s="21"/>
      <c r="W4547" s="22"/>
      <c r="X4547" s="10" t="str">
        <f aca="false">IF(AND(R4547="修改",S4547=""),"請選新事件代碼",IF(AND(R4547&lt;&gt;"修改",S4547&lt;&gt;""),"只有「修改」才需填代碼",""))</f>
        <v/>
      </c>
      <c r="Y4547" s="21"/>
      <c r="Z4547" s="22"/>
      <c r="AA4547" s="12" t="s">
        <v>11578</v>
      </c>
      <c r="AB4547" s="24"/>
    </row>
    <row r="4548" customFormat="false" ht="44" hidden="false" customHeight="false" outlineLevel="0" collapsed="false">
      <c r="A4548" s="17" t="n">
        <v>4547</v>
      </c>
      <c r="B4548" s="9" t="s">
        <v>2335</v>
      </c>
      <c r="C4548" s="9" t="s">
        <v>1513</v>
      </c>
      <c r="D4548" s="10" t="s">
        <v>1514</v>
      </c>
      <c r="E4548" s="11" t="s">
        <v>11579</v>
      </c>
      <c r="F4548" s="15"/>
      <c r="G4548" s="12" t="s">
        <v>62</v>
      </c>
      <c r="H4548" s="13" t="n">
        <v>0.872</v>
      </c>
      <c r="I4548" s="14"/>
      <c r="J4548" s="15"/>
      <c r="K4548" s="9"/>
      <c r="L4548" s="17" t="s">
        <v>2324</v>
      </c>
      <c r="M4548" s="16" t="s">
        <v>53</v>
      </c>
      <c r="N4548" s="14"/>
      <c r="O4548" s="17" t="s">
        <v>54</v>
      </c>
      <c r="P4548" s="15" t="s">
        <v>55</v>
      </c>
      <c r="Q4548" s="17"/>
      <c r="R4548" s="18" t="s">
        <v>53</v>
      </c>
      <c r="S4548" s="19"/>
      <c r="T4548" s="15" t="str">
        <f aca="false">IF(R4548="維持",J4548,IF(R4548="排除","無關新聞事件",IFERROR(INDEX(事件規則!$B$2:$B$53,MATCH(S4548,事件規則!$A$2:$A$53,0)),"")))</f>
        <v>無關新聞事件</v>
      </c>
      <c r="U4548" s="20" t="n">
        <f aca="false">IF(R4548="維持",K4548,IF(R4548="排除",0,IFERROR(INDEX(事件規則!$C$2:$C$53,MATCH(S4548,事件規則!$A$2:$A$53,0)),"")))</f>
        <v>0</v>
      </c>
      <c r="V4548" s="21"/>
      <c r="W4548" s="22"/>
      <c r="X4548" s="10" t="str">
        <f aca="false">IF(AND(R4548="修改",S4548=""),"請選新事件代碼",IF(AND(R4548&lt;&gt;"修改",S4548&lt;&gt;""),"只有「修改」才需填代碼",""))</f>
        <v/>
      </c>
      <c r="Y4548" s="21"/>
      <c r="Z4548" s="22"/>
      <c r="AA4548" s="12" t="s">
        <v>11580</v>
      </c>
      <c r="AB4548" s="24"/>
    </row>
    <row r="4549" customFormat="false" ht="44" hidden="false" customHeight="false" outlineLevel="0" collapsed="false">
      <c r="A4549" s="17" t="n">
        <v>4548</v>
      </c>
      <c r="B4549" s="9" t="s">
        <v>2335</v>
      </c>
      <c r="C4549" s="9" t="s">
        <v>2605</v>
      </c>
      <c r="D4549" s="10" t="s">
        <v>2606</v>
      </c>
      <c r="E4549" s="11" t="s">
        <v>11581</v>
      </c>
      <c r="F4549" s="15"/>
      <c r="G4549" s="12" t="s">
        <v>5043</v>
      </c>
      <c r="H4549" s="13" t="n">
        <v>0.872</v>
      </c>
      <c r="I4549" s="14"/>
      <c r="J4549" s="15"/>
      <c r="K4549" s="9"/>
      <c r="L4549" s="17" t="s">
        <v>2324</v>
      </c>
      <c r="M4549" s="16" t="s">
        <v>53</v>
      </c>
      <c r="N4549" s="14"/>
      <c r="O4549" s="17" t="s">
        <v>54</v>
      </c>
      <c r="P4549" s="15" t="s">
        <v>55</v>
      </c>
      <c r="Q4549" s="17"/>
      <c r="R4549" s="18" t="s">
        <v>53</v>
      </c>
      <c r="S4549" s="19"/>
      <c r="T4549" s="15" t="str">
        <f aca="false">IF(R4549="維持",J4549,IF(R4549="排除","無關新聞事件",IFERROR(INDEX(事件規則!$B$2:$B$53,MATCH(S4549,事件規則!$A$2:$A$53,0)),"")))</f>
        <v>無關新聞事件</v>
      </c>
      <c r="U4549" s="20" t="n">
        <f aca="false">IF(R4549="維持",K4549,IF(R4549="排除",0,IFERROR(INDEX(事件規則!$C$2:$C$53,MATCH(S4549,事件規則!$A$2:$A$53,0)),"")))</f>
        <v>0</v>
      </c>
      <c r="V4549" s="21"/>
      <c r="W4549" s="22"/>
      <c r="X4549" s="10" t="str">
        <f aca="false">IF(AND(R4549="修改",S4549=""),"請選新事件代碼",IF(AND(R4549&lt;&gt;"修改",S4549&lt;&gt;""),"只有「修改」才需填代碼",""))</f>
        <v/>
      </c>
      <c r="Y4549" s="21"/>
      <c r="Z4549" s="22"/>
      <c r="AA4549" s="12" t="s">
        <v>11582</v>
      </c>
      <c r="AB4549" s="24"/>
    </row>
    <row r="4550" customFormat="false" ht="44" hidden="false" customHeight="false" outlineLevel="0" collapsed="false">
      <c r="A4550" s="17" t="n">
        <v>4549</v>
      </c>
      <c r="B4550" s="9" t="s">
        <v>2436</v>
      </c>
      <c r="C4550" s="17"/>
      <c r="D4550" s="10" t="s">
        <v>2699</v>
      </c>
      <c r="E4550" s="23" t="s">
        <v>11583</v>
      </c>
      <c r="F4550" s="15" t="s">
        <v>11584</v>
      </c>
      <c r="G4550" s="12" t="s">
        <v>194</v>
      </c>
      <c r="H4550" s="13" t="n">
        <v>0.872</v>
      </c>
      <c r="I4550" s="14"/>
      <c r="J4550" s="15"/>
      <c r="K4550" s="9"/>
      <c r="L4550" s="17" t="s">
        <v>2324</v>
      </c>
      <c r="M4550" s="16" t="s">
        <v>53</v>
      </c>
      <c r="N4550" s="14"/>
      <c r="O4550" s="17" t="s">
        <v>54</v>
      </c>
      <c r="P4550" s="15" t="s">
        <v>55</v>
      </c>
      <c r="Q4550" s="17"/>
      <c r="R4550" s="18" t="s">
        <v>53</v>
      </c>
      <c r="S4550" s="19"/>
      <c r="T4550" s="15" t="str">
        <f aca="false">IF(R4550="維持",J4550,IF(R4550="排除","無關新聞事件",IFERROR(INDEX(事件規則!$B$2:$B$53,MATCH(S4550,事件規則!$A$2:$A$53,0)),"")))</f>
        <v>無關新聞事件</v>
      </c>
      <c r="U4550" s="20" t="n">
        <f aca="false">IF(R4550="維持",K4550,IF(R4550="排除",0,IFERROR(INDEX(事件規則!$C$2:$C$53,MATCH(S4550,事件規則!$A$2:$A$53,0)),"")))</f>
        <v>0</v>
      </c>
      <c r="V4550" s="21"/>
      <c r="W4550" s="22"/>
      <c r="X4550" s="10" t="str">
        <f aca="false">IF(AND(R4550="修改",S4550=""),"請選新事件代碼",IF(AND(R4550&lt;&gt;"修改",S4550&lt;&gt;""),"只有「修改」才需填代碼",""))</f>
        <v/>
      </c>
      <c r="Y4550" s="21"/>
      <c r="Z4550" s="22"/>
      <c r="AA4550" s="12" t="s">
        <v>11585</v>
      </c>
      <c r="AB4550" s="24"/>
    </row>
    <row r="4551" customFormat="false" ht="44" hidden="false" customHeight="false" outlineLevel="0" collapsed="false">
      <c r="A4551" s="17" t="n">
        <v>4550</v>
      </c>
      <c r="B4551" s="9" t="s">
        <v>2319</v>
      </c>
      <c r="C4551" s="9" t="s">
        <v>808</v>
      </c>
      <c r="D4551" s="10" t="s">
        <v>809</v>
      </c>
      <c r="E4551" s="11" t="s">
        <v>11586</v>
      </c>
      <c r="F4551" s="15"/>
      <c r="G4551" s="12" t="s">
        <v>74</v>
      </c>
      <c r="H4551" s="13" t="n">
        <v>0.873</v>
      </c>
      <c r="I4551" s="14"/>
      <c r="J4551" s="15"/>
      <c r="K4551" s="9"/>
      <c r="L4551" s="17" t="s">
        <v>2324</v>
      </c>
      <c r="M4551" s="16" t="s">
        <v>53</v>
      </c>
      <c r="N4551" s="14"/>
      <c r="O4551" s="17" t="s">
        <v>54</v>
      </c>
      <c r="P4551" s="15" t="s">
        <v>55</v>
      </c>
      <c r="Q4551" s="17"/>
      <c r="R4551" s="18" t="s">
        <v>53</v>
      </c>
      <c r="S4551" s="19"/>
      <c r="T4551" s="15" t="str">
        <f aca="false">IF(R4551="維持",J4551,IF(R4551="排除","無關新聞事件",IFERROR(INDEX(事件規則!$B$2:$B$53,MATCH(S4551,事件規則!$A$2:$A$53,0)),"")))</f>
        <v>無關新聞事件</v>
      </c>
      <c r="U4551" s="20" t="n">
        <f aca="false">IF(R4551="維持",K4551,IF(R4551="排除",0,IFERROR(INDEX(事件規則!$C$2:$C$53,MATCH(S4551,事件規則!$A$2:$A$53,0)),"")))</f>
        <v>0</v>
      </c>
      <c r="V4551" s="21"/>
      <c r="W4551" s="22"/>
      <c r="X4551" s="10" t="str">
        <f aca="false">IF(AND(R4551="修改",S4551=""),"請選新事件代碼",IF(AND(R4551&lt;&gt;"修改",S4551&lt;&gt;""),"只有「修改」才需填代碼",""))</f>
        <v/>
      </c>
      <c r="Y4551" s="21"/>
      <c r="Z4551" s="22"/>
      <c r="AA4551" s="12" t="s">
        <v>11587</v>
      </c>
      <c r="AB4551" s="24"/>
    </row>
    <row r="4552" customFormat="false" ht="44" hidden="false" customHeight="false" outlineLevel="0" collapsed="false">
      <c r="A4552" s="17" t="n">
        <v>4551</v>
      </c>
      <c r="B4552" s="9" t="s">
        <v>2326</v>
      </c>
      <c r="C4552" s="9" t="s">
        <v>1019</v>
      </c>
      <c r="D4552" s="10" t="s">
        <v>4857</v>
      </c>
      <c r="E4552" s="11" t="s">
        <v>11588</v>
      </c>
      <c r="F4552" s="15"/>
      <c r="G4552" s="12" t="s">
        <v>62</v>
      </c>
      <c r="H4552" s="13" t="n">
        <v>0.873</v>
      </c>
      <c r="I4552" s="14"/>
      <c r="J4552" s="15"/>
      <c r="K4552" s="9"/>
      <c r="L4552" s="17" t="s">
        <v>2324</v>
      </c>
      <c r="M4552" s="16" t="s">
        <v>53</v>
      </c>
      <c r="N4552" s="14"/>
      <c r="O4552" s="17" t="s">
        <v>54</v>
      </c>
      <c r="P4552" s="15" t="s">
        <v>55</v>
      </c>
      <c r="Q4552" s="17"/>
      <c r="R4552" s="18" t="s">
        <v>53</v>
      </c>
      <c r="S4552" s="19"/>
      <c r="T4552" s="15" t="str">
        <f aca="false">IF(R4552="維持",J4552,IF(R4552="排除","無關新聞事件",IFERROR(INDEX(事件規則!$B$2:$B$53,MATCH(S4552,事件規則!$A$2:$A$53,0)),"")))</f>
        <v>無關新聞事件</v>
      </c>
      <c r="U4552" s="20" t="n">
        <f aca="false">IF(R4552="維持",K4552,IF(R4552="排除",0,IFERROR(INDEX(事件規則!$C$2:$C$53,MATCH(S4552,事件規則!$A$2:$A$53,0)),"")))</f>
        <v>0</v>
      </c>
      <c r="V4552" s="21"/>
      <c r="W4552" s="22"/>
      <c r="X4552" s="10" t="str">
        <f aca="false">IF(AND(R4552="修改",S4552=""),"請選新事件代碼",IF(AND(R4552&lt;&gt;"修改",S4552&lt;&gt;""),"只有「修改」才需填代碼",""))</f>
        <v/>
      </c>
      <c r="Y4552" s="21"/>
      <c r="Z4552" s="22"/>
      <c r="AA4552" s="12" t="s">
        <v>11589</v>
      </c>
      <c r="AB4552" s="24"/>
    </row>
    <row r="4553" customFormat="false" ht="44" hidden="false" customHeight="false" outlineLevel="0" collapsed="false">
      <c r="A4553" s="17" t="n">
        <v>4552</v>
      </c>
      <c r="B4553" s="9" t="s">
        <v>2326</v>
      </c>
      <c r="C4553" s="9" t="s">
        <v>1069</v>
      </c>
      <c r="D4553" s="10" t="s">
        <v>2699</v>
      </c>
      <c r="E4553" s="11" t="s">
        <v>11590</v>
      </c>
      <c r="F4553" s="15"/>
      <c r="G4553" s="12" t="s">
        <v>5798</v>
      </c>
      <c r="H4553" s="13" t="n">
        <v>0.874</v>
      </c>
      <c r="I4553" s="14"/>
      <c r="J4553" s="15"/>
      <c r="K4553" s="9"/>
      <c r="L4553" s="17" t="s">
        <v>2324</v>
      </c>
      <c r="M4553" s="16" t="s">
        <v>53</v>
      </c>
      <c r="N4553" s="14"/>
      <c r="O4553" s="17" t="s">
        <v>54</v>
      </c>
      <c r="P4553" s="15" t="s">
        <v>55</v>
      </c>
      <c r="Q4553" s="17"/>
      <c r="R4553" s="18" t="s">
        <v>53</v>
      </c>
      <c r="S4553" s="19"/>
      <c r="T4553" s="15" t="str">
        <f aca="false">IF(R4553="維持",J4553,IF(R4553="排除","無關新聞事件",IFERROR(INDEX(事件規則!$B$2:$B$53,MATCH(S4553,事件規則!$A$2:$A$53,0)),"")))</f>
        <v>無關新聞事件</v>
      </c>
      <c r="U4553" s="20" t="n">
        <f aca="false">IF(R4553="維持",K4553,IF(R4553="排除",0,IFERROR(INDEX(事件規則!$C$2:$C$53,MATCH(S4553,事件規則!$A$2:$A$53,0)),"")))</f>
        <v>0</v>
      </c>
      <c r="V4553" s="21"/>
      <c r="W4553" s="22"/>
      <c r="X4553" s="10" t="str">
        <f aca="false">IF(AND(R4553="修改",S4553=""),"請選新事件代碼",IF(AND(R4553&lt;&gt;"修改",S4553&lt;&gt;""),"只有「修改」才需填代碼",""))</f>
        <v/>
      </c>
      <c r="Y4553" s="21"/>
      <c r="Z4553" s="22"/>
      <c r="AA4553" s="12" t="s">
        <v>11591</v>
      </c>
      <c r="AB4553" s="24"/>
    </row>
    <row r="4554" customFormat="false" ht="44" hidden="false" customHeight="false" outlineLevel="0" collapsed="false">
      <c r="A4554" s="17" t="n">
        <v>4553</v>
      </c>
      <c r="B4554" s="9" t="s">
        <v>2319</v>
      </c>
      <c r="C4554" s="9" t="s">
        <v>2591</v>
      </c>
      <c r="D4554" s="10" t="s">
        <v>2592</v>
      </c>
      <c r="E4554" s="11" t="s">
        <v>11592</v>
      </c>
      <c r="F4554" s="15"/>
      <c r="G4554" s="12" t="s">
        <v>74</v>
      </c>
      <c r="H4554" s="13" t="n">
        <v>0.874</v>
      </c>
      <c r="I4554" s="14"/>
      <c r="J4554" s="15"/>
      <c r="K4554" s="9"/>
      <c r="L4554" s="17" t="s">
        <v>2324</v>
      </c>
      <c r="M4554" s="16" t="s">
        <v>53</v>
      </c>
      <c r="N4554" s="14"/>
      <c r="O4554" s="17" t="s">
        <v>54</v>
      </c>
      <c r="P4554" s="15" t="s">
        <v>55</v>
      </c>
      <c r="Q4554" s="17"/>
      <c r="R4554" s="18" t="s">
        <v>53</v>
      </c>
      <c r="S4554" s="19"/>
      <c r="T4554" s="15" t="str">
        <f aca="false">IF(R4554="維持",J4554,IF(R4554="排除","無關新聞事件",IFERROR(INDEX(事件規則!$B$2:$B$53,MATCH(S4554,事件規則!$A$2:$A$53,0)),"")))</f>
        <v>無關新聞事件</v>
      </c>
      <c r="U4554" s="20" t="n">
        <f aca="false">IF(R4554="維持",K4554,IF(R4554="排除",0,IFERROR(INDEX(事件規則!$C$2:$C$53,MATCH(S4554,事件規則!$A$2:$A$53,0)),"")))</f>
        <v>0</v>
      </c>
      <c r="V4554" s="21"/>
      <c r="W4554" s="22"/>
      <c r="X4554" s="10" t="str">
        <f aca="false">IF(AND(R4554="修改",S4554=""),"請選新事件代碼",IF(AND(R4554&lt;&gt;"修改",S4554&lt;&gt;""),"只有「修改」才需填代碼",""))</f>
        <v/>
      </c>
      <c r="Y4554" s="21"/>
      <c r="Z4554" s="22"/>
      <c r="AA4554" s="12" t="s">
        <v>11593</v>
      </c>
      <c r="AB4554" s="24"/>
    </row>
    <row r="4555" customFormat="false" ht="44" hidden="false" customHeight="false" outlineLevel="0" collapsed="false">
      <c r="A4555" s="17" t="n">
        <v>4554</v>
      </c>
      <c r="B4555" s="9" t="s">
        <v>2319</v>
      </c>
      <c r="C4555" s="9" t="s">
        <v>771</v>
      </c>
      <c r="D4555" s="10" t="s">
        <v>772</v>
      </c>
      <c r="E4555" s="11" t="s">
        <v>11594</v>
      </c>
      <c r="F4555" s="15"/>
      <c r="G4555" s="12" t="s">
        <v>115</v>
      </c>
      <c r="H4555" s="13" t="n">
        <v>0.874</v>
      </c>
      <c r="I4555" s="14"/>
      <c r="J4555" s="15"/>
      <c r="K4555" s="9"/>
      <c r="L4555" s="17" t="s">
        <v>2324</v>
      </c>
      <c r="M4555" s="16" t="s">
        <v>53</v>
      </c>
      <c r="N4555" s="14"/>
      <c r="O4555" s="17" t="s">
        <v>54</v>
      </c>
      <c r="P4555" s="15" t="s">
        <v>55</v>
      </c>
      <c r="Q4555" s="17"/>
      <c r="R4555" s="18" t="s">
        <v>53</v>
      </c>
      <c r="S4555" s="19"/>
      <c r="T4555" s="15" t="str">
        <f aca="false">IF(R4555="維持",J4555,IF(R4555="排除","無關新聞事件",IFERROR(INDEX(事件規則!$B$2:$B$53,MATCH(S4555,事件規則!$A$2:$A$53,0)),"")))</f>
        <v>無關新聞事件</v>
      </c>
      <c r="U4555" s="20" t="n">
        <f aca="false">IF(R4555="維持",K4555,IF(R4555="排除",0,IFERROR(INDEX(事件規則!$C$2:$C$53,MATCH(S4555,事件規則!$A$2:$A$53,0)),"")))</f>
        <v>0</v>
      </c>
      <c r="V4555" s="21"/>
      <c r="W4555" s="22"/>
      <c r="X4555" s="10" t="str">
        <f aca="false">IF(AND(R4555="修改",S4555=""),"請選新事件代碼",IF(AND(R4555&lt;&gt;"修改",S4555&lt;&gt;""),"只有「修改」才需填代碼",""))</f>
        <v/>
      </c>
      <c r="Y4555" s="21"/>
      <c r="Z4555" s="22"/>
      <c r="AA4555" s="12" t="s">
        <v>11595</v>
      </c>
      <c r="AB4555" s="24"/>
    </row>
    <row r="4556" customFormat="false" ht="44" hidden="false" customHeight="false" outlineLevel="0" collapsed="false">
      <c r="A4556" s="17" t="n">
        <v>4555</v>
      </c>
      <c r="B4556" s="9" t="s">
        <v>2335</v>
      </c>
      <c r="C4556" s="9" t="s">
        <v>429</v>
      </c>
      <c r="D4556" s="10" t="s">
        <v>2369</v>
      </c>
      <c r="E4556" s="11" t="s">
        <v>11596</v>
      </c>
      <c r="F4556" s="15"/>
      <c r="G4556" s="12" t="s">
        <v>1217</v>
      </c>
      <c r="H4556" s="13" t="n">
        <v>0.874</v>
      </c>
      <c r="I4556" s="14"/>
      <c r="J4556" s="15"/>
      <c r="K4556" s="9"/>
      <c r="L4556" s="17" t="s">
        <v>2324</v>
      </c>
      <c r="M4556" s="16" t="s">
        <v>53</v>
      </c>
      <c r="N4556" s="14"/>
      <c r="O4556" s="17" t="s">
        <v>54</v>
      </c>
      <c r="P4556" s="15" t="s">
        <v>55</v>
      </c>
      <c r="Q4556" s="17"/>
      <c r="R4556" s="18" t="s">
        <v>53</v>
      </c>
      <c r="S4556" s="19"/>
      <c r="T4556" s="15" t="str">
        <f aca="false">IF(R4556="維持",J4556,IF(R4556="排除","無關新聞事件",IFERROR(INDEX(事件規則!$B$2:$B$53,MATCH(S4556,事件規則!$A$2:$A$53,0)),"")))</f>
        <v>無關新聞事件</v>
      </c>
      <c r="U4556" s="20" t="n">
        <f aca="false">IF(R4556="維持",K4556,IF(R4556="排除",0,IFERROR(INDEX(事件規則!$C$2:$C$53,MATCH(S4556,事件規則!$A$2:$A$53,0)),"")))</f>
        <v>0</v>
      </c>
      <c r="V4556" s="21"/>
      <c r="W4556" s="22"/>
      <c r="X4556" s="10" t="str">
        <f aca="false">IF(AND(R4556="修改",S4556=""),"請選新事件代碼",IF(AND(R4556&lt;&gt;"修改",S4556&lt;&gt;""),"只有「修改」才需填代碼",""))</f>
        <v/>
      </c>
      <c r="Y4556" s="21"/>
      <c r="Z4556" s="22"/>
      <c r="AA4556" s="12" t="s">
        <v>11597</v>
      </c>
      <c r="AB4556" s="24"/>
    </row>
    <row r="4557" customFormat="false" ht="44" hidden="false" customHeight="false" outlineLevel="0" collapsed="false">
      <c r="A4557" s="17" t="n">
        <v>4556</v>
      </c>
      <c r="B4557" s="9" t="s">
        <v>2326</v>
      </c>
      <c r="C4557" s="9" t="s">
        <v>814</v>
      </c>
      <c r="D4557" s="10" t="s">
        <v>2422</v>
      </c>
      <c r="E4557" s="11" t="s">
        <v>11598</v>
      </c>
      <c r="F4557" s="15"/>
      <c r="G4557" s="12" t="s">
        <v>8652</v>
      </c>
      <c r="H4557" s="13" t="n">
        <v>0.874</v>
      </c>
      <c r="I4557" s="14"/>
      <c r="J4557" s="15"/>
      <c r="K4557" s="9"/>
      <c r="L4557" s="17" t="s">
        <v>2324</v>
      </c>
      <c r="M4557" s="16" t="s">
        <v>53</v>
      </c>
      <c r="N4557" s="14"/>
      <c r="O4557" s="17" t="s">
        <v>54</v>
      </c>
      <c r="P4557" s="15" t="s">
        <v>55</v>
      </c>
      <c r="Q4557" s="17"/>
      <c r="R4557" s="18" t="s">
        <v>53</v>
      </c>
      <c r="S4557" s="19"/>
      <c r="T4557" s="15" t="str">
        <f aca="false">IF(R4557="維持",J4557,IF(R4557="排除","無關新聞事件",IFERROR(INDEX(事件規則!$B$2:$B$53,MATCH(S4557,事件規則!$A$2:$A$53,0)),"")))</f>
        <v>無關新聞事件</v>
      </c>
      <c r="U4557" s="20" t="n">
        <f aca="false">IF(R4557="維持",K4557,IF(R4557="排除",0,IFERROR(INDEX(事件規則!$C$2:$C$53,MATCH(S4557,事件規則!$A$2:$A$53,0)),"")))</f>
        <v>0</v>
      </c>
      <c r="V4557" s="21"/>
      <c r="W4557" s="22"/>
      <c r="X4557" s="10" t="str">
        <f aca="false">IF(AND(R4557="修改",S4557=""),"請選新事件代碼",IF(AND(R4557&lt;&gt;"修改",S4557&lt;&gt;""),"只有「修改」才需填代碼",""))</f>
        <v/>
      </c>
      <c r="Y4557" s="21"/>
      <c r="Z4557" s="22"/>
      <c r="AA4557" s="12" t="s">
        <v>11599</v>
      </c>
      <c r="AB4557" s="24"/>
    </row>
    <row r="4558" customFormat="false" ht="44" hidden="false" customHeight="false" outlineLevel="0" collapsed="false">
      <c r="A4558" s="17" t="n">
        <v>4557</v>
      </c>
      <c r="B4558" s="9" t="s">
        <v>2319</v>
      </c>
      <c r="C4558" s="9" t="s">
        <v>1854</v>
      </c>
      <c r="D4558" s="10" t="s">
        <v>2576</v>
      </c>
      <c r="E4558" s="11" t="s">
        <v>11600</v>
      </c>
      <c r="F4558" s="15"/>
      <c r="G4558" s="12" t="s">
        <v>455</v>
      </c>
      <c r="H4558" s="13" t="n">
        <v>0.875</v>
      </c>
      <c r="I4558" s="14"/>
      <c r="J4558" s="15"/>
      <c r="K4558" s="9"/>
      <c r="L4558" s="17" t="s">
        <v>2324</v>
      </c>
      <c r="M4558" s="16" t="s">
        <v>53</v>
      </c>
      <c r="N4558" s="14"/>
      <c r="O4558" s="17" t="s">
        <v>54</v>
      </c>
      <c r="P4558" s="15" t="s">
        <v>55</v>
      </c>
      <c r="Q4558" s="17"/>
      <c r="R4558" s="18" t="s">
        <v>53</v>
      </c>
      <c r="S4558" s="19"/>
      <c r="T4558" s="15" t="str">
        <f aca="false">IF(R4558="維持",J4558,IF(R4558="排除","無關新聞事件",IFERROR(INDEX(事件規則!$B$2:$B$53,MATCH(S4558,事件規則!$A$2:$A$53,0)),"")))</f>
        <v>無關新聞事件</v>
      </c>
      <c r="U4558" s="20" t="n">
        <f aca="false">IF(R4558="維持",K4558,IF(R4558="排除",0,IFERROR(INDEX(事件規則!$C$2:$C$53,MATCH(S4558,事件規則!$A$2:$A$53,0)),"")))</f>
        <v>0</v>
      </c>
      <c r="V4558" s="21"/>
      <c r="W4558" s="22"/>
      <c r="X4558" s="10" t="str">
        <f aca="false">IF(AND(R4558="修改",S4558=""),"請選新事件代碼",IF(AND(R4558&lt;&gt;"修改",S4558&lt;&gt;""),"只有「修改」才需填代碼",""))</f>
        <v/>
      </c>
      <c r="Y4558" s="21"/>
      <c r="Z4558" s="22"/>
      <c r="AA4558" s="12" t="s">
        <v>11601</v>
      </c>
      <c r="AB4558" s="24"/>
    </row>
    <row r="4559" customFormat="false" ht="44" hidden="false" customHeight="false" outlineLevel="0" collapsed="false">
      <c r="A4559" s="17" t="n">
        <v>4558</v>
      </c>
      <c r="B4559" s="9" t="s">
        <v>2319</v>
      </c>
      <c r="C4559" s="17"/>
      <c r="D4559" s="10" t="s">
        <v>2410</v>
      </c>
      <c r="E4559" s="23" t="s">
        <v>11602</v>
      </c>
      <c r="F4559" s="15" t="s">
        <v>11603</v>
      </c>
      <c r="G4559" s="12" t="s">
        <v>194</v>
      </c>
      <c r="H4559" s="13" t="n">
        <v>0.875</v>
      </c>
      <c r="I4559" s="14"/>
      <c r="J4559" s="15"/>
      <c r="K4559" s="9"/>
      <c r="L4559" s="17" t="s">
        <v>2324</v>
      </c>
      <c r="M4559" s="16" t="s">
        <v>53</v>
      </c>
      <c r="N4559" s="14"/>
      <c r="O4559" s="17" t="s">
        <v>54</v>
      </c>
      <c r="P4559" s="15" t="s">
        <v>55</v>
      </c>
      <c r="Q4559" s="17"/>
      <c r="R4559" s="18" t="s">
        <v>53</v>
      </c>
      <c r="S4559" s="19"/>
      <c r="T4559" s="15" t="str">
        <f aca="false">IF(R4559="維持",J4559,IF(R4559="排除","無關新聞事件",IFERROR(INDEX(事件規則!$B$2:$B$53,MATCH(S4559,事件規則!$A$2:$A$53,0)),"")))</f>
        <v>無關新聞事件</v>
      </c>
      <c r="U4559" s="20" t="n">
        <f aca="false">IF(R4559="維持",K4559,IF(R4559="排除",0,IFERROR(INDEX(事件規則!$C$2:$C$53,MATCH(S4559,事件規則!$A$2:$A$53,0)),"")))</f>
        <v>0</v>
      </c>
      <c r="V4559" s="21"/>
      <c r="W4559" s="22"/>
      <c r="X4559" s="10" t="str">
        <f aca="false">IF(AND(R4559="修改",S4559=""),"請選新事件代碼",IF(AND(R4559&lt;&gt;"修改",S4559&lt;&gt;""),"只有「修改」才需填代碼",""))</f>
        <v/>
      </c>
      <c r="Y4559" s="21"/>
      <c r="Z4559" s="22"/>
      <c r="AA4559" s="12" t="s">
        <v>11604</v>
      </c>
      <c r="AB4559" s="24"/>
    </row>
    <row r="4560" customFormat="false" ht="44" hidden="false" customHeight="false" outlineLevel="0" collapsed="false">
      <c r="A4560" s="17" t="n">
        <v>4559</v>
      </c>
      <c r="B4560" s="9" t="s">
        <v>2335</v>
      </c>
      <c r="C4560" s="9" t="s">
        <v>2722</v>
      </c>
      <c r="D4560" s="10" t="s">
        <v>2723</v>
      </c>
      <c r="E4560" s="11" t="s">
        <v>11605</v>
      </c>
      <c r="F4560" s="15"/>
      <c r="G4560" s="12" t="s">
        <v>1704</v>
      </c>
      <c r="H4560" s="13" t="n">
        <v>0.875</v>
      </c>
      <c r="I4560" s="14"/>
      <c r="J4560" s="15"/>
      <c r="K4560" s="9"/>
      <c r="L4560" s="17" t="s">
        <v>2324</v>
      </c>
      <c r="M4560" s="16" t="s">
        <v>53</v>
      </c>
      <c r="N4560" s="14"/>
      <c r="O4560" s="17" t="s">
        <v>54</v>
      </c>
      <c r="P4560" s="15" t="s">
        <v>55</v>
      </c>
      <c r="Q4560" s="17"/>
      <c r="R4560" s="18" t="s">
        <v>53</v>
      </c>
      <c r="S4560" s="19"/>
      <c r="T4560" s="15" t="str">
        <f aca="false">IF(R4560="維持",J4560,IF(R4560="排除","無關新聞事件",IFERROR(INDEX(事件規則!$B$2:$B$53,MATCH(S4560,事件規則!$A$2:$A$53,0)),"")))</f>
        <v>無關新聞事件</v>
      </c>
      <c r="U4560" s="20" t="n">
        <f aca="false">IF(R4560="維持",K4560,IF(R4560="排除",0,IFERROR(INDEX(事件規則!$C$2:$C$53,MATCH(S4560,事件規則!$A$2:$A$53,0)),"")))</f>
        <v>0</v>
      </c>
      <c r="V4560" s="21"/>
      <c r="W4560" s="22"/>
      <c r="X4560" s="10" t="str">
        <f aca="false">IF(AND(R4560="修改",S4560=""),"請選新事件代碼",IF(AND(R4560&lt;&gt;"修改",S4560&lt;&gt;""),"只有「修改」才需填代碼",""))</f>
        <v/>
      </c>
      <c r="Y4560" s="21"/>
      <c r="Z4560" s="22"/>
      <c r="AA4560" s="12" t="s">
        <v>11606</v>
      </c>
      <c r="AB4560" s="24"/>
    </row>
    <row r="4561" customFormat="false" ht="44" hidden="false" customHeight="false" outlineLevel="0" collapsed="false">
      <c r="A4561" s="17" t="n">
        <v>4560</v>
      </c>
      <c r="B4561" s="9" t="s">
        <v>2326</v>
      </c>
      <c r="C4561" s="9" t="s">
        <v>608</v>
      </c>
      <c r="D4561" s="10" t="s">
        <v>609</v>
      </c>
      <c r="E4561" s="11" t="s">
        <v>11607</v>
      </c>
      <c r="F4561" s="15"/>
      <c r="G4561" s="12" t="s">
        <v>11608</v>
      </c>
      <c r="H4561" s="13" t="n">
        <v>0.875</v>
      </c>
      <c r="I4561" s="14"/>
      <c r="J4561" s="15"/>
      <c r="K4561" s="9"/>
      <c r="L4561" s="17" t="s">
        <v>2324</v>
      </c>
      <c r="M4561" s="16" t="s">
        <v>53</v>
      </c>
      <c r="N4561" s="14"/>
      <c r="O4561" s="17" t="s">
        <v>54</v>
      </c>
      <c r="P4561" s="15" t="s">
        <v>55</v>
      </c>
      <c r="Q4561" s="17"/>
      <c r="R4561" s="18" t="s">
        <v>53</v>
      </c>
      <c r="S4561" s="19"/>
      <c r="T4561" s="15" t="str">
        <f aca="false">IF(R4561="維持",J4561,IF(R4561="排除","無關新聞事件",IFERROR(INDEX(事件規則!$B$2:$B$53,MATCH(S4561,事件規則!$A$2:$A$53,0)),"")))</f>
        <v>無關新聞事件</v>
      </c>
      <c r="U4561" s="20" t="n">
        <f aca="false">IF(R4561="維持",K4561,IF(R4561="排除",0,IFERROR(INDEX(事件規則!$C$2:$C$53,MATCH(S4561,事件規則!$A$2:$A$53,0)),"")))</f>
        <v>0</v>
      </c>
      <c r="V4561" s="21"/>
      <c r="W4561" s="22"/>
      <c r="X4561" s="10" t="str">
        <f aca="false">IF(AND(R4561="修改",S4561=""),"請選新事件代碼",IF(AND(R4561&lt;&gt;"修改",S4561&lt;&gt;""),"只有「修改」才需填代碼",""))</f>
        <v/>
      </c>
      <c r="Y4561" s="21"/>
      <c r="Z4561" s="22"/>
      <c r="AA4561" s="12" t="s">
        <v>11609</v>
      </c>
      <c r="AB4561" s="24"/>
    </row>
    <row r="4562" customFormat="false" ht="44" hidden="false" customHeight="false" outlineLevel="0" collapsed="false">
      <c r="A4562" s="17" t="n">
        <v>4561</v>
      </c>
      <c r="B4562" s="9" t="s">
        <v>2326</v>
      </c>
      <c r="C4562" s="9" t="s">
        <v>567</v>
      </c>
      <c r="D4562" s="10" t="s">
        <v>2764</v>
      </c>
      <c r="E4562" s="11" t="s">
        <v>11610</v>
      </c>
      <c r="F4562" s="15"/>
      <c r="G4562" s="12" t="s">
        <v>1437</v>
      </c>
      <c r="H4562" s="13" t="n">
        <v>0.876</v>
      </c>
      <c r="I4562" s="14"/>
      <c r="J4562" s="15"/>
      <c r="K4562" s="9"/>
      <c r="L4562" s="17" t="s">
        <v>2324</v>
      </c>
      <c r="M4562" s="16" t="s">
        <v>53</v>
      </c>
      <c r="N4562" s="14"/>
      <c r="O4562" s="17" t="s">
        <v>54</v>
      </c>
      <c r="P4562" s="15" t="s">
        <v>55</v>
      </c>
      <c r="Q4562" s="17"/>
      <c r="R4562" s="18" t="s">
        <v>53</v>
      </c>
      <c r="S4562" s="19"/>
      <c r="T4562" s="15" t="str">
        <f aca="false">IF(R4562="維持",J4562,IF(R4562="排除","無關新聞事件",IFERROR(INDEX(事件規則!$B$2:$B$53,MATCH(S4562,事件規則!$A$2:$A$53,0)),"")))</f>
        <v>無關新聞事件</v>
      </c>
      <c r="U4562" s="20" t="n">
        <f aca="false">IF(R4562="維持",K4562,IF(R4562="排除",0,IFERROR(INDEX(事件規則!$C$2:$C$53,MATCH(S4562,事件規則!$A$2:$A$53,0)),"")))</f>
        <v>0</v>
      </c>
      <c r="V4562" s="21"/>
      <c r="W4562" s="22"/>
      <c r="X4562" s="10" t="str">
        <f aca="false">IF(AND(R4562="修改",S4562=""),"請選新事件代碼",IF(AND(R4562&lt;&gt;"修改",S4562&lt;&gt;""),"只有「修改」才需填代碼",""))</f>
        <v/>
      </c>
      <c r="Y4562" s="21"/>
      <c r="Z4562" s="22"/>
      <c r="AA4562" s="12" t="s">
        <v>11611</v>
      </c>
      <c r="AB4562" s="24"/>
    </row>
    <row r="4563" customFormat="false" ht="44" hidden="false" customHeight="false" outlineLevel="0" collapsed="false">
      <c r="A4563" s="17" t="n">
        <v>4562</v>
      </c>
      <c r="B4563" s="9" t="s">
        <v>2319</v>
      </c>
      <c r="C4563" s="9" t="s">
        <v>1566</v>
      </c>
      <c r="D4563" s="10" t="s">
        <v>1567</v>
      </c>
      <c r="E4563" s="11" t="s">
        <v>11612</v>
      </c>
      <c r="F4563" s="15"/>
      <c r="G4563" s="12" t="s">
        <v>62</v>
      </c>
      <c r="H4563" s="13" t="n">
        <v>0.876</v>
      </c>
      <c r="I4563" s="14"/>
      <c r="J4563" s="15"/>
      <c r="K4563" s="9"/>
      <c r="L4563" s="17" t="s">
        <v>2324</v>
      </c>
      <c r="M4563" s="16" t="s">
        <v>53</v>
      </c>
      <c r="N4563" s="14"/>
      <c r="O4563" s="17" t="s">
        <v>54</v>
      </c>
      <c r="P4563" s="15" t="s">
        <v>55</v>
      </c>
      <c r="Q4563" s="17"/>
      <c r="R4563" s="18" t="s">
        <v>53</v>
      </c>
      <c r="S4563" s="19"/>
      <c r="T4563" s="15" t="str">
        <f aca="false">IF(R4563="維持",J4563,IF(R4563="排除","無關新聞事件",IFERROR(INDEX(事件規則!$B$2:$B$53,MATCH(S4563,事件規則!$A$2:$A$53,0)),"")))</f>
        <v>無關新聞事件</v>
      </c>
      <c r="U4563" s="20" t="n">
        <f aca="false">IF(R4563="維持",K4563,IF(R4563="排除",0,IFERROR(INDEX(事件規則!$C$2:$C$53,MATCH(S4563,事件規則!$A$2:$A$53,0)),"")))</f>
        <v>0</v>
      </c>
      <c r="V4563" s="21"/>
      <c r="W4563" s="22"/>
      <c r="X4563" s="10" t="str">
        <f aca="false">IF(AND(R4563="修改",S4563=""),"請選新事件代碼",IF(AND(R4563&lt;&gt;"修改",S4563&lt;&gt;""),"只有「修改」才需填代碼",""))</f>
        <v/>
      </c>
      <c r="Y4563" s="21"/>
      <c r="Z4563" s="22"/>
      <c r="AA4563" s="12" t="s">
        <v>11613</v>
      </c>
      <c r="AB4563" s="24"/>
    </row>
    <row r="4564" customFormat="false" ht="44" hidden="false" customHeight="false" outlineLevel="0" collapsed="false">
      <c r="A4564" s="17" t="n">
        <v>4563</v>
      </c>
      <c r="B4564" s="9" t="s">
        <v>2326</v>
      </c>
      <c r="C4564" s="9" t="s">
        <v>265</v>
      </c>
      <c r="D4564" s="10" t="s">
        <v>2771</v>
      </c>
      <c r="E4564" s="11" t="s">
        <v>11614</v>
      </c>
      <c r="F4564" s="15"/>
      <c r="G4564" s="12" t="s">
        <v>88</v>
      </c>
      <c r="H4564" s="13" t="n">
        <v>0.877</v>
      </c>
      <c r="I4564" s="14"/>
      <c r="J4564" s="15"/>
      <c r="K4564" s="9"/>
      <c r="L4564" s="17" t="s">
        <v>2324</v>
      </c>
      <c r="M4564" s="16" t="s">
        <v>53</v>
      </c>
      <c r="N4564" s="14"/>
      <c r="O4564" s="17" t="s">
        <v>54</v>
      </c>
      <c r="P4564" s="15" t="s">
        <v>55</v>
      </c>
      <c r="Q4564" s="17"/>
      <c r="R4564" s="18" t="s">
        <v>53</v>
      </c>
      <c r="S4564" s="19"/>
      <c r="T4564" s="15" t="str">
        <f aca="false">IF(R4564="維持",J4564,IF(R4564="排除","無關新聞事件",IFERROR(INDEX(事件規則!$B$2:$B$53,MATCH(S4564,事件規則!$A$2:$A$53,0)),"")))</f>
        <v>無關新聞事件</v>
      </c>
      <c r="U4564" s="20" t="n">
        <f aca="false">IF(R4564="維持",K4564,IF(R4564="排除",0,IFERROR(INDEX(事件規則!$C$2:$C$53,MATCH(S4564,事件規則!$A$2:$A$53,0)),"")))</f>
        <v>0</v>
      </c>
      <c r="V4564" s="21"/>
      <c r="W4564" s="22"/>
      <c r="X4564" s="10" t="str">
        <f aca="false">IF(AND(R4564="修改",S4564=""),"請選新事件代碼",IF(AND(R4564&lt;&gt;"修改",S4564&lt;&gt;""),"只有「修改」才需填代碼",""))</f>
        <v/>
      </c>
      <c r="Y4564" s="21"/>
      <c r="Z4564" s="22"/>
      <c r="AA4564" s="12" t="s">
        <v>11615</v>
      </c>
      <c r="AB4564" s="24"/>
    </row>
    <row r="4565" customFormat="false" ht="44" hidden="false" customHeight="false" outlineLevel="0" collapsed="false">
      <c r="A4565" s="17" t="n">
        <v>4564</v>
      </c>
      <c r="B4565" s="9" t="s">
        <v>2326</v>
      </c>
      <c r="C4565" s="9" t="s">
        <v>225</v>
      </c>
      <c r="D4565" s="10" t="s">
        <v>226</v>
      </c>
      <c r="E4565" s="11" t="s">
        <v>11616</v>
      </c>
      <c r="F4565" s="15"/>
      <c r="G4565" s="12" t="s">
        <v>9204</v>
      </c>
      <c r="H4565" s="13" t="n">
        <v>0.877</v>
      </c>
      <c r="I4565" s="14"/>
      <c r="J4565" s="15"/>
      <c r="K4565" s="9"/>
      <c r="L4565" s="17" t="s">
        <v>2324</v>
      </c>
      <c r="M4565" s="16" t="s">
        <v>53</v>
      </c>
      <c r="N4565" s="14"/>
      <c r="O4565" s="17" t="s">
        <v>54</v>
      </c>
      <c r="P4565" s="15" t="s">
        <v>55</v>
      </c>
      <c r="Q4565" s="17"/>
      <c r="R4565" s="18" t="s">
        <v>53</v>
      </c>
      <c r="S4565" s="19"/>
      <c r="T4565" s="15" t="str">
        <f aca="false">IF(R4565="維持",J4565,IF(R4565="排除","無關新聞事件",IFERROR(INDEX(事件規則!$B$2:$B$53,MATCH(S4565,事件規則!$A$2:$A$53,0)),"")))</f>
        <v>無關新聞事件</v>
      </c>
      <c r="U4565" s="20" t="n">
        <f aca="false">IF(R4565="維持",K4565,IF(R4565="排除",0,IFERROR(INDEX(事件規則!$C$2:$C$53,MATCH(S4565,事件規則!$A$2:$A$53,0)),"")))</f>
        <v>0</v>
      </c>
      <c r="V4565" s="21"/>
      <c r="W4565" s="22"/>
      <c r="X4565" s="10" t="str">
        <f aca="false">IF(AND(R4565="修改",S4565=""),"請選新事件代碼",IF(AND(R4565&lt;&gt;"修改",S4565&lt;&gt;""),"只有「修改」才需填代碼",""))</f>
        <v/>
      </c>
      <c r="Y4565" s="21"/>
      <c r="Z4565" s="22"/>
      <c r="AA4565" s="12" t="s">
        <v>11617</v>
      </c>
      <c r="AB4565" s="24"/>
    </row>
    <row r="4566" customFormat="false" ht="44" hidden="false" customHeight="false" outlineLevel="0" collapsed="false">
      <c r="A4566" s="17" t="n">
        <v>4565</v>
      </c>
      <c r="B4566" s="9" t="s">
        <v>2335</v>
      </c>
      <c r="C4566" s="9" t="s">
        <v>2373</v>
      </c>
      <c r="D4566" s="10" t="s">
        <v>2374</v>
      </c>
      <c r="E4566" s="11" t="s">
        <v>11618</v>
      </c>
      <c r="F4566" s="15"/>
      <c r="G4566" s="12" t="s">
        <v>62</v>
      </c>
      <c r="H4566" s="13" t="n">
        <v>0.877</v>
      </c>
      <c r="I4566" s="14"/>
      <c r="J4566" s="15"/>
      <c r="K4566" s="9"/>
      <c r="L4566" s="17" t="s">
        <v>2324</v>
      </c>
      <c r="M4566" s="16" t="s">
        <v>53</v>
      </c>
      <c r="N4566" s="14"/>
      <c r="O4566" s="17" t="s">
        <v>54</v>
      </c>
      <c r="P4566" s="15" t="s">
        <v>55</v>
      </c>
      <c r="Q4566" s="17"/>
      <c r="R4566" s="18" t="s">
        <v>53</v>
      </c>
      <c r="S4566" s="19"/>
      <c r="T4566" s="15" t="str">
        <f aca="false">IF(R4566="維持",J4566,IF(R4566="排除","無關新聞事件",IFERROR(INDEX(事件規則!$B$2:$B$53,MATCH(S4566,事件規則!$A$2:$A$53,0)),"")))</f>
        <v>無關新聞事件</v>
      </c>
      <c r="U4566" s="20" t="n">
        <f aca="false">IF(R4566="維持",K4566,IF(R4566="排除",0,IFERROR(INDEX(事件規則!$C$2:$C$53,MATCH(S4566,事件規則!$A$2:$A$53,0)),"")))</f>
        <v>0</v>
      </c>
      <c r="V4566" s="21"/>
      <c r="W4566" s="22"/>
      <c r="X4566" s="10" t="str">
        <f aca="false">IF(AND(R4566="修改",S4566=""),"請選新事件代碼",IF(AND(R4566&lt;&gt;"修改",S4566&lt;&gt;""),"只有「修改」才需填代碼",""))</f>
        <v/>
      </c>
      <c r="Y4566" s="21"/>
      <c r="Z4566" s="22"/>
      <c r="AA4566" s="12" t="s">
        <v>11619</v>
      </c>
      <c r="AB4566" s="24"/>
    </row>
    <row r="4567" customFormat="false" ht="44" hidden="false" customHeight="false" outlineLevel="0" collapsed="false">
      <c r="A4567" s="17" t="n">
        <v>4566</v>
      </c>
      <c r="B4567" s="9" t="s">
        <v>2319</v>
      </c>
      <c r="C4567" s="9" t="s">
        <v>4474</v>
      </c>
      <c r="D4567" s="10" t="s">
        <v>4475</v>
      </c>
      <c r="E4567" s="11" t="s">
        <v>11620</v>
      </c>
      <c r="F4567" s="15"/>
      <c r="G4567" s="12" t="s">
        <v>3625</v>
      </c>
      <c r="H4567" s="13" t="n">
        <v>0.877</v>
      </c>
      <c r="I4567" s="14"/>
      <c r="J4567" s="15"/>
      <c r="K4567" s="9"/>
      <c r="L4567" s="17" t="s">
        <v>2324</v>
      </c>
      <c r="M4567" s="16" t="s">
        <v>53</v>
      </c>
      <c r="N4567" s="14"/>
      <c r="O4567" s="17" t="s">
        <v>54</v>
      </c>
      <c r="P4567" s="15" t="s">
        <v>55</v>
      </c>
      <c r="Q4567" s="17"/>
      <c r="R4567" s="18" t="s">
        <v>53</v>
      </c>
      <c r="S4567" s="19"/>
      <c r="T4567" s="15" t="str">
        <f aca="false">IF(R4567="維持",J4567,IF(R4567="排除","無關新聞事件",IFERROR(INDEX(事件規則!$B$2:$B$53,MATCH(S4567,事件規則!$A$2:$A$53,0)),"")))</f>
        <v>無關新聞事件</v>
      </c>
      <c r="U4567" s="20" t="n">
        <f aca="false">IF(R4567="維持",K4567,IF(R4567="排除",0,IFERROR(INDEX(事件規則!$C$2:$C$53,MATCH(S4567,事件規則!$A$2:$A$53,0)),"")))</f>
        <v>0</v>
      </c>
      <c r="V4567" s="21"/>
      <c r="W4567" s="22"/>
      <c r="X4567" s="10" t="str">
        <f aca="false">IF(AND(R4567="修改",S4567=""),"請選新事件代碼",IF(AND(R4567&lt;&gt;"修改",S4567&lt;&gt;""),"只有「修改」才需填代碼",""))</f>
        <v/>
      </c>
      <c r="Y4567" s="21"/>
      <c r="Z4567" s="22"/>
      <c r="AA4567" s="12" t="s">
        <v>11621</v>
      </c>
      <c r="AB4567" s="24"/>
    </row>
    <row r="4568" customFormat="false" ht="44" hidden="false" customHeight="false" outlineLevel="0" collapsed="false">
      <c r="A4568" s="17" t="n">
        <v>4567</v>
      </c>
      <c r="B4568" s="9" t="s">
        <v>2319</v>
      </c>
      <c r="C4568" s="9" t="s">
        <v>3301</v>
      </c>
      <c r="D4568" s="10" t="s">
        <v>3302</v>
      </c>
      <c r="E4568" s="11" t="s">
        <v>11622</v>
      </c>
      <c r="F4568" s="15"/>
      <c r="G4568" s="12" t="s">
        <v>62</v>
      </c>
      <c r="H4568" s="13" t="n">
        <v>0.877</v>
      </c>
      <c r="I4568" s="14"/>
      <c r="J4568" s="15"/>
      <c r="K4568" s="9"/>
      <c r="L4568" s="17" t="s">
        <v>2324</v>
      </c>
      <c r="M4568" s="16" t="s">
        <v>53</v>
      </c>
      <c r="N4568" s="14"/>
      <c r="O4568" s="17" t="s">
        <v>54</v>
      </c>
      <c r="P4568" s="15" t="s">
        <v>55</v>
      </c>
      <c r="Q4568" s="17"/>
      <c r="R4568" s="18" t="s">
        <v>53</v>
      </c>
      <c r="S4568" s="19"/>
      <c r="T4568" s="15" t="str">
        <f aca="false">IF(R4568="維持",J4568,IF(R4568="排除","無關新聞事件",IFERROR(INDEX(事件規則!$B$2:$B$53,MATCH(S4568,事件規則!$A$2:$A$53,0)),"")))</f>
        <v>無關新聞事件</v>
      </c>
      <c r="U4568" s="20" t="n">
        <f aca="false">IF(R4568="維持",K4568,IF(R4568="排除",0,IFERROR(INDEX(事件規則!$C$2:$C$53,MATCH(S4568,事件規則!$A$2:$A$53,0)),"")))</f>
        <v>0</v>
      </c>
      <c r="V4568" s="21"/>
      <c r="W4568" s="22"/>
      <c r="X4568" s="10" t="str">
        <f aca="false">IF(AND(R4568="修改",S4568=""),"請選新事件代碼",IF(AND(R4568&lt;&gt;"修改",S4568&lt;&gt;""),"只有「修改」才需填代碼",""))</f>
        <v/>
      </c>
      <c r="Y4568" s="21"/>
      <c r="Z4568" s="22"/>
      <c r="AA4568" s="12" t="s">
        <v>11623</v>
      </c>
      <c r="AB4568" s="24"/>
    </row>
    <row r="4569" customFormat="false" ht="44" hidden="false" customHeight="false" outlineLevel="0" collapsed="false">
      <c r="A4569" s="17" t="n">
        <v>4568</v>
      </c>
      <c r="B4569" s="9" t="s">
        <v>2335</v>
      </c>
      <c r="C4569" s="9" t="s">
        <v>754</v>
      </c>
      <c r="D4569" s="10" t="s">
        <v>3409</v>
      </c>
      <c r="E4569" s="11" t="s">
        <v>11624</v>
      </c>
      <c r="F4569" s="15"/>
      <c r="G4569" s="12" t="s">
        <v>11625</v>
      </c>
      <c r="H4569" s="13" t="n">
        <v>0.878</v>
      </c>
      <c r="I4569" s="14"/>
      <c r="J4569" s="15"/>
      <c r="K4569" s="9"/>
      <c r="L4569" s="17" t="s">
        <v>2324</v>
      </c>
      <c r="M4569" s="16" t="s">
        <v>53</v>
      </c>
      <c r="N4569" s="14"/>
      <c r="O4569" s="17" t="s">
        <v>54</v>
      </c>
      <c r="P4569" s="15" t="s">
        <v>55</v>
      </c>
      <c r="Q4569" s="17"/>
      <c r="R4569" s="18" t="s">
        <v>53</v>
      </c>
      <c r="S4569" s="19"/>
      <c r="T4569" s="15" t="str">
        <f aca="false">IF(R4569="維持",J4569,IF(R4569="排除","無關新聞事件",IFERROR(INDEX(事件規則!$B$2:$B$53,MATCH(S4569,事件規則!$A$2:$A$53,0)),"")))</f>
        <v>無關新聞事件</v>
      </c>
      <c r="U4569" s="20" t="n">
        <f aca="false">IF(R4569="維持",K4569,IF(R4569="排除",0,IFERROR(INDEX(事件規則!$C$2:$C$53,MATCH(S4569,事件規則!$A$2:$A$53,0)),"")))</f>
        <v>0</v>
      </c>
      <c r="V4569" s="21"/>
      <c r="W4569" s="22"/>
      <c r="X4569" s="10" t="str">
        <f aca="false">IF(AND(R4569="修改",S4569=""),"請選新事件代碼",IF(AND(R4569&lt;&gt;"修改",S4569&lt;&gt;""),"只有「修改」才需填代碼",""))</f>
        <v/>
      </c>
      <c r="Y4569" s="21"/>
      <c r="Z4569" s="22"/>
      <c r="AA4569" s="12" t="s">
        <v>11626</v>
      </c>
      <c r="AB4569" s="24"/>
    </row>
    <row r="4570" customFormat="false" ht="44" hidden="false" customHeight="false" outlineLevel="0" collapsed="false">
      <c r="A4570" s="17" t="n">
        <v>4569</v>
      </c>
      <c r="B4570" s="9" t="s">
        <v>2319</v>
      </c>
      <c r="C4570" s="9" t="s">
        <v>1995</v>
      </c>
      <c r="D4570" s="10" t="s">
        <v>3489</v>
      </c>
      <c r="E4570" s="11" t="s">
        <v>11627</v>
      </c>
      <c r="F4570" s="15"/>
      <c r="G4570" s="12" t="s">
        <v>115</v>
      </c>
      <c r="H4570" s="13" t="n">
        <v>0.879</v>
      </c>
      <c r="I4570" s="14"/>
      <c r="J4570" s="15"/>
      <c r="K4570" s="9"/>
      <c r="L4570" s="17" t="s">
        <v>2324</v>
      </c>
      <c r="M4570" s="16" t="s">
        <v>53</v>
      </c>
      <c r="N4570" s="14"/>
      <c r="O4570" s="17" t="s">
        <v>54</v>
      </c>
      <c r="P4570" s="15" t="s">
        <v>55</v>
      </c>
      <c r="Q4570" s="17"/>
      <c r="R4570" s="18" t="s">
        <v>53</v>
      </c>
      <c r="S4570" s="19"/>
      <c r="T4570" s="15" t="str">
        <f aca="false">IF(R4570="維持",J4570,IF(R4570="排除","無關新聞事件",IFERROR(INDEX(事件規則!$B$2:$B$53,MATCH(S4570,事件規則!$A$2:$A$53,0)),"")))</f>
        <v>無關新聞事件</v>
      </c>
      <c r="U4570" s="20" t="n">
        <f aca="false">IF(R4570="維持",K4570,IF(R4570="排除",0,IFERROR(INDEX(事件規則!$C$2:$C$53,MATCH(S4570,事件規則!$A$2:$A$53,0)),"")))</f>
        <v>0</v>
      </c>
      <c r="V4570" s="21"/>
      <c r="W4570" s="22"/>
      <c r="X4570" s="10" t="str">
        <f aca="false">IF(AND(R4570="修改",S4570=""),"請選新事件代碼",IF(AND(R4570&lt;&gt;"修改",S4570&lt;&gt;""),"只有「修改」才需填代碼",""))</f>
        <v/>
      </c>
      <c r="Y4570" s="21"/>
      <c r="Z4570" s="22"/>
      <c r="AA4570" s="12" t="s">
        <v>11628</v>
      </c>
      <c r="AB4570" s="24"/>
    </row>
    <row r="4571" customFormat="false" ht="44" hidden="false" customHeight="false" outlineLevel="0" collapsed="false">
      <c r="A4571" s="17" t="n">
        <v>4570</v>
      </c>
      <c r="B4571" s="9" t="s">
        <v>2326</v>
      </c>
      <c r="C4571" s="9" t="s">
        <v>106</v>
      </c>
      <c r="D4571" s="10" t="s">
        <v>5176</v>
      </c>
      <c r="E4571" s="11" t="s">
        <v>11629</v>
      </c>
      <c r="F4571" s="15"/>
      <c r="G4571" s="12" t="s">
        <v>1053</v>
      </c>
      <c r="H4571" s="13" t="n">
        <v>0.879</v>
      </c>
      <c r="I4571" s="14"/>
      <c r="J4571" s="15"/>
      <c r="K4571" s="9"/>
      <c r="L4571" s="17" t="s">
        <v>2324</v>
      </c>
      <c r="M4571" s="16" t="s">
        <v>53</v>
      </c>
      <c r="N4571" s="14"/>
      <c r="O4571" s="17" t="s">
        <v>54</v>
      </c>
      <c r="P4571" s="15" t="s">
        <v>55</v>
      </c>
      <c r="Q4571" s="17"/>
      <c r="R4571" s="18" t="s">
        <v>53</v>
      </c>
      <c r="S4571" s="19"/>
      <c r="T4571" s="15" t="str">
        <f aca="false">IF(R4571="維持",J4571,IF(R4571="排除","無關新聞事件",IFERROR(INDEX(事件規則!$B$2:$B$53,MATCH(S4571,事件規則!$A$2:$A$53,0)),"")))</f>
        <v>無關新聞事件</v>
      </c>
      <c r="U4571" s="20" t="n">
        <f aca="false">IF(R4571="維持",K4571,IF(R4571="排除",0,IFERROR(INDEX(事件規則!$C$2:$C$53,MATCH(S4571,事件規則!$A$2:$A$53,0)),"")))</f>
        <v>0</v>
      </c>
      <c r="V4571" s="21"/>
      <c r="W4571" s="22"/>
      <c r="X4571" s="10" t="str">
        <f aca="false">IF(AND(R4571="修改",S4571=""),"請選新事件代碼",IF(AND(R4571&lt;&gt;"修改",S4571&lt;&gt;""),"只有「修改」才需填代碼",""))</f>
        <v/>
      </c>
      <c r="Y4571" s="21"/>
      <c r="Z4571" s="22"/>
      <c r="AA4571" s="12" t="s">
        <v>11630</v>
      </c>
      <c r="AB4571" s="24"/>
    </row>
    <row r="4572" customFormat="false" ht="44" hidden="false" customHeight="false" outlineLevel="0" collapsed="false">
      <c r="A4572" s="17" t="n">
        <v>4571</v>
      </c>
      <c r="B4572" s="9" t="s">
        <v>2326</v>
      </c>
      <c r="C4572" s="9" t="s">
        <v>2030</v>
      </c>
      <c r="D4572" s="10" t="s">
        <v>7011</v>
      </c>
      <c r="E4572" s="11" t="s">
        <v>11631</v>
      </c>
      <c r="F4572" s="15"/>
      <c r="G4572" s="12" t="s">
        <v>617</v>
      </c>
      <c r="H4572" s="13" t="n">
        <v>0.879</v>
      </c>
      <c r="I4572" s="14"/>
      <c r="J4572" s="15"/>
      <c r="K4572" s="9"/>
      <c r="L4572" s="17" t="s">
        <v>2324</v>
      </c>
      <c r="M4572" s="16" t="s">
        <v>53</v>
      </c>
      <c r="N4572" s="14"/>
      <c r="O4572" s="17" t="s">
        <v>54</v>
      </c>
      <c r="P4572" s="15" t="s">
        <v>55</v>
      </c>
      <c r="Q4572" s="17"/>
      <c r="R4572" s="18" t="s">
        <v>53</v>
      </c>
      <c r="S4572" s="19"/>
      <c r="T4572" s="15" t="str">
        <f aca="false">IF(R4572="維持",J4572,IF(R4572="排除","無關新聞事件",IFERROR(INDEX(事件規則!$B$2:$B$53,MATCH(S4572,事件規則!$A$2:$A$53,0)),"")))</f>
        <v>無關新聞事件</v>
      </c>
      <c r="U4572" s="20" t="n">
        <f aca="false">IF(R4572="維持",K4572,IF(R4572="排除",0,IFERROR(INDEX(事件規則!$C$2:$C$53,MATCH(S4572,事件規則!$A$2:$A$53,0)),"")))</f>
        <v>0</v>
      </c>
      <c r="V4572" s="21"/>
      <c r="W4572" s="22"/>
      <c r="X4572" s="10" t="str">
        <f aca="false">IF(AND(R4572="修改",S4572=""),"請選新事件代碼",IF(AND(R4572&lt;&gt;"修改",S4572&lt;&gt;""),"只有「修改」才需填代碼",""))</f>
        <v/>
      </c>
      <c r="Y4572" s="21"/>
      <c r="Z4572" s="22"/>
      <c r="AA4572" s="12" t="s">
        <v>11632</v>
      </c>
      <c r="AB4572" s="24"/>
    </row>
    <row r="4573" customFormat="false" ht="44" hidden="false" customHeight="false" outlineLevel="0" collapsed="false">
      <c r="A4573" s="17" t="n">
        <v>4572</v>
      </c>
      <c r="B4573" s="9" t="s">
        <v>2319</v>
      </c>
      <c r="C4573" s="9" t="s">
        <v>2466</v>
      </c>
      <c r="D4573" s="10" t="s">
        <v>2467</v>
      </c>
      <c r="E4573" s="11" t="s">
        <v>11633</v>
      </c>
      <c r="F4573" s="15"/>
      <c r="G4573" s="12" t="s">
        <v>6138</v>
      </c>
      <c r="H4573" s="13" t="n">
        <v>0.879</v>
      </c>
      <c r="I4573" s="14"/>
      <c r="J4573" s="15"/>
      <c r="K4573" s="9"/>
      <c r="L4573" s="17" t="s">
        <v>2324</v>
      </c>
      <c r="M4573" s="16" t="s">
        <v>53</v>
      </c>
      <c r="N4573" s="14"/>
      <c r="O4573" s="17" t="s">
        <v>54</v>
      </c>
      <c r="P4573" s="15" t="s">
        <v>55</v>
      </c>
      <c r="Q4573" s="17"/>
      <c r="R4573" s="18" t="s">
        <v>53</v>
      </c>
      <c r="S4573" s="19"/>
      <c r="T4573" s="15" t="str">
        <f aca="false">IF(R4573="維持",J4573,IF(R4573="排除","無關新聞事件",IFERROR(INDEX(事件規則!$B$2:$B$53,MATCH(S4573,事件規則!$A$2:$A$53,0)),"")))</f>
        <v>無關新聞事件</v>
      </c>
      <c r="U4573" s="20" t="n">
        <f aca="false">IF(R4573="維持",K4573,IF(R4573="排除",0,IFERROR(INDEX(事件規則!$C$2:$C$53,MATCH(S4573,事件規則!$A$2:$A$53,0)),"")))</f>
        <v>0</v>
      </c>
      <c r="V4573" s="21"/>
      <c r="W4573" s="22"/>
      <c r="X4573" s="10" t="str">
        <f aca="false">IF(AND(R4573="修改",S4573=""),"請選新事件代碼",IF(AND(R4573&lt;&gt;"修改",S4573&lt;&gt;""),"只有「修改」才需填代碼",""))</f>
        <v/>
      </c>
      <c r="Y4573" s="21"/>
      <c r="Z4573" s="22"/>
      <c r="AA4573" s="12" t="s">
        <v>11634</v>
      </c>
      <c r="AB4573" s="24"/>
    </row>
    <row r="4574" customFormat="false" ht="44" hidden="false" customHeight="false" outlineLevel="0" collapsed="false">
      <c r="A4574" s="17" t="n">
        <v>4573</v>
      </c>
      <c r="B4574" s="9" t="s">
        <v>2335</v>
      </c>
      <c r="C4574" s="9" t="s">
        <v>46</v>
      </c>
      <c r="D4574" s="10" t="s">
        <v>2440</v>
      </c>
      <c r="E4574" s="11" t="s">
        <v>11635</v>
      </c>
      <c r="F4574" s="15"/>
      <c r="G4574" s="12" t="s">
        <v>1243</v>
      </c>
      <c r="H4574" s="13" t="n">
        <v>0.88</v>
      </c>
      <c r="I4574" s="14"/>
      <c r="J4574" s="15"/>
      <c r="K4574" s="9"/>
      <c r="L4574" s="17" t="s">
        <v>2324</v>
      </c>
      <c r="M4574" s="16" t="s">
        <v>53</v>
      </c>
      <c r="N4574" s="14"/>
      <c r="O4574" s="17" t="s">
        <v>54</v>
      </c>
      <c r="P4574" s="15" t="s">
        <v>55</v>
      </c>
      <c r="Q4574" s="17"/>
      <c r="R4574" s="18" t="s">
        <v>53</v>
      </c>
      <c r="S4574" s="19"/>
      <c r="T4574" s="15" t="str">
        <f aca="false">IF(R4574="維持",J4574,IF(R4574="排除","無關新聞事件",IFERROR(INDEX(事件規則!$B$2:$B$53,MATCH(S4574,事件規則!$A$2:$A$53,0)),"")))</f>
        <v>無關新聞事件</v>
      </c>
      <c r="U4574" s="20" t="n">
        <f aca="false">IF(R4574="維持",K4574,IF(R4574="排除",0,IFERROR(INDEX(事件規則!$C$2:$C$53,MATCH(S4574,事件規則!$A$2:$A$53,0)),"")))</f>
        <v>0</v>
      </c>
      <c r="V4574" s="21"/>
      <c r="W4574" s="22"/>
      <c r="X4574" s="10" t="str">
        <f aca="false">IF(AND(R4574="修改",S4574=""),"請選新事件代碼",IF(AND(R4574&lt;&gt;"修改",S4574&lt;&gt;""),"只有「修改」才需填代碼",""))</f>
        <v/>
      </c>
      <c r="Y4574" s="21"/>
      <c r="Z4574" s="22"/>
      <c r="AA4574" s="12" t="s">
        <v>11636</v>
      </c>
      <c r="AB4574" s="24"/>
    </row>
    <row r="4575" customFormat="false" ht="44" hidden="false" customHeight="false" outlineLevel="0" collapsed="false">
      <c r="A4575" s="17" t="n">
        <v>4574</v>
      </c>
      <c r="B4575" s="9" t="s">
        <v>2319</v>
      </c>
      <c r="C4575" s="9" t="s">
        <v>1058</v>
      </c>
      <c r="D4575" s="10" t="s">
        <v>3278</v>
      </c>
      <c r="E4575" s="11" t="s">
        <v>11637</v>
      </c>
      <c r="F4575" s="15"/>
      <c r="G4575" s="12" t="s">
        <v>11638</v>
      </c>
      <c r="H4575" s="13" t="n">
        <v>0.88</v>
      </c>
      <c r="I4575" s="14"/>
      <c r="J4575" s="15"/>
      <c r="K4575" s="9"/>
      <c r="L4575" s="17" t="s">
        <v>2324</v>
      </c>
      <c r="M4575" s="16" t="s">
        <v>53</v>
      </c>
      <c r="N4575" s="14"/>
      <c r="O4575" s="17" t="s">
        <v>54</v>
      </c>
      <c r="P4575" s="15" t="s">
        <v>55</v>
      </c>
      <c r="Q4575" s="17"/>
      <c r="R4575" s="18" t="s">
        <v>53</v>
      </c>
      <c r="S4575" s="19"/>
      <c r="T4575" s="15" t="str">
        <f aca="false">IF(R4575="維持",J4575,IF(R4575="排除","無關新聞事件",IFERROR(INDEX(事件規則!$B$2:$B$53,MATCH(S4575,事件規則!$A$2:$A$53,0)),"")))</f>
        <v>無關新聞事件</v>
      </c>
      <c r="U4575" s="20" t="n">
        <f aca="false">IF(R4575="維持",K4575,IF(R4575="排除",0,IFERROR(INDEX(事件規則!$C$2:$C$53,MATCH(S4575,事件規則!$A$2:$A$53,0)),"")))</f>
        <v>0</v>
      </c>
      <c r="V4575" s="21"/>
      <c r="W4575" s="22"/>
      <c r="X4575" s="10" t="str">
        <f aca="false">IF(AND(R4575="修改",S4575=""),"請選新事件代碼",IF(AND(R4575&lt;&gt;"修改",S4575&lt;&gt;""),"只有「修改」才需填代碼",""))</f>
        <v/>
      </c>
      <c r="Y4575" s="21"/>
      <c r="Z4575" s="22"/>
      <c r="AA4575" s="12" t="s">
        <v>11639</v>
      </c>
      <c r="AB4575" s="24"/>
    </row>
    <row r="4576" customFormat="false" ht="44" hidden="false" customHeight="false" outlineLevel="0" collapsed="false">
      <c r="A4576" s="17" t="n">
        <v>4575</v>
      </c>
      <c r="B4576" s="9" t="s">
        <v>2326</v>
      </c>
      <c r="C4576" s="9" t="s">
        <v>352</v>
      </c>
      <c r="D4576" s="10" t="s">
        <v>3077</v>
      </c>
      <c r="E4576" s="11" t="s">
        <v>11640</v>
      </c>
      <c r="F4576" s="15"/>
      <c r="G4576" s="12" t="s">
        <v>194</v>
      </c>
      <c r="H4576" s="13" t="n">
        <v>0.88</v>
      </c>
      <c r="I4576" s="14"/>
      <c r="J4576" s="15"/>
      <c r="K4576" s="9"/>
      <c r="L4576" s="17" t="s">
        <v>2324</v>
      </c>
      <c r="M4576" s="16" t="s">
        <v>53</v>
      </c>
      <c r="N4576" s="14"/>
      <c r="O4576" s="17" t="s">
        <v>54</v>
      </c>
      <c r="P4576" s="15" t="s">
        <v>55</v>
      </c>
      <c r="Q4576" s="17"/>
      <c r="R4576" s="18" t="s">
        <v>53</v>
      </c>
      <c r="S4576" s="19"/>
      <c r="T4576" s="15" t="str">
        <f aca="false">IF(R4576="維持",J4576,IF(R4576="排除","無關新聞事件",IFERROR(INDEX(事件規則!$B$2:$B$53,MATCH(S4576,事件規則!$A$2:$A$53,0)),"")))</f>
        <v>無關新聞事件</v>
      </c>
      <c r="U4576" s="20" t="n">
        <f aca="false">IF(R4576="維持",K4576,IF(R4576="排除",0,IFERROR(INDEX(事件規則!$C$2:$C$53,MATCH(S4576,事件規則!$A$2:$A$53,0)),"")))</f>
        <v>0</v>
      </c>
      <c r="V4576" s="21"/>
      <c r="W4576" s="22"/>
      <c r="X4576" s="10" t="str">
        <f aca="false">IF(AND(R4576="修改",S4576=""),"請選新事件代碼",IF(AND(R4576&lt;&gt;"修改",S4576&lt;&gt;""),"只有「修改」才需填代碼",""))</f>
        <v/>
      </c>
      <c r="Y4576" s="21"/>
      <c r="Z4576" s="22"/>
      <c r="AA4576" s="12" t="s">
        <v>11641</v>
      </c>
      <c r="AB4576" s="24"/>
    </row>
    <row r="4577" customFormat="false" ht="44" hidden="false" customHeight="false" outlineLevel="0" collapsed="false">
      <c r="A4577" s="17" t="n">
        <v>4576</v>
      </c>
      <c r="B4577" s="9" t="s">
        <v>2326</v>
      </c>
      <c r="C4577" s="9" t="s">
        <v>2543</v>
      </c>
      <c r="D4577" s="10" t="s">
        <v>2544</v>
      </c>
      <c r="E4577" s="11" t="s">
        <v>11642</v>
      </c>
      <c r="F4577" s="15"/>
      <c r="G4577" s="12" t="s">
        <v>74</v>
      </c>
      <c r="H4577" s="13" t="n">
        <v>0.88</v>
      </c>
      <c r="I4577" s="14"/>
      <c r="J4577" s="15"/>
      <c r="K4577" s="9"/>
      <c r="L4577" s="17" t="s">
        <v>2324</v>
      </c>
      <c r="M4577" s="16" t="s">
        <v>53</v>
      </c>
      <c r="N4577" s="14"/>
      <c r="O4577" s="17" t="s">
        <v>54</v>
      </c>
      <c r="P4577" s="15" t="s">
        <v>55</v>
      </c>
      <c r="Q4577" s="17"/>
      <c r="R4577" s="18" t="s">
        <v>53</v>
      </c>
      <c r="S4577" s="19"/>
      <c r="T4577" s="15" t="str">
        <f aca="false">IF(R4577="維持",J4577,IF(R4577="排除","無關新聞事件",IFERROR(INDEX(事件規則!$B$2:$B$53,MATCH(S4577,事件規則!$A$2:$A$53,0)),"")))</f>
        <v>無關新聞事件</v>
      </c>
      <c r="U4577" s="20" t="n">
        <f aca="false">IF(R4577="維持",K4577,IF(R4577="排除",0,IFERROR(INDEX(事件規則!$C$2:$C$53,MATCH(S4577,事件規則!$A$2:$A$53,0)),"")))</f>
        <v>0</v>
      </c>
      <c r="V4577" s="21"/>
      <c r="W4577" s="22"/>
      <c r="X4577" s="10" t="str">
        <f aca="false">IF(AND(R4577="修改",S4577=""),"請選新事件代碼",IF(AND(R4577&lt;&gt;"修改",S4577&lt;&gt;""),"只有「修改」才需填代碼",""))</f>
        <v/>
      </c>
      <c r="Y4577" s="21"/>
      <c r="Z4577" s="22"/>
      <c r="AA4577" s="12" t="s">
        <v>11643</v>
      </c>
      <c r="AB4577" s="24"/>
    </row>
    <row r="4578" customFormat="false" ht="44" hidden="false" customHeight="false" outlineLevel="0" collapsed="false">
      <c r="A4578" s="17" t="n">
        <v>4577</v>
      </c>
      <c r="B4578" s="9" t="s">
        <v>2326</v>
      </c>
      <c r="C4578" s="9" t="s">
        <v>2663</v>
      </c>
      <c r="D4578" s="10" t="s">
        <v>2664</v>
      </c>
      <c r="E4578" s="11" t="s">
        <v>11644</v>
      </c>
      <c r="F4578" s="15"/>
      <c r="G4578" s="12" t="s">
        <v>1711</v>
      </c>
      <c r="H4578" s="13" t="n">
        <v>0.88</v>
      </c>
      <c r="I4578" s="14"/>
      <c r="J4578" s="15"/>
      <c r="K4578" s="9"/>
      <c r="L4578" s="17" t="s">
        <v>2324</v>
      </c>
      <c r="M4578" s="16" t="s">
        <v>53</v>
      </c>
      <c r="N4578" s="14"/>
      <c r="O4578" s="17" t="s">
        <v>54</v>
      </c>
      <c r="P4578" s="15" t="s">
        <v>55</v>
      </c>
      <c r="Q4578" s="17"/>
      <c r="R4578" s="18" t="s">
        <v>53</v>
      </c>
      <c r="S4578" s="19"/>
      <c r="T4578" s="15" t="str">
        <f aca="false">IF(R4578="維持",J4578,IF(R4578="排除","無關新聞事件",IFERROR(INDEX(事件規則!$B$2:$B$53,MATCH(S4578,事件規則!$A$2:$A$53,0)),"")))</f>
        <v>無關新聞事件</v>
      </c>
      <c r="U4578" s="20" t="n">
        <f aca="false">IF(R4578="維持",K4578,IF(R4578="排除",0,IFERROR(INDEX(事件規則!$C$2:$C$53,MATCH(S4578,事件規則!$A$2:$A$53,0)),"")))</f>
        <v>0</v>
      </c>
      <c r="V4578" s="21"/>
      <c r="W4578" s="22"/>
      <c r="X4578" s="10" t="str">
        <f aca="false">IF(AND(R4578="修改",S4578=""),"請選新事件代碼",IF(AND(R4578&lt;&gt;"修改",S4578&lt;&gt;""),"只有「修改」才需填代碼",""))</f>
        <v/>
      </c>
      <c r="Y4578" s="21"/>
      <c r="Z4578" s="22"/>
      <c r="AA4578" s="12" t="s">
        <v>11645</v>
      </c>
      <c r="AB4578" s="24"/>
    </row>
    <row r="4579" customFormat="false" ht="44" hidden="false" customHeight="false" outlineLevel="0" collapsed="false">
      <c r="A4579" s="17" t="n">
        <v>4578</v>
      </c>
      <c r="B4579" s="9" t="s">
        <v>2326</v>
      </c>
      <c r="C4579" s="9" t="s">
        <v>387</v>
      </c>
      <c r="D4579" s="10" t="s">
        <v>2746</v>
      </c>
      <c r="E4579" s="11" t="s">
        <v>11646</v>
      </c>
      <c r="F4579" s="15"/>
      <c r="G4579" s="12" t="s">
        <v>62</v>
      </c>
      <c r="H4579" s="13" t="n">
        <v>0.881</v>
      </c>
      <c r="I4579" s="14"/>
      <c r="J4579" s="15"/>
      <c r="K4579" s="9"/>
      <c r="L4579" s="17" t="s">
        <v>2324</v>
      </c>
      <c r="M4579" s="16" t="s">
        <v>53</v>
      </c>
      <c r="N4579" s="14"/>
      <c r="O4579" s="17" t="s">
        <v>54</v>
      </c>
      <c r="P4579" s="15" t="s">
        <v>55</v>
      </c>
      <c r="Q4579" s="17"/>
      <c r="R4579" s="18" t="s">
        <v>53</v>
      </c>
      <c r="S4579" s="19"/>
      <c r="T4579" s="15" t="str">
        <f aca="false">IF(R4579="維持",J4579,IF(R4579="排除","無關新聞事件",IFERROR(INDEX(事件規則!$B$2:$B$53,MATCH(S4579,事件規則!$A$2:$A$53,0)),"")))</f>
        <v>無關新聞事件</v>
      </c>
      <c r="U4579" s="20" t="n">
        <f aca="false">IF(R4579="維持",K4579,IF(R4579="排除",0,IFERROR(INDEX(事件規則!$C$2:$C$53,MATCH(S4579,事件規則!$A$2:$A$53,0)),"")))</f>
        <v>0</v>
      </c>
      <c r="V4579" s="21"/>
      <c r="W4579" s="22"/>
      <c r="X4579" s="10" t="str">
        <f aca="false">IF(AND(R4579="修改",S4579=""),"請選新事件代碼",IF(AND(R4579&lt;&gt;"修改",S4579&lt;&gt;""),"只有「修改」才需填代碼",""))</f>
        <v/>
      </c>
      <c r="Y4579" s="21"/>
      <c r="Z4579" s="22"/>
      <c r="AA4579" s="12" t="s">
        <v>11647</v>
      </c>
      <c r="AB4579" s="24"/>
    </row>
    <row r="4580" customFormat="false" ht="44" hidden="false" customHeight="false" outlineLevel="0" collapsed="false">
      <c r="A4580" s="17" t="n">
        <v>4579</v>
      </c>
      <c r="B4580" s="9" t="s">
        <v>2326</v>
      </c>
      <c r="C4580" s="9" t="s">
        <v>5918</v>
      </c>
      <c r="D4580" s="10" t="s">
        <v>5919</v>
      </c>
      <c r="E4580" s="11" t="s">
        <v>11646</v>
      </c>
      <c r="F4580" s="15"/>
      <c r="G4580" s="12" t="s">
        <v>62</v>
      </c>
      <c r="H4580" s="13" t="n">
        <v>0.881</v>
      </c>
      <c r="I4580" s="14"/>
      <c r="J4580" s="15"/>
      <c r="K4580" s="9"/>
      <c r="L4580" s="17" t="s">
        <v>2324</v>
      </c>
      <c r="M4580" s="16" t="s">
        <v>53</v>
      </c>
      <c r="N4580" s="14"/>
      <c r="O4580" s="17" t="s">
        <v>54</v>
      </c>
      <c r="P4580" s="15" t="s">
        <v>55</v>
      </c>
      <c r="Q4580" s="17"/>
      <c r="R4580" s="18" t="s">
        <v>53</v>
      </c>
      <c r="S4580" s="19"/>
      <c r="T4580" s="15" t="str">
        <f aca="false">IF(R4580="維持",J4580,IF(R4580="排除","無關新聞事件",IFERROR(INDEX(事件規則!$B$2:$B$53,MATCH(S4580,事件規則!$A$2:$A$53,0)),"")))</f>
        <v>無關新聞事件</v>
      </c>
      <c r="U4580" s="20" t="n">
        <f aca="false">IF(R4580="維持",K4580,IF(R4580="排除",0,IFERROR(INDEX(事件規則!$C$2:$C$53,MATCH(S4580,事件規則!$A$2:$A$53,0)),"")))</f>
        <v>0</v>
      </c>
      <c r="V4580" s="21"/>
      <c r="W4580" s="22"/>
      <c r="X4580" s="10" t="str">
        <f aca="false">IF(AND(R4580="修改",S4580=""),"請選新事件代碼",IF(AND(R4580&lt;&gt;"修改",S4580&lt;&gt;""),"只有「修改」才需填代碼",""))</f>
        <v/>
      </c>
      <c r="Y4580" s="21"/>
      <c r="Z4580" s="22"/>
      <c r="AA4580" s="12" t="s">
        <v>11648</v>
      </c>
      <c r="AB4580" s="24"/>
    </row>
    <row r="4581" customFormat="false" ht="44" hidden="false" customHeight="false" outlineLevel="0" collapsed="false">
      <c r="A4581" s="17" t="n">
        <v>4580</v>
      </c>
      <c r="B4581" s="9" t="s">
        <v>2326</v>
      </c>
      <c r="C4581" s="9" t="s">
        <v>2944</v>
      </c>
      <c r="D4581" s="10" t="s">
        <v>2945</v>
      </c>
      <c r="E4581" s="11" t="s">
        <v>11649</v>
      </c>
      <c r="F4581" s="15"/>
      <c r="G4581" s="12" t="s">
        <v>6905</v>
      </c>
      <c r="H4581" s="13" t="n">
        <v>0.881</v>
      </c>
      <c r="I4581" s="14"/>
      <c r="J4581" s="15"/>
      <c r="K4581" s="9"/>
      <c r="L4581" s="17" t="s">
        <v>2324</v>
      </c>
      <c r="M4581" s="16" t="s">
        <v>53</v>
      </c>
      <c r="N4581" s="14"/>
      <c r="O4581" s="17" t="s">
        <v>54</v>
      </c>
      <c r="P4581" s="15" t="s">
        <v>55</v>
      </c>
      <c r="Q4581" s="17"/>
      <c r="R4581" s="18" t="s">
        <v>53</v>
      </c>
      <c r="S4581" s="19"/>
      <c r="T4581" s="15" t="str">
        <f aca="false">IF(R4581="維持",J4581,IF(R4581="排除","無關新聞事件",IFERROR(INDEX(事件規則!$B$2:$B$53,MATCH(S4581,事件規則!$A$2:$A$53,0)),"")))</f>
        <v>無關新聞事件</v>
      </c>
      <c r="U4581" s="20" t="n">
        <f aca="false">IF(R4581="維持",K4581,IF(R4581="排除",0,IFERROR(INDEX(事件規則!$C$2:$C$53,MATCH(S4581,事件規則!$A$2:$A$53,0)),"")))</f>
        <v>0</v>
      </c>
      <c r="V4581" s="21"/>
      <c r="W4581" s="22"/>
      <c r="X4581" s="10" t="str">
        <f aca="false">IF(AND(R4581="修改",S4581=""),"請選新事件代碼",IF(AND(R4581&lt;&gt;"修改",S4581&lt;&gt;""),"只有「修改」才需填代碼",""))</f>
        <v/>
      </c>
      <c r="Y4581" s="21"/>
      <c r="Z4581" s="22"/>
      <c r="AA4581" s="12" t="s">
        <v>11650</v>
      </c>
      <c r="AB4581" s="24"/>
    </row>
    <row r="4582" customFormat="false" ht="44" hidden="false" customHeight="false" outlineLevel="0" collapsed="false">
      <c r="A4582" s="17" t="n">
        <v>4581</v>
      </c>
      <c r="B4582" s="9" t="s">
        <v>2326</v>
      </c>
      <c r="C4582" s="9" t="s">
        <v>231</v>
      </c>
      <c r="D4582" s="10" t="s">
        <v>4568</v>
      </c>
      <c r="E4582" s="11" t="s">
        <v>11651</v>
      </c>
      <c r="F4582" s="15"/>
      <c r="G4582" s="12" t="s">
        <v>88</v>
      </c>
      <c r="H4582" s="13" t="n">
        <v>0.881</v>
      </c>
      <c r="I4582" s="14"/>
      <c r="J4582" s="15"/>
      <c r="K4582" s="9"/>
      <c r="L4582" s="17" t="s">
        <v>2324</v>
      </c>
      <c r="M4582" s="16" t="s">
        <v>53</v>
      </c>
      <c r="N4582" s="14"/>
      <c r="O4582" s="17" t="s">
        <v>54</v>
      </c>
      <c r="P4582" s="15" t="s">
        <v>55</v>
      </c>
      <c r="Q4582" s="17"/>
      <c r="R4582" s="18" t="s">
        <v>53</v>
      </c>
      <c r="S4582" s="19"/>
      <c r="T4582" s="15" t="str">
        <f aca="false">IF(R4582="維持",J4582,IF(R4582="排除","無關新聞事件",IFERROR(INDEX(事件規則!$B$2:$B$53,MATCH(S4582,事件規則!$A$2:$A$53,0)),"")))</f>
        <v>無關新聞事件</v>
      </c>
      <c r="U4582" s="20" t="n">
        <f aca="false">IF(R4582="維持",K4582,IF(R4582="排除",0,IFERROR(INDEX(事件規則!$C$2:$C$53,MATCH(S4582,事件規則!$A$2:$A$53,0)),"")))</f>
        <v>0</v>
      </c>
      <c r="V4582" s="21"/>
      <c r="W4582" s="22"/>
      <c r="X4582" s="10" t="str">
        <f aca="false">IF(AND(R4582="修改",S4582=""),"請選新事件代碼",IF(AND(R4582&lt;&gt;"修改",S4582&lt;&gt;""),"只有「修改」才需填代碼",""))</f>
        <v/>
      </c>
      <c r="Y4582" s="21"/>
      <c r="Z4582" s="22"/>
      <c r="AA4582" s="12" t="s">
        <v>11652</v>
      </c>
      <c r="AB4582" s="24"/>
    </row>
    <row r="4583" customFormat="false" ht="44" hidden="false" customHeight="false" outlineLevel="0" collapsed="false">
      <c r="A4583" s="17" t="n">
        <v>4582</v>
      </c>
      <c r="B4583" s="9" t="s">
        <v>2326</v>
      </c>
      <c r="C4583" s="9" t="s">
        <v>5091</v>
      </c>
      <c r="D4583" s="10" t="s">
        <v>5092</v>
      </c>
      <c r="E4583" s="11" t="s">
        <v>11653</v>
      </c>
      <c r="F4583" s="15"/>
      <c r="G4583" s="12" t="s">
        <v>10496</v>
      </c>
      <c r="H4583" s="13" t="n">
        <v>0.881</v>
      </c>
      <c r="I4583" s="14"/>
      <c r="J4583" s="15"/>
      <c r="K4583" s="9"/>
      <c r="L4583" s="17" t="s">
        <v>2324</v>
      </c>
      <c r="M4583" s="16" t="s">
        <v>53</v>
      </c>
      <c r="N4583" s="14"/>
      <c r="O4583" s="17" t="s">
        <v>54</v>
      </c>
      <c r="P4583" s="15" t="s">
        <v>55</v>
      </c>
      <c r="Q4583" s="17"/>
      <c r="R4583" s="18" t="s">
        <v>53</v>
      </c>
      <c r="S4583" s="19"/>
      <c r="T4583" s="15" t="str">
        <f aca="false">IF(R4583="維持",J4583,IF(R4583="排除","無關新聞事件",IFERROR(INDEX(事件規則!$B$2:$B$53,MATCH(S4583,事件規則!$A$2:$A$53,0)),"")))</f>
        <v>無關新聞事件</v>
      </c>
      <c r="U4583" s="20" t="n">
        <f aca="false">IF(R4583="維持",K4583,IF(R4583="排除",0,IFERROR(INDEX(事件規則!$C$2:$C$53,MATCH(S4583,事件規則!$A$2:$A$53,0)),"")))</f>
        <v>0</v>
      </c>
      <c r="V4583" s="21"/>
      <c r="W4583" s="22"/>
      <c r="X4583" s="10" t="str">
        <f aca="false">IF(AND(R4583="修改",S4583=""),"請選新事件代碼",IF(AND(R4583&lt;&gt;"修改",S4583&lt;&gt;""),"只有「修改」才需填代碼",""))</f>
        <v/>
      </c>
      <c r="Y4583" s="21"/>
      <c r="Z4583" s="22"/>
      <c r="AA4583" s="12" t="s">
        <v>11654</v>
      </c>
      <c r="AB4583" s="24"/>
    </row>
    <row r="4584" customFormat="false" ht="44" hidden="false" customHeight="false" outlineLevel="0" collapsed="false">
      <c r="A4584" s="17" t="n">
        <v>4583</v>
      </c>
      <c r="B4584" s="9" t="s">
        <v>2436</v>
      </c>
      <c r="C4584" s="9" t="s">
        <v>1892</v>
      </c>
      <c r="D4584" s="10" t="s">
        <v>3569</v>
      </c>
      <c r="E4584" s="11" t="s">
        <v>11655</v>
      </c>
      <c r="F4584" s="15"/>
      <c r="G4584" s="12" t="s">
        <v>11656</v>
      </c>
      <c r="H4584" s="13" t="n">
        <v>0.881</v>
      </c>
      <c r="I4584" s="14"/>
      <c r="J4584" s="15"/>
      <c r="K4584" s="9"/>
      <c r="L4584" s="17" t="s">
        <v>2324</v>
      </c>
      <c r="M4584" s="16" t="s">
        <v>53</v>
      </c>
      <c r="N4584" s="14"/>
      <c r="O4584" s="17" t="s">
        <v>54</v>
      </c>
      <c r="P4584" s="15" t="s">
        <v>55</v>
      </c>
      <c r="Q4584" s="17"/>
      <c r="R4584" s="18" t="s">
        <v>53</v>
      </c>
      <c r="S4584" s="19"/>
      <c r="T4584" s="15" t="str">
        <f aca="false">IF(R4584="維持",J4584,IF(R4584="排除","無關新聞事件",IFERROR(INDEX(事件規則!$B$2:$B$53,MATCH(S4584,事件規則!$A$2:$A$53,0)),"")))</f>
        <v>無關新聞事件</v>
      </c>
      <c r="U4584" s="20" t="n">
        <f aca="false">IF(R4584="維持",K4584,IF(R4584="排除",0,IFERROR(INDEX(事件規則!$C$2:$C$53,MATCH(S4584,事件規則!$A$2:$A$53,0)),"")))</f>
        <v>0</v>
      </c>
      <c r="V4584" s="21"/>
      <c r="W4584" s="22"/>
      <c r="X4584" s="10" t="str">
        <f aca="false">IF(AND(R4584="修改",S4584=""),"請選新事件代碼",IF(AND(R4584&lt;&gt;"修改",S4584&lt;&gt;""),"只有「修改」才需填代碼",""))</f>
        <v/>
      </c>
      <c r="Y4584" s="21"/>
      <c r="Z4584" s="22"/>
      <c r="AA4584" s="12" t="s">
        <v>11657</v>
      </c>
      <c r="AB4584" s="24"/>
    </row>
    <row r="4585" customFormat="false" ht="44" hidden="false" customHeight="false" outlineLevel="0" collapsed="false">
      <c r="A4585" s="17" t="n">
        <v>4584</v>
      </c>
      <c r="B4585" s="9" t="s">
        <v>2326</v>
      </c>
      <c r="C4585" s="9" t="s">
        <v>1069</v>
      </c>
      <c r="D4585" s="10" t="s">
        <v>2699</v>
      </c>
      <c r="E4585" s="11" t="s">
        <v>11658</v>
      </c>
      <c r="F4585" s="15"/>
      <c r="G4585" s="12" t="s">
        <v>1189</v>
      </c>
      <c r="H4585" s="13" t="n">
        <v>0.881</v>
      </c>
      <c r="I4585" s="14"/>
      <c r="J4585" s="15"/>
      <c r="K4585" s="9"/>
      <c r="L4585" s="17" t="s">
        <v>2324</v>
      </c>
      <c r="M4585" s="16" t="s">
        <v>53</v>
      </c>
      <c r="N4585" s="14"/>
      <c r="O4585" s="17" t="s">
        <v>54</v>
      </c>
      <c r="P4585" s="15" t="s">
        <v>55</v>
      </c>
      <c r="Q4585" s="17"/>
      <c r="R4585" s="18" t="s">
        <v>53</v>
      </c>
      <c r="S4585" s="19"/>
      <c r="T4585" s="15" t="str">
        <f aca="false">IF(R4585="維持",J4585,IF(R4585="排除","無關新聞事件",IFERROR(INDEX(事件規則!$B$2:$B$53,MATCH(S4585,事件規則!$A$2:$A$53,0)),"")))</f>
        <v>無關新聞事件</v>
      </c>
      <c r="U4585" s="20" t="n">
        <f aca="false">IF(R4585="維持",K4585,IF(R4585="排除",0,IFERROR(INDEX(事件規則!$C$2:$C$53,MATCH(S4585,事件規則!$A$2:$A$53,0)),"")))</f>
        <v>0</v>
      </c>
      <c r="V4585" s="21"/>
      <c r="W4585" s="22"/>
      <c r="X4585" s="10" t="str">
        <f aca="false">IF(AND(R4585="修改",S4585=""),"請選新事件代碼",IF(AND(R4585&lt;&gt;"修改",S4585&lt;&gt;""),"只有「修改」才需填代碼",""))</f>
        <v/>
      </c>
      <c r="Y4585" s="21"/>
      <c r="Z4585" s="22"/>
      <c r="AA4585" s="12" t="s">
        <v>11659</v>
      </c>
      <c r="AB4585" s="24"/>
    </row>
    <row r="4586" customFormat="false" ht="44" hidden="false" customHeight="false" outlineLevel="0" collapsed="false">
      <c r="A4586" s="17" t="n">
        <v>4585</v>
      </c>
      <c r="B4586" s="9" t="s">
        <v>2436</v>
      </c>
      <c r="C4586" s="9" t="s">
        <v>377</v>
      </c>
      <c r="D4586" s="10" t="s">
        <v>2410</v>
      </c>
      <c r="E4586" s="11" t="s">
        <v>11660</v>
      </c>
      <c r="F4586" s="15"/>
      <c r="G4586" s="12" t="s">
        <v>11661</v>
      </c>
      <c r="H4586" s="13" t="n">
        <v>0.882</v>
      </c>
      <c r="I4586" s="14"/>
      <c r="J4586" s="15"/>
      <c r="K4586" s="9"/>
      <c r="L4586" s="17" t="s">
        <v>2324</v>
      </c>
      <c r="M4586" s="16" t="s">
        <v>53</v>
      </c>
      <c r="N4586" s="14"/>
      <c r="O4586" s="17" t="s">
        <v>54</v>
      </c>
      <c r="P4586" s="15" t="s">
        <v>55</v>
      </c>
      <c r="Q4586" s="17"/>
      <c r="R4586" s="18" t="s">
        <v>53</v>
      </c>
      <c r="S4586" s="19"/>
      <c r="T4586" s="15" t="str">
        <f aca="false">IF(R4586="維持",J4586,IF(R4586="排除","無關新聞事件",IFERROR(INDEX(事件規則!$B$2:$B$53,MATCH(S4586,事件規則!$A$2:$A$53,0)),"")))</f>
        <v>無關新聞事件</v>
      </c>
      <c r="U4586" s="20" t="n">
        <f aca="false">IF(R4586="維持",K4586,IF(R4586="排除",0,IFERROR(INDEX(事件規則!$C$2:$C$53,MATCH(S4586,事件規則!$A$2:$A$53,0)),"")))</f>
        <v>0</v>
      </c>
      <c r="V4586" s="21"/>
      <c r="W4586" s="22"/>
      <c r="X4586" s="10" t="str">
        <f aca="false">IF(AND(R4586="修改",S4586=""),"請選新事件代碼",IF(AND(R4586&lt;&gt;"修改",S4586&lt;&gt;""),"只有「修改」才需填代碼",""))</f>
        <v/>
      </c>
      <c r="Y4586" s="21"/>
      <c r="Z4586" s="22"/>
      <c r="AA4586" s="12" t="s">
        <v>11662</v>
      </c>
      <c r="AB4586" s="24"/>
    </row>
    <row r="4587" customFormat="false" ht="44" hidden="false" customHeight="false" outlineLevel="0" collapsed="false">
      <c r="A4587" s="17" t="n">
        <v>4586</v>
      </c>
      <c r="B4587" s="9" t="s">
        <v>2335</v>
      </c>
      <c r="C4587" s="9" t="s">
        <v>152</v>
      </c>
      <c r="D4587" s="10" t="s">
        <v>3385</v>
      </c>
      <c r="E4587" s="11" t="s">
        <v>11663</v>
      </c>
      <c r="F4587" s="15"/>
      <c r="G4587" s="12" t="s">
        <v>74</v>
      </c>
      <c r="H4587" s="13" t="n">
        <v>0.882</v>
      </c>
      <c r="I4587" s="14"/>
      <c r="J4587" s="15"/>
      <c r="K4587" s="9"/>
      <c r="L4587" s="17" t="s">
        <v>2324</v>
      </c>
      <c r="M4587" s="16" t="s">
        <v>53</v>
      </c>
      <c r="N4587" s="14"/>
      <c r="O4587" s="17" t="s">
        <v>54</v>
      </c>
      <c r="P4587" s="15" t="s">
        <v>55</v>
      </c>
      <c r="Q4587" s="17"/>
      <c r="R4587" s="18" t="s">
        <v>53</v>
      </c>
      <c r="S4587" s="19"/>
      <c r="T4587" s="15" t="str">
        <f aca="false">IF(R4587="維持",J4587,IF(R4587="排除","無關新聞事件",IFERROR(INDEX(事件規則!$B$2:$B$53,MATCH(S4587,事件規則!$A$2:$A$53,0)),"")))</f>
        <v>無關新聞事件</v>
      </c>
      <c r="U4587" s="20" t="n">
        <f aca="false">IF(R4587="維持",K4587,IF(R4587="排除",0,IFERROR(INDEX(事件規則!$C$2:$C$53,MATCH(S4587,事件規則!$A$2:$A$53,0)),"")))</f>
        <v>0</v>
      </c>
      <c r="V4587" s="21"/>
      <c r="W4587" s="22"/>
      <c r="X4587" s="10" t="str">
        <f aca="false">IF(AND(R4587="修改",S4587=""),"請選新事件代碼",IF(AND(R4587&lt;&gt;"修改",S4587&lt;&gt;""),"只有「修改」才需填代碼",""))</f>
        <v/>
      </c>
      <c r="Y4587" s="21"/>
      <c r="Z4587" s="22"/>
      <c r="AA4587" s="12" t="s">
        <v>11664</v>
      </c>
      <c r="AB4587" s="24"/>
    </row>
    <row r="4588" customFormat="false" ht="44" hidden="false" customHeight="false" outlineLevel="0" collapsed="false">
      <c r="A4588" s="17" t="n">
        <v>4587</v>
      </c>
      <c r="B4588" s="9" t="s">
        <v>2326</v>
      </c>
      <c r="C4588" s="9" t="s">
        <v>2030</v>
      </c>
      <c r="D4588" s="10" t="s">
        <v>7011</v>
      </c>
      <c r="E4588" s="11" t="s">
        <v>11665</v>
      </c>
      <c r="F4588" s="15"/>
      <c r="G4588" s="12" t="s">
        <v>200</v>
      </c>
      <c r="H4588" s="13" t="n">
        <v>0.882</v>
      </c>
      <c r="I4588" s="14"/>
      <c r="J4588" s="15"/>
      <c r="K4588" s="9"/>
      <c r="L4588" s="17" t="s">
        <v>2324</v>
      </c>
      <c r="M4588" s="16" t="s">
        <v>53</v>
      </c>
      <c r="N4588" s="14"/>
      <c r="O4588" s="17" t="s">
        <v>54</v>
      </c>
      <c r="P4588" s="15" t="s">
        <v>55</v>
      </c>
      <c r="Q4588" s="17"/>
      <c r="R4588" s="18" t="s">
        <v>53</v>
      </c>
      <c r="S4588" s="19"/>
      <c r="T4588" s="15" t="str">
        <f aca="false">IF(R4588="維持",J4588,IF(R4588="排除","無關新聞事件",IFERROR(INDEX(事件規則!$B$2:$B$53,MATCH(S4588,事件規則!$A$2:$A$53,0)),"")))</f>
        <v>無關新聞事件</v>
      </c>
      <c r="U4588" s="20" t="n">
        <f aca="false">IF(R4588="維持",K4588,IF(R4588="排除",0,IFERROR(INDEX(事件規則!$C$2:$C$53,MATCH(S4588,事件規則!$A$2:$A$53,0)),"")))</f>
        <v>0</v>
      </c>
      <c r="V4588" s="21"/>
      <c r="W4588" s="22"/>
      <c r="X4588" s="10" t="str">
        <f aca="false">IF(AND(R4588="修改",S4588=""),"請選新事件代碼",IF(AND(R4588&lt;&gt;"修改",S4588&lt;&gt;""),"只有「修改」才需填代碼",""))</f>
        <v/>
      </c>
      <c r="Y4588" s="21"/>
      <c r="Z4588" s="22"/>
      <c r="AA4588" s="12" t="s">
        <v>11666</v>
      </c>
      <c r="AB4588" s="24"/>
    </row>
    <row r="4589" customFormat="false" ht="44" hidden="false" customHeight="false" outlineLevel="0" collapsed="false">
      <c r="A4589" s="17" t="n">
        <v>4588</v>
      </c>
      <c r="B4589" s="9" t="s">
        <v>2326</v>
      </c>
      <c r="C4589" s="9" t="s">
        <v>1816</v>
      </c>
      <c r="D4589" s="10" t="s">
        <v>1817</v>
      </c>
      <c r="E4589" s="11" t="s">
        <v>11667</v>
      </c>
      <c r="F4589" s="15"/>
      <c r="G4589" s="12" t="s">
        <v>6905</v>
      </c>
      <c r="H4589" s="13" t="n">
        <v>0.882</v>
      </c>
      <c r="I4589" s="14"/>
      <c r="J4589" s="15"/>
      <c r="K4589" s="9"/>
      <c r="L4589" s="17" t="s">
        <v>2324</v>
      </c>
      <c r="M4589" s="16" t="s">
        <v>53</v>
      </c>
      <c r="N4589" s="14"/>
      <c r="O4589" s="17" t="s">
        <v>54</v>
      </c>
      <c r="P4589" s="15" t="s">
        <v>55</v>
      </c>
      <c r="Q4589" s="17"/>
      <c r="R4589" s="18" t="s">
        <v>53</v>
      </c>
      <c r="S4589" s="19"/>
      <c r="T4589" s="15" t="str">
        <f aca="false">IF(R4589="維持",J4589,IF(R4589="排除","無關新聞事件",IFERROR(INDEX(事件規則!$B$2:$B$53,MATCH(S4589,事件規則!$A$2:$A$53,0)),"")))</f>
        <v>無關新聞事件</v>
      </c>
      <c r="U4589" s="20" t="n">
        <f aca="false">IF(R4589="維持",K4589,IF(R4589="排除",0,IFERROR(INDEX(事件規則!$C$2:$C$53,MATCH(S4589,事件規則!$A$2:$A$53,0)),"")))</f>
        <v>0</v>
      </c>
      <c r="V4589" s="21"/>
      <c r="W4589" s="22"/>
      <c r="X4589" s="10" t="str">
        <f aca="false">IF(AND(R4589="修改",S4589=""),"請選新事件代碼",IF(AND(R4589&lt;&gt;"修改",S4589&lt;&gt;""),"只有「修改」才需填代碼",""))</f>
        <v/>
      </c>
      <c r="Y4589" s="21"/>
      <c r="Z4589" s="22"/>
      <c r="AA4589" s="12" t="s">
        <v>11668</v>
      </c>
      <c r="AB4589" s="24"/>
    </row>
    <row r="4590" customFormat="false" ht="44" hidden="false" customHeight="false" outlineLevel="0" collapsed="false">
      <c r="A4590" s="17" t="n">
        <v>4589</v>
      </c>
      <c r="B4590" s="9" t="s">
        <v>2319</v>
      </c>
      <c r="C4590" s="9" t="s">
        <v>347</v>
      </c>
      <c r="D4590" s="10" t="s">
        <v>2719</v>
      </c>
      <c r="E4590" s="11" t="s">
        <v>11669</v>
      </c>
      <c r="F4590" s="15"/>
      <c r="G4590" s="12" t="s">
        <v>62</v>
      </c>
      <c r="H4590" s="13" t="n">
        <v>0.882</v>
      </c>
      <c r="I4590" s="14"/>
      <c r="J4590" s="15"/>
      <c r="K4590" s="9"/>
      <c r="L4590" s="17" t="s">
        <v>2324</v>
      </c>
      <c r="M4590" s="16" t="s">
        <v>53</v>
      </c>
      <c r="N4590" s="14"/>
      <c r="O4590" s="17" t="s">
        <v>54</v>
      </c>
      <c r="P4590" s="15" t="s">
        <v>55</v>
      </c>
      <c r="Q4590" s="17"/>
      <c r="R4590" s="18" t="s">
        <v>53</v>
      </c>
      <c r="S4590" s="19"/>
      <c r="T4590" s="15" t="str">
        <f aca="false">IF(R4590="維持",J4590,IF(R4590="排除","無關新聞事件",IFERROR(INDEX(事件規則!$B$2:$B$53,MATCH(S4590,事件規則!$A$2:$A$53,0)),"")))</f>
        <v>無關新聞事件</v>
      </c>
      <c r="U4590" s="20" t="n">
        <f aca="false">IF(R4590="維持",K4590,IF(R4590="排除",0,IFERROR(INDEX(事件規則!$C$2:$C$53,MATCH(S4590,事件規則!$A$2:$A$53,0)),"")))</f>
        <v>0</v>
      </c>
      <c r="V4590" s="21"/>
      <c r="W4590" s="22"/>
      <c r="X4590" s="10" t="str">
        <f aca="false">IF(AND(R4590="修改",S4590=""),"請選新事件代碼",IF(AND(R4590&lt;&gt;"修改",S4590&lt;&gt;""),"只有「修改」才需填代碼",""))</f>
        <v/>
      </c>
      <c r="Y4590" s="21"/>
      <c r="Z4590" s="22"/>
      <c r="AA4590" s="12" t="s">
        <v>11670</v>
      </c>
      <c r="AB4590" s="24"/>
    </row>
    <row r="4591" customFormat="false" ht="44" hidden="false" customHeight="false" outlineLevel="0" collapsed="false">
      <c r="A4591" s="17" t="n">
        <v>4590</v>
      </c>
      <c r="B4591" s="9" t="s">
        <v>2319</v>
      </c>
      <c r="C4591" s="9" t="s">
        <v>771</v>
      </c>
      <c r="D4591" s="10" t="s">
        <v>772</v>
      </c>
      <c r="E4591" s="11" t="s">
        <v>11671</v>
      </c>
      <c r="F4591" s="15"/>
      <c r="G4591" s="12" t="s">
        <v>50</v>
      </c>
      <c r="H4591" s="13" t="n">
        <v>0.883</v>
      </c>
      <c r="I4591" s="14"/>
      <c r="J4591" s="15"/>
      <c r="K4591" s="9"/>
      <c r="L4591" s="17" t="s">
        <v>2324</v>
      </c>
      <c r="M4591" s="16" t="s">
        <v>53</v>
      </c>
      <c r="N4591" s="14"/>
      <c r="O4591" s="17" t="s">
        <v>54</v>
      </c>
      <c r="P4591" s="15" t="s">
        <v>55</v>
      </c>
      <c r="Q4591" s="17"/>
      <c r="R4591" s="18" t="s">
        <v>53</v>
      </c>
      <c r="S4591" s="19"/>
      <c r="T4591" s="15" t="str">
        <f aca="false">IF(R4591="維持",J4591,IF(R4591="排除","無關新聞事件",IFERROR(INDEX(事件規則!$B$2:$B$53,MATCH(S4591,事件規則!$A$2:$A$53,0)),"")))</f>
        <v>無關新聞事件</v>
      </c>
      <c r="U4591" s="20" t="n">
        <f aca="false">IF(R4591="維持",K4591,IF(R4591="排除",0,IFERROR(INDEX(事件規則!$C$2:$C$53,MATCH(S4591,事件規則!$A$2:$A$53,0)),"")))</f>
        <v>0</v>
      </c>
      <c r="V4591" s="21"/>
      <c r="W4591" s="22"/>
      <c r="X4591" s="10" t="str">
        <f aca="false">IF(AND(R4591="修改",S4591=""),"請選新事件代碼",IF(AND(R4591&lt;&gt;"修改",S4591&lt;&gt;""),"只有「修改」才需填代碼",""))</f>
        <v/>
      </c>
      <c r="Y4591" s="21"/>
      <c r="Z4591" s="22"/>
      <c r="AA4591" s="12" t="s">
        <v>11672</v>
      </c>
      <c r="AB4591" s="24"/>
    </row>
    <row r="4592" customFormat="false" ht="44" hidden="false" customHeight="false" outlineLevel="0" collapsed="false">
      <c r="A4592" s="17" t="n">
        <v>4591</v>
      </c>
      <c r="B4592" s="9" t="s">
        <v>2436</v>
      </c>
      <c r="C4592" s="17"/>
      <c r="D4592" s="10" t="s">
        <v>9071</v>
      </c>
      <c r="E4592" s="11" t="s">
        <v>11673</v>
      </c>
      <c r="F4592" s="15"/>
      <c r="G4592" s="12" t="s">
        <v>7737</v>
      </c>
      <c r="H4592" s="13" t="n">
        <v>0.883</v>
      </c>
      <c r="I4592" s="14"/>
      <c r="J4592" s="15"/>
      <c r="K4592" s="9"/>
      <c r="L4592" s="17" t="s">
        <v>2324</v>
      </c>
      <c r="M4592" s="16" t="s">
        <v>53</v>
      </c>
      <c r="N4592" s="14"/>
      <c r="O4592" s="17" t="s">
        <v>54</v>
      </c>
      <c r="P4592" s="15" t="s">
        <v>55</v>
      </c>
      <c r="Q4592" s="17"/>
      <c r="R4592" s="18" t="s">
        <v>53</v>
      </c>
      <c r="S4592" s="19"/>
      <c r="T4592" s="15" t="str">
        <f aca="false">IF(R4592="維持",J4592,IF(R4592="排除","無關新聞事件",IFERROR(INDEX(事件規則!$B$2:$B$53,MATCH(S4592,事件規則!$A$2:$A$53,0)),"")))</f>
        <v>無關新聞事件</v>
      </c>
      <c r="U4592" s="20" t="n">
        <f aca="false">IF(R4592="維持",K4592,IF(R4592="排除",0,IFERROR(INDEX(事件規則!$C$2:$C$53,MATCH(S4592,事件規則!$A$2:$A$53,0)),"")))</f>
        <v>0</v>
      </c>
      <c r="V4592" s="21"/>
      <c r="W4592" s="22"/>
      <c r="X4592" s="10" t="str">
        <f aca="false">IF(AND(R4592="修改",S4592=""),"請選新事件代碼",IF(AND(R4592&lt;&gt;"修改",S4592&lt;&gt;""),"只有「修改」才需填代碼",""))</f>
        <v/>
      </c>
      <c r="Y4592" s="21"/>
      <c r="Z4592" s="22"/>
      <c r="AA4592" s="12" t="s">
        <v>11674</v>
      </c>
      <c r="AB4592" s="24"/>
    </row>
    <row r="4593" customFormat="false" ht="44" hidden="false" customHeight="false" outlineLevel="0" collapsed="false">
      <c r="A4593" s="17" t="n">
        <v>4592</v>
      </c>
      <c r="B4593" s="9" t="s">
        <v>2326</v>
      </c>
      <c r="C4593" s="9" t="s">
        <v>487</v>
      </c>
      <c r="D4593" s="10" t="s">
        <v>487</v>
      </c>
      <c r="E4593" s="11" t="s">
        <v>11675</v>
      </c>
      <c r="F4593" s="15"/>
      <c r="G4593" s="12" t="s">
        <v>2438</v>
      </c>
      <c r="H4593" s="13" t="n">
        <v>0.883</v>
      </c>
      <c r="I4593" s="14"/>
      <c r="J4593" s="15"/>
      <c r="K4593" s="9"/>
      <c r="L4593" s="17" t="s">
        <v>2324</v>
      </c>
      <c r="M4593" s="16" t="s">
        <v>53</v>
      </c>
      <c r="N4593" s="14"/>
      <c r="O4593" s="17" t="s">
        <v>54</v>
      </c>
      <c r="P4593" s="15" t="s">
        <v>55</v>
      </c>
      <c r="Q4593" s="17"/>
      <c r="R4593" s="18" t="s">
        <v>53</v>
      </c>
      <c r="S4593" s="19"/>
      <c r="T4593" s="15" t="str">
        <f aca="false">IF(R4593="維持",J4593,IF(R4593="排除","無關新聞事件",IFERROR(INDEX(事件規則!$B$2:$B$53,MATCH(S4593,事件規則!$A$2:$A$53,0)),"")))</f>
        <v>無關新聞事件</v>
      </c>
      <c r="U4593" s="20" t="n">
        <f aca="false">IF(R4593="維持",K4593,IF(R4593="排除",0,IFERROR(INDEX(事件規則!$C$2:$C$53,MATCH(S4593,事件規則!$A$2:$A$53,0)),"")))</f>
        <v>0</v>
      </c>
      <c r="V4593" s="21"/>
      <c r="W4593" s="22"/>
      <c r="X4593" s="10" t="str">
        <f aca="false">IF(AND(R4593="修改",S4593=""),"請選新事件代碼",IF(AND(R4593&lt;&gt;"修改",S4593&lt;&gt;""),"只有「修改」才需填代碼",""))</f>
        <v/>
      </c>
      <c r="Y4593" s="21"/>
      <c r="Z4593" s="22"/>
      <c r="AA4593" s="12" t="s">
        <v>11676</v>
      </c>
      <c r="AB4593" s="24"/>
    </row>
    <row r="4594" customFormat="false" ht="44" hidden="false" customHeight="false" outlineLevel="0" collapsed="false">
      <c r="A4594" s="17" t="n">
        <v>4593</v>
      </c>
      <c r="B4594" s="9" t="s">
        <v>2326</v>
      </c>
      <c r="C4594" s="9" t="s">
        <v>7231</v>
      </c>
      <c r="D4594" s="10" t="s">
        <v>7232</v>
      </c>
      <c r="E4594" s="11" t="s">
        <v>11677</v>
      </c>
      <c r="F4594" s="15"/>
      <c r="G4594" s="12" t="s">
        <v>6905</v>
      </c>
      <c r="H4594" s="13" t="n">
        <v>0.883</v>
      </c>
      <c r="I4594" s="14"/>
      <c r="J4594" s="15"/>
      <c r="K4594" s="9"/>
      <c r="L4594" s="17" t="s">
        <v>2324</v>
      </c>
      <c r="M4594" s="16" t="s">
        <v>53</v>
      </c>
      <c r="N4594" s="14"/>
      <c r="O4594" s="17" t="s">
        <v>54</v>
      </c>
      <c r="P4594" s="15" t="s">
        <v>55</v>
      </c>
      <c r="Q4594" s="17"/>
      <c r="R4594" s="18" t="s">
        <v>53</v>
      </c>
      <c r="S4594" s="19"/>
      <c r="T4594" s="15" t="str">
        <f aca="false">IF(R4594="維持",J4594,IF(R4594="排除","無關新聞事件",IFERROR(INDEX(事件規則!$B$2:$B$53,MATCH(S4594,事件規則!$A$2:$A$53,0)),"")))</f>
        <v>無關新聞事件</v>
      </c>
      <c r="U4594" s="20" t="n">
        <f aca="false">IF(R4594="維持",K4594,IF(R4594="排除",0,IFERROR(INDEX(事件規則!$C$2:$C$53,MATCH(S4594,事件規則!$A$2:$A$53,0)),"")))</f>
        <v>0</v>
      </c>
      <c r="V4594" s="21"/>
      <c r="W4594" s="22"/>
      <c r="X4594" s="10" t="str">
        <f aca="false">IF(AND(R4594="修改",S4594=""),"請選新事件代碼",IF(AND(R4594&lt;&gt;"修改",S4594&lt;&gt;""),"只有「修改」才需填代碼",""))</f>
        <v/>
      </c>
      <c r="Y4594" s="21"/>
      <c r="Z4594" s="22"/>
      <c r="AA4594" s="12" t="s">
        <v>11678</v>
      </c>
      <c r="AB4594" s="24"/>
    </row>
    <row r="4595" customFormat="false" ht="44" hidden="false" customHeight="false" outlineLevel="0" collapsed="false">
      <c r="A4595" s="17" t="n">
        <v>4594</v>
      </c>
      <c r="B4595" s="9" t="s">
        <v>2326</v>
      </c>
      <c r="C4595" s="9" t="s">
        <v>482</v>
      </c>
      <c r="D4595" s="10" t="s">
        <v>2457</v>
      </c>
      <c r="E4595" s="11" t="s">
        <v>11679</v>
      </c>
      <c r="F4595" s="15"/>
      <c r="G4595" s="12" t="s">
        <v>194</v>
      </c>
      <c r="H4595" s="13" t="n">
        <v>0.884</v>
      </c>
      <c r="I4595" s="14"/>
      <c r="J4595" s="15"/>
      <c r="K4595" s="9"/>
      <c r="L4595" s="17" t="s">
        <v>2324</v>
      </c>
      <c r="M4595" s="16" t="s">
        <v>53</v>
      </c>
      <c r="N4595" s="14"/>
      <c r="O4595" s="17" t="s">
        <v>54</v>
      </c>
      <c r="P4595" s="15" t="s">
        <v>55</v>
      </c>
      <c r="Q4595" s="17"/>
      <c r="R4595" s="18" t="s">
        <v>53</v>
      </c>
      <c r="S4595" s="19"/>
      <c r="T4595" s="15" t="str">
        <f aca="false">IF(R4595="維持",J4595,IF(R4595="排除","無關新聞事件",IFERROR(INDEX(事件規則!$B$2:$B$53,MATCH(S4595,事件規則!$A$2:$A$53,0)),"")))</f>
        <v>無關新聞事件</v>
      </c>
      <c r="U4595" s="20" t="n">
        <f aca="false">IF(R4595="維持",K4595,IF(R4595="排除",0,IFERROR(INDEX(事件規則!$C$2:$C$53,MATCH(S4595,事件規則!$A$2:$A$53,0)),"")))</f>
        <v>0</v>
      </c>
      <c r="V4595" s="21"/>
      <c r="W4595" s="22"/>
      <c r="X4595" s="10" t="str">
        <f aca="false">IF(AND(R4595="修改",S4595=""),"請選新事件代碼",IF(AND(R4595&lt;&gt;"修改",S4595&lt;&gt;""),"只有「修改」才需填代碼",""))</f>
        <v/>
      </c>
      <c r="Y4595" s="21"/>
      <c r="Z4595" s="22"/>
      <c r="AA4595" s="12" t="s">
        <v>11680</v>
      </c>
      <c r="AB4595" s="24"/>
    </row>
    <row r="4596" customFormat="false" ht="44" hidden="false" customHeight="false" outlineLevel="0" collapsed="false">
      <c r="A4596" s="17" t="n">
        <v>4595</v>
      </c>
      <c r="B4596" s="9" t="s">
        <v>2319</v>
      </c>
      <c r="C4596" s="9" t="s">
        <v>66</v>
      </c>
      <c r="D4596" s="10" t="s">
        <v>67</v>
      </c>
      <c r="E4596" s="11" t="s">
        <v>11681</v>
      </c>
      <c r="F4596" s="15"/>
      <c r="G4596" s="12" t="s">
        <v>194</v>
      </c>
      <c r="H4596" s="13" t="n">
        <v>0.884</v>
      </c>
      <c r="I4596" s="14"/>
      <c r="J4596" s="15"/>
      <c r="K4596" s="9"/>
      <c r="L4596" s="17" t="s">
        <v>2324</v>
      </c>
      <c r="M4596" s="16" t="s">
        <v>53</v>
      </c>
      <c r="N4596" s="14"/>
      <c r="O4596" s="17" t="s">
        <v>54</v>
      </c>
      <c r="P4596" s="15" t="s">
        <v>55</v>
      </c>
      <c r="Q4596" s="17"/>
      <c r="R4596" s="18" t="s">
        <v>53</v>
      </c>
      <c r="S4596" s="19"/>
      <c r="T4596" s="15" t="str">
        <f aca="false">IF(R4596="維持",J4596,IF(R4596="排除","無關新聞事件",IFERROR(INDEX(事件規則!$B$2:$B$53,MATCH(S4596,事件規則!$A$2:$A$53,0)),"")))</f>
        <v>無關新聞事件</v>
      </c>
      <c r="U4596" s="20" t="n">
        <f aca="false">IF(R4596="維持",K4596,IF(R4596="排除",0,IFERROR(INDEX(事件規則!$C$2:$C$53,MATCH(S4596,事件規則!$A$2:$A$53,0)),"")))</f>
        <v>0</v>
      </c>
      <c r="V4596" s="21"/>
      <c r="W4596" s="22"/>
      <c r="X4596" s="10" t="str">
        <f aca="false">IF(AND(R4596="修改",S4596=""),"請選新事件代碼",IF(AND(R4596&lt;&gt;"修改",S4596&lt;&gt;""),"只有「修改」才需填代碼",""))</f>
        <v/>
      </c>
      <c r="Y4596" s="21"/>
      <c r="Z4596" s="22"/>
      <c r="AA4596" s="12" t="s">
        <v>11682</v>
      </c>
      <c r="AB4596" s="24"/>
    </row>
    <row r="4597" customFormat="false" ht="44" hidden="false" customHeight="false" outlineLevel="0" collapsed="false">
      <c r="A4597" s="17" t="n">
        <v>4596</v>
      </c>
      <c r="B4597" s="9" t="s">
        <v>2319</v>
      </c>
      <c r="C4597" s="9" t="s">
        <v>9329</v>
      </c>
      <c r="D4597" s="10" t="s">
        <v>9330</v>
      </c>
      <c r="E4597" s="11" t="s">
        <v>11683</v>
      </c>
      <c r="F4597" s="15"/>
      <c r="G4597" s="12" t="s">
        <v>332</v>
      </c>
      <c r="H4597" s="13" t="n">
        <v>0.885</v>
      </c>
      <c r="I4597" s="14"/>
      <c r="J4597" s="15"/>
      <c r="K4597" s="9"/>
      <c r="L4597" s="17" t="s">
        <v>2324</v>
      </c>
      <c r="M4597" s="16" t="s">
        <v>53</v>
      </c>
      <c r="N4597" s="14"/>
      <c r="O4597" s="17" t="s">
        <v>54</v>
      </c>
      <c r="P4597" s="15" t="s">
        <v>55</v>
      </c>
      <c r="Q4597" s="17"/>
      <c r="R4597" s="18" t="s">
        <v>53</v>
      </c>
      <c r="S4597" s="19"/>
      <c r="T4597" s="15" t="str">
        <f aca="false">IF(R4597="維持",J4597,IF(R4597="排除","無關新聞事件",IFERROR(INDEX(事件規則!$B$2:$B$53,MATCH(S4597,事件規則!$A$2:$A$53,0)),"")))</f>
        <v>無關新聞事件</v>
      </c>
      <c r="U4597" s="20" t="n">
        <f aca="false">IF(R4597="維持",K4597,IF(R4597="排除",0,IFERROR(INDEX(事件規則!$C$2:$C$53,MATCH(S4597,事件規則!$A$2:$A$53,0)),"")))</f>
        <v>0</v>
      </c>
      <c r="V4597" s="21"/>
      <c r="W4597" s="22"/>
      <c r="X4597" s="10" t="str">
        <f aca="false">IF(AND(R4597="修改",S4597=""),"請選新事件代碼",IF(AND(R4597&lt;&gt;"修改",S4597&lt;&gt;""),"只有「修改」才需填代碼",""))</f>
        <v/>
      </c>
      <c r="Y4597" s="21"/>
      <c r="Z4597" s="22"/>
      <c r="AA4597" s="12" t="s">
        <v>11684</v>
      </c>
      <c r="AB4597" s="24"/>
    </row>
    <row r="4598" customFormat="false" ht="44" hidden="false" customHeight="false" outlineLevel="0" collapsed="false">
      <c r="A4598" s="17" t="n">
        <v>4597</v>
      </c>
      <c r="B4598" s="9" t="s">
        <v>2335</v>
      </c>
      <c r="C4598" s="9" t="s">
        <v>2046</v>
      </c>
      <c r="D4598" s="10" t="s">
        <v>3094</v>
      </c>
      <c r="E4598" s="11" t="s">
        <v>11685</v>
      </c>
      <c r="F4598" s="15"/>
      <c r="G4598" s="12" t="s">
        <v>1704</v>
      </c>
      <c r="H4598" s="13" t="n">
        <v>0.885</v>
      </c>
      <c r="I4598" s="14"/>
      <c r="J4598" s="15"/>
      <c r="K4598" s="9"/>
      <c r="L4598" s="17" t="s">
        <v>2324</v>
      </c>
      <c r="M4598" s="16" t="s">
        <v>53</v>
      </c>
      <c r="N4598" s="14"/>
      <c r="O4598" s="17" t="s">
        <v>54</v>
      </c>
      <c r="P4598" s="15" t="s">
        <v>55</v>
      </c>
      <c r="Q4598" s="17"/>
      <c r="R4598" s="18" t="s">
        <v>53</v>
      </c>
      <c r="S4598" s="19"/>
      <c r="T4598" s="15" t="str">
        <f aca="false">IF(R4598="維持",J4598,IF(R4598="排除","無關新聞事件",IFERROR(INDEX(事件規則!$B$2:$B$53,MATCH(S4598,事件規則!$A$2:$A$53,0)),"")))</f>
        <v>無關新聞事件</v>
      </c>
      <c r="U4598" s="20" t="n">
        <f aca="false">IF(R4598="維持",K4598,IF(R4598="排除",0,IFERROR(INDEX(事件規則!$C$2:$C$53,MATCH(S4598,事件規則!$A$2:$A$53,0)),"")))</f>
        <v>0</v>
      </c>
      <c r="V4598" s="21"/>
      <c r="W4598" s="22"/>
      <c r="X4598" s="10" t="str">
        <f aca="false">IF(AND(R4598="修改",S4598=""),"請選新事件代碼",IF(AND(R4598&lt;&gt;"修改",S4598&lt;&gt;""),"只有「修改」才需填代碼",""))</f>
        <v/>
      </c>
      <c r="Y4598" s="21"/>
      <c r="Z4598" s="22"/>
      <c r="AA4598" s="12" t="s">
        <v>11686</v>
      </c>
      <c r="AB4598" s="24"/>
    </row>
    <row r="4599" customFormat="false" ht="44" hidden="false" customHeight="false" outlineLevel="0" collapsed="false">
      <c r="A4599" s="17" t="n">
        <v>4598</v>
      </c>
      <c r="B4599" s="9" t="s">
        <v>2319</v>
      </c>
      <c r="C4599" s="9" t="s">
        <v>1069</v>
      </c>
      <c r="D4599" s="10" t="s">
        <v>2699</v>
      </c>
      <c r="E4599" s="11" t="s">
        <v>11687</v>
      </c>
      <c r="F4599" s="15"/>
      <c r="G4599" s="12" t="s">
        <v>50</v>
      </c>
      <c r="H4599" s="13" t="n">
        <v>0.885</v>
      </c>
      <c r="I4599" s="14"/>
      <c r="J4599" s="15"/>
      <c r="K4599" s="9"/>
      <c r="L4599" s="17" t="s">
        <v>2324</v>
      </c>
      <c r="M4599" s="16" t="s">
        <v>53</v>
      </c>
      <c r="N4599" s="14"/>
      <c r="O4599" s="17" t="s">
        <v>54</v>
      </c>
      <c r="P4599" s="15" t="s">
        <v>55</v>
      </c>
      <c r="Q4599" s="17"/>
      <c r="R4599" s="18" t="s">
        <v>53</v>
      </c>
      <c r="S4599" s="19"/>
      <c r="T4599" s="15" t="str">
        <f aca="false">IF(R4599="維持",J4599,IF(R4599="排除","無關新聞事件",IFERROR(INDEX(事件規則!$B$2:$B$53,MATCH(S4599,事件規則!$A$2:$A$53,0)),"")))</f>
        <v>無關新聞事件</v>
      </c>
      <c r="U4599" s="20" t="n">
        <f aca="false">IF(R4599="維持",K4599,IF(R4599="排除",0,IFERROR(INDEX(事件規則!$C$2:$C$53,MATCH(S4599,事件規則!$A$2:$A$53,0)),"")))</f>
        <v>0</v>
      </c>
      <c r="V4599" s="21"/>
      <c r="W4599" s="22"/>
      <c r="X4599" s="10" t="str">
        <f aca="false">IF(AND(R4599="修改",S4599=""),"請選新事件代碼",IF(AND(R4599&lt;&gt;"修改",S4599&lt;&gt;""),"只有「修改」才需填代碼",""))</f>
        <v/>
      </c>
      <c r="Y4599" s="21"/>
      <c r="Z4599" s="22"/>
      <c r="AA4599" s="12" t="s">
        <v>11688</v>
      </c>
      <c r="AB4599" s="24"/>
    </row>
    <row r="4600" customFormat="false" ht="44" hidden="false" customHeight="false" outlineLevel="0" collapsed="false">
      <c r="A4600" s="17" t="n">
        <v>4599</v>
      </c>
      <c r="B4600" s="9" t="s">
        <v>2319</v>
      </c>
      <c r="C4600" s="9" t="s">
        <v>66</v>
      </c>
      <c r="D4600" s="10" t="s">
        <v>67</v>
      </c>
      <c r="E4600" s="11" t="s">
        <v>11687</v>
      </c>
      <c r="F4600" s="15"/>
      <c r="G4600" s="12" t="s">
        <v>50</v>
      </c>
      <c r="H4600" s="13" t="n">
        <v>0.885</v>
      </c>
      <c r="I4600" s="14"/>
      <c r="J4600" s="15"/>
      <c r="K4600" s="9"/>
      <c r="L4600" s="17" t="s">
        <v>2324</v>
      </c>
      <c r="M4600" s="16" t="s">
        <v>53</v>
      </c>
      <c r="N4600" s="14"/>
      <c r="O4600" s="17" t="s">
        <v>54</v>
      </c>
      <c r="P4600" s="15" t="s">
        <v>55</v>
      </c>
      <c r="Q4600" s="17"/>
      <c r="R4600" s="18" t="s">
        <v>53</v>
      </c>
      <c r="S4600" s="19"/>
      <c r="T4600" s="15" t="str">
        <f aca="false">IF(R4600="維持",J4600,IF(R4600="排除","無關新聞事件",IFERROR(INDEX(事件規則!$B$2:$B$53,MATCH(S4600,事件規則!$A$2:$A$53,0)),"")))</f>
        <v>無關新聞事件</v>
      </c>
      <c r="U4600" s="20" t="n">
        <f aca="false">IF(R4600="維持",K4600,IF(R4600="排除",0,IFERROR(INDEX(事件規則!$C$2:$C$53,MATCH(S4600,事件規則!$A$2:$A$53,0)),"")))</f>
        <v>0</v>
      </c>
      <c r="V4600" s="21"/>
      <c r="W4600" s="22"/>
      <c r="X4600" s="10" t="str">
        <f aca="false">IF(AND(R4600="修改",S4600=""),"請選新事件代碼",IF(AND(R4600&lt;&gt;"修改",S4600&lt;&gt;""),"只有「修改」才需填代碼",""))</f>
        <v/>
      </c>
      <c r="Y4600" s="21"/>
      <c r="Z4600" s="22"/>
      <c r="AA4600" s="12" t="s">
        <v>11689</v>
      </c>
      <c r="AB4600" s="24"/>
    </row>
    <row r="4601" customFormat="false" ht="44" hidden="false" customHeight="false" outlineLevel="0" collapsed="false">
      <c r="A4601" s="17" t="n">
        <v>4600</v>
      </c>
      <c r="B4601" s="9" t="s">
        <v>2335</v>
      </c>
      <c r="C4601" s="9" t="s">
        <v>904</v>
      </c>
      <c r="D4601" s="10" t="s">
        <v>2478</v>
      </c>
      <c r="E4601" s="11" t="s">
        <v>11690</v>
      </c>
      <c r="F4601" s="15"/>
      <c r="G4601" s="24" t="s">
        <v>10802</v>
      </c>
      <c r="H4601" s="13" t="n">
        <v>0.885</v>
      </c>
      <c r="I4601" s="14"/>
      <c r="J4601" s="15"/>
      <c r="K4601" s="9"/>
      <c r="L4601" s="17" t="s">
        <v>2324</v>
      </c>
      <c r="M4601" s="16" t="s">
        <v>53</v>
      </c>
      <c r="N4601" s="14"/>
      <c r="O4601" s="17" t="s">
        <v>54</v>
      </c>
      <c r="P4601" s="15" t="s">
        <v>55</v>
      </c>
      <c r="Q4601" s="17"/>
      <c r="R4601" s="18" t="s">
        <v>53</v>
      </c>
      <c r="S4601" s="19"/>
      <c r="T4601" s="15" t="str">
        <f aca="false">IF(R4601="維持",J4601,IF(R4601="排除","無關新聞事件",IFERROR(INDEX(事件規則!$B$2:$B$53,MATCH(S4601,事件規則!$A$2:$A$53,0)),"")))</f>
        <v>無關新聞事件</v>
      </c>
      <c r="U4601" s="20" t="n">
        <f aca="false">IF(R4601="維持",K4601,IF(R4601="排除",0,IFERROR(INDEX(事件規則!$C$2:$C$53,MATCH(S4601,事件規則!$A$2:$A$53,0)),"")))</f>
        <v>0</v>
      </c>
      <c r="V4601" s="21"/>
      <c r="W4601" s="22"/>
      <c r="X4601" s="10" t="str">
        <f aca="false">IF(AND(R4601="修改",S4601=""),"請選新事件代碼",IF(AND(R4601&lt;&gt;"修改",S4601&lt;&gt;""),"只有「修改」才需填代碼",""))</f>
        <v/>
      </c>
      <c r="Y4601" s="21"/>
      <c r="Z4601" s="22"/>
      <c r="AA4601" s="12" t="s">
        <v>11691</v>
      </c>
      <c r="AB4601" s="24"/>
    </row>
    <row r="4602" customFormat="false" ht="44" hidden="false" customHeight="false" outlineLevel="0" collapsed="false">
      <c r="A4602" s="17" t="n">
        <v>4601</v>
      </c>
      <c r="B4602" s="9" t="s">
        <v>2319</v>
      </c>
      <c r="C4602" s="9" t="s">
        <v>2501</v>
      </c>
      <c r="D4602" s="10" t="s">
        <v>2502</v>
      </c>
      <c r="E4602" s="11" t="s">
        <v>11692</v>
      </c>
      <c r="F4602" s="15"/>
      <c r="G4602" s="12" t="s">
        <v>6184</v>
      </c>
      <c r="H4602" s="13" t="n">
        <v>0.885</v>
      </c>
      <c r="I4602" s="14"/>
      <c r="J4602" s="15"/>
      <c r="K4602" s="9"/>
      <c r="L4602" s="17" t="s">
        <v>2324</v>
      </c>
      <c r="M4602" s="16" t="s">
        <v>53</v>
      </c>
      <c r="N4602" s="14"/>
      <c r="O4602" s="17" t="s">
        <v>54</v>
      </c>
      <c r="P4602" s="15" t="s">
        <v>55</v>
      </c>
      <c r="Q4602" s="17"/>
      <c r="R4602" s="18" t="s">
        <v>53</v>
      </c>
      <c r="S4602" s="19"/>
      <c r="T4602" s="15" t="str">
        <f aca="false">IF(R4602="維持",J4602,IF(R4602="排除","無關新聞事件",IFERROR(INDEX(事件規則!$B$2:$B$53,MATCH(S4602,事件規則!$A$2:$A$53,0)),"")))</f>
        <v>無關新聞事件</v>
      </c>
      <c r="U4602" s="20" t="n">
        <f aca="false">IF(R4602="維持",K4602,IF(R4602="排除",0,IFERROR(INDEX(事件規則!$C$2:$C$53,MATCH(S4602,事件規則!$A$2:$A$53,0)),"")))</f>
        <v>0</v>
      </c>
      <c r="V4602" s="21"/>
      <c r="W4602" s="22"/>
      <c r="X4602" s="10" t="str">
        <f aca="false">IF(AND(R4602="修改",S4602=""),"請選新事件代碼",IF(AND(R4602&lt;&gt;"修改",S4602&lt;&gt;""),"只有「修改」才需填代碼",""))</f>
        <v/>
      </c>
      <c r="Y4602" s="21"/>
      <c r="Z4602" s="22"/>
      <c r="AA4602" s="12" t="s">
        <v>11693</v>
      </c>
      <c r="AB4602" s="24"/>
    </row>
    <row r="4603" customFormat="false" ht="44" hidden="false" customHeight="false" outlineLevel="0" collapsed="false">
      <c r="A4603" s="17" t="n">
        <v>4602</v>
      </c>
      <c r="B4603" s="9" t="s">
        <v>2326</v>
      </c>
      <c r="C4603" s="9" t="s">
        <v>3035</v>
      </c>
      <c r="D4603" s="10" t="s">
        <v>3036</v>
      </c>
      <c r="E4603" s="11" t="s">
        <v>11694</v>
      </c>
      <c r="F4603" s="15"/>
      <c r="G4603" s="12" t="s">
        <v>62</v>
      </c>
      <c r="H4603" s="13" t="n">
        <v>0.886</v>
      </c>
      <c r="I4603" s="14"/>
      <c r="J4603" s="15"/>
      <c r="K4603" s="9"/>
      <c r="L4603" s="17" t="s">
        <v>2324</v>
      </c>
      <c r="M4603" s="16" t="s">
        <v>53</v>
      </c>
      <c r="N4603" s="14"/>
      <c r="O4603" s="17" t="s">
        <v>54</v>
      </c>
      <c r="P4603" s="15" t="s">
        <v>55</v>
      </c>
      <c r="Q4603" s="17"/>
      <c r="R4603" s="18" t="s">
        <v>53</v>
      </c>
      <c r="S4603" s="19"/>
      <c r="T4603" s="15" t="str">
        <f aca="false">IF(R4603="維持",J4603,IF(R4603="排除","無關新聞事件",IFERROR(INDEX(事件規則!$B$2:$B$53,MATCH(S4603,事件規則!$A$2:$A$53,0)),"")))</f>
        <v>無關新聞事件</v>
      </c>
      <c r="U4603" s="20" t="n">
        <f aca="false">IF(R4603="維持",K4603,IF(R4603="排除",0,IFERROR(INDEX(事件規則!$C$2:$C$53,MATCH(S4603,事件規則!$A$2:$A$53,0)),"")))</f>
        <v>0</v>
      </c>
      <c r="V4603" s="21"/>
      <c r="W4603" s="22"/>
      <c r="X4603" s="10" t="str">
        <f aca="false">IF(AND(R4603="修改",S4603=""),"請選新事件代碼",IF(AND(R4603&lt;&gt;"修改",S4603&lt;&gt;""),"只有「修改」才需填代碼",""))</f>
        <v/>
      </c>
      <c r="Y4603" s="21"/>
      <c r="Z4603" s="22"/>
      <c r="AA4603" s="12" t="s">
        <v>11695</v>
      </c>
      <c r="AB4603" s="24"/>
    </row>
    <row r="4604" customFormat="false" ht="44" hidden="false" customHeight="false" outlineLevel="0" collapsed="false">
      <c r="A4604" s="17" t="n">
        <v>4603</v>
      </c>
      <c r="B4604" s="9" t="s">
        <v>2326</v>
      </c>
      <c r="C4604" s="9" t="s">
        <v>2703</v>
      </c>
      <c r="D4604" s="10" t="s">
        <v>2704</v>
      </c>
      <c r="E4604" s="11" t="s">
        <v>11696</v>
      </c>
      <c r="F4604" s="15"/>
      <c r="G4604" s="12" t="s">
        <v>8026</v>
      </c>
      <c r="H4604" s="13" t="n">
        <v>0.886</v>
      </c>
      <c r="I4604" s="14"/>
      <c r="J4604" s="15"/>
      <c r="K4604" s="9"/>
      <c r="L4604" s="17" t="s">
        <v>2324</v>
      </c>
      <c r="M4604" s="16" t="s">
        <v>53</v>
      </c>
      <c r="N4604" s="14"/>
      <c r="O4604" s="17" t="s">
        <v>54</v>
      </c>
      <c r="P4604" s="15" t="s">
        <v>55</v>
      </c>
      <c r="Q4604" s="17"/>
      <c r="R4604" s="18" t="s">
        <v>53</v>
      </c>
      <c r="S4604" s="19"/>
      <c r="T4604" s="15" t="str">
        <f aca="false">IF(R4604="維持",J4604,IF(R4604="排除","無關新聞事件",IFERROR(INDEX(事件規則!$B$2:$B$53,MATCH(S4604,事件規則!$A$2:$A$53,0)),"")))</f>
        <v>無關新聞事件</v>
      </c>
      <c r="U4604" s="20" t="n">
        <f aca="false">IF(R4604="維持",K4604,IF(R4604="排除",0,IFERROR(INDEX(事件規則!$C$2:$C$53,MATCH(S4604,事件規則!$A$2:$A$53,0)),"")))</f>
        <v>0</v>
      </c>
      <c r="V4604" s="21"/>
      <c r="W4604" s="22"/>
      <c r="X4604" s="10" t="str">
        <f aca="false">IF(AND(R4604="修改",S4604=""),"請選新事件代碼",IF(AND(R4604&lt;&gt;"修改",S4604&lt;&gt;""),"只有「修改」才需填代碼",""))</f>
        <v/>
      </c>
      <c r="Y4604" s="21"/>
      <c r="Z4604" s="22"/>
      <c r="AA4604" s="12" t="s">
        <v>11697</v>
      </c>
      <c r="AB4604" s="24"/>
    </row>
    <row r="4605" customFormat="false" ht="44" hidden="false" customHeight="false" outlineLevel="0" collapsed="false">
      <c r="A4605" s="17" t="n">
        <v>4604</v>
      </c>
      <c r="B4605" s="9" t="s">
        <v>2326</v>
      </c>
      <c r="C4605" s="9" t="s">
        <v>2529</v>
      </c>
      <c r="D4605" s="10" t="s">
        <v>2530</v>
      </c>
      <c r="E4605" s="11" t="s">
        <v>11698</v>
      </c>
      <c r="F4605" s="15"/>
      <c r="G4605" s="12" t="s">
        <v>11699</v>
      </c>
      <c r="H4605" s="13" t="n">
        <v>0.886</v>
      </c>
      <c r="I4605" s="14"/>
      <c r="J4605" s="15"/>
      <c r="K4605" s="9"/>
      <c r="L4605" s="17" t="s">
        <v>2324</v>
      </c>
      <c r="M4605" s="16" t="s">
        <v>53</v>
      </c>
      <c r="N4605" s="14"/>
      <c r="O4605" s="17" t="s">
        <v>54</v>
      </c>
      <c r="P4605" s="15" t="s">
        <v>55</v>
      </c>
      <c r="Q4605" s="17"/>
      <c r="R4605" s="18" t="s">
        <v>53</v>
      </c>
      <c r="S4605" s="19"/>
      <c r="T4605" s="15" t="str">
        <f aca="false">IF(R4605="維持",J4605,IF(R4605="排除","無關新聞事件",IFERROR(INDEX(事件規則!$B$2:$B$53,MATCH(S4605,事件規則!$A$2:$A$53,0)),"")))</f>
        <v>無關新聞事件</v>
      </c>
      <c r="U4605" s="20" t="n">
        <f aca="false">IF(R4605="維持",K4605,IF(R4605="排除",0,IFERROR(INDEX(事件規則!$C$2:$C$53,MATCH(S4605,事件規則!$A$2:$A$53,0)),"")))</f>
        <v>0</v>
      </c>
      <c r="V4605" s="21"/>
      <c r="W4605" s="22"/>
      <c r="X4605" s="10" t="str">
        <f aca="false">IF(AND(R4605="修改",S4605=""),"請選新事件代碼",IF(AND(R4605&lt;&gt;"修改",S4605&lt;&gt;""),"只有「修改」才需填代碼",""))</f>
        <v/>
      </c>
      <c r="Y4605" s="21"/>
      <c r="Z4605" s="22"/>
      <c r="AA4605" s="12" t="s">
        <v>11700</v>
      </c>
      <c r="AB4605" s="24"/>
    </row>
    <row r="4606" customFormat="false" ht="44" hidden="false" customHeight="false" outlineLevel="0" collapsed="false">
      <c r="A4606" s="17" t="n">
        <v>4605</v>
      </c>
      <c r="B4606" s="9" t="s">
        <v>2319</v>
      </c>
      <c r="C4606" s="9" t="s">
        <v>2605</v>
      </c>
      <c r="D4606" s="10" t="s">
        <v>2606</v>
      </c>
      <c r="E4606" s="11" t="s">
        <v>11701</v>
      </c>
      <c r="F4606" s="15"/>
      <c r="G4606" s="12" t="s">
        <v>62</v>
      </c>
      <c r="H4606" s="13" t="n">
        <v>0.886</v>
      </c>
      <c r="I4606" s="14"/>
      <c r="J4606" s="15"/>
      <c r="K4606" s="9"/>
      <c r="L4606" s="17" t="s">
        <v>2324</v>
      </c>
      <c r="M4606" s="16" t="s">
        <v>53</v>
      </c>
      <c r="N4606" s="14"/>
      <c r="O4606" s="17" t="s">
        <v>54</v>
      </c>
      <c r="P4606" s="15" t="s">
        <v>55</v>
      </c>
      <c r="Q4606" s="17"/>
      <c r="R4606" s="18" t="s">
        <v>53</v>
      </c>
      <c r="S4606" s="19"/>
      <c r="T4606" s="15" t="str">
        <f aca="false">IF(R4606="維持",J4606,IF(R4606="排除","無關新聞事件",IFERROR(INDEX(事件規則!$B$2:$B$53,MATCH(S4606,事件規則!$A$2:$A$53,0)),"")))</f>
        <v>無關新聞事件</v>
      </c>
      <c r="U4606" s="20" t="n">
        <f aca="false">IF(R4606="維持",K4606,IF(R4606="排除",0,IFERROR(INDEX(事件規則!$C$2:$C$53,MATCH(S4606,事件規則!$A$2:$A$53,0)),"")))</f>
        <v>0</v>
      </c>
      <c r="V4606" s="21"/>
      <c r="W4606" s="22"/>
      <c r="X4606" s="10" t="str">
        <f aca="false">IF(AND(R4606="修改",S4606=""),"請選新事件代碼",IF(AND(R4606&lt;&gt;"修改",S4606&lt;&gt;""),"只有「修改」才需填代碼",""))</f>
        <v/>
      </c>
      <c r="Y4606" s="21"/>
      <c r="Z4606" s="22"/>
      <c r="AA4606" s="12" t="s">
        <v>11702</v>
      </c>
      <c r="AB4606" s="24"/>
    </row>
    <row r="4607" customFormat="false" ht="44" hidden="false" customHeight="false" outlineLevel="0" collapsed="false">
      <c r="A4607" s="17" t="n">
        <v>4606</v>
      </c>
      <c r="B4607" s="9" t="s">
        <v>2319</v>
      </c>
      <c r="C4607" s="9" t="s">
        <v>288</v>
      </c>
      <c r="D4607" s="10" t="s">
        <v>3029</v>
      </c>
      <c r="E4607" s="11" t="s">
        <v>11703</v>
      </c>
      <c r="F4607" s="15"/>
      <c r="G4607" s="12" t="s">
        <v>2553</v>
      </c>
      <c r="H4607" s="13" t="n">
        <v>0.886</v>
      </c>
      <c r="I4607" s="14"/>
      <c r="J4607" s="15"/>
      <c r="K4607" s="9"/>
      <c r="L4607" s="17" t="s">
        <v>2324</v>
      </c>
      <c r="M4607" s="16" t="s">
        <v>53</v>
      </c>
      <c r="N4607" s="14"/>
      <c r="O4607" s="17" t="s">
        <v>54</v>
      </c>
      <c r="P4607" s="15" t="s">
        <v>55</v>
      </c>
      <c r="Q4607" s="17"/>
      <c r="R4607" s="18" t="s">
        <v>53</v>
      </c>
      <c r="S4607" s="19"/>
      <c r="T4607" s="15" t="str">
        <f aca="false">IF(R4607="維持",J4607,IF(R4607="排除","無關新聞事件",IFERROR(INDEX(事件規則!$B$2:$B$53,MATCH(S4607,事件規則!$A$2:$A$53,0)),"")))</f>
        <v>無關新聞事件</v>
      </c>
      <c r="U4607" s="20" t="n">
        <f aca="false">IF(R4607="維持",K4607,IF(R4607="排除",0,IFERROR(INDEX(事件規則!$C$2:$C$53,MATCH(S4607,事件規則!$A$2:$A$53,0)),"")))</f>
        <v>0</v>
      </c>
      <c r="V4607" s="21"/>
      <c r="W4607" s="22"/>
      <c r="X4607" s="10" t="str">
        <f aca="false">IF(AND(R4607="修改",S4607=""),"請選新事件代碼",IF(AND(R4607&lt;&gt;"修改",S4607&lt;&gt;""),"只有「修改」才需填代碼",""))</f>
        <v/>
      </c>
      <c r="Y4607" s="21"/>
      <c r="Z4607" s="22"/>
      <c r="AA4607" s="12" t="s">
        <v>11704</v>
      </c>
      <c r="AB4607" s="24"/>
    </row>
    <row r="4608" customFormat="false" ht="44" hidden="false" customHeight="false" outlineLevel="0" collapsed="false">
      <c r="A4608" s="17" t="n">
        <v>4607</v>
      </c>
      <c r="B4608" s="9" t="s">
        <v>2436</v>
      </c>
      <c r="C4608" s="9" t="s">
        <v>2986</v>
      </c>
      <c r="D4608" s="10" t="s">
        <v>2987</v>
      </c>
      <c r="E4608" s="11" t="s">
        <v>11705</v>
      </c>
      <c r="F4608" s="15"/>
      <c r="G4608" s="12" t="s">
        <v>11706</v>
      </c>
      <c r="H4608" s="13" t="n">
        <v>0.886</v>
      </c>
      <c r="I4608" s="14"/>
      <c r="J4608" s="15"/>
      <c r="K4608" s="9"/>
      <c r="L4608" s="17" t="s">
        <v>2324</v>
      </c>
      <c r="M4608" s="16" t="s">
        <v>53</v>
      </c>
      <c r="N4608" s="14"/>
      <c r="O4608" s="17" t="s">
        <v>54</v>
      </c>
      <c r="P4608" s="15" t="s">
        <v>55</v>
      </c>
      <c r="Q4608" s="17"/>
      <c r="R4608" s="18" t="s">
        <v>53</v>
      </c>
      <c r="S4608" s="19"/>
      <c r="T4608" s="15" t="str">
        <f aca="false">IF(R4608="維持",J4608,IF(R4608="排除","無關新聞事件",IFERROR(INDEX(事件規則!$B$2:$B$53,MATCH(S4608,事件規則!$A$2:$A$53,0)),"")))</f>
        <v>無關新聞事件</v>
      </c>
      <c r="U4608" s="20" t="n">
        <f aca="false">IF(R4608="維持",K4608,IF(R4608="排除",0,IFERROR(INDEX(事件規則!$C$2:$C$53,MATCH(S4608,事件規則!$A$2:$A$53,0)),"")))</f>
        <v>0</v>
      </c>
      <c r="V4608" s="21"/>
      <c r="W4608" s="22"/>
      <c r="X4608" s="10" t="str">
        <f aca="false">IF(AND(R4608="修改",S4608=""),"請選新事件代碼",IF(AND(R4608&lt;&gt;"修改",S4608&lt;&gt;""),"只有「修改」才需填代碼",""))</f>
        <v/>
      </c>
      <c r="Y4608" s="21"/>
      <c r="Z4608" s="22"/>
      <c r="AA4608" s="12" t="s">
        <v>11707</v>
      </c>
      <c r="AB4608" s="24"/>
    </row>
    <row r="4609" customFormat="false" ht="44" hidden="false" customHeight="false" outlineLevel="0" collapsed="false">
      <c r="A4609" s="17" t="n">
        <v>4608</v>
      </c>
      <c r="B4609" s="9" t="s">
        <v>2335</v>
      </c>
      <c r="C4609" s="9" t="s">
        <v>3381</v>
      </c>
      <c r="D4609" s="10" t="s">
        <v>3382</v>
      </c>
      <c r="E4609" s="11" t="s">
        <v>11708</v>
      </c>
      <c r="F4609" s="15"/>
      <c r="G4609" s="12" t="s">
        <v>8555</v>
      </c>
      <c r="H4609" s="13" t="n">
        <v>0.886</v>
      </c>
      <c r="I4609" s="14"/>
      <c r="J4609" s="15"/>
      <c r="K4609" s="9"/>
      <c r="L4609" s="17" t="s">
        <v>2324</v>
      </c>
      <c r="M4609" s="16" t="s">
        <v>53</v>
      </c>
      <c r="N4609" s="14"/>
      <c r="O4609" s="17" t="s">
        <v>54</v>
      </c>
      <c r="P4609" s="15" t="s">
        <v>55</v>
      </c>
      <c r="Q4609" s="17"/>
      <c r="R4609" s="18" t="s">
        <v>53</v>
      </c>
      <c r="S4609" s="19"/>
      <c r="T4609" s="15" t="str">
        <f aca="false">IF(R4609="維持",J4609,IF(R4609="排除","無關新聞事件",IFERROR(INDEX(事件規則!$B$2:$B$53,MATCH(S4609,事件規則!$A$2:$A$53,0)),"")))</f>
        <v>無關新聞事件</v>
      </c>
      <c r="U4609" s="20" t="n">
        <f aca="false">IF(R4609="維持",K4609,IF(R4609="排除",0,IFERROR(INDEX(事件規則!$C$2:$C$53,MATCH(S4609,事件規則!$A$2:$A$53,0)),"")))</f>
        <v>0</v>
      </c>
      <c r="V4609" s="21"/>
      <c r="W4609" s="22"/>
      <c r="X4609" s="10" t="str">
        <f aca="false">IF(AND(R4609="修改",S4609=""),"請選新事件代碼",IF(AND(R4609&lt;&gt;"修改",S4609&lt;&gt;""),"只有「修改」才需填代碼",""))</f>
        <v/>
      </c>
      <c r="Y4609" s="21"/>
      <c r="Z4609" s="22"/>
      <c r="AA4609" s="12" t="s">
        <v>11709</v>
      </c>
      <c r="AB4609" s="24"/>
    </row>
    <row r="4610" customFormat="false" ht="44" hidden="false" customHeight="false" outlineLevel="0" collapsed="false">
      <c r="A4610" s="17" t="n">
        <v>4609</v>
      </c>
      <c r="B4610" s="9" t="s">
        <v>2335</v>
      </c>
      <c r="C4610" s="9" t="s">
        <v>208</v>
      </c>
      <c r="D4610" s="10" t="s">
        <v>209</v>
      </c>
      <c r="E4610" s="11" t="s">
        <v>11710</v>
      </c>
      <c r="F4610" s="15"/>
      <c r="G4610" s="12" t="s">
        <v>62</v>
      </c>
      <c r="H4610" s="13" t="n">
        <v>0.886</v>
      </c>
      <c r="I4610" s="14"/>
      <c r="J4610" s="15"/>
      <c r="K4610" s="9"/>
      <c r="L4610" s="17" t="s">
        <v>2324</v>
      </c>
      <c r="M4610" s="16" t="s">
        <v>53</v>
      </c>
      <c r="N4610" s="14"/>
      <c r="O4610" s="17" t="s">
        <v>54</v>
      </c>
      <c r="P4610" s="15" t="s">
        <v>55</v>
      </c>
      <c r="Q4610" s="17"/>
      <c r="R4610" s="18" t="s">
        <v>53</v>
      </c>
      <c r="S4610" s="19"/>
      <c r="T4610" s="15" t="str">
        <f aca="false">IF(R4610="維持",J4610,IF(R4610="排除","無關新聞事件",IFERROR(INDEX(事件規則!$B$2:$B$53,MATCH(S4610,事件規則!$A$2:$A$53,0)),"")))</f>
        <v>無關新聞事件</v>
      </c>
      <c r="U4610" s="20" t="n">
        <f aca="false">IF(R4610="維持",K4610,IF(R4610="排除",0,IFERROR(INDEX(事件規則!$C$2:$C$53,MATCH(S4610,事件規則!$A$2:$A$53,0)),"")))</f>
        <v>0</v>
      </c>
      <c r="V4610" s="21"/>
      <c r="W4610" s="22"/>
      <c r="X4610" s="10" t="str">
        <f aca="false">IF(AND(R4610="修改",S4610=""),"請選新事件代碼",IF(AND(R4610&lt;&gt;"修改",S4610&lt;&gt;""),"只有「修改」才需填代碼",""))</f>
        <v/>
      </c>
      <c r="Y4610" s="21"/>
      <c r="Z4610" s="22"/>
      <c r="AA4610" s="12" t="s">
        <v>11711</v>
      </c>
      <c r="AB4610" s="24"/>
    </row>
    <row r="4611" customFormat="false" ht="44" hidden="false" customHeight="false" outlineLevel="0" collapsed="false">
      <c r="A4611" s="17" t="n">
        <v>4610</v>
      </c>
      <c r="B4611" s="9" t="s">
        <v>2326</v>
      </c>
      <c r="C4611" s="9" t="s">
        <v>644</v>
      </c>
      <c r="D4611" s="10" t="s">
        <v>645</v>
      </c>
      <c r="E4611" s="11" t="s">
        <v>11712</v>
      </c>
      <c r="F4611" s="15"/>
      <c r="G4611" s="12" t="s">
        <v>1462</v>
      </c>
      <c r="H4611" s="13" t="n">
        <v>0.887</v>
      </c>
      <c r="I4611" s="14"/>
      <c r="J4611" s="15"/>
      <c r="K4611" s="9"/>
      <c r="L4611" s="17" t="s">
        <v>2324</v>
      </c>
      <c r="M4611" s="16" t="s">
        <v>53</v>
      </c>
      <c r="N4611" s="14"/>
      <c r="O4611" s="17" t="s">
        <v>54</v>
      </c>
      <c r="P4611" s="15" t="s">
        <v>55</v>
      </c>
      <c r="Q4611" s="17"/>
      <c r="R4611" s="18" t="s">
        <v>53</v>
      </c>
      <c r="S4611" s="19"/>
      <c r="T4611" s="15" t="str">
        <f aca="false">IF(R4611="維持",J4611,IF(R4611="排除","無關新聞事件",IFERROR(INDEX(事件規則!$B$2:$B$53,MATCH(S4611,事件規則!$A$2:$A$53,0)),"")))</f>
        <v>無關新聞事件</v>
      </c>
      <c r="U4611" s="20" t="n">
        <f aca="false">IF(R4611="維持",K4611,IF(R4611="排除",0,IFERROR(INDEX(事件規則!$C$2:$C$53,MATCH(S4611,事件規則!$A$2:$A$53,0)),"")))</f>
        <v>0</v>
      </c>
      <c r="V4611" s="21"/>
      <c r="W4611" s="22"/>
      <c r="X4611" s="10" t="str">
        <f aca="false">IF(AND(R4611="修改",S4611=""),"請選新事件代碼",IF(AND(R4611&lt;&gt;"修改",S4611&lt;&gt;""),"只有「修改」才需填代碼",""))</f>
        <v/>
      </c>
      <c r="Y4611" s="21"/>
      <c r="Z4611" s="22"/>
      <c r="AA4611" s="12" t="s">
        <v>11713</v>
      </c>
      <c r="AB4611" s="24"/>
    </row>
    <row r="4612" customFormat="false" ht="44" hidden="false" customHeight="false" outlineLevel="0" collapsed="false">
      <c r="A4612" s="17" t="n">
        <v>4611</v>
      </c>
      <c r="B4612" s="9" t="s">
        <v>2326</v>
      </c>
      <c r="C4612" s="9" t="s">
        <v>8601</v>
      </c>
      <c r="D4612" s="10" t="s">
        <v>8602</v>
      </c>
      <c r="E4612" s="11" t="s">
        <v>11714</v>
      </c>
      <c r="F4612" s="15"/>
      <c r="G4612" s="12" t="s">
        <v>11715</v>
      </c>
      <c r="H4612" s="13" t="n">
        <v>0.887</v>
      </c>
      <c r="I4612" s="14"/>
      <c r="J4612" s="15"/>
      <c r="K4612" s="9"/>
      <c r="L4612" s="17" t="s">
        <v>2324</v>
      </c>
      <c r="M4612" s="16" t="s">
        <v>53</v>
      </c>
      <c r="N4612" s="14"/>
      <c r="O4612" s="17" t="s">
        <v>54</v>
      </c>
      <c r="P4612" s="15" t="s">
        <v>55</v>
      </c>
      <c r="Q4612" s="17"/>
      <c r="R4612" s="18" t="s">
        <v>53</v>
      </c>
      <c r="S4612" s="19"/>
      <c r="T4612" s="15" t="str">
        <f aca="false">IF(R4612="維持",J4612,IF(R4612="排除","無關新聞事件",IFERROR(INDEX(事件規則!$B$2:$B$53,MATCH(S4612,事件規則!$A$2:$A$53,0)),"")))</f>
        <v>無關新聞事件</v>
      </c>
      <c r="U4612" s="20" t="n">
        <f aca="false">IF(R4612="維持",K4612,IF(R4612="排除",0,IFERROR(INDEX(事件規則!$C$2:$C$53,MATCH(S4612,事件規則!$A$2:$A$53,0)),"")))</f>
        <v>0</v>
      </c>
      <c r="V4612" s="21"/>
      <c r="W4612" s="22"/>
      <c r="X4612" s="10" t="str">
        <f aca="false">IF(AND(R4612="修改",S4612=""),"請選新事件代碼",IF(AND(R4612&lt;&gt;"修改",S4612&lt;&gt;""),"只有「修改」才需填代碼",""))</f>
        <v/>
      </c>
      <c r="Y4612" s="21"/>
      <c r="Z4612" s="22"/>
      <c r="AA4612" s="12" t="s">
        <v>11716</v>
      </c>
      <c r="AB4612" s="24"/>
    </row>
    <row r="4613" customFormat="false" ht="44" hidden="false" customHeight="false" outlineLevel="0" collapsed="false">
      <c r="A4613" s="17" t="n">
        <v>4612</v>
      </c>
      <c r="B4613" s="9" t="s">
        <v>2436</v>
      </c>
      <c r="C4613" s="9" t="s">
        <v>2781</v>
      </c>
      <c r="D4613" s="10" t="s">
        <v>2782</v>
      </c>
      <c r="E4613" s="11" t="s">
        <v>11717</v>
      </c>
      <c r="F4613" s="15"/>
      <c r="G4613" s="12" t="s">
        <v>10499</v>
      </c>
      <c r="H4613" s="13" t="n">
        <v>0.887</v>
      </c>
      <c r="I4613" s="14"/>
      <c r="J4613" s="15"/>
      <c r="K4613" s="9"/>
      <c r="L4613" s="17" t="s">
        <v>2324</v>
      </c>
      <c r="M4613" s="16" t="s">
        <v>53</v>
      </c>
      <c r="N4613" s="14"/>
      <c r="O4613" s="17" t="s">
        <v>54</v>
      </c>
      <c r="P4613" s="15" t="s">
        <v>55</v>
      </c>
      <c r="Q4613" s="17"/>
      <c r="R4613" s="18" t="s">
        <v>53</v>
      </c>
      <c r="S4613" s="19"/>
      <c r="T4613" s="15" t="str">
        <f aca="false">IF(R4613="維持",J4613,IF(R4613="排除","無關新聞事件",IFERROR(INDEX(事件規則!$B$2:$B$53,MATCH(S4613,事件規則!$A$2:$A$53,0)),"")))</f>
        <v>無關新聞事件</v>
      </c>
      <c r="U4613" s="20" t="n">
        <f aca="false">IF(R4613="維持",K4613,IF(R4613="排除",0,IFERROR(INDEX(事件規則!$C$2:$C$53,MATCH(S4613,事件規則!$A$2:$A$53,0)),"")))</f>
        <v>0</v>
      </c>
      <c r="V4613" s="21"/>
      <c r="W4613" s="22"/>
      <c r="X4613" s="10" t="str">
        <f aca="false">IF(AND(R4613="修改",S4613=""),"請選新事件代碼",IF(AND(R4613&lt;&gt;"修改",S4613&lt;&gt;""),"只有「修改」才需填代碼",""))</f>
        <v/>
      </c>
      <c r="Y4613" s="21"/>
      <c r="Z4613" s="22"/>
      <c r="AA4613" s="12" t="s">
        <v>11718</v>
      </c>
      <c r="AB4613" s="24"/>
    </row>
    <row r="4614" customFormat="false" ht="44" hidden="false" customHeight="false" outlineLevel="0" collapsed="false">
      <c r="A4614" s="17" t="n">
        <v>4613</v>
      </c>
      <c r="B4614" s="9" t="s">
        <v>2319</v>
      </c>
      <c r="C4614" s="9" t="s">
        <v>4819</v>
      </c>
      <c r="D4614" s="10" t="s">
        <v>4820</v>
      </c>
      <c r="E4614" s="11" t="s">
        <v>11719</v>
      </c>
      <c r="F4614" s="15"/>
      <c r="G4614" s="12" t="s">
        <v>62</v>
      </c>
      <c r="H4614" s="13" t="n">
        <v>0.887</v>
      </c>
      <c r="I4614" s="14"/>
      <c r="J4614" s="15"/>
      <c r="K4614" s="9"/>
      <c r="L4614" s="17" t="s">
        <v>2324</v>
      </c>
      <c r="M4614" s="16" t="s">
        <v>53</v>
      </c>
      <c r="N4614" s="14"/>
      <c r="O4614" s="17" t="s">
        <v>54</v>
      </c>
      <c r="P4614" s="15" t="s">
        <v>55</v>
      </c>
      <c r="Q4614" s="17"/>
      <c r="R4614" s="18" t="s">
        <v>53</v>
      </c>
      <c r="S4614" s="19"/>
      <c r="T4614" s="15" t="str">
        <f aca="false">IF(R4614="維持",J4614,IF(R4614="排除","無關新聞事件",IFERROR(INDEX(事件規則!$B$2:$B$53,MATCH(S4614,事件規則!$A$2:$A$53,0)),"")))</f>
        <v>無關新聞事件</v>
      </c>
      <c r="U4614" s="20" t="n">
        <f aca="false">IF(R4614="維持",K4614,IF(R4614="排除",0,IFERROR(INDEX(事件規則!$C$2:$C$53,MATCH(S4614,事件規則!$A$2:$A$53,0)),"")))</f>
        <v>0</v>
      </c>
      <c r="V4614" s="21"/>
      <c r="W4614" s="22"/>
      <c r="X4614" s="10" t="str">
        <f aca="false">IF(AND(R4614="修改",S4614=""),"請選新事件代碼",IF(AND(R4614&lt;&gt;"修改",S4614&lt;&gt;""),"只有「修改」才需填代碼",""))</f>
        <v/>
      </c>
      <c r="Y4614" s="21"/>
      <c r="Z4614" s="22"/>
      <c r="AA4614" s="12" t="s">
        <v>11720</v>
      </c>
      <c r="AB4614" s="24"/>
    </row>
    <row r="4615" customFormat="false" ht="44" hidden="false" customHeight="false" outlineLevel="0" collapsed="false">
      <c r="A4615" s="17" t="n">
        <v>4614</v>
      </c>
      <c r="B4615" s="9" t="s">
        <v>2335</v>
      </c>
      <c r="C4615" s="9" t="s">
        <v>387</v>
      </c>
      <c r="D4615" s="10" t="s">
        <v>2746</v>
      </c>
      <c r="E4615" s="11" t="s">
        <v>11721</v>
      </c>
      <c r="F4615" s="15"/>
      <c r="G4615" s="12" t="s">
        <v>142</v>
      </c>
      <c r="H4615" s="13" t="n">
        <v>0.887</v>
      </c>
      <c r="I4615" s="14"/>
      <c r="J4615" s="15"/>
      <c r="K4615" s="9"/>
      <c r="L4615" s="17" t="s">
        <v>2324</v>
      </c>
      <c r="M4615" s="16" t="s">
        <v>53</v>
      </c>
      <c r="N4615" s="14"/>
      <c r="O4615" s="17" t="s">
        <v>54</v>
      </c>
      <c r="P4615" s="15" t="s">
        <v>55</v>
      </c>
      <c r="Q4615" s="17"/>
      <c r="R4615" s="18" t="s">
        <v>53</v>
      </c>
      <c r="S4615" s="19"/>
      <c r="T4615" s="15" t="str">
        <f aca="false">IF(R4615="維持",J4615,IF(R4615="排除","無關新聞事件",IFERROR(INDEX(事件規則!$B$2:$B$53,MATCH(S4615,事件規則!$A$2:$A$53,0)),"")))</f>
        <v>無關新聞事件</v>
      </c>
      <c r="U4615" s="20" t="n">
        <f aca="false">IF(R4615="維持",K4615,IF(R4615="排除",0,IFERROR(INDEX(事件規則!$C$2:$C$53,MATCH(S4615,事件規則!$A$2:$A$53,0)),"")))</f>
        <v>0</v>
      </c>
      <c r="V4615" s="21"/>
      <c r="W4615" s="22"/>
      <c r="X4615" s="10" t="str">
        <f aca="false">IF(AND(R4615="修改",S4615=""),"請選新事件代碼",IF(AND(R4615&lt;&gt;"修改",S4615&lt;&gt;""),"只有「修改」才需填代碼",""))</f>
        <v/>
      </c>
      <c r="Y4615" s="21"/>
      <c r="Z4615" s="22"/>
      <c r="AA4615" s="12" t="s">
        <v>11722</v>
      </c>
      <c r="AB4615" s="24"/>
    </row>
    <row r="4616" customFormat="false" ht="44" hidden="false" customHeight="false" outlineLevel="0" collapsed="false">
      <c r="A4616" s="17" t="n">
        <v>4615</v>
      </c>
      <c r="B4616" s="9" t="s">
        <v>2326</v>
      </c>
      <c r="C4616" s="9" t="s">
        <v>771</v>
      </c>
      <c r="D4616" s="10" t="s">
        <v>772</v>
      </c>
      <c r="E4616" s="11" t="s">
        <v>11723</v>
      </c>
      <c r="F4616" s="15"/>
      <c r="G4616" s="12" t="s">
        <v>62</v>
      </c>
      <c r="H4616" s="13" t="n">
        <v>0.888</v>
      </c>
      <c r="I4616" s="14"/>
      <c r="J4616" s="15"/>
      <c r="K4616" s="9"/>
      <c r="L4616" s="17" t="s">
        <v>2324</v>
      </c>
      <c r="M4616" s="16" t="s">
        <v>53</v>
      </c>
      <c r="N4616" s="14"/>
      <c r="O4616" s="17" t="s">
        <v>54</v>
      </c>
      <c r="P4616" s="15" t="s">
        <v>55</v>
      </c>
      <c r="Q4616" s="17"/>
      <c r="R4616" s="18" t="s">
        <v>53</v>
      </c>
      <c r="S4616" s="19"/>
      <c r="T4616" s="15" t="str">
        <f aca="false">IF(R4616="維持",J4616,IF(R4616="排除","無關新聞事件",IFERROR(INDEX(事件規則!$B$2:$B$53,MATCH(S4616,事件規則!$A$2:$A$53,0)),"")))</f>
        <v>無關新聞事件</v>
      </c>
      <c r="U4616" s="20" t="n">
        <f aca="false">IF(R4616="維持",K4616,IF(R4616="排除",0,IFERROR(INDEX(事件規則!$C$2:$C$53,MATCH(S4616,事件規則!$A$2:$A$53,0)),"")))</f>
        <v>0</v>
      </c>
      <c r="V4616" s="21"/>
      <c r="W4616" s="22"/>
      <c r="X4616" s="10" t="str">
        <f aca="false">IF(AND(R4616="修改",S4616=""),"請選新事件代碼",IF(AND(R4616&lt;&gt;"修改",S4616&lt;&gt;""),"只有「修改」才需填代碼",""))</f>
        <v/>
      </c>
      <c r="Y4616" s="21"/>
      <c r="Z4616" s="22"/>
      <c r="AA4616" s="12" t="s">
        <v>11724</v>
      </c>
      <c r="AB4616" s="24"/>
    </row>
    <row r="4617" customFormat="false" ht="15" hidden="false" customHeight="false" outlineLevel="0" collapsed="false">
      <c r="A4617" s="17" t="n">
        <v>4616</v>
      </c>
      <c r="B4617" s="9" t="s">
        <v>2326</v>
      </c>
      <c r="C4617" s="9" t="s">
        <v>1917</v>
      </c>
      <c r="D4617" s="10" t="s">
        <v>3060</v>
      </c>
      <c r="E4617" s="11" t="s">
        <v>11725</v>
      </c>
      <c r="F4617" s="15"/>
      <c r="G4617" s="12" t="s">
        <v>11726</v>
      </c>
      <c r="H4617" s="13" t="n">
        <v>0.888</v>
      </c>
      <c r="I4617" s="14"/>
      <c r="J4617" s="15"/>
      <c r="K4617" s="9"/>
      <c r="L4617" s="17" t="s">
        <v>2324</v>
      </c>
      <c r="M4617" s="16" t="s">
        <v>959</v>
      </c>
      <c r="N4617" s="14" t="s">
        <v>1076</v>
      </c>
      <c r="O4617" s="17" t="s">
        <v>961</v>
      </c>
      <c r="P4617" s="10" t="s">
        <v>11727</v>
      </c>
      <c r="Q4617" s="17"/>
      <c r="R4617" s="18" t="s">
        <v>959</v>
      </c>
      <c r="S4617" s="19" t="s">
        <v>1076</v>
      </c>
      <c r="T4617" s="15" t="str">
        <f aca="false">IF(R4617="維持",J4617,IF(R4617="排除","無關新聞事件",IFERROR(INDEX(事件規則!$B$2:$B$53,MATCH(S4617,事件規則!$A$2:$A$53,0)),"")))</f>
        <v>重大訴訟</v>
      </c>
      <c r="U4617" s="20" t="n">
        <f aca="false">IF(R4617="維持",K4617,IF(R4617="排除",0,IFERROR(INDEX(事件規則!$C$2:$C$53,MATCH(S4617,事件規則!$A$2:$A$53,0)),"")))</f>
        <v>4</v>
      </c>
      <c r="V4617" s="21"/>
      <c r="W4617" s="22"/>
      <c r="X4617" s="10" t="str">
        <f aca="false">IF(AND(R4617="修改",S4617=""),"請選新事件代碼",IF(AND(R4617&lt;&gt;"修改",S4617&lt;&gt;""),"只有「修改」才需填代碼",""))</f>
        <v/>
      </c>
      <c r="Y4617" s="21"/>
      <c r="Z4617" s="22"/>
      <c r="AA4617" s="12" t="s">
        <v>11728</v>
      </c>
      <c r="AB4617" s="24"/>
    </row>
    <row r="4618" customFormat="false" ht="44" hidden="false" customHeight="false" outlineLevel="0" collapsed="false">
      <c r="A4618" s="17" t="n">
        <v>4617</v>
      </c>
      <c r="B4618" s="9" t="s">
        <v>2319</v>
      </c>
      <c r="C4618" s="9" t="s">
        <v>1939</v>
      </c>
      <c r="D4618" s="10" t="s">
        <v>1940</v>
      </c>
      <c r="E4618" s="11" t="s">
        <v>11729</v>
      </c>
      <c r="F4618" s="15"/>
      <c r="G4618" s="12" t="s">
        <v>74</v>
      </c>
      <c r="H4618" s="13" t="n">
        <v>0.888</v>
      </c>
      <c r="I4618" s="14"/>
      <c r="J4618" s="15"/>
      <c r="K4618" s="9"/>
      <c r="L4618" s="17" t="s">
        <v>2324</v>
      </c>
      <c r="M4618" s="16" t="s">
        <v>53</v>
      </c>
      <c r="N4618" s="14"/>
      <c r="O4618" s="17" t="s">
        <v>54</v>
      </c>
      <c r="P4618" s="15" t="s">
        <v>55</v>
      </c>
      <c r="Q4618" s="17"/>
      <c r="R4618" s="18" t="s">
        <v>53</v>
      </c>
      <c r="S4618" s="19"/>
      <c r="T4618" s="15" t="str">
        <f aca="false">IF(R4618="維持",J4618,IF(R4618="排除","無關新聞事件",IFERROR(INDEX(事件規則!$B$2:$B$53,MATCH(S4618,事件規則!$A$2:$A$53,0)),"")))</f>
        <v>無關新聞事件</v>
      </c>
      <c r="U4618" s="20" t="n">
        <f aca="false">IF(R4618="維持",K4618,IF(R4618="排除",0,IFERROR(INDEX(事件規則!$C$2:$C$53,MATCH(S4618,事件規則!$A$2:$A$53,0)),"")))</f>
        <v>0</v>
      </c>
      <c r="V4618" s="21"/>
      <c r="W4618" s="22"/>
      <c r="X4618" s="10" t="str">
        <f aca="false">IF(AND(R4618="修改",S4618=""),"請選新事件代碼",IF(AND(R4618&lt;&gt;"修改",S4618&lt;&gt;""),"只有「修改」才需填代碼",""))</f>
        <v/>
      </c>
      <c r="Y4618" s="21"/>
      <c r="Z4618" s="22"/>
      <c r="AA4618" s="12" t="s">
        <v>11730</v>
      </c>
      <c r="AB4618" s="24"/>
    </row>
    <row r="4619" customFormat="false" ht="44" hidden="false" customHeight="false" outlineLevel="0" collapsed="false">
      <c r="A4619" s="17" t="n">
        <v>4618</v>
      </c>
      <c r="B4619" s="9" t="s">
        <v>2326</v>
      </c>
      <c r="C4619" s="9" t="s">
        <v>66</v>
      </c>
      <c r="D4619" s="10" t="s">
        <v>67</v>
      </c>
      <c r="E4619" s="11" t="s">
        <v>11731</v>
      </c>
      <c r="F4619" s="15"/>
      <c r="G4619" s="12" t="s">
        <v>194</v>
      </c>
      <c r="H4619" s="13" t="n">
        <v>0.888</v>
      </c>
      <c r="I4619" s="14"/>
      <c r="J4619" s="15"/>
      <c r="K4619" s="9"/>
      <c r="L4619" s="17" t="s">
        <v>2324</v>
      </c>
      <c r="M4619" s="16" t="s">
        <v>53</v>
      </c>
      <c r="N4619" s="14"/>
      <c r="O4619" s="17" t="s">
        <v>54</v>
      </c>
      <c r="P4619" s="15" t="s">
        <v>55</v>
      </c>
      <c r="Q4619" s="17"/>
      <c r="R4619" s="18" t="s">
        <v>53</v>
      </c>
      <c r="S4619" s="19"/>
      <c r="T4619" s="15" t="str">
        <f aca="false">IF(R4619="維持",J4619,IF(R4619="排除","無關新聞事件",IFERROR(INDEX(事件規則!$B$2:$B$53,MATCH(S4619,事件規則!$A$2:$A$53,0)),"")))</f>
        <v>無關新聞事件</v>
      </c>
      <c r="U4619" s="20" t="n">
        <f aca="false">IF(R4619="維持",K4619,IF(R4619="排除",0,IFERROR(INDEX(事件規則!$C$2:$C$53,MATCH(S4619,事件規則!$A$2:$A$53,0)),"")))</f>
        <v>0</v>
      </c>
      <c r="V4619" s="21"/>
      <c r="W4619" s="22"/>
      <c r="X4619" s="10" t="str">
        <f aca="false">IF(AND(R4619="修改",S4619=""),"請選新事件代碼",IF(AND(R4619&lt;&gt;"修改",S4619&lt;&gt;""),"只有「修改」才需填代碼",""))</f>
        <v/>
      </c>
      <c r="Y4619" s="21"/>
      <c r="Z4619" s="22"/>
      <c r="AA4619" s="12" t="s">
        <v>11732</v>
      </c>
      <c r="AB4619" s="24"/>
    </row>
    <row r="4620" customFormat="false" ht="44" hidden="false" customHeight="false" outlineLevel="0" collapsed="false">
      <c r="A4620" s="17" t="n">
        <v>4619</v>
      </c>
      <c r="B4620" s="9" t="s">
        <v>2319</v>
      </c>
      <c r="C4620" s="9" t="s">
        <v>2663</v>
      </c>
      <c r="D4620" s="10" t="s">
        <v>2664</v>
      </c>
      <c r="E4620" s="11" t="s">
        <v>11733</v>
      </c>
      <c r="F4620" s="15"/>
      <c r="G4620" s="12" t="s">
        <v>11734</v>
      </c>
      <c r="H4620" s="13" t="n">
        <v>0.889</v>
      </c>
      <c r="I4620" s="14"/>
      <c r="J4620" s="15"/>
      <c r="K4620" s="9"/>
      <c r="L4620" s="17" t="s">
        <v>2324</v>
      </c>
      <c r="M4620" s="16" t="s">
        <v>53</v>
      </c>
      <c r="N4620" s="14"/>
      <c r="O4620" s="17" t="s">
        <v>54</v>
      </c>
      <c r="P4620" s="15" t="s">
        <v>55</v>
      </c>
      <c r="Q4620" s="17"/>
      <c r="R4620" s="18" t="s">
        <v>53</v>
      </c>
      <c r="S4620" s="19"/>
      <c r="T4620" s="15" t="str">
        <f aca="false">IF(R4620="維持",J4620,IF(R4620="排除","無關新聞事件",IFERROR(INDEX(事件規則!$B$2:$B$53,MATCH(S4620,事件規則!$A$2:$A$53,0)),"")))</f>
        <v>無關新聞事件</v>
      </c>
      <c r="U4620" s="20" t="n">
        <f aca="false">IF(R4620="維持",K4620,IF(R4620="排除",0,IFERROR(INDEX(事件規則!$C$2:$C$53,MATCH(S4620,事件規則!$A$2:$A$53,0)),"")))</f>
        <v>0</v>
      </c>
      <c r="V4620" s="21"/>
      <c r="W4620" s="22"/>
      <c r="X4620" s="10" t="str">
        <f aca="false">IF(AND(R4620="修改",S4620=""),"請選新事件代碼",IF(AND(R4620&lt;&gt;"修改",S4620&lt;&gt;""),"只有「修改」才需填代碼",""))</f>
        <v/>
      </c>
      <c r="Y4620" s="21"/>
      <c r="Z4620" s="22"/>
      <c r="AA4620" s="12" t="s">
        <v>11735</v>
      </c>
      <c r="AB4620" s="24"/>
    </row>
    <row r="4621" customFormat="false" ht="44" hidden="false" customHeight="false" outlineLevel="0" collapsed="false">
      <c r="A4621" s="17" t="n">
        <v>4620</v>
      </c>
      <c r="B4621" s="9" t="s">
        <v>2319</v>
      </c>
      <c r="C4621" s="9" t="s">
        <v>9329</v>
      </c>
      <c r="D4621" s="10" t="s">
        <v>9330</v>
      </c>
      <c r="E4621" s="11" t="s">
        <v>11736</v>
      </c>
      <c r="F4621" s="15"/>
      <c r="G4621" s="12" t="s">
        <v>1243</v>
      </c>
      <c r="H4621" s="13" t="n">
        <v>0.889</v>
      </c>
      <c r="I4621" s="14"/>
      <c r="J4621" s="15"/>
      <c r="K4621" s="9"/>
      <c r="L4621" s="17" t="s">
        <v>2324</v>
      </c>
      <c r="M4621" s="16" t="s">
        <v>53</v>
      </c>
      <c r="N4621" s="14"/>
      <c r="O4621" s="17" t="s">
        <v>54</v>
      </c>
      <c r="P4621" s="15" t="s">
        <v>55</v>
      </c>
      <c r="Q4621" s="17"/>
      <c r="R4621" s="18" t="s">
        <v>53</v>
      </c>
      <c r="S4621" s="19"/>
      <c r="T4621" s="15" t="str">
        <f aca="false">IF(R4621="維持",J4621,IF(R4621="排除","無關新聞事件",IFERROR(INDEX(事件規則!$B$2:$B$53,MATCH(S4621,事件規則!$A$2:$A$53,0)),"")))</f>
        <v>無關新聞事件</v>
      </c>
      <c r="U4621" s="20" t="n">
        <f aca="false">IF(R4621="維持",K4621,IF(R4621="排除",0,IFERROR(INDEX(事件規則!$C$2:$C$53,MATCH(S4621,事件規則!$A$2:$A$53,0)),"")))</f>
        <v>0</v>
      </c>
      <c r="V4621" s="21"/>
      <c r="W4621" s="22"/>
      <c r="X4621" s="10" t="str">
        <f aca="false">IF(AND(R4621="修改",S4621=""),"請選新事件代碼",IF(AND(R4621&lt;&gt;"修改",S4621&lt;&gt;""),"只有「修改」才需填代碼",""))</f>
        <v/>
      </c>
      <c r="Y4621" s="21"/>
      <c r="Z4621" s="22"/>
      <c r="AA4621" s="12" t="s">
        <v>11737</v>
      </c>
      <c r="AB4621" s="24"/>
    </row>
    <row r="4622" customFormat="false" ht="44" hidden="false" customHeight="false" outlineLevel="0" collapsed="false">
      <c r="A4622" s="17" t="n">
        <v>4621</v>
      </c>
      <c r="B4622" s="9" t="s">
        <v>2335</v>
      </c>
      <c r="C4622" s="9" t="s">
        <v>2360</v>
      </c>
      <c r="D4622" s="10" t="s">
        <v>2361</v>
      </c>
      <c r="E4622" s="11" t="s">
        <v>11738</v>
      </c>
      <c r="F4622" s="15"/>
      <c r="G4622" s="12" t="s">
        <v>142</v>
      </c>
      <c r="H4622" s="13" t="n">
        <v>0.889</v>
      </c>
      <c r="I4622" s="14"/>
      <c r="J4622" s="15"/>
      <c r="K4622" s="9"/>
      <c r="L4622" s="17" t="s">
        <v>2324</v>
      </c>
      <c r="M4622" s="16" t="s">
        <v>53</v>
      </c>
      <c r="N4622" s="14"/>
      <c r="O4622" s="17" t="s">
        <v>54</v>
      </c>
      <c r="P4622" s="15" t="s">
        <v>55</v>
      </c>
      <c r="Q4622" s="17"/>
      <c r="R4622" s="18" t="s">
        <v>53</v>
      </c>
      <c r="S4622" s="19"/>
      <c r="T4622" s="15" t="str">
        <f aca="false">IF(R4622="維持",J4622,IF(R4622="排除","無關新聞事件",IFERROR(INDEX(事件規則!$B$2:$B$53,MATCH(S4622,事件規則!$A$2:$A$53,0)),"")))</f>
        <v>無關新聞事件</v>
      </c>
      <c r="U4622" s="20" t="n">
        <f aca="false">IF(R4622="維持",K4622,IF(R4622="排除",0,IFERROR(INDEX(事件規則!$C$2:$C$53,MATCH(S4622,事件規則!$A$2:$A$53,0)),"")))</f>
        <v>0</v>
      </c>
      <c r="V4622" s="21"/>
      <c r="W4622" s="22"/>
      <c r="X4622" s="10" t="str">
        <f aca="false">IF(AND(R4622="修改",S4622=""),"請選新事件代碼",IF(AND(R4622&lt;&gt;"修改",S4622&lt;&gt;""),"只有「修改」才需填代碼",""))</f>
        <v/>
      </c>
      <c r="Y4622" s="21"/>
      <c r="Z4622" s="22"/>
      <c r="AA4622" s="12" t="s">
        <v>11739</v>
      </c>
      <c r="AB4622" s="24"/>
    </row>
    <row r="4623" customFormat="false" ht="44" hidden="false" customHeight="false" outlineLevel="0" collapsed="false">
      <c r="A4623" s="17" t="n">
        <v>4622</v>
      </c>
      <c r="B4623" s="9" t="s">
        <v>2319</v>
      </c>
      <c r="C4623" s="9" t="s">
        <v>347</v>
      </c>
      <c r="D4623" s="10" t="s">
        <v>2719</v>
      </c>
      <c r="E4623" s="11" t="s">
        <v>11740</v>
      </c>
      <c r="F4623" s="15"/>
      <c r="G4623" s="12" t="s">
        <v>8026</v>
      </c>
      <c r="H4623" s="13" t="n">
        <v>0.889</v>
      </c>
      <c r="I4623" s="14"/>
      <c r="J4623" s="15"/>
      <c r="K4623" s="9"/>
      <c r="L4623" s="17" t="s">
        <v>2324</v>
      </c>
      <c r="M4623" s="16" t="s">
        <v>53</v>
      </c>
      <c r="N4623" s="14"/>
      <c r="O4623" s="17" t="s">
        <v>54</v>
      </c>
      <c r="P4623" s="15" t="s">
        <v>55</v>
      </c>
      <c r="Q4623" s="17"/>
      <c r="R4623" s="18" t="s">
        <v>53</v>
      </c>
      <c r="S4623" s="19"/>
      <c r="T4623" s="15" t="str">
        <f aca="false">IF(R4623="維持",J4623,IF(R4623="排除","無關新聞事件",IFERROR(INDEX(事件規則!$B$2:$B$53,MATCH(S4623,事件規則!$A$2:$A$53,0)),"")))</f>
        <v>無關新聞事件</v>
      </c>
      <c r="U4623" s="20" t="n">
        <f aca="false">IF(R4623="維持",K4623,IF(R4623="排除",0,IFERROR(INDEX(事件規則!$C$2:$C$53,MATCH(S4623,事件規則!$A$2:$A$53,0)),"")))</f>
        <v>0</v>
      </c>
      <c r="V4623" s="21"/>
      <c r="W4623" s="22"/>
      <c r="X4623" s="10" t="str">
        <f aca="false">IF(AND(R4623="修改",S4623=""),"請選新事件代碼",IF(AND(R4623&lt;&gt;"修改",S4623&lt;&gt;""),"只有「修改」才需填代碼",""))</f>
        <v/>
      </c>
      <c r="Y4623" s="21"/>
      <c r="Z4623" s="22"/>
      <c r="AA4623" s="12" t="s">
        <v>11741</v>
      </c>
      <c r="AB4623" s="24"/>
    </row>
    <row r="4624" customFormat="false" ht="44" hidden="false" customHeight="false" outlineLevel="0" collapsed="false">
      <c r="A4624" s="17" t="n">
        <v>4623</v>
      </c>
      <c r="B4624" s="9" t="s">
        <v>2335</v>
      </c>
      <c r="C4624" s="9" t="s">
        <v>3790</v>
      </c>
      <c r="D4624" s="10" t="s">
        <v>3791</v>
      </c>
      <c r="E4624" s="11" t="s">
        <v>11742</v>
      </c>
      <c r="F4624" s="15"/>
      <c r="G4624" s="12" t="s">
        <v>62</v>
      </c>
      <c r="H4624" s="13" t="n">
        <v>0.89</v>
      </c>
      <c r="I4624" s="14"/>
      <c r="J4624" s="15"/>
      <c r="K4624" s="9"/>
      <c r="L4624" s="17" t="s">
        <v>2324</v>
      </c>
      <c r="M4624" s="16" t="s">
        <v>53</v>
      </c>
      <c r="N4624" s="14"/>
      <c r="O4624" s="17" t="s">
        <v>54</v>
      </c>
      <c r="P4624" s="15" t="s">
        <v>55</v>
      </c>
      <c r="Q4624" s="17"/>
      <c r="R4624" s="18" t="s">
        <v>53</v>
      </c>
      <c r="S4624" s="19"/>
      <c r="T4624" s="15" t="str">
        <f aca="false">IF(R4624="維持",J4624,IF(R4624="排除","無關新聞事件",IFERROR(INDEX(事件規則!$B$2:$B$53,MATCH(S4624,事件規則!$A$2:$A$53,0)),"")))</f>
        <v>無關新聞事件</v>
      </c>
      <c r="U4624" s="20" t="n">
        <f aca="false">IF(R4624="維持",K4624,IF(R4624="排除",0,IFERROR(INDEX(事件規則!$C$2:$C$53,MATCH(S4624,事件規則!$A$2:$A$53,0)),"")))</f>
        <v>0</v>
      </c>
      <c r="V4624" s="21"/>
      <c r="W4624" s="22"/>
      <c r="X4624" s="10" t="str">
        <f aca="false">IF(AND(R4624="修改",S4624=""),"請選新事件代碼",IF(AND(R4624&lt;&gt;"修改",S4624&lt;&gt;""),"只有「修改」才需填代碼",""))</f>
        <v/>
      </c>
      <c r="Y4624" s="21"/>
      <c r="Z4624" s="22"/>
      <c r="AA4624" s="12" t="s">
        <v>11743</v>
      </c>
      <c r="AB4624" s="24"/>
    </row>
    <row r="4625" customFormat="false" ht="44" hidden="false" customHeight="false" outlineLevel="0" collapsed="false">
      <c r="A4625" s="17" t="n">
        <v>4624</v>
      </c>
      <c r="B4625" s="9" t="s">
        <v>2319</v>
      </c>
      <c r="C4625" s="9" t="s">
        <v>11744</v>
      </c>
      <c r="D4625" s="10" t="s">
        <v>11745</v>
      </c>
      <c r="E4625" s="11" t="s">
        <v>11746</v>
      </c>
      <c r="F4625" s="15"/>
      <c r="G4625" s="12" t="s">
        <v>1343</v>
      </c>
      <c r="H4625" s="13" t="n">
        <v>0.89</v>
      </c>
      <c r="I4625" s="14"/>
      <c r="J4625" s="15"/>
      <c r="K4625" s="9"/>
      <c r="L4625" s="17" t="s">
        <v>2324</v>
      </c>
      <c r="M4625" s="16" t="s">
        <v>53</v>
      </c>
      <c r="N4625" s="14"/>
      <c r="O4625" s="17" t="s">
        <v>54</v>
      </c>
      <c r="P4625" s="15" t="s">
        <v>55</v>
      </c>
      <c r="Q4625" s="17"/>
      <c r="R4625" s="18" t="s">
        <v>53</v>
      </c>
      <c r="S4625" s="19"/>
      <c r="T4625" s="15" t="str">
        <f aca="false">IF(R4625="維持",J4625,IF(R4625="排除","無關新聞事件",IFERROR(INDEX(事件規則!$B$2:$B$53,MATCH(S4625,事件規則!$A$2:$A$53,0)),"")))</f>
        <v>無關新聞事件</v>
      </c>
      <c r="U4625" s="20" t="n">
        <f aca="false">IF(R4625="維持",K4625,IF(R4625="排除",0,IFERROR(INDEX(事件規則!$C$2:$C$53,MATCH(S4625,事件規則!$A$2:$A$53,0)),"")))</f>
        <v>0</v>
      </c>
      <c r="V4625" s="21"/>
      <c r="W4625" s="22"/>
      <c r="X4625" s="10" t="str">
        <f aca="false">IF(AND(R4625="修改",S4625=""),"請選新事件代碼",IF(AND(R4625&lt;&gt;"修改",S4625&lt;&gt;""),"只有「修改」才需填代碼",""))</f>
        <v/>
      </c>
      <c r="Y4625" s="21"/>
      <c r="Z4625" s="22"/>
      <c r="AA4625" s="12" t="s">
        <v>11747</v>
      </c>
      <c r="AB4625" s="24"/>
    </row>
    <row r="4626" customFormat="false" ht="44" hidden="false" customHeight="false" outlineLevel="0" collapsed="false">
      <c r="A4626" s="17" t="n">
        <v>4625</v>
      </c>
      <c r="B4626" s="9" t="s">
        <v>2319</v>
      </c>
      <c r="C4626" s="9" t="s">
        <v>2560</v>
      </c>
      <c r="D4626" s="10" t="s">
        <v>2561</v>
      </c>
      <c r="E4626" s="11" t="s">
        <v>11748</v>
      </c>
      <c r="F4626" s="15"/>
      <c r="G4626" s="12" t="s">
        <v>119</v>
      </c>
      <c r="H4626" s="13" t="n">
        <v>0.89</v>
      </c>
      <c r="I4626" s="14"/>
      <c r="J4626" s="15"/>
      <c r="K4626" s="9"/>
      <c r="L4626" s="17" t="s">
        <v>2324</v>
      </c>
      <c r="M4626" s="16" t="s">
        <v>53</v>
      </c>
      <c r="N4626" s="14"/>
      <c r="O4626" s="17" t="s">
        <v>54</v>
      </c>
      <c r="P4626" s="15" t="s">
        <v>55</v>
      </c>
      <c r="Q4626" s="17"/>
      <c r="R4626" s="18" t="s">
        <v>53</v>
      </c>
      <c r="S4626" s="19"/>
      <c r="T4626" s="15" t="str">
        <f aca="false">IF(R4626="維持",J4626,IF(R4626="排除","無關新聞事件",IFERROR(INDEX(事件規則!$B$2:$B$53,MATCH(S4626,事件規則!$A$2:$A$53,0)),"")))</f>
        <v>無關新聞事件</v>
      </c>
      <c r="U4626" s="20" t="n">
        <f aca="false">IF(R4626="維持",K4626,IF(R4626="排除",0,IFERROR(INDEX(事件規則!$C$2:$C$53,MATCH(S4626,事件規則!$A$2:$A$53,0)),"")))</f>
        <v>0</v>
      </c>
      <c r="V4626" s="21"/>
      <c r="W4626" s="22"/>
      <c r="X4626" s="10" t="str">
        <f aca="false">IF(AND(R4626="修改",S4626=""),"請選新事件代碼",IF(AND(R4626&lt;&gt;"修改",S4626&lt;&gt;""),"只有「修改」才需填代碼",""))</f>
        <v/>
      </c>
      <c r="Y4626" s="21"/>
      <c r="Z4626" s="22"/>
      <c r="AA4626" s="12" t="s">
        <v>11749</v>
      </c>
      <c r="AB4626" s="24"/>
    </row>
    <row r="4627" customFormat="false" ht="44" hidden="false" customHeight="false" outlineLevel="0" collapsed="false">
      <c r="A4627" s="17" t="n">
        <v>4626</v>
      </c>
      <c r="B4627" s="9" t="s">
        <v>2319</v>
      </c>
      <c r="C4627" s="9" t="s">
        <v>2365</v>
      </c>
      <c r="D4627" s="10" t="s">
        <v>2366</v>
      </c>
      <c r="E4627" s="11" t="s">
        <v>11750</v>
      </c>
      <c r="F4627" s="15"/>
      <c r="G4627" s="12" t="s">
        <v>3480</v>
      </c>
      <c r="H4627" s="13" t="n">
        <v>0.89</v>
      </c>
      <c r="I4627" s="14"/>
      <c r="J4627" s="15"/>
      <c r="K4627" s="9"/>
      <c r="L4627" s="17" t="s">
        <v>2324</v>
      </c>
      <c r="M4627" s="16" t="s">
        <v>53</v>
      </c>
      <c r="N4627" s="14"/>
      <c r="O4627" s="17" t="s">
        <v>54</v>
      </c>
      <c r="P4627" s="15" t="s">
        <v>55</v>
      </c>
      <c r="Q4627" s="17"/>
      <c r="R4627" s="18" t="s">
        <v>53</v>
      </c>
      <c r="S4627" s="19"/>
      <c r="T4627" s="15" t="str">
        <f aca="false">IF(R4627="維持",J4627,IF(R4627="排除","無關新聞事件",IFERROR(INDEX(事件規則!$B$2:$B$53,MATCH(S4627,事件規則!$A$2:$A$53,0)),"")))</f>
        <v>無關新聞事件</v>
      </c>
      <c r="U4627" s="20" t="n">
        <f aca="false">IF(R4627="維持",K4627,IF(R4627="排除",0,IFERROR(INDEX(事件規則!$C$2:$C$53,MATCH(S4627,事件規則!$A$2:$A$53,0)),"")))</f>
        <v>0</v>
      </c>
      <c r="V4627" s="21"/>
      <c r="W4627" s="22"/>
      <c r="X4627" s="10" t="str">
        <f aca="false">IF(AND(R4627="修改",S4627=""),"請選新事件代碼",IF(AND(R4627&lt;&gt;"修改",S4627&lt;&gt;""),"只有「修改」才需填代碼",""))</f>
        <v/>
      </c>
      <c r="Y4627" s="21"/>
      <c r="Z4627" s="22"/>
      <c r="AA4627" s="12" t="s">
        <v>11751</v>
      </c>
      <c r="AB4627" s="24"/>
    </row>
    <row r="4628" customFormat="false" ht="44" hidden="false" customHeight="false" outlineLevel="0" collapsed="false">
      <c r="A4628" s="17" t="n">
        <v>4627</v>
      </c>
      <c r="B4628" s="9" t="s">
        <v>2319</v>
      </c>
      <c r="C4628" s="9" t="s">
        <v>2501</v>
      </c>
      <c r="D4628" s="10" t="s">
        <v>2502</v>
      </c>
      <c r="E4628" s="11" t="s">
        <v>11752</v>
      </c>
      <c r="F4628" s="15"/>
      <c r="G4628" s="12" t="s">
        <v>2501</v>
      </c>
      <c r="H4628" s="13" t="n">
        <v>0.89</v>
      </c>
      <c r="I4628" s="14"/>
      <c r="J4628" s="15"/>
      <c r="K4628" s="9"/>
      <c r="L4628" s="17" t="s">
        <v>2324</v>
      </c>
      <c r="M4628" s="16" t="s">
        <v>53</v>
      </c>
      <c r="N4628" s="14"/>
      <c r="O4628" s="17" t="s">
        <v>54</v>
      </c>
      <c r="P4628" s="15" t="s">
        <v>55</v>
      </c>
      <c r="Q4628" s="17"/>
      <c r="R4628" s="18" t="s">
        <v>53</v>
      </c>
      <c r="S4628" s="19"/>
      <c r="T4628" s="15" t="str">
        <f aca="false">IF(R4628="維持",J4628,IF(R4628="排除","無關新聞事件",IFERROR(INDEX(事件規則!$B$2:$B$53,MATCH(S4628,事件規則!$A$2:$A$53,0)),"")))</f>
        <v>無關新聞事件</v>
      </c>
      <c r="U4628" s="20" t="n">
        <f aca="false">IF(R4628="維持",K4628,IF(R4628="排除",0,IFERROR(INDEX(事件規則!$C$2:$C$53,MATCH(S4628,事件規則!$A$2:$A$53,0)),"")))</f>
        <v>0</v>
      </c>
      <c r="V4628" s="21"/>
      <c r="W4628" s="22"/>
      <c r="X4628" s="10" t="str">
        <f aca="false">IF(AND(R4628="修改",S4628=""),"請選新事件代碼",IF(AND(R4628&lt;&gt;"修改",S4628&lt;&gt;""),"只有「修改」才需填代碼",""))</f>
        <v/>
      </c>
      <c r="Y4628" s="21"/>
      <c r="Z4628" s="22"/>
      <c r="AA4628" s="12" t="s">
        <v>11753</v>
      </c>
      <c r="AB4628" s="24"/>
    </row>
    <row r="4629" customFormat="false" ht="44" hidden="false" customHeight="false" outlineLevel="0" collapsed="false">
      <c r="A4629" s="17" t="n">
        <v>4628</v>
      </c>
      <c r="B4629" s="9" t="s">
        <v>2326</v>
      </c>
      <c r="C4629" s="9" t="s">
        <v>2899</v>
      </c>
      <c r="D4629" s="10" t="s">
        <v>2900</v>
      </c>
      <c r="E4629" s="11" t="s">
        <v>11754</v>
      </c>
      <c r="F4629" s="15"/>
      <c r="G4629" s="12" t="s">
        <v>119</v>
      </c>
      <c r="H4629" s="13" t="n">
        <v>0.89</v>
      </c>
      <c r="I4629" s="14"/>
      <c r="J4629" s="15"/>
      <c r="K4629" s="9"/>
      <c r="L4629" s="17" t="s">
        <v>2324</v>
      </c>
      <c r="M4629" s="16" t="s">
        <v>53</v>
      </c>
      <c r="N4629" s="14"/>
      <c r="O4629" s="17" t="s">
        <v>54</v>
      </c>
      <c r="P4629" s="15" t="s">
        <v>55</v>
      </c>
      <c r="Q4629" s="17"/>
      <c r="R4629" s="18" t="s">
        <v>53</v>
      </c>
      <c r="S4629" s="19"/>
      <c r="T4629" s="15" t="str">
        <f aca="false">IF(R4629="維持",J4629,IF(R4629="排除","無關新聞事件",IFERROR(INDEX(事件規則!$B$2:$B$53,MATCH(S4629,事件規則!$A$2:$A$53,0)),"")))</f>
        <v>無關新聞事件</v>
      </c>
      <c r="U4629" s="20" t="n">
        <f aca="false">IF(R4629="維持",K4629,IF(R4629="排除",0,IFERROR(INDEX(事件規則!$C$2:$C$53,MATCH(S4629,事件規則!$A$2:$A$53,0)),"")))</f>
        <v>0</v>
      </c>
      <c r="V4629" s="21"/>
      <c r="W4629" s="22"/>
      <c r="X4629" s="10" t="str">
        <f aca="false">IF(AND(R4629="修改",S4629=""),"請選新事件代碼",IF(AND(R4629&lt;&gt;"修改",S4629&lt;&gt;""),"只有「修改」才需填代碼",""))</f>
        <v/>
      </c>
      <c r="Y4629" s="21"/>
      <c r="Z4629" s="22"/>
      <c r="AA4629" s="12" t="s">
        <v>11755</v>
      </c>
      <c r="AB4629" s="24"/>
    </row>
    <row r="4630" customFormat="false" ht="44" hidden="false" customHeight="false" outlineLevel="0" collapsed="false">
      <c r="A4630" s="17" t="n">
        <v>4629</v>
      </c>
      <c r="B4630" s="9" t="s">
        <v>2335</v>
      </c>
      <c r="C4630" s="9" t="s">
        <v>1434</v>
      </c>
      <c r="D4630" s="10" t="s">
        <v>1435</v>
      </c>
      <c r="E4630" s="11" t="s">
        <v>11756</v>
      </c>
      <c r="F4630" s="15"/>
      <c r="G4630" s="12" t="s">
        <v>74</v>
      </c>
      <c r="H4630" s="13" t="n">
        <v>0.89</v>
      </c>
      <c r="I4630" s="14"/>
      <c r="J4630" s="15"/>
      <c r="K4630" s="9"/>
      <c r="L4630" s="17" t="s">
        <v>2324</v>
      </c>
      <c r="M4630" s="16" t="s">
        <v>53</v>
      </c>
      <c r="N4630" s="14"/>
      <c r="O4630" s="17" t="s">
        <v>54</v>
      </c>
      <c r="P4630" s="15" t="s">
        <v>55</v>
      </c>
      <c r="Q4630" s="17"/>
      <c r="R4630" s="18" t="s">
        <v>53</v>
      </c>
      <c r="S4630" s="19"/>
      <c r="T4630" s="15" t="str">
        <f aca="false">IF(R4630="維持",J4630,IF(R4630="排除","無關新聞事件",IFERROR(INDEX(事件規則!$B$2:$B$53,MATCH(S4630,事件規則!$A$2:$A$53,0)),"")))</f>
        <v>無關新聞事件</v>
      </c>
      <c r="U4630" s="20" t="n">
        <f aca="false">IF(R4630="維持",K4630,IF(R4630="排除",0,IFERROR(INDEX(事件規則!$C$2:$C$53,MATCH(S4630,事件規則!$A$2:$A$53,0)),"")))</f>
        <v>0</v>
      </c>
      <c r="V4630" s="21"/>
      <c r="W4630" s="22"/>
      <c r="X4630" s="10" t="str">
        <f aca="false">IF(AND(R4630="修改",S4630=""),"請選新事件代碼",IF(AND(R4630&lt;&gt;"修改",S4630&lt;&gt;""),"只有「修改」才需填代碼",""))</f>
        <v/>
      </c>
      <c r="Y4630" s="21"/>
      <c r="Z4630" s="22"/>
      <c r="AA4630" s="12" t="s">
        <v>11757</v>
      </c>
      <c r="AB4630" s="24"/>
    </row>
    <row r="4631" customFormat="false" ht="44" hidden="false" customHeight="false" outlineLevel="0" collapsed="false">
      <c r="A4631" s="17" t="n">
        <v>4630</v>
      </c>
      <c r="B4631" s="9" t="s">
        <v>2326</v>
      </c>
      <c r="C4631" s="9" t="s">
        <v>236</v>
      </c>
      <c r="D4631" s="10" t="s">
        <v>2340</v>
      </c>
      <c r="E4631" s="11" t="s">
        <v>11758</v>
      </c>
      <c r="F4631" s="15"/>
      <c r="G4631" s="12" t="s">
        <v>1243</v>
      </c>
      <c r="H4631" s="13" t="n">
        <v>0.89</v>
      </c>
      <c r="I4631" s="14"/>
      <c r="J4631" s="15"/>
      <c r="K4631" s="9"/>
      <c r="L4631" s="17" t="s">
        <v>2324</v>
      </c>
      <c r="M4631" s="16" t="s">
        <v>53</v>
      </c>
      <c r="N4631" s="14"/>
      <c r="O4631" s="17" t="s">
        <v>54</v>
      </c>
      <c r="P4631" s="15" t="s">
        <v>55</v>
      </c>
      <c r="Q4631" s="17"/>
      <c r="R4631" s="18" t="s">
        <v>53</v>
      </c>
      <c r="S4631" s="19"/>
      <c r="T4631" s="15" t="str">
        <f aca="false">IF(R4631="維持",J4631,IF(R4631="排除","無關新聞事件",IFERROR(INDEX(事件規則!$B$2:$B$53,MATCH(S4631,事件規則!$A$2:$A$53,0)),"")))</f>
        <v>無關新聞事件</v>
      </c>
      <c r="U4631" s="20" t="n">
        <f aca="false">IF(R4631="維持",K4631,IF(R4631="排除",0,IFERROR(INDEX(事件規則!$C$2:$C$53,MATCH(S4631,事件規則!$A$2:$A$53,0)),"")))</f>
        <v>0</v>
      </c>
      <c r="V4631" s="21"/>
      <c r="W4631" s="22"/>
      <c r="X4631" s="10" t="str">
        <f aca="false">IF(AND(R4631="修改",S4631=""),"請選新事件代碼",IF(AND(R4631&lt;&gt;"修改",S4631&lt;&gt;""),"只有「修改」才需填代碼",""))</f>
        <v/>
      </c>
      <c r="Y4631" s="21"/>
      <c r="Z4631" s="22"/>
      <c r="AA4631" s="12" t="s">
        <v>11759</v>
      </c>
      <c r="AB4631" s="24"/>
    </row>
    <row r="4632" customFormat="false" ht="44" hidden="false" customHeight="false" outlineLevel="0" collapsed="false">
      <c r="A4632" s="17" t="n">
        <v>4631</v>
      </c>
      <c r="B4632" s="9" t="s">
        <v>2326</v>
      </c>
      <c r="C4632" s="9" t="s">
        <v>482</v>
      </c>
      <c r="D4632" s="10" t="s">
        <v>2457</v>
      </c>
      <c r="E4632" s="11" t="s">
        <v>11760</v>
      </c>
      <c r="F4632" s="15"/>
      <c r="G4632" s="12" t="s">
        <v>11761</v>
      </c>
      <c r="H4632" s="13" t="n">
        <v>0.891</v>
      </c>
      <c r="I4632" s="14"/>
      <c r="J4632" s="15"/>
      <c r="K4632" s="9"/>
      <c r="L4632" s="17" t="s">
        <v>2324</v>
      </c>
      <c r="M4632" s="16" t="s">
        <v>53</v>
      </c>
      <c r="N4632" s="14"/>
      <c r="O4632" s="17" t="s">
        <v>54</v>
      </c>
      <c r="P4632" s="15" t="s">
        <v>55</v>
      </c>
      <c r="Q4632" s="17"/>
      <c r="R4632" s="18" t="s">
        <v>53</v>
      </c>
      <c r="S4632" s="19"/>
      <c r="T4632" s="15" t="str">
        <f aca="false">IF(R4632="維持",J4632,IF(R4632="排除","無關新聞事件",IFERROR(INDEX(事件規則!$B$2:$B$53,MATCH(S4632,事件規則!$A$2:$A$53,0)),"")))</f>
        <v>無關新聞事件</v>
      </c>
      <c r="U4632" s="20" t="n">
        <f aca="false">IF(R4632="維持",K4632,IF(R4632="排除",0,IFERROR(INDEX(事件規則!$C$2:$C$53,MATCH(S4632,事件規則!$A$2:$A$53,0)),"")))</f>
        <v>0</v>
      </c>
      <c r="V4632" s="21"/>
      <c r="W4632" s="22"/>
      <c r="X4632" s="10" t="str">
        <f aca="false">IF(AND(R4632="修改",S4632=""),"請選新事件代碼",IF(AND(R4632&lt;&gt;"修改",S4632&lt;&gt;""),"只有「修改」才需填代碼",""))</f>
        <v/>
      </c>
      <c r="Y4632" s="21"/>
      <c r="Z4632" s="22"/>
      <c r="AA4632" s="12" t="s">
        <v>11762</v>
      </c>
      <c r="AB4632" s="24"/>
    </row>
    <row r="4633" customFormat="false" ht="44" hidden="false" customHeight="false" outlineLevel="0" collapsed="false">
      <c r="A4633" s="17" t="n">
        <v>4632</v>
      </c>
      <c r="B4633" s="9" t="s">
        <v>2319</v>
      </c>
      <c r="C4633" s="9" t="s">
        <v>715</v>
      </c>
      <c r="D4633" s="10" t="s">
        <v>3128</v>
      </c>
      <c r="E4633" s="11" t="s">
        <v>11763</v>
      </c>
      <c r="F4633" s="15"/>
      <c r="G4633" s="12" t="s">
        <v>6324</v>
      </c>
      <c r="H4633" s="13" t="n">
        <v>0.891</v>
      </c>
      <c r="I4633" s="14"/>
      <c r="J4633" s="15"/>
      <c r="K4633" s="9"/>
      <c r="L4633" s="17" t="s">
        <v>2324</v>
      </c>
      <c r="M4633" s="16" t="s">
        <v>53</v>
      </c>
      <c r="N4633" s="14"/>
      <c r="O4633" s="17" t="s">
        <v>54</v>
      </c>
      <c r="P4633" s="15" t="s">
        <v>55</v>
      </c>
      <c r="Q4633" s="17"/>
      <c r="R4633" s="18" t="s">
        <v>53</v>
      </c>
      <c r="S4633" s="19"/>
      <c r="T4633" s="15" t="str">
        <f aca="false">IF(R4633="維持",J4633,IF(R4633="排除","無關新聞事件",IFERROR(INDEX(事件規則!$B$2:$B$53,MATCH(S4633,事件規則!$A$2:$A$53,0)),"")))</f>
        <v>無關新聞事件</v>
      </c>
      <c r="U4633" s="20" t="n">
        <f aca="false">IF(R4633="維持",K4633,IF(R4633="排除",0,IFERROR(INDEX(事件規則!$C$2:$C$53,MATCH(S4633,事件規則!$A$2:$A$53,0)),"")))</f>
        <v>0</v>
      </c>
      <c r="V4633" s="21"/>
      <c r="W4633" s="22"/>
      <c r="X4633" s="10" t="str">
        <f aca="false">IF(AND(R4633="修改",S4633=""),"請選新事件代碼",IF(AND(R4633&lt;&gt;"修改",S4633&lt;&gt;""),"只有「修改」才需填代碼",""))</f>
        <v/>
      </c>
      <c r="Y4633" s="21"/>
      <c r="Z4633" s="22"/>
      <c r="AA4633" s="12" t="s">
        <v>11764</v>
      </c>
      <c r="AB4633" s="24"/>
    </row>
    <row r="4634" customFormat="false" ht="44" hidden="false" customHeight="false" outlineLevel="0" collapsed="false">
      <c r="A4634" s="17" t="n">
        <v>4633</v>
      </c>
      <c r="B4634" s="9" t="s">
        <v>2326</v>
      </c>
      <c r="C4634" s="9" t="s">
        <v>184</v>
      </c>
      <c r="D4634" s="10" t="s">
        <v>185</v>
      </c>
      <c r="E4634" s="11" t="s">
        <v>11765</v>
      </c>
      <c r="F4634" s="15"/>
      <c r="G4634" s="12" t="s">
        <v>62</v>
      </c>
      <c r="H4634" s="13" t="n">
        <v>0.891</v>
      </c>
      <c r="I4634" s="14"/>
      <c r="J4634" s="15"/>
      <c r="K4634" s="9"/>
      <c r="L4634" s="17" t="s">
        <v>2324</v>
      </c>
      <c r="M4634" s="16" t="s">
        <v>53</v>
      </c>
      <c r="N4634" s="14"/>
      <c r="O4634" s="17" t="s">
        <v>54</v>
      </c>
      <c r="P4634" s="15" t="s">
        <v>55</v>
      </c>
      <c r="Q4634" s="17"/>
      <c r="R4634" s="18" t="s">
        <v>53</v>
      </c>
      <c r="S4634" s="19"/>
      <c r="T4634" s="15" t="str">
        <f aca="false">IF(R4634="維持",J4634,IF(R4634="排除","無關新聞事件",IFERROR(INDEX(事件規則!$B$2:$B$53,MATCH(S4634,事件規則!$A$2:$A$53,0)),"")))</f>
        <v>無關新聞事件</v>
      </c>
      <c r="U4634" s="20" t="n">
        <f aca="false">IF(R4634="維持",K4634,IF(R4634="排除",0,IFERROR(INDEX(事件規則!$C$2:$C$53,MATCH(S4634,事件規則!$A$2:$A$53,0)),"")))</f>
        <v>0</v>
      </c>
      <c r="V4634" s="21"/>
      <c r="W4634" s="22"/>
      <c r="X4634" s="10" t="str">
        <f aca="false">IF(AND(R4634="修改",S4634=""),"請選新事件代碼",IF(AND(R4634&lt;&gt;"修改",S4634&lt;&gt;""),"只有「修改」才需填代碼",""))</f>
        <v/>
      </c>
      <c r="Y4634" s="21"/>
      <c r="Z4634" s="22"/>
      <c r="AA4634" s="12" t="s">
        <v>11766</v>
      </c>
      <c r="AB4634" s="24"/>
    </row>
    <row r="4635" customFormat="false" ht="44" hidden="false" customHeight="false" outlineLevel="0" collapsed="false">
      <c r="A4635" s="17" t="n">
        <v>4634</v>
      </c>
      <c r="B4635" s="9" t="s">
        <v>2326</v>
      </c>
      <c r="C4635" s="9" t="s">
        <v>9375</v>
      </c>
      <c r="D4635" s="10" t="s">
        <v>9376</v>
      </c>
      <c r="E4635" s="11" t="s">
        <v>11767</v>
      </c>
      <c r="F4635" s="15"/>
      <c r="G4635" s="12" t="s">
        <v>6905</v>
      </c>
      <c r="H4635" s="13" t="n">
        <v>0.891</v>
      </c>
      <c r="I4635" s="14"/>
      <c r="J4635" s="15"/>
      <c r="K4635" s="9"/>
      <c r="L4635" s="17" t="s">
        <v>2324</v>
      </c>
      <c r="M4635" s="16" t="s">
        <v>53</v>
      </c>
      <c r="N4635" s="14"/>
      <c r="O4635" s="17" t="s">
        <v>54</v>
      </c>
      <c r="P4635" s="15" t="s">
        <v>55</v>
      </c>
      <c r="Q4635" s="17"/>
      <c r="R4635" s="18" t="s">
        <v>53</v>
      </c>
      <c r="S4635" s="19"/>
      <c r="T4635" s="15" t="str">
        <f aca="false">IF(R4635="維持",J4635,IF(R4635="排除","無關新聞事件",IFERROR(INDEX(事件規則!$B$2:$B$53,MATCH(S4635,事件規則!$A$2:$A$53,0)),"")))</f>
        <v>無關新聞事件</v>
      </c>
      <c r="U4635" s="20" t="n">
        <f aca="false">IF(R4635="維持",K4635,IF(R4635="排除",0,IFERROR(INDEX(事件規則!$C$2:$C$53,MATCH(S4635,事件規則!$A$2:$A$53,0)),"")))</f>
        <v>0</v>
      </c>
      <c r="V4635" s="21"/>
      <c r="W4635" s="22"/>
      <c r="X4635" s="10" t="str">
        <f aca="false">IF(AND(R4635="修改",S4635=""),"請選新事件代碼",IF(AND(R4635&lt;&gt;"修改",S4635&lt;&gt;""),"只有「修改」才需填代碼",""))</f>
        <v/>
      </c>
      <c r="Y4635" s="21"/>
      <c r="Z4635" s="22"/>
      <c r="AA4635" s="12" t="s">
        <v>11768</v>
      </c>
      <c r="AB4635" s="24"/>
    </row>
    <row r="4636" customFormat="false" ht="44" hidden="false" customHeight="false" outlineLevel="0" collapsed="false">
      <c r="A4636" s="17" t="n">
        <v>4635</v>
      </c>
      <c r="B4636" s="9" t="s">
        <v>2319</v>
      </c>
      <c r="C4636" s="9" t="s">
        <v>1191</v>
      </c>
      <c r="D4636" s="10" t="s">
        <v>1192</v>
      </c>
      <c r="E4636" s="11" t="s">
        <v>11769</v>
      </c>
      <c r="F4636" s="15"/>
      <c r="G4636" s="12" t="s">
        <v>392</v>
      </c>
      <c r="H4636" s="13" t="n">
        <v>0.892</v>
      </c>
      <c r="I4636" s="14"/>
      <c r="J4636" s="15"/>
      <c r="K4636" s="9"/>
      <c r="L4636" s="17" t="s">
        <v>2324</v>
      </c>
      <c r="M4636" s="16" t="s">
        <v>53</v>
      </c>
      <c r="N4636" s="14"/>
      <c r="O4636" s="17" t="s">
        <v>54</v>
      </c>
      <c r="P4636" s="15" t="s">
        <v>55</v>
      </c>
      <c r="Q4636" s="17"/>
      <c r="R4636" s="18" t="s">
        <v>53</v>
      </c>
      <c r="S4636" s="19"/>
      <c r="T4636" s="15" t="str">
        <f aca="false">IF(R4636="維持",J4636,IF(R4636="排除","無關新聞事件",IFERROR(INDEX(事件規則!$B$2:$B$53,MATCH(S4636,事件規則!$A$2:$A$53,0)),"")))</f>
        <v>無關新聞事件</v>
      </c>
      <c r="U4636" s="20" t="n">
        <f aca="false">IF(R4636="維持",K4636,IF(R4636="排除",0,IFERROR(INDEX(事件規則!$C$2:$C$53,MATCH(S4636,事件規則!$A$2:$A$53,0)),"")))</f>
        <v>0</v>
      </c>
      <c r="V4636" s="21"/>
      <c r="W4636" s="22"/>
      <c r="X4636" s="10" t="str">
        <f aca="false">IF(AND(R4636="修改",S4636=""),"請選新事件代碼",IF(AND(R4636&lt;&gt;"修改",S4636&lt;&gt;""),"只有「修改」才需填代碼",""))</f>
        <v/>
      </c>
      <c r="Y4636" s="21"/>
      <c r="Z4636" s="22"/>
      <c r="AA4636" s="12" t="s">
        <v>11770</v>
      </c>
      <c r="AB4636" s="24"/>
    </row>
    <row r="4637" customFormat="false" ht="44" hidden="false" customHeight="false" outlineLevel="0" collapsed="false">
      <c r="A4637" s="17" t="n">
        <v>4636</v>
      </c>
      <c r="B4637" s="9" t="s">
        <v>2326</v>
      </c>
      <c r="C4637" s="9" t="s">
        <v>1892</v>
      </c>
      <c r="D4637" s="10" t="s">
        <v>3569</v>
      </c>
      <c r="E4637" s="11" t="s">
        <v>11771</v>
      </c>
      <c r="F4637" s="15"/>
      <c r="G4637" s="12" t="s">
        <v>194</v>
      </c>
      <c r="H4637" s="13" t="n">
        <v>0.892</v>
      </c>
      <c r="I4637" s="14"/>
      <c r="J4637" s="15"/>
      <c r="K4637" s="9"/>
      <c r="L4637" s="17" t="s">
        <v>2324</v>
      </c>
      <c r="M4637" s="16" t="s">
        <v>53</v>
      </c>
      <c r="N4637" s="14"/>
      <c r="O4637" s="17" t="s">
        <v>54</v>
      </c>
      <c r="P4637" s="15" t="s">
        <v>55</v>
      </c>
      <c r="Q4637" s="17"/>
      <c r="R4637" s="18" t="s">
        <v>53</v>
      </c>
      <c r="S4637" s="19"/>
      <c r="T4637" s="15" t="str">
        <f aca="false">IF(R4637="維持",J4637,IF(R4637="排除","無關新聞事件",IFERROR(INDEX(事件規則!$B$2:$B$53,MATCH(S4637,事件規則!$A$2:$A$53,0)),"")))</f>
        <v>無關新聞事件</v>
      </c>
      <c r="U4637" s="20" t="n">
        <f aca="false">IF(R4637="維持",K4637,IF(R4637="排除",0,IFERROR(INDEX(事件規則!$C$2:$C$53,MATCH(S4637,事件規則!$A$2:$A$53,0)),"")))</f>
        <v>0</v>
      </c>
      <c r="V4637" s="21"/>
      <c r="W4637" s="22"/>
      <c r="X4637" s="10" t="str">
        <f aca="false">IF(AND(R4637="修改",S4637=""),"請選新事件代碼",IF(AND(R4637&lt;&gt;"修改",S4637&lt;&gt;""),"只有「修改」才需填代碼",""))</f>
        <v/>
      </c>
      <c r="Y4637" s="21"/>
      <c r="Z4637" s="22"/>
      <c r="AA4637" s="12" t="s">
        <v>11772</v>
      </c>
      <c r="AB4637" s="24"/>
    </row>
    <row r="4638" customFormat="false" ht="44" hidden="false" customHeight="false" outlineLevel="0" collapsed="false">
      <c r="A4638" s="17" t="n">
        <v>4637</v>
      </c>
      <c r="B4638" s="9" t="s">
        <v>2436</v>
      </c>
      <c r="C4638" s="9" t="s">
        <v>377</v>
      </c>
      <c r="D4638" s="10" t="s">
        <v>2410</v>
      </c>
      <c r="E4638" s="11" t="s">
        <v>11773</v>
      </c>
      <c r="F4638" s="15"/>
      <c r="G4638" s="12" t="s">
        <v>62</v>
      </c>
      <c r="H4638" s="13" t="n">
        <v>0.892</v>
      </c>
      <c r="I4638" s="14"/>
      <c r="J4638" s="15"/>
      <c r="K4638" s="9"/>
      <c r="L4638" s="17" t="s">
        <v>2324</v>
      </c>
      <c r="M4638" s="16" t="s">
        <v>53</v>
      </c>
      <c r="N4638" s="14"/>
      <c r="O4638" s="17" t="s">
        <v>54</v>
      </c>
      <c r="P4638" s="15" t="s">
        <v>55</v>
      </c>
      <c r="Q4638" s="17"/>
      <c r="R4638" s="18" t="s">
        <v>53</v>
      </c>
      <c r="S4638" s="19"/>
      <c r="T4638" s="15" t="str">
        <f aca="false">IF(R4638="維持",J4638,IF(R4638="排除","無關新聞事件",IFERROR(INDEX(事件規則!$B$2:$B$53,MATCH(S4638,事件規則!$A$2:$A$53,0)),"")))</f>
        <v>無關新聞事件</v>
      </c>
      <c r="U4638" s="20" t="n">
        <f aca="false">IF(R4638="維持",K4638,IF(R4638="排除",0,IFERROR(INDEX(事件規則!$C$2:$C$53,MATCH(S4638,事件規則!$A$2:$A$53,0)),"")))</f>
        <v>0</v>
      </c>
      <c r="V4638" s="21"/>
      <c r="W4638" s="22"/>
      <c r="X4638" s="10" t="str">
        <f aca="false">IF(AND(R4638="修改",S4638=""),"請選新事件代碼",IF(AND(R4638&lt;&gt;"修改",S4638&lt;&gt;""),"只有「修改」才需填代碼",""))</f>
        <v/>
      </c>
      <c r="Y4638" s="21"/>
      <c r="Z4638" s="22"/>
      <c r="AA4638" s="12" t="s">
        <v>11774</v>
      </c>
      <c r="AB4638" s="24"/>
    </row>
    <row r="4639" customFormat="false" ht="44" hidden="false" customHeight="false" outlineLevel="0" collapsed="false">
      <c r="A4639" s="17" t="n">
        <v>4638</v>
      </c>
      <c r="B4639" s="9" t="s">
        <v>2326</v>
      </c>
      <c r="C4639" s="9" t="s">
        <v>308</v>
      </c>
      <c r="D4639" s="10" t="s">
        <v>309</v>
      </c>
      <c r="E4639" s="11" t="s">
        <v>11775</v>
      </c>
      <c r="F4639" s="15"/>
      <c r="G4639" s="12" t="s">
        <v>9985</v>
      </c>
      <c r="H4639" s="13" t="n">
        <v>0.892</v>
      </c>
      <c r="I4639" s="14"/>
      <c r="J4639" s="15"/>
      <c r="K4639" s="9"/>
      <c r="L4639" s="17" t="s">
        <v>2324</v>
      </c>
      <c r="M4639" s="16" t="s">
        <v>53</v>
      </c>
      <c r="N4639" s="14"/>
      <c r="O4639" s="17" t="s">
        <v>54</v>
      </c>
      <c r="P4639" s="15" t="s">
        <v>55</v>
      </c>
      <c r="Q4639" s="17"/>
      <c r="R4639" s="18" t="s">
        <v>53</v>
      </c>
      <c r="S4639" s="19"/>
      <c r="T4639" s="15" t="str">
        <f aca="false">IF(R4639="維持",J4639,IF(R4639="排除","無關新聞事件",IFERROR(INDEX(事件規則!$B$2:$B$53,MATCH(S4639,事件規則!$A$2:$A$53,0)),"")))</f>
        <v>無關新聞事件</v>
      </c>
      <c r="U4639" s="20" t="n">
        <f aca="false">IF(R4639="維持",K4639,IF(R4639="排除",0,IFERROR(INDEX(事件規則!$C$2:$C$53,MATCH(S4639,事件規則!$A$2:$A$53,0)),"")))</f>
        <v>0</v>
      </c>
      <c r="V4639" s="21"/>
      <c r="W4639" s="22"/>
      <c r="X4639" s="10" t="str">
        <f aca="false">IF(AND(R4639="修改",S4639=""),"請選新事件代碼",IF(AND(R4639&lt;&gt;"修改",S4639&lt;&gt;""),"只有「修改」才需填代碼",""))</f>
        <v/>
      </c>
      <c r="Y4639" s="21"/>
      <c r="Z4639" s="22"/>
      <c r="AA4639" s="12" t="s">
        <v>11776</v>
      </c>
      <c r="AB4639" s="24"/>
    </row>
    <row r="4640" customFormat="false" ht="44" hidden="false" customHeight="false" outlineLevel="0" collapsed="false">
      <c r="A4640" s="17" t="n">
        <v>4639</v>
      </c>
      <c r="B4640" s="9" t="s">
        <v>2319</v>
      </c>
      <c r="C4640" s="9" t="s">
        <v>549</v>
      </c>
      <c r="D4640" s="10" t="s">
        <v>2886</v>
      </c>
      <c r="E4640" s="11" t="s">
        <v>11777</v>
      </c>
      <c r="F4640" s="15"/>
      <c r="G4640" s="12" t="s">
        <v>125</v>
      </c>
      <c r="H4640" s="13" t="n">
        <v>0.892</v>
      </c>
      <c r="I4640" s="14"/>
      <c r="J4640" s="15"/>
      <c r="K4640" s="9"/>
      <c r="L4640" s="17" t="s">
        <v>2324</v>
      </c>
      <c r="M4640" s="16" t="s">
        <v>53</v>
      </c>
      <c r="N4640" s="14"/>
      <c r="O4640" s="17" t="s">
        <v>54</v>
      </c>
      <c r="P4640" s="15" t="s">
        <v>55</v>
      </c>
      <c r="Q4640" s="17"/>
      <c r="R4640" s="18" t="s">
        <v>53</v>
      </c>
      <c r="S4640" s="19"/>
      <c r="T4640" s="15" t="str">
        <f aca="false">IF(R4640="維持",J4640,IF(R4640="排除","無關新聞事件",IFERROR(INDEX(事件規則!$B$2:$B$53,MATCH(S4640,事件規則!$A$2:$A$53,0)),"")))</f>
        <v>無關新聞事件</v>
      </c>
      <c r="U4640" s="20" t="n">
        <f aca="false">IF(R4640="維持",K4640,IF(R4640="排除",0,IFERROR(INDEX(事件規則!$C$2:$C$53,MATCH(S4640,事件規則!$A$2:$A$53,0)),"")))</f>
        <v>0</v>
      </c>
      <c r="V4640" s="21"/>
      <c r="W4640" s="22"/>
      <c r="X4640" s="10" t="str">
        <f aca="false">IF(AND(R4640="修改",S4640=""),"請選新事件代碼",IF(AND(R4640&lt;&gt;"修改",S4640&lt;&gt;""),"只有「修改」才需填代碼",""))</f>
        <v/>
      </c>
      <c r="Y4640" s="21"/>
      <c r="Z4640" s="22"/>
      <c r="AA4640" s="12" t="s">
        <v>11778</v>
      </c>
      <c r="AB4640" s="24"/>
    </row>
    <row r="4641" customFormat="false" ht="44" hidden="false" customHeight="false" outlineLevel="0" collapsed="false">
      <c r="A4641" s="17" t="n">
        <v>4640</v>
      </c>
      <c r="B4641" s="9" t="s">
        <v>2335</v>
      </c>
      <c r="C4641" s="9" t="s">
        <v>2482</v>
      </c>
      <c r="D4641" s="10" t="s">
        <v>2483</v>
      </c>
      <c r="E4641" s="11" t="s">
        <v>11779</v>
      </c>
      <c r="F4641" s="15"/>
      <c r="G4641" s="12" t="s">
        <v>2438</v>
      </c>
      <c r="H4641" s="13" t="n">
        <v>0.893</v>
      </c>
      <c r="I4641" s="14"/>
      <c r="J4641" s="15"/>
      <c r="K4641" s="9"/>
      <c r="L4641" s="17" t="s">
        <v>2324</v>
      </c>
      <c r="M4641" s="16" t="s">
        <v>53</v>
      </c>
      <c r="N4641" s="14"/>
      <c r="O4641" s="17" t="s">
        <v>54</v>
      </c>
      <c r="P4641" s="15" t="s">
        <v>55</v>
      </c>
      <c r="Q4641" s="17"/>
      <c r="R4641" s="18" t="s">
        <v>53</v>
      </c>
      <c r="S4641" s="19"/>
      <c r="T4641" s="15" t="str">
        <f aca="false">IF(R4641="維持",J4641,IF(R4641="排除","無關新聞事件",IFERROR(INDEX(事件規則!$B$2:$B$53,MATCH(S4641,事件規則!$A$2:$A$53,0)),"")))</f>
        <v>無關新聞事件</v>
      </c>
      <c r="U4641" s="20" t="n">
        <f aca="false">IF(R4641="維持",K4641,IF(R4641="排除",0,IFERROR(INDEX(事件規則!$C$2:$C$53,MATCH(S4641,事件規則!$A$2:$A$53,0)),"")))</f>
        <v>0</v>
      </c>
      <c r="V4641" s="21"/>
      <c r="W4641" s="22"/>
      <c r="X4641" s="10" t="str">
        <f aca="false">IF(AND(R4641="修改",S4641=""),"請選新事件代碼",IF(AND(R4641&lt;&gt;"修改",S4641&lt;&gt;""),"只有「修改」才需填代碼",""))</f>
        <v/>
      </c>
      <c r="Y4641" s="21"/>
      <c r="Z4641" s="22"/>
      <c r="AA4641" s="12" t="s">
        <v>11780</v>
      </c>
      <c r="AB4641" s="24"/>
    </row>
    <row r="4642" customFormat="false" ht="44" hidden="false" customHeight="false" outlineLevel="0" collapsed="false">
      <c r="A4642" s="17" t="n">
        <v>4641</v>
      </c>
      <c r="B4642" s="9" t="s">
        <v>2326</v>
      </c>
      <c r="C4642" s="9" t="s">
        <v>1069</v>
      </c>
      <c r="D4642" s="10" t="s">
        <v>2699</v>
      </c>
      <c r="E4642" s="11" t="s">
        <v>11781</v>
      </c>
      <c r="F4642" s="15"/>
      <c r="G4642" s="12" t="s">
        <v>62</v>
      </c>
      <c r="H4642" s="13" t="n">
        <v>0.893</v>
      </c>
      <c r="I4642" s="14"/>
      <c r="J4642" s="15"/>
      <c r="K4642" s="9"/>
      <c r="L4642" s="17" t="s">
        <v>2324</v>
      </c>
      <c r="M4642" s="16" t="s">
        <v>53</v>
      </c>
      <c r="N4642" s="14"/>
      <c r="O4642" s="17" t="s">
        <v>54</v>
      </c>
      <c r="P4642" s="15" t="s">
        <v>55</v>
      </c>
      <c r="Q4642" s="17"/>
      <c r="R4642" s="18" t="s">
        <v>53</v>
      </c>
      <c r="S4642" s="19"/>
      <c r="T4642" s="15" t="str">
        <f aca="false">IF(R4642="維持",J4642,IF(R4642="排除","無關新聞事件",IFERROR(INDEX(事件規則!$B$2:$B$53,MATCH(S4642,事件規則!$A$2:$A$53,0)),"")))</f>
        <v>無關新聞事件</v>
      </c>
      <c r="U4642" s="20" t="n">
        <f aca="false">IF(R4642="維持",K4642,IF(R4642="排除",0,IFERROR(INDEX(事件規則!$C$2:$C$53,MATCH(S4642,事件規則!$A$2:$A$53,0)),"")))</f>
        <v>0</v>
      </c>
      <c r="V4642" s="21"/>
      <c r="W4642" s="22"/>
      <c r="X4642" s="10" t="str">
        <f aca="false">IF(AND(R4642="修改",S4642=""),"請選新事件代碼",IF(AND(R4642&lt;&gt;"修改",S4642&lt;&gt;""),"只有「修改」才需填代碼",""))</f>
        <v/>
      </c>
      <c r="Y4642" s="21"/>
      <c r="Z4642" s="22"/>
      <c r="AA4642" s="12" t="s">
        <v>11782</v>
      </c>
      <c r="AB4642" s="24"/>
    </row>
    <row r="4643" customFormat="false" ht="44" hidden="false" customHeight="false" outlineLevel="0" collapsed="false">
      <c r="A4643" s="17" t="n">
        <v>4642</v>
      </c>
      <c r="B4643" s="9" t="s">
        <v>2335</v>
      </c>
      <c r="C4643" s="9" t="s">
        <v>436</v>
      </c>
      <c r="D4643" s="10" t="s">
        <v>437</v>
      </c>
      <c r="E4643" s="11" t="s">
        <v>11783</v>
      </c>
      <c r="F4643" s="15"/>
      <c r="G4643" s="12" t="s">
        <v>2438</v>
      </c>
      <c r="H4643" s="13" t="n">
        <v>0.893</v>
      </c>
      <c r="I4643" s="14"/>
      <c r="J4643" s="15"/>
      <c r="K4643" s="9"/>
      <c r="L4643" s="17" t="s">
        <v>2324</v>
      </c>
      <c r="M4643" s="16" t="s">
        <v>53</v>
      </c>
      <c r="N4643" s="14"/>
      <c r="O4643" s="17" t="s">
        <v>54</v>
      </c>
      <c r="P4643" s="15" t="s">
        <v>55</v>
      </c>
      <c r="Q4643" s="17"/>
      <c r="R4643" s="18" t="s">
        <v>53</v>
      </c>
      <c r="S4643" s="19"/>
      <c r="T4643" s="15" t="str">
        <f aca="false">IF(R4643="維持",J4643,IF(R4643="排除","無關新聞事件",IFERROR(INDEX(事件規則!$B$2:$B$53,MATCH(S4643,事件規則!$A$2:$A$53,0)),"")))</f>
        <v>無關新聞事件</v>
      </c>
      <c r="U4643" s="20" t="n">
        <f aca="false">IF(R4643="維持",K4643,IF(R4643="排除",0,IFERROR(INDEX(事件規則!$C$2:$C$53,MATCH(S4643,事件規則!$A$2:$A$53,0)),"")))</f>
        <v>0</v>
      </c>
      <c r="V4643" s="21"/>
      <c r="W4643" s="22"/>
      <c r="X4643" s="10" t="str">
        <f aca="false">IF(AND(R4643="修改",S4643=""),"請選新事件代碼",IF(AND(R4643&lt;&gt;"修改",S4643&lt;&gt;""),"只有「修改」才需填代碼",""))</f>
        <v/>
      </c>
      <c r="Y4643" s="21"/>
      <c r="Z4643" s="22"/>
      <c r="AA4643" s="12" t="s">
        <v>11784</v>
      </c>
      <c r="AB4643" s="24"/>
    </row>
    <row r="4644" customFormat="false" ht="44" hidden="false" customHeight="false" outlineLevel="0" collapsed="false">
      <c r="A4644" s="17" t="n">
        <v>4643</v>
      </c>
      <c r="B4644" s="9" t="s">
        <v>2326</v>
      </c>
      <c r="C4644" s="9" t="s">
        <v>1368</v>
      </c>
      <c r="D4644" s="10" t="s">
        <v>5099</v>
      </c>
      <c r="E4644" s="11" t="s">
        <v>11785</v>
      </c>
      <c r="F4644" s="15"/>
      <c r="G4644" s="12" t="s">
        <v>6905</v>
      </c>
      <c r="H4644" s="13" t="n">
        <v>0.893</v>
      </c>
      <c r="I4644" s="14"/>
      <c r="J4644" s="15"/>
      <c r="K4644" s="9"/>
      <c r="L4644" s="17" t="s">
        <v>2324</v>
      </c>
      <c r="M4644" s="16" t="s">
        <v>53</v>
      </c>
      <c r="N4644" s="14"/>
      <c r="O4644" s="17" t="s">
        <v>54</v>
      </c>
      <c r="P4644" s="15" t="s">
        <v>55</v>
      </c>
      <c r="Q4644" s="17"/>
      <c r="R4644" s="18" t="s">
        <v>53</v>
      </c>
      <c r="S4644" s="19"/>
      <c r="T4644" s="15" t="str">
        <f aca="false">IF(R4644="維持",J4644,IF(R4644="排除","無關新聞事件",IFERROR(INDEX(事件規則!$B$2:$B$53,MATCH(S4644,事件規則!$A$2:$A$53,0)),"")))</f>
        <v>無關新聞事件</v>
      </c>
      <c r="U4644" s="20" t="n">
        <f aca="false">IF(R4644="維持",K4644,IF(R4644="排除",0,IFERROR(INDEX(事件規則!$C$2:$C$53,MATCH(S4644,事件規則!$A$2:$A$53,0)),"")))</f>
        <v>0</v>
      </c>
      <c r="V4644" s="21"/>
      <c r="W4644" s="22"/>
      <c r="X4644" s="10" t="str">
        <f aca="false">IF(AND(R4644="修改",S4644=""),"請選新事件代碼",IF(AND(R4644&lt;&gt;"修改",S4644&lt;&gt;""),"只有「修改」才需填代碼",""))</f>
        <v/>
      </c>
      <c r="Y4644" s="21"/>
      <c r="Z4644" s="22"/>
      <c r="AA4644" s="12" t="s">
        <v>11786</v>
      </c>
      <c r="AB4644" s="24"/>
    </row>
    <row r="4645" customFormat="false" ht="44" hidden="false" customHeight="false" outlineLevel="0" collapsed="false">
      <c r="A4645" s="17" t="n">
        <v>4644</v>
      </c>
      <c r="B4645" s="9" t="s">
        <v>2326</v>
      </c>
      <c r="C4645" s="9" t="s">
        <v>11787</v>
      </c>
      <c r="D4645" s="10" t="s">
        <v>11788</v>
      </c>
      <c r="E4645" s="11" t="s">
        <v>11789</v>
      </c>
      <c r="F4645" s="15"/>
      <c r="G4645" s="12" t="s">
        <v>62</v>
      </c>
      <c r="H4645" s="13" t="n">
        <v>0.893</v>
      </c>
      <c r="I4645" s="14"/>
      <c r="J4645" s="15"/>
      <c r="K4645" s="9"/>
      <c r="L4645" s="17" t="s">
        <v>2324</v>
      </c>
      <c r="M4645" s="16" t="s">
        <v>53</v>
      </c>
      <c r="N4645" s="14"/>
      <c r="O4645" s="17" t="s">
        <v>54</v>
      </c>
      <c r="P4645" s="15" t="s">
        <v>55</v>
      </c>
      <c r="Q4645" s="17"/>
      <c r="R4645" s="18" t="s">
        <v>53</v>
      </c>
      <c r="S4645" s="19"/>
      <c r="T4645" s="15" t="str">
        <f aca="false">IF(R4645="維持",J4645,IF(R4645="排除","無關新聞事件",IFERROR(INDEX(事件規則!$B$2:$B$53,MATCH(S4645,事件規則!$A$2:$A$53,0)),"")))</f>
        <v>無關新聞事件</v>
      </c>
      <c r="U4645" s="20" t="n">
        <f aca="false">IF(R4645="維持",K4645,IF(R4645="排除",0,IFERROR(INDEX(事件規則!$C$2:$C$53,MATCH(S4645,事件規則!$A$2:$A$53,0)),"")))</f>
        <v>0</v>
      </c>
      <c r="V4645" s="21"/>
      <c r="W4645" s="22"/>
      <c r="X4645" s="10" t="str">
        <f aca="false">IF(AND(R4645="修改",S4645=""),"請選新事件代碼",IF(AND(R4645&lt;&gt;"修改",S4645&lt;&gt;""),"只有「修改」才需填代碼",""))</f>
        <v/>
      </c>
      <c r="Y4645" s="21"/>
      <c r="Z4645" s="22"/>
      <c r="AA4645" s="12" t="s">
        <v>11790</v>
      </c>
      <c r="AB4645" s="24"/>
    </row>
    <row r="4646" customFormat="false" ht="44" hidden="false" customHeight="false" outlineLevel="0" collapsed="false">
      <c r="A4646" s="17" t="n">
        <v>4645</v>
      </c>
      <c r="B4646" s="9" t="s">
        <v>2319</v>
      </c>
      <c r="C4646" s="17"/>
      <c r="D4646" s="10" t="s">
        <v>4006</v>
      </c>
      <c r="E4646" s="23" t="s">
        <v>11791</v>
      </c>
      <c r="F4646" s="15" t="s">
        <v>11792</v>
      </c>
      <c r="G4646" s="12" t="s">
        <v>194</v>
      </c>
      <c r="H4646" s="13" t="n">
        <v>0.893</v>
      </c>
      <c r="I4646" s="14"/>
      <c r="J4646" s="15"/>
      <c r="K4646" s="9"/>
      <c r="L4646" s="17" t="s">
        <v>2324</v>
      </c>
      <c r="M4646" s="16" t="s">
        <v>53</v>
      </c>
      <c r="N4646" s="14"/>
      <c r="O4646" s="17" t="s">
        <v>54</v>
      </c>
      <c r="P4646" s="15" t="s">
        <v>55</v>
      </c>
      <c r="Q4646" s="17"/>
      <c r="R4646" s="18" t="s">
        <v>53</v>
      </c>
      <c r="S4646" s="19"/>
      <c r="T4646" s="15" t="str">
        <f aca="false">IF(R4646="維持",J4646,IF(R4646="排除","無關新聞事件",IFERROR(INDEX(事件規則!$B$2:$B$53,MATCH(S4646,事件規則!$A$2:$A$53,0)),"")))</f>
        <v>無關新聞事件</v>
      </c>
      <c r="U4646" s="20" t="n">
        <f aca="false">IF(R4646="維持",K4646,IF(R4646="排除",0,IFERROR(INDEX(事件規則!$C$2:$C$53,MATCH(S4646,事件規則!$A$2:$A$53,0)),"")))</f>
        <v>0</v>
      </c>
      <c r="V4646" s="21"/>
      <c r="W4646" s="22"/>
      <c r="X4646" s="10" t="str">
        <f aca="false">IF(AND(R4646="修改",S4646=""),"請選新事件代碼",IF(AND(R4646&lt;&gt;"修改",S4646&lt;&gt;""),"只有「修改」才需填代碼",""))</f>
        <v/>
      </c>
      <c r="Y4646" s="21"/>
      <c r="Z4646" s="22"/>
      <c r="AA4646" s="12" t="s">
        <v>11793</v>
      </c>
      <c r="AB4646" s="24"/>
    </row>
    <row r="4647" customFormat="false" ht="44" hidden="false" customHeight="false" outlineLevel="0" collapsed="false">
      <c r="A4647" s="17" t="n">
        <v>4646</v>
      </c>
      <c r="B4647" s="9" t="s">
        <v>2436</v>
      </c>
      <c r="C4647" s="9" t="s">
        <v>2036</v>
      </c>
      <c r="D4647" s="10" t="s">
        <v>2416</v>
      </c>
      <c r="E4647" s="11" t="s">
        <v>11794</v>
      </c>
      <c r="F4647" s="15"/>
      <c r="G4647" s="12" t="s">
        <v>8132</v>
      </c>
      <c r="H4647" s="13" t="n">
        <v>0.893</v>
      </c>
      <c r="I4647" s="14"/>
      <c r="J4647" s="15"/>
      <c r="K4647" s="9"/>
      <c r="L4647" s="17" t="s">
        <v>2324</v>
      </c>
      <c r="M4647" s="16" t="s">
        <v>53</v>
      </c>
      <c r="N4647" s="14"/>
      <c r="O4647" s="17" t="s">
        <v>54</v>
      </c>
      <c r="P4647" s="15" t="s">
        <v>55</v>
      </c>
      <c r="Q4647" s="17"/>
      <c r="R4647" s="18" t="s">
        <v>53</v>
      </c>
      <c r="S4647" s="19"/>
      <c r="T4647" s="15" t="str">
        <f aca="false">IF(R4647="維持",J4647,IF(R4647="排除","無關新聞事件",IFERROR(INDEX(事件規則!$B$2:$B$53,MATCH(S4647,事件規則!$A$2:$A$53,0)),"")))</f>
        <v>無關新聞事件</v>
      </c>
      <c r="U4647" s="20" t="n">
        <f aca="false">IF(R4647="維持",K4647,IF(R4647="排除",0,IFERROR(INDEX(事件規則!$C$2:$C$53,MATCH(S4647,事件規則!$A$2:$A$53,0)),"")))</f>
        <v>0</v>
      </c>
      <c r="V4647" s="21"/>
      <c r="W4647" s="22"/>
      <c r="X4647" s="10" t="str">
        <f aca="false">IF(AND(R4647="修改",S4647=""),"請選新事件代碼",IF(AND(R4647&lt;&gt;"修改",S4647&lt;&gt;""),"只有「修改」才需填代碼",""))</f>
        <v/>
      </c>
      <c r="Y4647" s="21"/>
      <c r="Z4647" s="22"/>
      <c r="AA4647" s="12" t="s">
        <v>11795</v>
      </c>
      <c r="AB4647" s="24"/>
    </row>
    <row r="4648" customFormat="false" ht="44" hidden="false" customHeight="false" outlineLevel="0" collapsed="false">
      <c r="A4648" s="17" t="n">
        <v>4647</v>
      </c>
      <c r="B4648" s="9" t="s">
        <v>2319</v>
      </c>
      <c r="C4648" s="9" t="s">
        <v>6597</v>
      </c>
      <c r="D4648" s="10" t="s">
        <v>6598</v>
      </c>
      <c r="E4648" s="11" t="s">
        <v>11796</v>
      </c>
      <c r="F4648" s="15"/>
      <c r="G4648" s="12" t="s">
        <v>62</v>
      </c>
      <c r="H4648" s="13" t="n">
        <v>0.894</v>
      </c>
      <c r="I4648" s="14"/>
      <c r="J4648" s="15"/>
      <c r="K4648" s="9"/>
      <c r="L4648" s="17" t="s">
        <v>2324</v>
      </c>
      <c r="M4648" s="16" t="s">
        <v>53</v>
      </c>
      <c r="N4648" s="14"/>
      <c r="O4648" s="17" t="s">
        <v>54</v>
      </c>
      <c r="P4648" s="15" t="s">
        <v>55</v>
      </c>
      <c r="Q4648" s="17"/>
      <c r="R4648" s="18" t="s">
        <v>53</v>
      </c>
      <c r="S4648" s="19"/>
      <c r="T4648" s="15" t="str">
        <f aca="false">IF(R4648="維持",J4648,IF(R4648="排除","無關新聞事件",IFERROR(INDEX(事件規則!$B$2:$B$53,MATCH(S4648,事件規則!$A$2:$A$53,0)),"")))</f>
        <v>無關新聞事件</v>
      </c>
      <c r="U4648" s="20" t="n">
        <f aca="false">IF(R4648="維持",K4648,IF(R4648="排除",0,IFERROR(INDEX(事件規則!$C$2:$C$53,MATCH(S4648,事件規則!$A$2:$A$53,0)),"")))</f>
        <v>0</v>
      </c>
      <c r="V4648" s="21"/>
      <c r="W4648" s="22"/>
      <c r="X4648" s="10" t="str">
        <f aca="false">IF(AND(R4648="修改",S4648=""),"請選新事件代碼",IF(AND(R4648&lt;&gt;"修改",S4648&lt;&gt;""),"只有「修改」才需填代碼",""))</f>
        <v/>
      </c>
      <c r="Y4648" s="21"/>
      <c r="Z4648" s="22"/>
      <c r="AA4648" s="12" t="s">
        <v>11797</v>
      </c>
      <c r="AB4648" s="24"/>
    </row>
    <row r="4649" customFormat="false" ht="44" hidden="false" customHeight="false" outlineLevel="0" collapsed="false">
      <c r="A4649" s="17" t="n">
        <v>4648</v>
      </c>
      <c r="B4649" s="9" t="s">
        <v>2436</v>
      </c>
      <c r="C4649" s="9" t="s">
        <v>2427</v>
      </c>
      <c r="D4649" s="10" t="s">
        <v>2428</v>
      </c>
      <c r="E4649" s="11" t="s">
        <v>11798</v>
      </c>
      <c r="F4649" s="15"/>
      <c r="G4649" s="12" t="s">
        <v>1243</v>
      </c>
      <c r="H4649" s="13" t="n">
        <v>0.894</v>
      </c>
      <c r="I4649" s="14"/>
      <c r="J4649" s="15"/>
      <c r="K4649" s="9"/>
      <c r="L4649" s="17" t="s">
        <v>2324</v>
      </c>
      <c r="M4649" s="16" t="s">
        <v>53</v>
      </c>
      <c r="N4649" s="14"/>
      <c r="O4649" s="17" t="s">
        <v>54</v>
      </c>
      <c r="P4649" s="15" t="s">
        <v>55</v>
      </c>
      <c r="Q4649" s="17"/>
      <c r="R4649" s="18" t="s">
        <v>53</v>
      </c>
      <c r="S4649" s="19"/>
      <c r="T4649" s="15" t="str">
        <f aca="false">IF(R4649="維持",J4649,IF(R4649="排除","無關新聞事件",IFERROR(INDEX(事件規則!$B$2:$B$53,MATCH(S4649,事件規則!$A$2:$A$53,0)),"")))</f>
        <v>無關新聞事件</v>
      </c>
      <c r="U4649" s="20" t="n">
        <f aca="false">IF(R4649="維持",K4649,IF(R4649="排除",0,IFERROR(INDEX(事件規則!$C$2:$C$53,MATCH(S4649,事件規則!$A$2:$A$53,0)),"")))</f>
        <v>0</v>
      </c>
      <c r="V4649" s="21"/>
      <c r="W4649" s="22"/>
      <c r="X4649" s="10" t="str">
        <f aca="false">IF(AND(R4649="修改",S4649=""),"請選新事件代碼",IF(AND(R4649&lt;&gt;"修改",S4649&lt;&gt;""),"只有「修改」才需填代碼",""))</f>
        <v/>
      </c>
      <c r="Y4649" s="21"/>
      <c r="Z4649" s="22"/>
      <c r="AA4649" s="12" t="s">
        <v>11799</v>
      </c>
      <c r="AB4649" s="24"/>
    </row>
    <row r="4650" customFormat="false" ht="44" hidden="false" customHeight="false" outlineLevel="0" collapsed="false">
      <c r="A4650" s="17" t="n">
        <v>4649</v>
      </c>
      <c r="B4650" s="9" t="s">
        <v>2319</v>
      </c>
      <c r="C4650" s="9" t="s">
        <v>1642</v>
      </c>
      <c r="D4650" s="10" t="s">
        <v>6787</v>
      </c>
      <c r="E4650" s="11" t="s">
        <v>11800</v>
      </c>
      <c r="F4650" s="15"/>
      <c r="G4650" s="12" t="s">
        <v>1711</v>
      </c>
      <c r="H4650" s="13" t="n">
        <v>0.894</v>
      </c>
      <c r="I4650" s="14"/>
      <c r="J4650" s="15"/>
      <c r="K4650" s="9"/>
      <c r="L4650" s="17" t="s">
        <v>2324</v>
      </c>
      <c r="M4650" s="16" t="s">
        <v>53</v>
      </c>
      <c r="N4650" s="14"/>
      <c r="O4650" s="17" t="s">
        <v>54</v>
      </c>
      <c r="P4650" s="15" t="s">
        <v>55</v>
      </c>
      <c r="Q4650" s="17"/>
      <c r="R4650" s="18" t="s">
        <v>53</v>
      </c>
      <c r="S4650" s="19"/>
      <c r="T4650" s="15" t="str">
        <f aca="false">IF(R4650="維持",J4650,IF(R4650="排除","無關新聞事件",IFERROR(INDEX(事件規則!$B$2:$B$53,MATCH(S4650,事件規則!$A$2:$A$53,0)),"")))</f>
        <v>無關新聞事件</v>
      </c>
      <c r="U4650" s="20" t="n">
        <f aca="false">IF(R4650="維持",K4650,IF(R4650="排除",0,IFERROR(INDEX(事件規則!$C$2:$C$53,MATCH(S4650,事件規則!$A$2:$A$53,0)),"")))</f>
        <v>0</v>
      </c>
      <c r="V4650" s="21"/>
      <c r="W4650" s="22"/>
      <c r="X4650" s="10" t="str">
        <f aca="false">IF(AND(R4650="修改",S4650=""),"請選新事件代碼",IF(AND(R4650&lt;&gt;"修改",S4650&lt;&gt;""),"只有「修改」才需填代碼",""))</f>
        <v/>
      </c>
      <c r="Y4650" s="21"/>
      <c r="Z4650" s="22"/>
      <c r="AA4650" s="12" t="s">
        <v>11801</v>
      </c>
      <c r="AB4650" s="24"/>
    </row>
    <row r="4651" customFormat="false" ht="44" hidden="false" customHeight="false" outlineLevel="0" collapsed="false">
      <c r="A4651" s="17" t="n">
        <v>4650</v>
      </c>
      <c r="B4651" s="9" t="s">
        <v>2335</v>
      </c>
      <c r="C4651" s="9" t="s">
        <v>1573</v>
      </c>
      <c r="D4651" s="10" t="s">
        <v>2491</v>
      </c>
      <c r="E4651" s="11" t="s">
        <v>11802</v>
      </c>
      <c r="F4651" s="15"/>
      <c r="G4651" s="12" t="s">
        <v>9268</v>
      </c>
      <c r="H4651" s="13" t="n">
        <v>0.894</v>
      </c>
      <c r="I4651" s="14"/>
      <c r="J4651" s="15"/>
      <c r="K4651" s="9"/>
      <c r="L4651" s="17" t="s">
        <v>2324</v>
      </c>
      <c r="M4651" s="16" t="s">
        <v>53</v>
      </c>
      <c r="N4651" s="14"/>
      <c r="O4651" s="17" t="s">
        <v>54</v>
      </c>
      <c r="P4651" s="15" t="s">
        <v>55</v>
      </c>
      <c r="Q4651" s="17"/>
      <c r="R4651" s="18" t="s">
        <v>53</v>
      </c>
      <c r="S4651" s="19"/>
      <c r="T4651" s="15" t="str">
        <f aca="false">IF(R4651="維持",J4651,IF(R4651="排除","無關新聞事件",IFERROR(INDEX(事件規則!$B$2:$B$53,MATCH(S4651,事件規則!$A$2:$A$53,0)),"")))</f>
        <v>無關新聞事件</v>
      </c>
      <c r="U4651" s="20" t="n">
        <f aca="false">IF(R4651="維持",K4651,IF(R4651="排除",0,IFERROR(INDEX(事件規則!$C$2:$C$53,MATCH(S4651,事件規則!$A$2:$A$53,0)),"")))</f>
        <v>0</v>
      </c>
      <c r="V4651" s="21"/>
      <c r="W4651" s="22"/>
      <c r="X4651" s="10" t="str">
        <f aca="false">IF(AND(R4651="修改",S4651=""),"請選新事件代碼",IF(AND(R4651&lt;&gt;"修改",S4651&lt;&gt;""),"只有「修改」才需填代碼",""))</f>
        <v/>
      </c>
      <c r="Y4651" s="21"/>
      <c r="Z4651" s="22"/>
      <c r="AA4651" s="12" t="s">
        <v>11803</v>
      </c>
      <c r="AB4651" s="24"/>
    </row>
    <row r="4652" customFormat="false" ht="44" hidden="false" customHeight="false" outlineLevel="0" collapsed="false">
      <c r="A4652" s="17" t="n">
        <v>4651</v>
      </c>
      <c r="B4652" s="9" t="s">
        <v>2319</v>
      </c>
      <c r="C4652" s="9" t="s">
        <v>1709</v>
      </c>
      <c r="D4652" s="10" t="s">
        <v>4503</v>
      </c>
      <c r="E4652" s="11" t="s">
        <v>11800</v>
      </c>
      <c r="F4652" s="15"/>
      <c r="G4652" s="12" t="s">
        <v>1711</v>
      </c>
      <c r="H4652" s="13" t="n">
        <v>0.894</v>
      </c>
      <c r="I4652" s="14"/>
      <c r="J4652" s="15"/>
      <c r="K4652" s="9"/>
      <c r="L4652" s="17" t="s">
        <v>2324</v>
      </c>
      <c r="M4652" s="16" t="s">
        <v>53</v>
      </c>
      <c r="N4652" s="14"/>
      <c r="O4652" s="17" t="s">
        <v>54</v>
      </c>
      <c r="P4652" s="15" t="s">
        <v>55</v>
      </c>
      <c r="Q4652" s="17"/>
      <c r="R4652" s="18" t="s">
        <v>53</v>
      </c>
      <c r="S4652" s="19"/>
      <c r="T4652" s="15" t="str">
        <f aca="false">IF(R4652="維持",J4652,IF(R4652="排除","無關新聞事件",IFERROR(INDEX(事件規則!$B$2:$B$53,MATCH(S4652,事件規則!$A$2:$A$53,0)),"")))</f>
        <v>無關新聞事件</v>
      </c>
      <c r="U4652" s="20" t="n">
        <f aca="false">IF(R4652="維持",K4652,IF(R4652="排除",0,IFERROR(INDEX(事件規則!$C$2:$C$53,MATCH(S4652,事件規則!$A$2:$A$53,0)),"")))</f>
        <v>0</v>
      </c>
      <c r="V4652" s="21"/>
      <c r="W4652" s="22"/>
      <c r="X4652" s="10" t="str">
        <f aca="false">IF(AND(R4652="修改",S4652=""),"請選新事件代碼",IF(AND(R4652&lt;&gt;"修改",S4652&lt;&gt;""),"只有「修改」才需填代碼",""))</f>
        <v/>
      </c>
      <c r="Y4652" s="21"/>
      <c r="Z4652" s="22"/>
      <c r="AA4652" s="12" t="s">
        <v>11804</v>
      </c>
      <c r="AB4652" s="24"/>
    </row>
    <row r="4653" customFormat="false" ht="44" hidden="false" customHeight="false" outlineLevel="0" collapsed="false">
      <c r="A4653" s="17" t="n">
        <v>4652</v>
      </c>
      <c r="B4653" s="9" t="s">
        <v>2335</v>
      </c>
      <c r="C4653" s="9" t="s">
        <v>1793</v>
      </c>
      <c r="D4653" s="10" t="s">
        <v>2695</v>
      </c>
      <c r="E4653" s="11" t="s">
        <v>11805</v>
      </c>
      <c r="F4653" s="15"/>
      <c r="G4653" s="12" t="s">
        <v>11806</v>
      </c>
      <c r="H4653" s="13" t="n">
        <v>0.895</v>
      </c>
      <c r="I4653" s="14"/>
      <c r="J4653" s="15"/>
      <c r="K4653" s="9"/>
      <c r="L4653" s="17" t="s">
        <v>2324</v>
      </c>
      <c r="M4653" s="16" t="s">
        <v>53</v>
      </c>
      <c r="N4653" s="14"/>
      <c r="O4653" s="17" t="s">
        <v>54</v>
      </c>
      <c r="P4653" s="15" t="s">
        <v>55</v>
      </c>
      <c r="Q4653" s="17"/>
      <c r="R4653" s="18" t="s">
        <v>53</v>
      </c>
      <c r="S4653" s="19"/>
      <c r="T4653" s="15" t="str">
        <f aca="false">IF(R4653="維持",J4653,IF(R4653="排除","無關新聞事件",IFERROR(INDEX(事件規則!$B$2:$B$53,MATCH(S4653,事件規則!$A$2:$A$53,0)),"")))</f>
        <v>無關新聞事件</v>
      </c>
      <c r="U4653" s="20" t="n">
        <f aca="false">IF(R4653="維持",K4653,IF(R4653="排除",0,IFERROR(INDEX(事件規則!$C$2:$C$53,MATCH(S4653,事件規則!$A$2:$A$53,0)),"")))</f>
        <v>0</v>
      </c>
      <c r="V4653" s="21"/>
      <c r="W4653" s="22"/>
      <c r="X4653" s="10" t="str">
        <f aca="false">IF(AND(R4653="修改",S4653=""),"請選新事件代碼",IF(AND(R4653&lt;&gt;"修改",S4653&lt;&gt;""),"只有「修改」才需填代碼",""))</f>
        <v/>
      </c>
      <c r="Y4653" s="21"/>
      <c r="Z4653" s="22"/>
      <c r="AA4653" s="12" t="s">
        <v>11807</v>
      </c>
      <c r="AB4653" s="24"/>
    </row>
    <row r="4654" customFormat="false" ht="44" hidden="false" customHeight="false" outlineLevel="0" collapsed="false">
      <c r="A4654" s="17" t="n">
        <v>4653</v>
      </c>
      <c r="B4654" s="9" t="s">
        <v>2326</v>
      </c>
      <c r="C4654" s="9" t="s">
        <v>81</v>
      </c>
      <c r="D4654" s="10" t="s">
        <v>82</v>
      </c>
      <c r="E4654" s="11" t="s">
        <v>11808</v>
      </c>
      <c r="F4654" s="15"/>
      <c r="G4654" s="12" t="s">
        <v>6905</v>
      </c>
      <c r="H4654" s="13" t="n">
        <v>0.895</v>
      </c>
      <c r="I4654" s="14"/>
      <c r="J4654" s="15"/>
      <c r="K4654" s="9"/>
      <c r="L4654" s="17" t="s">
        <v>2324</v>
      </c>
      <c r="M4654" s="16" t="s">
        <v>53</v>
      </c>
      <c r="N4654" s="14"/>
      <c r="O4654" s="17" t="s">
        <v>54</v>
      </c>
      <c r="P4654" s="15" t="s">
        <v>55</v>
      </c>
      <c r="Q4654" s="17"/>
      <c r="R4654" s="18" t="s">
        <v>53</v>
      </c>
      <c r="S4654" s="19"/>
      <c r="T4654" s="15" t="str">
        <f aca="false">IF(R4654="維持",J4654,IF(R4654="排除","無關新聞事件",IFERROR(INDEX(事件規則!$B$2:$B$53,MATCH(S4654,事件規則!$A$2:$A$53,0)),"")))</f>
        <v>無關新聞事件</v>
      </c>
      <c r="U4654" s="20" t="n">
        <f aca="false">IF(R4654="維持",K4654,IF(R4654="排除",0,IFERROR(INDEX(事件規則!$C$2:$C$53,MATCH(S4654,事件規則!$A$2:$A$53,0)),"")))</f>
        <v>0</v>
      </c>
      <c r="V4654" s="21"/>
      <c r="W4654" s="22"/>
      <c r="X4654" s="10" t="str">
        <f aca="false">IF(AND(R4654="修改",S4654=""),"請選新事件代碼",IF(AND(R4654&lt;&gt;"修改",S4654&lt;&gt;""),"只有「修改」才需填代碼",""))</f>
        <v/>
      </c>
      <c r="Y4654" s="21"/>
      <c r="Z4654" s="22"/>
      <c r="AA4654" s="12" t="s">
        <v>11809</v>
      </c>
      <c r="AB4654" s="24"/>
    </row>
    <row r="4655" customFormat="false" ht="44" hidden="false" customHeight="false" outlineLevel="0" collapsed="false">
      <c r="A4655" s="17" t="n">
        <v>4654</v>
      </c>
      <c r="B4655" s="9" t="s">
        <v>2335</v>
      </c>
      <c r="C4655" s="9" t="s">
        <v>46</v>
      </c>
      <c r="D4655" s="10" t="s">
        <v>2440</v>
      </c>
      <c r="E4655" s="11" t="s">
        <v>11810</v>
      </c>
      <c r="F4655" s="15"/>
      <c r="G4655" s="12" t="s">
        <v>74</v>
      </c>
      <c r="H4655" s="13" t="n">
        <v>0.895</v>
      </c>
      <c r="I4655" s="14"/>
      <c r="J4655" s="15"/>
      <c r="K4655" s="9"/>
      <c r="L4655" s="17" t="s">
        <v>2324</v>
      </c>
      <c r="M4655" s="16" t="s">
        <v>53</v>
      </c>
      <c r="N4655" s="14"/>
      <c r="O4655" s="17" t="s">
        <v>54</v>
      </c>
      <c r="P4655" s="15" t="s">
        <v>55</v>
      </c>
      <c r="Q4655" s="17"/>
      <c r="R4655" s="18" t="s">
        <v>53</v>
      </c>
      <c r="S4655" s="19"/>
      <c r="T4655" s="15" t="str">
        <f aca="false">IF(R4655="維持",J4655,IF(R4655="排除","無關新聞事件",IFERROR(INDEX(事件規則!$B$2:$B$53,MATCH(S4655,事件規則!$A$2:$A$53,0)),"")))</f>
        <v>無關新聞事件</v>
      </c>
      <c r="U4655" s="20" t="n">
        <f aca="false">IF(R4655="維持",K4655,IF(R4655="排除",0,IFERROR(INDEX(事件規則!$C$2:$C$53,MATCH(S4655,事件規則!$A$2:$A$53,0)),"")))</f>
        <v>0</v>
      </c>
      <c r="V4655" s="21"/>
      <c r="W4655" s="22"/>
      <c r="X4655" s="10" t="str">
        <f aca="false">IF(AND(R4655="修改",S4655=""),"請選新事件代碼",IF(AND(R4655&lt;&gt;"修改",S4655&lt;&gt;""),"只有「修改」才需填代碼",""))</f>
        <v/>
      </c>
      <c r="Y4655" s="21"/>
      <c r="Z4655" s="22"/>
      <c r="AA4655" s="12" t="s">
        <v>11811</v>
      </c>
      <c r="AB4655" s="24"/>
    </row>
    <row r="4656" customFormat="false" ht="44" hidden="false" customHeight="false" outlineLevel="0" collapsed="false">
      <c r="A4656" s="17" t="n">
        <v>4655</v>
      </c>
      <c r="B4656" s="9" t="s">
        <v>2326</v>
      </c>
      <c r="C4656" s="9" t="s">
        <v>2360</v>
      </c>
      <c r="D4656" s="10" t="s">
        <v>2361</v>
      </c>
      <c r="E4656" s="11" t="s">
        <v>11812</v>
      </c>
      <c r="F4656" s="15"/>
      <c r="G4656" s="12" t="s">
        <v>11813</v>
      </c>
      <c r="H4656" s="13" t="n">
        <v>0.895</v>
      </c>
      <c r="I4656" s="14"/>
      <c r="J4656" s="15"/>
      <c r="K4656" s="9"/>
      <c r="L4656" s="17" t="s">
        <v>2324</v>
      </c>
      <c r="M4656" s="16" t="s">
        <v>53</v>
      </c>
      <c r="N4656" s="14"/>
      <c r="O4656" s="17" t="s">
        <v>54</v>
      </c>
      <c r="P4656" s="15" t="s">
        <v>55</v>
      </c>
      <c r="Q4656" s="17"/>
      <c r="R4656" s="18" t="s">
        <v>53</v>
      </c>
      <c r="S4656" s="19"/>
      <c r="T4656" s="15" t="str">
        <f aca="false">IF(R4656="維持",J4656,IF(R4656="排除","無關新聞事件",IFERROR(INDEX(事件規則!$B$2:$B$53,MATCH(S4656,事件規則!$A$2:$A$53,0)),"")))</f>
        <v>無關新聞事件</v>
      </c>
      <c r="U4656" s="20" t="n">
        <f aca="false">IF(R4656="維持",K4656,IF(R4656="排除",0,IFERROR(INDEX(事件規則!$C$2:$C$53,MATCH(S4656,事件規則!$A$2:$A$53,0)),"")))</f>
        <v>0</v>
      </c>
      <c r="V4656" s="21"/>
      <c r="W4656" s="22"/>
      <c r="X4656" s="10" t="str">
        <f aca="false">IF(AND(R4656="修改",S4656=""),"請選新事件代碼",IF(AND(R4656&lt;&gt;"修改",S4656&lt;&gt;""),"只有「修改」才需填代碼",""))</f>
        <v/>
      </c>
      <c r="Y4656" s="21"/>
      <c r="Z4656" s="22"/>
      <c r="AA4656" s="12" t="s">
        <v>11814</v>
      </c>
      <c r="AB4656" s="24"/>
    </row>
    <row r="4657" customFormat="false" ht="44" hidden="false" customHeight="false" outlineLevel="0" collapsed="false">
      <c r="A4657" s="17" t="n">
        <v>4656</v>
      </c>
      <c r="B4657" s="9" t="s">
        <v>2326</v>
      </c>
      <c r="C4657" s="9" t="s">
        <v>2466</v>
      </c>
      <c r="D4657" s="10" t="s">
        <v>2467</v>
      </c>
      <c r="E4657" s="11" t="s">
        <v>11815</v>
      </c>
      <c r="F4657" s="15"/>
      <c r="G4657" s="12" t="s">
        <v>74</v>
      </c>
      <c r="H4657" s="13" t="n">
        <v>0.896</v>
      </c>
      <c r="I4657" s="14"/>
      <c r="J4657" s="15"/>
      <c r="K4657" s="9"/>
      <c r="L4657" s="17" t="s">
        <v>2324</v>
      </c>
      <c r="M4657" s="16" t="s">
        <v>53</v>
      </c>
      <c r="N4657" s="14"/>
      <c r="O4657" s="17" t="s">
        <v>54</v>
      </c>
      <c r="P4657" s="15" t="s">
        <v>55</v>
      </c>
      <c r="Q4657" s="17"/>
      <c r="R4657" s="18" t="s">
        <v>53</v>
      </c>
      <c r="S4657" s="19"/>
      <c r="T4657" s="15" t="str">
        <f aca="false">IF(R4657="維持",J4657,IF(R4657="排除","無關新聞事件",IFERROR(INDEX(事件規則!$B$2:$B$53,MATCH(S4657,事件規則!$A$2:$A$53,0)),"")))</f>
        <v>無關新聞事件</v>
      </c>
      <c r="U4657" s="20" t="n">
        <f aca="false">IF(R4657="維持",K4657,IF(R4657="排除",0,IFERROR(INDEX(事件規則!$C$2:$C$53,MATCH(S4657,事件規則!$A$2:$A$53,0)),"")))</f>
        <v>0</v>
      </c>
      <c r="V4657" s="21"/>
      <c r="W4657" s="22"/>
      <c r="X4657" s="10" t="str">
        <f aca="false">IF(AND(R4657="修改",S4657=""),"請選新事件代碼",IF(AND(R4657&lt;&gt;"修改",S4657&lt;&gt;""),"只有「修改」才需填代碼",""))</f>
        <v/>
      </c>
      <c r="Y4657" s="21"/>
      <c r="Z4657" s="22"/>
      <c r="AA4657" s="12" t="s">
        <v>11816</v>
      </c>
      <c r="AB4657" s="24"/>
    </row>
    <row r="4658" customFormat="false" ht="44" hidden="false" customHeight="false" outlineLevel="0" collapsed="false">
      <c r="A4658" s="17" t="n">
        <v>4657</v>
      </c>
      <c r="B4658" s="9" t="s">
        <v>2326</v>
      </c>
      <c r="C4658" s="9" t="s">
        <v>1434</v>
      </c>
      <c r="D4658" s="10" t="s">
        <v>1435</v>
      </c>
      <c r="E4658" s="11" t="s">
        <v>11817</v>
      </c>
      <c r="F4658" s="15"/>
      <c r="G4658" s="12" t="s">
        <v>11818</v>
      </c>
      <c r="H4658" s="13" t="n">
        <v>0.896</v>
      </c>
      <c r="I4658" s="14"/>
      <c r="J4658" s="15"/>
      <c r="K4658" s="9"/>
      <c r="L4658" s="17" t="s">
        <v>2324</v>
      </c>
      <c r="M4658" s="16" t="s">
        <v>53</v>
      </c>
      <c r="N4658" s="14"/>
      <c r="O4658" s="17" t="s">
        <v>54</v>
      </c>
      <c r="P4658" s="15" t="s">
        <v>55</v>
      </c>
      <c r="Q4658" s="17"/>
      <c r="R4658" s="18" t="s">
        <v>53</v>
      </c>
      <c r="S4658" s="19"/>
      <c r="T4658" s="15" t="str">
        <f aca="false">IF(R4658="維持",J4658,IF(R4658="排除","無關新聞事件",IFERROR(INDEX(事件規則!$B$2:$B$53,MATCH(S4658,事件規則!$A$2:$A$53,0)),"")))</f>
        <v>無關新聞事件</v>
      </c>
      <c r="U4658" s="20" t="n">
        <f aca="false">IF(R4658="維持",K4658,IF(R4658="排除",0,IFERROR(INDEX(事件規則!$C$2:$C$53,MATCH(S4658,事件規則!$A$2:$A$53,0)),"")))</f>
        <v>0</v>
      </c>
      <c r="V4658" s="21"/>
      <c r="W4658" s="22"/>
      <c r="X4658" s="10" t="str">
        <f aca="false">IF(AND(R4658="修改",S4658=""),"請選新事件代碼",IF(AND(R4658&lt;&gt;"修改",S4658&lt;&gt;""),"只有「修改」才需填代碼",""))</f>
        <v/>
      </c>
      <c r="Y4658" s="21"/>
      <c r="Z4658" s="22"/>
      <c r="AA4658" s="12" t="s">
        <v>11819</v>
      </c>
      <c r="AB4658" s="24"/>
    </row>
    <row r="4659" customFormat="false" ht="44" hidden="false" customHeight="false" outlineLevel="0" collapsed="false">
      <c r="A4659" s="17" t="n">
        <v>4658</v>
      </c>
      <c r="B4659" s="9" t="s">
        <v>2319</v>
      </c>
      <c r="C4659" s="9" t="s">
        <v>66</v>
      </c>
      <c r="D4659" s="10" t="s">
        <v>67</v>
      </c>
      <c r="E4659" s="11" t="s">
        <v>11820</v>
      </c>
      <c r="F4659" s="15"/>
      <c r="G4659" s="12" t="s">
        <v>50</v>
      </c>
      <c r="H4659" s="13" t="n">
        <v>0.896</v>
      </c>
      <c r="I4659" s="14"/>
      <c r="J4659" s="15"/>
      <c r="K4659" s="9"/>
      <c r="L4659" s="17" t="s">
        <v>2324</v>
      </c>
      <c r="M4659" s="16" t="s">
        <v>53</v>
      </c>
      <c r="N4659" s="14"/>
      <c r="O4659" s="17" t="s">
        <v>54</v>
      </c>
      <c r="P4659" s="15" t="s">
        <v>55</v>
      </c>
      <c r="Q4659" s="17"/>
      <c r="R4659" s="18" t="s">
        <v>53</v>
      </c>
      <c r="S4659" s="19"/>
      <c r="T4659" s="15" t="str">
        <f aca="false">IF(R4659="維持",J4659,IF(R4659="排除","無關新聞事件",IFERROR(INDEX(事件規則!$B$2:$B$53,MATCH(S4659,事件規則!$A$2:$A$53,0)),"")))</f>
        <v>無關新聞事件</v>
      </c>
      <c r="U4659" s="20" t="n">
        <f aca="false">IF(R4659="維持",K4659,IF(R4659="排除",0,IFERROR(INDEX(事件規則!$C$2:$C$53,MATCH(S4659,事件規則!$A$2:$A$53,0)),"")))</f>
        <v>0</v>
      </c>
      <c r="V4659" s="21"/>
      <c r="W4659" s="22"/>
      <c r="X4659" s="10" t="str">
        <f aca="false">IF(AND(R4659="修改",S4659=""),"請選新事件代碼",IF(AND(R4659&lt;&gt;"修改",S4659&lt;&gt;""),"只有「修改」才需填代碼",""))</f>
        <v/>
      </c>
      <c r="Y4659" s="21"/>
      <c r="Z4659" s="22"/>
      <c r="AA4659" s="12" t="s">
        <v>11821</v>
      </c>
      <c r="AB4659" s="24"/>
    </row>
    <row r="4660" customFormat="false" ht="44" hidden="false" customHeight="false" outlineLevel="0" collapsed="false">
      <c r="A4660" s="17" t="n">
        <v>4659</v>
      </c>
      <c r="B4660" s="9" t="s">
        <v>2326</v>
      </c>
      <c r="C4660" s="9" t="s">
        <v>639</v>
      </c>
      <c r="D4660" s="10" t="s">
        <v>3798</v>
      </c>
      <c r="E4660" s="11" t="s">
        <v>11822</v>
      </c>
      <c r="F4660" s="15"/>
      <c r="G4660" s="12" t="s">
        <v>74</v>
      </c>
      <c r="H4660" s="13" t="n">
        <v>0.896</v>
      </c>
      <c r="I4660" s="14"/>
      <c r="J4660" s="15"/>
      <c r="K4660" s="9"/>
      <c r="L4660" s="17" t="s">
        <v>2324</v>
      </c>
      <c r="M4660" s="16" t="s">
        <v>53</v>
      </c>
      <c r="N4660" s="14"/>
      <c r="O4660" s="17" t="s">
        <v>54</v>
      </c>
      <c r="P4660" s="15" t="s">
        <v>55</v>
      </c>
      <c r="Q4660" s="17"/>
      <c r="R4660" s="18" t="s">
        <v>53</v>
      </c>
      <c r="S4660" s="19"/>
      <c r="T4660" s="15" t="str">
        <f aca="false">IF(R4660="維持",J4660,IF(R4660="排除","無關新聞事件",IFERROR(INDEX(事件規則!$B$2:$B$53,MATCH(S4660,事件規則!$A$2:$A$53,0)),"")))</f>
        <v>無關新聞事件</v>
      </c>
      <c r="U4660" s="20" t="n">
        <f aca="false">IF(R4660="維持",K4660,IF(R4660="排除",0,IFERROR(INDEX(事件規則!$C$2:$C$53,MATCH(S4660,事件規則!$A$2:$A$53,0)),"")))</f>
        <v>0</v>
      </c>
      <c r="V4660" s="21"/>
      <c r="W4660" s="22"/>
      <c r="X4660" s="10" t="str">
        <f aca="false">IF(AND(R4660="修改",S4660=""),"請選新事件代碼",IF(AND(R4660&lt;&gt;"修改",S4660&lt;&gt;""),"只有「修改」才需填代碼",""))</f>
        <v/>
      </c>
      <c r="Y4660" s="21"/>
      <c r="Z4660" s="22"/>
      <c r="AA4660" s="12" t="s">
        <v>11823</v>
      </c>
      <c r="AB4660" s="24"/>
    </row>
    <row r="4661" customFormat="false" ht="44" hidden="false" customHeight="false" outlineLevel="0" collapsed="false">
      <c r="A4661" s="17" t="n">
        <v>4660</v>
      </c>
      <c r="B4661" s="9" t="s">
        <v>2319</v>
      </c>
      <c r="C4661" s="9" t="s">
        <v>3185</v>
      </c>
      <c r="D4661" s="10" t="s">
        <v>3186</v>
      </c>
      <c r="E4661" s="11" t="s">
        <v>11824</v>
      </c>
      <c r="F4661" s="15"/>
      <c r="G4661" s="12" t="s">
        <v>1243</v>
      </c>
      <c r="H4661" s="13" t="n">
        <v>0.896</v>
      </c>
      <c r="I4661" s="14"/>
      <c r="J4661" s="15"/>
      <c r="K4661" s="9"/>
      <c r="L4661" s="17" t="s">
        <v>2324</v>
      </c>
      <c r="M4661" s="16" t="s">
        <v>53</v>
      </c>
      <c r="N4661" s="14"/>
      <c r="O4661" s="17" t="s">
        <v>54</v>
      </c>
      <c r="P4661" s="15" t="s">
        <v>55</v>
      </c>
      <c r="Q4661" s="17"/>
      <c r="R4661" s="18" t="s">
        <v>53</v>
      </c>
      <c r="S4661" s="19"/>
      <c r="T4661" s="15" t="str">
        <f aca="false">IF(R4661="維持",J4661,IF(R4661="排除","無關新聞事件",IFERROR(INDEX(事件規則!$B$2:$B$53,MATCH(S4661,事件規則!$A$2:$A$53,0)),"")))</f>
        <v>無關新聞事件</v>
      </c>
      <c r="U4661" s="20" t="n">
        <f aca="false">IF(R4661="維持",K4661,IF(R4661="排除",0,IFERROR(INDEX(事件規則!$C$2:$C$53,MATCH(S4661,事件規則!$A$2:$A$53,0)),"")))</f>
        <v>0</v>
      </c>
      <c r="V4661" s="21"/>
      <c r="W4661" s="22"/>
      <c r="X4661" s="10" t="str">
        <f aca="false">IF(AND(R4661="修改",S4661=""),"請選新事件代碼",IF(AND(R4661&lt;&gt;"修改",S4661&lt;&gt;""),"只有「修改」才需填代碼",""))</f>
        <v/>
      </c>
      <c r="Y4661" s="21"/>
      <c r="Z4661" s="22"/>
      <c r="AA4661" s="12" t="s">
        <v>11825</v>
      </c>
      <c r="AB4661" s="24"/>
    </row>
    <row r="4662" customFormat="false" ht="44" hidden="false" customHeight="false" outlineLevel="0" collapsed="false">
      <c r="A4662" s="17" t="n">
        <v>4661</v>
      </c>
      <c r="B4662" s="9" t="s">
        <v>2335</v>
      </c>
      <c r="C4662" s="9" t="s">
        <v>2336</v>
      </c>
      <c r="D4662" s="10" t="s">
        <v>2337</v>
      </c>
      <c r="E4662" s="11" t="s">
        <v>11826</v>
      </c>
      <c r="F4662" s="15"/>
      <c r="G4662" s="12" t="s">
        <v>2438</v>
      </c>
      <c r="H4662" s="13" t="n">
        <v>0.896</v>
      </c>
      <c r="I4662" s="14"/>
      <c r="J4662" s="15"/>
      <c r="K4662" s="9"/>
      <c r="L4662" s="17" t="s">
        <v>2324</v>
      </c>
      <c r="M4662" s="16" t="s">
        <v>53</v>
      </c>
      <c r="N4662" s="14"/>
      <c r="O4662" s="17" t="s">
        <v>54</v>
      </c>
      <c r="P4662" s="15" t="s">
        <v>55</v>
      </c>
      <c r="Q4662" s="17"/>
      <c r="R4662" s="18" t="s">
        <v>53</v>
      </c>
      <c r="S4662" s="19"/>
      <c r="T4662" s="15" t="str">
        <f aca="false">IF(R4662="維持",J4662,IF(R4662="排除","無關新聞事件",IFERROR(INDEX(事件規則!$B$2:$B$53,MATCH(S4662,事件規則!$A$2:$A$53,0)),"")))</f>
        <v>無關新聞事件</v>
      </c>
      <c r="U4662" s="20" t="n">
        <f aca="false">IF(R4662="維持",K4662,IF(R4662="排除",0,IFERROR(INDEX(事件規則!$C$2:$C$53,MATCH(S4662,事件規則!$A$2:$A$53,0)),"")))</f>
        <v>0</v>
      </c>
      <c r="V4662" s="21"/>
      <c r="W4662" s="22"/>
      <c r="X4662" s="10" t="str">
        <f aca="false">IF(AND(R4662="修改",S4662=""),"請選新事件代碼",IF(AND(R4662&lt;&gt;"修改",S4662&lt;&gt;""),"只有「修改」才需填代碼",""))</f>
        <v/>
      </c>
      <c r="Y4662" s="21"/>
      <c r="Z4662" s="22"/>
      <c r="AA4662" s="12" t="s">
        <v>11827</v>
      </c>
      <c r="AB4662" s="24"/>
    </row>
    <row r="4663" customFormat="false" ht="44" hidden="false" customHeight="false" outlineLevel="0" collapsed="false">
      <c r="A4663" s="17" t="n">
        <v>4662</v>
      </c>
      <c r="B4663" s="9" t="s">
        <v>2319</v>
      </c>
      <c r="C4663" s="9" t="s">
        <v>3812</v>
      </c>
      <c r="D4663" s="10" t="s">
        <v>3813</v>
      </c>
      <c r="E4663" s="11" t="s">
        <v>11828</v>
      </c>
      <c r="F4663" s="15"/>
      <c r="G4663" s="12" t="s">
        <v>115</v>
      </c>
      <c r="H4663" s="13" t="n">
        <v>0.896</v>
      </c>
      <c r="I4663" s="14"/>
      <c r="J4663" s="15"/>
      <c r="K4663" s="9"/>
      <c r="L4663" s="17" t="s">
        <v>2324</v>
      </c>
      <c r="M4663" s="16" t="s">
        <v>53</v>
      </c>
      <c r="N4663" s="14"/>
      <c r="O4663" s="17" t="s">
        <v>54</v>
      </c>
      <c r="P4663" s="15" t="s">
        <v>55</v>
      </c>
      <c r="Q4663" s="17"/>
      <c r="R4663" s="18" t="s">
        <v>53</v>
      </c>
      <c r="S4663" s="19"/>
      <c r="T4663" s="15" t="str">
        <f aca="false">IF(R4663="維持",J4663,IF(R4663="排除","無關新聞事件",IFERROR(INDEX(事件規則!$B$2:$B$53,MATCH(S4663,事件規則!$A$2:$A$53,0)),"")))</f>
        <v>無關新聞事件</v>
      </c>
      <c r="U4663" s="20" t="n">
        <f aca="false">IF(R4663="維持",K4663,IF(R4663="排除",0,IFERROR(INDEX(事件規則!$C$2:$C$53,MATCH(S4663,事件規則!$A$2:$A$53,0)),"")))</f>
        <v>0</v>
      </c>
      <c r="V4663" s="21"/>
      <c r="W4663" s="22"/>
      <c r="X4663" s="10" t="str">
        <f aca="false">IF(AND(R4663="修改",S4663=""),"請選新事件代碼",IF(AND(R4663&lt;&gt;"修改",S4663&lt;&gt;""),"只有「修改」才需填代碼",""))</f>
        <v/>
      </c>
      <c r="Y4663" s="21"/>
      <c r="Z4663" s="22"/>
      <c r="AA4663" s="12" t="s">
        <v>11829</v>
      </c>
      <c r="AB4663" s="24"/>
    </row>
    <row r="4664" customFormat="false" ht="44" hidden="false" customHeight="false" outlineLevel="0" collapsed="false">
      <c r="A4664" s="17" t="n">
        <v>4663</v>
      </c>
      <c r="B4664" s="9" t="s">
        <v>2335</v>
      </c>
      <c r="C4664" s="9" t="s">
        <v>10303</v>
      </c>
      <c r="D4664" s="10" t="s">
        <v>10304</v>
      </c>
      <c r="E4664" s="11" t="s">
        <v>11830</v>
      </c>
      <c r="F4664" s="15"/>
      <c r="G4664" s="12" t="s">
        <v>4351</v>
      </c>
      <c r="H4664" s="13" t="n">
        <v>0.897</v>
      </c>
      <c r="I4664" s="14"/>
      <c r="J4664" s="15"/>
      <c r="K4664" s="9"/>
      <c r="L4664" s="17" t="s">
        <v>2324</v>
      </c>
      <c r="M4664" s="16" t="s">
        <v>53</v>
      </c>
      <c r="N4664" s="14"/>
      <c r="O4664" s="17" t="s">
        <v>54</v>
      </c>
      <c r="P4664" s="15" t="s">
        <v>55</v>
      </c>
      <c r="Q4664" s="17"/>
      <c r="R4664" s="18" t="s">
        <v>53</v>
      </c>
      <c r="S4664" s="19"/>
      <c r="T4664" s="15" t="str">
        <f aca="false">IF(R4664="維持",J4664,IF(R4664="排除","無關新聞事件",IFERROR(INDEX(事件規則!$B$2:$B$53,MATCH(S4664,事件規則!$A$2:$A$53,0)),"")))</f>
        <v>無關新聞事件</v>
      </c>
      <c r="U4664" s="20" t="n">
        <f aca="false">IF(R4664="維持",K4664,IF(R4664="排除",0,IFERROR(INDEX(事件規則!$C$2:$C$53,MATCH(S4664,事件規則!$A$2:$A$53,0)),"")))</f>
        <v>0</v>
      </c>
      <c r="V4664" s="21"/>
      <c r="W4664" s="22"/>
      <c r="X4664" s="10" t="str">
        <f aca="false">IF(AND(R4664="修改",S4664=""),"請選新事件代碼",IF(AND(R4664&lt;&gt;"修改",S4664&lt;&gt;""),"只有「修改」才需填代碼",""))</f>
        <v/>
      </c>
      <c r="Y4664" s="21"/>
      <c r="Z4664" s="22"/>
      <c r="AA4664" s="12" t="s">
        <v>11831</v>
      </c>
      <c r="AB4664" s="24"/>
    </row>
    <row r="4665" customFormat="false" ht="44" hidden="false" customHeight="false" outlineLevel="0" collapsed="false">
      <c r="A4665" s="17" t="n">
        <v>4664</v>
      </c>
      <c r="B4665" s="9" t="s">
        <v>2319</v>
      </c>
      <c r="C4665" s="9" t="s">
        <v>1497</v>
      </c>
      <c r="D4665" s="10" t="s">
        <v>1498</v>
      </c>
      <c r="E4665" s="11" t="s">
        <v>11832</v>
      </c>
      <c r="F4665" s="15"/>
      <c r="G4665" s="12" t="s">
        <v>62</v>
      </c>
      <c r="H4665" s="13" t="n">
        <v>0.897</v>
      </c>
      <c r="I4665" s="14"/>
      <c r="J4665" s="15"/>
      <c r="K4665" s="9"/>
      <c r="L4665" s="17" t="s">
        <v>2324</v>
      </c>
      <c r="M4665" s="16" t="s">
        <v>53</v>
      </c>
      <c r="N4665" s="14"/>
      <c r="O4665" s="17" t="s">
        <v>54</v>
      </c>
      <c r="P4665" s="15" t="s">
        <v>55</v>
      </c>
      <c r="Q4665" s="17"/>
      <c r="R4665" s="18" t="s">
        <v>53</v>
      </c>
      <c r="S4665" s="19"/>
      <c r="T4665" s="15" t="str">
        <f aca="false">IF(R4665="維持",J4665,IF(R4665="排除","無關新聞事件",IFERROR(INDEX(事件規則!$B$2:$B$53,MATCH(S4665,事件規則!$A$2:$A$53,0)),"")))</f>
        <v>無關新聞事件</v>
      </c>
      <c r="U4665" s="20" t="n">
        <f aca="false">IF(R4665="維持",K4665,IF(R4665="排除",0,IFERROR(INDEX(事件規則!$C$2:$C$53,MATCH(S4665,事件規則!$A$2:$A$53,0)),"")))</f>
        <v>0</v>
      </c>
      <c r="V4665" s="21"/>
      <c r="W4665" s="22"/>
      <c r="X4665" s="10" t="str">
        <f aca="false">IF(AND(R4665="修改",S4665=""),"請選新事件代碼",IF(AND(R4665&lt;&gt;"修改",S4665&lt;&gt;""),"只有「修改」才需填代碼",""))</f>
        <v/>
      </c>
      <c r="Y4665" s="21"/>
      <c r="Z4665" s="22"/>
      <c r="AA4665" s="12" t="s">
        <v>11833</v>
      </c>
      <c r="AB4665" s="24"/>
    </row>
    <row r="4666" customFormat="false" ht="44" hidden="false" customHeight="false" outlineLevel="0" collapsed="false">
      <c r="A4666" s="17" t="n">
        <v>4665</v>
      </c>
      <c r="B4666" s="9" t="s">
        <v>2335</v>
      </c>
      <c r="C4666" s="9" t="s">
        <v>369</v>
      </c>
      <c r="D4666" s="10" t="s">
        <v>2460</v>
      </c>
      <c r="E4666" s="11" t="s">
        <v>11834</v>
      </c>
      <c r="F4666" s="15"/>
      <c r="G4666" s="12" t="s">
        <v>6879</v>
      </c>
      <c r="H4666" s="13" t="n">
        <v>0.897</v>
      </c>
      <c r="I4666" s="14"/>
      <c r="J4666" s="15"/>
      <c r="K4666" s="9"/>
      <c r="L4666" s="17" t="s">
        <v>2324</v>
      </c>
      <c r="M4666" s="16" t="s">
        <v>53</v>
      </c>
      <c r="N4666" s="14"/>
      <c r="O4666" s="17" t="s">
        <v>54</v>
      </c>
      <c r="P4666" s="15" t="s">
        <v>55</v>
      </c>
      <c r="Q4666" s="17"/>
      <c r="R4666" s="18" t="s">
        <v>53</v>
      </c>
      <c r="S4666" s="19"/>
      <c r="T4666" s="15" t="str">
        <f aca="false">IF(R4666="維持",J4666,IF(R4666="排除","無關新聞事件",IFERROR(INDEX(事件規則!$B$2:$B$53,MATCH(S4666,事件規則!$A$2:$A$53,0)),"")))</f>
        <v>無關新聞事件</v>
      </c>
      <c r="U4666" s="20" t="n">
        <f aca="false">IF(R4666="維持",K4666,IF(R4666="排除",0,IFERROR(INDEX(事件規則!$C$2:$C$53,MATCH(S4666,事件規則!$A$2:$A$53,0)),"")))</f>
        <v>0</v>
      </c>
      <c r="V4666" s="21"/>
      <c r="W4666" s="22"/>
      <c r="X4666" s="10" t="str">
        <f aca="false">IF(AND(R4666="修改",S4666=""),"請選新事件代碼",IF(AND(R4666&lt;&gt;"修改",S4666&lt;&gt;""),"只有「修改」才需填代碼",""))</f>
        <v/>
      </c>
      <c r="Y4666" s="21"/>
      <c r="Z4666" s="22"/>
      <c r="AA4666" s="12" t="s">
        <v>11835</v>
      </c>
      <c r="AB4666" s="24"/>
    </row>
    <row r="4667" customFormat="false" ht="44" hidden="false" customHeight="false" outlineLevel="0" collapsed="false">
      <c r="A4667" s="17" t="n">
        <v>4666</v>
      </c>
      <c r="B4667" s="9" t="s">
        <v>2436</v>
      </c>
      <c r="C4667" s="9" t="s">
        <v>369</v>
      </c>
      <c r="D4667" s="10" t="s">
        <v>2460</v>
      </c>
      <c r="E4667" s="11" t="s">
        <v>11836</v>
      </c>
      <c r="F4667" s="15"/>
      <c r="G4667" s="12" t="s">
        <v>11256</v>
      </c>
      <c r="H4667" s="13" t="n">
        <v>0.897</v>
      </c>
      <c r="I4667" s="14"/>
      <c r="J4667" s="15"/>
      <c r="K4667" s="9"/>
      <c r="L4667" s="17" t="s">
        <v>2324</v>
      </c>
      <c r="M4667" s="16" t="s">
        <v>53</v>
      </c>
      <c r="N4667" s="14"/>
      <c r="O4667" s="17" t="s">
        <v>54</v>
      </c>
      <c r="P4667" s="15" t="s">
        <v>55</v>
      </c>
      <c r="Q4667" s="17"/>
      <c r="R4667" s="18" t="s">
        <v>53</v>
      </c>
      <c r="S4667" s="19"/>
      <c r="T4667" s="15" t="str">
        <f aca="false">IF(R4667="維持",J4667,IF(R4667="排除","無關新聞事件",IFERROR(INDEX(事件規則!$B$2:$B$53,MATCH(S4667,事件規則!$A$2:$A$53,0)),"")))</f>
        <v>無關新聞事件</v>
      </c>
      <c r="U4667" s="20" t="n">
        <f aca="false">IF(R4667="維持",K4667,IF(R4667="排除",0,IFERROR(INDEX(事件規則!$C$2:$C$53,MATCH(S4667,事件規則!$A$2:$A$53,0)),"")))</f>
        <v>0</v>
      </c>
      <c r="V4667" s="21"/>
      <c r="W4667" s="22"/>
      <c r="X4667" s="10" t="str">
        <f aca="false">IF(AND(R4667="修改",S4667=""),"請選新事件代碼",IF(AND(R4667&lt;&gt;"修改",S4667&lt;&gt;""),"只有「修改」才需填代碼",""))</f>
        <v/>
      </c>
      <c r="Y4667" s="21"/>
      <c r="Z4667" s="22"/>
      <c r="AA4667" s="12" t="s">
        <v>11837</v>
      </c>
      <c r="AB4667" s="24"/>
    </row>
    <row r="4668" customFormat="false" ht="44" hidden="false" customHeight="false" outlineLevel="0" collapsed="false">
      <c r="A4668" s="17" t="n">
        <v>4667</v>
      </c>
      <c r="B4668" s="9" t="s">
        <v>2436</v>
      </c>
      <c r="C4668" s="9" t="s">
        <v>1069</v>
      </c>
      <c r="D4668" s="10" t="s">
        <v>2699</v>
      </c>
      <c r="E4668" s="11" t="s">
        <v>11838</v>
      </c>
      <c r="F4668" s="15"/>
      <c r="G4668" s="24" t="s">
        <v>1605</v>
      </c>
      <c r="H4668" s="13" t="n">
        <v>0.897</v>
      </c>
      <c r="I4668" s="14"/>
      <c r="J4668" s="15"/>
      <c r="K4668" s="9"/>
      <c r="L4668" s="17" t="s">
        <v>2324</v>
      </c>
      <c r="M4668" s="16" t="s">
        <v>53</v>
      </c>
      <c r="N4668" s="14"/>
      <c r="O4668" s="17" t="s">
        <v>54</v>
      </c>
      <c r="P4668" s="15" t="s">
        <v>55</v>
      </c>
      <c r="Q4668" s="17"/>
      <c r="R4668" s="18" t="s">
        <v>53</v>
      </c>
      <c r="S4668" s="19"/>
      <c r="T4668" s="15" t="str">
        <f aca="false">IF(R4668="維持",J4668,IF(R4668="排除","無關新聞事件",IFERROR(INDEX(事件規則!$B$2:$B$53,MATCH(S4668,事件規則!$A$2:$A$53,0)),"")))</f>
        <v>無關新聞事件</v>
      </c>
      <c r="U4668" s="20" t="n">
        <f aca="false">IF(R4668="維持",K4668,IF(R4668="排除",0,IFERROR(INDEX(事件規則!$C$2:$C$53,MATCH(S4668,事件規則!$A$2:$A$53,0)),"")))</f>
        <v>0</v>
      </c>
      <c r="V4668" s="21"/>
      <c r="W4668" s="22"/>
      <c r="X4668" s="10" t="str">
        <f aca="false">IF(AND(R4668="修改",S4668=""),"請選新事件代碼",IF(AND(R4668&lt;&gt;"修改",S4668&lt;&gt;""),"只有「修改」才需填代碼",""))</f>
        <v/>
      </c>
      <c r="Y4668" s="21"/>
      <c r="Z4668" s="22"/>
      <c r="AA4668" s="12" t="s">
        <v>11839</v>
      </c>
      <c r="AB4668" s="24"/>
    </row>
    <row r="4669" customFormat="false" ht="44" hidden="false" customHeight="false" outlineLevel="0" collapsed="false">
      <c r="A4669" s="17" t="n">
        <v>4668</v>
      </c>
      <c r="B4669" s="9" t="s">
        <v>2319</v>
      </c>
      <c r="C4669" s="9" t="s">
        <v>2194</v>
      </c>
      <c r="D4669" s="10" t="s">
        <v>6554</v>
      </c>
      <c r="E4669" s="11" t="s">
        <v>11840</v>
      </c>
      <c r="F4669" s="15"/>
      <c r="G4669" s="12" t="s">
        <v>2438</v>
      </c>
      <c r="H4669" s="13" t="n">
        <v>0.897</v>
      </c>
      <c r="I4669" s="14"/>
      <c r="J4669" s="15"/>
      <c r="K4669" s="9"/>
      <c r="L4669" s="17" t="s">
        <v>2324</v>
      </c>
      <c r="M4669" s="16" t="s">
        <v>53</v>
      </c>
      <c r="N4669" s="14"/>
      <c r="O4669" s="17" t="s">
        <v>54</v>
      </c>
      <c r="P4669" s="15" t="s">
        <v>55</v>
      </c>
      <c r="Q4669" s="17"/>
      <c r="R4669" s="18" t="s">
        <v>53</v>
      </c>
      <c r="S4669" s="19"/>
      <c r="T4669" s="15" t="str">
        <f aca="false">IF(R4669="維持",J4669,IF(R4669="排除","無關新聞事件",IFERROR(INDEX(事件規則!$B$2:$B$53,MATCH(S4669,事件規則!$A$2:$A$53,0)),"")))</f>
        <v>無關新聞事件</v>
      </c>
      <c r="U4669" s="20" t="n">
        <f aca="false">IF(R4669="維持",K4669,IF(R4669="排除",0,IFERROR(INDEX(事件規則!$C$2:$C$53,MATCH(S4669,事件規則!$A$2:$A$53,0)),"")))</f>
        <v>0</v>
      </c>
      <c r="V4669" s="21"/>
      <c r="W4669" s="22"/>
      <c r="X4669" s="10" t="str">
        <f aca="false">IF(AND(R4669="修改",S4669=""),"請選新事件代碼",IF(AND(R4669&lt;&gt;"修改",S4669&lt;&gt;""),"只有「修改」才需填代碼",""))</f>
        <v/>
      </c>
      <c r="Y4669" s="21"/>
      <c r="Z4669" s="22"/>
      <c r="AA4669" s="12" t="s">
        <v>11841</v>
      </c>
      <c r="AB4669" s="24"/>
    </row>
    <row r="4670" customFormat="false" ht="44" hidden="false" customHeight="false" outlineLevel="0" collapsed="false">
      <c r="A4670" s="17" t="n">
        <v>4669</v>
      </c>
      <c r="B4670" s="9" t="s">
        <v>2335</v>
      </c>
      <c r="C4670" s="9" t="s">
        <v>2899</v>
      </c>
      <c r="D4670" s="10" t="s">
        <v>2900</v>
      </c>
      <c r="E4670" s="11" t="s">
        <v>11842</v>
      </c>
      <c r="F4670" s="15"/>
      <c r="G4670" s="12" t="s">
        <v>1243</v>
      </c>
      <c r="H4670" s="13" t="n">
        <v>0.897</v>
      </c>
      <c r="I4670" s="14"/>
      <c r="J4670" s="15"/>
      <c r="K4670" s="9"/>
      <c r="L4670" s="17" t="s">
        <v>2324</v>
      </c>
      <c r="M4670" s="16" t="s">
        <v>53</v>
      </c>
      <c r="N4670" s="14"/>
      <c r="O4670" s="17" t="s">
        <v>54</v>
      </c>
      <c r="P4670" s="15" t="s">
        <v>55</v>
      </c>
      <c r="Q4670" s="17"/>
      <c r="R4670" s="18" t="s">
        <v>53</v>
      </c>
      <c r="S4670" s="19"/>
      <c r="T4670" s="15" t="str">
        <f aca="false">IF(R4670="維持",J4670,IF(R4670="排除","無關新聞事件",IFERROR(INDEX(事件規則!$B$2:$B$53,MATCH(S4670,事件規則!$A$2:$A$53,0)),"")))</f>
        <v>無關新聞事件</v>
      </c>
      <c r="U4670" s="20" t="n">
        <f aca="false">IF(R4670="維持",K4670,IF(R4670="排除",0,IFERROR(INDEX(事件規則!$C$2:$C$53,MATCH(S4670,事件規則!$A$2:$A$53,0)),"")))</f>
        <v>0</v>
      </c>
      <c r="V4670" s="21"/>
      <c r="W4670" s="22"/>
      <c r="X4670" s="10" t="str">
        <f aca="false">IF(AND(R4670="修改",S4670=""),"請選新事件代碼",IF(AND(R4670&lt;&gt;"修改",S4670&lt;&gt;""),"只有「修改」才需填代碼",""))</f>
        <v/>
      </c>
      <c r="Y4670" s="21"/>
      <c r="Z4670" s="22"/>
      <c r="AA4670" s="12" t="s">
        <v>11843</v>
      </c>
      <c r="AB4670" s="24"/>
    </row>
    <row r="4671" customFormat="false" ht="44" hidden="false" customHeight="false" outlineLevel="0" collapsed="false">
      <c r="A4671" s="17" t="n">
        <v>4670</v>
      </c>
      <c r="B4671" s="9" t="s">
        <v>2326</v>
      </c>
      <c r="C4671" s="9" t="s">
        <v>499</v>
      </c>
      <c r="D4671" s="10" t="s">
        <v>4042</v>
      </c>
      <c r="E4671" s="11" t="s">
        <v>11844</v>
      </c>
      <c r="F4671" s="15"/>
      <c r="G4671" s="12" t="s">
        <v>11845</v>
      </c>
      <c r="H4671" s="13" t="n">
        <v>0.897</v>
      </c>
      <c r="I4671" s="14"/>
      <c r="J4671" s="15"/>
      <c r="K4671" s="9"/>
      <c r="L4671" s="17" t="s">
        <v>2324</v>
      </c>
      <c r="M4671" s="16" t="s">
        <v>53</v>
      </c>
      <c r="N4671" s="14"/>
      <c r="O4671" s="17" t="s">
        <v>54</v>
      </c>
      <c r="P4671" s="15" t="s">
        <v>55</v>
      </c>
      <c r="Q4671" s="17"/>
      <c r="R4671" s="18" t="s">
        <v>53</v>
      </c>
      <c r="S4671" s="19"/>
      <c r="T4671" s="15" t="str">
        <f aca="false">IF(R4671="維持",J4671,IF(R4671="排除","無關新聞事件",IFERROR(INDEX(事件規則!$B$2:$B$53,MATCH(S4671,事件規則!$A$2:$A$53,0)),"")))</f>
        <v>無關新聞事件</v>
      </c>
      <c r="U4671" s="20" t="n">
        <f aca="false">IF(R4671="維持",K4671,IF(R4671="排除",0,IFERROR(INDEX(事件規則!$C$2:$C$53,MATCH(S4671,事件規則!$A$2:$A$53,0)),"")))</f>
        <v>0</v>
      </c>
      <c r="V4671" s="21"/>
      <c r="W4671" s="22"/>
      <c r="X4671" s="10" t="str">
        <f aca="false">IF(AND(R4671="修改",S4671=""),"請選新事件代碼",IF(AND(R4671&lt;&gt;"修改",S4671&lt;&gt;""),"只有「修改」才需填代碼",""))</f>
        <v/>
      </c>
      <c r="Y4671" s="21"/>
      <c r="Z4671" s="22"/>
      <c r="AA4671" s="12" t="s">
        <v>11846</v>
      </c>
      <c r="AB4671" s="24"/>
    </row>
    <row r="4672" customFormat="false" ht="44" hidden="false" customHeight="false" outlineLevel="0" collapsed="false">
      <c r="A4672" s="17" t="n">
        <v>4671</v>
      </c>
      <c r="B4672" s="9" t="s">
        <v>2326</v>
      </c>
      <c r="C4672" s="9" t="s">
        <v>4861</v>
      </c>
      <c r="D4672" s="10" t="s">
        <v>4862</v>
      </c>
      <c r="E4672" s="11" t="s">
        <v>11847</v>
      </c>
      <c r="F4672" s="15"/>
      <c r="G4672" s="12" t="s">
        <v>6905</v>
      </c>
      <c r="H4672" s="13" t="n">
        <v>0.898</v>
      </c>
      <c r="I4672" s="14"/>
      <c r="J4672" s="15"/>
      <c r="K4672" s="9"/>
      <c r="L4672" s="17" t="s">
        <v>2324</v>
      </c>
      <c r="M4672" s="16" t="s">
        <v>53</v>
      </c>
      <c r="N4672" s="14"/>
      <c r="O4672" s="17" t="s">
        <v>54</v>
      </c>
      <c r="P4672" s="15" t="s">
        <v>55</v>
      </c>
      <c r="Q4672" s="17"/>
      <c r="R4672" s="18" t="s">
        <v>53</v>
      </c>
      <c r="S4672" s="19"/>
      <c r="T4672" s="15" t="str">
        <f aca="false">IF(R4672="維持",J4672,IF(R4672="排除","無關新聞事件",IFERROR(INDEX(事件規則!$B$2:$B$53,MATCH(S4672,事件規則!$A$2:$A$53,0)),"")))</f>
        <v>無關新聞事件</v>
      </c>
      <c r="U4672" s="20" t="n">
        <f aca="false">IF(R4672="維持",K4672,IF(R4672="排除",0,IFERROR(INDEX(事件規則!$C$2:$C$53,MATCH(S4672,事件規則!$A$2:$A$53,0)),"")))</f>
        <v>0</v>
      </c>
      <c r="V4672" s="21"/>
      <c r="W4672" s="22"/>
      <c r="X4672" s="10" t="str">
        <f aca="false">IF(AND(R4672="修改",S4672=""),"請選新事件代碼",IF(AND(R4672&lt;&gt;"修改",S4672&lt;&gt;""),"只有「修改」才需填代碼",""))</f>
        <v/>
      </c>
      <c r="Y4672" s="21"/>
      <c r="Z4672" s="22"/>
      <c r="AA4672" s="12" t="s">
        <v>11848</v>
      </c>
      <c r="AB4672" s="24"/>
    </row>
    <row r="4673" customFormat="false" ht="44" hidden="false" customHeight="false" outlineLevel="0" collapsed="false">
      <c r="A4673" s="17" t="n">
        <v>4672</v>
      </c>
      <c r="B4673" s="9" t="s">
        <v>2319</v>
      </c>
      <c r="C4673" s="9" t="s">
        <v>1727</v>
      </c>
      <c r="D4673" s="10" t="s">
        <v>1728</v>
      </c>
      <c r="E4673" s="11" t="s">
        <v>11849</v>
      </c>
      <c r="F4673" s="15"/>
      <c r="G4673" s="12" t="s">
        <v>6879</v>
      </c>
      <c r="H4673" s="13" t="n">
        <v>0.898</v>
      </c>
      <c r="I4673" s="14"/>
      <c r="J4673" s="15"/>
      <c r="K4673" s="9"/>
      <c r="L4673" s="17" t="s">
        <v>2324</v>
      </c>
      <c r="M4673" s="16" t="s">
        <v>53</v>
      </c>
      <c r="N4673" s="14"/>
      <c r="O4673" s="17" t="s">
        <v>54</v>
      </c>
      <c r="P4673" s="15" t="s">
        <v>55</v>
      </c>
      <c r="Q4673" s="17"/>
      <c r="R4673" s="18" t="s">
        <v>53</v>
      </c>
      <c r="S4673" s="19"/>
      <c r="T4673" s="15" t="str">
        <f aca="false">IF(R4673="維持",J4673,IF(R4673="排除","無關新聞事件",IFERROR(INDEX(事件規則!$B$2:$B$53,MATCH(S4673,事件規則!$A$2:$A$53,0)),"")))</f>
        <v>無關新聞事件</v>
      </c>
      <c r="U4673" s="20" t="n">
        <f aca="false">IF(R4673="維持",K4673,IF(R4673="排除",0,IFERROR(INDEX(事件規則!$C$2:$C$53,MATCH(S4673,事件規則!$A$2:$A$53,0)),"")))</f>
        <v>0</v>
      </c>
      <c r="V4673" s="21"/>
      <c r="W4673" s="22"/>
      <c r="X4673" s="10" t="str">
        <f aca="false">IF(AND(R4673="修改",S4673=""),"請選新事件代碼",IF(AND(R4673&lt;&gt;"修改",S4673&lt;&gt;""),"只有「修改」才需填代碼",""))</f>
        <v/>
      </c>
      <c r="Y4673" s="21"/>
      <c r="Z4673" s="22"/>
      <c r="AA4673" s="12" t="s">
        <v>11850</v>
      </c>
      <c r="AB4673" s="24"/>
    </row>
    <row r="4674" customFormat="false" ht="44" hidden="false" customHeight="false" outlineLevel="0" collapsed="false">
      <c r="A4674" s="17" t="n">
        <v>4673</v>
      </c>
      <c r="B4674" s="9" t="s">
        <v>2326</v>
      </c>
      <c r="C4674" s="9" t="s">
        <v>66</v>
      </c>
      <c r="D4674" s="10" t="s">
        <v>67</v>
      </c>
      <c r="E4674" s="11" t="s">
        <v>11851</v>
      </c>
      <c r="F4674" s="15"/>
      <c r="G4674" s="12" t="s">
        <v>74</v>
      </c>
      <c r="H4674" s="13" t="n">
        <v>0.898</v>
      </c>
      <c r="I4674" s="14"/>
      <c r="J4674" s="15"/>
      <c r="K4674" s="9"/>
      <c r="L4674" s="17" t="s">
        <v>2324</v>
      </c>
      <c r="M4674" s="16" t="s">
        <v>53</v>
      </c>
      <c r="N4674" s="14"/>
      <c r="O4674" s="17" t="s">
        <v>54</v>
      </c>
      <c r="P4674" s="15" t="s">
        <v>55</v>
      </c>
      <c r="Q4674" s="17"/>
      <c r="R4674" s="18" t="s">
        <v>53</v>
      </c>
      <c r="S4674" s="19"/>
      <c r="T4674" s="15" t="str">
        <f aca="false">IF(R4674="維持",J4674,IF(R4674="排除","無關新聞事件",IFERROR(INDEX(事件規則!$B$2:$B$53,MATCH(S4674,事件規則!$A$2:$A$53,0)),"")))</f>
        <v>無關新聞事件</v>
      </c>
      <c r="U4674" s="20" t="n">
        <f aca="false">IF(R4674="維持",K4674,IF(R4674="排除",0,IFERROR(INDEX(事件規則!$C$2:$C$53,MATCH(S4674,事件規則!$A$2:$A$53,0)),"")))</f>
        <v>0</v>
      </c>
      <c r="V4674" s="21"/>
      <c r="W4674" s="22"/>
      <c r="X4674" s="10" t="str">
        <f aca="false">IF(AND(R4674="修改",S4674=""),"請選新事件代碼",IF(AND(R4674&lt;&gt;"修改",S4674&lt;&gt;""),"只有「修改」才需填代碼",""))</f>
        <v/>
      </c>
      <c r="Y4674" s="21"/>
      <c r="Z4674" s="22"/>
      <c r="AA4674" s="12" t="s">
        <v>11852</v>
      </c>
      <c r="AB4674" s="24"/>
    </row>
    <row r="4675" customFormat="false" ht="44" hidden="false" customHeight="false" outlineLevel="0" collapsed="false">
      <c r="A4675" s="17" t="n">
        <v>4674</v>
      </c>
      <c r="B4675" s="9" t="s">
        <v>2326</v>
      </c>
      <c r="C4675" s="9" t="s">
        <v>8022</v>
      </c>
      <c r="D4675" s="10" t="s">
        <v>8023</v>
      </c>
      <c r="E4675" s="11" t="s">
        <v>11853</v>
      </c>
      <c r="F4675" s="15"/>
      <c r="G4675" s="12" t="s">
        <v>6905</v>
      </c>
      <c r="H4675" s="13" t="n">
        <v>0.898</v>
      </c>
      <c r="I4675" s="14"/>
      <c r="J4675" s="15"/>
      <c r="K4675" s="9"/>
      <c r="L4675" s="17" t="s">
        <v>2324</v>
      </c>
      <c r="M4675" s="16" t="s">
        <v>53</v>
      </c>
      <c r="N4675" s="14"/>
      <c r="O4675" s="17" t="s">
        <v>54</v>
      </c>
      <c r="P4675" s="15" t="s">
        <v>55</v>
      </c>
      <c r="Q4675" s="17"/>
      <c r="R4675" s="18" t="s">
        <v>53</v>
      </c>
      <c r="S4675" s="19"/>
      <c r="T4675" s="15" t="str">
        <f aca="false">IF(R4675="維持",J4675,IF(R4675="排除","無關新聞事件",IFERROR(INDEX(事件規則!$B$2:$B$53,MATCH(S4675,事件規則!$A$2:$A$53,0)),"")))</f>
        <v>無關新聞事件</v>
      </c>
      <c r="U4675" s="20" t="n">
        <f aca="false">IF(R4675="維持",K4675,IF(R4675="排除",0,IFERROR(INDEX(事件規則!$C$2:$C$53,MATCH(S4675,事件規則!$A$2:$A$53,0)),"")))</f>
        <v>0</v>
      </c>
      <c r="V4675" s="21"/>
      <c r="W4675" s="22"/>
      <c r="X4675" s="10" t="str">
        <f aca="false">IF(AND(R4675="修改",S4675=""),"請選新事件代碼",IF(AND(R4675&lt;&gt;"修改",S4675&lt;&gt;""),"只有「修改」才需填代碼",""))</f>
        <v/>
      </c>
      <c r="Y4675" s="21"/>
      <c r="Z4675" s="22"/>
      <c r="AA4675" s="12" t="s">
        <v>11854</v>
      </c>
      <c r="AB4675" s="24"/>
    </row>
    <row r="4676" customFormat="false" ht="44" hidden="false" customHeight="false" outlineLevel="0" collapsed="false">
      <c r="A4676" s="17" t="n">
        <v>4675</v>
      </c>
      <c r="B4676" s="9" t="s">
        <v>2326</v>
      </c>
      <c r="C4676" s="9" t="s">
        <v>352</v>
      </c>
      <c r="D4676" s="10" t="s">
        <v>3077</v>
      </c>
      <c r="E4676" s="11" t="s">
        <v>11855</v>
      </c>
      <c r="F4676" s="15"/>
      <c r="G4676" s="12" t="s">
        <v>11856</v>
      </c>
      <c r="H4676" s="13" t="n">
        <v>0.898</v>
      </c>
      <c r="I4676" s="14"/>
      <c r="J4676" s="15"/>
      <c r="K4676" s="9"/>
      <c r="L4676" s="17" t="s">
        <v>2324</v>
      </c>
      <c r="M4676" s="16" t="s">
        <v>53</v>
      </c>
      <c r="N4676" s="14"/>
      <c r="O4676" s="17" t="s">
        <v>54</v>
      </c>
      <c r="P4676" s="15" t="s">
        <v>55</v>
      </c>
      <c r="Q4676" s="17"/>
      <c r="R4676" s="18" t="s">
        <v>53</v>
      </c>
      <c r="S4676" s="19"/>
      <c r="T4676" s="15" t="str">
        <f aca="false">IF(R4676="維持",J4676,IF(R4676="排除","無關新聞事件",IFERROR(INDEX(事件規則!$B$2:$B$53,MATCH(S4676,事件規則!$A$2:$A$53,0)),"")))</f>
        <v>無關新聞事件</v>
      </c>
      <c r="U4676" s="20" t="n">
        <f aca="false">IF(R4676="維持",K4676,IF(R4676="排除",0,IFERROR(INDEX(事件規則!$C$2:$C$53,MATCH(S4676,事件規則!$A$2:$A$53,0)),"")))</f>
        <v>0</v>
      </c>
      <c r="V4676" s="21"/>
      <c r="W4676" s="22"/>
      <c r="X4676" s="10" t="str">
        <f aca="false">IF(AND(R4676="修改",S4676=""),"請選新事件代碼",IF(AND(R4676&lt;&gt;"修改",S4676&lt;&gt;""),"只有「修改」才需填代碼",""))</f>
        <v/>
      </c>
      <c r="Y4676" s="21"/>
      <c r="Z4676" s="22"/>
      <c r="AA4676" s="12" t="s">
        <v>11857</v>
      </c>
      <c r="AB4676" s="24"/>
    </row>
    <row r="4677" customFormat="false" ht="44" hidden="false" customHeight="false" outlineLevel="0" collapsed="false">
      <c r="A4677" s="17" t="n">
        <v>4676</v>
      </c>
      <c r="B4677" s="9" t="s">
        <v>2319</v>
      </c>
      <c r="C4677" s="9" t="s">
        <v>2001</v>
      </c>
      <c r="D4677" s="10" t="s">
        <v>2002</v>
      </c>
      <c r="E4677" s="11" t="s">
        <v>11858</v>
      </c>
      <c r="F4677" s="15"/>
      <c r="G4677" s="12" t="s">
        <v>10636</v>
      </c>
      <c r="H4677" s="13" t="n">
        <v>0.898</v>
      </c>
      <c r="I4677" s="14"/>
      <c r="J4677" s="15"/>
      <c r="K4677" s="9"/>
      <c r="L4677" s="17" t="s">
        <v>2324</v>
      </c>
      <c r="M4677" s="16" t="s">
        <v>53</v>
      </c>
      <c r="N4677" s="14"/>
      <c r="O4677" s="17" t="s">
        <v>54</v>
      </c>
      <c r="P4677" s="15" t="s">
        <v>55</v>
      </c>
      <c r="Q4677" s="17"/>
      <c r="R4677" s="18" t="s">
        <v>53</v>
      </c>
      <c r="S4677" s="19"/>
      <c r="T4677" s="15" t="str">
        <f aca="false">IF(R4677="維持",J4677,IF(R4677="排除","無關新聞事件",IFERROR(INDEX(事件規則!$B$2:$B$53,MATCH(S4677,事件規則!$A$2:$A$53,0)),"")))</f>
        <v>無關新聞事件</v>
      </c>
      <c r="U4677" s="20" t="n">
        <f aca="false">IF(R4677="維持",K4677,IF(R4677="排除",0,IFERROR(INDEX(事件規則!$C$2:$C$53,MATCH(S4677,事件規則!$A$2:$A$53,0)),"")))</f>
        <v>0</v>
      </c>
      <c r="V4677" s="21"/>
      <c r="W4677" s="22"/>
      <c r="X4677" s="10" t="str">
        <f aca="false">IF(AND(R4677="修改",S4677=""),"請選新事件代碼",IF(AND(R4677&lt;&gt;"修改",S4677&lt;&gt;""),"只有「修改」才需填代碼",""))</f>
        <v/>
      </c>
      <c r="Y4677" s="21"/>
      <c r="Z4677" s="22"/>
      <c r="AA4677" s="12" t="s">
        <v>11859</v>
      </c>
      <c r="AB4677" s="24"/>
    </row>
    <row r="4678" customFormat="false" ht="44" hidden="false" customHeight="false" outlineLevel="0" collapsed="false">
      <c r="A4678" s="17" t="n">
        <v>4677</v>
      </c>
      <c r="B4678" s="9" t="s">
        <v>2319</v>
      </c>
      <c r="C4678" s="9" t="s">
        <v>1995</v>
      </c>
      <c r="D4678" s="10" t="s">
        <v>3489</v>
      </c>
      <c r="E4678" s="11" t="s">
        <v>11860</v>
      </c>
      <c r="F4678" s="15"/>
      <c r="G4678" s="12" t="s">
        <v>332</v>
      </c>
      <c r="H4678" s="13" t="n">
        <v>0.898</v>
      </c>
      <c r="I4678" s="14"/>
      <c r="J4678" s="15"/>
      <c r="K4678" s="9"/>
      <c r="L4678" s="17" t="s">
        <v>2324</v>
      </c>
      <c r="M4678" s="16" t="s">
        <v>53</v>
      </c>
      <c r="N4678" s="14"/>
      <c r="O4678" s="17" t="s">
        <v>54</v>
      </c>
      <c r="P4678" s="15" t="s">
        <v>55</v>
      </c>
      <c r="Q4678" s="17"/>
      <c r="R4678" s="18" t="s">
        <v>53</v>
      </c>
      <c r="S4678" s="19"/>
      <c r="T4678" s="15" t="str">
        <f aca="false">IF(R4678="維持",J4678,IF(R4678="排除","無關新聞事件",IFERROR(INDEX(事件規則!$B$2:$B$53,MATCH(S4678,事件規則!$A$2:$A$53,0)),"")))</f>
        <v>無關新聞事件</v>
      </c>
      <c r="U4678" s="20" t="n">
        <f aca="false">IF(R4678="維持",K4678,IF(R4678="排除",0,IFERROR(INDEX(事件規則!$C$2:$C$53,MATCH(S4678,事件規則!$A$2:$A$53,0)),"")))</f>
        <v>0</v>
      </c>
      <c r="V4678" s="21"/>
      <c r="W4678" s="22"/>
      <c r="X4678" s="10" t="str">
        <f aca="false">IF(AND(R4678="修改",S4678=""),"請選新事件代碼",IF(AND(R4678&lt;&gt;"修改",S4678&lt;&gt;""),"只有「修改」才需填代碼",""))</f>
        <v/>
      </c>
      <c r="Y4678" s="21"/>
      <c r="Z4678" s="22"/>
      <c r="AA4678" s="12" t="s">
        <v>11861</v>
      </c>
      <c r="AB4678" s="24"/>
    </row>
    <row r="4679" customFormat="false" ht="44" hidden="false" customHeight="false" outlineLevel="0" collapsed="false">
      <c r="A4679" s="17" t="n">
        <v>4678</v>
      </c>
      <c r="B4679" s="9" t="s">
        <v>2319</v>
      </c>
      <c r="C4679" s="9" t="s">
        <v>2360</v>
      </c>
      <c r="D4679" s="10" t="s">
        <v>2361</v>
      </c>
      <c r="E4679" s="11" t="s">
        <v>11862</v>
      </c>
      <c r="F4679" s="15"/>
      <c r="G4679" s="12" t="s">
        <v>4960</v>
      </c>
      <c r="H4679" s="13" t="n">
        <v>0.899</v>
      </c>
      <c r="I4679" s="14"/>
      <c r="J4679" s="15"/>
      <c r="K4679" s="9"/>
      <c r="L4679" s="17" t="s">
        <v>2324</v>
      </c>
      <c r="M4679" s="16" t="s">
        <v>53</v>
      </c>
      <c r="N4679" s="14"/>
      <c r="O4679" s="17" t="s">
        <v>54</v>
      </c>
      <c r="P4679" s="15" t="s">
        <v>55</v>
      </c>
      <c r="Q4679" s="17"/>
      <c r="R4679" s="18" t="s">
        <v>53</v>
      </c>
      <c r="S4679" s="19"/>
      <c r="T4679" s="15" t="str">
        <f aca="false">IF(R4679="維持",J4679,IF(R4679="排除","無關新聞事件",IFERROR(INDEX(事件規則!$B$2:$B$53,MATCH(S4679,事件規則!$A$2:$A$53,0)),"")))</f>
        <v>無關新聞事件</v>
      </c>
      <c r="U4679" s="20" t="n">
        <f aca="false">IF(R4679="維持",K4679,IF(R4679="排除",0,IFERROR(INDEX(事件規則!$C$2:$C$53,MATCH(S4679,事件規則!$A$2:$A$53,0)),"")))</f>
        <v>0</v>
      </c>
      <c r="V4679" s="21"/>
      <c r="W4679" s="22"/>
      <c r="X4679" s="10" t="str">
        <f aca="false">IF(AND(R4679="修改",S4679=""),"請選新事件代碼",IF(AND(R4679&lt;&gt;"修改",S4679&lt;&gt;""),"只有「修改」才需填代碼",""))</f>
        <v/>
      </c>
      <c r="Y4679" s="21"/>
      <c r="Z4679" s="22"/>
      <c r="AA4679" s="12" t="s">
        <v>11863</v>
      </c>
      <c r="AB4679" s="24"/>
    </row>
    <row r="4680" customFormat="false" ht="44" hidden="false" customHeight="false" outlineLevel="0" collapsed="false">
      <c r="A4680" s="17" t="n">
        <v>4679</v>
      </c>
      <c r="B4680" s="9" t="s">
        <v>2335</v>
      </c>
      <c r="C4680" s="9" t="s">
        <v>278</v>
      </c>
      <c r="D4680" s="10" t="s">
        <v>3673</v>
      </c>
      <c r="E4680" s="11" t="s">
        <v>11864</v>
      </c>
      <c r="F4680" s="15"/>
      <c r="G4680" s="12" t="s">
        <v>2438</v>
      </c>
      <c r="H4680" s="13" t="n">
        <v>0.899</v>
      </c>
      <c r="I4680" s="14"/>
      <c r="J4680" s="15"/>
      <c r="K4680" s="9"/>
      <c r="L4680" s="17" t="s">
        <v>2324</v>
      </c>
      <c r="M4680" s="16" t="s">
        <v>53</v>
      </c>
      <c r="N4680" s="14"/>
      <c r="O4680" s="17" t="s">
        <v>54</v>
      </c>
      <c r="P4680" s="15" t="s">
        <v>55</v>
      </c>
      <c r="Q4680" s="17"/>
      <c r="R4680" s="18" t="s">
        <v>53</v>
      </c>
      <c r="S4680" s="19"/>
      <c r="T4680" s="15" t="str">
        <f aca="false">IF(R4680="維持",J4680,IF(R4680="排除","無關新聞事件",IFERROR(INDEX(事件規則!$B$2:$B$53,MATCH(S4680,事件規則!$A$2:$A$53,0)),"")))</f>
        <v>無關新聞事件</v>
      </c>
      <c r="U4680" s="20" t="n">
        <f aca="false">IF(R4680="維持",K4680,IF(R4680="排除",0,IFERROR(INDEX(事件規則!$C$2:$C$53,MATCH(S4680,事件規則!$A$2:$A$53,0)),"")))</f>
        <v>0</v>
      </c>
      <c r="V4680" s="21"/>
      <c r="W4680" s="22"/>
      <c r="X4680" s="10" t="str">
        <f aca="false">IF(AND(R4680="修改",S4680=""),"請選新事件代碼",IF(AND(R4680&lt;&gt;"修改",S4680&lt;&gt;""),"只有「修改」才需填代碼",""))</f>
        <v/>
      </c>
      <c r="Y4680" s="21"/>
      <c r="Z4680" s="22"/>
      <c r="AA4680" s="12" t="s">
        <v>11865</v>
      </c>
      <c r="AB4680" s="24"/>
    </row>
    <row r="4681" customFormat="false" ht="44" hidden="false" customHeight="false" outlineLevel="0" collapsed="false">
      <c r="A4681" s="17" t="n">
        <v>4680</v>
      </c>
      <c r="B4681" s="9" t="s">
        <v>2326</v>
      </c>
      <c r="C4681" s="9" t="s">
        <v>487</v>
      </c>
      <c r="D4681" s="10" t="s">
        <v>487</v>
      </c>
      <c r="E4681" s="11" t="s">
        <v>11866</v>
      </c>
      <c r="F4681" s="15"/>
      <c r="G4681" s="12" t="s">
        <v>1704</v>
      </c>
      <c r="H4681" s="13" t="n">
        <v>0.899</v>
      </c>
      <c r="I4681" s="14"/>
      <c r="J4681" s="15"/>
      <c r="K4681" s="9"/>
      <c r="L4681" s="17" t="s">
        <v>2324</v>
      </c>
      <c r="M4681" s="16" t="s">
        <v>53</v>
      </c>
      <c r="N4681" s="14"/>
      <c r="O4681" s="17" t="s">
        <v>54</v>
      </c>
      <c r="P4681" s="15" t="s">
        <v>55</v>
      </c>
      <c r="Q4681" s="17"/>
      <c r="R4681" s="18" t="s">
        <v>53</v>
      </c>
      <c r="S4681" s="19"/>
      <c r="T4681" s="15" t="str">
        <f aca="false">IF(R4681="維持",J4681,IF(R4681="排除","無關新聞事件",IFERROR(INDEX(事件規則!$B$2:$B$53,MATCH(S4681,事件規則!$A$2:$A$53,0)),"")))</f>
        <v>無關新聞事件</v>
      </c>
      <c r="U4681" s="20" t="n">
        <f aca="false">IF(R4681="維持",K4681,IF(R4681="排除",0,IFERROR(INDEX(事件規則!$C$2:$C$53,MATCH(S4681,事件規則!$A$2:$A$53,0)),"")))</f>
        <v>0</v>
      </c>
      <c r="V4681" s="21"/>
      <c r="W4681" s="22"/>
      <c r="X4681" s="10" t="str">
        <f aca="false">IF(AND(R4681="修改",S4681=""),"請選新事件代碼",IF(AND(R4681&lt;&gt;"修改",S4681&lt;&gt;""),"只有「修改」才需填代碼",""))</f>
        <v/>
      </c>
      <c r="Y4681" s="21"/>
      <c r="Z4681" s="22"/>
      <c r="AA4681" s="12" t="s">
        <v>11867</v>
      </c>
      <c r="AB4681" s="24"/>
    </row>
    <row r="4682" customFormat="false" ht="44" hidden="false" customHeight="false" outlineLevel="0" collapsed="false">
      <c r="A4682" s="17" t="n">
        <v>4681</v>
      </c>
      <c r="B4682" s="9" t="s">
        <v>2326</v>
      </c>
      <c r="C4682" s="17"/>
      <c r="D4682" s="10" t="s">
        <v>4031</v>
      </c>
      <c r="E4682" s="11" t="s">
        <v>11868</v>
      </c>
      <c r="F4682" s="15"/>
      <c r="G4682" s="12" t="s">
        <v>6905</v>
      </c>
      <c r="H4682" s="13" t="n">
        <v>0.899</v>
      </c>
      <c r="I4682" s="14"/>
      <c r="J4682" s="15"/>
      <c r="K4682" s="9"/>
      <c r="L4682" s="17" t="s">
        <v>2324</v>
      </c>
      <c r="M4682" s="16" t="s">
        <v>53</v>
      </c>
      <c r="N4682" s="14"/>
      <c r="O4682" s="17" t="s">
        <v>54</v>
      </c>
      <c r="P4682" s="15" t="s">
        <v>55</v>
      </c>
      <c r="Q4682" s="17"/>
      <c r="R4682" s="18" t="s">
        <v>53</v>
      </c>
      <c r="S4682" s="19"/>
      <c r="T4682" s="15" t="str">
        <f aca="false">IF(R4682="維持",J4682,IF(R4682="排除","無關新聞事件",IFERROR(INDEX(事件規則!$B$2:$B$53,MATCH(S4682,事件規則!$A$2:$A$53,0)),"")))</f>
        <v>無關新聞事件</v>
      </c>
      <c r="U4682" s="20" t="n">
        <f aca="false">IF(R4682="維持",K4682,IF(R4682="排除",0,IFERROR(INDEX(事件規則!$C$2:$C$53,MATCH(S4682,事件規則!$A$2:$A$53,0)),"")))</f>
        <v>0</v>
      </c>
      <c r="V4682" s="21"/>
      <c r="W4682" s="22"/>
      <c r="X4682" s="10" t="str">
        <f aca="false">IF(AND(R4682="修改",S4682=""),"請選新事件代碼",IF(AND(R4682&lt;&gt;"修改",S4682&lt;&gt;""),"只有「修改」才需填代碼",""))</f>
        <v/>
      </c>
      <c r="Y4682" s="21"/>
      <c r="Z4682" s="22"/>
      <c r="AA4682" s="12" t="s">
        <v>11869</v>
      </c>
      <c r="AB4682" s="24"/>
    </row>
    <row r="4683" customFormat="false" ht="44" hidden="false" customHeight="false" outlineLevel="0" collapsed="false">
      <c r="A4683" s="17" t="n">
        <v>4682</v>
      </c>
      <c r="B4683" s="9" t="s">
        <v>2335</v>
      </c>
      <c r="C4683" s="9" t="s">
        <v>521</v>
      </c>
      <c r="D4683" s="10" t="s">
        <v>522</v>
      </c>
      <c r="E4683" s="11" t="s">
        <v>11870</v>
      </c>
      <c r="F4683" s="15"/>
      <c r="G4683" s="12" t="s">
        <v>7764</v>
      </c>
      <c r="H4683" s="13" t="n">
        <v>0.899</v>
      </c>
      <c r="I4683" s="14"/>
      <c r="J4683" s="15"/>
      <c r="K4683" s="9"/>
      <c r="L4683" s="17" t="s">
        <v>2324</v>
      </c>
      <c r="M4683" s="16" t="s">
        <v>53</v>
      </c>
      <c r="N4683" s="14"/>
      <c r="O4683" s="17" t="s">
        <v>54</v>
      </c>
      <c r="P4683" s="15" t="s">
        <v>55</v>
      </c>
      <c r="Q4683" s="17"/>
      <c r="R4683" s="18" t="s">
        <v>53</v>
      </c>
      <c r="S4683" s="19"/>
      <c r="T4683" s="15" t="str">
        <f aca="false">IF(R4683="維持",J4683,IF(R4683="排除","無關新聞事件",IFERROR(INDEX(事件規則!$B$2:$B$53,MATCH(S4683,事件規則!$A$2:$A$53,0)),"")))</f>
        <v>無關新聞事件</v>
      </c>
      <c r="U4683" s="20" t="n">
        <f aca="false">IF(R4683="維持",K4683,IF(R4683="排除",0,IFERROR(INDEX(事件規則!$C$2:$C$53,MATCH(S4683,事件規則!$A$2:$A$53,0)),"")))</f>
        <v>0</v>
      </c>
      <c r="V4683" s="21"/>
      <c r="W4683" s="22"/>
      <c r="X4683" s="10" t="str">
        <f aca="false">IF(AND(R4683="修改",S4683=""),"請選新事件代碼",IF(AND(R4683&lt;&gt;"修改",S4683&lt;&gt;""),"只有「修改」才需填代碼",""))</f>
        <v/>
      </c>
      <c r="Y4683" s="21"/>
      <c r="Z4683" s="22"/>
      <c r="AA4683" s="12" t="s">
        <v>11871</v>
      </c>
      <c r="AB4683" s="24"/>
    </row>
    <row r="4684" customFormat="false" ht="44" hidden="false" customHeight="false" outlineLevel="0" collapsed="false">
      <c r="A4684" s="17" t="n">
        <v>4683</v>
      </c>
      <c r="B4684" s="9" t="s">
        <v>2319</v>
      </c>
      <c r="C4684" s="9" t="s">
        <v>1727</v>
      </c>
      <c r="D4684" s="10" t="s">
        <v>1728</v>
      </c>
      <c r="E4684" s="11" t="s">
        <v>11872</v>
      </c>
      <c r="F4684" s="15"/>
      <c r="G4684" s="12" t="s">
        <v>11873</v>
      </c>
      <c r="H4684" s="13" t="n">
        <v>0.899</v>
      </c>
      <c r="I4684" s="14"/>
      <c r="J4684" s="15"/>
      <c r="K4684" s="9"/>
      <c r="L4684" s="17" t="s">
        <v>2324</v>
      </c>
      <c r="M4684" s="16" t="s">
        <v>53</v>
      </c>
      <c r="N4684" s="14"/>
      <c r="O4684" s="17" t="s">
        <v>54</v>
      </c>
      <c r="P4684" s="15" t="s">
        <v>55</v>
      </c>
      <c r="Q4684" s="17"/>
      <c r="R4684" s="18" t="s">
        <v>53</v>
      </c>
      <c r="S4684" s="19"/>
      <c r="T4684" s="15" t="str">
        <f aca="false">IF(R4684="維持",J4684,IF(R4684="排除","無關新聞事件",IFERROR(INDEX(事件規則!$B$2:$B$53,MATCH(S4684,事件規則!$A$2:$A$53,0)),"")))</f>
        <v>無關新聞事件</v>
      </c>
      <c r="U4684" s="20" t="n">
        <f aca="false">IF(R4684="維持",K4684,IF(R4684="排除",0,IFERROR(INDEX(事件規則!$C$2:$C$53,MATCH(S4684,事件規則!$A$2:$A$53,0)),"")))</f>
        <v>0</v>
      </c>
      <c r="V4684" s="21"/>
      <c r="W4684" s="22"/>
      <c r="X4684" s="10" t="str">
        <f aca="false">IF(AND(R4684="修改",S4684=""),"請選新事件代碼",IF(AND(R4684&lt;&gt;"修改",S4684&lt;&gt;""),"只有「修改」才需填代碼",""))</f>
        <v/>
      </c>
      <c r="Y4684" s="21"/>
      <c r="Z4684" s="22"/>
      <c r="AA4684" s="12" t="s">
        <v>11874</v>
      </c>
      <c r="AB4684" s="24"/>
    </row>
    <row r="4685" customFormat="false" ht="44" hidden="false" customHeight="false" outlineLevel="0" collapsed="false">
      <c r="A4685" s="17" t="n">
        <v>4684</v>
      </c>
      <c r="B4685" s="9" t="s">
        <v>2335</v>
      </c>
      <c r="C4685" s="9" t="s">
        <v>1368</v>
      </c>
      <c r="D4685" s="10" t="s">
        <v>5099</v>
      </c>
      <c r="E4685" s="11" t="s">
        <v>11875</v>
      </c>
      <c r="F4685" s="15"/>
      <c r="G4685" s="12" t="s">
        <v>74</v>
      </c>
      <c r="H4685" s="13" t="n">
        <v>0.899</v>
      </c>
      <c r="I4685" s="14"/>
      <c r="J4685" s="15"/>
      <c r="K4685" s="9"/>
      <c r="L4685" s="17" t="s">
        <v>2324</v>
      </c>
      <c r="M4685" s="16" t="s">
        <v>53</v>
      </c>
      <c r="N4685" s="14"/>
      <c r="O4685" s="17" t="s">
        <v>54</v>
      </c>
      <c r="P4685" s="15" t="s">
        <v>55</v>
      </c>
      <c r="Q4685" s="17"/>
      <c r="R4685" s="18" t="s">
        <v>53</v>
      </c>
      <c r="S4685" s="19"/>
      <c r="T4685" s="15" t="str">
        <f aca="false">IF(R4685="維持",J4685,IF(R4685="排除","無關新聞事件",IFERROR(INDEX(事件規則!$B$2:$B$53,MATCH(S4685,事件規則!$A$2:$A$53,0)),"")))</f>
        <v>無關新聞事件</v>
      </c>
      <c r="U4685" s="20" t="n">
        <f aca="false">IF(R4685="維持",K4685,IF(R4685="排除",0,IFERROR(INDEX(事件規則!$C$2:$C$53,MATCH(S4685,事件規則!$A$2:$A$53,0)),"")))</f>
        <v>0</v>
      </c>
      <c r="V4685" s="21"/>
      <c r="W4685" s="22"/>
      <c r="X4685" s="10" t="str">
        <f aca="false">IF(AND(R4685="修改",S4685=""),"請選新事件代碼",IF(AND(R4685&lt;&gt;"修改",S4685&lt;&gt;""),"只有「修改」才需填代碼",""))</f>
        <v/>
      </c>
      <c r="Y4685" s="21"/>
      <c r="Z4685" s="22"/>
      <c r="AA4685" s="12" t="s">
        <v>11876</v>
      </c>
      <c r="AB4685" s="24"/>
    </row>
    <row r="4686" customFormat="false" ht="44" hidden="false" customHeight="false" outlineLevel="0" collapsed="false">
      <c r="A4686" s="17" t="n">
        <v>4685</v>
      </c>
      <c r="B4686" s="9" t="s">
        <v>2326</v>
      </c>
      <c r="C4686" s="9" t="s">
        <v>499</v>
      </c>
      <c r="D4686" s="10" t="s">
        <v>4042</v>
      </c>
      <c r="E4686" s="11" t="s">
        <v>11877</v>
      </c>
      <c r="F4686" s="15"/>
      <c r="G4686" s="12" t="s">
        <v>6905</v>
      </c>
      <c r="H4686" s="13" t="n">
        <v>0.9</v>
      </c>
      <c r="I4686" s="14"/>
      <c r="J4686" s="15"/>
      <c r="K4686" s="9"/>
      <c r="L4686" s="17" t="s">
        <v>2324</v>
      </c>
      <c r="M4686" s="16" t="s">
        <v>53</v>
      </c>
      <c r="N4686" s="14"/>
      <c r="O4686" s="17" t="s">
        <v>54</v>
      </c>
      <c r="P4686" s="15" t="s">
        <v>55</v>
      </c>
      <c r="Q4686" s="17"/>
      <c r="R4686" s="18" t="s">
        <v>53</v>
      </c>
      <c r="S4686" s="19"/>
      <c r="T4686" s="15" t="str">
        <f aca="false">IF(R4686="維持",J4686,IF(R4686="排除","無關新聞事件",IFERROR(INDEX(事件規則!$B$2:$B$53,MATCH(S4686,事件規則!$A$2:$A$53,0)),"")))</f>
        <v>無關新聞事件</v>
      </c>
      <c r="U4686" s="20" t="n">
        <f aca="false">IF(R4686="維持",K4686,IF(R4686="排除",0,IFERROR(INDEX(事件規則!$C$2:$C$53,MATCH(S4686,事件規則!$A$2:$A$53,0)),"")))</f>
        <v>0</v>
      </c>
      <c r="V4686" s="21"/>
      <c r="W4686" s="22"/>
      <c r="X4686" s="10" t="str">
        <f aca="false">IF(AND(R4686="修改",S4686=""),"請選新事件代碼",IF(AND(R4686&lt;&gt;"修改",S4686&lt;&gt;""),"只有「修改」才需填代碼",""))</f>
        <v/>
      </c>
      <c r="Y4686" s="21"/>
      <c r="Z4686" s="22"/>
      <c r="AA4686" s="12" t="s">
        <v>11878</v>
      </c>
      <c r="AB4686" s="24"/>
    </row>
    <row r="4687" customFormat="false" ht="44" hidden="false" customHeight="false" outlineLevel="0" collapsed="false">
      <c r="A4687" s="17" t="n">
        <v>4686</v>
      </c>
      <c r="B4687" s="9" t="s">
        <v>2335</v>
      </c>
      <c r="C4687" s="17"/>
      <c r="D4687" s="10" t="s">
        <v>2460</v>
      </c>
      <c r="E4687" s="23" t="s">
        <v>11879</v>
      </c>
      <c r="F4687" s="15" t="s">
        <v>11880</v>
      </c>
      <c r="G4687" s="12" t="s">
        <v>194</v>
      </c>
      <c r="H4687" s="13" t="n">
        <v>0.9</v>
      </c>
      <c r="I4687" s="14"/>
      <c r="J4687" s="15"/>
      <c r="K4687" s="9"/>
      <c r="L4687" s="17" t="s">
        <v>2324</v>
      </c>
      <c r="M4687" s="16" t="s">
        <v>53</v>
      </c>
      <c r="N4687" s="14"/>
      <c r="O4687" s="17" t="s">
        <v>54</v>
      </c>
      <c r="P4687" s="15" t="s">
        <v>55</v>
      </c>
      <c r="Q4687" s="17"/>
      <c r="R4687" s="18" t="s">
        <v>53</v>
      </c>
      <c r="S4687" s="19"/>
      <c r="T4687" s="15" t="str">
        <f aca="false">IF(R4687="維持",J4687,IF(R4687="排除","無關新聞事件",IFERROR(INDEX(事件規則!$B$2:$B$53,MATCH(S4687,事件規則!$A$2:$A$53,0)),"")))</f>
        <v>無關新聞事件</v>
      </c>
      <c r="U4687" s="20" t="n">
        <f aca="false">IF(R4687="維持",K4687,IF(R4687="排除",0,IFERROR(INDEX(事件規則!$C$2:$C$53,MATCH(S4687,事件規則!$A$2:$A$53,0)),"")))</f>
        <v>0</v>
      </c>
      <c r="V4687" s="21"/>
      <c r="W4687" s="22"/>
      <c r="X4687" s="10" t="str">
        <f aca="false">IF(AND(R4687="修改",S4687=""),"請選新事件代碼",IF(AND(R4687&lt;&gt;"修改",S4687&lt;&gt;""),"只有「修改」才需填代碼",""))</f>
        <v/>
      </c>
      <c r="Y4687" s="21"/>
      <c r="Z4687" s="22"/>
      <c r="AA4687" s="12" t="s">
        <v>11881</v>
      </c>
      <c r="AB4687" s="24"/>
    </row>
    <row r="4688" customFormat="false" ht="44" hidden="false" customHeight="false" outlineLevel="0" collapsed="false">
      <c r="A4688" s="17" t="n">
        <v>4687</v>
      </c>
      <c r="B4688" s="9" t="s">
        <v>2326</v>
      </c>
      <c r="C4688" s="9" t="s">
        <v>783</v>
      </c>
      <c r="D4688" s="10" t="s">
        <v>2785</v>
      </c>
      <c r="E4688" s="11" t="s">
        <v>11882</v>
      </c>
      <c r="F4688" s="15"/>
      <c r="G4688" s="12" t="s">
        <v>6905</v>
      </c>
      <c r="H4688" s="13" t="n">
        <v>0.9</v>
      </c>
      <c r="I4688" s="14"/>
      <c r="J4688" s="15"/>
      <c r="K4688" s="9"/>
      <c r="L4688" s="17" t="s">
        <v>2324</v>
      </c>
      <c r="M4688" s="16" t="s">
        <v>53</v>
      </c>
      <c r="N4688" s="14"/>
      <c r="O4688" s="17" t="s">
        <v>54</v>
      </c>
      <c r="P4688" s="15" t="s">
        <v>55</v>
      </c>
      <c r="Q4688" s="17"/>
      <c r="R4688" s="18" t="s">
        <v>53</v>
      </c>
      <c r="S4688" s="19"/>
      <c r="T4688" s="15" t="str">
        <f aca="false">IF(R4688="維持",J4688,IF(R4688="排除","無關新聞事件",IFERROR(INDEX(事件規則!$B$2:$B$53,MATCH(S4688,事件規則!$A$2:$A$53,0)),"")))</f>
        <v>無關新聞事件</v>
      </c>
      <c r="U4688" s="20" t="n">
        <f aca="false">IF(R4688="維持",K4688,IF(R4688="排除",0,IFERROR(INDEX(事件規則!$C$2:$C$53,MATCH(S4688,事件規則!$A$2:$A$53,0)),"")))</f>
        <v>0</v>
      </c>
      <c r="V4688" s="21"/>
      <c r="W4688" s="22"/>
      <c r="X4688" s="10" t="str">
        <f aca="false">IF(AND(R4688="修改",S4688=""),"請選新事件代碼",IF(AND(R4688&lt;&gt;"修改",S4688&lt;&gt;""),"只有「修改」才需填代碼",""))</f>
        <v/>
      </c>
      <c r="Y4688" s="21"/>
      <c r="Z4688" s="22"/>
      <c r="AA4688" s="12" t="s">
        <v>11883</v>
      </c>
      <c r="AB4688" s="24"/>
    </row>
    <row r="4689" customFormat="false" ht="44" hidden="false" customHeight="false" outlineLevel="0" collapsed="false">
      <c r="A4689" s="17" t="n">
        <v>4688</v>
      </c>
      <c r="B4689" s="9" t="s">
        <v>2319</v>
      </c>
      <c r="C4689" s="9" t="s">
        <v>5197</v>
      </c>
      <c r="D4689" s="10" t="s">
        <v>5198</v>
      </c>
      <c r="E4689" s="11" t="s">
        <v>11884</v>
      </c>
      <c r="F4689" s="15"/>
      <c r="G4689" s="12" t="s">
        <v>62</v>
      </c>
      <c r="H4689" s="13" t="n">
        <v>0.9</v>
      </c>
      <c r="I4689" s="14"/>
      <c r="J4689" s="15"/>
      <c r="K4689" s="9"/>
      <c r="L4689" s="17" t="s">
        <v>2324</v>
      </c>
      <c r="M4689" s="16" t="s">
        <v>53</v>
      </c>
      <c r="N4689" s="14"/>
      <c r="O4689" s="17" t="s">
        <v>54</v>
      </c>
      <c r="P4689" s="15" t="s">
        <v>55</v>
      </c>
      <c r="Q4689" s="17"/>
      <c r="R4689" s="18" t="s">
        <v>53</v>
      </c>
      <c r="S4689" s="19"/>
      <c r="T4689" s="15" t="str">
        <f aca="false">IF(R4689="維持",J4689,IF(R4689="排除","無關新聞事件",IFERROR(INDEX(事件規則!$B$2:$B$53,MATCH(S4689,事件規則!$A$2:$A$53,0)),"")))</f>
        <v>無關新聞事件</v>
      </c>
      <c r="U4689" s="20" t="n">
        <f aca="false">IF(R4689="維持",K4689,IF(R4689="排除",0,IFERROR(INDEX(事件規則!$C$2:$C$53,MATCH(S4689,事件規則!$A$2:$A$53,0)),"")))</f>
        <v>0</v>
      </c>
      <c r="V4689" s="21"/>
      <c r="W4689" s="22"/>
      <c r="X4689" s="10" t="str">
        <f aca="false">IF(AND(R4689="修改",S4689=""),"請選新事件代碼",IF(AND(R4689&lt;&gt;"修改",S4689&lt;&gt;""),"只有「修改」才需填代碼",""))</f>
        <v/>
      </c>
      <c r="Y4689" s="21"/>
      <c r="Z4689" s="22"/>
      <c r="AA4689" s="12" t="s">
        <v>11885</v>
      </c>
      <c r="AB4689" s="24"/>
    </row>
    <row r="4690" customFormat="false" ht="44" hidden="false" customHeight="false" outlineLevel="0" collapsed="false">
      <c r="A4690" s="17" t="n">
        <v>4689</v>
      </c>
      <c r="B4690" s="9" t="s">
        <v>2319</v>
      </c>
      <c r="C4690" s="9" t="s">
        <v>2501</v>
      </c>
      <c r="D4690" s="10" t="s">
        <v>2502</v>
      </c>
      <c r="E4690" s="11" t="s">
        <v>11886</v>
      </c>
      <c r="F4690" s="15"/>
      <c r="G4690" s="12" t="s">
        <v>7081</v>
      </c>
      <c r="H4690" s="13" t="n">
        <v>0.9</v>
      </c>
      <c r="I4690" s="14"/>
      <c r="J4690" s="15"/>
      <c r="K4690" s="9"/>
      <c r="L4690" s="17" t="s">
        <v>2324</v>
      </c>
      <c r="M4690" s="16" t="s">
        <v>53</v>
      </c>
      <c r="N4690" s="14"/>
      <c r="O4690" s="17" t="s">
        <v>54</v>
      </c>
      <c r="P4690" s="15" t="s">
        <v>55</v>
      </c>
      <c r="Q4690" s="17"/>
      <c r="R4690" s="18" t="s">
        <v>53</v>
      </c>
      <c r="S4690" s="19"/>
      <c r="T4690" s="15" t="str">
        <f aca="false">IF(R4690="維持",J4690,IF(R4690="排除","無關新聞事件",IFERROR(INDEX(事件規則!$B$2:$B$53,MATCH(S4690,事件規則!$A$2:$A$53,0)),"")))</f>
        <v>無關新聞事件</v>
      </c>
      <c r="U4690" s="20" t="n">
        <f aca="false">IF(R4690="維持",K4690,IF(R4690="排除",0,IFERROR(INDEX(事件規則!$C$2:$C$53,MATCH(S4690,事件規則!$A$2:$A$53,0)),"")))</f>
        <v>0</v>
      </c>
      <c r="V4690" s="21"/>
      <c r="W4690" s="22"/>
      <c r="X4690" s="10" t="str">
        <f aca="false">IF(AND(R4690="修改",S4690=""),"請選新事件代碼",IF(AND(R4690&lt;&gt;"修改",S4690&lt;&gt;""),"只有「修改」才需填代碼",""))</f>
        <v/>
      </c>
      <c r="Y4690" s="21"/>
      <c r="Z4690" s="22"/>
      <c r="AA4690" s="12" t="s">
        <v>11887</v>
      </c>
      <c r="AB4690" s="24"/>
    </row>
    <row r="4691" customFormat="false" ht="44" hidden="false" customHeight="false" outlineLevel="0" collapsed="false">
      <c r="A4691" s="17" t="n">
        <v>4690</v>
      </c>
      <c r="B4691" s="9" t="s">
        <v>2335</v>
      </c>
      <c r="C4691" s="9" t="s">
        <v>111</v>
      </c>
      <c r="D4691" s="10" t="s">
        <v>112</v>
      </c>
      <c r="E4691" s="11" t="s">
        <v>11888</v>
      </c>
      <c r="F4691" s="15"/>
      <c r="G4691" s="12" t="s">
        <v>62</v>
      </c>
      <c r="H4691" s="13" t="n">
        <v>0.9</v>
      </c>
      <c r="I4691" s="14"/>
      <c r="J4691" s="15"/>
      <c r="K4691" s="9"/>
      <c r="L4691" s="17" t="s">
        <v>2324</v>
      </c>
      <c r="M4691" s="16" t="s">
        <v>53</v>
      </c>
      <c r="N4691" s="14"/>
      <c r="O4691" s="17" t="s">
        <v>54</v>
      </c>
      <c r="P4691" s="15" t="s">
        <v>55</v>
      </c>
      <c r="Q4691" s="17"/>
      <c r="R4691" s="18" t="s">
        <v>53</v>
      </c>
      <c r="S4691" s="19"/>
      <c r="T4691" s="15" t="str">
        <f aca="false">IF(R4691="維持",J4691,IF(R4691="排除","無關新聞事件",IFERROR(INDEX(事件規則!$B$2:$B$53,MATCH(S4691,事件規則!$A$2:$A$53,0)),"")))</f>
        <v>無關新聞事件</v>
      </c>
      <c r="U4691" s="20" t="n">
        <f aca="false">IF(R4691="維持",K4691,IF(R4691="排除",0,IFERROR(INDEX(事件規則!$C$2:$C$53,MATCH(S4691,事件規則!$A$2:$A$53,0)),"")))</f>
        <v>0</v>
      </c>
      <c r="V4691" s="21"/>
      <c r="W4691" s="22"/>
      <c r="X4691" s="10" t="str">
        <f aca="false">IF(AND(R4691="修改",S4691=""),"請選新事件代碼",IF(AND(R4691&lt;&gt;"修改",S4691&lt;&gt;""),"只有「修改」才需填代碼",""))</f>
        <v/>
      </c>
      <c r="Y4691" s="21"/>
      <c r="Z4691" s="22"/>
      <c r="AA4691" s="12" t="s">
        <v>11889</v>
      </c>
      <c r="AB4691" s="24"/>
    </row>
    <row r="4692" customFormat="false" ht="44" hidden="false" customHeight="false" outlineLevel="0" collapsed="false">
      <c r="A4692" s="17" t="n">
        <v>4691</v>
      </c>
      <c r="B4692" s="9" t="s">
        <v>2335</v>
      </c>
      <c r="C4692" s="9" t="s">
        <v>1558</v>
      </c>
      <c r="D4692" s="10" t="s">
        <v>3213</v>
      </c>
      <c r="E4692" s="11" t="s">
        <v>11890</v>
      </c>
      <c r="F4692" s="15"/>
      <c r="G4692" s="12" t="s">
        <v>11891</v>
      </c>
      <c r="H4692" s="13" t="n">
        <v>0.9</v>
      </c>
      <c r="I4692" s="14"/>
      <c r="J4692" s="15"/>
      <c r="K4692" s="9"/>
      <c r="L4692" s="17" t="s">
        <v>2324</v>
      </c>
      <c r="M4692" s="16" t="s">
        <v>53</v>
      </c>
      <c r="N4692" s="14"/>
      <c r="O4692" s="17" t="s">
        <v>54</v>
      </c>
      <c r="P4692" s="15" t="s">
        <v>55</v>
      </c>
      <c r="Q4692" s="17"/>
      <c r="R4692" s="18" t="s">
        <v>53</v>
      </c>
      <c r="S4692" s="19"/>
      <c r="T4692" s="15" t="str">
        <f aca="false">IF(R4692="維持",J4692,IF(R4692="排除","無關新聞事件",IFERROR(INDEX(事件規則!$B$2:$B$53,MATCH(S4692,事件規則!$A$2:$A$53,0)),"")))</f>
        <v>無關新聞事件</v>
      </c>
      <c r="U4692" s="20" t="n">
        <f aca="false">IF(R4692="維持",K4692,IF(R4692="排除",0,IFERROR(INDEX(事件規則!$C$2:$C$53,MATCH(S4692,事件規則!$A$2:$A$53,0)),"")))</f>
        <v>0</v>
      </c>
      <c r="V4692" s="21"/>
      <c r="W4692" s="22"/>
      <c r="X4692" s="10" t="str">
        <f aca="false">IF(AND(R4692="修改",S4692=""),"請選新事件代碼",IF(AND(R4692&lt;&gt;"修改",S4692&lt;&gt;""),"只有「修改」才需填代碼",""))</f>
        <v/>
      </c>
      <c r="Y4692" s="21"/>
      <c r="Z4692" s="22"/>
      <c r="AA4692" s="12" t="s">
        <v>11892</v>
      </c>
      <c r="AB4692" s="24"/>
    </row>
    <row r="4693" customFormat="false" ht="44" hidden="false" customHeight="false" outlineLevel="0" collapsed="false">
      <c r="A4693" s="17" t="n">
        <v>4692</v>
      </c>
      <c r="B4693" s="9" t="s">
        <v>2436</v>
      </c>
      <c r="C4693" s="9" t="s">
        <v>1434</v>
      </c>
      <c r="D4693" s="10" t="s">
        <v>1435</v>
      </c>
      <c r="E4693" s="11" t="s">
        <v>11893</v>
      </c>
      <c r="F4693" s="15"/>
      <c r="G4693" s="12" t="s">
        <v>4351</v>
      </c>
      <c r="H4693" s="13" t="n">
        <v>0.9</v>
      </c>
      <c r="I4693" s="14"/>
      <c r="J4693" s="15"/>
      <c r="K4693" s="9"/>
      <c r="L4693" s="17" t="s">
        <v>2324</v>
      </c>
      <c r="M4693" s="16" t="s">
        <v>53</v>
      </c>
      <c r="N4693" s="14"/>
      <c r="O4693" s="17" t="s">
        <v>54</v>
      </c>
      <c r="P4693" s="15" t="s">
        <v>55</v>
      </c>
      <c r="Q4693" s="17"/>
      <c r="R4693" s="18" t="s">
        <v>53</v>
      </c>
      <c r="S4693" s="19"/>
      <c r="T4693" s="15" t="str">
        <f aca="false">IF(R4693="維持",J4693,IF(R4693="排除","無關新聞事件",IFERROR(INDEX(事件規則!$B$2:$B$53,MATCH(S4693,事件規則!$A$2:$A$53,0)),"")))</f>
        <v>無關新聞事件</v>
      </c>
      <c r="U4693" s="20" t="n">
        <f aca="false">IF(R4693="維持",K4693,IF(R4693="排除",0,IFERROR(INDEX(事件規則!$C$2:$C$53,MATCH(S4693,事件規則!$A$2:$A$53,0)),"")))</f>
        <v>0</v>
      </c>
      <c r="V4693" s="21"/>
      <c r="W4693" s="22"/>
      <c r="X4693" s="10" t="str">
        <f aca="false">IF(AND(R4693="修改",S4693=""),"請選新事件代碼",IF(AND(R4693&lt;&gt;"修改",S4693&lt;&gt;""),"只有「修改」才需填代碼",""))</f>
        <v/>
      </c>
      <c r="Y4693" s="21"/>
      <c r="Z4693" s="22"/>
      <c r="AA4693" s="12" t="s">
        <v>11894</v>
      </c>
      <c r="AB4693" s="24"/>
    </row>
    <row r="4694" customFormat="false" ht="44" hidden="false" customHeight="false" outlineLevel="0" collapsed="false">
      <c r="A4694" s="17" t="n">
        <v>4693</v>
      </c>
      <c r="B4694" s="9" t="s">
        <v>2319</v>
      </c>
      <c r="C4694" s="9" t="s">
        <v>293</v>
      </c>
      <c r="D4694" s="10" t="s">
        <v>5927</v>
      </c>
      <c r="E4694" s="11" t="s">
        <v>11895</v>
      </c>
      <c r="F4694" s="15"/>
      <c r="G4694" s="12" t="s">
        <v>2438</v>
      </c>
      <c r="H4694" s="13" t="n">
        <v>0.901</v>
      </c>
      <c r="I4694" s="14"/>
      <c r="J4694" s="15"/>
      <c r="K4694" s="9"/>
      <c r="L4694" s="17" t="s">
        <v>2324</v>
      </c>
      <c r="M4694" s="16" t="s">
        <v>53</v>
      </c>
      <c r="N4694" s="14"/>
      <c r="O4694" s="17" t="s">
        <v>54</v>
      </c>
      <c r="P4694" s="15" t="s">
        <v>55</v>
      </c>
      <c r="Q4694" s="17"/>
      <c r="R4694" s="18" t="s">
        <v>53</v>
      </c>
      <c r="S4694" s="19"/>
      <c r="T4694" s="15" t="str">
        <f aca="false">IF(R4694="維持",J4694,IF(R4694="排除","無關新聞事件",IFERROR(INDEX(事件規則!$B$2:$B$53,MATCH(S4694,事件規則!$A$2:$A$53,0)),"")))</f>
        <v>無關新聞事件</v>
      </c>
      <c r="U4694" s="20" t="n">
        <f aca="false">IF(R4694="維持",K4694,IF(R4694="排除",0,IFERROR(INDEX(事件規則!$C$2:$C$53,MATCH(S4694,事件規則!$A$2:$A$53,0)),"")))</f>
        <v>0</v>
      </c>
      <c r="V4694" s="21"/>
      <c r="W4694" s="22"/>
      <c r="X4694" s="10" t="str">
        <f aca="false">IF(AND(R4694="修改",S4694=""),"請選新事件代碼",IF(AND(R4694&lt;&gt;"修改",S4694&lt;&gt;""),"只有「修改」才需填代碼",""))</f>
        <v/>
      </c>
      <c r="Y4694" s="21"/>
      <c r="Z4694" s="22"/>
      <c r="AA4694" s="12" t="s">
        <v>11896</v>
      </c>
      <c r="AB4694" s="24"/>
    </row>
    <row r="4695" customFormat="false" ht="44" hidden="false" customHeight="false" outlineLevel="0" collapsed="false">
      <c r="A4695" s="17" t="n">
        <v>4694</v>
      </c>
      <c r="B4695" s="9" t="s">
        <v>2326</v>
      </c>
      <c r="C4695" s="9" t="s">
        <v>174</v>
      </c>
      <c r="D4695" s="10" t="s">
        <v>3780</v>
      </c>
      <c r="E4695" s="11" t="s">
        <v>11897</v>
      </c>
      <c r="F4695" s="15"/>
      <c r="G4695" s="12" t="s">
        <v>74</v>
      </c>
      <c r="H4695" s="13" t="n">
        <v>0.901</v>
      </c>
      <c r="I4695" s="14"/>
      <c r="J4695" s="15"/>
      <c r="K4695" s="9"/>
      <c r="L4695" s="17" t="s">
        <v>2324</v>
      </c>
      <c r="M4695" s="16" t="s">
        <v>53</v>
      </c>
      <c r="N4695" s="14"/>
      <c r="O4695" s="17" t="s">
        <v>54</v>
      </c>
      <c r="P4695" s="15" t="s">
        <v>55</v>
      </c>
      <c r="Q4695" s="17"/>
      <c r="R4695" s="18" t="s">
        <v>53</v>
      </c>
      <c r="S4695" s="19"/>
      <c r="T4695" s="15" t="str">
        <f aca="false">IF(R4695="維持",J4695,IF(R4695="排除","無關新聞事件",IFERROR(INDEX(事件規則!$B$2:$B$53,MATCH(S4695,事件規則!$A$2:$A$53,0)),"")))</f>
        <v>無關新聞事件</v>
      </c>
      <c r="U4695" s="20" t="n">
        <f aca="false">IF(R4695="維持",K4695,IF(R4695="排除",0,IFERROR(INDEX(事件規則!$C$2:$C$53,MATCH(S4695,事件規則!$A$2:$A$53,0)),"")))</f>
        <v>0</v>
      </c>
      <c r="V4695" s="21"/>
      <c r="W4695" s="22"/>
      <c r="X4695" s="10" t="str">
        <f aca="false">IF(AND(R4695="修改",S4695=""),"請選新事件代碼",IF(AND(R4695&lt;&gt;"修改",S4695&lt;&gt;""),"只有「修改」才需填代碼",""))</f>
        <v/>
      </c>
      <c r="Y4695" s="21"/>
      <c r="Z4695" s="22"/>
      <c r="AA4695" s="12" t="s">
        <v>11898</v>
      </c>
      <c r="AB4695" s="24"/>
    </row>
    <row r="4696" customFormat="false" ht="44" hidden="false" customHeight="false" outlineLevel="0" collapsed="false">
      <c r="A4696" s="17" t="n">
        <v>4695</v>
      </c>
      <c r="B4696" s="9" t="s">
        <v>2326</v>
      </c>
      <c r="C4696" s="9" t="s">
        <v>2707</v>
      </c>
      <c r="D4696" s="10" t="s">
        <v>2708</v>
      </c>
      <c r="E4696" s="11" t="s">
        <v>11899</v>
      </c>
      <c r="F4696" s="15"/>
      <c r="G4696" s="12" t="s">
        <v>6905</v>
      </c>
      <c r="H4696" s="13" t="n">
        <v>0.901</v>
      </c>
      <c r="I4696" s="14"/>
      <c r="J4696" s="15"/>
      <c r="K4696" s="9"/>
      <c r="L4696" s="17" t="s">
        <v>2324</v>
      </c>
      <c r="M4696" s="16" t="s">
        <v>53</v>
      </c>
      <c r="N4696" s="14"/>
      <c r="O4696" s="17" t="s">
        <v>54</v>
      </c>
      <c r="P4696" s="15" t="s">
        <v>55</v>
      </c>
      <c r="Q4696" s="17"/>
      <c r="R4696" s="18" t="s">
        <v>53</v>
      </c>
      <c r="S4696" s="19"/>
      <c r="T4696" s="15" t="str">
        <f aca="false">IF(R4696="維持",J4696,IF(R4696="排除","無關新聞事件",IFERROR(INDEX(事件規則!$B$2:$B$53,MATCH(S4696,事件規則!$A$2:$A$53,0)),"")))</f>
        <v>無關新聞事件</v>
      </c>
      <c r="U4696" s="20" t="n">
        <f aca="false">IF(R4696="維持",K4696,IF(R4696="排除",0,IFERROR(INDEX(事件規則!$C$2:$C$53,MATCH(S4696,事件規則!$A$2:$A$53,0)),"")))</f>
        <v>0</v>
      </c>
      <c r="V4696" s="21"/>
      <c r="W4696" s="22"/>
      <c r="X4696" s="10" t="str">
        <f aca="false">IF(AND(R4696="修改",S4696=""),"請選新事件代碼",IF(AND(R4696&lt;&gt;"修改",S4696&lt;&gt;""),"只有「修改」才需填代碼",""))</f>
        <v/>
      </c>
      <c r="Y4696" s="21"/>
      <c r="Z4696" s="22"/>
      <c r="AA4696" s="12" t="s">
        <v>11900</v>
      </c>
      <c r="AB4696" s="24"/>
    </row>
    <row r="4697" customFormat="false" ht="44" hidden="false" customHeight="false" outlineLevel="0" collapsed="false">
      <c r="A4697" s="17" t="n">
        <v>4696</v>
      </c>
      <c r="B4697" s="9" t="s">
        <v>2436</v>
      </c>
      <c r="C4697" s="9" t="s">
        <v>5963</v>
      </c>
      <c r="D4697" s="10" t="s">
        <v>5964</v>
      </c>
      <c r="E4697" s="11" t="s">
        <v>11901</v>
      </c>
      <c r="F4697" s="15"/>
      <c r="G4697" s="12" t="s">
        <v>8179</v>
      </c>
      <c r="H4697" s="13" t="n">
        <v>0.901</v>
      </c>
      <c r="I4697" s="14"/>
      <c r="J4697" s="15"/>
      <c r="K4697" s="9"/>
      <c r="L4697" s="17" t="s">
        <v>2324</v>
      </c>
      <c r="M4697" s="16" t="s">
        <v>53</v>
      </c>
      <c r="N4697" s="14"/>
      <c r="O4697" s="17" t="s">
        <v>54</v>
      </c>
      <c r="P4697" s="15" t="s">
        <v>55</v>
      </c>
      <c r="Q4697" s="17"/>
      <c r="R4697" s="18" t="s">
        <v>53</v>
      </c>
      <c r="S4697" s="19"/>
      <c r="T4697" s="15" t="str">
        <f aca="false">IF(R4697="維持",J4697,IF(R4697="排除","無關新聞事件",IFERROR(INDEX(事件規則!$B$2:$B$53,MATCH(S4697,事件規則!$A$2:$A$53,0)),"")))</f>
        <v>無關新聞事件</v>
      </c>
      <c r="U4697" s="20" t="n">
        <f aca="false">IF(R4697="維持",K4697,IF(R4697="排除",0,IFERROR(INDEX(事件規則!$C$2:$C$53,MATCH(S4697,事件規則!$A$2:$A$53,0)),"")))</f>
        <v>0</v>
      </c>
      <c r="V4697" s="21"/>
      <c r="W4697" s="22"/>
      <c r="X4697" s="10" t="str">
        <f aca="false">IF(AND(R4697="修改",S4697=""),"請選新事件代碼",IF(AND(R4697&lt;&gt;"修改",S4697&lt;&gt;""),"只有「修改」才需填代碼",""))</f>
        <v/>
      </c>
      <c r="Y4697" s="21"/>
      <c r="Z4697" s="22"/>
      <c r="AA4697" s="12" t="s">
        <v>11902</v>
      </c>
      <c r="AB4697" s="24"/>
    </row>
    <row r="4698" customFormat="false" ht="44" hidden="false" customHeight="false" outlineLevel="0" collapsed="false">
      <c r="A4698" s="17" t="n">
        <v>4697</v>
      </c>
      <c r="B4698" s="9" t="s">
        <v>2335</v>
      </c>
      <c r="C4698" s="9" t="s">
        <v>1069</v>
      </c>
      <c r="D4698" s="10" t="s">
        <v>2699</v>
      </c>
      <c r="E4698" s="11" t="s">
        <v>11903</v>
      </c>
      <c r="F4698" s="15"/>
      <c r="G4698" s="12" t="s">
        <v>5798</v>
      </c>
      <c r="H4698" s="13" t="n">
        <v>0.901</v>
      </c>
      <c r="I4698" s="14"/>
      <c r="J4698" s="15"/>
      <c r="K4698" s="9"/>
      <c r="L4698" s="17" t="s">
        <v>2324</v>
      </c>
      <c r="M4698" s="16" t="s">
        <v>53</v>
      </c>
      <c r="N4698" s="14"/>
      <c r="O4698" s="17" t="s">
        <v>54</v>
      </c>
      <c r="P4698" s="15" t="s">
        <v>55</v>
      </c>
      <c r="Q4698" s="17"/>
      <c r="R4698" s="18" t="s">
        <v>53</v>
      </c>
      <c r="S4698" s="19"/>
      <c r="T4698" s="15" t="str">
        <f aca="false">IF(R4698="維持",J4698,IF(R4698="排除","無關新聞事件",IFERROR(INDEX(事件規則!$B$2:$B$53,MATCH(S4698,事件規則!$A$2:$A$53,0)),"")))</f>
        <v>無關新聞事件</v>
      </c>
      <c r="U4698" s="20" t="n">
        <f aca="false">IF(R4698="維持",K4698,IF(R4698="排除",0,IFERROR(INDEX(事件規則!$C$2:$C$53,MATCH(S4698,事件規則!$A$2:$A$53,0)),"")))</f>
        <v>0</v>
      </c>
      <c r="V4698" s="21"/>
      <c r="W4698" s="22"/>
      <c r="X4698" s="10" t="str">
        <f aca="false">IF(AND(R4698="修改",S4698=""),"請選新事件代碼",IF(AND(R4698&lt;&gt;"修改",S4698&lt;&gt;""),"只有「修改」才需填代碼",""))</f>
        <v/>
      </c>
      <c r="Y4698" s="21"/>
      <c r="Z4698" s="22"/>
      <c r="AA4698" s="12" t="s">
        <v>11904</v>
      </c>
      <c r="AB4698" s="24"/>
    </row>
    <row r="4699" customFormat="false" ht="44" hidden="false" customHeight="false" outlineLevel="0" collapsed="false">
      <c r="A4699" s="17" t="n">
        <v>4698</v>
      </c>
      <c r="B4699" s="9" t="s">
        <v>2335</v>
      </c>
      <c r="C4699" s="9" t="s">
        <v>1376</v>
      </c>
      <c r="D4699" s="10" t="s">
        <v>1377</v>
      </c>
      <c r="E4699" s="11" t="s">
        <v>11905</v>
      </c>
      <c r="F4699" s="15"/>
      <c r="G4699" s="12" t="s">
        <v>6900</v>
      </c>
      <c r="H4699" s="13" t="n">
        <v>0.901</v>
      </c>
      <c r="I4699" s="14"/>
      <c r="J4699" s="15"/>
      <c r="K4699" s="9"/>
      <c r="L4699" s="17" t="s">
        <v>2324</v>
      </c>
      <c r="M4699" s="16" t="s">
        <v>53</v>
      </c>
      <c r="N4699" s="14"/>
      <c r="O4699" s="17" t="s">
        <v>54</v>
      </c>
      <c r="P4699" s="15" t="s">
        <v>55</v>
      </c>
      <c r="Q4699" s="17"/>
      <c r="R4699" s="18" t="s">
        <v>53</v>
      </c>
      <c r="S4699" s="19"/>
      <c r="T4699" s="15" t="str">
        <f aca="false">IF(R4699="維持",J4699,IF(R4699="排除","無關新聞事件",IFERROR(INDEX(事件規則!$B$2:$B$53,MATCH(S4699,事件規則!$A$2:$A$53,0)),"")))</f>
        <v>無關新聞事件</v>
      </c>
      <c r="U4699" s="20" t="n">
        <f aca="false">IF(R4699="維持",K4699,IF(R4699="排除",0,IFERROR(INDEX(事件規則!$C$2:$C$53,MATCH(S4699,事件規則!$A$2:$A$53,0)),"")))</f>
        <v>0</v>
      </c>
      <c r="V4699" s="21"/>
      <c r="W4699" s="22"/>
      <c r="X4699" s="10" t="str">
        <f aca="false">IF(AND(R4699="修改",S4699=""),"請選新事件代碼",IF(AND(R4699&lt;&gt;"修改",S4699&lt;&gt;""),"只有「修改」才需填代碼",""))</f>
        <v/>
      </c>
      <c r="Y4699" s="21"/>
      <c r="Z4699" s="22"/>
      <c r="AA4699" s="12" t="s">
        <v>11906</v>
      </c>
      <c r="AB4699" s="24"/>
    </row>
    <row r="4700" customFormat="false" ht="44" hidden="false" customHeight="false" outlineLevel="0" collapsed="false">
      <c r="A4700" s="17" t="n">
        <v>4699</v>
      </c>
      <c r="B4700" s="9" t="s">
        <v>2436</v>
      </c>
      <c r="C4700" s="9" t="s">
        <v>1434</v>
      </c>
      <c r="D4700" s="10" t="s">
        <v>1435</v>
      </c>
      <c r="E4700" s="11" t="s">
        <v>11907</v>
      </c>
      <c r="F4700" s="15"/>
      <c r="G4700" s="12" t="s">
        <v>2553</v>
      </c>
      <c r="H4700" s="13" t="n">
        <v>0.901</v>
      </c>
      <c r="I4700" s="14"/>
      <c r="J4700" s="15"/>
      <c r="K4700" s="9"/>
      <c r="L4700" s="17" t="s">
        <v>2324</v>
      </c>
      <c r="M4700" s="16" t="s">
        <v>53</v>
      </c>
      <c r="N4700" s="14"/>
      <c r="O4700" s="17" t="s">
        <v>54</v>
      </c>
      <c r="P4700" s="15" t="s">
        <v>55</v>
      </c>
      <c r="Q4700" s="17"/>
      <c r="R4700" s="18" t="s">
        <v>53</v>
      </c>
      <c r="S4700" s="19"/>
      <c r="T4700" s="15" t="str">
        <f aca="false">IF(R4700="維持",J4700,IF(R4700="排除","無關新聞事件",IFERROR(INDEX(事件規則!$B$2:$B$53,MATCH(S4700,事件規則!$A$2:$A$53,0)),"")))</f>
        <v>無關新聞事件</v>
      </c>
      <c r="U4700" s="20" t="n">
        <f aca="false">IF(R4700="維持",K4700,IF(R4700="排除",0,IFERROR(INDEX(事件規則!$C$2:$C$53,MATCH(S4700,事件規則!$A$2:$A$53,0)),"")))</f>
        <v>0</v>
      </c>
      <c r="V4700" s="21"/>
      <c r="W4700" s="22"/>
      <c r="X4700" s="10" t="str">
        <f aca="false">IF(AND(R4700="修改",S4700=""),"請選新事件代碼",IF(AND(R4700&lt;&gt;"修改",S4700&lt;&gt;""),"只有「修改」才需填代碼",""))</f>
        <v/>
      </c>
      <c r="Y4700" s="21"/>
      <c r="Z4700" s="22"/>
      <c r="AA4700" s="12" t="s">
        <v>11908</v>
      </c>
      <c r="AB4700" s="24"/>
    </row>
    <row r="4701" customFormat="false" ht="44" hidden="false" customHeight="false" outlineLevel="0" collapsed="false">
      <c r="A4701" s="17" t="n">
        <v>4700</v>
      </c>
      <c r="B4701" s="9" t="s">
        <v>2319</v>
      </c>
      <c r="C4701" s="9" t="s">
        <v>152</v>
      </c>
      <c r="D4701" s="10" t="s">
        <v>3385</v>
      </c>
      <c r="E4701" s="11" t="s">
        <v>11909</v>
      </c>
      <c r="F4701" s="15"/>
      <c r="G4701" s="12" t="s">
        <v>9414</v>
      </c>
      <c r="H4701" s="13" t="n">
        <v>0.901</v>
      </c>
      <c r="I4701" s="14"/>
      <c r="J4701" s="15"/>
      <c r="K4701" s="9"/>
      <c r="L4701" s="17" t="s">
        <v>2324</v>
      </c>
      <c r="M4701" s="16" t="s">
        <v>53</v>
      </c>
      <c r="N4701" s="14"/>
      <c r="O4701" s="17" t="s">
        <v>54</v>
      </c>
      <c r="P4701" s="15" t="s">
        <v>55</v>
      </c>
      <c r="Q4701" s="17"/>
      <c r="R4701" s="18" t="s">
        <v>53</v>
      </c>
      <c r="S4701" s="19"/>
      <c r="T4701" s="15" t="str">
        <f aca="false">IF(R4701="維持",J4701,IF(R4701="排除","無關新聞事件",IFERROR(INDEX(事件規則!$B$2:$B$53,MATCH(S4701,事件規則!$A$2:$A$53,0)),"")))</f>
        <v>無關新聞事件</v>
      </c>
      <c r="U4701" s="20" t="n">
        <f aca="false">IF(R4701="維持",K4701,IF(R4701="排除",0,IFERROR(INDEX(事件規則!$C$2:$C$53,MATCH(S4701,事件規則!$A$2:$A$53,0)),"")))</f>
        <v>0</v>
      </c>
      <c r="V4701" s="21"/>
      <c r="W4701" s="22"/>
      <c r="X4701" s="10" t="str">
        <f aca="false">IF(AND(R4701="修改",S4701=""),"請選新事件代碼",IF(AND(R4701&lt;&gt;"修改",S4701&lt;&gt;""),"只有「修改」才需填代碼",""))</f>
        <v/>
      </c>
      <c r="Y4701" s="21"/>
      <c r="Z4701" s="22"/>
      <c r="AA4701" s="12" t="s">
        <v>11910</v>
      </c>
      <c r="AB4701" s="24"/>
    </row>
    <row r="4702" customFormat="false" ht="44" hidden="false" customHeight="false" outlineLevel="0" collapsed="false">
      <c r="A4702" s="17" t="n">
        <v>4701</v>
      </c>
      <c r="B4702" s="9" t="s">
        <v>2319</v>
      </c>
      <c r="C4702" s="9" t="s">
        <v>2663</v>
      </c>
      <c r="D4702" s="10" t="s">
        <v>2664</v>
      </c>
      <c r="E4702" s="11" t="s">
        <v>11911</v>
      </c>
      <c r="F4702" s="15"/>
      <c r="G4702" s="12" t="s">
        <v>62</v>
      </c>
      <c r="H4702" s="13" t="n">
        <v>0.902</v>
      </c>
      <c r="I4702" s="14"/>
      <c r="J4702" s="15"/>
      <c r="K4702" s="9"/>
      <c r="L4702" s="17" t="s">
        <v>2324</v>
      </c>
      <c r="M4702" s="16" t="s">
        <v>53</v>
      </c>
      <c r="N4702" s="14"/>
      <c r="O4702" s="17" t="s">
        <v>54</v>
      </c>
      <c r="P4702" s="15" t="s">
        <v>55</v>
      </c>
      <c r="Q4702" s="17"/>
      <c r="R4702" s="18" t="s">
        <v>53</v>
      </c>
      <c r="S4702" s="19"/>
      <c r="T4702" s="15" t="str">
        <f aca="false">IF(R4702="維持",J4702,IF(R4702="排除","無關新聞事件",IFERROR(INDEX(事件規則!$B$2:$B$53,MATCH(S4702,事件規則!$A$2:$A$53,0)),"")))</f>
        <v>無關新聞事件</v>
      </c>
      <c r="U4702" s="20" t="n">
        <f aca="false">IF(R4702="維持",K4702,IF(R4702="排除",0,IFERROR(INDEX(事件規則!$C$2:$C$53,MATCH(S4702,事件規則!$A$2:$A$53,0)),"")))</f>
        <v>0</v>
      </c>
      <c r="V4702" s="21"/>
      <c r="W4702" s="22"/>
      <c r="X4702" s="10" t="str">
        <f aca="false">IF(AND(R4702="修改",S4702=""),"請選新事件代碼",IF(AND(R4702&lt;&gt;"修改",S4702&lt;&gt;""),"只有「修改」才需填代碼",""))</f>
        <v/>
      </c>
      <c r="Y4702" s="21"/>
      <c r="Z4702" s="22"/>
      <c r="AA4702" s="12" t="s">
        <v>11912</v>
      </c>
      <c r="AB4702" s="24"/>
    </row>
    <row r="4703" customFormat="false" ht="44" hidden="false" customHeight="false" outlineLevel="0" collapsed="false">
      <c r="A4703" s="17" t="n">
        <v>4702</v>
      </c>
      <c r="B4703" s="9" t="s">
        <v>2436</v>
      </c>
      <c r="C4703" s="9" t="s">
        <v>1058</v>
      </c>
      <c r="D4703" s="10" t="s">
        <v>3278</v>
      </c>
      <c r="E4703" s="11" t="s">
        <v>11913</v>
      </c>
      <c r="F4703" s="15"/>
      <c r="G4703" s="12" t="s">
        <v>2809</v>
      </c>
      <c r="H4703" s="13" t="n">
        <v>0.902</v>
      </c>
      <c r="I4703" s="14"/>
      <c r="J4703" s="15"/>
      <c r="K4703" s="9"/>
      <c r="L4703" s="17" t="s">
        <v>2324</v>
      </c>
      <c r="M4703" s="16" t="s">
        <v>53</v>
      </c>
      <c r="N4703" s="14"/>
      <c r="O4703" s="17" t="s">
        <v>54</v>
      </c>
      <c r="P4703" s="15" t="s">
        <v>55</v>
      </c>
      <c r="Q4703" s="17"/>
      <c r="R4703" s="18" t="s">
        <v>53</v>
      </c>
      <c r="S4703" s="19"/>
      <c r="T4703" s="15" t="str">
        <f aca="false">IF(R4703="維持",J4703,IF(R4703="排除","無關新聞事件",IFERROR(INDEX(事件規則!$B$2:$B$53,MATCH(S4703,事件規則!$A$2:$A$53,0)),"")))</f>
        <v>無關新聞事件</v>
      </c>
      <c r="U4703" s="20" t="n">
        <f aca="false">IF(R4703="維持",K4703,IF(R4703="排除",0,IFERROR(INDEX(事件規則!$C$2:$C$53,MATCH(S4703,事件規則!$A$2:$A$53,0)),"")))</f>
        <v>0</v>
      </c>
      <c r="V4703" s="21"/>
      <c r="W4703" s="22"/>
      <c r="X4703" s="10" t="str">
        <f aca="false">IF(AND(R4703="修改",S4703=""),"請選新事件代碼",IF(AND(R4703&lt;&gt;"修改",S4703&lt;&gt;""),"只有「修改」才需填代碼",""))</f>
        <v/>
      </c>
      <c r="Y4703" s="21"/>
      <c r="Z4703" s="22"/>
      <c r="AA4703" s="12" t="s">
        <v>11914</v>
      </c>
      <c r="AB4703" s="24"/>
    </row>
    <row r="4704" customFormat="false" ht="44" hidden="false" customHeight="false" outlineLevel="0" collapsed="false">
      <c r="A4704" s="17" t="n">
        <v>4703</v>
      </c>
      <c r="B4704" s="9" t="s">
        <v>2335</v>
      </c>
      <c r="C4704" s="9" t="s">
        <v>111</v>
      </c>
      <c r="D4704" s="10" t="s">
        <v>112</v>
      </c>
      <c r="E4704" s="11" t="s">
        <v>11915</v>
      </c>
      <c r="F4704" s="15"/>
      <c r="G4704" s="12" t="s">
        <v>7494</v>
      </c>
      <c r="H4704" s="13" t="n">
        <v>0.902</v>
      </c>
      <c r="I4704" s="14"/>
      <c r="J4704" s="15"/>
      <c r="K4704" s="9"/>
      <c r="L4704" s="17" t="s">
        <v>2324</v>
      </c>
      <c r="M4704" s="16" t="s">
        <v>53</v>
      </c>
      <c r="N4704" s="14"/>
      <c r="O4704" s="17" t="s">
        <v>54</v>
      </c>
      <c r="P4704" s="15" t="s">
        <v>55</v>
      </c>
      <c r="Q4704" s="17"/>
      <c r="R4704" s="18" t="s">
        <v>53</v>
      </c>
      <c r="S4704" s="19"/>
      <c r="T4704" s="15" t="str">
        <f aca="false">IF(R4704="維持",J4704,IF(R4704="排除","無關新聞事件",IFERROR(INDEX(事件規則!$B$2:$B$53,MATCH(S4704,事件規則!$A$2:$A$53,0)),"")))</f>
        <v>無關新聞事件</v>
      </c>
      <c r="U4704" s="20" t="n">
        <f aca="false">IF(R4704="維持",K4704,IF(R4704="排除",0,IFERROR(INDEX(事件規則!$C$2:$C$53,MATCH(S4704,事件規則!$A$2:$A$53,0)),"")))</f>
        <v>0</v>
      </c>
      <c r="V4704" s="21"/>
      <c r="W4704" s="22"/>
      <c r="X4704" s="10" t="str">
        <f aca="false">IF(AND(R4704="修改",S4704=""),"請選新事件代碼",IF(AND(R4704&lt;&gt;"修改",S4704&lt;&gt;""),"只有「修改」才需填代碼",""))</f>
        <v/>
      </c>
      <c r="Y4704" s="21"/>
      <c r="Z4704" s="22"/>
      <c r="AA4704" s="12" t="s">
        <v>11916</v>
      </c>
      <c r="AB4704" s="24"/>
    </row>
    <row r="4705" customFormat="false" ht="44" hidden="false" customHeight="false" outlineLevel="0" collapsed="false">
      <c r="A4705" s="17" t="n">
        <v>4704</v>
      </c>
      <c r="B4705" s="9" t="s">
        <v>2326</v>
      </c>
      <c r="C4705" s="9" t="s">
        <v>1867</v>
      </c>
      <c r="D4705" s="10" t="s">
        <v>1868</v>
      </c>
      <c r="E4705" s="11" t="s">
        <v>11917</v>
      </c>
      <c r="F4705" s="15"/>
      <c r="G4705" s="12" t="s">
        <v>6905</v>
      </c>
      <c r="H4705" s="13" t="n">
        <v>0.902</v>
      </c>
      <c r="I4705" s="14"/>
      <c r="J4705" s="15"/>
      <c r="K4705" s="9"/>
      <c r="L4705" s="17" t="s">
        <v>2324</v>
      </c>
      <c r="M4705" s="16" t="s">
        <v>53</v>
      </c>
      <c r="N4705" s="14"/>
      <c r="O4705" s="17" t="s">
        <v>54</v>
      </c>
      <c r="P4705" s="15" t="s">
        <v>55</v>
      </c>
      <c r="Q4705" s="17"/>
      <c r="R4705" s="18" t="s">
        <v>53</v>
      </c>
      <c r="S4705" s="19"/>
      <c r="T4705" s="15" t="str">
        <f aca="false">IF(R4705="維持",J4705,IF(R4705="排除","無關新聞事件",IFERROR(INDEX(事件規則!$B$2:$B$53,MATCH(S4705,事件規則!$A$2:$A$53,0)),"")))</f>
        <v>無關新聞事件</v>
      </c>
      <c r="U4705" s="20" t="n">
        <f aca="false">IF(R4705="維持",K4705,IF(R4705="排除",0,IFERROR(INDEX(事件規則!$C$2:$C$53,MATCH(S4705,事件規則!$A$2:$A$53,0)),"")))</f>
        <v>0</v>
      </c>
      <c r="V4705" s="21"/>
      <c r="W4705" s="22"/>
      <c r="X4705" s="10" t="str">
        <f aca="false">IF(AND(R4705="修改",S4705=""),"請選新事件代碼",IF(AND(R4705&lt;&gt;"修改",S4705&lt;&gt;""),"只有「修改」才需填代碼",""))</f>
        <v/>
      </c>
      <c r="Y4705" s="21"/>
      <c r="Z4705" s="22"/>
      <c r="AA4705" s="12" t="s">
        <v>11918</v>
      </c>
      <c r="AB4705" s="24"/>
    </row>
    <row r="4706" customFormat="false" ht="44" hidden="false" customHeight="false" outlineLevel="0" collapsed="false">
      <c r="A4706" s="17" t="n">
        <v>4705</v>
      </c>
      <c r="B4706" s="9" t="s">
        <v>2326</v>
      </c>
      <c r="C4706" s="9" t="s">
        <v>1811</v>
      </c>
      <c r="D4706" s="10" t="s">
        <v>2798</v>
      </c>
      <c r="E4706" s="11" t="s">
        <v>11919</v>
      </c>
      <c r="F4706" s="15"/>
      <c r="G4706" s="12" t="s">
        <v>1711</v>
      </c>
      <c r="H4706" s="13" t="n">
        <v>0.902</v>
      </c>
      <c r="I4706" s="14"/>
      <c r="J4706" s="15"/>
      <c r="K4706" s="9"/>
      <c r="L4706" s="17" t="s">
        <v>2324</v>
      </c>
      <c r="M4706" s="16" t="s">
        <v>53</v>
      </c>
      <c r="N4706" s="14"/>
      <c r="O4706" s="17" t="s">
        <v>54</v>
      </c>
      <c r="P4706" s="15" t="s">
        <v>55</v>
      </c>
      <c r="Q4706" s="17"/>
      <c r="R4706" s="18" t="s">
        <v>53</v>
      </c>
      <c r="S4706" s="19"/>
      <c r="T4706" s="15" t="str">
        <f aca="false">IF(R4706="維持",J4706,IF(R4706="排除","無關新聞事件",IFERROR(INDEX(事件規則!$B$2:$B$53,MATCH(S4706,事件規則!$A$2:$A$53,0)),"")))</f>
        <v>無關新聞事件</v>
      </c>
      <c r="U4706" s="20" t="n">
        <f aca="false">IF(R4706="維持",K4706,IF(R4706="排除",0,IFERROR(INDEX(事件規則!$C$2:$C$53,MATCH(S4706,事件規則!$A$2:$A$53,0)),"")))</f>
        <v>0</v>
      </c>
      <c r="V4706" s="21"/>
      <c r="W4706" s="22"/>
      <c r="X4706" s="10" t="str">
        <f aca="false">IF(AND(R4706="修改",S4706=""),"請選新事件代碼",IF(AND(R4706&lt;&gt;"修改",S4706&lt;&gt;""),"只有「修改」才需填代碼",""))</f>
        <v/>
      </c>
      <c r="Y4706" s="21"/>
      <c r="Z4706" s="22"/>
      <c r="AA4706" s="12" t="s">
        <v>11920</v>
      </c>
      <c r="AB4706" s="24"/>
    </row>
    <row r="4707" customFormat="false" ht="44" hidden="false" customHeight="false" outlineLevel="0" collapsed="false">
      <c r="A4707" s="17" t="n">
        <v>4706</v>
      </c>
      <c r="B4707" s="9" t="s">
        <v>2319</v>
      </c>
      <c r="C4707" s="9" t="s">
        <v>2605</v>
      </c>
      <c r="D4707" s="10" t="s">
        <v>2606</v>
      </c>
      <c r="E4707" s="11" t="s">
        <v>11921</v>
      </c>
      <c r="F4707" s="15"/>
      <c r="G4707" s="12" t="s">
        <v>62</v>
      </c>
      <c r="H4707" s="13" t="n">
        <v>0.902</v>
      </c>
      <c r="I4707" s="14"/>
      <c r="J4707" s="15"/>
      <c r="K4707" s="9"/>
      <c r="L4707" s="17" t="s">
        <v>2324</v>
      </c>
      <c r="M4707" s="16" t="s">
        <v>53</v>
      </c>
      <c r="N4707" s="14"/>
      <c r="O4707" s="17" t="s">
        <v>54</v>
      </c>
      <c r="P4707" s="15" t="s">
        <v>55</v>
      </c>
      <c r="Q4707" s="17"/>
      <c r="R4707" s="18" t="s">
        <v>53</v>
      </c>
      <c r="S4707" s="19"/>
      <c r="T4707" s="15" t="str">
        <f aca="false">IF(R4707="維持",J4707,IF(R4707="排除","無關新聞事件",IFERROR(INDEX(事件規則!$B$2:$B$53,MATCH(S4707,事件規則!$A$2:$A$53,0)),"")))</f>
        <v>無關新聞事件</v>
      </c>
      <c r="U4707" s="20" t="n">
        <f aca="false">IF(R4707="維持",K4707,IF(R4707="排除",0,IFERROR(INDEX(事件規則!$C$2:$C$53,MATCH(S4707,事件規則!$A$2:$A$53,0)),"")))</f>
        <v>0</v>
      </c>
      <c r="V4707" s="21"/>
      <c r="W4707" s="22"/>
      <c r="X4707" s="10" t="str">
        <f aca="false">IF(AND(R4707="修改",S4707=""),"請選新事件代碼",IF(AND(R4707&lt;&gt;"修改",S4707&lt;&gt;""),"只有「修改」才需填代碼",""))</f>
        <v/>
      </c>
      <c r="Y4707" s="21"/>
      <c r="Z4707" s="22"/>
      <c r="AA4707" s="12" t="s">
        <v>11922</v>
      </c>
      <c r="AB4707" s="24"/>
    </row>
    <row r="4708" customFormat="false" ht="44" hidden="false" customHeight="false" outlineLevel="0" collapsed="false">
      <c r="A4708" s="17" t="n">
        <v>4707</v>
      </c>
      <c r="B4708" s="9" t="s">
        <v>2436</v>
      </c>
      <c r="C4708" s="9" t="s">
        <v>121</v>
      </c>
      <c r="D4708" s="10" t="s">
        <v>122</v>
      </c>
      <c r="E4708" s="11" t="s">
        <v>11923</v>
      </c>
      <c r="F4708" s="15"/>
      <c r="G4708" s="12" t="s">
        <v>11924</v>
      </c>
      <c r="H4708" s="13" t="n">
        <v>0.903</v>
      </c>
      <c r="I4708" s="14"/>
      <c r="J4708" s="15"/>
      <c r="K4708" s="9"/>
      <c r="L4708" s="17" t="s">
        <v>2324</v>
      </c>
      <c r="M4708" s="16" t="s">
        <v>53</v>
      </c>
      <c r="N4708" s="14"/>
      <c r="O4708" s="17" t="s">
        <v>54</v>
      </c>
      <c r="P4708" s="15" t="s">
        <v>55</v>
      </c>
      <c r="Q4708" s="17"/>
      <c r="R4708" s="18" t="s">
        <v>53</v>
      </c>
      <c r="S4708" s="19"/>
      <c r="T4708" s="15" t="str">
        <f aca="false">IF(R4708="維持",J4708,IF(R4708="排除","無關新聞事件",IFERROR(INDEX(事件規則!$B$2:$B$53,MATCH(S4708,事件規則!$A$2:$A$53,0)),"")))</f>
        <v>無關新聞事件</v>
      </c>
      <c r="U4708" s="20" t="n">
        <f aca="false">IF(R4708="維持",K4708,IF(R4708="排除",0,IFERROR(INDEX(事件規則!$C$2:$C$53,MATCH(S4708,事件規則!$A$2:$A$53,0)),"")))</f>
        <v>0</v>
      </c>
      <c r="V4708" s="21"/>
      <c r="W4708" s="22"/>
      <c r="X4708" s="10" t="str">
        <f aca="false">IF(AND(R4708="修改",S4708=""),"請選新事件代碼",IF(AND(R4708&lt;&gt;"修改",S4708&lt;&gt;""),"只有「修改」才需填代碼",""))</f>
        <v/>
      </c>
      <c r="Y4708" s="21"/>
      <c r="Z4708" s="22"/>
      <c r="AA4708" s="12" t="s">
        <v>11925</v>
      </c>
      <c r="AB4708" s="24"/>
    </row>
    <row r="4709" customFormat="false" ht="44" hidden="false" customHeight="false" outlineLevel="0" collapsed="false">
      <c r="A4709" s="17" t="n">
        <v>4708</v>
      </c>
      <c r="B4709" s="9" t="s">
        <v>2326</v>
      </c>
      <c r="C4709" s="9" t="s">
        <v>2088</v>
      </c>
      <c r="D4709" s="10" t="s">
        <v>3063</v>
      </c>
      <c r="E4709" s="11" t="s">
        <v>11926</v>
      </c>
      <c r="F4709" s="15"/>
      <c r="G4709" s="12" t="s">
        <v>62</v>
      </c>
      <c r="H4709" s="13" t="n">
        <v>0.903</v>
      </c>
      <c r="I4709" s="14"/>
      <c r="J4709" s="15"/>
      <c r="K4709" s="9"/>
      <c r="L4709" s="17" t="s">
        <v>2324</v>
      </c>
      <c r="M4709" s="16" t="s">
        <v>53</v>
      </c>
      <c r="N4709" s="14"/>
      <c r="O4709" s="17" t="s">
        <v>54</v>
      </c>
      <c r="P4709" s="15" t="s">
        <v>55</v>
      </c>
      <c r="Q4709" s="17"/>
      <c r="R4709" s="18" t="s">
        <v>53</v>
      </c>
      <c r="S4709" s="19"/>
      <c r="T4709" s="15" t="str">
        <f aca="false">IF(R4709="維持",J4709,IF(R4709="排除","無關新聞事件",IFERROR(INDEX(事件規則!$B$2:$B$53,MATCH(S4709,事件規則!$A$2:$A$53,0)),"")))</f>
        <v>無關新聞事件</v>
      </c>
      <c r="U4709" s="20" t="n">
        <f aca="false">IF(R4709="維持",K4709,IF(R4709="排除",0,IFERROR(INDEX(事件規則!$C$2:$C$53,MATCH(S4709,事件規則!$A$2:$A$53,0)),"")))</f>
        <v>0</v>
      </c>
      <c r="V4709" s="21"/>
      <c r="W4709" s="22"/>
      <c r="X4709" s="10" t="str">
        <f aca="false">IF(AND(R4709="修改",S4709=""),"請選新事件代碼",IF(AND(R4709&lt;&gt;"修改",S4709&lt;&gt;""),"只有「修改」才需填代碼",""))</f>
        <v/>
      </c>
      <c r="Y4709" s="21"/>
      <c r="Z4709" s="22"/>
      <c r="AA4709" s="12" t="s">
        <v>11927</v>
      </c>
      <c r="AB4709" s="24"/>
    </row>
    <row r="4710" customFormat="false" ht="44" hidden="false" customHeight="false" outlineLevel="0" collapsed="false">
      <c r="A4710" s="17" t="n">
        <v>4709</v>
      </c>
      <c r="B4710" s="9" t="s">
        <v>2326</v>
      </c>
      <c r="C4710" s="9" t="s">
        <v>2686</v>
      </c>
      <c r="D4710" s="10" t="s">
        <v>2687</v>
      </c>
      <c r="E4710" s="11" t="s">
        <v>11928</v>
      </c>
      <c r="F4710" s="15"/>
      <c r="G4710" s="12" t="s">
        <v>6905</v>
      </c>
      <c r="H4710" s="13" t="n">
        <v>0.903</v>
      </c>
      <c r="I4710" s="14"/>
      <c r="J4710" s="15"/>
      <c r="K4710" s="9"/>
      <c r="L4710" s="17" t="s">
        <v>2324</v>
      </c>
      <c r="M4710" s="16" t="s">
        <v>53</v>
      </c>
      <c r="N4710" s="14"/>
      <c r="O4710" s="17" t="s">
        <v>54</v>
      </c>
      <c r="P4710" s="15" t="s">
        <v>55</v>
      </c>
      <c r="Q4710" s="17"/>
      <c r="R4710" s="18" t="s">
        <v>53</v>
      </c>
      <c r="S4710" s="19"/>
      <c r="T4710" s="15" t="str">
        <f aca="false">IF(R4710="維持",J4710,IF(R4710="排除","無關新聞事件",IFERROR(INDEX(事件規則!$B$2:$B$53,MATCH(S4710,事件規則!$A$2:$A$53,0)),"")))</f>
        <v>無關新聞事件</v>
      </c>
      <c r="U4710" s="20" t="n">
        <f aca="false">IF(R4710="維持",K4710,IF(R4710="排除",0,IFERROR(INDEX(事件規則!$C$2:$C$53,MATCH(S4710,事件規則!$A$2:$A$53,0)),"")))</f>
        <v>0</v>
      </c>
      <c r="V4710" s="21"/>
      <c r="W4710" s="22"/>
      <c r="X4710" s="10" t="str">
        <f aca="false">IF(AND(R4710="修改",S4710=""),"請選新事件代碼",IF(AND(R4710&lt;&gt;"修改",S4710&lt;&gt;""),"只有「修改」才需填代碼",""))</f>
        <v/>
      </c>
      <c r="Y4710" s="21"/>
      <c r="Z4710" s="22"/>
      <c r="AA4710" s="12" t="s">
        <v>11929</v>
      </c>
      <c r="AB4710" s="24"/>
    </row>
    <row r="4711" customFormat="false" ht="44" hidden="false" customHeight="false" outlineLevel="0" collapsed="false">
      <c r="A4711" s="17" t="n">
        <v>4710</v>
      </c>
      <c r="B4711" s="9" t="s">
        <v>2326</v>
      </c>
      <c r="C4711" s="9" t="s">
        <v>6597</v>
      </c>
      <c r="D4711" s="10" t="s">
        <v>6598</v>
      </c>
      <c r="E4711" s="11" t="s">
        <v>11930</v>
      </c>
      <c r="F4711" s="15"/>
      <c r="G4711" s="12" t="s">
        <v>7972</v>
      </c>
      <c r="H4711" s="13" t="n">
        <v>0.903</v>
      </c>
      <c r="I4711" s="14"/>
      <c r="J4711" s="15"/>
      <c r="K4711" s="9"/>
      <c r="L4711" s="17" t="s">
        <v>2324</v>
      </c>
      <c r="M4711" s="16" t="s">
        <v>53</v>
      </c>
      <c r="N4711" s="14"/>
      <c r="O4711" s="17" t="s">
        <v>54</v>
      </c>
      <c r="P4711" s="15" t="s">
        <v>55</v>
      </c>
      <c r="Q4711" s="17"/>
      <c r="R4711" s="18" t="s">
        <v>53</v>
      </c>
      <c r="S4711" s="19"/>
      <c r="T4711" s="15" t="str">
        <f aca="false">IF(R4711="維持",J4711,IF(R4711="排除","無關新聞事件",IFERROR(INDEX(事件規則!$B$2:$B$53,MATCH(S4711,事件規則!$A$2:$A$53,0)),"")))</f>
        <v>無關新聞事件</v>
      </c>
      <c r="U4711" s="20" t="n">
        <f aca="false">IF(R4711="維持",K4711,IF(R4711="排除",0,IFERROR(INDEX(事件規則!$C$2:$C$53,MATCH(S4711,事件規則!$A$2:$A$53,0)),"")))</f>
        <v>0</v>
      </c>
      <c r="V4711" s="21"/>
      <c r="W4711" s="22"/>
      <c r="X4711" s="10" t="str">
        <f aca="false">IF(AND(R4711="修改",S4711=""),"請選新事件代碼",IF(AND(R4711&lt;&gt;"修改",S4711&lt;&gt;""),"只有「修改」才需填代碼",""))</f>
        <v/>
      </c>
      <c r="Y4711" s="21"/>
      <c r="Z4711" s="22"/>
      <c r="AA4711" s="12" t="s">
        <v>11931</v>
      </c>
      <c r="AB4711" s="24"/>
    </row>
    <row r="4712" customFormat="false" ht="44" hidden="false" customHeight="false" outlineLevel="0" collapsed="false">
      <c r="A4712" s="17" t="n">
        <v>4711</v>
      </c>
      <c r="B4712" s="9" t="s">
        <v>2326</v>
      </c>
      <c r="C4712" s="9" t="s">
        <v>1145</v>
      </c>
      <c r="D4712" s="10" t="s">
        <v>1149</v>
      </c>
      <c r="E4712" s="11" t="s">
        <v>11932</v>
      </c>
      <c r="F4712" s="15"/>
      <c r="G4712" s="12" t="s">
        <v>11933</v>
      </c>
      <c r="H4712" s="13" t="n">
        <v>0.903</v>
      </c>
      <c r="I4712" s="14"/>
      <c r="J4712" s="15"/>
      <c r="K4712" s="9"/>
      <c r="L4712" s="17" t="s">
        <v>2324</v>
      </c>
      <c r="M4712" s="16" t="s">
        <v>53</v>
      </c>
      <c r="N4712" s="14"/>
      <c r="O4712" s="17" t="s">
        <v>54</v>
      </c>
      <c r="P4712" s="15" t="s">
        <v>55</v>
      </c>
      <c r="Q4712" s="17"/>
      <c r="R4712" s="18" t="s">
        <v>53</v>
      </c>
      <c r="S4712" s="19"/>
      <c r="T4712" s="15" t="str">
        <f aca="false">IF(R4712="維持",J4712,IF(R4712="排除","無關新聞事件",IFERROR(INDEX(事件規則!$B$2:$B$53,MATCH(S4712,事件規則!$A$2:$A$53,0)),"")))</f>
        <v>無關新聞事件</v>
      </c>
      <c r="U4712" s="20" t="n">
        <f aca="false">IF(R4712="維持",K4712,IF(R4712="排除",0,IFERROR(INDEX(事件規則!$C$2:$C$53,MATCH(S4712,事件規則!$A$2:$A$53,0)),"")))</f>
        <v>0</v>
      </c>
      <c r="V4712" s="21"/>
      <c r="W4712" s="22"/>
      <c r="X4712" s="10" t="str">
        <f aca="false">IF(AND(R4712="修改",S4712=""),"請選新事件代碼",IF(AND(R4712&lt;&gt;"修改",S4712&lt;&gt;""),"只有「修改」才需填代碼",""))</f>
        <v/>
      </c>
      <c r="Y4712" s="21"/>
      <c r="Z4712" s="22"/>
      <c r="AA4712" s="12" t="s">
        <v>11934</v>
      </c>
      <c r="AB4712" s="24"/>
    </row>
    <row r="4713" customFormat="false" ht="44" hidden="false" customHeight="false" outlineLevel="0" collapsed="false">
      <c r="A4713" s="17" t="n">
        <v>4712</v>
      </c>
      <c r="B4713" s="9" t="s">
        <v>2326</v>
      </c>
      <c r="C4713" s="9" t="s">
        <v>5780</v>
      </c>
      <c r="D4713" s="10" t="s">
        <v>5781</v>
      </c>
      <c r="E4713" s="11" t="s">
        <v>11935</v>
      </c>
      <c r="F4713" s="15"/>
      <c r="G4713" s="12" t="s">
        <v>6905</v>
      </c>
      <c r="H4713" s="13" t="n">
        <v>0.903</v>
      </c>
      <c r="I4713" s="14"/>
      <c r="J4713" s="15"/>
      <c r="K4713" s="9"/>
      <c r="L4713" s="17" t="s">
        <v>2324</v>
      </c>
      <c r="M4713" s="16" t="s">
        <v>53</v>
      </c>
      <c r="N4713" s="14"/>
      <c r="O4713" s="17" t="s">
        <v>54</v>
      </c>
      <c r="P4713" s="15" t="s">
        <v>55</v>
      </c>
      <c r="Q4713" s="17"/>
      <c r="R4713" s="18" t="s">
        <v>53</v>
      </c>
      <c r="S4713" s="19"/>
      <c r="T4713" s="15" t="str">
        <f aca="false">IF(R4713="維持",J4713,IF(R4713="排除","無關新聞事件",IFERROR(INDEX(事件規則!$B$2:$B$53,MATCH(S4713,事件規則!$A$2:$A$53,0)),"")))</f>
        <v>無關新聞事件</v>
      </c>
      <c r="U4713" s="20" t="n">
        <f aca="false">IF(R4713="維持",K4713,IF(R4713="排除",0,IFERROR(INDEX(事件規則!$C$2:$C$53,MATCH(S4713,事件規則!$A$2:$A$53,0)),"")))</f>
        <v>0</v>
      </c>
      <c r="V4713" s="21"/>
      <c r="W4713" s="22"/>
      <c r="X4713" s="10" t="str">
        <f aca="false">IF(AND(R4713="修改",S4713=""),"請選新事件代碼",IF(AND(R4713&lt;&gt;"修改",S4713&lt;&gt;""),"只有「修改」才需填代碼",""))</f>
        <v/>
      </c>
      <c r="Y4713" s="21"/>
      <c r="Z4713" s="22"/>
      <c r="AA4713" s="12" t="s">
        <v>11936</v>
      </c>
      <c r="AB4713" s="24"/>
    </row>
    <row r="4714" customFormat="false" ht="44" hidden="false" customHeight="false" outlineLevel="0" collapsed="false">
      <c r="A4714" s="17" t="n">
        <v>4713</v>
      </c>
      <c r="B4714" s="9" t="s">
        <v>2436</v>
      </c>
      <c r="C4714" s="9" t="s">
        <v>2466</v>
      </c>
      <c r="D4714" s="10" t="s">
        <v>2467</v>
      </c>
      <c r="E4714" s="11" t="s">
        <v>11937</v>
      </c>
      <c r="F4714" s="15"/>
      <c r="G4714" s="12" t="s">
        <v>11938</v>
      </c>
      <c r="H4714" s="13" t="n">
        <v>0.904</v>
      </c>
      <c r="I4714" s="14"/>
      <c r="J4714" s="15"/>
      <c r="K4714" s="9"/>
      <c r="L4714" s="17" t="s">
        <v>2324</v>
      </c>
      <c r="M4714" s="16" t="s">
        <v>53</v>
      </c>
      <c r="N4714" s="14"/>
      <c r="O4714" s="17" t="s">
        <v>54</v>
      </c>
      <c r="P4714" s="15" t="s">
        <v>55</v>
      </c>
      <c r="Q4714" s="17"/>
      <c r="R4714" s="18" t="s">
        <v>53</v>
      </c>
      <c r="S4714" s="19"/>
      <c r="T4714" s="15" t="str">
        <f aca="false">IF(R4714="維持",J4714,IF(R4714="排除","無關新聞事件",IFERROR(INDEX(事件規則!$B$2:$B$53,MATCH(S4714,事件規則!$A$2:$A$53,0)),"")))</f>
        <v>無關新聞事件</v>
      </c>
      <c r="U4714" s="20" t="n">
        <f aca="false">IF(R4714="維持",K4714,IF(R4714="排除",0,IFERROR(INDEX(事件規則!$C$2:$C$53,MATCH(S4714,事件規則!$A$2:$A$53,0)),"")))</f>
        <v>0</v>
      </c>
      <c r="V4714" s="21"/>
      <c r="W4714" s="22"/>
      <c r="X4714" s="10" t="str">
        <f aca="false">IF(AND(R4714="修改",S4714=""),"請選新事件代碼",IF(AND(R4714&lt;&gt;"修改",S4714&lt;&gt;""),"只有「修改」才需填代碼",""))</f>
        <v/>
      </c>
      <c r="Y4714" s="21"/>
      <c r="Z4714" s="22"/>
      <c r="AA4714" s="12" t="s">
        <v>11939</v>
      </c>
      <c r="AB4714" s="24"/>
    </row>
    <row r="4715" customFormat="false" ht="44" hidden="false" customHeight="false" outlineLevel="0" collapsed="false">
      <c r="A4715" s="17" t="n">
        <v>4714</v>
      </c>
      <c r="B4715" s="9" t="s">
        <v>2319</v>
      </c>
      <c r="C4715" s="9" t="s">
        <v>2213</v>
      </c>
      <c r="D4715" s="10" t="s">
        <v>5903</v>
      </c>
      <c r="E4715" s="11" t="s">
        <v>11940</v>
      </c>
      <c r="F4715" s="15"/>
      <c r="G4715" s="12" t="s">
        <v>8026</v>
      </c>
      <c r="H4715" s="13" t="n">
        <v>0.904</v>
      </c>
      <c r="I4715" s="14"/>
      <c r="J4715" s="15"/>
      <c r="K4715" s="9"/>
      <c r="L4715" s="17" t="s">
        <v>2324</v>
      </c>
      <c r="M4715" s="16" t="s">
        <v>53</v>
      </c>
      <c r="N4715" s="14"/>
      <c r="O4715" s="17" t="s">
        <v>54</v>
      </c>
      <c r="P4715" s="15" t="s">
        <v>55</v>
      </c>
      <c r="Q4715" s="17"/>
      <c r="R4715" s="18" t="s">
        <v>53</v>
      </c>
      <c r="S4715" s="19"/>
      <c r="T4715" s="15" t="str">
        <f aca="false">IF(R4715="維持",J4715,IF(R4715="排除","無關新聞事件",IFERROR(INDEX(事件規則!$B$2:$B$53,MATCH(S4715,事件規則!$A$2:$A$53,0)),"")))</f>
        <v>無關新聞事件</v>
      </c>
      <c r="U4715" s="20" t="n">
        <f aca="false">IF(R4715="維持",K4715,IF(R4715="排除",0,IFERROR(INDEX(事件規則!$C$2:$C$53,MATCH(S4715,事件規則!$A$2:$A$53,0)),"")))</f>
        <v>0</v>
      </c>
      <c r="V4715" s="21"/>
      <c r="W4715" s="22"/>
      <c r="X4715" s="10" t="str">
        <f aca="false">IF(AND(R4715="修改",S4715=""),"請選新事件代碼",IF(AND(R4715&lt;&gt;"修改",S4715&lt;&gt;""),"只有「修改」才需填代碼",""))</f>
        <v/>
      </c>
      <c r="Y4715" s="21"/>
      <c r="Z4715" s="22"/>
      <c r="AA4715" s="12" t="s">
        <v>11941</v>
      </c>
      <c r="AB4715" s="24"/>
    </row>
    <row r="4716" customFormat="false" ht="44" hidden="false" customHeight="false" outlineLevel="0" collapsed="false">
      <c r="A4716" s="17" t="n">
        <v>4715</v>
      </c>
      <c r="B4716" s="9" t="s">
        <v>2436</v>
      </c>
      <c r="C4716" s="9" t="s">
        <v>2986</v>
      </c>
      <c r="D4716" s="10" t="s">
        <v>2987</v>
      </c>
      <c r="E4716" s="11" t="s">
        <v>11942</v>
      </c>
      <c r="F4716" s="15"/>
      <c r="G4716" s="12" t="s">
        <v>11873</v>
      </c>
      <c r="H4716" s="13" t="n">
        <v>0.904</v>
      </c>
      <c r="I4716" s="14"/>
      <c r="J4716" s="15"/>
      <c r="K4716" s="9"/>
      <c r="L4716" s="17" t="s">
        <v>2324</v>
      </c>
      <c r="M4716" s="16" t="s">
        <v>53</v>
      </c>
      <c r="N4716" s="14"/>
      <c r="O4716" s="17" t="s">
        <v>54</v>
      </c>
      <c r="P4716" s="15" t="s">
        <v>55</v>
      </c>
      <c r="Q4716" s="17"/>
      <c r="R4716" s="18" t="s">
        <v>53</v>
      </c>
      <c r="S4716" s="19"/>
      <c r="T4716" s="15" t="str">
        <f aca="false">IF(R4716="維持",J4716,IF(R4716="排除","無關新聞事件",IFERROR(INDEX(事件規則!$B$2:$B$53,MATCH(S4716,事件規則!$A$2:$A$53,0)),"")))</f>
        <v>無關新聞事件</v>
      </c>
      <c r="U4716" s="20" t="n">
        <f aca="false">IF(R4716="維持",K4716,IF(R4716="排除",0,IFERROR(INDEX(事件規則!$C$2:$C$53,MATCH(S4716,事件規則!$A$2:$A$53,0)),"")))</f>
        <v>0</v>
      </c>
      <c r="V4716" s="21"/>
      <c r="W4716" s="22"/>
      <c r="X4716" s="10" t="str">
        <f aca="false">IF(AND(R4716="修改",S4716=""),"請選新事件代碼",IF(AND(R4716&lt;&gt;"修改",S4716&lt;&gt;""),"只有「修改」才需填代碼",""))</f>
        <v/>
      </c>
      <c r="Y4716" s="21"/>
      <c r="Z4716" s="22"/>
      <c r="AA4716" s="12" t="s">
        <v>11943</v>
      </c>
      <c r="AB4716" s="24"/>
    </row>
    <row r="4717" customFormat="false" ht="44" hidden="false" customHeight="false" outlineLevel="0" collapsed="false">
      <c r="A4717" s="17" t="n">
        <v>4716</v>
      </c>
      <c r="B4717" s="9" t="s">
        <v>2326</v>
      </c>
      <c r="C4717" s="9" t="s">
        <v>1738</v>
      </c>
      <c r="D4717" s="10" t="s">
        <v>3621</v>
      </c>
      <c r="E4717" s="11" t="s">
        <v>11944</v>
      </c>
      <c r="F4717" s="15"/>
      <c r="G4717" s="12" t="s">
        <v>6905</v>
      </c>
      <c r="H4717" s="13" t="n">
        <v>0.904</v>
      </c>
      <c r="I4717" s="14"/>
      <c r="J4717" s="15"/>
      <c r="K4717" s="9"/>
      <c r="L4717" s="17" t="s">
        <v>2324</v>
      </c>
      <c r="M4717" s="16" t="s">
        <v>53</v>
      </c>
      <c r="N4717" s="14"/>
      <c r="O4717" s="17" t="s">
        <v>54</v>
      </c>
      <c r="P4717" s="15" t="s">
        <v>55</v>
      </c>
      <c r="Q4717" s="17"/>
      <c r="R4717" s="18" t="s">
        <v>53</v>
      </c>
      <c r="S4717" s="19"/>
      <c r="T4717" s="15" t="str">
        <f aca="false">IF(R4717="維持",J4717,IF(R4717="排除","無關新聞事件",IFERROR(INDEX(事件規則!$B$2:$B$53,MATCH(S4717,事件規則!$A$2:$A$53,0)),"")))</f>
        <v>無關新聞事件</v>
      </c>
      <c r="U4717" s="20" t="n">
        <f aca="false">IF(R4717="維持",K4717,IF(R4717="排除",0,IFERROR(INDEX(事件規則!$C$2:$C$53,MATCH(S4717,事件規則!$A$2:$A$53,0)),"")))</f>
        <v>0</v>
      </c>
      <c r="V4717" s="21"/>
      <c r="W4717" s="22"/>
      <c r="X4717" s="10" t="str">
        <f aca="false">IF(AND(R4717="修改",S4717=""),"請選新事件代碼",IF(AND(R4717&lt;&gt;"修改",S4717&lt;&gt;""),"只有「修改」才需填代碼",""))</f>
        <v/>
      </c>
      <c r="Y4717" s="21"/>
      <c r="Z4717" s="22"/>
      <c r="AA4717" s="12" t="s">
        <v>11945</v>
      </c>
      <c r="AB4717" s="24"/>
    </row>
    <row r="4718" customFormat="false" ht="44" hidden="false" customHeight="false" outlineLevel="0" collapsed="false">
      <c r="A4718" s="17" t="n">
        <v>4717</v>
      </c>
      <c r="B4718" s="9" t="s">
        <v>2326</v>
      </c>
      <c r="C4718" s="9" t="s">
        <v>436</v>
      </c>
      <c r="D4718" s="10" t="s">
        <v>437</v>
      </c>
      <c r="E4718" s="11" t="s">
        <v>11946</v>
      </c>
      <c r="F4718" s="15"/>
      <c r="G4718" s="12" t="s">
        <v>6905</v>
      </c>
      <c r="H4718" s="13" t="n">
        <v>0.905</v>
      </c>
      <c r="I4718" s="14"/>
      <c r="J4718" s="15"/>
      <c r="K4718" s="9"/>
      <c r="L4718" s="17" t="s">
        <v>2324</v>
      </c>
      <c r="M4718" s="16" t="s">
        <v>53</v>
      </c>
      <c r="N4718" s="14"/>
      <c r="O4718" s="17" t="s">
        <v>54</v>
      </c>
      <c r="P4718" s="15" t="s">
        <v>55</v>
      </c>
      <c r="Q4718" s="17"/>
      <c r="R4718" s="18" t="s">
        <v>53</v>
      </c>
      <c r="S4718" s="19"/>
      <c r="T4718" s="15" t="str">
        <f aca="false">IF(R4718="維持",J4718,IF(R4718="排除","無關新聞事件",IFERROR(INDEX(事件規則!$B$2:$B$53,MATCH(S4718,事件規則!$A$2:$A$53,0)),"")))</f>
        <v>無關新聞事件</v>
      </c>
      <c r="U4718" s="20" t="n">
        <f aca="false">IF(R4718="維持",K4718,IF(R4718="排除",0,IFERROR(INDEX(事件規則!$C$2:$C$53,MATCH(S4718,事件規則!$A$2:$A$53,0)),"")))</f>
        <v>0</v>
      </c>
      <c r="V4718" s="21"/>
      <c r="W4718" s="22"/>
      <c r="X4718" s="10" t="str">
        <f aca="false">IF(AND(R4718="修改",S4718=""),"請選新事件代碼",IF(AND(R4718&lt;&gt;"修改",S4718&lt;&gt;""),"只有「修改」才需填代碼",""))</f>
        <v/>
      </c>
      <c r="Y4718" s="21"/>
      <c r="Z4718" s="22"/>
      <c r="AA4718" s="12" t="s">
        <v>11947</v>
      </c>
      <c r="AB4718" s="24"/>
    </row>
    <row r="4719" customFormat="false" ht="44" hidden="false" customHeight="false" outlineLevel="0" collapsed="false">
      <c r="A4719" s="17" t="n">
        <v>4718</v>
      </c>
      <c r="B4719" s="9" t="s">
        <v>2326</v>
      </c>
      <c r="C4719" s="9" t="s">
        <v>814</v>
      </c>
      <c r="D4719" s="10" t="s">
        <v>2422</v>
      </c>
      <c r="E4719" s="11" t="s">
        <v>11948</v>
      </c>
      <c r="F4719" s="15"/>
      <c r="G4719" s="12" t="s">
        <v>62</v>
      </c>
      <c r="H4719" s="13" t="n">
        <v>0.905</v>
      </c>
      <c r="I4719" s="14"/>
      <c r="J4719" s="15"/>
      <c r="K4719" s="9"/>
      <c r="L4719" s="17" t="s">
        <v>2324</v>
      </c>
      <c r="M4719" s="16" t="s">
        <v>53</v>
      </c>
      <c r="N4719" s="14"/>
      <c r="O4719" s="17" t="s">
        <v>54</v>
      </c>
      <c r="P4719" s="15" t="s">
        <v>55</v>
      </c>
      <c r="Q4719" s="17"/>
      <c r="R4719" s="18" t="s">
        <v>53</v>
      </c>
      <c r="S4719" s="19"/>
      <c r="T4719" s="15" t="str">
        <f aca="false">IF(R4719="維持",J4719,IF(R4719="排除","無關新聞事件",IFERROR(INDEX(事件規則!$B$2:$B$53,MATCH(S4719,事件規則!$A$2:$A$53,0)),"")))</f>
        <v>無關新聞事件</v>
      </c>
      <c r="U4719" s="20" t="n">
        <f aca="false">IF(R4719="維持",K4719,IF(R4719="排除",0,IFERROR(INDEX(事件規則!$C$2:$C$53,MATCH(S4719,事件規則!$A$2:$A$53,0)),"")))</f>
        <v>0</v>
      </c>
      <c r="V4719" s="21"/>
      <c r="W4719" s="22"/>
      <c r="X4719" s="10" t="str">
        <f aca="false">IF(AND(R4719="修改",S4719=""),"請選新事件代碼",IF(AND(R4719&lt;&gt;"修改",S4719&lt;&gt;""),"只有「修改」才需填代碼",""))</f>
        <v/>
      </c>
      <c r="Y4719" s="21"/>
      <c r="Z4719" s="22"/>
      <c r="AA4719" s="12" t="s">
        <v>11949</v>
      </c>
      <c r="AB4719" s="24"/>
    </row>
    <row r="4720" customFormat="false" ht="44" hidden="false" customHeight="false" outlineLevel="0" collapsed="false">
      <c r="A4720" s="17" t="n">
        <v>4719</v>
      </c>
      <c r="B4720" s="9" t="s">
        <v>2326</v>
      </c>
      <c r="C4720" s="9" t="s">
        <v>66</v>
      </c>
      <c r="D4720" s="10" t="s">
        <v>67</v>
      </c>
      <c r="E4720" s="11" t="s">
        <v>11950</v>
      </c>
      <c r="F4720" s="15"/>
      <c r="G4720" s="12" t="s">
        <v>3492</v>
      </c>
      <c r="H4720" s="13" t="n">
        <v>0.905</v>
      </c>
      <c r="I4720" s="14"/>
      <c r="J4720" s="15"/>
      <c r="K4720" s="9"/>
      <c r="L4720" s="17" t="s">
        <v>2324</v>
      </c>
      <c r="M4720" s="16" t="s">
        <v>53</v>
      </c>
      <c r="N4720" s="14"/>
      <c r="O4720" s="17" t="s">
        <v>54</v>
      </c>
      <c r="P4720" s="15" t="s">
        <v>55</v>
      </c>
      <c r="Q4720" s="17"/>
      <c r="R4720" s="18" t="s">
        <v>53</v>
      </c>
      <c r="S4720" s="19"/>
      <c r="T4720" s="15" t="str">
        <f aca="false">IF(R4720="維持",J4720,IF(R4720="排除","無關新聞事件",IFERROR(INDEX(事件規則!$B$2:$B$53,MATCH(S4720,事件規則!$A$2:$A$53,0)),"")))</f>
        <v>無關新聞事件</v>
      </c>
      <c r="U4720" s="20" t="n">
        <f aca="false">IF(R4720="維持",K4720,IF(R4720="排除",0,IFERROR(INDEX(事件規則!$C$2:$C$53,MATCH(S4720,事件規則!$A$2:$A$53,0)),"")))</f>
        <v>0</v>
      </c>
      <c r="V4720" s="21"/>
      <c r="W4720" s="22"/>
      <c r="X4720" s="10" t="str">
        <f aca="false">IF(AND(R4720="修改",S4720=""),"請選新事件代碼",IF(AND(R4720&lt;&gt;"修改",S4720&lt;&gt;""),"只有「修改」才需填代碼",""))</f>
        <v/>
      </c>
      <c r="Y4720" s="21"/>
      <c r="Z4720" s="22"/>
      <c r="AA4720" s="12" t="s">
        <v>11951</v>
      </c>
      <c r="AB4720" s="24"/>
    </row>
    <row r="4721" customFormat="false" ht="44" hidden="false" customHeight="false" outlineLevel="0" collapsed="false">
      <c r="A4721" s="17" t="n">
        <v>4720</v>
      </c>
      <c r="B4721" s="9" t="s">
        <v>2335</v>
      </c>
      <c r="C4721" s="9" t="s">
        <v>1573</v>
      </c>
      <c r="D4721" s="10" t="s">
        <v>2491</v>
      </c>
      <c r="E4721" s="11" t="s">
        <v>11952</v>
      </c>
      <c r="F4721" s="15"/>
      <c r="G4721" s="12" t="s">
        <v>7676</v>
      </c>
      <c r="H4721" s="13" t="n">
        <v>0.905</v>
      </c>
      <c r="I4721" s="14"/>
      <c r="J4721" s="15"/>
      <c r="K4721" s="9"/>
      <c r="L4721" s="17" t="s">
        <v>2324</v>
      </c>
      <c r="M4721" s="16" t="s">
        <v>53</v>
      </c>
      <c r="N4721" s="14"/>
      <c r="O4721" s="17" t="s">
        <v>54</v>
      </c>
      <c r="P4721" s="15" t="s">
        <v>55</v>
      </c>
      <c r="Q4721" s="17"/>
      <c r="R4721" s="18" t="s">
        <v>53</v>
      </c>
      <c r="S4721" s="19"/>
      <c r="T4721" s="15" t="str">
        <f aca="false">IF(R4721="維持",J4721,IF(R4721="排除","無關新聞事件",IFERROR(INDEX(事件規則!$B$2:$B$53,MATCH(S4721,事件規則!$A$2:$A$53,0)),"")))</f>
        <v>無關新聞事件</v>
      </c>
      <c r="U4721" s="20" t="n">
        <f aca="false">IF(R4721="維持",K4721,IF(R4721="排除",0,IFERROR(INDEX(事件規則!$C$2:$C$53,MATCH(S4721,事件規則!$A$2:$A$53,0)),"")))</f>
        <v>0</v>
      </c>
      <c r="V4721" s="21"/>
      <c r="W4721" s="22"/>
      <c r="X4721" s="10" t="str">
        <f aca="false">IF(AND(R4721="修改",S4721=""),"請選新事件代碼",IF(AND(R4721&lt;&gt;"修改",S4721&lt;&gt;""),"只有「修改」才需填代碼",""))</f>
        <v/>
      </c>
      <c r="Y4721" s="21"/>
      <c r="Z4721" s="22"/>
      <c r="AA4721" s="12" t="s">
        <v>11953</v>
      </c>
      <c r="AB4721" s="24"/>
    </row>
    <row r="4722" customFormat="false" ht="44" hidden="false" customHeight="false" outlineLevel="0" collapsed="false">
      <c r="A4722" s="17" t="n">
        <v>4721</v>
      </c>
      <c r="B4722" s="9" t="s">
        <v>2335</v>
      </c>
      <c r="C4722" s="9" t="s">
        <v>567</v>
      </c>
      <c r="D4722" s="10" t="s">
        <v>2764</v>
      </c>
      <c r="E4722" s="11" t="s">
        <v>11954</v>
      </c>
      <c r="F4722" s="15"/>
      <c r="G4722" s="12" t="s">
        <v>5300</v>
      </c>
      <c r="H4722" s="13" t="n">
        <v>0.905</v>
      </c>
      <c r="I4722" s="14"/>
      <c r="J4722" s="15"/>
      <c r="K4722" s="9"/>
      <c r="L4722" s="17" t="s">
        <v>2324</v>
      </c>
      <c r="M4722" s="16" t="s">
        <v>53</v>
      </c>
      <c r="N4722" s="14"/>
      <c r="O4722" s="17" t="s">
        <v>54</v>
      </c>
      <c r="P4722" s="15" t="s">
        <v>55</v>
      </c>
      <c r="Q4722" s="17"/>
      <c r="R4722" s="18" t="s">
        <v>53</v>
      </c>
      <c r="S4722" s="19"/>
      <c r="T4722" s="15" t="str">
        <f aca="false">IF(R4722="維持",J4722,IF(R4722="排除","無關新聞事件",IFERROR(INDEX(事件規則!$B$2:$B$53,MATCH(S4722,事件規則!$A$2:$A$53,0)),"")))</f>
        <v>無關新聞事件</v>
      </c>
      <c r="U4722" s="20" t="n">
        <f aca="false">IF(R4722="維持",K4722,IF(R4722="排除",0,IFERROR(INDEX(事件規則!$C$2:$C$53,MATCH(S4722,事件規則!$A$2:$A$53,0)),"")))</f>
        <v>0</v>
      </c>
      <c r="V4722" s="21"/>
      <c r="W4722" s="22"/>
      <c r="X4722" s="10" t="str">
        <f aca="false">IF(AND(R4722="修改",S4722=""),"請選新事件代碼",IF(AND(R4722&lt;&gt;"修改",S4722&lt;&gt;""),"只有「修改」才需填代碼",""))</f>
        <v/>
      </c>
      <c r="Y4722" s="21"/>
      <c r="Z4722" s="22"/>
      <c r="AA4722" s="12" t="s">
        <v>11955</v>
      </c>
      <c r="AB4722" s="24"/>
    </row>
    <row r="4723" customFormat="false" ht="44" hidden="false" customHeight="false" outlineLevel="0" collapsed="false">
      <c r="A4723" s="17" t="n">
        <v>4722</v>
      </c>
      <c r="B4723" s="9" t="s">
        <v>2326</v>
      </c>
      <c r="C4723" s="9" t="s">
        <v>1811</v>
      </c>
      <c r="D4723" s="10" t="s">
        <v>2798</v>
      </c>
      <c r="E4723" s="11" t="s">
        <v>11956</v>
      </c>
      <c r="F4723" s="15"/>
      <c r="G4723" s="12" t="s">
        <v>6905</v>
      </c>
      <c r="H4723" s="13" t="n">
        <v>0.906</v>
      </c>
      <c r="I4723" s="14"/>
      <c r="J4723" s="15"/>
      <c r="K4723" s="9"/>
      <c r="L4723" s="17" t="s">
        <v>2324</v>
      </c>
      <c r="M4723" s="16" t="s">
        <v>53</v>
      </c>
      <c r="N4723" s="14"/>
      <c r="O4723" s="17" t="s">
        <v>54</v>
      </c>
      <c r="P4723" s="15" t="s">
        <v>55</v>
      </c>
      <c r="Q4723" s="17"/>
      <c r="R4723" s="18" t="s">
        <v>53</v>
      </c>
      <c r="S4723" s="19"/>
      <c r="T4723" s="15" t="str">
        <f aca="false">IF(R4723="維持",J4723,IF(R4723="排除","無關新聞事件",IFERROR(INDEX(事件規則!$B$2:$B$53,MATCH(S4723,事件規則!$A$2:$A$53,0)),"")))</f>
        <v>無關新聞事件</v>
      </c>
      <c r="U4723" s="20" t="n">
        <f aca="false">IF(R4723="維持",K4723,IF(R4723="排除",0,IFERROR(INDEX(事件規則!$C$2:$C$53,MATCH(S4723,事件規則!$A$2:$A$53,0)),"")))</f>
        <v>0</v>
      </c>
      <c r="V4723" s="21"/>
      <c r="W4723" s="22"/>
      <c r="X4723" s="10" t="str">
        <f aca="false">IF(AND(R4723="修改",S4723=""),"請選新事件代碼",IF(AND(R4723&lt;&gt;"修改",S4723&lt;&gt;""),"只有「修改」才需填代碼",""))</f>
        <v/>
      </c>
      <c r="Y4723" s="21"/>
      <c r="Z4723" s="22"/>
      <c r="AA4723" s="12" t="s">
        <v>11957</v>
      </c>
      <c r="AB4723" s="24"/>
    </row>
    <row r="4724" customFormat="false" ht="44" hidden="false" customHeight="false" outlineLevel="0" collapsed="false">
      <c r="A4724" s="17" t="n">
        <v>4723</v>
      </c>
      <c r="B4724" s="9" t="s">
        <v>2326</v>
      </c>
      <c r="C4724" s="9" t="s">
        <v>1019</v>
      </c>
      <c r="D4724" s="10" t="s">
        <v>4857</v>
      </c>
      <c r="E4724" s="11" t="s">
        <v>11958</v>
      </c>
      <c r="F4724" s="15"/>
      <c r="G4724" s="12" t="s">
        <v>11959</v>
      </c>
      <c r="H4724" s="13" t="n">
        <v>0.906</v>
      </c>
      <c r="I4724" s="14"/>
      <c r="J4724" s="15"/>
      <c r="K4724" s="9"/>
      <c r="L4724" s="17" t="s">
        <v>2324</v>
      </c>
      <c r="M4724" s="16" t="s">
        <v>53</v>
      </c>
      <c r="N4724" s="14"/>
      <c r="O4724" s="17" t="s">
        <v>54</v>
      </c>
      <c r="P4724" s="15" t="s">
        <v>55</v>
      </c>
      <c r="Q4724" s="17"/>
      <c r="R4724" s="18" t="s">
        <v>53</v>
      </c>
      <c r="S4724" s="19"/>
      <c r="T4724" s="15" t="str">
        <f aca="false">IF(R4724="維持",J4724,IF(R4724="排除","無關新聞事件",IFERROR(INDEX(事件規則!$B$2:$B$53,MATCH(S4724,事件規則!$A$2:$A$53,0)),"")))</f>
        <v>無關新聞事件</v>
      </c>
      <c r="U4724" s="20" t="n">
        <f aca="false">IF(R4724="維持",K4724,IF(R4724="排除",0,IFERROR(INDEX(事件規則!$C$2:$C$53,MATCH(S4724,事件規則!$A$2:$A$53,0)),"")))</f>
        <v>0</v>
      </c>
      <c r="V4724" s="21"/>
      <c r="W4724" s="22"/>
      <c r="X4724" s="10" t="str">
        <f aca="false">IF(AND(R4724="修改",S4724=""),"請選新事件代碼",IF(AND(R4724&lt;&gt;"修改",S4724&lt;&gt;""),"只有「修改」才需填代碼",""))</f>
        <v/>
      </c>
      <c r="Y4724" s="21"/>
      <c r="Z4724" s="22"/>
      <c r="AA4724" s="12" t="s">
        <v>11960</v>
      </c>
      <c r="AB4724" s="24"/>
    </row>
    <row r="4725" customFormat="false" ht="44" hidden="false" customHeight="false" outlineLevel="0" collapsed="false">
      <c r="A4725" s="17" t="n">
        <v>4724</v>
      </c>
      <c r="B4725" s="9" t="s">
        <v>2335</v>
      </c>
      <c r="C4725" s="9" t="s">
        <v>1085</v>
      </c>
      <c r="D4725" s="10" t="s">
        <v>1086</v>
      </c>
      <c r="E4725" s="11" t="s">
        <v>11961</v>
      </c>
      <c r="F4725" s="15"/>
      <c r="G4725" s="12" t="s">
        <v>750</v>
      </c>
      <c r="H4725" s="13" t="n">
        <v>0.906</v>
      </c>
      <c r="I4725" s="14"/>
      <c r="J4725" s="15"/>
      <c r="K4725" s="9"/>
      <c r="L4725" s="17" t="s">
        <v>2324</v>
      </c>
      <c r="M4725" s="16" t="s">
        <v>53</v>
      </c>
      <c r="N4725" s="14"/>
      <c r="O4725" s="17" t="s">
        <v>54</v>
      </c>
      <c r="P4725" s="15" t="s">
        <v>55</v>
      </c>
      <c r="Q4725" s="17"/>
      <c r="R4725" s="18" t="s">
        <v>53</v>
      </c>
      <c r="S4725" s="19"/>
      <c r="T4725" s="15" t="str">
        <f aca="false">IF(R4725="維持",J4725,IF(R4725="排除","無關新聞事件",IFERROR(INDEX(事件規則!$B$2:$B$53,MATCH(S4725,事件規則!$A$2:$A$53,0)),"")))</f>
        <v>無關新聞事件</v>
      </c>
      <c r="U4725" s="20" t="n">
        <f aca="false">IF(R4725="維持",K4725,IF(R4725="排除",0,IFERROR(INDEX(事件規則!$C$2:$C$53,MATCH(S4725,事件規則!$A$2:$A$53,0)),"")))</f>
        <v>0</v>
      </c>
      <c r="V4725" s="21"/>
      <c r="W4725" s="22"/>
      <c r="X4725" s="10" t="str">
        <f aca="false">IF(AND(R4725="修改",S4725=""),"請選新事件代碼",IF(AND(R4725&lt;&gt;"修改",S4725&lt;&gt;""),"只有「修改」才需填代碼",""))</f>
        <v/>
      </c>
      <c r="Y4725" s="21"/>
      <c r="Z4725" s="22"/>
      <c r="AA4725" s="12" t="s">
        <v>11962</v>
      </c>
      <c r="AB4725" s="24"/>
    </row>
    <row r="4726" customFormat="false" ht="44" hidden="false" customHeight="false" outlineLevel="0" collapsed="false">
      <c r="A4726" s="17" t="n">
        <v>4725</v>
      </c>
      <c r="B4726" s="9" t="s">
        <v>2319</v>
      </c>
      <c r="C4726" s="9" t="s">
        <v>968</v>
      </c>
      <c r="D4726" s="10" t="s">
        <v>969</v>
      </c>
      <c r="E4726" s="11" t="s">
        <v>11963</v>
      </c>
      <c r="F4726" s="15"/>
      <c r="G4726" s="12" t="s">
        <v>11964</v>
      </c>
      <c r="H4726" s="13" t="n">
        <v>0.906</v>
      </c>
      <c r="I4726" s="14"/>
      <c r="J4726" s="15"/>
      <c r="K4726" s="9"/>
      <c r="L4726" s="17" t="s">
        <v>2324</v>
      </c>
      <c r="M4726" s="16" t="s">
        <v>53</v>
      </c>
      <c r="N4726" s="14"/>
      <c r="O4726" s="17" t="s">
        <v>54</v>
      </c>
      <c r="P4726" s="15" t="s">
        <v>55</v>
      </c>
      <c r="Q4726" s="17"/>
      <c r="R4726" s="18" t="s">
        <v>53</v>
      </c>
      <c r="S4726" s="19"/>
      <c r="T4726" s="15" t="str">
        <f aca="false">IF(R4726="維持",J4726,IF(R4726="排除","無關新聞事件",IFERROR(INDEX(事件規則!$B$2:$B$53,MATCH(S4726,事件規則!$A$2:$A$53,0)),"")))</f>
        <v>無關新聞事件</v>
      </c>
      <c r="U4726" s="20" t="n">
        <f aca="false">IF(R4726="維持",K4726,IF(R4726="排除",0,IFERROR(INDEX(事件規則!$C$2:$C$53,MATCH(S4726,事件規則!$A$2:$A$53,0)),"")))</f>
        <v>0</v>
      </c>
      <c r="V4726" s="21"/>
      <c r="W4726" s="22"/>
      <c r="X4726" s="10" t="str">
        <f aca="false">IF(AND(R4726="修改",S4726=""),"請選新事件代碼",IF(AND(R4726&lt;&gt;"修改",S4726&lt;&gt;""),"只有「修改」才需填代碼",""))</f>
        <v/>
      </c>
      <c r="Y4726" s="21"/>
      <c r="Z4726" s="22"/>
      <c r="AA4726" s="12" t="s">
        <v>11965</v>
      </c>
      <c r="AB4726" s="24"/>
    </row>
    <row r="4727" customFormat="false" ht="44" hidden="false" customHeight="false" outlineLevel="0" collapsed="false">
      <c r="A4727" s="17" t="n">
        <v>4726</v>
      </c>
      <c r="B4727" s="9" t="s">
        <v>2326</v>
      </c>
      <c r="C4727" s="9" t="s">
        <v>4005</v>
      </c>
      <c r="D4727" s="10" t="s">
        <v>4006</v>
      </c>
      <c r="E4727" s="11" t="s">
        <v>11966</v>
      </c>
      <c r="F4727" s="15"/>
      <c r="G4727" s="12" t="s">
        <v>6287</v>
      </c>
      <c r="H4727" s="13" t="n">
        <v>0.906</v>
      </c>
      <c r="I4727" s="14"/>
      <c r="J4727" s="15"/>
      <c r="K4727" s="9"/>
      <c r="L4727" s="17" t="s">
        <v>2324</v>
      </c>
      <c r="M4727" s="16" t="s">
        <v>53</v>
      </c>
      <c r="N4727" s="14"/>
      <c r="O4727" s="17" t="s">
        <v>54</v>
      </c>
      <c r="P4727" s="15" t="s">
        <v>55</v>
      </c>
      <c r="Q4727" s="17"/>
      <c r="R4727" s="18" t="s">
        <v>53</v>
      </c>
      <c r="S4727" s="19"/>
      <c r="T4727" s="15" t="str">
        <f aca="false">IF(R4727="維持",J4727,IF(R4727="排除","無關新聞事件",IFERROR(INDEX(事件規則!$B$2:$B$53,MATCH(S4727,事件規則!$A$2:$A$53,0)),"")))</f>
        <v>無關新聞事件</v>
      </c>
      <c r="U4727" s="20" t="n">
        <f aca="false">IF(R4727="維持",K4727,IF(R4727="排除",0,IFERROR(INDEX(事件規則!$C$2:$C$53,MATCH(S4727,事件規則!$A$2:$A$53,0)),"")))</f>
        <v>0</v>
      </c>
      <c r="V4727" s="21"/>
      <c r="W4727" s="22"/>
      <c r="X4727" s="10" t="str">
        <f aca="false">IF(AND(R4727="修改",S4727=""),"請選新事件代碼",IF(AND(R4727&lt;&gt;"修改",S4727&lt;&gt;""),"只有「修改」才需填代碼",""))</f>
        <v/>
      </c>
      <c r="Y4727" s="21"/>
      <c r="Z4727" s="22"/>
      <c r="AA4727" s="12" t="s">
        <v>11967</v>
      </c>
      <c r="AB4727" s="24"/>
    </row>
    <row r="4728" customFormat="false" ht="44" hidden="false" customHeight="false" outlineLevel="0" collapsed="false">
      <c r="A4728" s="17" t="n">
        <v>4727</v>
      </c>
      <c r="B4728" s="9" t="s">
        <v>2326</v>
      </c>
      <c r="C4728" s="9" t="s">
        <v>293</v>
      </c>
      <c r="D4728" s="10" t="s">
        <v>5927</v>
      </c>
      <c r="E4728" s="11" t="s">
        <v>11968</v>
      </c>
      <c r="F4728" s="15"/>
      <c r="G4728" s="12" t="s">
        <v>6905</v>
      </c>
      <c r="H4728" s="13" t="n">
        <v>0.906</v>
      </c>
      <c r="I4728" s="14"/>
      <c r="J4728" s="15"/>
      <c r="K4728" s="9"/>
      <c r="L4728" s="17" t="s">
        <v>2324</v>
      </c>
      <c r="M4728" s="16" t="s">
        <v>53</v>
      </c>
      <c r="N4728" s="14"/>
      <c r="O4728" s="17" t="s">
        <v>54</v>
      </c>
      <c r="P4728" s="15" t="s">
        <v>55</v>
      </c>
      <c r="Q4728" s="17"/>
      <c r="R4728" s="18" t="s">
        <v>53</v>
      </c>
      <c r="S4728" s="19"/>
      <c r="T4728" s="15" t="str">
        <f aca="false">IF(R4728="維持",J4728,IF(R4728="排除","無關新聞事件",IFERROR(INDEX(事件規則!$B$2:$B$53,MATCH(S4728,事件規則!$A$2:$A$53,0)),"")))</f>
        <v>無關新聞事件</v>
      </c>
      <c r="U4728" s="20" t="n">
        <f aca="false">IF(R4728="維持",K4728,IF(R4728="排除",0,IFERROR(INDEX(事件規則!$C$2:$C$53,MATCH(S4728,事件規則!$A$2:$A$53,0)),"")))</f>
        <v>0</v>
      </c>
      <c r="V4728" s="21"/>
      <c r="W4728" s="22"/>
      <c r="X4728" s="10" t="str">
        <f aca="false">IF(AND(R4728="修改",S4728=""),"請選新事件代碼",IF(AND(R4728&lt;&gt;"修改",S4728&lt;&gt;""),"只有「修改」才需填代碼",""))</f>
        <v/>
      </c>
      <c r="Y4728" s="21"/>
      <c r="Z4728" s="22"/>
      <c r="AA4728" s="12" t="s">
        <v>11969</v>
      </c>
      <c r="AB4728" s="24"/>
    </row>
    <row r="4729" customFormat="false" ht="44" hidden="false" customHeight="false" outlineLevel="0" collapsed="false">
      <c r="A4729" s="17" t="n">
        <v>4728</v>
      </c>
      <c r="B4729" s="9" t="s">
        <v>2326</v>
      </c>
      <c r="C4729" s="9" t="s">
        <v>1598</v>
      </c>
      <c r="D4729" s="10" t="s">
        <v>3371</v>
      </c>
      <c r="E4729" s="11" t="s">
        <v>11970</v>
      </c>
      <c r="F4729" s="15"/>
      <c r="G4729" s="12" t="s">
        <v>194</v>
      </c>
      <c r="H4729" s="13" t="n">
        <v>0.907</v>
      </c>
      <c r="I4729" s="14"/>
      <c r="J4729" s="15"/>
      <c r="K4729" s="9"/>
      <c r="L4729" s="17" t="s">
        <v>2324</v>
      </c>
      <c r="M4729" s="16" t="s">
        <v>53</v>
      </c>
      <c r="N4729" s="14"/>
      <c r="O4729" s="17" t="s">
        <v>54</v>
      </c>
      <c r="P4729" s="15" t="s">
        <v>55</v>
      </c>
      <c r="Q4729" s="17"/>
      <c r="R4729" s="18" t="s">
        <v>53</v>
      </c>
      <c r="S4729" s="19"/>
      <c r="T4729" s="15" t="str">
        <f aca="false">IF(R4729="維持",J4729,IF(R4729="排除","無關新聞事件",IFERROR(INDEX(事件規則!$B$2:$B$53,MATCH(S4729,事件規則!$A$2:$A$53,0)),"")))</f>
        <v>無關新聞事件</v>
      </c>
      <c r="U4729" s="20" t="n">
        <f aca="false">IF(R4729="維持",K4729,IF(R4729="排除",0,IFERROR(INDEX(事件規則!$C$2:$C$53,MATCH(S4729,事件規則!$A$2:$A$53,0)),"")))</f>
        <v>0</v>
      </c>
      <c r="V4729" s="21"/>
      <c r="W4729" s="22"/>
      <c r="X4729" s="10" t="str">
        <f aca="false">IF(AND(R4729="修改",S4729=""),"請選新事件代碼",IF(AND(R4729&lt;&gt;"修改",S4729&lt;&gt;""),"只有「修改」才需填代碼",""))</f>
        <v/>
      </c>
      <c r="Y4729" s="21"/>
      <c r="Z4729" s="22"/>
      <c r="AA4729" s="12" t="s">
        <v>11971</v>
      </c>
      <c r="AB4729" s="24"/>
    </row>
    <row r="4730" customFormat="false" ht="44" hidden="false" customHeight="false" outlineLevel="0" collapsed="false">
      <c r="A4730" s="17" t="n">
        <v>4729</v>
      </c>
      <c r="B4730" s="9" t="s">
        <v>2326</v>
      </c>
      <c r="C4730" s="9" t="s">
        <v>1469</v>
      </c>
      <c r="D4730" s="10" t="s">
        <v>11972</v>
      </c>
      <c r="E4730" s="11" t="s">
        <v>11973</v>
      </c>
      <c r="F4730" s="15"/>
      <c r="G4730" s="12" t="s">
        <v>1243</v>
      </c>
      <c r="H4730" s="13" t="n">
        <v>0.907</v>
      </c>
      <c r="I4730" s="14"/>
      <c r="J4730" s="15"/>
      <c r="K4730" s="9"/>
      <c r="L4730" s="17" t="s">
        <v>2324</v>
      </c>
      <c r="M4730" s="16" t="s">
        <v>53</v>
      </c>
      <c r="N4730" s="14"/>
      <c r="O4730" s="17" t="s">
        <v>54</v>
      </c>
      <c r="P4730" s="15" t="s">
        <v>55</v>
      </c>
      <c r="Q4730" s="17"/>
      <c r="R4730" s="18" t="s">
        <v>53</v>
      </c>
      <c r="S4730" s="19"/>
      <c r="T4730" s="15" t="str">
        <f aca="false">IF(R4730="維持",J4730,IF(R4730="排除","無關新聞事件",IFERROR(INDEX(事件規則!$B$2:$B$53,MATCH(S4730,事件規則!$A$2:$A$53,0)),"")))</f>
        <v>無關新聞事件</v>
      </c>
      <c r="U4730" s="20" t="n">
        <f aca="false">IF(R4730="維持",K4730,IF(R4730="排除",0,IFERROR(INDEX(事件規則!$C$2:$C$53,MATCH(S4730,事件規則!$A$2:$A$53,0)),"")))</f>
        <v>0</v>
      </c>
      <c r="V4730" s="21"/>
      <c r="W4730" s="22"/>
      <c r="X4730" s="10" t="str">
        <f aca="false">IF(AND(R4730="修改",S4730=""),"請選新事件代碼",IF(AND(R4730&lt;&gt;"修改",S4730&lt;&gt;""),"只有「修改」才需填代碼",""))</f>
        <v/>
      </c>
      <c r="Y4730" s="21"/>
      <c r="Z4730" s="22"/>
      <c r="AA4730" s="12" t="s">
        <v>11974</v>
      </c>
      <c r="AB4730" s="24"/>
    </row>
    <row r="4731" customFormat="false" ht="44" hidden="false" customHeight="false" outlineLevel="0" collapsed="false">
      <c r="A4731" s="17" t="n">
        <v>4730</v>
      </c>
      <c r="B4731" s="9" t="s">
        <v>2326</v>
      </c>
      <c r="C4731" s="9" t="s">
        <v>6649</v>
      </c>
      <c r="D4731" s="10" t="s">
        <v>6650</v>
      </c>
      <c r="E4731" s="11" t="s">
        <v>11975</v>
      </c>
      <c r="F4731" s="15"/>
      <c r="G4731" s="12" t="s">
        <v>6905</v>
      </c>
      <c r="H4731" s="13" t="n">
        <v>0.907</v>
      </c>
      <c r="I4731" s="14"/>
      <c r="J4731" s="15"/>
      <c r="K4731" s="9"/>
      <c r="L4731" s="17" t="s">
        <v>2324</v>
      </c>
      <c r="M4731" s="16" t="s">
        <v>53</v>
      </c>
      <c r="N4731" s="14"/>
      <c r="O4731" s="17" t="s">
        <v>54</v>
      </c>
      <c r="P4731" s="15" t="s">
        <v>55</v>
      </c>
      <c r="Q4731" s="17"/>
      <c r="R4731" s="18" t="s">
        <v>53</v>
      </c>
      <c r="S4731" s="19"/>
      <c r="T4731" s="15" t="str">
        <f aca="false">IF(R4731="維持",J4731,IF(R4731="排除","無關新聞事件",IFERROR(INDEX(事件規則!$B$2:$B$53,MATCH(S4731,事件規則!$A$2:$A$53,0)),"")))</f>
        <v>無關新聞事件</v>
      </c>
      <c r="U4731" s="20" t="n">
        <f aca="false">IF(R4731="維持",K4731,IF(R4731="排除",0,IFERROR(INDEX(事件規則!$C$2:$C$53,MATCH(S4731,事件規則!$A$2:$A$53,0)),"")))</f>
        <v>0</v>
      </c>
      <c r="V4731" s="21"/>
      <c r="W4731" s="22"/>
      <c r="X4731" s="10" t="str">
        <f aca="false">IF(AND(R4731="修改",S4731=""),"請選新事件代碼",IF(AND(R4731&lt;&gt;"修改",S4731&lt;&gt;""),"只有「修改」才需填代碼",""))</f>
        <v/>
      </c>
      <c r="Y4731" s="21"/>
      <c r="Z4731" s="22"/>
      <c r="AA4731" s="12" t="s">
        <v>11976</v>
      </c>
      <c r="AB4731" s="24"/>
    </row>
    <row r="4732" customFormat="false" ht="44" hidden="false" customHeight="false" outlineLevel="0" collapsed="false">
      <c r="A4732" s="17" t="n">
        <v>4731</v>
      </c>
      <c r="B4732" s="9" t="s">
        <v>2319</v>
      </c>
      <c r="C4732" s="9" t="s">
        <v>4109</v>
      </c>
      <c r="D4732" s="10" t="s">
        <v>4110</v>
      </c>
      <c r="E4732" s="11" t="s">
        <v>11977</v>
      </c>
      <c r="F4732" s="15"/>
      <c r="G4732" s="12" t="s">
        <v>1243</v>
      </c>
      <c r="H4732" s="13" t="n">
        <v>0.907</v>
      </c>
      <c r="I4732" s="14"/>
      <c r="J4732" s="15"/>
      <c r="K4732" s="9"/>
      <c r="L4732" s="17" t="s">
        <v>2324</v>
      </c>
      <c r="M4732" s="16" t="s">
        <v>53</v>
      </c>
      <c r="N4732" s="14"/>
      <c r="O4732" s="17" t="s">
        <v>54</v>
      </c>
      <c r="P4732" s="15" t="s">
        <v>55</v>
      </c>
      <c r="Q4732" s="17"/>
      <c r="R4732" s="18" t="s">
        <v>53</v>
      </c>
      <c r="S4732" s="19"/>
      <c r="T4732" s="15" t="str">
        <f aca="false">IF(R4732="維持",J4732,IF(R4732="排除","無關新聞事件",IFERROR(INDEX(事件規則!$B$2:$B$53,MATCH(S4732,事件規則!$A$2:$A$53,0)),"")))</f>
        <v>無關新聞事件</v>
      </c>
      <c r="U4732" s="20" t="n">
        <f aca="false">IF(R4732="維持",K4732,IF(R4732="排除",0,IFERROR(INDEX(事件規則!$C$2:$C$53,MATCH(S4732,事件規則!$A$2:$A$53,0)),"")))</f>
        <v>0</v>
      </c>
      <c r="V4732" s="21"/>
      <c r="W4732" s="22"/>
      <c r="X4732" s="10" t="str">
        <f aca="false">IF(AND(R4732="修改",S4732=""),"請選新事件代碼",IF(AND(R4732&lt;&gt;"修改",S4732&lt;&gt;""),"只有「修改」才需填代碼",""))</f>
        <v/>
      </c>
      <c r="Y4732" s="21"/>
      <c r="Z4732" s="22"/>
      <c r="AA4732" s="12" t="s">
        <v>11978</v>
      </c>
      <c r="AB4732" s="24"/>
    </row>
    <row r="4733" customFormat="false" ht="44" hidden="false" customHeight="false" outlineLevel="0" collapsed="false">
      <c r="A4733" s="17" t="n">
        <v>4732</v>
      </c>
      <c r="B4733" s="9" t="s">
        <v>2326</v>
      </c>
      <c r="C4733" s="9" t="s">
        <v>1045</v>
      </c>
      <c r="D4733" s="10" t="s">
        <v>3632</v>
      </c>
      <c r="E4733" s="11" t="s">
        <v>11979</v>
      </c>
      <c r="F4733" s="15"/>
      <c r="G4733" s="12" t="s">
        <v>9204</v>
      </c>
      <c r="H4733" s="13" t="n">
        <v>0.907</v>
      </c>
      <c r="I4733" s="14"/>
      <c r="J4733" s="15"/>
      <c r="K4733" s="9"/>
      <c r="L4733" s="17" t="s">
        <v>2324</v>
      </c>
      <c r="M4733" s="16" t="s">
        <v>53</v>
      </c>
      <c r="N4733" s="14"/>
      <c r="O4733" s="17" t="s">
        <v>54</v>
      </c>
      <c r="P4733" s="15" t="s">
        <v>55</v>
      </c>
      <c r="Q4733" s="17"/>
      <c r="R4733" s="18" t="s">
        <v>53</v>
      </c>
      <c r="S4733" s="19"/>
      <c r="T4733" s="15" t="str">
        <f aca="false">IF(R4733="維持",J4733,IF(R4733="排除","無關新聞事件",IFERROR(INDEX(事件規則!$B$2:$B$53,MATCH(S4733,事件規則!$A$2:$A$53,0)),"")))</f>
        <v>無關新聞事件</v>
      </c>
      <c r="U4733" s="20" t="n">
        <f aca="false">IF(R4733="維持",K4733,IF(R4733="排除",0,IFERROR(INDEX(事件規則!$C$2:$C$53,MATCH(S4733,事件規則!$A$2:$A$53,0)),"")))</f>
        <v>0</v>
      </c>
      <c r="V4733" s="21"/>
      <c r="W4733" s="22"/>
      <c r="X4733" s="10" t="str">
        <f aca="false">IF(AND(R4733="修改",S4733=""),"請選新事件代碼",IF(AND(R4733&lt;&gt;"修改",S4733&lt;&gt;""),"只有「修改」才需填代碼",""))</f>
        <v/>
      </c>
      <c r="Y4733" s="21"/>
      <c r="Z4733" s="22"/>
      <c r="AA4733" s="12" t="s">
        <v>11980</v>
      </c>
      <c r="AB4733" s="24"/>
    </row>
    <row r="4734" customFormat="false" ht="44" hidden="false" customHeight="false" outlineLevel="0" collapsed="false">
      <c r="A4734" s="17" t="n">
        <v>4733</v>
      </c>
      <c r="B4734" s="9" t="s">
        <v>2326</v>
      </c>
      <c r="C4734" s="9" t="s">
        <v>2213</v>
      </c>
      <c r="D4734" s="10" t="s">
        <v>5903</v>
      </c>
      <c r="E4734" s="11" t="s">
        <v>11981</v>
      </c>
      <c r="F4734" s="15"/>
      <c r="G4734" s="12" t="s">
        <v>6905</v>
      </c>
      <c r="H4734" s="13" t="n">
        <v>0.907</v>
      </c>
      <c r="I4734" s="14"/>
      <c r="J4734" s="15"/>
      <c r="K4734" s="9"/>
      <c r="L4734" s="17" t="s">
        <v>2324</v>
      </c>
      <c r="M4734" s="16" t="s">
        <v>53</v>
      </c>
      <c r="N4734" s="14"/>
      <c r="O4734" s="17" t="s">
        <v>54</v>
      </c>
      <c r="P4734" s="15" t="s">
        <v>55</v>
      </c>
      <c r="Q4734" s="17"/>
      <c r="R4734" s="18" t="s">
        <v>53</v>
      </c>
      <c r="S4734" s="19"/>
      <c r="T4734" s="15" t="str">
        <f aca="false">IF(R4734="維持",J4734,IF(R4734="排除","無關新聞事件",IFERROR(INDEX(事件規則!$B$2:$B$53,MATCH(S4734,事件規則!$A$2:$A$53,0)),"")))</f>
        <v>無關新聞事件</v>
      </c>
      <c r="U4734" s="20" t="n">
        <f aca="false">IF(R4734="維持",K4734,IF(R4734="排除",0,IFERROR(INDEX(事件規則!$C$2:$C$53,MATCH(S4734,事件規則!$A$2:$A$53,0)),"")))</f>
        <v>0</v>
      </c>
      <c r="V4734" s="21"/>
      <c r="W4734" s="22"/>
      <c r="X4734" s="10" t="str">
        <f aca="false">IF(AND(R4734="修改",S4734=""),"請選新事件代碼",IF(AND(R4734&lt;&gt;"修改",S4734&lt;&gt;""),"只有「修改」才需填代碼",""))</f>
        <v/>
      </c>
      <c r="Y4734" s="21"/>
      <c r="Z4734" s="22"/>
      <c r="AA4734" s="12" t="s">
        <v>11982</v>
      </c>
      <c r="AB4734" s="24"/>
    </row>
    <row r="4735" customFormat="false" ht="44" hidden="false" customHeight="false" outlineLevel="0" collapsed="false">
      <c r="A4735" s="17" t="n">
        <v>4734</v>
      </c>
      <c r="B4735" s="9" t="s">
        <v>2326</v>
      </c>
      <c r="C4735" s="9" t="s">
        <v>904</v>
      </c>
      <c r="D4735" s="10" t="s">
        <v>2478</v>
      </c>
      <c r="E4735" s="11" t="s">
        <v>11983</v>
      </c>
      <c r="F4735" s="15"/>
      <c r="G4735" s="12" t="s">
        <v>6905</v>
      </c>
      <c r="H4735" s="13" t="n">
        <v>0.907</v>
      </c>
      <c r="I4735" s="14"/>
      <c r="J4735" s="15"/>
      <c r="K4735" s="9"/>
      <c r="L4735" s="17" t="s">
        <v>2324</v>
      </c>
      <c r="M4735" s="16" t="s">
        <v>53</v>
      </c>
      <c r="N4735" s="14"/>
      <c r="O4735" s="17" t="s">
        <v>54</v>
      </c>
      <c r="P4735" s="15" t="s">
        <v>55</v>
      </c>
      <c r="Q4735" s="17"/>
      <c r="R4735" s="18" t="s">
        <v>53</v>
      </c>
      <c r="S4735" s="19"/>
      <c r="T4735" s="15" t="str">
        <f aca="false">IF(R4735="維持",J4735,IF(R4735="排除","無關新聞事件",IFERROR(INDEX(事件規則!$B$2:$B$53,MATCH(S4735,事件規則!$A$2:$A$53,0)),"")))</f>
        <v>無關新聞事件</v>
      </c>
      <c r="U4735" s="20" t="n">
        <f aca="false">IF(R4735="維持",K4735,IF(R4735="排除",0,IFERROR(INDEX(事件規則!$C$2:$C$53,MATCH(S4735,事件規則!$A$2:$A$53,0)),"")))</f>
        <v>0</v>
      </c>
      <c r="V4735" s="21"/>
      <c r="W4735" s="22"/>
      <c r="X4735" s="10" t="str">
        <f aca="false">IF(AND(R4735="修改",S4735=""),"請選新事件代碼",IF(AND(R4735&lt;&gt;"修改",S4735&lt;&gt;""),"只有「修改」才需填代碼",""))</f>
        <v/>
      </c>
      <c r="Y4735" s="21"/>
      <c r="Z4735" s="22"/>
      <c r="AA4735" s="12" t="s">
        <v>11984</v>
      </c>
      <c r="AB4735" s="24"/>
    </row>
    <row r="4736" customFormat="false" ht="44" hidden="false" customHeight="false" outlineLevel="0" collapsed="false">
      <c r="A4736" s="17" t="n">
        <v>4735</v>
      </c>
      <c r="B4736" s="9" t="s">
        <v>2326</v>
      </c>
      <c r="C4736" s="9" t="s">
        <v>4480</v>
      </c>
      <c r="D4736" s="10" t="s">
        <v>4481</v>
      </c>
      <c r="E4736" s="11" t="s">
        <v>11985</v>
      </c>
      <c r="F4736" s="15"/>
      <c r="G4736" s="12" t="s">
        <v>6905</v>
      </c>
      <c r="H4736" s="13" t="n">
        <v>0.908</v>
      </c>
      <c r="I4736" s="14"/>
      <c r="J4736" s="15"/>
      <c r="K4736" s="9"/>
      <c r="L4736" s="17" t="s">
        <v>2324</v>
      </c>
      <c r="M4736" s="16" t="s">
        <v>53</v>
      </c>
      <c r="N4736" s="14"/>
      <c r="O4736" s="17" t="s">
        <v>54</v>
      </c>
      <c r="P4736" s="15" t="s">
        <v>55</v>
      </c>
      <c r="Q4736" s="17"/>
      <c r="R4736" s="18" t="s">
        <v>53</v>
      </c>
      <c r="S4736" s="19"/>
      <c r="T4736" s="15" t="str">
        <f aca="false">IF(R4736="維持",J4736,IF(R4736="排除","無關新聞事件",IFERROR(INDEX(事件規則!$B$2:$B$53,MATCH(S4736,事件規則!$A$2:$A$53,0)),"")))</f>
        <v>無關新聞事件</v>
      </c>
      <c r="U4736" s="20" t="n">
        <f aca="false">IF(R4736="維持",K4736,IF(R4736="排除",0,IFERROR(INDEX(事件規則!$C$2:$C$53,MATCH(S4736,事件規則!$A$2:$A$53,0)),"")))</f>
        <v>0</v>
      </c>
      <c r="V4736" s="21"/>
      <c r="W4736" s="22"/>
      <c r="X4736" s="10" t="str">
        <f aca="false">IF(AND(R4736="修改",S4736=""),"請選新事件代碼",IF(AND(R4736&lt;&gt;"修改",S4736&lt;&gt;""),"只有「修改」才需填代碼",""))</f>
        <v/>
      </c>
      <c r="Y4736" s="21"/>
      <c r="Z4736" s="22"/>
      <c r="AA4736" s="12" t="s">
        <v>11986</v>
      </c>
      <c r="AB4736" s="24"/>
    </row>
    <row r="4737" customFormat="false" ht="44" hidden="false" customHeight="false" outlineLevel="0" collapsed="false">
      <c r="A4737" s="17" t="n">
        <v>4736</v>
      </c>
      <c r="B4737" s="9" t="s">
        <v>2319</v>
      </c>
      <c r="C4737" s="17"/>
      <c r="D4737" s="10" t="s">
        <v>2727</v>
      </c>
      <c r="E4737" s="23" t="s">
        <v>11987</v>
      </c>
      <c r="F4737" s="15" t="s">
        <v>11988</v>
      </c>
      <c r="G4737" s="12" t="s">
        <v>194</v>
      </c>
      <c r="H4737" s="13" t="n">
        <v>0.908</v>
      </c>
      <c r="I4737" s="14"/>
      <c r="J4737" s="15"/>
      <c r="K4737" s="9"/>
      <c r="L4737" s="17" t="s">
        <v>2324</v>
      </c>
      <c r="M4737" s="16" t="s">
        <v>53</v>
      </c>
      <c r="N4737" s="14"/>
      <c r="O4737" s="17" t="s">
        <v>54</v>
      </c>
      <c r="P4737" s="15" t="s">
        <v>55</v>
      </c>
      <c r="Q4737" s="17"/>
      <c r="R4737" s="18" t="s">
        <v>53</v>
      </c>
      <c r="S4737" s="19"/>
      <c r="T4737" s="15" t="str">
        <f aca="false">IF(R4737="維持",J4737,IF(R4737="排除","無關新聞事件",IFERROR(INDEX(事件規則!$B$2:$B$53,MATCH(S4737,事件規則!$A$2:$A$53,0)),"")))</f>
        <v>無關新聞事件</v>
      </c>
      <c r="U4737" s="20" t="n">
        <f aca="false">IF(R4737="維持",K4737,IF(R4737="排除",0,IFERROR(INDEX(事件規則!$C$2:$C$53,MATCH(S4737,事件規則!$A$2:$A$53,0)),"")))</f>
        <v>0</v>
      </c>
      <c r="V4737" s="21"/>
      <c r="W4737" s="22"/>
      <c r="X4737" s="10" t="str">
        <f aca="false">IF(AND(R4737="修改",S4737=""),"請選新事件代碼",IF(AND(R4737&lt;&gt;"修改",S4737&lt;&gt;""),"只有「修改」才需填代碼",""))</f>
        <v/>
      </c>
      <c r="Y4737" s="21"/>
      <c r="Z4737" s="22"/>
      <c r="AA4737" s="12" t="s">
        <v>11989</v>
      </c>
      <c r="AB4737" s="24"/>
    </row>
    <row r="4738" customFormat="false" ht="44" hidden="false" customHeight="false" outlineLevel="0" collapsed="false">
      <c r="A4738" s="17" t="n">
        <v>4737</v>
      </c>
      <c r="B4738" s="9" t="s">
        <v>2319</v>
      </c>
      <c r="C4738" s="9" t="s">
        <v>4723</v>
      </c>
      <c r="D4738" s="10" t="s">
        <v>4724</v>
      </c>
      <c r="E4738" s="11" t="s">
        <v>11990</v>
      </c>
      <c r="F4738" s="15"/>
      <c r="G4738" s="12" t="s">
        <v>8902</v>
      </c>
      <c r="H4738" s="13" t="n">
        <v>0.908</v>
      </c>
      <c r="I4738" s="14"/>
      <c r="J4738" s="15"/>
      <c r="K4738" s="9"/>
      <c r="L4738" s="17" t="s">
        <v>2324</v>
      </c>
      <c r="M4738" s="16" t="s">
        <v>53</v>
      </c>
      <c r="N4738" s="14"/>
      <c r="O4738" s="17" t="s">
        <v>54</v>
      </c>
      <c r="P4738" s="15" t="s">
        <v>55</v>
      </c>
      <c r="Q4738" s="17"/>
      <c r="R4738" s="18" t="s">
        <v>53</v>
      </c>
      <c r="S4738" s="19"/>
      <c r="T4738" s="15" t="str">
        <f aca="false">IF(R4738="維持",J4738,IF(R4738="排除","無關新聞事件",IFERROR(INDEX(事件規則!$B$2:$B$53,MATCH(S4738,事件規則!$A$2:$A$53,0)),"")))</f>
        <v>無關新聞事件</v>
      </c>
      <c r="U4738" s="20" t="n">
        <f aca="false">IF(R4738="維持",K4738,IF(R4738="排除",0,IFERROR(INDEX(事件規則!$C$2:$C$53,MATCH(S4738,事件規則!$A$2:$A$53,0)),"")))</f>
        <v>0</v>
      </c>
      <c r="V4738" s="21"/>
      <c r="W4738" s="22"/>
      <c r="X4738" s="10" t="str">
        <f aca="false">IF(AND(R4738="修改",S4738=""),"請選新事件代碼",IF(AND(R4738&lt;&gt;"修改",S4738&lt;&gt;""),"只有「修改」才需填代碼",""))</f>
        <v/>
      </c>
      <c r="Y4738" s="21"/>
      <c r="Z4738" s="22"/>
      <c r="AA4738" s="12" t="s">
        <v>11991</v>
      </c>
      <c r="AB4738" s="24"/>
    </row>
    <row r="4739" customFormat="false" ht="44" hidden="false" customHeight="false" outlineLevel="0" collapsed="false">
      <c r="A4739" s="17" t="n">
        <v>4738</v>
      </c>
      <c r="B4739" s="9" t="s">
        <v>2319</v>
      </c>
      <c r="C4739" s="9" t="s">
        <v>2501</v>
      </c>
      <c r="D4739" s="10" t="s">
        <v>2502</v>
      </c>
      <c r="E4739" s="11" t="s">
        <v>11992</v>
      </c>
      <c r="F4739" s="15"/>
      <c r="G4739" s="12" t="s">
        <v>62</v>
      </c>
      <c r="H4739" s="13" t="n">
        <v>0.908</v>
      </c>
      <c r="I4739" s="14"/>
      <c r="J4739" s="15"/>
      <c r="K4739" s="9"/>
      <c r="L4739" s="17" t="s">
        <v>2324</v>
      </c>
      <c r="M4739" s="16" t="s">
        <v>53</v>
      </c>
      <c r="N4739" s="14"/>
      <c r="O4739" s="17" t="s">
        <v>54</v>
      </c>
      <c r="P4739" s="15" t="s">
        <v>55</v>
      </c>
      <c r="Q4739" s="17"/>
      <c r="R4739" s="18" t="s">
        <v>53</v>
      </c>
      <c r="S4739" s="19"/>
      <c r="T4739" s="15" t="str">
        <f aca="false">IF(R4739="維持",J4739,IF(R4739="排除","無關新聞事件",IFERROR(INDEX(事件規則!$B$2:$B$53,MATCH(S4739,事件規則!$A$2:$A$53,0)),"")))</f>
        <v>無關新聞事件</v>
      </c>
      <c r="U4739" s="20" t="n">
        <f aca="false">IF(R4739="維持",K4739,IF(R4739="排除",0,IFERROR(INDEX(事件規則!$C$2:$C$53,MATCH(S4739,事件規則!$A$2:$A$53,0)),"")))</f>
        <v>0</v>
      </c>
      <c r="V4739" s="21"/>
      <c r="W4739" s="22"/>
      <c r="X4739" s="10" t="str">
        <f aca="false">IF(AND(R4739="修改",S4739=""),"請選新事件代碼",IF(AND(R4739&lt;&gt;"修改",S4739&lt;&gt;""),"只有「修改」才需填代碼",""))</f>
        <v/>
      </c>
      <c r="Y4739" s="21"/>
      <c r="Z4739" s="22"/>
      <c r="AA4739" s="12" t="s">
        <v>11993</v>
      </c>
      <c r="AB4739" s="24"/>
    </row>
    <row r="4740" customFormat="false" ht="44" hidden="false" customHeight="false" outlineLevel="0" collapsed="false">
      <c r="A4740" s="17" t="n">
        <v>4739</v>
      </c>
      <c r="B4740" s="9" t="s">
        <v>2326</v>
      </c>
      <c r="C4740" s="9" t="s">
        <v>4480</v>
      </c>
      <c r="D4740" s="10" t="s">
        <v>4481</v>
      </c>
      <c r="E4740" s="11" t="s">
        <v>11994</v>
      </c>
      <c r="F4740" s="15"/>
      <c r="G4740" s="12" t="s">
        <v>1711</v>
      </c>
      <c r="H4740" s="13" t="n">
        <v>0.908</v>
      </c>
      <c r="I4740" s="14"/>
      <c r="J4740" s="15"/>
      <c r="K4740" s="9"/>
      <c r="L4740" s="17" t="s">
        <v>2324</v>
      </c>
      <c r="M4740" s="16" t="s">
        <v>53</v>
      </c>
      <c r="N4740" s="14"/>
      <c r="O4740" s="17" t="s">
        <v>54</v>
      </c>
      <c r="P4740" s="15" t="s">
        <v>55</v>
      </c>
      <c r="Q4740" s="17"/>
      <c r="R4740" s="18" t="s">
        <v>53</v>
      </c>
      <c r="S4740" s="19"/>
      <c r="T4740" s="15" t="str">
        <f aca="false">IF(R4740="維持",J4740,IF(R4740="排除","無關新聞事件",IFERROR(INDEX(事件規則!$B$2:$B$53,MATCH(S4740,事件規則!$A$2:$A$53,0)),"")))</f>
        <v>無關新聞事件</v>
      </c>
      <c r="U4740" s="20" t="n">
        <f aca="false">IF(R4740="維持",K4740,IF(R4740="排除",0,IFERROR(INDEX(事件規則!$C$2:$C$53,MATCH(S4740,事件規則!$A$2:$A$53,0)),"")))</f>
        <v>0</v>
      </c>
      <c r="V4740" s="21"/>
      <c r="W4740" s="22"/>
      <c r="X4740" s="10" t="str">
        <f aca="false">IF(AND(R4740="修改",S4740=""),"請選新事件代碼",IF(AND(R4740&lt;&gt;"修改",S4740&lt;&gt;""),"只有「修改」才需填代碼",""))</f>
        <v/>
      </c>
      <c r="Y4740" s="21"/>
      <c r="Z4740" s="22"/>
      <c r="AA4740" s="12" t="s">
        <v>11995</v>
      </c>
      <c r="AB4740" s="24"/>
    </row>
    <row r="4741" customFormat="false" ht="44" hidden="false" customHeight="false" outlineLevel="0" collapsed="false">
      <c r="A4741" s="17" t="n">
        <v>4740</v>
      </c>
      <c r="B4741" s="9" t="s">
        <v>2326</v>
      </c>
      <c r="C4741" s="9" t="s">
        <v>2591</v>
      </c>
      <c r="D4741" s="10" t="s">
        <v>2592</v>
      </c>
      <c r="E4741" s="11" t="s">
        <v>11996</v>
      </c>
      <c r="F4741" s="15"/>
      <c r="G4741" s="12" t="s">
        <v>11997</v>
      </c>
      <c r="H4741" s="13" t="n">
        <v>0.908</v>
      </c>
      <c r="I4741" s="14"/>
      <c r="J4741" s="15"/>
      <c r="K4741" s="9"/>
      <c r="L4741" s="17" t="s">
        <v>2324</v>
      </c>
      <c r="M4741" s="16" t="s">
        <v>53</v>
      </c>
      <c r="N4741" s="14"/>
      <c r="O4741" s="17" t="s">
        <v>54</v>
      </c>
      <c r="P4741" s="15" t="s">
        <v>55</v>
      </c>
      <c r="Q4741" s="17"/>
      <c r="R4741" s="18" t="s">
        <v>53</v>
      </c>
      <c r="S4741" s="19"/>
      <c r="T4741" s="15" t="str">
        <f aca="false">IF(R4741="維持",J4741,IF(R4741="排除","無關新聞事件",IFERROR(INDEX(事件規則!$B$2:$B$53,MATCH(S4741,事件規則!$A$2:$A$53,0)),"")))</f>
        <v>無關新聞事件</v>
      </c>
      <c r="U4741" s="20" t="n">
        <f aca="false">IF(R4741="維持",K4741,IF(R4741="排除",0,IFERROR(INDEX(事件規則!$C$2:$C$53,MATCH(S4741,事件規則!$A$2:$A$53,0)),"")))</f>
        <v>0</v>
      </c>
      <c r="V4741" s="21"/>
      <c r="W4741" s="22"/>
      <c r="X4741" s="10" t="str">
        <f aca="false">IF(AND(R4741="修改",S4741=""),"請選新事件代碼",IF(AND(R4741&lt;&gt;"修改",S4741&lt;&gt;""),"只有「修改」才需填代碼",""))</f>
        <v/>
      </c>
      <c r="Y4741" s="21"/>
      <c r="Z4741" s="22"/>
      <c r="AA4741" s="12" t="s">
        <v>11998</v>
      </c>
      <c r="AB4741" s="24"/>
    </row>
    <row r="4742" customFormat="false" ht="44" hidden="false" customHeight="false" outlineLevel="0" collapsed="false">
      <c r="A4742" s="17" t="n">
        <v>4741</v>
      </c>
      <c r="B4742" s="9" t="s">
        <v>2335</v>
      </c>
      <c r="C4742" s="9" t="s">
        <v>4005</v>
      </c>
      <c r="D4742" s="10" t="s">
        <v>4006</v>
      </c>
      <c r="E4742" s="11" t="s">
        <v>11999</v>
      </c>
      <c r="F4742" s="15"/>
      <c r="G4742" s="12" t="s">
        <v>7737</v>
      </c>
      <c r="H4742" s="13" t="n">
        <v>0.908</v>
      </c>
      <c r="I4742" s="14"/>
      <c r="J4742" s="15"/>
      <c r="K4742" s="9"/>
      <c r="L4742" s="17" t="s">
        <v>2324</v>
      </c>
      <c r="M4742" s="16" t="s">
        <v>53</v>
      </c>
      <c r="N4742" s="14"/>
      <c r="O4742" s="17" t="s">
        <v>54</v>
      </c>
      <c r="P4742" s="15" t="s">
        <v>55</v>
      </c>
      <c r="Q4742" s="17"/>
      <c r="R4742" s="18" t="s">
        <v>53</v>
      </c>
      <c r="S4742" s="19"/>
      <c r="T4742" s="15" t="str">
        <f aca="false">IF(R4742="維持",J4742,IF(R4742="排除","無關新聞事件",IFERROR(INDEX(事件規則!$B$2:$B$53,MATCH(S4742,事件規則!$A$2:$A$53,0)),"")))</f>
        <v>無關新聞事件</v>
      </c>
      <c r="U4742" s="20" t="n">
        <f aca="false">IF(R4742="維持",K4742,IF(R4742="排除",0,IFERROR(INDEX(事件規則!$C$2:$C$53,MATCH(S4742,事件規則!$A$2:$A$53,0)),"")))</f>
        <v>0</v>
      </c>
      <c r="V4742" s="21"/>
      <c r="W4742" s="22"/>
      <c r="X4742" s="10" t="str">
        <f aca="false">IF(AND(R4742="修改",S4742=""),"請選新事件代碼",IF(AND(R4742&lt;&gt;"修改",S4742&lt;&gt;""),"只有「修改」才需填代碼",""))</f>
        <v/>
      </c>
      <c r="Y4742" s="21"/>
      <c r="Z4742" s="22"/>
      <c r="AA4742" s="12" t="s">
        <v>12000</v>
      </c>
      <c r="AB4742" s="24"/>
    </row>
    <row r="4743" customFormat="false" ht="44" hidden="false" customHeight="false" outlineLevel="0" collapsed="false">
      <c r="A4743" s="17" t="n">
        <v>4742</v>
      </c>
      <c r="B4743" s="9" t="s">
        <v>2319</v>
      </c>
      <c r="C4743" s="9" t="s">
        <v>2707</v>
      </c>
      <c r="D4743" s="10" t="s">
        <v>2708</v>
      </c>
      <c r="E4743" s="11" t="s">
        <v>12001</v>
      </c>
      <c r="F4743" s="15"/>
      <c r="G4743" s="12" t="s">
        <v>74</v>
      </c>
      <c r="H4743" s="13" t="n">
        <v>0.909</v>
      </c>
      <c r="I4743" s="14"/>
      <c r="J4743" s="15"/>
      <c r="K4743" s="9"/>
      <c r="L4743" s="17" t="s">
        <v>2324</v>
      </c>
      <c r="M4743" s="16" t="s">
        <v>53</v>
      </c>
      <c r="N4743" s="14"/>
      <c r="O4743" s="17" t="s">
        <v>54</v>
      </c>
      <c r="P4743" s="15" t="s">
        <v>55</v>
      </c>
      <c r="Q4743" s="17"/>
      <c r="R4743" s="18" t="s">
        <v>53</v>
      </c>
      <c r="S4743" s="19"/>
      <c r="T4743" s="15" t="str">
        <f aca="false">IF(R4743="維持",J4743,IF(R4743="排除","無關新聞事件",IFERROR(INDEX(事件規則!$B$2:$B$53,MATCH(S4743,事件規則!$A$2:$A$53,0)),"")))</f>
        <v>無關新聞事件</v>
      </c>
      <c r="U4743" s="20" t="n">
        <f aca="false">IF(R4743="維持",K4743,IF(R4743="排除",0,IFERROR(INDEX(事件規則!$C$2:$C$53,MATCH(S4743,事件規則!$A$2:$A$53,0)),"")))</f>
        <v>0</v>
      </c>
      <c r="V4743" s="21"/>
      <c r="W4743" s="22"/>
      <c r="X4743" s="10" t="str">
        <f aca="false">IF(AND(R4743="修改",S4743=""),"請選新事件代碼",IF(AND(R4743&lt;&gt;"修改",S4743&lt;&gt;""),"只有「修改」才需填代碼",""))</f>
        <v/>
      </c>
      <c r="Y4743" s="21"/>
      <c r="Z4743" s="22"/>
      <c r="AA4743" s="12" t="s">
        <v>12002</v>
      </c>
      <c r="AB4743" s="24"/>
    </row>
    <row r="4744" customFormat="false" ht="44" hidden="false" customHeight="false" outlineLevel="0" collapsed="false">
      <c r="A4744" s="17" t="n">
        <v>4743</v>
      </c>
      <c r="B4744" s="9" t="s">
        <v>2436</v>
      </c>
      <c r="C4744" s="9" t="s">
        <v>2529</v>
      </c>
      <c r="D4744" s="10" t="s">
        <v>2530</v>
      </c>
      <c r="E4744" s="11" t="s">
        <v>12003</v>
      </c>
      <c r="F4744" s="15"/>
      <c r="G4744" s="12" t="s">
        <v>1243</v>
      </c>
      <c r="H4744" s="13" t="n">
        <v>0.909</v>
      </c>
      <c r="I4744" s="14"/>
      <c r="J4744" s="15"/>
      <c r="K4744" s="9"/>
      <c r="L4744" s="17" t="s">
        <v>2324</v>
      </c>
      <c r="M4744" s="16" t="s">
        <v>53</v>
      </c>
      <c r="N4744" s="14"/>
      <c r="O4744" s="17" t="s">
        <v>54</v>
      </c>
      <c r="P4744" s="15" t="s">
        <v>55</v>
      </c>
      <c r="Q4744" s="17"/>
      <c r="R4744" s="18" t="s">
        <v>53</v>
      </c>
      <c r="S4744" s="19"/>
      <c r="T4744" s="15" t="str">
        <f aca="false">IF(R4744="維持",J4744,IF(R4744="排除","無關新聞事件",IFERROR(INDEX(事件規則!$B$2:$B$53,MATCH(S4744,事件規則!$A$2:$A$53,0)),"")))</f>
        <v>無關新聞事件</v>
      </c>
      <c r="U4744" s="20" t="n">
        <f aca="false">IF(R4744="維持",K4744,IF(R4744="排除",0,IFERROR(INDEX(事件規則!$C$2:$C$53,MATCH(S4744,事件規則!$A$2:$A$53,0)),"")))</f>
        <v>0</v>
      </c>
      <c r="V4744" s="21"/>
      <c r="W4744" s="22"/>
      <c r="X4744" s="10" t="str">
        <f aca="false">IF(AND(R4744="修改",S4744=""),"請選新事件代碼",IF(AND(R4744&lt;&gt;"修改",S4744&lt;&gt;""),"只有「修改」才需填代碼",""))</f>
        <v/>
      </c>
      <c r="Y4744" s="21"/>
      <c r="Z4744" s="22"/>
      <c r="AA4744" s="12" t="s">
        <v>12004</v>
      </c>
      <c r="AB4744" s="24"/>
    </row>
    <row r="4745" customFormat="false" ht="44" hidden="false" customHeight="false" outlineLevel="0" collapsed="false">
      <c r="A4745" s="17" t="n">
        <v>4744</v>
      </c>
      <c r="B4745" s="9" t="s">
        <v>2326</v>
      </c>
      <c r="C4745" s="9" t="s">
        <v>429</v>
      </c>
      <c r="D4745" s="10" t="s">
        <v>2369</v>
      </c>
      <c r="E4745" s="11" t="s">
        <v>12005</v>
      </c>
      <c r="F4745" s="15"/>
      <c r="G4745" s="12" t="s">
        <v>4960</v>
      </c>
      <c r="H4745" s="13" t="n">
        <v>0.909</v>
      </c>
      <c r="I4745" s="14"/>
      <c r="J4745" s="15"/>
      <c r="K4745" s="9"/>
      <c r="L4745" s="17" t="s">
        <v>2324</v>
      </c>
      <c r="M4745" s="16" t="s">
        <v>53</v>
      </c>
      <c r="N4745" s="14"/>
      <c r="O4745" s="17" t="s">
        <v>54</v>
      </c>
      <c r="P4745" s="15" t="s">
        <v>55</v>
      </c>
      <c r="Q4745" s="17"/>
      <c r="R4745" s="18" t="s">
        <v>53</v>
      </c>
      <c r="S4745" s="19"/>
      <c r="T4745" s="15" t="str">
        <f aca="false">IF(R4745="維持",J4745,IF(R4745="排除","無關新聞事件",IFERROR(INDEX(事件規則!$B$2:$B$53,MATCH(S4745,事件規則!$A$2:$A$53,0)),"")))</f>
        <v>無關新聞事件</v>
      </c>
      <c r="U4745" s="20" t="n">
        <f aca="false">IF(R4745="維持",K4745,IF(R4745="排除",0,IFERROR(INDEX(事件規則!$C$2:$C$53,MATCH(S4745,事件規則!$A$2:$A$53,0)),"")))</f>
        <v>0</v>
      </c>
      <c r="V4745" s="21"/>
      <c r="W4745" s="22"/>
      <c r="X4745" s="10" t="str">
        <f aca="false">IF(AND(R4745="修改",S4745=""),"請選新事件代碼",IF(AND(R4745&lt;&gt;"修改",S4745&lt;&gt;""),"只有「修改」才需填代碼",""))</f>
        <v/>
      </c>
      <c r="Y4745" s="21"/>
      <c r="Z4745" s="22"/>
      <c r="AA4745" s="12" t="s">
        <v>12006</v>
      </c>
      <c r="AB4745" s="24"/>
    </row>
    <row r="4746" customFormat="false" ht="44" hidden="false" customHeight="false" outlineLevel="0" collapsed="false">
      <c r="A4746" s="17" t="n">
        <v>4745</v>
      </c>
      <c r="B4746" s="9" t="s">
        <v>2326</v>
      </c>
      <c r="C4746" s="9" t="s">
        <v>1434</v>
      </c>
      <c r="D4746" s="10" t="s">
        <v>1435</v>
      </c>
      <c r="E4746" s="11" t="s">
        <v>12007</v>
      </c>
      <c r="F4746" s="15"/>
      <c r="G4746" s="12" t="s">
        <v>12008</v>
      </c>
      <c r="H4746" s="13" t="n">
        <v>0.909</v>
      </c>
      <c r="I4746" s="14"/>
      <c r="J4746" s="15"/>
      <c r="K4746" s="9"/>
      <c r="L4746" s="17" t="s">
        <v>2324</v>
      </c>
      <c r="M4746" s="16" t="s">
        <v>53</v>
      </c>
      <c r="N4746" s="14"/>
      <c r="O4746" s="17" t="s">
        <v>54</v>
      </c>
      <c r="P4746" s="15" t="s">
        <v>55</v>
      </c>
      <c r="Q4746" s="17"/>
      <c r="R4746" s="18" t="s">
        <v>53</v>
      </c>
      <c r="S4746" s="19"/>
      <c r="T4746" s="15" t="str">
        <f aca="false">IF(R4746="維持",J4746,IF(R4746="排除","無關新聞事件",IFERROR(INDEX(事件規則!$B$2:$B$53,MATCH(S4746,事件規則!$A$2:$A$53,0)),"")))</f>
        <v>無關新聞事件</v>
      </c>
      <c r="U4746" s="20" t="n">
        <f aca="false">IF(R4746="維持",K4746,IF(R4746="排除",0,IFERROR(INDEX(事件規則!$C$2:$C$53,MATCH(S4746,事件規則!$A$2:$A$53,0)),"")))</f>
        <v>0</v>
      </c>
      <c r="V4746" s="21"/>
      <c r="W4746" s="22"/>
      <c r="X4746" s="10" t="str">
        <f aca="false">IF(AND(R4746="修改",S4746=""),"請選新事件代碼",IF(AND(R4746&lt;&gt;"修改",S4746&lt;&gt;""),"只有「修改」才需填代碼",""))</f>
        <v/>
      </c>
      <c r="Y4746" s="21"/>
      <c r="Z4746" s="22"/>
      <c r="AA4746" s="12" t="s">
        <v>12009</v>
      </c>
      <c r="AB4746" s="24"/>
    </row>
    <row r="4747" customFormat="false" ht="44" hidden="false" customHeight="false" outlineLevel="0" collapsed="false">
      <c r="A4747" s="17" t="n">
        <v>4746</v>
      </c>
      <c r="B4747" s="9" t="s">
        <v>2326</v>
      </c>
      <c r="C4747" s="9" t="s">
        <v>347</v>
      </c>
      <c r="D4747" s="10" t="s">
        <v>2719</v>
      </c>
      <c r="E4747" s="11" t="s">
        <v>12010</v>
      </c>
      <c r="F4747" s="15"/>
      <c r="G4747" s="12" t="s">
        <v>119</v>
      </c>
      <c r="H4747" s="13" t="n">
        <v>0.909</v>
      </c>
      <c r="I4747" s="14"/>
      <c r="J4747" s="15"/>
      <c r="K4747" s="9"/>
      <c r="L4747" s="17" t="s">
        <v>2324</v>
      </c>
      <c r="M4747" s="16" t="s">
        <v>53</v>
      </c>
      <c r="N4747" s="14"/>
      <c r="O4747" s="17" t="s">
        <v>54</v>
      </c>
      <c r="P4747" s="15" t="s">
        <v>55</v>
      </c>
      <c r="Q4747" s="17"/>
      <c r="R4747" s="18" t="s">
        <v>53</v>
      </c>
      <c r="S4747" s="19"/>
      <c r="T4747" s="15" t="str">
        <f aca="false">IF(R4747="維持",J4747,IF(R4747="排除","無關新聞事件",IFERROR(INDEX(事件規則!$B$2:$B$53,MATCH(S4747,事件規則!$A$2:$A$53,0)),"")))</f>
        <v>無關新聞事件</v>
      </c>
      <c r="U4747" s="20" t="n">
        <f aca="false">IF(R4747="維持",K4747,IF(R4747="排除",0,IFERROR(INDEX(事件規則!$C$2:$C$53,MATCH(S4747,事件規則!$A$2:$A$53,0)),"")))</f>
        <v>0</v>
      </c>
      <c r="V4747" s="21"/>
      <c r="W4747" s="22"/>
      <c r="X4747" s="10" t="str">
        <f aca="false">IF(AND(R4747="修改",S4747=""),"請選新事件代碼",IF(AND(R4747&lt;&gt;"修改",S4747&lt;&gt;""),"只有「修改」才需填代碼",""))</f>
        <v/>
      </c>
      <c r="Y4747" s="21"/>
      <c r="Z4747" s="22"/>
      <c r="AA4747" s="12" t="s">
        <v>12011</v>
      </c>
      <c r="AB4747" s="24"/>
    </row>
    <row r="4748" customFormat="false" ht="44" hidden="false" customHeight="false" outlineLevel="0" collapsed="false">
      <c r="A4748" s="17" t="n">
        <v>4747</v>
      </c>
      <c r="B4748" s="9" t="s">
        <v>2326</v>
      </c>
      <c r="C4748" s="9" t="s">
        <v>2827</v>
      </c>
      <c r="D4748" s="10" t="s">
        <v>2828</v>
      </c>
      <c r="E4748" s="11" t="s">
        <v>12012</v>
      </c>
      <c r="F4748" s="15"/>
      <c r="G4748" s="12" t="s">
        <v>12013</v>
      </c>
      <c r="H4748" s="13" t="n">
        <v>0.909</v>
      </c>
      <c r="I4748" s="14"/>
      <c r="J4748" s="15"/>
      <c r="K4748" s="9"/>
      <c r="L4748" s="17" t="s">
        <v>2324</v>
      </c>
      <c r="M4748" s="16" t="s">
        <v>53</v>
      </c>
      <c r="N4748" s="14"/>
      <c r="O4748" s="17" t="s">
        <v>54</v>
      </c>
      <c r="P4748" s="15" t="s">
        <v>55</v>
      </c>
      <c r="Q4748" s="17"/>
      <c r="R4748" s="18" t="s">
        <v>53</v>
      </c>
      <c r="S4748" s="19"/>
      <c r="T4748" s="15" t="str">
        <f aca="false">IF(R4748="維持",J4748,IF(R4748="排除","無關新聞事件",IFERROR(INDEX(事件規則!$B$2:$B$53,MATCH(S4748,事件規則!$A$2:$A$53,0)),"")))</f>
        <v>無關新聞事件</v>
      </c>
      <c r="U4748" s="20" t="n">
        <f aca="false">IF(R4748="維持",K4748,IF(R4748="排除",0,IFERROR(INDEX(事件規則!$C$2:$C$53,MATCH(S4748,事件規則!$A$2:$A$53,0)),"")))</f>
        <v>0</v>
      </c>
      <c r="V4748" s="21"/>
      <c r="W4748" s="22"/>
      <c r="X4748" s="10" t="str">
        <f aca="false">IF(AND(R4748="修改",S4748=""),"請選新事件代碼",IF(AND(R4748&lt;&gt;"修改",S4748&lt;&gt;""),"只有「修改」才需填代碼",""))</f>
        <v/>
      </c>
      <c r="Y4748" s="21"/>
      <c r="Z4748" s="22"/>
      <c r="AA4748" s="12" t="s">
        <v>12014</v>
      </c>
      <c r="AB4748" s="24"/>
    </row>
    <row r="4749" customFormat="false" ht="44" hidden="false" customHeight="false" outlineLevel="0" collapsed="false">
      <c r="A4749" s="17" t="n">
        <v>4748</v>
      </c>
      <c r="B4749" s="9" t="s">
        <v>2326</v>
      </c>
      <c r="C4749" s="9" t="s">
        <v>236</v>
      </c>
      <c r="D4749" s="10" t="s">
        <v>2340</v>
      </c>
      <c r="E4749" s="11" t="s">
        <v>12015</v>
      </c>
      <c r="F4749" s="15"/>
      <c r="G4749" s="12" t="s">
        <v>6905</v>
      </c>
      <c r="H4749" s="13" t="n">
        <v>0.909</v>
      </c>
      <c r="I4749" s="14"/>
      <c r="J4749" s="15"/>
      <c r="K4749" s="9"/>
      <c r="L4749" s="17" t="s">
        <v>2324</v>
      </c>
      <c r="M4749" s="16" t="s">
        <v>53</v>
      </c>
      <c r="N4749" s="14"/>
      <c r="O4749" s="17" t="s">
        <v>54</v>
      </c>
      <c r="P4749" s="15" t="s">
        <v>55</v>
      </c>
      <c r="Q4749" s="17"/>
      <c r="R4749" s="18" t="s">
        <v>53</v>
      </c>
      <c r="S4749" s="19"/>
      <c r="T4749" s="15" t="str">
        <f aca="false">IF(R4749="維持",J4749,IF(R4749="排除","無關新聞事件",IFERROR(INDEX(事件規則!$B$2:$B$53,MATCH(S4749,事件規則!$A$2:$A$53,0)),"")))</f>
        <v>無關新聞事件</v>
      </c>
      <c r="U4749" s="20" t="n">
        <f aca="false">IF(R4749="維持",K4749,IF(R4749="排除",0,IFERROR(INDEX(事件規則!$C$2:$C$53,MATCH(S4749,事件規則!$A$2:$A$53,0)),"")))</f>
        <v>0</v>
      </c>
      <c r="V4749" s="21"/>
      <c r="W4749" s="22"/>
      <c r="X4749" s="10" t="str">
        <f aca="false">IF(AND(R4749="修改",S4749=""),"請選新事件代碼",IF(AND(R4749&lt;&gt;"修改",S4749&lt;&gt;""),"只有「修改」才需填代碼",""))</f>
        <v/>
      </c>
      <c r="Y4749" s="21"/>
      <c r="Z4749" s="22"/>
      <c r="AA4749" s="12" t="s">
        <v>12016</v>
      </c>
      <c r="AB4749" s="24"/>
    </row>
    <row r="4750" customFormat="false" ht="44" hidden="false" customHeight="false" outlineLevel="0" collapsed="false">
      <c r="A4750" s="17" t="n">
        <v>4749</v>
      </c>
      <c r="B4750" s="9" t="s">
        <v>2335</v>
      </c>
      <c r="C4750" s="9" t="s">
        <v>377</v>
      </c>
      <c r="D4750" s="10" t="s">
        <v>2410</v>
      </c>
      <c r="E4750" s="11" t="s">
        <v>12017</v>
      </c>
      <c r="F4750" s="15"/>
      <c r="G4750" s="12" t="s">
        <v>2809</v>
      </c>
      <c r="H4750" s="13" t="n">
        <v>0.91</v>
      </c>
      <c r="I4750" s="14"/>
      <c r="J4750" s="15"/>
      <c r="K4750" s="9"/>
      <c r="L4750" s="17" t="s">
        <v>2324</v>
      </c>
      <c r="M4750" s="16" t="s">
        <v>53</v>
      </c>
      <c r="N4750" s="14"/>
      <c r="O4750" s="17" t="s">
        <v>54</v>
      </c>
      <c r="P4750" s="15" t="s">
        <v>55</v>
      </c>
      <c r="Q4750" s="17"/>
      <c r="R4750" s="18" t="s">
        <v>53</v>
      </c>
      <c r="S4750" s="19"/>
      <c r="T4750" s="15" t="str">
        <f aca="false">IF(R4750="維持",J4750,IF(R4750="排除","無關新聞事件",IFERROR(INDEX(事件規則!$B$2:$B$53,MATCH(S4750,事件規則!$A$2:$A$53,0)),"")))</f>
        <v>無關新聞事件</v>
      </c>
      <c r="U4750" s="20" t="n">
        <f aca="false">IF(R4750="維持",K4750,IF(R4750="排除",0,IFERROR(INDEX(事件規則!$C$2:$C$53,MATCH(S4750,事件規則!$A$2:$A$53,0)),"")))</f>
        <v>0</v>
      </c>
      <c r="V4750" s="21"/>
      <c r="W4750" s="22"/>
      <c r="X4750" s="10" t="str">
        <f aca="false">IF(AND(R4750="修改",S4750=""),"請選新事件代碼",IF(AND(R4750&lt;&gt;"修改",S4750&lt;&gt;""),"只有「修改」才需填代碼",""))</f>
        <v/>
      </c>
      <c r="Y4750" s="21"/>
      <c r="Z4750" s="22"/>
      <c r="AA4750" s="12" t="s">
        <v>12018</v>
      </c>
      <c r="AB4750" s="24"/>
    </row>
    <row r="4751" customFormat="false" ht="44" hidden="false" customHeight="false" outlineLevel="0" collapsed="false">
      <c r="A4751" s="17" t="n">
        <v>4750</v>
      </c>
      <c r="B4751" s="9" t="s">
        <v>2326</v>
      </c>
      <c r="C4751" s="9" t="s">
        <v>2726</v>
      </c>
      <c r="D4751" s="10" t="s">
        <v>2727</v>
      </c>
      <c r="E4751" s="11" t="s">
        <v>12019</v>
      </c>
      <c r="F4751" s="15"/>
      <c r="G4751" s="12" t="s">
        <v>62</v>
      </c>
      <c r="H4751" s="13" t="n">
        <v>0.91</v>
      </c>
      <c r="I4751" s="14"/>
      <c r="J4751" s="15"/>
      <c r="K4751" s="9"/>
      <c r="L4751" s="17" t="s">
        <v>2324</v>
      </c>
      <c r="M4751" s="16" t="s">
        <v>53</v>
      </c>
      <c r="N4751" s="14"/>
      <c r="O4751" s="17" t="s">
        <v>54</v>
      </c>
      <c r="P4751" s="15" t="s">
        <v>55</v>
      </c>
      <c r="Q4751" s="17"/>
      <c r="R4751" s="18" t="s">
        <v>53</v>
      </c>
      <c r="S4751" s="19"/>
      <c r="T4751" s="15" t="str">
        <f aca="false">IF(R4751="維持",J4751,IF(R4751="排除","無關新聞事件",IFERROR(INDEX(事件規則!$B$2:$B$53,MATCH(S4751,事件規則!$A$2:$A$53,0)),"")))</f>
        <v>無關新聞事件</v>
      </c>
      <c r="U4751" s="20" t="n">
        <f aca="false">IF(R4751="維持",K4751,IF(R4751="排除",0,IFERROR(INDEX(事件規則!$C$2:$C$53,MATCH(S4751,事件規則!$A$2:$A$53,0)),"")))</f>
        <v>0</v>
      </c>
      <c r="V4751" s="21"/>
      <c r="W4751" s="22"/>
      <c r="X4751" s="10" t="str">
        <f aca="false">IF(AND(R4751="修改",S4751=""),"請選新事件代碼",IF(AND(R4751&lt;&gt;"修改",S4751&lt;&gt;""),"只有「修改」才需填代碼",""))</f>
        <v/>
      </c>
      <c r="Y4751" s="21"/>
      <c r="Z4751" s="22"/>
      <c r="AA4751" s="12" t="s">
        <v>12020</v>
      </c>
      <c r="AB4751" s="24"/>
    </row>
    <row r="4752" customFormat="false" ht="44" hidden="false" customHeight="false" outlineLevel="0" collapsed="false">
      <c r="A4752" s="17" t="n">
        <v>4751</v>
      </c>
      <c r="B4752" s="9" t="s">
        <v>2326</v>
      </c>
      <c r="C4752" s="9" t="s">
        <v>2036</v>
      </c>
      <c r="D4752" s="10" t="s">
        <v>2416</v>
      </c>
      <c r="E4752" s="11" t="s">
        <v>12021</v>
      </c>
      <c r="F4752" s="15"/>
      <c r="G4752" s="12" t="s">
        <v>74</v>
      </c>
      <c r="H4752" s="13" t="n">
        <v>0.91</v>
      </c>
      <c r="I4752" s="14"/>
      <c r="J4752" s="15"/>
      <c r="K4752" s="9"/>
      <c r="L4752" s="17" t="s">
        <v>2324</v>
      </c>
      <c r="M4752" s="16" t="s">
        <v>53</v>
      </c>
      <c r="N4752" s="14"/>
      <c r="O4752" s="17" t="s">
        <v>54</v>
      </c>
      <c r="P4752" s="15" t="s">
        <v>55</v>
      </c>
      <c r="Q4752" s="17"/>
      <c r="R4752" s="18" t="s">
        <v>53</v>
      </c>
      <c r="S4752" s="19"/>
      <c r="T4752" s="15" t="str">
        <f aca="false">IF(R4752="維持",J4752,IF(R4752="排除","無關新聞事件",IFERROR(INDEX(事件規則!$B$2:$B$53,MATCH(S4752,事件規則!$A$2:$A$53,0)),"")))</f>
        <v>無關新聞事件</v>
      </c>
      <c r="U4752" s="20" t="n">
        <f aca="false">IF(R4752="維持",K4752,IF(R4752="排除",0,IFERROR(INDEX(事件規則!$C$2:$C$53,MATCH(S4752,事件規則!$A$2:$A$53,0)),"")))</f>
        <v>0</v>
      </c>
      <c r="V4752" s="21"/>
      <c r="W4752" s="22"/>
      <c r="X4752" s="10" t="str">
        <f aca="false">IF(AND(R4752="修改",S4752=""),"請選新事件代碼",IF(AND(R4752&lt;&gt;"修改",S4752&lt;&gt;""),"只有「修改」才需填代碼",""))</f>
        <v/>
      </c>
      <c r="Y4752" s="21"/>
      <c r="Z4752" s="22"/>
      <c r="AA4752" s="12" t="s">
        <v>12022</v>
      </c>
      <c r="AB4752" s="24"/>
    </row>
    <row r="4753" customFormat="false" ht="44" hidden="false" customHeight="false" outlineLevel="0" collapsed="false">
      <c r="A4753" s="17" t="n">
        <v>4752</v>
      </c>
      <c r="B4753" s="9" t="s">
        <v>2436</v>
      </c>
      <c r="C4753" s="9" t="s">
        <v>369</v>
      </c>
      <c r="D4753" s="10" t="s">
        <v>2460</v>
      </c>
      <c r="E4753" s="11" t="s">
        <v>12023</v>
      </c>
      <c r="F4753" s="15"/>
      <c r="G4753" s="12" t="s">
        <v>5483</v>
      </c>
      <c r="H4753" s="13" t="n">
        <v>0.91</v>
      </c>
      <c r="I4753" s="14"/>
      <c r="J4753" s="15"/>
      <c r="K4753" s="9"/>
      <c r="L4753" s="17" t="s">
        <v>2324</v>
      </c>
      <c r="M4753" s="16" t="s">
        <v>53</v>
      </c>
      <c r="N4753" s="14"/>
      <c r="O4753" s="17" t="s">
        <v>54</v>
      </c>
      <c r="P4753" s="15" t="s">
        <v>55</v>
      </c>
      <c r="Q4753" s="17"/>
      <c r="R4753" s="18" t="s">
        <v>53</v>
      </c>
      <c r="S4753" s="19"/>
      <c r="T4753" s="15" t="str">
        <f aca="false">IF(R4753="維持",J4753,IF(R4753="排除","無關新聞事件",IFERROR(INDEX(事件規則!$B$2:$B$53,MATCH(S4753,事件規則!$A$2:$A$53,0)),"")))</f>
        <v>無關新聞事件</v>
      </c>
      <c r="U4753" s="20" t="n">
        <f aca="false">IF(R4753="維持",K4753,IF(R4753="排除",0,IFERROR(INDEX(事件規則!$C$2:$C$53,MATCH(S4753,事件規則!$A$2:$A$53,0)),"")))</f>
        <v>0</v>
      </c>
      <c r="V4753" s="21"/>
      <c r="W4753" s="22"/>
      <c r="X4753" s="10" t="str">
        <f aca="false">IF(AND(R4753="修改",S4753=""),"請選新事件代碼",IF(AND(R4753&lt;&gt;"修改",S4753&lt;&gt;""),"只有「修改」才需填代碼",""))</f>
        <v/>
      </c>
      <c r="Y4753" s="21"/>
      <c r="Z4753" s="22"/>
      <c r="AA4753" s="12" t="s">
        <v>12024</v>
      </c>
      <c r="AB4753" s="24"/>
    </row>
    <row r="4754" customFormat="false" ht="44" hidden="false" customHeight="false" outlineLevel="0" collapsed="false">
      <c r="A4754" s="17" t="n">
        <v>4753</v>
      </c>
      <c r="B4754" s="9" t="s">
        <v>2326</v>
      </c>
      <c r="C4754" s="9" t="s">
        <v>1811</v>
      </c>
      <c r="D4754" s="10" t="s">
        <v>2798</v>
      </c>
      <c r="E4754" s="11" t="s">
        <v>12025</v>
      </c>
      <c r="F4754" s="15"/>
      <c r="G4754" s="12" t="s">
        <v>50</v>
      </c>
      <c r="H4754" s="13" t="n">
        <v>0.911</v>
      </c>
      <c r="I4754" s="14"/>
      <c r="J4754" s="15"/>
      <c r="K4754" s="9"/>
      <c r="L4754" s="17" t="s">
        <v>2324</v>
      </c>
      <c r="M4754" s="16" t="s">
        <v>53</v>
      </c>
      <c r="N4754" s="14"/>
      <c r="O4754" s="17" t="s">
        <v>54</v>
      </c>
      <c r="P4754" s="15" t="s">
        <v>55</v>
      </c>
      <c r="Q4754" s="17"/>
      <c r="R4754" s="18" t="s">
        <v>53</v>
      </c>
      <c r="S4754" s="19"/>
      <c r="T4754" s="15" t="str">
        <f aca="false">IF(R4754="維持",J4754,IF(R4754="排除","無關新聞事件",IFERROR(INDEX(事件規則!$B$2:$B$53,MATCH(S4754,事件規則!$A$2:$A$53,0)),"")))</f>
        <v>無關新聞事件</v>
      </c>
      <c r="U4754" s="20" t="n">
        <f aca="false">IF(R4754="維持",K4754,IF(R4754="排除",0,IFERROR(INDEX(事件規則!$C$2:$C$53,MATCH(S4754,事件規則!$A$2:$A$53,0)),"")))</f>
        <v>0</v>
      </c>
      <c r="V4754" s="21"/>
      <c r="W4754" s="22"/>
      <c r="X4754" s="10" t="str">
        <f aca="false">IF(AND(R4754="修改",S4754=""),"請選新事件代碼",IF(AND(R4754&lt;&gt;"修改",S4754&lt;&gt;""),"只有「修改」才需填代碼",""))</f>
        <v/>
      </c>
      <c r="Y4754" s="21"/>
      <c r="Z4754" s="22"/>
      <c r="AA4754" s="12" t="s">
        <v>12026</v>
      </c>
      <c r="AB4754" s="24"/>
    </row>
    <row r="4755" customFormat="false" ht="44" hidden="false" customHeight="false" outlineLevel="0" collapsed="false">
      <c r="A4755" s="17" t="n">
        <v>4754</v>
      </c>
      <c r="B4755" s="9" t="s">
        <v>2319</v>
      </c>
      <c r="C4755" s="9" t="s">
        <v>2008</v>
      </c>
      <c r="D4755" s="10" t="s">
        <v>2009</v>
      </c>
      <c r="E4755" s="11" t="s">
        <v>12027</v>
      </c>
      <c r="F4755" s="15"/>
      <c r="G4755" s="12" t="s">
        <v>194</v>
      </c>
      <c r="H4755" s="13" t="n">
        <v>0.911</v>
      </c>
      <c r="I4755" s="14"/>
      <c r="J4755" s="15"/>
      <c r="K4755" s="9"/>
      <c r="L4755" s="17" t="s">
        <v>2324</v>
      </c>
      <c r="M4755" s="16" t="s">
        <v>53</v>
      </c>
      <c r="N4755" s="14"/>
      <c r="O4755" s="17" t="s">
        <v>54</v>
      </c>
      <c r="P4755" s="15" t="s">
        <v>55</v>
      </c>
      <c r="Q4755" s="17"/>
      <c r="R4755" s="18" t="s">
        <v>53</v>
      </c>
      <c r="S4755" s="19"/>
      <c r="T4755" s="15" t="str">
        <f aca="false">IF(R4755="維持",J4755,IF(R4755="排除","無關新聞事件",IFERROR(INDEX(事件規則!$B$2:$B$53,MATCH(S4755,事件規則!$A$2:$A$53,0)),"")))</f>
        <v>無關新聞事件</v>
      </c>
      <c r="U4755" s="20" t="n">
        <f aca="false">IF(R4755="維持",K4755,IF(R4755="排除",0,IFERROR(INDEX(事件規則!$C$2:$C$53,MATCH(S4755,事件規則!$A$2:$A$53,0)),"")))</f>
        <v>0</v>
      </c>
      <c r="V4755" s="21"/>
      <c r="W4755" s="22"/>
      <c r="X4755" s="10" t="str">
        <f aca="false">IF(AND(R4755="修改",S4755=""),"請選新事件代碼",IF(AND(R4755&lt;&gt;"修改",S4755&lt;&gt;""),"只有「修改」才需填代碼",""))</f>
        <v/>
      </c>
      <c r="Y4755" s="21"/>
      <c r="Z4755" s="22"/>
      <c r="AA4755" s="12" t="s">
        <v>12028</v>
      </c>
      <c r="AB4755" s="24"/>
    </row>
    <row r="4756" customFormat="false" ht="44" hidden="false" customHeight="false" outlineLevel="0" collapsed="false">
      <c r="A4756" s="17" t="n">
        <v>4755</v>
      </c>
      <c r="B4756" s="9" t="s">
        <v>2319</v>
      </c>
      <c r="C4756" s="9" t="s">
        <v>2501</v>
      </c>
      <c r="D4756" s="10" t="s">
        <v>2502</v>
      </c>
      <c r="E4756" s="11" t="s">
        <v>12029</v>
      </c>
      <c r="F4756" s="15"/>
      <c r="G4756" s="12" t="s">
        <v>12030</v>
      </c>
      <c r="H4756" s="13" t="n">
        <v>0.911</v>
      </c>
      <c r="I4756" s="14"/>
      <c r="J4756" s="15"/>
      <c r="K4756" s="9"/>
      <c r="L4756" s="17" t="s">
        <v>2324</v>
      </c>
      <c r="M4756" s="16" t="s">
        <v>53</v>
      </c>
      <c r="N4756" s="14"/>
      <c r="O4756" s="17" t="s">
        <v>54</v>
      </c>
      <c r="P4756" s="15" t="s">
        <v>55</v>
      </c>
      <c r="Q4756" s="17"/>
      <c r="R4756" s="18" t="s">
        <v>53</v>
      </c>
      <c r="S4756" s="19"/>
      <c r="T4756" s="15" t="str">
        <f aca="false">IF(R4756="維持",J4756,IF(R4756="排除","無關新聞事件",IFERROR(INDEX(事件規則!$B$2:$B$53,MATCH(S4756,事件規則!$A$2:$A$53,0)),"")))</f>
        <v>無關新聞事件</v>
      </c>
      <c r="U4756" s="20" t="n">
        <f aca="false">IF(R4756="維持",K4756,IF(R4756="排除",0,IFERROR(INDEX(事件規則!$C$2:$C$53,MATCH(S4756,事件規則!$A$2:$A$53,0)),"")))</f>
        <v>0</v>
      </c>
      <c r="V4756" s="21"/>
      <c r="W4756" s="22"/>
      <c r="X4756" s="10" t="str">
        <f aca="false">IF(AND(R4756="修改",S4756=""),"請選新事件代碼",IF(AND(R4756&lt;&gt;"修改",S4756&lt;&gt;""),"只有「修改」才需填代碼",""))</f>
        <v/>
      </c>
      <c r="Y4756" s="21"/>
      <c r="Z4756" s="22"/>
      <c r="AA4756" s="12" t="s">
        <v>12031</v>
      </c>
      <c r="AB4756" s="24"/>
    </row>
    <row r="4757" customFormat="false" ht="44" hidden="false" customHeight="false" outlineLevel="0" collapsed="false">
      <c r="A4757" s="17" t="n">
        <v>4756</v>
      </c>
      <c r="B4757" s="9" t="s">
        <v>2335</v>
      </c>
      <c r="C4757" s="9" t="s">
        <v>2336</v>
      </c>
      <c r="D4757" s="10" t="s">
        <v>2337</v>
      </c>
      <c r="E4757" s="11" t="s">
        <v>12032</v>
      </c>
      <c r="F4757" s="15"/>
      <c r="G4757" s="12" t="s">
        <v>74</v>
      </c>
      <c r="H4757" s="13" t="n">
        <v>0.911</v>
      </c>
      <c r="I4757" s="14"/>
      <c r="J4757" s="15"/>
      <c r="K4757" s="9"/>
      <c r="L4757" s="17" t="s">
        <v>2324</v>
      </c>
      <c r="M4757" s="16" t="s">
        <v>53</v>
      </c>
      <c r="N4757" s="14"/>
      <c r="O4757" s="17" t="s">
        <v>54</v>
      </c>
      <c r="P4757" s="15" t="s">
        <v>55</v>
      </c>
      <c r="Q4757" s="17"/>
      <c r="R4757" s="18" t="s">
        <v>53</v>
      </c>
      <c r="S4757" s="19"/>
      <c r="T4757" s="15" t="str">
        <f aca="false">IF(R4757="維持",J4757,IF(R4757="排除","無關新聞事件",IFERROR(INDEX(事件規則!$B$2:$B$53,MATCH(S4757,事件規則!$A$2:$A$53,0)),"")))</f>
        <v>無關新聞事件</v>
      </c>
      <c r="U4757" s="20" t="n">
        <f aca="false">IF(R4757="維持",K4757,IF(R4757="排除",0,IFERROR(INDEX(事件規則!$C$2:$C$53,MATCH(S4757,事件規則!$A$2:$A$53,0)),"")))</f>
        <v>0</v>
      </c>
      <c r="V4757" s="21"/>
      <c r="W4757" s="22"/>
      <c r="X4757" s="10" t="str">
        <f aca="false">IF(AND(R4757="修改",S4757=""),"請選新事件代碼",IF(AND(R4757&lt;&gt;"修改",S4757&lt;&gt;""),"只有「修改」才需填代碼",""))</f>
        <v/>
      </c>
      <c r="Y4757" s="21"/>
      <c r="Z4757" s="22"/>
      <c r="AA4757" s="12" t="s">
        <v>12033</v>
      </c>
      <c r="AB4757" s="24"/>
    </row>
    <row r="4758" customFormat="false" ht="44" hidden="false" customHeight="false" outlineLevel="0" collapsed="false">
      <c r="A4758" s="17" t="n">
        <v>4757</v>
      </c>
      <c r="B4758" s="9" t="s">
        <v>2326</v>
      </c>
      <c r="C4758" s="9" t="s">
        <v>2008</v>
      </c>
      <c r="D4758" s="10" t="s">
        <v>2009</v>
      </c>
      <c r="E4758" s="11" t="s">
        <v>12034</v>
      </c>
      <c r="F4758" s="15"/>
      <c r="G4758" s="12" t="s">
        <v>194</v>
      </c>
      <c r="H4758" s="13" t="n">
        <v>0.911</v>
      </c>
      <c r="I4758" s="14"/>
      <c r="J4758" s="15"/>
      <c r="K4758" s="9"/>
      <c r="L4758" s="17" t="s">
        <v>2324</v>
      </c>
      <c r="M4758" s="16" t="s">
        <v>53</v>
      </c>
      <c r="N4758" s="14"/>
      <c r="O4758" s="17" t="s">
        <v>54</v>
      </c>
      <c r="P4758" s="15" t="s">
        <v>55</v>
      </c>
      <c r="Q4758" s="17"/>
      <c r="R4758" s="18" t="s">
        <v>53</v>
      </c>
      <c r="S4758" s="19"/>
      <c r="T4758" s="15" t="str">
        <f aca="false">IF(R4758="維持",J4758,IF(R4758="排除","無關新聞事件",IFERROR(INDEX(事件規則!$B$2:$B$53,MATCH(S4758,事件規則!$A$2:$A$53,0)),"")))</f>
        <v>無關新聞事件</v>
      </c>
      <c r="U4758" s="20" t="n">
        <f aca="false">IF(R4758="維持",K4758,IF(R4758="排除",0,IFERROR(INDEX(事件規則!$C$2:$C$53,MATCH(S4758,事件規則!$A$2:$A$53,0)),"")))</f>
        <v>0</v>
      </c>
      <c r="V4758" s="21"/>
      <c r="W4758" s="22"/>
      <c r="X4758" s="10" t="str">
        <f aca="false">IF(AND(R4758="修改",S4758=""),"請選新事件代碼",IF(AND(R4758&lt;&gt;"修改",S4758&lt;&gt;""),"只有「修改」才需填代碼",""))</f>
        <v/>
      </c>
      <c r="Y4758" s="21"/>
      <c r="Z4758" s="22"/>
      <c r="AA4758" s="12" t="s">
        <v>12035</v>
      </c>
      <c r="AB4758" s="24"/>
    </row>
    <row r="4759" customFormat="false" ht="44" hidden="false" customHeight="false" outlineLevel="0" collapsed="false">
      <c r="A4759" s="17" t="n">
        <v>4758</v>
      </c>
      <c r="B4759" s="9" t="s">
        <v>2326</v>
      </c>
      <c r="C4759" s="9" t="s">
        <v>111</v>
      </c>
      <c r="D4759" s="10" t="s">
        <v>112</v>
      </c>
      <c r="E4759" s="11" t="s">
        <v>12036</v>
      </c>
      <c r="F4759" s="15"/>
      <c r="G4759" s="12" t="s">
        <v>3181</v>
      </c>
      <c r="H4759" s="13" t="n">
        <v>0.911</v>
      </c>
      <c r="I4759" s="14"/>
      <c r="J4759" s="15"/>
      <c r="K4759" s="9"/>
      <c r="L4759" s="17" t="s">
        <v>2324</v>
      </c>
      <c r="M4759" s="16" t="s">
        <v>53</v>
      </c>
      <c r="N4759" s="14"/>
      <c r="O4759" s="17" t="s">
        <v>54</v>
      </c>
      <c r="P4759" s="15" t="s">
        <v>55</v>
      </c>
      <c r="Q4759" s="17"/>
      <c r="R4759" s="18" t="s">
        <v>53</v>
      </c>
      <c r="S4759" s="19"/>
      <c r="T4759" s="15" t="str">
        <f aca="false">IF(R4759="維持",J4759,IF(R4759="排除","無關新聞事件",IFERROR(INDEX(事件規則!$B$2:$B$53,MATCH(S4759,事件規則!$A$2:$A$53,0)),"")))</f>
        <v>無關新聞事件</v>
      </c>
      <c r="U4759" s="20" t="n">
        <f aca="false">IF(R4759="維持",K4759,IF(R4759="排除",0,IFERROR(INDEX(事件規則!$C$2:$C$53,MATCH(S4759,事件規則!$A$2:$A$53,0)),"")))</f>
        <v>0</v>
      </c>
      <c r="V4759" s="21"/>
      <c r="W4759" s="22"/>
      <c r="X4759" s="10" t="str">
        <f aca="false">IF(AND(R4759="修改",S4759=""),"請選新事件代碼",IF(AND(R4759&lt;&gt;"修改",S4759&lt;&gt;""),"只有「修改」才需填代碼",""))</f>
        <v/>
      </c>
      <c r="Y4759" s="21"/>
      <c r="Z4759" s="22"/>
      <c r="AA4759" s="12" t="s">
        <v>12037</v>
      </c>
      <c r="AB4759" s="24"/>
    </row>
    <row r="4760" customFormat="false" ht="44" hidden="false" customHeight="false" outlineLevel="0" collapsed="false">
      <c r="A4760" s="17" t="n">
        <v>4759</v>
      </c>
      <c r="B4760" s="9" t="s">
        <v>2319</v>
      </c>
      <c r="C4760" s="9" t="s">
        <v>347</v>
      </c>
      <c r="D4760" s="10" t="s">
        <v>2719</v>
      </c>
      <c r="E4760" s="11" t="s">
        <v>12038</v>
      </c>
      <c r="F4760" s="15"/>
      <c r="G4760" s="12" t="s">
        <v>3625</v>
      </c>
      <c r="H4760" s="13" t="n">
        <v>0.912</v>
      </c>
      <c r="I4760" s="14"/>
      <c r="J4760" s="15"/>
      <c r="K4760" s="9"/>
      <c r="L4760" s="17" t="s">
        <v>2324</v>
      </c>
      <c r="M4760" s="16" t="s">
        <v>53</v>
      </c>
      <c r="N4760" s="14"/>
      <c r="O4760" s="17" t="s">
        <v>54</v>
      </c>
      <c r="P4760" s="15" t="s">
        <v>55</v>
      </c>
      <c r="Q4760" s="17"/>
      <c r="R4760" s="18" t="s">
        <v>53</v>
      </c>
      <c r="S4760" s="19"/>
      <c r="T4760" s="15" t="str">
        <f aca="false">IF(R4760="維持",J4760,IF(R4760="排除","無關新聞事件",IFERROR(INDEX(事件規則!$B$2:$B$53,MATCH(S4760,事件規則!$A$2:$A$53,0)),"")))</f>
        <v>無關新聞事件</v>
      </c>
      <c r="U4760" s="20" t="n">
        <f aca="false">IF(R4760="維持",K4760,IF(R4760="排除",0,IFERROR(INDEX(事件規則!$C$2:$C$53,MATCH(S4760,事件規則!$A$2:$A$53,0)),"")))</f>
        <v>0</v>
      </c>
      <c r="V4760" s="21"/>
      <c r="W4760" s="22"/>
      <c r="X4760" s="10" t="str">
        <f aca="false">IF(AND(R4760="修改",S4760=""),"請選新事件代碼",IF(AND(R4760&lt;&gt;"修改",S4760&lt;&gt;""),"只有「修改」才需填代碼",""))</f>
        <v/>
      </c>
      <c r="Y4760" s="21"/>
      <c r="Z4760" s="22"/>
      <c r="AA4760" s="12" t="s">
        <v>12039</v>
      </c>
      <c r="AB4760" s="24"/>
    </row>
    <row r="4761" customFormat="false" ht="44" hidden="false" customHeight="false" outlineLevel="0" collapsed="false">
      <c r="A4761" s="17" t="n">
        <v>4760</v>
      </c>
      <c r="B4761" s="9" t="s">
        <v>2326</v>
      </c>
      <c r="C4761" s="9" t="s">
        <v>1636</v>
      </c>
      <c r="D4761" s="10" t="s">
        <v>4912</v>
      </c>
      <c r="E4761" s="11" t="s">
        <v>12040</v>
      </c>
      <c r="F4761" s="15"/>
      <c r="G4761" s="12" t="s">
        <v>1243</v>
      </c>
      <c r="H4761" s="13" t="n">
        <v>0.912</v>
      </c>
      <c r="I4761" s="14"/>
      <c r="J4761" s="15"/>
      <c r="K4761" s="9"/>
      <c r="L4761" s="17" t="s">
        <v>2324</v>
      </c>
      <c r="M4761" s="16" t="s">
        <v>53</v>
      </c>
      <c r="N4761" s="14"/>
      <c r="O4761" s="17" t="s">
        <v>54</v>
      </c>
      <c r="P4761" s="15" t="s">
        <v>55</v>
      </c>
      <c r="Q4761" s="17"/>
      <c r="R4761" s="18" t="s">
        <v>53</v>
      </c>
      <c r="S4761" s="19"/>
      <c r="T4761" s="15" t="str">
        <f aca="false">IF(R4761="維持",J4761,IF(R4761="排除","無關新聞事件",IFERROR(INDEX(事件規則!$B$2:$B$53,MATCH(S4761,事件規則!$A$2:$A$53,0)),"")))</f>
        <v>無關新聞事件</v>
      </c>
      <c r="U4761" s="20" t="n">
        <f aca="false">IF(R4761="維持",K4761,IF(R4761="排除",0,IFERROR(INDEX(事件規則!$C$2:$C$53,MATCH(S4761,事件規則!$A$2:$A$53,0)),"")))</f>
        <v>0</v>
      </c>
      <c r="V4761" s="21"/>
      <c r="W4761" s="22"/>
      <c r="X4761" s="10" t="str">
        <f aca="false">IF(AND(R4761="修改",S4761=""),"請選新事件代碼",IF(AND(R4761&lt;&gt;"修改",S4761&lt;&gt;""),"只有「修改」才需填代碼",""))</f>
        <v/>
      </c>
      <c r="Y4761" s="21"/>
      <c r="Z4761" s="22"/>
      <c r="AA4761" s="12" t="s">
        <v>12041</v>
      </c>
      <c r="AB4761" s="24"/>
    </row>
    <row r="4762" customFormat="false" ht="44" hidden="false" customHeight="false" outlineLevel="0" collapsed="false">
      <c r="A4762" s="17" t="n">
        <v>4761</v>
      </c>
      <c r="B4762" s="9" t="s">
        <v>2436</v>
      </c>
      <c r="C4762" s="9" t="s">
        <v>106</v>
      </c>
      <c r="D4762" s="10" t="s">
        <v>5176</v>
      </c>
      <c r="E4762" s="11" t="s">
        <v>12042</v>
      </c>
      <c r="F4762" s="15"/>
      <c r="G4762" s="12" t="s">
        <v>2809</v>
      </c>
      <c r="H4762" s="13" t="n">
        <v>0.912</v>
      </c>
      <c r="I4762" s="14"/>
      <c r="J4762" s="15"/>
      <c r="K4762" s="9"/>
      <c r="L4762" s="17" t="s">
        <v>2324</v>
      </c>
      <c r="M4762" s="16" t="s">
        <v>53</v>
      </c>
      <c r="N4762" s="14"/>
      <c r="O4762" s="17" t="s">
        <v>54</v>
      </c>
      <c r="P4762" s="15" t="s">
        <v>55</v>
      </c>
      <c r="Q4762" s="17"/>
      <c r="R4762" s="18" t="s">
        <v>53</v>
      </c>
      <c r="S4762" s="19"/>
      <c r="T4762" s="15" t="str">
        <f aca="false">IF(R4762="維持",J4762,IF(R4762="排除","無關新聞事件",IFERROR(INDEX(事件規則!$B$2:$B$53,MATCH(S4762,事件規則!$A$2:$A$53,0)),"")))</f>
        <v>無關新聞事件</v>
      </c>
      <c r="U4762" s="20" t="n">
        <f aca="false">IF(R4762="維持",K4762,IF(R4762="排除",0,IFERROR(INDEX(事件規則!$C$2:$C$53,MATCH(S4762,事件規則!$A$2:$A$53,0)),"")))</f>
        <v>0</v>
      </c>
      <c r="V4762" s="21"/>
      <c r="W4762" s="22"/>
      <c r="X4762" s="10" t="str">
        <f aca="false">IF(AND(R4762="修改",S4762=""),"請選新事件代碼",IF(AND(R4762&lt;&gt;"修改",S4762&lt;&gt;""),"只有「修改」才需填代碼",""))</f>
        <v/>
      </c>
      <c r="Y4762" s="21"/>
      <c r="Z4762" s="22"/>
      <c r="AA4762" s="12" t="s">
        <v>12043</v>
      </c>
      <c r="AB4762" s="24"/>
    </row>
    <row r="4763" customFormat="false" ht="44" hidden="false" customHeight="false" outlineLevel="0" collapsed="false">
      <c r="A4763" s="17" t="n">
        <v>4762</v>
      </c>
      <c r="B4763" s="9" t="s">
        <v>2436</v>
      </c>
      <c r="C4763" s="9" t="s">
        <v>1273</v>
      </c>
      <c r="D4763" s="10" t="s">
        <v>1274</v>
      </c>
      <c r="E4763" s="11" t="s">
        <v>12042</v>
      </c>
      <c r="F4763" s="15"/>
      <c r="G4763" s="12" t="s">
        <v>2809</v>
      </c>
      <c r="H4763" s="13" t="n">
        <v>0.912</v>
      </c>
      <c r="I4763" s="14"/>
      <c r="J4763" s="15"/>
      <c r="K4763" s="9"/>
      <c r="L4763" s="17" t="s">
        <v>2324</v>
      </c>
      <c r="M4763" s="16" t="s">
        <v>53</v>
      </c>
      <c r="N4763" s="14"/>
      <c r="O4763" s="17" t="s">
        <v>54</v>
      </c>
      <c r="P4763" s="15" t="s">
        <v>55</v>
      </c>
      <c r="Q4763" s="17"/>
      <c r="R4763" s="18" t="s">
        <v>53</v>
      </c>
      <c r="S4763" s="19"/>
      <c r="T4763" s="15" t="str">
        <f aca="false">IF(R4763="維持",J4763,IF(R4763="排除","無關新聞事件",IFERROR(INDEX(事件規則!$B$2:$B$53,MATCH(S4763,事件規則!$A$2:$A$53,0)),"")))</f>
        <v>無關新聞事件</v>
      </c>
      <c r="U4763" s="20" t="n">
        <f aca="false">IF(R4763="維持",K4763,IF(R4763="排除",0,IFERROR(INDEX(事件規則!$C$2:$C$53,MATCH(S4763,事件規則!$A$2:$A$53,0)),"")))</f>
        <v>0</v>
      </c>
      <c r="V4763" s="21"/>
      <c r="W4763" s="22"/>
      <c r="X4763" s="10" t="str">
        <f aca="false">IF(AND(R4763="修改",S4763=""),"請選新事件代碼",IF(AND(R4763&lt;&gt;"修改",S4763&lt;&gt;""),"只有「修改」才需填代碼",""))</f>
        <v/>
      </c>
      <c r="Y4763" s="21"/>
      <c r="Z4763" s="22"/>
      <c r="AA4763" s="12" t="s">
        <v>12044</v>
      </c>
      <c r="AB4763" s="24"/>
    </row>
    <row r="4764" customFormat="false" ht="44" hidden="false" customHeight="false" outlineLevel="0" collapsed="false">
      <c r="A4764" s="17" t="n">
        <v>4763</v>
      </c>
      <c r="B4764" s="9" t="s">
        <v>2326</v>
      </c>
      <c r="C4764" s="9" t="s">
        <v>7984</v>
      </c>
      <c r="D4764" s="10" t="s">
        <v>7985</v>
      </c>
      <c r="E4764" s="11" t="s">
        <v>12045</v>
      </c>
      <c r="F4764" s="15"/>
      <c r="G4764" s="12" t="s">
        <v>6905</v>
      </c>
      <c r="H4764" s="13" t="n">
        <v>0.912</v>
      </c>
      <c r="I4764" s="14"/>
      <c r="J4764" s="15"/>
      <c r="K4764" s="9"/>
      <c r="L4764" s="17" t="s">
        <v>2324</v>
      </c>
      <c r="M4764" s="16" t="s">
        <v>53</v>
      </c>
      <c r="N4764" s="14"/>
      <c r="O4764" s="17" t="s">
        <v>54</v>
      </c>
      <c r="P4764" s="15" t="s">
        <v>55</v>
      </c>
      <c r="Q4764" s="17"/>
      <c r="R4764" s="18" t="s">
        <v>53</v>
      </c>
      <c r="S4764" s="19"/>
      <c r="T4764" s="15" t="str">
        <f aca="false">IF(R4764="維持",J4764,IF(R4764="排除","無關新聞事件",IFERROR(INDEX(事件規則!$B$2:$B$53,MATCH(S4764,事件規則!$A$2:$A$53,0)),"")))</f>
        <v>無關新聞事件</v>
      </c>
      <c r="U4764" s="20" t="n">
        <f aca="false">IF(R4764="維持",K4764,IF(R4764="排除",0,IFERROR(INDEX(事件規則!$C$2:$C$53,MATCH(S4764,事件規則!$A$2:$A$53,0)),"")))</f>
        <v>0</v>
      </c>
      <c r="V4764" s="21"/>
      <c r="W4764" s="22"/>
      <c r="X4764" s="10" t="str">
        <f aca="false">IF(AND(R4764="修改",S4764=""),"請選新事件代碼",IF(AND(R4764&lt;&gt;"修改",S4764&lt;&gt;""),"只有「修改」才需填代碼",""))</f>
        <v/>
      </c>
      <c r="Y4764" s="21"/>
      <c r="Z4764" s="22"/>
      <c r="AA4764" s="12" t="s">
        <v>12046</v>
      </c>
      <c r="AB4764" s="24"/>
    </row>
    <row r="4765" customFormat="false" ht="44" hidden="false" customHeight="false" outlineLevel="0" collapsed="false">
      <c r="A4765" s="17" t="n">
        <v>4764</v>
      </c>
      <c r="B4765" s="9" t="s">
        <v>2436</v>
      </c>
      <c r="C4765" s="9" t="s">
        <v>1069</v>
      </c>
      <c r="D4765" s="10" t="s">
        <v>2699</v>
      </c>
      <c r="E4765" s="11" t="s">
        <v>12047</v>
      </c>
      <c r="F4765" s="15"/>
      <c r="G4765" s="12" t="s">
        <v>2809</v>
      </c>
      <c r="H4765" s="13" t="n">
        <v>0.912</v>
      </c>
      <c r="I4765" s="14"/>
      <c r="J4765" s="15"/>
      <c r="K4765" s="9"/>
      <c r="L4765" s="17" t="s">
        <v>2324</v>
      </c>
      <c r="M4765" s="16" t="s">
        <v>53</v>
      </c>
      <c r="N4765" s="14"/>
      <c r="O4765" s="17" t="s">
        <v>54</v>
      </c>
      <c r="P4765" s="15" t="s">
        <v>55</v>
      </c>
      <c r="Q4765" s="17"/>
      <c r="R4765" s="18" t="s">
        <v>53</v>
      </c>
      <c r="S4765" s="19"/>
      <c r="T4765" s="15" t="str">
        <f aca="false">IF(R4765="維持",J4765,IF(R4765="排除","無關新聞事件",IFERROR(INDEX(事件規則!$B$2:$B$53,MATCH(S4765,事件規則!$A$2:$A$53,0)),"")))</f>
        <v>無關新聞事件</v>
      </c>
      <c r="U4765" s="20" t="n">
        <f aca="false">IF(R4765="維持",K4765,IF(R4765="排除",0,IFERROR(INDEX(事件規則!$C$2:$C$53,MATCH(S4765,事件規則!$A$2:$A$53,0)),"")))</f>
        <v>0</v>
      </c>
      <c r="V4765" s="21"/>
      <c r="W4765" s="22"/>
      <c r="X4765" s="10" t="str">
        <f aca="false">IF(AND(R4765="修改",S4765=""),"請選新事件代碼",IF(AND(R4765&lt;&gt;"修改",S4765&lt;&gt;""),"只有「修改」才需填代碼",""))</f>
        <v/>
      </c>
      <c r="Y4765" s="21"/>
      <c r="Z4765" s="22"/>
      <c r="AA4765" s="12" t="s">
        <v>12048</v>
      </c>
      <c r="AB4765" s="24"/>
    </row>
    <row r="4766" customFormat="false" ht="44" hidden="false" customHeight="false" outlineLevel="0" collapsed="false">
      <c r="A4766" s="17" t="n">
        <v>4765</v>
      </c>
      <c r="B4766" s="9" t="s">
        <v>2335</v>
      </c>
      <c r="C4766" s="9" t="s">
        <v>1273</v>
      </c>
      <c r="D4766" s="10" t="s">
        <v>1274</v>
      </c>
      <c r="E4766" s="11" t="s">
        <v>12049</v>
      </c>
      <c r="F4766" s="15"/>
      <c r="G4766" s="12" t="s">
        <v>62</v>
      </c>
      <c r="H4766" s="13" t="n">
        <v>0.912</v>
      </c>
      <c r="I4766" s="14"/>
      <c r="J4766" s="15"/>
      <c r="K4766" s="9"/>
      <c r="L4766" s="17" t="s">
        <v>2324</v>
      </c>
      <c r="M4766" s="16" t="s">
        <v>53</v>
      </c>
      <c r="N4766" s="14"/>
      <c r="O4766" s="17" t="s">
        <v>54</v>
      </c>
      <c r="P4766" s="15" t="s">
        <v>55</v>
      </c>
      <c r="Q4766" s="17"/>
      <c r="R4766" s="18" t="s">
        <v>53</v>
      </c>
      <c r="S4766" s="19"/>
      <c r="T4766" s="15" t="str">
        <f aca="false">IF(R4766="維持",J4766,IF(R4766="排除","無關新聞事件",IFERROR(INDEX(事件規則!$B$2:$B$53,MATCH(S4766,事件規則!$A$2:$A$53,0)),"")))</f>
        <v>無關新聞事件</v>
      </c>
      <c r="U4766" s="20" t="n">
        <f aca="false">IF(R4766="維持",K4766,IF(R4766="排除",0,IFERROR(INDEX(事件規則!$C$2:$C$53,MATCH(S4766,事件規則!$A$2:$A$53,0)),"")))</f>
        <v>0</v>
      </c>
      <c r="V4766" s="21"/>
      <c r="W4766" s="22"/>
      <c r="X4766" s="10" t="str">
        <f aca="false">IF(AND(R4766="修改",S4766=""),"請選新事件代碼",IF(AND(R4766&lt;&gt;"修改",S4766&lt;&gt;""),"只有「修改」才需填代碼",""))</f>
        <v/>
      </c>
      <c r="Y4766" s="21"/>
      <c r="Z4766" s="22"/>
      <c r="AA4766" s="12" t="s">
        <v>12050</v>
      </c>
      <c r="AB4766" s="24"/>
    </row>
    <row r="4767" customFormat="false" ht="44" hidden="false" customHeight="false" outlineLevel="0" collapsed="false">
      <c r="A4767" s="17" t="n">
        <v>4766</v>
      </c>
      <c r="B4767" s="9" t="s">
        <v>2335</v>
      </c>
      <c r="C4767" s="9" t="s">
        <v>1064</v>
      </c>
      <c r="D4767" s="10" t="s">
        <v>2497</v>
      </c>
      <c r="E4767" s="11" t="s">
        <v>12051</v>
      </c>
      <c r="F4767" s="15"/>
      <c r="G4767" s="12" t="s">
        <v>2851</v>
      </c>
      <c r="H4767" s="13" t="n">
        <v>0.912</v>
      </c>
      <c r="I4767" s="14"/>
      <c r="J4767" s="15"/>
      <c r="K4767" s="9"/>
      <c r="L4767" s="17" t="s">
        <v>2324</v>
      </c>
      <c r="M4767" s="16" t="s">
        <v>53</v>
      </c>
      <c r="N4767" s="14"/>
      <c r="O4767" s="17" t="s">
        <v>54</v>
      </c>
      <c r="P4767" s="15" t="s">
        <v>55</v>
      </c>
      <c r="Q4767" s="17"/>
      <c r="R4767" s="18" t="s">
        <v>53</v>
      </c>
      <c r="S4767" s="19"/>
      <c r="T4767" s="15" t="str">
        <f aca="false">IF(R4767="維持",J4767,IF(R4767="排除","無關新聞事件",IFERROR(INDEX(事件規則!$B$2:$B$53,MATCH(S4767,事件規則!$A$2:$A$53,0)),"")))</f>
        <v>無關新聞事件</v>
      </c>
      <c r="U4767" s="20" t="n">
        <f aca="false">IF(R4767="維持",K4767,IF(R4767="排除",0,IFERROR(INDEX(事件規則!$C$2:$C$53,MATCH(S4767,事件規則!$A$2:$A$53,0)),"")))</f>
        <v>0</v>
      </c>
      <c r="V4767" s="21"/>
      <c r="W4767" s="22"/>
      <c r="X4767" s="10" t="str">
        <f aca="false">IF(AND(R4767="修改",S4767=""),"請選新事件代碼",IF(AND(R4767&lt;&gt;"修改",S4767&lt;&gt;""),"只有「修改」才需填代碼",""))</f>
        <v/>
      </c>
      <c r="Y4767" s="21"/>
      <c r="Z4767" s="22"/>
      <c r="AA4767" s="12" t="s">
        <v>12052</v>
      </c>
      <c r="AB4767" s="24"/>
    </row>
    <row r="4768" customFormat="false" ht="44" hidden="false" customHeight="false" outlineLevel="0" collapsed="false">
      <c r="A4768" s="17" t="n">
        <v>4767</v>
      </c>
      <c r="B4768" s="9" t="s">
        <v>2326</v>
      </c>
      <c r="C4768" s="9" t="s">
        <v>369</v>
      </c>
      <c r="D4768" s="10" t="s">
        <v>2460</v>
      </c>
      <c r="E4768" s="11" t="s">
        <v>12053</v>
      </c>
      <c r="F4768" s="15"/>
      <c r="G4768" s="12" t="s">
        <v>10009</v>
      </c>
      <c r="H4768" s="13" t="n">
        <v>0.912</v>
      </c>
      <c r="I4768" s="14"/>
      <c r="J4768" s="15"/>
      <c r="K4768" s="9"/>
      <c r="L4768" s="17" t="s">
        <v>2324</v>
      </c>
      <c r="M4768" s="16" t="s">
        <v>53</v>
      </c>
      <c r="N4768" s="14"/>
      <c r="O4768" s="17" t="s">
        <v>54</v>
      </c>
      <c r="P4768" s="15" t="s">
        <v>55</v>
      </c>
      <c r="Q4768" s="17"/>
      <c r="R4768" s="18" t="s">
        <v>53</v>
      </c>
      <c r="S4768" s="19"/>
      <c r="T4768" s="15" t="str">
        <f aca="false">IF(R4768="維持",J4768,IF(R4768="排除","無關新聞事件",IFERROR(INDEX(事件規則!$B$2:$B$53,MATCH(S4768,事件規則!$A$2:$A$53,0)),"")))</f>
        <v>無關新聞事件</v>
      </c>
      <c r="U4768" s="20" t="n">
        <f aca="false">IF(R4768="維持",K4768,IF(R4768="排除",0,IFERROR(INDEX(事件規則!$C$2:$C$53,MATCH(S4768,事件規則!$A$2:$A$53,0)),"")))</f>
        <v>0</v>
      </c>
      <c r="V4768" s="21"/>
      <c r="W4768" s="22"/>
      <c r="X4768" s="10" t="str">
        <f aca="false">IF(AND(R4768="修改",S4768=""),"請選新事件代碼",IF(AND(R4768&lt;&gt;"修改",S4768&lt;&gt;""),"只有「修改」才需填代碼",""))</f>
        <v/>
      </c>
      <c r="Y4768" s="21"/>
      <c r="Z4768" s="22"/>
      <c r="AA4768" s="12" t="s">
        <v>12054</v>
      </c>
      <c r="AB4768" s="24"/>
    </row>
    <row r="4769" customFormat="false" ht="44" hidden="false" customHeight="false" outlineLevel="0" collapsed="false">
      <c r="A4769" s="17" t="n">
        <v>4768</v>
      </c>
      <c r="B4769" s="9" t="s">
        <v>2319</v>
      </c>
      <c r="C4769" s="9" t="s">
        <v>4474</v>
      </c>
      <c r="D4769" s="10" t="s">
        <v>4475</v>
      </c>
      <c r="E4769" s="11" t="s">
        <v>12055</v>
      </c>
      <c r="F4769" s="15"/>
      <c r="G4769" s="12" t="s">
        <v>1596</v>
      </c>
      <c r="H4769" s="13" t="n">
        <v>0.912</v>
      </c>
      <c r="I4769" s="14"/>
      <c r="J4769" s="15"/>
      <c r="K4769" s="9"/>
      <c r="L4769" s="17" t="s">
        <v>2324</v>
      </c>
      <c r="M4769" s="16" t="s">
        <v>53</v>
      </c>
      <c r="N4769" s="14"/>
      <c r="O4769" s="17" t="s">
        <v>54</v>
      </c>
      <c r="P4769" s="15" t="s">
        <v>55</v>
      </c>
      <c r="Q4769" s="17"/>
      <c r="R4769" s="18" t="s">
        <v>53</v>
      </c>
      <c r="S4769" s="19"/>
      <c r="T4769" s="15" t="str">
        <f aca="false">IF(R4769="維持",J4769,IF(R4769="排除","無關新聞事件",IFERROR(INDEX(事件規則!$B$2:$B$53,MATCH(S4769,事件規則!$A$2:$A$53,0)),"")))</f>
        <v>無關新聞事件</v>
      </c>
      <c r="U4769" s="20" t="n">
        <f aca="false">IF(R4769="維持",K4769,IF(R4769="排除",0,IFERROR(INDEX(事件規則!$C$2:$C$53,MATCH(S4769,事件規則!$A$2:$A$53,0)),"")))</f>
        <v>0</v>
      </c>
      <c r="V4769" s="21"/>
      <c r="W4769" s="22"/>
      <c r="X4769" s="10" t="str">
        <f aca="false">IF(AND(R4769="修改",S4769=""),"請選新事件代碼",IF(AND(R4769&lt;&gt;"修改",S4769&lt;&gt;""),"只有「修改」才需填代碼",""))</f>
        <v/>
      </c>
      <c r="Y4769" s="21"/>
      <c r="Z4769" s="22"/>
      <c r="AA4769" s="12" t="s">
        <v>12056</v>
      </c>
      <c r="AB4769" s="24"/>
    </row>
    <row r="4770" customFormat="false" ht="44" hidden="false" customHeight="false" outlineLevel="0" collapsed="false">
      <c r="A4770" s="17" t="n">
        <v>4769</v>
      </c>
      <c r="B4770" s="9" t="s">
        <v>2326</v>
      </c>
      <c r="C4770" s="9" t="s">
        <v>1589</v>
      </c>
      <c r="D4770" s="10" t="s">
        <v>1590</v>
      </c>
      <c r="E4770" s="11" t="s">
        <v>12057</v>
      </c>
      <c r="F4770" s="15"/>
      <c r="G4770" s="12" t="s">
        <v>4351</v>
      </c>
      <c r="H4770" s="13" t="n">
        <v>0.913</v>
      </c>
      <c r="I4770" s="14"/>
      <c r="J4770" s="15"/>
      <c r="K4770" s="9"/>
      <c r="L4770" s="17" t="s">
        <v>2324</v>
      </c>
      <c r="M4770" s="16" t="s">
        <v>53</v>
      </c>
      <c r="N4770" s="14"/>
      <c r="O4770" s="17" t="s">
        <v>54</v>
      </c>
      <c r="P4770" s="15" t="s">
        <v>55</v>
      </c>
      <c r="Q4770" s="17"/>
      <c r="R4770" s="18" t="s">
        <v>53</v>
      </c>
      <c r="S4770" s="19"/>
      <c r="T4770" s="15" t="str">
        <f aca="false">IF(R4770="維持",J4770,IF(R4770="排除","無關新聞事件",IFERROR(INDEX(事件規則!$B$2:$B$53,MATCH(S4770,事件規則!$A$2:$A$53,0)),"")))</f>
        <v>無關新聞事件</v>
      </c>
      <c r="U4770" s="20" t="n">
        <f aca="false">IF(R4770="維持",K4770,IF(R4770="排除",0,IFERROR(INDEX(事件規則!$C$2:$C$53,MATCH(S4770,事件規則!$A$2:$A$53,0)),"")))</f>
        <v>0</v>
      </c>
      <c r="V4770" s="21"/>
      <c r="W4770" s="22"/>
      <c r="X4770" s="10" t="str">
        <f aca="false">IF(AND(R4770="修改",S4770=""),"請選新事件代碼",IF(AND(R4770&lt;&gt;"修改",S4770&lt;&gt;""),"只有「修改」才需填代碼",""))</f>
        <v/>
      </c>
      <c r="Y4770" s="21"/>
      <c r="Z4770" s="22"/>
      <c r="AA4770" s="12" t="s">
        <v>12058</v>
      </c>
      <c r="AB4770" s="24"/>
    </row>
    <row r="4771" customFormat="false" ht="44" hidden="false" customHeight="false" outlineLevel="0" collapsed="false">
      <c r="A4771" s="17" t="n">
        <v>4770</v>
      </c>
      <c r="B4771" s="9" t="s">
        <v>2335</v>
      </c>
      <c r="C4771" s="9" t="s">
        <v>111</v>
      </c>
      <c r="D4771" s="10" t="s">
        <v>112</v>
      </c>
      <c r="E4771" s="11" t="s">
        <v>12059</v>
      </c>
      <c r="F4771" s="15"/>
      <c r="G4771" s="12" t="s">
        <v>12060</v>
      </c>
      <c r="H4771" s="13" t="n">
        <v>0.913</v>
      </c>
      <c r="I4771" s="14"/>
      <c r="J4771" s="15"/>
      <c r="K4771" s="9"/>
      <c r="L4771" s="17" t="s">
        <v>2324</v>
      </c>
      <c r="M4771" s="16" t="s">
        <v>53</v>
      </c>
      <c r="N4771" s="14"/>
      <c r="O4771" s="17" t="s">
        <v>54</v>
      </c>
      <c r="P4771" s="15" t="s">
        <v>55</v>
      </c>
      <c r="Q4771" s="17"/>
      <c r="R4771" s="18" t="s">
        <v>53</v>
      </c>
      <c r="S4771" s="19"/>
      <c r="T4771" s="15" t="str">
        <f aca="false">IF(R4771="維持",J4771,IF(R4771="排除","無關新聞事件",IFERROR(INDEX(事件規則!$B$2:$B$53,MATCH(S4771,事件規則!$A$2:$A$53,0)),"")))</f>
        <v>無關新聞事件</v>
      </c>
      <c r="U4771" s="20" t="n">
        <f aca="false">IF(R4771="維持",K4771,IF(R4771="排除",0,IFERROR(INDEX(事件規則!$C$2:$C$53,MATCH(S4771,事件規則!$A$2:$A$53,0)),"")))</f>
        <v>0</v>
      </c>
      <c r="V4771" s="21"/>
      <c r="W4771" s="22"/>
      <c r="X4771" s="10" t="str">
        <f aca="false">IF(AND(R4771="修改",S4771=""),"請選新事件代碼",IF(AND(R4771&lt;&gt;"修改",S4771&lt;&gt;""),"只有「修改」才需填代碼",""))</f>
        <v/>
      </c>
      <c r="Y4771" s="21"/>
      <c r="Z4771" s="22"/>
      <c r="AA4771" s="12" t="s">
        <v>12061</v>
      </c>
      <c r="AB4771" s="24"/>
    </row>
    <row r="4772" customFormat="false" ht="44" hidden="false" customHeight="false" outlineLevel="0" collapsed="false">
      <c r="A4772" s="17" t="n">
        <v>4771</v>
      </c>
      <c r="B4772" s="9" t="s">
        <v>2319</v>
      </c>
      <c r="C4772" s="9" t="s">
        <v>1816</v>
      </c>
      <c r="D4772" s="10" t="s">
        <v>1817</v>
      </c>
      <c r="E4772" s="11" t="s">
        <v>12062</v>
      </c>
      <c r="F4772" s="15"/>
      <c r="G4772" s="12" t="s">
        <v>62</v>
      </c>
      <c r="H4772" s="13" t="n">
        <v>0.913</v>
      </c>
      <c r="I4772" s="14"/>
      <c r="J4772" s="15"/>
      <c r="K4772" s="9"/>
      <c r="L4772" s="17" t="s">
        <v>2324</v>
      </c>
      <c r="M4772" s="16" t="s">
        <v>53</v>
      </c>
      <c r="N4772" s="14"/>
      <c r="O4772" s="17" t="s">
        <v>54</v>
      </c>
      <c r="P4772" s="15" t="s">
        <v>55</v>
      </c>
      <c r="Q4772" s="17"/>
      <c r="R4772" s="18" t="s">
        <v>53</v>
      </c>
      <c r="S4772" s="19"/>
      <c r="T4772" s="15" t="str">
        <f aca="false">IF(R4772="維持",J4772,IF(R4772="排除","無關新聞事件",IFERROR(INDEX(事件規則!$B$2:$B$53,MATCH(S4772,事件規則!$A$2:$A$53,0)),"")))</f>
        <v>無關新聞事件</v>
      </c>
      <c r="U4772" s="20" t="n">
        <f aca="false">IF(R4772="維持",K4772,IF(R4772="排除",0,IFERROR(INDEX(事件規則!$C$2:$C$53,MATCH(S4772,事件規則!$A$2:$A$53,0)),"")))</f>
        <v>0</v>
      </c>
      <c r="V4772" s="21"/>
      <c r="W4772" s="22"/>
      <c r="X4772" s="10" t="str">
        <f aca="false">IF(AND(R4772="修改",S4772=""),"請選新事件代碼",IF(AND(R4772&lt;&gt;"修改",S4772&lt;&gt;""),"只有「修改」才需填代碼",""))</f>
        <v/>
      </c>
      <c r="Y4772" s="21"/>
      <c r="Z4772" s="22"/>
      <c r="AA4772" s="12" t="s">
        <v>12063</v>
      </c>
      <c r="AB4772" s="24"/>
    </row>
    <row r="4773" customFormat="false" ht="44" hidden="false" customHeight="false" outlineLevel="0" collapsed="false">
      <c r="A4773" s="17" t="n">
        <v>4772</v>
      </c>
      <c r="B4773" s="9" t="s">
        <v>2319</v>
      </c>
      <c r="C4773" s="9" t="s">
        <v>2605</v>
      </c>
      <c r="D4773" s="10" t="s">
        <v>2606</v>
      </c>
      <c r="E4773" s="11" t="s">
        <v>12064</v>
      </c>
      <c r="F4773" s="15"/>
      <c r="G4773" s="12" t="s">
        <v>62</v>
      </c>
      <c r="H4773" s="13" t="n">
        <v>0.913</v>
      </c>
      <c r="I4773" s="14"/>
      <c r="J4773" s="15"/>
      <c r="K4773" s="9"/>
      <c r="L4773" s="17" t="s">
        <v>2324</v>
      </c>
      <c r="M4773" s="16" t="s">
        <v>53</v>
      </c>
      <c r="N4773" s="14"/>
      <c r="O4773" s="17" t="s">
        <v>54</v>
      </c>
      <c r="P4773" s="15" t="s">
        <v>55</v>
      </c>
      <c r="Q4773" s="17"/>
      <c r="R4773" s="18" t="s">
        <v>53</v>
      </c>
      <c r="S4773" s="19"/>
      <c r="T4773" s="15" t="str">
        <f aca="false">IF(R4773="維持",J4773,IF(R4773="排除","無關新聞事件",IFERROR(INDEX(事件規則!$B$2:$B$53,MATCH(S4773,事件規則!$A$2:$A$53,0)),"")))</f>
        <v>無關新聞事件</v>
      </c>
      <c r="U4773" s="20" t="n">
        <f aca="false">IF(R4773="維持",K4773,IF(R4773="排除",0,IFERROR(INDEX(事件規則!$C$2:$C$53,MATCH(S4773,事件規則!$A$2:$A$53,0)),"")))</f>
        <v>0</v>
      </c>
      <c r="V4773" s="21"/>
      <c r="W4773" s="22"/>
      <c r="X4773" s="10" t="str">
        <f aca="false">IF(AND(R4773="修改",S4773=""),"請選新事件代碼",IF(AND(R4773&lt;&gt;"修改",S4773&lt;&gt;""),"只有「修改」才需填代碼",""))</f>
        <v/>
      </c>
      <c r="Y4773" s="21"/>
      <c r="Z4773" s="22"/>
      <c r="AA4773" s="12" t="s">
        <v>12065</v>
      </c>
      <c r="AB4773" s="24"/>
    </row>
    <row r="4774" customFormat="false" ht="44" hidden="false" customHeight="false" outlineLevel="0" collapsed="false">
      <c r="A4774" s="17" t="n">
        <v>4773</v>
      </c>
      <c r="B4774" s="9" t="s">
        <v>2319</v>
      </c>
      <c r="C4774" s="9" t="s">
        <v>567</v>
      </c>
      <c r="D4774" s="10" t="s">
        <v>2764</v>
      </c>
      <c r="E4774" s="11" t="s">
        <v>12066</v>
      </c>
      <c r="F4774" s="15"/>
      <c r="G4774" s="12" t="s">
        <v>88</v>
      </c>
      <c r="H4774" s="13" t="n">
        <v>0.913</v>
      </c>
      <c r="I4774" s="14"/>
      <c r="J4774" s="15"/>
      <c r="K4774" s="9"/>
      <c r="L4774" s="17" t="s">
        <v>2324</v>
      </c>
      <c r="M4774" s="16" t="s">
        <v>53</v>
      </c>
      <c r="N4774" s="14"/>
      <c r="O4774" s="17" t="s">
        <v>54</v>
      </c>
      <c r="P4774" s="15" t="s">
        <v>55</v>
      </c>
      <c r="Q4774" s="17"/>
      <c r="R4774" s="18" t="s">
        <v>53</v>
      </c>
      <c r="S4774" s="19"/>
      <c r="T4774" s="15" t="str">
        <f aca="false">IF(R4774="維持",J4774,IF(R4774="排除","無關新聞事件",IFERROR(INDEX(事件規則!$B$2:$B$53,MATCH(S4774,事件規則!$A$2:$A$53,0)),"")))</f>
        <v>無關新聞事件</v>
      </c>
      <c r="U4774" s="20" t="n">
        <f aca="false">IF(R4774="維持",K4774,IF(R4774="排除",0,IFERROR(INDEX(事件規則!$C$2:$C$53,MATCH(S4774,事件規則!$A$2:$A$53,0)),"")))</f>
        <v>0</v>
      </c>
      <c r="V4774" s="21"/>
      <c r="W4774" s="22"/>
      <c r="X4774" s="10" t="str">
        <f aca="false">IF(AND(R4774="修改",S4774=""),"請選新事件代碼",IF(AND(R4774&lt;&gt;"修改",S4774&lt;&gt;""),"只有「修改」才需填代碼",""))</f>
        <v/>
      </c>
      <c r="Y4774" s="21"/>
      <c r="Z4774" s="22"/>
      <c r="AA4774" s="12" t="s">
        <v>12067</v>
      </c>
      <c r="AB4774" s="24"/>
    </row>
    <row r="4775" customFormat="false" ht="44" hidden="false" customHeight="false" outlineLevel="0" collapsed="false">
      <c r="A4775" s="17" t="n">
        <v>4774</v>
      </c>
      <c r="B4775" s="9" t="s">
        <v>2319</v>
      </c>
      <c r="C4775" s="9" t="s">
        <v>567</v>
      </c>
      <c r="D4775" s="10" t="s">
        <v>2764</v>
      </c>
      <c r="E4775" s="11" t="s">
        <v>12068</v>
      </c>
      <c r="F4775" s="15"/>
      <c r="G4775" s="12" t="s">
        <v>194</v>
      </c>
      <c r="H4775" s="13" t="n">
        <v>0.913</v>
      </c>
      <c r="I4775" s="14"/>
      <c r="J4775" s="15"/>
      <c r="K4775" s="9"/>
      <c r="L4775" s="17" t="s">
        <v>2324</v>
      </c>
      <c r="M4775" s="16" t="s">
        <v>53</v>
      </c>
      <c r="N4775" s="14"/>
      <c r="O4775" s="17" t="s">
        <v>54</v>
      </c>
      <c r="P4775" s="15" t="s">
        <v>55</v>
      </c>
      <c r="Q4775" s="17"/>
      <c r="R4775" s="18" t="s">
        <v>53</v>
      </c>
      <c r="S4775" s="19"/>
      <c r="T4775" s="15" t="str">
        <f aca="false">IF(R4775="維持",J4775,IF(R4775="排除","無關新聞事件",IFERROR(INDEX(事件規則!$B$2:$B$53,MATCH(S4775,事件規則!$A$2:$A$53,0)),"")))</f>
        <v>無關新聞事件</v>
      </c>
      <c r="U4775" s="20" t="n">
        <f aca="false">IF(R4775="維持",K4775,IF(R4775="排除",0,IFERROR(INDEX(事件規則!$C$2:$C$53,MATCH(S4775,事件規則!$A$2:$A$53,0)),"")))</f>
        <v>0</v>
      </c>
      <c r="V4775" s="21"/>
      <c r="W4775" s="22"/>
      <c r="X4775" s="10" t="str">
        <f aca="false">IF(AND(R4775="修改",S4775=""),"請選新事件代碼",IF(AND(R4775&lt;&gt;"修改",S4775&lt;&gt;""),"只有「修改」才需填代碼",""))</f>
        <v/>
      </c>
      <c r="Y4775" s="21"/>
      <c r="Z4775" s="22"/>
      <c r="AA4775" s="12" t="s">
        <v>12069</v>
      </c>
      <c r="AB4775" s="24"/>
    </row>
    <row r="4776" customFormat="false" ht="44" hidden="false" customHeight="false" outlineLevel="0" collapsed="false">
      <c r="A4776" s="17" t="n">
        <v>4775</v>
      </c>
      <c r="B4776" s="9" t="s">
        <v>2319</v>
      </c>
      <c r="C4776" s="9" t="s">
        <v>2022</v>
      </c>
      <c r="D4776" s="10" t="s">
        <v>2866</v>
      </c>
      <c r="E4776" s="11" t="s">
        <v>12070</v>
      </c>
      <c r="F4776" s="15"/>
      <c r="G4776" s="12" t="s">
        <v>62</v>
      </c>
      <c r="H4776" s="13" t="n">
        <v>0.913</v>
      </c>
      <c r="I4776" s="14"/>
      <c r="J4776" s="15"/>
      <c r="K4776" s="9"/>
      <c r="L4776" s="17" t="s">
        <v>2324</v>
      </c>
      <c r="M4776" s="16" t="s">
        <v>53</v>
      </c>
      <c r="N4776" s="14"/>
      <c r="O4776" s="17" t="s">
        <v>54</v>
      </c>
      <c r="P4776" s="15" t="s">
        <v>55</v>
      </c>
      <c r="Q4776" s="17"/>
      <c r="R4776" s="18" t="s">
        <v>53</v>
      </c>
      <c r="S4776" s="19"/>
      <c r="T4776" s="15" t="str">
        <f aca="false">IF(R4776="維持",J4776,IF(R4776="排除","無關新聞事件",IFERROR(INDEX(事件規則!$B$2:$B$53,MATCH(S4776,事件規則!$A$2:$A$53,0)),"")))</f>
        <v>無關新聞事件</v>
      </c>
      <c r="U4776" s="20" t="n">
        <f aca="false">IF(R4776="維持",K4776,IF(R4776="排除",0,IFERROR(INDEX(事件規則!$C$2:$C$53,MATCH(S4776,事件規則!$A$2:$A$53,0)),"")))</f>
        <v>0</v>
      </c>
      <c r="V4776" s="21"/>
      <c r="W4776" s="22"/>
      <c r="X4776" s="10" t="str">
        <f aca="false">IF(AND(R4776="修改",S4776=""),"請選新事件代碼",IF(AND(R4776&lt;&gt;"修改",S4776&lt;&gt;""),"只有「修改」才需填代碼",""))</f>
        <v/>
      </c>
      <c r="Y4776" s="21"/>
      <c r="Z4776" s="22"/>
      <c r="AA4776" s="12" t="s">
        <v>12071</v>
      </c>
      <c r="AB4776" s="24"/>
    </row>
    <row r="4777" customFormat="false" ht="44" hidden="false" customHeight="false" outlineLevel="0" collapsed="false">
      <c r="A4777" s="17" t="n">
        <v>4776</v>
      </c>
      <c r="B4777" s="9" t="s">
        <v>2335</v>
      </c>
      <c r="C4777" s="9" t="s">
        <v>1069</v>
      </c>
      <c r="D4777" s="10" t="s">
        <v>2699</v>
      </c>
      <c r="E4777" s="11" t="s">
        <v>12072</v>
      </c>
      <c r="F4777" s="15"/>
      <c r="G4777" s="12" t="s">
        <v>5691</v>
      </c>
      <c r="H4777" s="13" t="n">
        <v>0.914</v>
      </c>
      <c r="I4777" s="14"/>
      <c r="J4777" s="15"/>
      <c r="K4777" s="9"/>
      <c r="L4777" s="17" t="s">
        <v>2324</v>
      </c>
      <c r="M4777" s="16" t="s">
        <v>53</v>
      </c>
      <c r="N4777" s="14"/>
      <c r="O4777" s="17" t="s">
        <v>54</v>
      </c>
      <c r="P4777" s="15" t="s">
        <v>55</v>
      </c>
      <c r="Q4777" s="17"/>
      <c r="R4777" s="18" t="s">
        <v>53</v>
      </c>
      <c r="S4777" s="19"/>
      <c r="T4777" s="15" t="str">
        <f aca="false">IF(R4777="維持",J4777,IF(R4777="排除","無關新聞事件",IFERROR(INDEX(事件規則!$B$2:$B$53,MATCH(S4777,事件規則!$A$2:$A$53,0)),"")))</f>
        <v>無關新聞事件</v>
      </c>
      <c r="U4777" s="20" t="n">
        <f aca="false">IF(R4777="維持",K4777,IF(R4777="排除",0,IFERROR(INDEX(事件規則!$C$2:$C$53,MATCH(S4777,事件規則!$A$2:$A$53,0)),"")))</f>
        <v>0</v>
      </c>
      <c r="V4777" s="21"/>
      <c r="W4777" s="22"/>
      <c r="X4777" s="10" t="str">
        <f aca="false">IF(AND(R4777="修改",S4777=""),"請選新事件代碼",IF(AND(R4777&lt;&gt;"修改",S4777&lt;&gt;""),"只有「修改」才需填代碼",""))</f>
        <v/>
      </c>
      <c r="Y4777" s="21"/>
      <c r="Z4777" s="22"/>
      <c r="AA4777" s="12" t="s">
        <v>12073</v>
      </c>
      <c r="AB4777" s="24"/>
    </row>
    <row r="4778" customFormat="false" ht="44" hidden="false" customHeight="false" outlineLevel="0" collapsed="false">
      <c r="A4778" s="17" t="n">
        <v>4777</v>
      </c>
      <c r="B4778" s="9" t="s">
        <v>2319</v>
      </c>
      <c r="C4778" s="9" t="s">
        <v>1007</v>
      </c>
      <c r="D4778" s="10" t="s">
        <v>1008</v>
      </c>
      <c r="E4778" s="11" t="s">
        <v>12074</v>
      </c>
      <c r="F4778" s="15"/>
      <c r="G4778" s="12" t="s">
        <v>88</v>
      </c>
      <c r="H4778" s="13" t="n">
        <v>0.914</v>
      </c>
      <c r="I4778" s="14"/>
      <c r="J4778" s="15"/>
      <c r="K4778" s="9"/>
      <c r="L4778" s="17" t="s">
        <v>2324</v>
      </c>
      <c r="M4778" s="16" t="s">
        <v>53</v>
      </c>
      <c r="N4778" s="14"/>
      <c r="O4778" s="17" t="s">
        <v>54</v>
      </c>
      <c r="P4778" s="15" t="s">
        <v>55</v>
      </c>
      <c r="Q4778" s="17"/>
      <c r="R4778" s="18" t="s">
        <v>53</v>
      </c>
      <c r="S4778" s="19"/>
      <c r="T4778" s="15" t="str">
        <f aca="false">IF(R4778="維持",J4778,IF(R4778="排除","無關新聞事件",IFERROR(INDEX(事件規則!$B$2:$B$53,MATCH(S4778,事件規則!$A$2:$A$53,0)),"")))</f>
        <v>無關新聞事件</v>
      </c>
      <c r="U4778" s="20" t="n">
        <f aca="false">IF(R4778="維持",K4778,IF(R4778="排除",0,IFERROR(INDEX(事件規則!$C$2:$C$53,MATCH(S4778,事件規則!$A$2:$A$53,0)),"")))</f>
        <v>0</v>
      </c>
      <c r="V4778" s="21"/>
      <c r="W4778" s="22"/>
      <c r="X4778" s="10" t="str">
        <f aca="false">IF(AND(R4778="修改",S4778=""),"請選新事件代碼",IF(AND(R4778&lt;&gt;"修改",S4778&lt;&gt;""),"只有「修改」才需填代碼",""))</f>
        <v/>
      </c>
      <c r="Y4778" s="21"/>
      <c r="Z4778" s="22"/>
      <c r="AA4778" s="12" t="s">
        <v>12075</v>
      </c>
      <c r="AB4778" s="24"/>
    </row>
    <row r="4779" customFormat="false" ht="44" hidden="false" customHeight="false" outlineLevel="0" collapsed="false">
      <c r="A4779" s="17" t="n">
        <v>4778</v>
      </c>
      <c r="B4779" s="9" t="s">
        <v>2335</v>
      </c>
      <c r="C4779" s="9" t="s">
        <v>4474</v>
      </c>
      <c r="D4779" s="10" t="s">
        <v>4475</v>
      </c>
      <c r="E4779" s="11" t="s">
        <v>12076</v>
      </c>
      <c r="F4779" s="15"/>
      <c r="G4779" s="12" t="s">
        <v>62</v>
      </c>
      <c r="H4779" s="13" t="n">
        <v>0.914</v>
      </c>
      <c r="I4779" s="14"/>
      <c r="J4779" s="15"/>
      <c r="K4779" s="9"/>
      <c r="L4779" s="17" t="s">
        <v>2324</v>
      </c>
      <c r="M4779" s="16" t="s">
        <v>53</v>
      </c>
      <c r="N4779" s="14"/>
      <c r="O4779" s="17" t="s">
        <v>54</v>
      </c>
      <c r="P4779" s="15" t="s">
        <v>55</v>
      </c>
      <c r="Q4779" s="17"/>
      <c r="R4779" s="18" t="s">
        <v>53</v>
      </c>
      <c r="S4779" s="19"/>
      <c r="T4779" s="15" t="str">
        <f aca="false">IF(R4779="維持",J4779,IF(R4779="排除","無關新聞事件",IFERROR(INDEX(事件規則!$B$2:$B$53,MATCH(S4779,事件規則!$A$2:$A$53,0)),"")))</f>
        <v>無關新聞事件</v>
      </c>
      <c r="U4779" s="20" t="n">
        <f aca="false">IF(R4779="維持",K4779,IF(R4779="排除",0,IFERROR(INDEX(事件規則!$C$2:$C$53,MATCH(S4779,事件規則!$A$2:$A$53,0)),"")))</f>
        <v>0</v>
      </c>
      <c r="V4779" s="21"/>
      <c r="W4779" s="22"/>
      <c r="X4779" s="10" t="str">
        <f aca="false">IF(AND(R4779="修改",S4779=""),"請選新事件代碼",IF(AND(R4779&lt;&gt;"修改",S4779&lt;&gt;""),"只有「修改」才需填代碼",""))</f>
        <v/>
      </c>
      <c r="Y4779" s="21"/>
      <c r="Z4779" s="22"/>
      <c r="AA4779" s="12" t="s">
        <v>12077</v>
      </c>
      <c r="AB4779" s="24"/>
    </row>
    <row r="4780" customFormat="false" ht="44" hidden="false" customHeight="false" outlineLevel="0" collapsed="false">
      <c r="A4780" s="17" t="n">
        <v>4779</v>
      </c>
      <c r="B4780" s="9" t="s">
        <v>2326</v>
      </c>
      <c r="C4780" s="9" t="s">
        <v>1434</v>
      </c>
      <c r="D4780" s="10" t="s">
        <v>1435</v>
      </c>
      <c r="E4780" s="11" t="s">
        <v>12078</v>
      </c>
      <c r="F4780" s="15"/>
      <c r="G4780" s="12" t="s">
        <v>12079</v>
      </c>
      <c r="H4780" s="13" t="n">
        <v>0.914</v>
      </c>
      <c r="I4780" s="14"/>
      <c r="J4780" s="15"/>
      <c r="K4780" s="9"/>
      <c r="L4780" s="17" t="s">
        <v>2324</v>
      </c>
      <c r="M4780" s="16" t="s">
        <v>53</v>
      </c>
      <c r="N4780" s="14"/>
      <c r="O4780" s="17" t="s">
        <v>54</v>
      </c>
      <c r="P4780" s="15" t="s">
        <v>55</v>
      </c>
      <c r="Q4780" s="17"/>
      <c r="R4780" s="18" t="s">
        <v>53</v>
      </c>
      <c r="S4780" s="19"/>
      <c r="T4780" s="15" t="str">
        <f aca="false">IF(R4780="維持",J4780,IF(R4780="排除","無關新聞事件",IFERROR(INDEX(事件規則!$B$2:$B$53,MATCH(S4780,事件規則!$A$2:$A$53,0)),"")))</f>
        <v>無關新聞事件</v>
      </c>
      <c r="U4780" s="20" t="n">
        <f aca="false">IF(R4780="維持",K4780,IF(R4780="排除",0,IFERROR(INDEX(事件規則!$C$2:$C$53,MATCH(S4780,事件規則!$A$2:$A$53,0)),"")))</f>
        <v>0</v>
      </c>
      <c r="V4780" s="21"/>
      <c r="W4780" s="22"/>
      <c r="X4780" s="10" t="str">
        <f aca="false">IF(AND(R4780="修改",S4780=""),"請選新事件代碼",IF(AND(R4780&lt;&gt;"修改",S4780&lt;&gt;""),"只有「修改」才需填代碼",""))</f>
        <v/>
      </c>
      <c r="Y4780" s="21"/>
      <c r="Z4780" s="22"/>
      <c r="AA4780" s="12" t="s">
        <v>12080</v>
      </c>
      <c r="AB4780" s="24"/>
    </row>
    <row r="4781" customFormat="false" ht="44" hidden="false" customHeight="false" outlineLevel="0" collapsed="false">
      <c r="A4781" s="17" t="n">
        <v>4780</v>
      </c>
      <c r="B4781" s="9" t="s">
        <v>2335</v>
      </c>
      <c r="C4781" s="9" t="s">
        <v>111</v>
      </c>
      <c r="D4781" s="10" t="s">
        <v>112</v>
      </c>
      <c r="E4781" s="11" t="s">
        <v>12081</v>
      </c>
      <c r="F4781" s="15"/>
      <c r="G4781" s="12" t="s">
        <v>1596</v>
      </c>
      <c r="H4781" s="13" t="n">
        <v>0.914</v>
      </c>
      <c r="I4781" s="14"/>
      <c r="J4781" s="15"/>
      <c r="K4781" s="9"/>
      <c r="L4781" s="17" t="s">
        <v>2324</v>
      </c>
      <c r="M4781" s="16" t="s">
        <v>53</v>
      </c>
      <c r="N4781" s="14"/>
      <c r="O4781" s="17" t="s">
        <v>54</v>
      </c>
      <c r="P4781" s="15" t="s">
        <v>55</v>
      </c>
      <c r="Q4781" s="17"/>
      <c r="R4781" s="18" t="s">
        <v>53</v>
      </c>
      <c r="S4781" s="19"/>
      <c r="T4781" s="15" t="str">
        <f aca="false">IF(R4781="維持",J4781,IF(R4781="排除","無關新聞事件",IFERROR(INDEX(事件規則!$B$2:$B$53,MATCH(S4781,事件規則!$A$2:$A$53,0)),"")))</f>
        <v>無關新聞事件</v>
      </c>
      <c r="U4781" s="20" t="n">
        <f aca="false">IF(R4781="維持",K4781,IF(R4781="排除",0,IFERROR(INDEX(事件規則!$C$2:$C$53,MATCH(S4781,事件規則!$A$2:$A$53,0)),"")))</f>
        <v>0</v>
      </c>
      <c r="V4781" s="21"/>
      <c r="W4781" s="22"/>
      <c r="X4781" s="10" t="str">
        <f aca="false">IF(AND(R4781="修改",S4781=""),"請選新事件代碼",IF(AND(R4781&lt;&gt;"修改",S4781&lt;&gt;""),"只有「修改」才需填代碼",""))</f>
        <v/>
      </c>
      <c r="Y4781" s="21"/>
      <c r="Z4781" s="22"/>
      <c r="AA4781" s="12" t="s">
        <v>12082</v>
      </c>
      <c r="AB4781" s="24"/>
    </row>
    <row r="4782" customFormat="false" ht="44" hidden="false" customHeight="false" outlineLevel="0" collapsed="false">
      <c r="A4782" s="17" t="n">
        <v>4781</v>
      </c>
      <c r="B4782" s="9" t="s">
        <v>2326</v>
      </c>
      <c r="C4782" s="9" t="s">
        <v>236</v>
      </c>
      <c r="D4782" s="10" t="s">
        <v>2340</v>
      </c>
      <c r="E4782" s="11" t="s">
        <v>12083</v>
      </c>
      <c r="F4782" s="15"/>
      <c r="G4782" s="12" t="s">
        <v>9268</v>
      </c>
      <c r="H4782" s="13" t="n">
        <v>0.914</v>
      </c>
      <c r="I4782" s="14"/>
      <c r="J4782" s="15"/>
      <c r="K4782" s="9"/>
      <c r="L4782" s="17" t="s">
        <v>2324</v>
      </c>
      <c r="M4782" s="16" t="s">
        <v>53</v>
      </c>
      <c r="N4782" s="14"/>
      <c r="O4782" s="17" t="s">
        <v>54</v>
      </c>
      <c r="P4782" s="15" t="s">
        <v>55</v>
      </c>
      <c r="Q4782" s="17"/>
      <c r="R4782" s="18" t="s">
        <v>53</v>
      </c>
      <c r="S4782" s="19"/>
      <c r="T4782" s="15" t="str">
        <f aca="false">IF(R4782="維持",J4782,IF(R4782="排除","無關新聞事件",IFERROR(INDEX(事件規則!$B$2:$B$53,MATCH(S4782,事件規則!$A$2:$A$53,0)),"")))</f>
        <v>無關新聞事件</v>
      </c>
      <c r="U4782" s="20" t="n">
        <f aca="false">IF(R4782="維持",K4782,IF(R4782="排除",0,IFERROR(INDEX(事件規則!$C$2:$C$53,MATCH(S4782,事件規則!$A$2:$A$53,0)),"")))</f>
        <v>0</v>
      </c>
      <c r="V4782" s="21"/>
      <c r="W4782" s="22"/>
      <c r="X4782" s="10" t="str">
        <f aca="false">IF(AND(R4782="修改",S4782=""),"請選新事件代碼",IF(AND(R4782&lt;&gt;"修改",S4782&lt;&gt;""),"只有「修改」才需填代碼",""))</f>
        <v/>
      </c>
      <c r="Y4782" s="21"/>
      <c r="Z4782" s="22"/>
      <c r="AA4782" s="12" t="s">
        <v>12084</v>
      </c>
      <c r="AB4782" s="24"/>
    </row>
    <row r="4783" customFormat="false" ht="44" hidden="false" customHeight="false" outlineLevel="0" collapsed="false">
      <c r="A4783" s="17" t="n">
        <v>4782</v>
      </c>
      <c r="B4783" s="9" t="s">
        <v>2436</v>
      </c>
      <c r="C4783" s="9" t="s">
        <v>184</v>
      </c>
      <c r="D4783" s="10" t="s">
        <v>185</v>
      </c>
      <c r="E4783" s="11" t="s">
        <v>12085</v>
      </c>
      <c r="F4783" s="15"/>
      <c r="G4783" s="12" t="s">
        <v>50</v>
      </c>
      <c r="H4783" s="13" t="n">
        <v>0.915</v>
      </c>
      <c r="I4783" s="14"/>
      <c r="J4783" s="15"/>
      <c r="K4783" s="9"/>
      <c r="L4783" s="17" t="s">
        <v>2324</v>
      </c>
      <c r="M4783" s="16" t="s">
        <v>53</v>
      </c>
      <c r="N4783" s="14"/>
      <c r="O4783" s="17" t="s">
        <v>54</v>
      </c>
      <c r="P4783" s="15" t="s">
        <v>55</v>
      </c>
      <c r="Q4783" s="17"/>
      <c r="R4783" s="18" t="s">
        <v>53</v>
      </c>
      <c r="S4783" s="19"/>
      <c r="T4783" s="15" t="str">
        <f aca="false">IF(R4783="維持",J4783,IF(R4783="排除","無關新聞事件",IFERROR(INDEX(事件規則!$B$2:$B$53,MATCH(S4783,事件規則!$A$2:$A$53,0)),"")))</f>
        <v>無關新聞事件</v>
      </c>
      <c r="U4783" s="20" t="n">
        <f aca="false">IF(R4783="維持",K4783,IF(R4783="排除",0,IFERROR(INDEX(事件規則!$C$2:$C$53,MATCH(S4783,事件規則!$A$2:$A$53,0)),"")))</f>
        <v>0</v>
      </c>
      <c r="V4783" s="21"/>
      <c r="W4783" s="22"/>
      <c r="X4783" s="10" t="str">
        <f aca="false">IF(AND(R4783="修改",S4783=""),"請選新事件代碼",IF(AND(R4783&lt;&gt;"修改",S4783&lt;&gt;""),"只有「修改」才需填代碼",""))</f>
        <v/>
      </c>
      <c r="Y4783" s="21"/>
      <c r="Z4783" s="22"/>
      <c r="AA4783" s="12" t="s">
        <v>12086</v>
      </c>
      <c r="AB4783" s="24"/>
    </row>
    <row r="4784" customFormat="false" ht="44" hidden="false" customHeight="false" outlineLevel="0" collapsed="false">
      <c r="A4784" s="17" t="n">
        <v>4783</v>
      </c>
      <c r="B4784" s="9" t="s">
        <v>2326</v>
      </c>
      <c r="C4784" s="9" t="s">
        <v>382</v>
      </c>
      <c r="D4784" s="10" t="s">
        <v>2352</v>
      </c>
      <c r="E4784" s="11" t="s">
        <v>12087</v>
      </c>
      <c r="F4784" s="15"/>
      <c r="G4784" s="12" t="s">
        <v>2438</v>
      </c>
      <c r="H4784" s="13" t="n">
        <v>0.916</v>
      </c>
      <c r="I4784" s="14"/>
      <c r="J4784" s="15"/>
      <c r="K4784" s="9"/>
      <c r="L4784" s="17" t="s">
        <v>2324</v>
      </c>
      <c r="M4784" s="16" t="s">
        <v>53</v>
      </c>
      <c r="N4784" s="14"/>
      <c r="O4784" s="17" t="s">
        <v>54</v>
      </c>
      <c r="P4784" s="15" t="s">
        <v>55</v>
      </c>
      <c r="Q4784" s="17"/>
      <c r="R4784" s="18" t="s">
        <v>53</v>
      </c>
      <c r="S4784" s="19"/>
      <c r="T4784" s="15" t="str">
        <f aca="false">IF(R4784="維持",J4784,IF(R4784="排除","無關新聞事件",IFERROR(INDEX(事件規則!$B$2:$B$53,MATCH(S4784,事件規則!$A$2:$A$53,0)),"")))</f>
        <v>無關新聞事件</v>
      </c>
      <c r="U4784" s="20" t="n">
        <f aca="false">IF(R4784="維持",K4784,IF(R4784="排除",0,IFERROR(INDEX(事件規則!$C$2:$C$53,MATCH(S4784,事件規則!$A$2:$A$53,0)),"")))</f>
        <v>0</v>
      </c>
      <c r="V4784" s="21"/>
      <c r="W4784" s="22"/>
      <c r="X4784" s="10" t="str">
        <f aca="false">IF(AND(R4784="修改",S4784=""),"請選新事件代碼",IF(AND(R4784&lt;&gt;"修改",S4784&lt;&gt;""),"只有「修改」才需填代碼",""))</f>
        <v/>
      </c>
      <c r="Y4784" s="21"/>
      <c r="Z4784" s="22"/>
      <c r="AA4784" s="12" t="s">
        <v>12088</v>
      </c>
      <c r="AB4784" s="24"/>
    </row>
    <row r="4785" customFormat="false" ht="44" hidden="false" customHeight="false" outlineLevel="0" collapsed="false">
      <c r="A4785" s="17" t="n">
        <v>4784</v>
      </c>
      <c r="B4785" s="9" t="s">
        <v>2326</v>
      </c>
      <c r="C4785" s="9" t="s">
        <v>1069</v>
      </c>
      <c r="D4785" s="10" t="s">
        <v>2699</v>
      </c>
      <c r="E4785" s="11" t="s">
        <v>12089</v>
      </c>
      <c r="F4785" s="15"/>
      <c r="G4785" s="12" t="s">
        <v>7293</v>
      </c>
      <c r="H4785" s="13" t="n">
        <v>0.916</v>
      </c>
      <c r="I4785" s="14"/>
      <c r="J4785" s="15"/>
      <c r="K4785" s="9"/>
      <c r="L4785" s="17" t="s">
        <v>2324</v>
      </c>
      <c r="M4785" s="16" t="s">
        <v>53</v>
      </c>
      <c r="N4785" s="14"/>
      <c r="O4785" s="17" t="s">
        <v>54</v>
      </c>
      <c r="P4785" s="15" t="s">
        <v>55</v>
      </c>
      <c r="Q4785" s="17"/>
      <c r="R4785" s="18" t="s">
        <v>53</v>
      </c>
      <c r="S4785" s="19"/>
      <c r="T4785" s="15" t="str">
        <f aca="false">IF(R4785="維持",J4785,IF(R4785="排除","無關新聞事件",IFERROR(INDEX(事件規則!$B$2:$B$53,MATCH(S4785,事件規則!$A$2:$A$53,0)),"")))</f>
        <v>無關新聞事件</v>
      </c>
      <c r="U4785" s="20" t="n">
        <f aca="false">IF(R4785="維持",K4785,IF(R4785="排除",0,IFERROR(INDEX(事件規則!$C$2:$C$53,MATCH(S4785,事件規則!$A$2:$A$53,0)),"")))</f>
        <v>0</v>
      </c>
      <c r="V4785" s="21"/>
      <c r="W4785" s="22"/>
      <c r="X4785" s="10" t="str">
        <f aca="false">IF(AND(R4785="修改",S4785=""),"請選新事件代碼",IF(AND(R4785&lt;&gt;"修改",S4785&lt;&gt;""),"只有「修改」才需填代碼",""))</f>
        <v/>
      </c>
      <c r="Y4785" s="21"/>
      <c r="Z4785" s="22"/>
      <c r="AA4785" s="12" t="s">
        <v>12090</v>
      </c>
      <c r="AB4785" s="24"/>
    </row>
    <row r="4786" customFormat="false" ht="44" hidden="false" customHeight="false" outlineLevel="0" collapsed="false">
      <c r="A4786" s="17" t="n">
        <v>4785</v>
      </c>
      <c r="B4786" s="9" t="s">
        <v>2319</v>
      </c>
      <c r="C4786" s="9" t="s">
        <v>2605</v>
      </c>
      <c r="D4786" s="10" t="s">
        <v>2606</v>
      </c>
      <c r="E4786" s="11" t="s">
        <v>12091</v>
      </c>
      <c r="F4786" s="15"/>
      <c r="G4786" s="12" t="s">
        <v>8496</v>
      </c>
      <c r="H4786" s="13" t="n">
        <v>0.916</v>
      </c>
      <c r="I4786" s="14"/>
      <c r="J4786" s="15"/>
      <c r="K4786" s="9"/>
      <c r="L4786" s="17" t="s">
        <v>2324</v>
      </c>
      <c r="M4786" s="16" t="s">
        <v>53</v>
      </c>
      <c r="N4786" s="14"/>
      <c r="O4786" s="17" t="s">
        <v>54</v>
      </c>
      <c r="P4786" s="15" t="s">
        <v>55</v>
      </c>
      <c r="Q4786" s="17"/>
      <c r="R4786" s="18" t="s">
        <v>53</v>
      </c>
      <c r="S4786" s="19"/>
      <c r="T4786" s="15" t="str">
        <f aca="false">IF(R4786="維持",J4786,IF(R4786="排除","無關新聞事件",IFERROR(INDEX(事件規則!$B$2:$B$53,MATCH(S4786,事件規則!$A$2:$A$53,0)),"")))</f>
        <v>無關新聞事件</v>
      </c>
      <c r="U4786" s="20" t="n">
        <f aca="false">IF(R4786="維持",K4786,IF(R4786="排除",0,IFERROR(INDEX(事件規則!$C$2:$C$53,MATCH(S4786,事件規則!$A$2:$A$53,0)),"")))</f>
        <v>0</v>
      </c>
      <c r="V4786" s="21"/>
      <c r="W4786" s="22"/>
      <c r="X4786" s="10" t="str">
        <f aca="false">IF(AND(R4786="修改",S4786=""),"請選新事件代碼",IF(AND(R4786&lt;&gt;"修改",S4786&lt;&gt;""),"只有「修改」才需填代碼",""))</f>
        <v/>
      </c>
      <c r="Y4786" s="21"/>
      <c r="Z4786" s="22"/>
      <c r="AA4786" s="12" t="s">
        <v>12092</v>
      </c>
      <c r="AB4786" s="24"/>
    </row>
    <row r="4787" customFormat="false" ht="44" hidden="false" customHeight="false" outlineLevel="0" collapsed="false">
      <c r="A4787" s="17" t="n">
        <v>4786</v>
      </c>
      <c r="B4787" s="9" t="s">
        <v>2436</v>
      </c>
      <c r="C4787" s="9" t="s">
        <v>4764</v>
      </c>
      <c r="D4787" s="10" t="s">
        <v>4765</v>
      </c>
      <c r="E4787" s="11" t="s">
        <v>12093</v>
      </c>
      <c r="F4787" s="15"/>
      <c r="G4787" s="12" t="s">
        <v>3492</v>
      </c>
      <c r="H4787" s="13" t="n">
        <v>0.916</v>
      </c>
      <c r="I4787" s="14"/>
      <c r="J4787" s="15"/>
      <c r="K4787" s="9"/>
      <c r="L4787" s="17" t="s">
        <v>2324</v>
      </c>
      <c r="M4787" s="16" t="s">
        <v>53</v>
      </c>
      <c r="N4787" s="14"/>
      <c r="O4787" s="17" t="s">
        <v>54</v>
      </c>
      <c r="P4787" s="15" t="s">
        <v>55</v>
      </c>
      <c r="Q4787" s="17"/>
      <c r="R4787" s="18" t="s">
        <v>53</v>
      </c>
      <c r="S4787" s="19"/>
      <c r="T4787" s="15" t="str">
        <f aca="false">IF(R4787="維持",J4787,IF(R4787="排除","無關新聞事件",IFERROR(INDEX(事件規則!$B$2:$B$53,MATCH(S4787,事件規則!$A$2:$A$53,0)),"")))</f>
        <v>無關新聞事件</v>
      </c>
      <c r="U4787" s="20" t="n">
        <f aca="false">IF(R4787="維持",K4787,IF(R4787="排除",0,IFERROR(INDEX(事件規則!$C$2:$C$53,MATCH(S4787,事件規則!$A$2:$A$53,0)),"")))</f>
        <v>0</v>
      </c>
      <c r="V4787" s="21"/>
      <c r="W4787" s="22"/>
      <c r="X4787" s="10" t="str">
        <f aca="false">IF(AND(R4787="修改",S4787=""),"請選新事件代碼",IF(AND(R4787&lt;&gt;"修改",S4787&lt;&gt;""),"只有「修改」才需填代碼",""))</f>
        <v/>
      </c>
      <c r="Y4787" s="21"/>
      <c r="Z4787" s="22"/>
      <c r="AA4787" s="12" t="s">
        <v>12094</v>
      </c>
      <c r="AB4787" s="24"/>
    </row>
    <row r="4788" customFormat="false" ht="44" hidden="false" customHeight="false" outlineLevel="0" collapsed="false">
      <c r="A4788" s="17" t="n">
        <v>4787</v>
      </c>
      <c r="B4788" s="9" t="s">
        <v>2319</v>
      </c>
      <c r="C4788" s="9" t="s">
        <v>4442</v>
      </c>
      <c r="D4788" s="10" t="s">
        <v>4443</v>
      </c>
      <c r="E4788" s="11" t="s">
        <v>12095</v>
      </c>
      <c r="F4788" s="15"/>
      <c r="G4788" s="12" t="s">
        <v>1596</v>
      </c>
      <c r="H4788" s="13" t="n">
        <v>0.916</v>
      </c>
      <c r="I4788" s="14"/>
      <c r="J4788" s="15"/>
      <c r="K4788" s="9"/>
      <c r="L4788" s="17" t="s">
        <v>2324</v>
      </c>
      <c r="M4788" s="16" t="s">
        <v>53</v>
      </c>
      <c r="N4788" s="14"/>
      <c r="O4788" s="17" t="s">
        <v>54</v>
      </c>
      <c r="P4788" s="15" t="s">
        <v>55</v>
      </c>
      <c r="Q4788" s="17"/>
      <c r="R4788" s="18" t="s">
        <v>53</v>
      </c>
      <c r="S4788" s="19"/>
      <c r="T4788" s="15" t="str">
        <f aca="false">IF(R4788="維持",J4788,IF(R4788="排除","無關新聞事件",IFERROR(INDEX(事件規則!$B$2:$B$53,MATCH(S4788,事件規則!$A$2:$A$53,0)),"")))</f>
        <v>無關新聞事件</v>
      </c>
      <c r="U4788" s="20" t="n">
        <f aca="false">IF(R4788="維持",K4788,IF(R4788="排除",0,IFERROR(INDEX(事件規則!$C$2:$C$53,MATCH(S4788,事件規則!$A$2:$A$53,0)),"")))</f>
        <v>0</v>
      </c>
      <c r="V4788" s="21"/>
      <c r="W4788" s="22"/>
      <c r="X4788" s="10" t="str">
        <f aca="false">IF(AND(R4788="修改",S4788=""),"請選新事件代碼",IF(AND(R4788&lt;&gt;"修改",S4788&lt;&gt;""),"只有「修改」才需填代碼",""))</f>
        <v/>
      </c>
      <c r="Y4788" s="21"/>
      <c r="Z4788" s="22"/>
      <c r="AA4788" s="12" t="s">
        <v>12096</v>
      </c>
      <c r="AB4788" s="24"/>
    </row>
    <row r="4789" customFormat="false" ht="44" hidden="false" customHeight="false" outlineLevel="0" collapsed="false">
      <c r="A4789" s="17" t="n">
        <v>4788</v>
      </c>
      <c r="B4789" s="9" t="s">
        <v>2326</v>
      </c>
      <c r="C4789" s="9" t="s">
        <v>1854</v>
      </c>
      <c r="D4789" s="10" t="s">
        <v>2576</v>
      </c>
      <c r="E4789" s="11" t="s">
        <v>12097</v>
      </c>
      <c r="F4789" s="15"/>
      <c r="G4789" s="12" t="s">
        <v>50</v>
      </c>
      <c r="H4789" s="13" t="n">
        <v>0.916</v>
      </c>
      <c r="I4789" s="14"/>
      <c r="J4789" s="15"/>
      <c r="K4789" s="9"/>
      <c r="L4789" s="17" t="s">
        <v>2324</v>
      </c>
      <c r="M4789" s="16" t="s">
        <v>53</v>
      </c>
      <c r="N4789" s="14"/>
      <c r="O4789" s="17" t="s">
        <v>54</v>
      </c>
      <c r="P4789" s="15" t="s">
        <v>55</v>
      </c>
      <c r="Q4789" s="17"/>
      <c r="R4789" s="18" t="s">
        <v>53</v>
      </c>
      <c r="S4789" s="19"/>
      <c r="T4789" s="15" t="str">
        <f aca="false">IF(R4789="維持",J4789,IF(R4789="排除","無關新聞事件",IFERROR(INDEX(事件規則!$B$2:$B$53,MATCH(S4789,事件規則!$A$2:$A$53,0)),"")))</f>
        <v>無關新聞事件</v>
      </c>
      <c r="U4789" s="20" t="n">
        <f aca="false">IF(R4789="維持",K4789,IF(R4789="排除",0,IFERROR(INDEX(事件規則!$C$2:$C$53,MATCH(S4789,事件規則!$A$2:$A$53,0)),"")))</f>
        <v>0</v>
      </c>
      <c r="V4789" s="21"/>
      <c r="W4789" s="22"/>
      <c r="X4789" s="10" t="str">
        <f aca="false">IF(AND(R4789="修改",S4789=""),"請選新事件代碼",IF(AND(R4789&lt;&gt;"修改",S4789&lt;&gt;""),"只有「修改」才需填代碼",""))</f>
        <v/>
      </c>
      <c r="Y4789" s="21"/>
      <c r="Z4789" s="22"/>
      <c r="AA4789" s="12" t="s">
        <v>12098</v>
      </c>
      <c r="AB4789" s="24"/>
    </row>
    <row r="4790" customFormat="false" ht="44" hidden="false" customHeight="false" outlineLevel="0" collapsed="false">
      <c r="A4790" s="17" t="n">
        <v>4789</v>
      </c>
      <c r="B4790" s="9" t="s">
        <v>2326</v>
      </c>
      <c r="C4790" s="9" t="s">
        <v>4480</v>
      </c>
      <c r="D4790" s="10" t="s">
        <v>4481</v>
      </c>
      <c r="E4790" s="11" t="s">
        <v>12087</v>
      </c>
      <c r="F4790" s="15"/>
      <c r="G4790" s="12" t="s">
        <v>2438</v>
      </c>
      <c r="H4790" s="13" t="n">
        <v>0.916</v>
      </c>
      <c r="I4790" s="14"/>
      <c r="J4790" s="15"/>
      <c r="K4790" s="9"/>
      <c r="L4790" s="17" t="s">
        <v>2324</v>
      </c>
      <c r="M4790" s="16" t="s">
        <v>53</v>
      </c>
      <c r="N4790" s="14"/>
      <c r="O4790" s="17" t="s">
        <v>54</v>
      </c>
      <c r="P4790" s="15" t="s">
        <v>55</v>
      </c>
      <c r="Q4790" s="17"/>
      <c r="R4790" s="18" t="s">
        <v>53</v>
      </c>
      <c r="S4790" s="19"/>
      <c r="T4790" s="15" t="str">
        <f aca="false">IF(R4790="維持",J4790,IF(R4790="排除","無關新聞事件",IFERROR(INDEX(事件規則!$B$2:$B$53,MATCH(S4790,事件規則!$A$2:$A$53,0)),"")))</f>
        <v>無關新聞事件</v>
      </c>
      <c r="U4790" s="20" t="n">
        <f aca="false">IF(R4790="維持",K4790,IF(R4790="排除",0,IFERROR(INDEX(事件規則!$C$2:$C$53,MATCH(S4790,事件規則!$A$2:$A$53,0)),"")))</f>
        <v>0</v>
      </c>
      <c r="V4790" s="21"/>
      <c r="W4790" s="22"/>
      <c r="X4790" s="10" t="str">
        <f aca="false">IF(AND(R4790="修改",S4790=""),"請選新事件代碼",IF(AND(R4790&lt;&gt;"修改",S4790&lt;&gt;""),"只有「修改」才需填代碼",""))</f>
        <v/>
      </c>
      <c r="Y4790" s="21"/>
      <c r="Z4790" s="22"/>
      <c r="AA4790" s="12" t="s">
        <v>12099</v>
      </c>
      <c r="AB4790" s="24"/>
    </row>
    <row r="4791" customFormat="false" ht="44" hidden="false" customHeight="false" outlineLevel="0" collapsed="false">
      <c r="A4791" s="17" t="n">
        <v>4790</v>
      </c>
      <c r="B4791" s="9" t="s">
        <v>2319</v>
      </c>
      <c r="C4791" s="9" t="s">
        <v>4442</v>
      </c>
      <c r="D4791" s="10" t="s">
        <v>4443</v>
      </c>
      <c r="E4791" s="11" t="s">
        <v>12100</v>
      </c>
      <c r="F4791" s="15"/>
      <c r="G4791" s="12" t="s">
        <v>1596</v>
      </c>
      <c r="H4791" s="13" t="n">
        <v>0.917</v>
      </c>
      <c r="I4791" s="14"/>
      <c r="J4791" s="15"/>
      <c r="K4791" s="9"/>
      <c r="L4791" s="17" t="s">
        <v>2324</v>
      </c>
      <c r="M4791" s="16" t="s">
        <v>53</v>
      </c>
      <c r="N4791" s="14"/>
      <c r="O4791" s="17" t="s">
        <v>54</v>
      </c>
      <c r="P4791" s="15" t="s">
        <v>55</v>
      </c>
      <c r="Q4791" s="17"/>
      <c r="R4791" s="18" t="s">
        <v>53</v>
      </c>
      <c r="S4791" s="19"/>
      <c r="T4791" s="15" t="str">
        <f aca="false">IF(R4791="維持",J4791,IF(R4791="排除","無關新聞事件",IFERROR(INDEX(事件規則!$B$2:$B$53,MATCH(S4791,事件規則!$A$2:$A$53,0)),"")))</f>
        <v>無關新聞事件</v>
      </c>
      <c r="U4791" s="20" t="n">
        <f aca="false">IF(R4791="維持",K4791,IF(R4791="排除",0,IFERROR(INDEX(事件規則!$C$2:$C$53,MATCH(S4791,事件規則!$A$2:$A$53,0)),"")))</f>
        <v>0</v>
      </c>
      <c r="V4791" s="21"/>
      <c r="W4791" s="22"/>
      <c r="X4791" s="10" t="str">
        <f aca="false">IF(AND(R4791="修改",S4791=""),"請選新事件代碼",IF(AND(R4791&lt;&gt;"修改",S4791&lt;&gt;""),"只有「修改」才需填代碼",""))</f>
        <v/>
      </c>
      <c r="Y4791" s="21"/>
      <c r="Z4791" s="22"/>
      <c r="AA4791" s="12" t="s">
        <v>12101</v>
      </c>
      <c r="AB4791" s="24"/>
    </row>
    <row r="4792" customFormat="false" ht="44" hidden="false" customHeight="false" outlineLevel="0" collapsed="false">
      <c r="A4792" s="17" t="n">
        <v>4791</v>
      </c>
      <c r="B4792" s="9" t="s">
        <v>2319</v>
      </c>
      <c r="C4792" s="9" t="s">
        <v>9580</v>
      </c>
      <c r="D4792" s="10" t="s">
        <v>9581</v>
      </c>
      <c r="E4792" s="23" t="s">
        <v>12102</v>
      </c>
      <c r="F4792" s="15" t="s">
        <v>12103</v>
      </c>
      <c r="G4792" s="24" t="s">
        <v>1475</v>
      </c>
      <c r="H4792" s="13" t="n">
        <v>0.917</v>
      </c>
      <c r="I4792" s="14"/>
      <c r="J4792" s="15"/>
      <c r="K4792" s="9"/>
      <c r="L4792" s="17" t="s">
        <v>2324</v>
      </c>
      <c r="M4792" s="16" t="s">
        <v>53</v>
      </c>
      <c r="N4792" s="14"/>
      <c r="O4792" s="17" t="s">
        <v>54</v>
      </c>
      <c r="P4792" s="15" t="s">
        <v>55</v>
      </c>
      <c r="Q4792" s="17"/>
      <c r="R4792" s="18" t="s">
        <v>53</v>
      </c>
      <c r="S4792" s="19"/>
      <c r="T4792" s="15" t="str">
        <f aca="false">IF(R4792="維持",J4792,IF(R4792="排除","無關新聞事件",IFERROR(INDEX(事件規則!$B$2:$B$53,MATCH(S4792,事件規則!$A$2:$A$53,0)),"")))</f>
        <v>無關新聞事件</v>
      </c>
      <c r="U4792" s="20" t="n">
        <f aca="false">IF(R4792="維持",K4792,IF(R4792="排除",0,IFERROR(INDEX(事件規則!$C$2:$C$53,MATCH(S4792,事件規則!$A$2:$A$53,0)),"")))</f>
        <v>0</v>
      </c>
      <c r="V4792" s="21"/>
      <c r="W4792" s="22"/>
      <c r="X4792" s="10" t="str">
        <f aca="false">IF(AND(R4792="修改",S4792=""),"請選新事件代碼",IF(AND(R4792&lt;&gt;"修改",S4792&lt;&gt;""),"只有「修改」才需填代碼",""))</f>
        <v/>
      </c>
      <c r="Y4792" s="21"/>
      <c r="Z4792" s="22"/>
      <c r="AA4792" s="12" t="s">
        <v>12104</v>
      </c>
      <c r="AB4792" s="24"/>
    </row>
    <row r="4793" customFormat="false" ht="44" hidden="false" customHeight="false" outlineLevel="0" collapsed="false">
      <c r="A4793" s="17" t="n">
        <v>4792</v>
      </c>
      <c r="B4793" s="9" t="s">
        <v>2319</v>
      </c>
      <c r="C4793" s="9" t="s">
        <v>2184</v>
      </c>
      <c r="D4793" s="10" t="s">
        <v>2463</v>
      </c>
      <c r="E4793" s="11" t="s">
        <v>12105</v>
      </c>
      <c r="F4793" s="15"/>
      <c r="G4793" s="12" t="s">
        <v>1243</v>
      </c>
      <c r="H4793" s="13" t="n">
        <v>0.917</v>
      </c>
      <c r="I4793" s="14"/>
      <c r="J4793" s="15"/>
      <c r="K4793" s="9"/>
      <c r="L4793" s="17" t="s">
        <v>2324</v>
      </c>
      <c r="M4793" s="16" t="s">
        <v>53</v>
      </c>
      <c r="N4793" s="14"/>
      <c r="O4793" s="17" t="s">
        <v>54</v>
      </c>
      <c r="P4793" s="15" t="s">
        <v>55</v>
      </c>
      <c r="Q4793" s="17"/>
      <c r="R4793" s="18" t="s">
        <v>53</v>
      </c>
      <c r="S4793" s="19"/>
      <c r="T4793" s="15" t="str">
        <f aca="false">IF(R4793="維持",J4793,IF(R4793="排除","無關新聞事件",IFERROR(INDEX(事件規則!$B$2:$B$53,MATCH(S4793,事件規則!$A$2:$A$53,0)),"")))</f>
        <v>無關新聞事件</v>
      </c>
      <c r="U4793" s="20" t="n">
        <f aca="false">IF(R4793="維持",K4793,IF(R4793="排除",0,IFERROR(INDEX(事件規則!$C$2:$C$53,MATCH(S4793,事件規則!$A$2:$A$53,0)),"")))</f>
        <v>0</v>
      </c>
      <c r="V4793" s="21"/>
      <c r="W4793" s="22"/>
      <c r="X4793" s="10" t="str">
        <f aca="false">IF(AND(R4793="修改",S4793=""),"請選新事件代碼",IF(AND(R4793&lt;&gt;"修改",S4793&lt;&gt;""),"只有「修改」才需填代碼",""))</f>
        <v/>
      </c>
      <c r="Y4793" s="21"/>
      <c r="Z4793" s="22"/>
      <c r="AA4793" s="12" t="s">
        <v>12106</v>
      </c>
      <c r="AB4793" s="24"/>
    </row>
    <row r="4794" customFormat="false" ht="44" hidden="false" customHeight="false" outlineLevel="0" collapsed="false">
      <c r="A4794" s="17" t="n">
        <v>4793</v>
      </c>
      <c r="B4794" s="9" t="s">
        <v>2319</v>
      </c>
      <c r="C4794" s="9" t="s">
        <v>1007</v>
      </c>
      <c r="D4794" s="10" t="s">
        <v>1008</v>
      </c>
      <c r="E4794" s="11" t="s">
        <v>12107</v>
      </c>
      <c r="F4794" s="15"/>
      <c r="G4794" s="12" t="s">
        <v>88</v>
      </c>
      <c r="H4794" s="13" t="n">
        <v>0.917</v>
      </c>
      <c r="I4794" s="14"/>
      <c r="J4794" s="15"/>
      <c r="K4794" s="9"/>
      <c r="L4794" s="17" t="s">
        <v>2324</v>
      </c>
      <c r="M4794" s="16" t="s">
        <v>53</v>
      </c>
      <c r="N4794" s="14"/>
      <c r="O4794" s="17" t="s">
        <v>54</v>
      </c>
      <c r="P4794" s="15" t="s">
        <v>55</v>
      </c>
      <c r="Q4794" s="17"/>
      <c r="R4794" s="18" t="s">
        <v>53</v>
      </c>
      <c r="S4794" s="19"/>
      <c r="T4794" s="15" t="str">
        <f aca="false">IF(R4794="維持",J4794,IF(R4794="排除","無關新聞事件",IFERROR(INDEX(事件規則!$B$2:$B$53,MATCH(S4794,事件規則!$A$2:$A$53,0)),"")))</f>
        <v>無關新聞事件</v>
      </c>
      <c r="U4794" s="20" t="n">
        <f aca="false">IF(R4794="維持",K4794,IF(R4794="排除",0,IFERROR(INDEX(事件規則!$C$2:$C$53,MATCH(S4794,事件規則!$A$2:$A$53,0)),"")))</f>
        <v>0</v>
      </c>
      <c r="V4794" s="21"/>
      <c r="W4794" s="22"/>
      <c r="X4794" s="10" t="str">
        <f aca="false">IF(AND(R4794="修改",S4794=""),"請選新事件代碼",IF(AND(R4794&lt;&gt;"修改",S4794&lt;&gt;""),"只有「修改」才需填代碼",""))</f>
        <v/>
      </c>
      <c r="Y4794" s="21"/>
      <c r="Z4794" s="22"/>
      <c r="AA4794" s="12" t="s">
        <v>12108</v>
      </c>
      <c r="AB4794" s="24"/>
    </row>
    <row r="4795" customFormat="false" ht="44" hidden="false" customHeight="false" outlineLevel="0" collapsed="false">
      <c r="A4795" s="17" t="n">
        <v>4794</v>
      </c>
      <c r="B4795" s="9" t="s">
        <v>2319</v>
      </c>
      <c r="C4795" s="9" t="s">
        <v>3013</v>
      </c>
      <c r="D4795" s="10" t="s">
        <v>3014</v>
      </c>
      <c r="E4795" s="11" t="s">
        <v>12109</v>
      </c>
      <c r="F4795" s="15"/>
      <c r="G4795" s="12" t="s">
        <v>4953</v>
      </c>
      <c r="H4795" s="13" t="n">
        <v>0.918</v>
      </c>
      <c r="I4795" s="14"/>
      <c r="J4795" s="15"/>
      <c r="K4795" s="9"/>
      <c r="L4795" s="17" t="s">
        <v>2324</v>
      </c>
      <c r="M4795" s="16" t="s">
        <v>53</v>
      </c>
      <c r="N4795" s="14"/>
      <c r="O4795" s="17" t="s">
        <v>54</v>
      </c>
      <c r="P4795" s="15" t="s">
        <v>55</v>
      </c>
      <c r="Q4795" s="17"/>
      <c r="R4795" s="18" t="s">
        <v>53</v>
      </c>
      <c r="S4795" s="19"/>
      <c r="T4795" s="15" t="str">
        <f aca="false">IF(R4795="維持",J4795,IF(R4795="排除","無關新聞事件",IFERROR(INDEX(事件規則!$B$2:$B$53,MATCH(S4795,事件規則!$A$2:$A$53,0)),"")))</f>
        <v>無關新聞事件</v>
      </c>
      <c r="U4795" s="20" t="n">
        <f aca="false">IF(R4795="維持",K4795,IF(R4795="排除",0,IFERROR(INDEX(事件規則!$C$2:$C$53,MATCH(S4795,事件規則!$A$2:$A$53,0)),"")))</f>
        <v>0</v>
      </c>
      <c r="V4795" s="21"/>
      <c r="W4795" s="22"/>
      <c r="X4795" s="10" t="str">
        <f aca="false">IF(AND(R4795="修改",S4795=""),"請選新事件代碼",IF(AND(R4795&lt;&gt;"修改",S4795&lt;&gt;""),"只有「修改」才需填代碼",""))</f>
        <v/>
      </c>
      <c r="Y4795" s="21"/>
      <c r="Z4795" s="22"/>
      <c r="AA4795" s="12" t="s">
        <v>12110</v>
      </c>
      <c r="AB4795" s="24"/>
    </row>
    <row r="4796" customFormat="false" ht="44" hidden="false" customHeight="false" outlineLevel="0" collapsed="false">
      <c r="A4796" s="17" t="n">
        <v>4795</v>
      </c>
      <c r="B4796" s="9" t="s">
        <v>2319</v>
      </c>
      <c r="C4796" s="9" t="s">
        <v>1811</v>
      </c>
      <c r="D4796" s="10" t="s">
        <v>2798</v>
      </c>
      <c r="E4796" s="11" t="s">
        <v>12111</v>
      </c>
      <c r="F4796" s="15"/>
      <c r="G4796" s="12" t="s">
        <v>5158</v>
      </c>
      <c r="H4796" s="13" t="n">
        <v>0.918</v>
      </c>
      <c r="I4796" s="14"/>
      <c r="J4796" s="15"/>
      <c r="K4796" s="9"/>
      <c r="L4796" s="17" t="s">
        <v>2324</v>
      </c>
      <c r="M4796" s="16" t="s">
        <v>53</v>
      </c>
      <c r="N4796" s="14"/>
      <c r="O4796" s="17" t="s">
        <v>54</v>
      </c>
      <c r="P4796" s="15" t="s">
        <v>55</v>
      </c>
      <c r="Q4796" s="17"/>
      <c r="R4796" s="18" t="s">
        <v>53</v>
      </c>
      <c r="S4796" s="19"/>
      <c r="T4796" s="15" t="str">
        <f aca="false">IF(R4796="維持",J4796,IF(R4796="排除","無關新聞事件",IFERROR(INDEX(事件規則!$B$2:$B$53,MATCH(S4796,事件規則!$A$2:$A$53,0)),"")))</f>
        <v>無關新聞事件</v>
      </c>
      <c r="U4796" s="20" t="n">
        <f aca="false">IF(R4796="維持",K4796,IF(R4796="排除",0,IFERROR(INDEX(事件規則!$C$2:$C$53,MATCH(S4796,事件規則!$A$2:$A$53,0)),"")))</f>
        <v>0</v>
      </c>
      <c r="V4796" s="21"/>
      <c r="W4796" s="22"/>
      <c r="X4796" s="10" t="str">
        <f aca="false">IF(AND(R4796="修改",S4796=""),"請選新事件代碼",IF(AND(R4796&lt;&gt;"修改",S4796&lt;&gt;""),"只有「修改」才需填代碼",""))</f>
        <v/>
      </c>
      <c r="Y4796" s="21"/>
      <c r="Z4796" s="22"/>
      <c r="AA4796" s="12" t="s">
        <v>12112</v>
      </c>
      <c r="AB4796" s="24"/>
    </row>
    <row r="4797" customFormat="false" ht="44" hidden="false" customHeight="false" outlineLevel="0" collapsed="false">
      <c r="A4797" s="17" t="n">
        <v>4796</v>
      </c>
      <c r="B4797" s="9" t="s">
        <v>2326</v>
      </c>
      <c r="C4797" s="9" t="s">
        <v>2046</v>
      </c>
      <c r="D4797" s="10" t="s">
        <v>3094</v>
      </c>
      <c r="E4797" s="11" t="s">
        <v>12113</v>
      </c>
      <c r="F4797" s="15"/>
      <c r="G4797" s="12" t="s">
        <v>1035</v>
      </c>
      <c r="H4797" s="13" t="n">
        <v>0.918</v>
      </c>
      <c r="I4797" s="14"/>
      <c r="J4797" s="15"/>
      <c r="K4797" s="9"/>
      <c r="L4797" s="17" t="s">
        <v>2324</v>
      </c>
      <c r="M4797" s="16" t="s">
        <v>53</v>
      </c>
      <c r="N4797" s="14"/>
      <c r="O4797" s="17" t="s">
        <v>54</v>
      </c>
      <c r="P4797" s="15" t="s">
        <v>55</v>
      </c>
      <c r="Q4797" s="17"/>
      <c r="R4797" s="18" t="s">
        <v>53</v>
      </c>
      <c r="S4797" s="19"/>
      <c r="T4797" s="15" t="str">
        <f aca="false">IF(R4797="維持",J4797,IF(R4797="排除","無關新聞事件",IFERROR(INDEX(事件規則!$B$2:$B$53,MATCH(S4797,事件規則!$A$2:$A$53,0)),"")))</f>
        <v>無關新聞事件</v>
      </c>
      <c r="U4797" s="20" t="n">
        <f aca="false">IF(R4797="維持",K4797,IF(R4797="排除",0,IFERROR(INDEX(事件規則!$C$2:$C$53,MATCH(S4797,事件規則!$A$2:$A$53,0)),"")))</f>
        <v>0</v>
      </c>
      <c r="V4797" s="21"/>
      <c r="W4797" s="22"/>
      <c r="X4797" s="10" t="str">
        <f aca="false">IF(AND(R4797="修改",S4797=""),"請選新事件代碼",IF(AND(R4797&lt;&gt;"修改",S4797&lt;&gt;""),"只有「修改」才需填代碼",""))</f>
        <v/>
      </c>
      <c r="Y4797" s="21"/>
      <c r="Z4797" s="22"/>
      <c r="AA4797" s="12" t="s">
        <v>12114</v>
      </c>
      <c r="AB4797" s="24"/>
    </row>
    <row r="4798" customFormat="false" ht="44" hidden="false" customHeight="false" outlineLevel="0" collapsed="false">
      <c r="A4798" s="17" t="n">
        <v>4797</v>
      </c>
      <c r="B4798" s="9" t="s">
        <v>2326</v>
      </c>
      <c r="C4798" s="9" t="s">
        <v>369</v>
      </c>
      <c r="D4798" s="10" t="s">
        <v>2460</v>
      </c>
      <c r="E4798" s="11" t="s">
        <v>12115</v>
      </c>
      <c r="F4798" s="15"/>
      <c r="G4798" s="12" t="s">
        <v>142</v>
      </c>
      <c r="H4798" s="13" t="n">
        <v>0.918</v>
      </c>
      <c r="I4798" s="14"/>
      <c r="J4798" s="15"/>
      <c r="K4798" s="9"/>
      <c r="L4798" s="17" t="s">
        <v>2324</v>
      </c>
      <c r="M4798" s="16" t="s">
        <v>53</v>
      </c>
      <c r="N4798" s="14"/>
      <c r="O4798" s="17" t="s">
        <v>54</v>
      </c>
      <c r="P4798" s="15" t="s">
        <v>55</v>
      </c>
      <c r="Q4798" s="17"/>
      <c r="R4798" s="18" t="s">
        <v>53</v>
      </c>
      <c r="S4798" s="19"/>
      <c r="T4798" s="15" t="str">
        <f aca="false">IF(R4798="維持",J4798,IF(R4798="排除","無關新聞事件",IFERROR(INDEX(事件規則!$B$2:$B$53,MATCH(S4798,事件規則!$A$2:$A$53,0)),"")))</f>
        <v>無關新聞事件</v>
      </c>
      <c r="U4798" s="20" t="n">
        <f aca="false">IF(R4798="維持",K4798,IF(R4798="排除",0,IFERROR(INDEX(事件規則!$C$2:$C$53,MATCH(S4798,事件規則!$A$2:$A$53,0)),"")))</f>
        <v>0</v>
      </c>
      <c r="V4798" s="21"/>
      <c r="W4798" s="22"/>
      <c r="X4798" s="10" t="str">
        <f aca="false">IF(AND(R4798="修改",S4798=""),"請選新事件代碼",IF(AND(R4798&lt;&gt;"修改",S4798&lt;&gt;""),"只有「修改」才需填代碼",""))</f>
        <v/>
      </c>
      <c r="Y4798" s="21"/>
      <c r="Z4798" s="22"/>
      <c r="AA4798" s="12" t="s">
        <v>12116</v>
      </c>
      <c r="AB4798" s="24"/>
    </row>
    <row r="4799" customFormat="false" ht="44" hidden="false" customHeight="false" outlineLevel="0" collapsed="false">
      <c r="A4799" s="17" t="n">
        <v>4798</v>
      </c>
      <c r="B4799" s="9" t="s">
        <v>2326</v>
      </c>
      <c r="C4799" s="9" t="s">
        <v>1816</v>
      </c>
      <c r="D4799" s="10" t="s">
        <v>1817</v>
      </c>
      <c r="E4799" s="11" t="s">
        <v>12117</v>
      </c>
      <c r="F4799" s="15"/>
      <c r="G4799" s="12" t="s">
        <v>50</v>
      </c>
      <c r="H4799" s="13" t="n">
        <v>0.918</v>
      </c>
      <c r="I4799" s="14"/>
      <c r="J4799" s="15"/>
      <c r="K4799" s="9"/>
      <c r="L4799" s="17" t="s">
        <v>2324</v>
      </c>
      <c r="M4799" s="16" t="s">
        <v>53</v>
      </c>
      <c r="N4799" s="14"/>
      <c r="O4799" s="17" t="s">
        <v>54</v>
      </c>
      <c r="P4799" s="15" t="s">
        <v>55</v>
      </c>
      <c r="Q4799" s="17"/>
      <c r="R4799" s="18" t="s">
        <v>53</v>
      </c>
      <c r="S4799" s="19"/>
      <c r="T4799" s="15" t="str">
        <f aca="false">IF(R4799="維持",J4799,IF(R4799="排除","無關新聞事件",IFERROR(INDEX(事件規則!$B$2:$B$53,MATCH(S4799,事件規則!$A$2:$A$53,0)),"")))</f>
        <v>無關新聞事件</v>
      </c>
      <c r="U4799" s="20" t="n">
        <f aca="false">IF(R4799="維持",K4799,IF(R4799="排除",0,IFERROR(INDEX(事件規則!$C$2:$C$53,MATCH(S4799,事件規則!$A$2:$A$53,0)),"")))</f>
        <v>0</v>
      </c>
      <c r="V4799" s="21"/>
      <c r="W4799" s="22"/>
      <c r="X4799" s="10" t="str">
        <f aca="false">IF(AND(R4799="修改",S4799=""),"請選新事件代碼",IF(AND(R4799&lt;&gt;"修改",S4799&lt;&gt;""),"只有「修改」才需填代碼",""))</f>
        <v/>
      </c>
      <c r="Y4799" s="21"/>
      <c r="Z4799" s="22"/>
      <c r="AA4799" s="12" t="s">
        <v>12118</v>
      </c>
      <c r="AB4799" s="24"/>
    </row>
    <row r="4800" customFormat="false" ht="44" hidden="false" customHeight="false" outlineLevel="0" collapsed="false">
      <c r="A4800" s="17" t="n">
        <v>4799</v>
      </c>
      <c r="B4800" s="9" t="s">
        <v>2326</v>
      </c>
      <c r="C4800" s="9" t="s">
        <v>111</v>
      </c>
      <c r="D4800" s="10" t="s">
        <v>112</v>
      </c>
      <c r="E4800" s="11" t="s">
        <v>12119</v>
      </c>
      <c r="F4800" s="15"/>
      <c r="G4800" s="12" t="s">
        <v>6385</v>
      </c>
      <c r="H4800" s="13" t="n">
        <v>0.918</v>
      </c>
      <c r="I4800" s="14"/>
      <c r="J4800" s="15"/>
      <c r="K4800" s="9"/>
      <c r="L4800" s="17" t="s">
        <v>2324</v>
      </c>
      <c r="M4800" s="16" t="s">
        <v>53</v>
      </c>
      <c r="N4800" s="14"/>
      <c r="O4800" s="17" t="s">
        <v>54</v>
      </c>
      <c r="P4800" s="15" t="s">
        <v>55</v>
      </c>
      <c r="Q4800" s="17"/>
      <c r="R4800" s="18" t="s">
        <v>53</v>
      </c>
      <c r="S4800" s="19"/>
      <c r="T4800" s="15" t="str">
        <f aca="false">IF(R4800="維持",J4800,IF(R4800="排除","無關新聞事件",IFERROR(INDEX(事件規則!$B$2:$B$53,MATCH(S4800,事件規則!$A$2:$A$53,0)),"")))</f>
        <v>無關新聞事件</v>
      </c>
      <c r="U4800" s="20" t="n">
        <f aca="false">IF(R4800="維持",K4800,IF(R4800="排除",0,IFERROR(INDEX(事件規則!$C$2:$C$53,MATCH(S4800,事件規則!$A$2:$A$53,0)),"")))</f>
        <v>0</v>
      </c>
      <c r="V4800" s="21"/>
      <c r="W4800" s="22"/>
      <c r="X4800" s="10" t="str">
        <f aca="false">IF(AND(R4800="修改",S4800=""),"請選新事件代碼",IF(AND(R4800&lt;&gt;"修改",S4800&lt;&gt;""),"只有「修改」才需填代碼",""))</f>
        <v/>
      </c>
      <c r="Y4800" s="21"/>
      <c r="Z4800" s="22"/>
      <c r="AA4800" s="12" t="s">
        <v>12120</v>
      </c>
      <c r="AB4800" s="24"/>
    </row>
    <row r="4801" customFormat="false" ht="44" hidden="false" customHeight="false" outlineLevel="0" collapsed="false">
      <c r="A4801" s="17" t="n">
        <v>4800</v>
      </c>
      <c r="B4801" s="9" t="s">
        <v>2326</v>
      </c>
      <c r="C4801" s="9" t="s">
        <v>2088</v>
      </c>
      <c r="D4801" s="10" t="s">
        <v>3063</v>
      </c>
      <c r="E4801" s="11" t="s">
        <v>12121</v>
      </c>
      <c r="F4801" s="15"/>
      <c r="G4801" s="12" t="s">
        <v>9204</v>
      </c>
      <c r="H4801" s="13" t="n">
        <v>0.918</v>
      </c>
      <c r="I4801" s="14"/>
      <c r="J4801" s="15"/>
      <c r="K4801" s="9"/>
      <c r="L4801" s="17" t="s">
        <v>2324</v>
      </c>
      <c r="M4801" s="16" t="s">
        <v>53</v>
      </c>
      <c r="N4801" s="14"/>
      <c r="O4801" s="17" t="s">
        <v>54</v>
      </c>
      <c r="P4801" s="15" t="s">
        <v>55</v>
      </c>
      <c r="Q4801" s="17"/>
      <c r="R4801" s="18" t="s">
        <v>53</v>
      </c>
      <c r="S4801" s="19"/>
      <c r="T4801" s="15" t="str">
        <f aca="false">IF(R4801="維持",J4801,IF(R4801="排除","無關新聞事件",IFERROR(INDEX(事件規則!$B$2:$B$53,MATCH(S4801,事件規則!$A$2:$A$53,0)),"")))</f>
        <v>無關新聞事件</v>
      </c>
      <c r="U4801" s="20" t="n">
        <f aca="false">IF(R4801="維持",K4801,IF(R4801="排除",0,IFERROR(INDEX(事件規則!$C$2:$C$53,MATCH(S4801,事件規則!$A$2:$A$53,0)),"")))</f>
        <v>0</v>
      </c>
      <c r="V4801" s="21"/>
      <c r="W4801" s="22"/>
      <c r="X4801" s="10" t="str">
        <f aca="false">IF(AND(R4801="修改",S4801=""),"請選新事件代碼",IF(AND(R4801&lt;&gt;"修改",S4801&lt;&gt;""),"只有「修改」才需填代碼",""))</f>
        <v/>
      </c>
      <c r="Y4801" s="21"/>
      <c r="Z4801" s="22"/>
      <c r="AA4801" s="12" t="s">
        <v>12122</v>
      </c>
      <c r="AB4801" s="24"/>
    </row>
    <row r="4802" customFormat="false" ht="44" hidden="false" customHeight="false" outlineLevel="0" collapsed="false">
      <c r="A4802" s="17" t="n">
        <v>4801</v>
      </c>
      <c r="B4802" s="9" t="s">
        <v>2335</v>
      </c>
      <c r="C4802" s="9" t="s">
        <v>2194</v>
      </c>
      <c r="D4802" s="10" t="s">
        <v>6554</v>
      </c>
      <c r="E4802" s="11" t="s">
        <v>12123</v>
      </c>
      <c r="F4802" s="15"/>
      <c r="G4802" s="12" t="s">
        <v>62</v>
      </c>
      <c r="H4802" s="13" t="n">
        <v>0.919</v>
      </c>
      <c r="I4802" s="14"/>
      <c r="J4802" s="15"/>
      <c r="K4802" s="9"/>
      <c r="L4802" s="17" t="s">
        <v>2324</v>
      </c>
      <c r="M4802" s="16" t="s">
        <v>53</v>
      </c>
      <c r="N4802" s="14"/>
      <c r="O4802" s="17" t="s">
        <v>54</v>
      </c>
      <c r="P4802" s="15" t="s">
        <v>55</v>
      </c>
      <c r="Q4802" s="17"/>
      <c r="R4802" s="18" t="s">
        <v>53</v>
      </c>
      <c r="S4802" s="19"/>
      <c r="T4802" s="15" t="str">
        <f aca="false">IF(R4802="維持",J4802,IF(R4802="排除","無關新聞事件",IFERROR(INDEX(事件規則!$B$2:$B$53,MATCH(S4802,事件規則!$A$2:$A$53,0)),"")))</f>
        <v>無關新聞事件</v>
      </c>
      <c r="U4802" s="20" t="n">
        <f aca="false">IF(R4802="維持",K4802,IF(R4802="排除",0,IFERROR(INDEX(事件規則!$C$2:$C$53,MATCH(S4802,事件規則!$A$2:$A$53,0)),"")))</f>
        <v>0</v>
      </c>
      <c r="V4802" s="21"/>
      <c r="W4802" s="22"/>
      <c r="X4802" s="10" t="str">
        <f aca="false">IF(AND(R4802="修改",S4802=""),"請選新事件代碼",IF(AND(R4802&lt;&gt;"修改",S4802&lt;&gt;""),"只有「修改」才需填代碼",""))</f>
        <v/>
      </c>
      <c r="Y4802" s="21"/>
      <c r="Z4802" s="22"/>
      <c r="AA4802" s="12" t="s">
        <v>12124</v>
      </c>
      <c r="AB4802" s="24"/>
    </row>
    <row r="4803" customFormat="false" ht="44" hidden="false" customHeight="false" outlineLevel="0" collapsed="false">
      <c r="A4803" s="17" t="n">
        <v>4802</v>
      </c>
      <c r="B4803" s="9" t="s">
        <v>2319</v>
      </c>
      <c r="C4803" s="9" t="s">
        <v>2572</v>
      </c>
      <c r="D4803" s="10" t="s">
        <v>2573</v>
      </c>
      <c r="E4803" s="11" t="s">
        <v>12125</v>
      </c>
      <c r="F4803" s="15"/>
      <c r="G4803" s="12" t="s">
        <v>9878</v>
      </c>
      <c r="H4803" s="13" t="n">
        <v>0.919</v>
      </c>
      <c r="I4803" s="14"/>
      <c r="J4803" s="15"/>
      <c r="K4803" s="9"/>
      <c r="L4803" s="17" t="s">
        <v>2324</v>
      </c>
      <c r="M4803" s="16" t="s">
        <v>53</v>
      </c>
      <c r="N4803" s="14"/>
      <c r="O4803" s="17" t="s">
        <v>54</v>
      </c>
      <c r="P4803" s="15" t="s">
        <v>55</v>
      </c>
      <c r="Q4803" s="17"/>
      <c r="R4803" s="18" t="s">
        <v>53</v>
      </c>
      <c r="S4803" s="19"/>
      <c r="T4803" s="15" t="str">
        <f aca="false">IF(R4803="維持",J4803,IF(R4803="排除","無關新聞事件",IFERROR(INDEX(事件規則!$B$2:$B$53,MATCH(S4803,事件規則!$A$2:$A$53,0)),"")))</f>
        <v>無關新聞事件</v>
      </c>
      <c r="U4803" s="20" t="n">
        <f aca="false">IF(R4803="維持",K4803,IF(R4803="排除",0,IFERROR(INDEX(事件規則!$C$2:$C$53,MATCH(S4803,事件規則!$A$2:$A$53,0)),"")))</f>
        <v>0</v>
      </c>
      <c r="V4803" s="21"/>
      <c r="W4803" s="22"/>
      <c r="X4803" s="10" t="str">
        <f aca="false">IF(AND(R4803="修改",S4803=""),"請選新事件代碼",IF(AND(R4803&lt;&gt;"修改",S4803&lt;&gt;""),"只有「修改」才需填代碼",""))</f>
        <v/>
      </c>
      <c r="Y4803" s="21"/>
      <c r="Z4803" s="22"/>
      <c r="AA4803" s="12" t="s">
        <v>12126</v>
      </c>
      <c r="AB4803" s="24"/>
    </row>
    <row r="4804" customFormat="false" ht="44" hidden="false" customHeight="false" outlineLevel="0" collapsed="false">
      <c r="A4804" s="17" t="n">
        <v>4803</v>
      </c>
      <c r="B4804" s="9" t="s">
        <v>2319</v>
      </c>
      <c r="C4804" s="9" t="s">
        <v>184</v>
      </c>
      <c r="D4804" s="10" t="s">
        <v>185</v>
      </c>
      <c r="E4804" s="11" t="s">
        <v>12127</v>
      </c>
      <c r="F4804" s="15"/>
      <c r="G4804" s="12" t="s">
        <v>62</v>
      </c>
      <c r="H4804" s="13" t="n">
        <v>0.919</v>
      </c>
      <c r="I4804" s="14"/>
      <c r="J4804" s="15"/>
      <c r="K4804" s="9"/>
      <c r="L4804" s="17" t="s">
        <v>2324</v>
      </c>
      <c r="M4804" s="16" t="s">
        <v>53</v>
      </c>
      <c r="N4804" s="14"/>
      <c r="O4804" s="17" t="s">
        <v>54</v>
      </c>
      <c r="P4804" s="15" t="s">
        <v>55</v>
      </c>
      <c r="Q4804" s="17"/>
      <c r="R4804" s="18" t="s">
        <v>53</v>
      </c>
      <c r="S4804" s="19"/>
      <c r="T4804" s="15" t="str">
        <f aca="false">IF(R4804="維持",J4804,IF(R4804="排除","無關新聞事件",IFERROR(INDEX(事件規則!$B$2:$B$53,MATCH(S4804,事件規則!$A$2:$A$53,0)),"")))</f>
        <v>無關新聞事件</v>
      </c>
      <c r="U4804" s="20" t="n">
        <f aca="false">IF(R4804="維持",K4804,IF(R4804="排除",0,IFERROR(INDEX(事件規則!$C$2:$C$53,MATCH(S4804,事件規則!$A$2:$A$53,0)),"")))</f>
        <v>0</v>
      </c>
      <c r="V4804" s="21"/>
      <c r="W4804" s="22"/>
      <c r="X4804" s="10" t="str">
        <f aca="false">IF(AND(R4804="修改",S4804=""),"請選新事件代碼",IF(AND(R4804&lt;&gt;"修改",S4804&lt;&gt;""),"只有「修改」才需填代碼",""))</f>
        <v/>
      </c>
      <c r="Y4804" s="21"/>
      <c r="Z4804" s="22"/>
      <c r="AA4804" s="12" t="s">
        <v>12128</v>
      </c>
      <c r="AB4804" s="24"/>
    </row>
    <row r="4805" customFormat="false" ht="44" hidden="false" customHeight="false" outlineLevel="0" collapsed="false">
      <c r="A4805" s="17" t="n">
        <v>4804</v>
      </c>
      <c r="B4805" s="9" t="s">
        <v>2319</v>
      </c>
      <c r="C4805" s="9" t="s">
        <v>1995</v>
      </c>
      <c r="D4805" s="10" t="s">
        <v>3489</v>
      </c>
      <c r="E4805" s="11" t="s">
        <v>12129</v>
      </c>
      <c r="F4805" s="15"/>
      <c r="G4805" s="12" t="s">
        <v>12130</v>
      </c>
      <c r="H4805" s="13" t="n">
        <v>0.919</v>
      </c>
      <c r="I4805" s="14"/>
      <c r="J4805" s="15"/>
      <c r="K4805" s="9"/>
      <c r="L4805" s="17" t="s">
        <v>2324</v>
      </c>
      <c r="M4805" s="16" t="s">
        <v>53</v>
      </c>
      <c r="N4805" s="14"/>
      <c r="O4805" s="17" t="s">
        <v>54</v>
      </c>
      <c r="P4805" s="15" t="s">
        <v>55</v>
      </c>
      <c r="Q4805" s="17"/>
      <c r="R4805" s="18" t="s">
        <v>53</v>
      </c>
      <c r="S4805" s="19"/>
      <c r="T4805" s="15" t="str">
        <f aca="false">IF(R4805="維持",J4805,IF(R4805="排除","無關新聞事件",IFERROR(INDEX(事件規則!$B$2:$B$53,MATCH(S4805,事件規則!$A$2:$A$53,0)),"")))</f>
        <v>無關新聞事件</v>
      </c>
      <c r="U4805" s="20" t="n">
        <f aca="false">IF(R4805="維持",K4805,IF(R4805="排除",0,IFERROR(INDEX(事件規則!$C$2:$C$53,MATCH(S4805,事件規則!$A$2:$A$53,0)),"")))</f>
        <v>0</v>
      </c>
      <c r="V4805" s="21"/>
      <c r="W4805" s="22"/>
      <c r="X4805" s="10" t="str">
        <f aca="false">IF(AND(R4805="修改",S4805=""),"請選新事件代碼",IF(AND(R4805&lt;&gt;"修改",S4805&lt;&gt;""),"只有「修改」才需填代碼",""))</f>
        <v/>
      </c>
      <c r="Y4805" s="21"/>
      <c r="Z4805" s="22"/>
      <c r="AA4805" s="12" t="s">
        <v>12131</v>
      </c>
      <c r="AB4805" s="24"/>
    </row>
    <row r="4806" customFormat="false" ht="44" hidden="false" customHeight="false" outlineLevel="0" collapsed="false">
      <c r="A4806" s="17" t="n">
        <v>4805</v>
      </c>
      <c r="B4806" s="9" t="s">
        <v>2319</v>
      </c>
      <c r="C4806" s="9" t="s">
        <v>94</v>
      </c>
      <c r="D4806" s="10" t="s">
        <v>2738</v>
      </c>
      <c r="E4806" s="11" t="s">
        <v>12132</v>
      </c>
      <c r="F4806" s="15"/>
      <c r="G4806" s="12" t="s">
        <v>2999</v>
      </c>
      <c r="H4806" s="13" t="n">
        <v>0.919</v>
      </c>
      <c r="I4806" s="14"/>
      <c r="J4806" s="15"/>
      <c r="K4806" s="9"/>
      <c r="L4806" s="17" t="s">
        <v>2324</v>
      </c>
      <c r="M4806" s="16" t="s">
        <v>53</v>
      </c>
      <c r="N4806" s="14"/>
      <c r="O4806" s="17" t="s">
        <v>54</v>
      </c>
      <c r="P4806" s="15" t="s">
        <v>55</v>
      </c>
      <c r="Q4806" s="17"/>
      <c r="R4806" s="18" t="s">
        <v>53</v>
      </c>
      <c r="S4806" s="19"/>
      <c r="T4806" s="15" t="str">
        <f aca="false">IF(R4806="維持",J4806,IF(R4806="排除","無關新聞事件",IFERROR(INDEX(事件規則!$B$2:$B$53,MATCH(S4806,事件規則!$A$2:$A$53,0)),"")))</f>
        <v>無關新聞事件</v>
      </c>
      <c r="U4806" s="20" t="n">
        <f aca="false">IF(R4806="維持",K4806,IF(R4806="排除",0,IFERROR(INDEX(事件規則!$C$2:$C$53,MATCH(S4806,事件規則!$A$2:$A$53,0)),"")))</f>
        <v>0</v>
      </c>
      <c r="V4806" s="21"/>
      <c r="W4806" s="22"/>
      <c r="X4806" s="10" t="str">
        <f aca="false">IF(AND(R4806="修改",S4806=""),"請選新事件代碼",IF(AND(R4806&lt;&gt;"修改",S4806&lt;&gt;""),"只有「修改」才需填代碼",""))</f>
        <v/>
      </c>
      <c r="Y4806" s="21"/>
      <c r="Z4806" s="22"/>
      <c r="AA4806" s="12" t="s">
        <v>12133</v>
      </c>
      <c r="AB4806" s="24"/>
    </row>
    <row r="4807" customFormat="false" ht="44" hidden="false" customHeight="false" outlineLevel="0" collapsed="false">
      <c r="A4807" s="17" t="n">
        <v>4806</v>
      </c>
      <c r="B4807" s="9" t="s">
        <v>2319</v>
      </c>
      <c r="C4807" s="9" t="s">
        <v>261</v>
      </c>
      <c r="D4807" s="10" t="s">
        <v>8403</v>
      </c>
      <c r="E4807" s="11" t="s">
        <v>12134</v>
      </c>
      <c r="F4807" s="15"/>
      <c r="G4807" s="12" t="s">
        <v>62</v>
      </c>
      <c r="H4807" s="13" t="n">
        <v>0.919</v>
      </c>
      <c r="I4807" s="14"/>
      <c r="J4807" s="15"/>
      <c r="K4807" s="9"/>
      <c r="L4807" s="17" t="s">
        <v>2324</v>
      </c>
      <c r="M4807" s="16" t="s">
        <v>53</v>
      </c>
      <c r="N4807" s="14"/>
      <c r="O4807" s="17" t="s">
        <v>54</v>
      </c>
      <c r="P4807" s="15" t="s">
        <v>55</v>
      </c>
      <c r="Q4807" s="17"/>
      <c r="R4807" s="18" t="s">
        <v>53</v>
      </c>
      <c r="S4807" s="19"/>
      <c r="T4807" s="15" t="str">
        <f aca="false">IF(R4807="維持",J4807,IF(R4807="排除","無關新聞事件",IFERROR(INDEX(事件規則!$B$2:$B$53,MATCH(S4807,事件規則!$A$2:$A$53,0)),"")))</f>
        <v>無關新聞事件</v>
      </c>
      <c r="U4807" s="20" t="n">
        <f aca="false">IF(R4807="維持",K4807,IF(R4807="排除",0,IFERROR(INDEX(事件規則!$C$2:$C$53,MATCH(S4807,事件規則!$A$2:$A$53,0)),"")))</f>
        <v>0</v>
      </c>
      <c r="V4807" s="21"/>
      <c r="W4807" s="22"/>
      <c r="X4807" s="10" t="str">
        <f aca="false">IF(AND(R4807="修改",S4807=""),"請選新事件代碼",IF(AND(R4807&lt;&gt;"修改",S4807&lt;&gt;""),"只有「修改」才需填代碼",""))</f>
        <v/>
      </c>
      <c r="Y4807" s="21"/>
      <c r="Z4807" s="22"/>
      <c r="AA4807" s="12" t="s">
        <v>12135</v>
      </c>
      <c r="AB4807" s="24"/>
    </row>
    <row r="4808" customFormat="false" ht="44" hidden="false" customHeight="false" outlineLevel="0" collapsed="false">
      <c r="A4808" s="17" t="n">
        <v>4807</v>
      </c>
      <c r="B4808" s="9" t="s">
        <v>2326</v>
      </c>
      <c r="C4808" s="9" t="s">
        <v>265</v>
      </c>
      <c r="D4808" s="10" t="s">
        <v>2771</v>
      </c>
      <c r="E4808" s="11" t="s">
        <v>12136</v>
      </c>
      <c r="F4808" s="15"/>
      <c r="G4808" s="12" t="s">
        <v>7820</v>
      </c>
      <c r="H4808" s="13" t="n">
        <v>0.919</v>
      </c>
      <c r="I4808" s="14"/>
      <c r="J4808" s="15"/>
      <c r="K4808" s="9"/>
      <c r="L4808" s="17" t="s">
        <v>2324</v>
      </c>
      <c r="M4808" s="16" t="s">
        <v>53</v>
      </c>
      <c r="N4808" s="14"/>
      <c r="O4808" s="17" t="s">
        <v>54</v>
      </c>
      <c r="P4808" s="15" t="s">
        <v>55</v>
      </c>
      <c r="Q4808" s="17"/>
      <c r="R4808" s="18" t="s">
        <v>53</v>
      </c>
      <c r="S4808" s="19"/>
      <c r="T4808" s="15" t="str">
        <f aca="false">IF(R4808="維持",J4808,IF(R4808="排除","無關新聞事件",IFERROR(INDEX(事件規則!$B$2:$B$53,MATCH(S4808,事件規則!$A$2:$A$53,0)),"")))</f>
        <v>無關新聞事件</v>
      </c>
      <c r="U4808" s="20" t="n">
        <f aca="false">IF(R4808="維持",K4808,IF(R4808="排除",0,IFERROR(INDEX(事件規則!$C$2:$C$53,MATCH(S4808,事件規則!$A$2:$A$53,0)),"")))</f>
        <v>0</v>
      </c>
      <c r="V4808" s="21"/>
      <c r="W4808" s="22"/>
      <c r="X4808" s="10" t="str">
        <f aca="false">IF(AND(R4808="修改",S4808=""),"請選新事件代碼",IF(AND(R4808&lt;&gt;"修改",S4808&lt;&gt;""),"只有「修改」才需填代碼",""))</f>
        <v/>
      </c>
      <c r="Y4808" s="21"/>
      <c r="Z4808" s="22"/>
      <c r="AA4808" s="12" t="s">
        <v>12137</v>
      </c>
      <c r="AB4808" s="24"/>
    </row>
    <row r="4809" customFormat="false" ht="44" hidden="false" customHeight="false" outlineLevel="0" collapsed="false">
      <c r="A4809" s="17" t="n">
        <v>4808</v>
      </c>
      <c r="B4809" s="9" t="s">
        <v>2326</v>
      </c>
      <c r="C4809" s="9" t="s">
        <v>111</v>
      </c>
      <c r="D4809" s="10" t="s">
        <v>112</v>
      </c>
      <c r="E4809" s="11" t="s">
        <v>12138</v>
      </c>
      <c r="F4809" s="15"/>
      <c r="G4809" s="12" t="s">
        <v>1704</v>
      </c>
      <c r="H4809" s="13" t="n">
        <v>0.919</v>
      </c>
      <c r="I4809" s="14"/>
      <c r="J4809" s="15"/>
      <c r="K4809" s="9"/>
      <c r="L4809" s="17" t="s">
        <v>2324</v>
      </c>
      <c r="M4809" s="16" t="s">
        <v>53</v>
      </c>
      <c r="N4809" s="14"/>
      <c r="O4809" s="17" t="s">
        <v>54</v>
      </c>
      <c r="P4809" s="15" t="s">
        <v>55</v>
      </c>
      <c r="Q4809" s="17"/>
      <c r="R4809" s="18" t="s">
        <v>53</v>
      </c>
      <c r="S4809" s="19"/>
      <c r="T4809" s="15" t="str">
        <f aca="false">IF(R4809="維持",J4809,IF(R4809="排除","無關新聞事件",IFERROR(INDEX(事件規則!$B$2:$B$53,MATCH(S4809,事件規則!$A$2:$A$53,0)),"")))</f>
        <v>無關新聞事件</v>
      </c>
      <c r="U4809" s="20" t="n">
        <f aca="false">IF(R4809="維持",K4809,IF(R4809="排除",0,IFERROR(INDEX(事件規則!$C$2:$C$53,MATCH(S4809,事件規則!$A$2:$A$53,0)),"")))</f>
        <v>0</v>
      </c>
      <c r="V4809" s="21"/>
      <c r="W4809" s="22"/>
      <c r="X4809" s="10" t="str">
        <f aca="false">IF(AND(R4809="修改",S4809=""),"請選新事件代碼",IF(AND(R4809&lt;&gt;"修改",S4809&lt;&gt;""),"只有「修改」才需填代碼",""))</f>
        <v/>
      </c>
      <c r="Y4809" s="21"/>
      <c r="Z4809" s="22"/>
      <c r="AA4809" s="12" t="s">
        <v>12139</v>
      </c>
      <c r="AB4809" s="24"/>
    </row>
    <row r="4810" customFormat="false" ht="44" hidden="false" customHeight="false" outlineLevel="0" collapsed="false">
      <c r="A4810" s="17" t="n">
        <v>4809</v>
      </c>
      <c r="B4810" s="9" t="s">
        <v>2326</v>
      </c>
      <c r="C4810" s="9" t="s">
        <v>1811</v>
      </c>
      <c r="D4810" s="10" t="s">
        <v>2798</v>
      </c>
      <c r="E4810" s="11" t="s">
        <v>12140</v>
      </c>
      <c r="F4810" s="15"/>
      <c r="G4810" s="12" t="s">
        <v>62</v>
      </c>
      <c r="H4810" s="13" t="n">
        <v>0.919</v>
      </c>
      <c r="I4810" s="14"/>
      <c r="J4810" s="15"/>
      <c r="K4810" s="9"/>
      <c r="L4810" s="17" t="s">
        <v>2324</v>
      </c>
      <c r="M4810" s="16" t="s">
        <v>53</v>
      </c>
      <c r="N4810" s="14"/>
      <c r="O4810" s="17" t="s">
        <v>54</v>
      </c>
      <c r="P4810" s="15" t="s">
        <v>55</v>
      </c>
      <c r="Q4810" s="17"/>
      <c r="R4810" s="18" t="s">
        <v>53</v>
      </c>
      <c r="S4810" s="19"/>
      <c r="T4810" s="15" t="str">
        <f aca="false">IF(R4810="維持",J4810,IF(R4810="排除","無關新聞事件",IFERROR(INDEX(事件規則!$B$2:$B$53,MATCH(S4810,事件規則!$A$2:$A$53,0)),"")))</f>
        <v>無關新聞事件</v>
      </c>
      <c r="U4810" s="20" t="n">
        <f aca="false">IF(R4810="維持",K4810,IF(R4810="排除",0,IFERROR(INDEX(事件規則!$C$2:$C$53,MATCH(S4810,事件規則!$A$2:$A$53,0)),"")))</f>
        <v>0</v>
      </c>
      <c r="V4810" s="21"/>
      <c r="W4810" s="22"/>
      <c r="X4810" s="10" t="str">
        <f aca="false">IF(AND(R4810="修改",S4810=""),"請選新事件代碼",IF(AND(R4810&lt;&gt;"修改",S4810&lt;&gt;""),"只有「修改」才需填代碼",""))</f>
        <v/>
      </c>
      <c r="Y4810" s="21"/>
      <c r="Z4810" s="22"/>
      <c r="AA4810" s="12" t="s">
        <v>12141</v>
      </c>
      <c r="AB4810" s="24"/>
    </row>
    <row r="4811" customFormat="false" ht="44" hidden="false" customHeight="false" outlineLevel="0" collapsed="false">
      <c r="A4811" s="17" t="n">
        <v>4810</v>
      </c>
      <c r="B4811" s="9" t="s">
        <v>2326</v>
      </c>
      <c r="C4811" s="9" t="s">
        <v>334</v>
      </c>
      <c r="D4811" s="10" t="s">
        <v>2564</v>
      </c>
      <c r="E4811" s="11" t="s">
        <v>12142</v>
      </c>
      <c r="F4811" s="15"/>
      <c r="G4811" s="12" t="s">
        <v>12143</v>
      </c>
      <c r="H4811" s="13" t="n">
        <v>0.919</v>
      </c>
      <c r="I4811" s="14"/>
      <c r="J4811" s="15"/>
      <c r="K4811" s="9"/>
      <c r="L4811" s="17" t="s">
        <v>2324</v>
      </c>
      <c r="M4811" s="16" t="s">
        <v>53</v>
      </c>
      <c r="N4811" s="14"/>
      <c r="O4811" s="17" t="s">
        <v>54</v>
      </c>
      <c r="P4811" s="15" t="s">
        <v>55</v>
      </c>
      <c r="Q4811" s="17"/>
      <c r="R4811" s="18" t="s">
        <v>53</v>
      </c>
      <c r="S4811" s="19"/>
      <c r="T4811" s="15" t="str">
        <f aca="false">IF(R4811="維持",J4811,IF(R4811="排除","無關新聞事件",IFERROR(INDEX(事件規則!$B$2:$B$53,MATCH(S4811,事件規則!$A$2:$A$53,0)),"")))</f>
        <v>無關新聞事件</v>
      </c>
      <c r="U4811" s="20" t="n">
        <f aca="false">IF(R4811="維持",K4811,IF(R4811="排除",0,IFERROR(INDEX(事件規則!$C$2:$C$53,MATCH(S4811,事件規則!$A$2:$A$53,0)),"")))</f>
        <v>0</v>
      </c>
      <c r="V4811" s="21"/>
      <c r="W4811" s="22"/>
      <c r="X4811" s="10" t="str">
        <f aca="false">IF(AND(R4811="修改",S4811=""),"請選新事件代碼",IF(AND(R4811&lt;&gt;"修改",S4811&lt;&gt;""),"只有「修改」才需填代碼",""))</f>
        <v/>
      </c>
      <c r="Y4811" s="21"/>
      <c r="Z4811" s="22"/>
      <c r="AA4811" s="12" t="s">
        <v>12144</v>
      </c>
      <c r="AB4811" s="24"/>
    </row>
    <row r="4812" customFormat="false" ht="44" hidden="false" customHeight="false" outlineLevel="0" collapsed="false">
      <c r="A4812" s="17" t="n">
        <v>4811</v>
      </c>
      <c r="B4812" s="9" t="s">
        <v>2335</v>
      </c>
      <c r="C4812" s="9" t="s">
        <v>179</v>
      </c>
      <c r="D4812" s="10" t="s">
        <v>3595</v>
      </c>
      <c r="E4812" s="11" t="s">
        <v>12145</v>
      </c>
      <c r="F4812" s="15"/>
      <c r="G4812" s="12" t="s">
        <v>12146</v>
      </c>
      <c r="H4812" s="13" t="n">
        <v>0.92</v>
      </c>
      <c r="I4812" s="14"/>
      <c r="J4812" s="15"/>
      <c r="K4812" s="9"/>
      <c r="L4812" s="17" t="s">
        <v>2324</v>
      </c>
      <c r="M4812" s="16" t="s">
        <v>53</v>
      </c>
      <c r="N4812" s="14"/>
      <c r="O4812" s="17" t="s">
        <v>54</v>
      </c>
      <c r="P4812" s="15" t="s">
        <v>55</v>
      </c>
      <c r="Q4812" s="17"/>
      <c r="R4812" s="18" t="s">
        <v>53</v>
      </c>
      <c r="S4812" s="19"/>
      <c r="T4812" s="15" t="str">
        <f aca="false">IF(R4812="維持",J4812,IF(R4812="排除","無關新聞事件",IFERROR(INDEX(事件規則!$B$2:$B$53,MATCH(S4812,事件規則!$A$2:$A$53,0)),"")))</f>
        <v>無關新聞事件</v>
      </c>
      <c r="U4812" s="20" t="n">
        <f aca="false">IF(R4812="維持",K4812,IF(R4812="排除",0,IFERROR(INDEX(事件規則!$C$2:$C$53,MATCH(S4812,事件規則!$A$2:$A$53,0)),"")))</f>
        <v>0</v>
      </c>
      <c r="V4812" s="21"/>
      <c r="W4812" s="22"/>
      <c r="X4812" s="10" t="str">
        <f aca="false">IF(AND(R4812="修改",S4812=""),"請選新事件代碼",IF(AND(R4812&lt;&gt;"修改",S4812&lt;&gt;""),"只有「修改」才需填代碼",""))</f>
        <v/>
      </c>
      <c r="Y4812" s="21"/>
      <c r="Z4812" s="22"/>
      <c r="AA4812" s="12" t="s">
        <v>12147</v>
      </c>
      <c r="AB4812" s="24"/>
    </row>
    <row r="4813" customFormat="false" ht="44" hidden="false" customHeight="false" outlineLevel="0" collapsed="false">
      <c r="A4813" s="17" t="n">
        <v>4812</v>
      </c>
      <c r="B4813" s="9" t="s">
        <v>2335</v>
      </c>
      <c r="C4813" s="9" t="s">
        <v>1069</v>
      </c>
      <c r="D4813" s="10" t="s">
        <v>2699</v>
      </c>
      <c r="E4813" s="11" t="s">
        <v>12148</v>
      </c>
      <c r="F4813" s="15"/>
      <c r="G4813" s="12" t="s">
        <v>3530</v>
      </c>
      <c r="H4813" s="13" t="n">
        <v>0.92</v>
      </c>
      <c r="I4813" s="14"/>
      <c r="J4813" s="15"/>
      <c r="K4813" s="9"/>
      <c r="L4813" s="17" t="s">
        <v>2324</v>
      </c>
      <c r="M4813" s="16" t="s">
        <v>53</v>
      </c>
      <c r="N4813" s="14"/>
      <c r="O4813" s="17" t="s">
        <v>54</v>
      </c>
      <c r="P4813" s="15" t="s">
        <v>55</v>
      </c>
      <c r="Q4813" s="17"/>
      <c r="R4813" s="18" t="s">
        <v>53</v>
      </c>
      <c r="S4813" s="19"/>
      <c r="T4813" s="15" t="str">
        <f aca="false">IF(R4813="維持",J4813,IF(R4813="排除","無關新聞事件",IFERROR(INDEX(事件規則!$B$2:$B$53,MATCH(S4813,事件規則!$A$2:$A$53,0)),"")))</f>
        <v>無關新聞事件</v>
      </c>
      <c r="U4813" s="20" t="n">
        <f aca="false">IF(R4813="維持",K4813,IF(R4813="排除",0,IFERROR(INDEX(事件規則!$C$2:$C$53,MATCH(S4813,事件規則!$A$2:$A$53,0)),"")))</f>
        <v>0</v>
      </c>
      <c r="V4813" s="21"/>
      <c r="W4813" s="22"/>
      <c r="X4813" s="10" t="str">
        <f aca="false">IF(AND(R4813="修改",S4813=""),"請選新事件代碼",IF(AND(R4813&lt;&gt;"修改",S4813&lt;&gt;""),"只有「修改」才需填代碼",""))</f>
        <v/>
      </c>
      <c r="Y4813" s="21"/>
      <c r="Z4813" s="22"/>
      <c r="AA4813" s="12" t="s">
        <v>12149</v>
      </c>
      <c r="AB4813" s="24"/>
    </row>
    <row r="4814" customFormat="false" ht="44" hidden="false" customHeight="false" outlineLevel="0" collapsed="false">
      <c r="A4814" s="17" t="n">
        <v>4813</v>
      </c>
      <c r="B4814" s="9" t="s">
        <v>2326</v>
      </c>
      <c r="C4814" s="9" t="s">
        <v>225</v>
      </c>
      <c r="D4814" s="10" t="s">
        <v>226</v>
      </c>
      <c r="E4814" s="11" t="s">
        <v>12150</v>
      </c>
      <c r="F4814" s="15"/>
      <c r="G4814" s="12" t="s">
        <v>392</v>
      </c>
      <c r="H4814" s="13" t="n">
        <v>0.92</v>
      </c>
      <c r="I4814" s="14"/>
      <c r="J4814" s="15"/>
      <c r="K4814" s="9"/>
      <c r="L4814" s="17" t="s">
        <v>2324</v>
      </c>
      <c r="M4814" s="16" t="s">
        <v>53</v>
      </c>
      <c r="N4814" s="14"/>
      <c r="O4814" s="17" t="s">
        <v>54</v>
      </c>
      <c r="P4814" s="15" t="s">
        <v>55</v>
      </c>
      <c r="Q4814" s="17"/>
      <c r="R4814" s="18" t="s">
        <v>53</v>
      </c>
      <c r="S4814" s="19"/>
      <c r="T4814" s="15" t="str">
        <f aca="false">IF(R4814="維持",J4814,IF(R4814="排除","無關新聞事件",IFERROR(INDEX(事件規則!$B$2:$B$53,MATCH(S4814,事件規則!$A$2:$A$53,0)),"")))</f>
        <v>無關新聞事件</v>
      </c>
      <c r="U4814" s="20" t="n">
        <f aca="false">IF(R4814="維持",K4814,IF(R4814="排除",0,IFERROR(INDEX(事件規則!$C$2:$C$53,MATCH(S4814,事件規則!$A$2:$A$53,0)),"")))</f>
        <v>0</v>
      </c>
      <c r="V4814" s="21"/>
      <c r="W4814" s="22"/>
      <c r="X4814" s="10" t="str">
        <f aca="false">IF(AND(R4814="修改",S4814=""),"請選新事件代碼",IF(AND(R4814&lt;&gt;"修改",S4814&lt;&gt;""),"只有「修改」才需填代碼",""))</f>
        <v/>
      </c>
      <c r="Y4814" s="21"/>
      <c r="Z4814" s="22"/>
      <c r="AA4814" s="12" t="s">
        <v>12151</v>
      </c>
      <c r="AB4814" s="24"/>
    </row>
    <row r="4815" customFormat="false" ht="44" hidden="false" customHeight="false" outlineLevel="0" collapsed="false">
      <c r="A4815" s="17" t="n">
        <v>4814</v>
      </c>
      <c r="B4815" s="9" t="s">
        <v>2326</v>
      </c>
      <c r="C4815" s="9" t="s">
        <v>521</v>
      </c>
      <c r="D4815" s="10" t="s">
        <v>522</v>
      </c>
      <c r="E4815" s="11" t="s">
        <v>12152</v>
      </c>
      <c r="F4815" s="15"/>
      <c r="G4815" s="12" t="s">
        <v>4505</v>
      </c>
      <c r="H4815" s="13" t="n">
        <v>0.92</v>
      </c>
      <c r="I4815" s="14"/>
      <c r="J4815" s="15"/>
      <c r="K4815" s="9"/>
      <c r="L4815" s="17" t="s">
        <v>2324</v>
      </c>
      <c r="M4815" s="16" t="s">
        <v>53</v>
      </c>
      <c r="N4815" s="14"/>
      <c r="O4815" s="17" t="s">
        <v>54</v>
      </c>
      <c r="P4815" s="15" t="s">
        <v>55</v>
      </c>
      <c r="Q4815" s="17"/>
      <c r="R4815" s="18" t="s">
        <v>53</v>
      </c>
      <c r="S4815" s="19"/>
      <c r="T4815" s="15" t="str">
        <f aca="false">IF(R4815="維持",J4815,IF(R4815="排除","無關新聞事件",IFERROR(INDEX(事件規則!$B$2:$B$53,MATCH(S4815,事件規則!$A$2:$A$53,0)),"")))</f>
        <v>無關新聞事件</v>
      </c>
      <c r="U4815" s="20" t="n">
        <f aca="false">IF(R4815="維持",K4815,IF(R4815="排除",0,IFERROR(INDEX(事件規則!$C$2:$C$53,MATCH(S4815,事件規則!$A$2:$A$53,0)),"")))</f>
        <v>0</v>
      </c>
      <c r="V4815" s="21"/>
      <c r="W4815" s="22"/>
      <c r="X4815" s="10" t="str">
        <f aca="false">IF(AND(R4815="修改",S4815=""),"請選新事件代碼",IF(AND(R4815&lt;&gt;"修改",S4815&lt;&gt;""),"只有「修改」才需填代碼",""))</f>
        <v/>
      </c>
      <c r="Y4815" s="21"/>
      <c r="Z4815" s="22"/>
      <c r="AA4815" s="12" t="s">
        <v>12153</v>
      </c>
      <c r="AB4815" s="24"/>
    </row>
    <row r="4816" customFormat="false" ht="44" hidden="false" customHeight="false" outlineLevel="0" collapsed="false">
      <c r="A4816" s="17" t="n">
        <v>4815</v>
      </c>
      <c r="B4816" s="9" t="s">
        <v>2319</v>
      </c>
      <c r="C4816" s="9" t="s">
        <v>1727</v>
      </c>
      <c r="D4816" s="10" t="s">
        <v>1728</v>
      </c>
      <c r="E4816" s="11" t="s">
        <v>12154</v>
      </c>
      <c r="F4816" s="15"/>
      <c r="G4816" s="12" t="s">
        <v>62</v>
      </c>
      <c r="H4816" s="13" t="n">
        <v>0.92</v>
      </c>
      <c r="I4816" s="14"/>
      <c r="J4816" s="15"/>
      <c r="K4816" s="9"/>
      <c r="L4816" s="17" t="s">
        <v>2324</v>
      </c>
      <c r="M4816" s="16" t="s">
        <v>53</v>
      </c>
      <c r="N4816" s="14"/>
      <c r="O4816" s="17" t="s">
        <v>54</v>
      </c>
      <c r="P4816" s="15" t="s">
        <v>55</v>
      </c>
      <c r="Q4816" s="17"/>
      <c r="R4816" s="18" t="s">
        <v>53</v>
      </c>
      <c r="S4816" s="19"/>
      <c r="T4816" s="15" t="str">
        <f aca="false">IF(R4816="維持",J4816,IF(R4816="排除","無關新聞事件",IFERROR(INDEX(事件規則!$B$2:$B$53,MATCH(S4816,事件規則!$A$2:$A$53,0)),"")))</f>
        <v>無關新聞事件</v>
      </c>
      <c r="U4816" s="20" t="n">
        <f aca="false">IF(R4816="維持",K4816,IF(R4816="排除",0,IFERROR(INDEX(事件規則!$C$2:$C$53,MATCH(S4816,事件規則!$A$2:$A$53,0)),"")))</f>
        <v>0</v>
      </c>
      <c r="V4816" s="21"/>
      <c r="W4816" s="22"/>
      <c r="X4816" s="10" t="str">
        <f aca="false">IF(AND(R4816="修改",S4816=""),"請選新事件代碼",IF(AND(R4816&lt;&gt;"修改",S4816&lt;&gt;""),"只有「修改」才需填代碼",""))</f>
        <v/>
      </c>
      <c r="Y4816" s="21"/>
      <c r="Z4816" s="22"/>
      <c r="AA4816" s="12" t="s">
        <v>12155</v>
      </c>
      <c r="AB4816" s="24"/>
    </row>
    <row r="4817" customFormat="false" ht="44" hidden="false" customHeight="false" outlineLevel="0" collapsed="false">
      <c r="A4817" s="17" t="n">
        <v>4816</v>
      </c>
      <c r="B4817" s="9" t="s">
        <v>2326</v>
      </c>
      <c r="C4817" s="9" t="s">
        <v>1816</v>
      </c>
      <c r="D4817" s="10" t="s">
        <v>1817</v>
      </c>
      <c r="E4817" s="11" t="s">
        <v>12156</v>
      </c>
      <c r="F4817" s="15"/>
      <c r="G4817" s="12" t="s">
        <v>62</v>
      </c>
      <c r="H4817" s="13" t="n">
        <v>0.92</v>
      </c>
      <c r="I4817" s="14"/>
      <c r="J4817" s="15"/>
      <c r="K4817" s="9"/>
      <c r="L4817" s="17" t="s">
        <v>2324</v>
      </c>
      <c r="M4817" s="16" t="s">
        <v>53</v>
      </c>
      <c r="N4817" s="14"/>
      <c r="O4817" s="17" t="s">
        <v>54</v>
      </c>
      <c r="P4817" s="15" t="s">
        <v>55</v>
      </c>
      <c r="Q4817" s="17"/>
      <c r="R4817" s="18" t="s">
        <v>53</v>
      </c>
      <c r="S4817" s="19"/>
      <c r="T4817" s="15" t="str">
        <f aca="false">IF(R4817="維持",J4817,IF(R4817="排除","無關新聞事件",IFERROR(INDEX(事件規則!$B$2:$B$53,MATCH(S4817,事件規則!$A$2:$A$53,0)),"")))</f>
        <v>無關新聞事件</v>
      </c>
      <c r="U4817" s="20" t="n">
        <f aca="false">IF(R4817="維持",K4817,IF(R4817="排除",0,IFERROR(INDEX(事件規則!$C$2:$C$53,MATCH(S4817,事件規則!$A$2:$A$53,0)),"")))</f>
        <v>0</v>
      </c>
      <c r="V4817" s="21"/>
      <c r="W4817" s="22"/>
      <c r="X4817" s="10" t="str">
        <f aca="false">IF(AND(R4817="修改",S4817=""),"請選新事件代碼",IF(AND(R4817&lt;&gt;"修改",S4817&lt;&gt;""),"只有「修改」才需填代碼",""))</f>
        <v/>
      </c>
      <c r="Y4817" s="21"/>
      <c r="Z4817" s="22"/>
      <c r="AA4817" s="12" t="s">
        <v>12157</v>
      </c>
      <c r="AB4817" s="24"/>
    </row>
    <row r="4818" customFormat="false" ht="44" hidden="false" customHeight="false" outlineLevel="0" collapsed="false">
      <c r="A4818" s="17" t="n">
        <v>4817</v>
      </c>
      <c r="B4818" s="9" t="s">
        <v>2436</v>
      </c>
      <c r="C4818" s="9" t="s">
        <v>898</v>
      </c>
      <c r="D4818" s="10" t="s">
        <v>899</v>
      </c>
      <c r="E4818" s="11" t="s">
        <v>12158</v>
      </c>
      <c r="F4818" s="15"/>
      <c r="G4818" s="12" t="s">
        <v>2438</v>
      </c>
      <c r="H4818" s="13" t="n">
        <v>0.92</v>
      </c>
      <c r="I4818" s="14"/>
      <c r="J4818" s="15"/>
      <c r="K4818" s="9"/>
      <c r="L4818" s="17" t="s">
        <v>2324</v>
      </c>
      <c r="M4818" s="16" t="s">
        <v>53</v>
      </c>
      <c r="N4818" s="14"/>
      <c r="O4818" s="17" t="s">
        <v>54</v>
      </c>
      <c r="P4818" s="15" t="s">
        <v>55</v>
      </c>
      <c r="Q4818" s="17"/>
      <c r="R4818" s="18" t="s">
        <v>53</v>
      </c>
      <c r="S4818" s="19"/>
      <c r="T4818" s="15" t="str">
        <f aca="false">IF(R4818="維持",J4818,IF(R4818="排除","無關新聞事件",IFERROR(INDEX(事件規則!$B$2:$B$53,MATCH(S4818,事件規則!$A$2:$A$53,0)),"")))</f>
        <v>無關新聞事件</v>
      </c>
      <c r="U4818" s="20" t="n">
        <f aca="false">IF(R4818="維持",K4818,IF(R4818="排除",0,IFERROR(INDEX(事件規則!$C$2:$C$53,MATCH(S4818,事件規則!$A$2:$A$53,0)),"")))</f>
        <v>0</v>
      </c>
      <c r="V4818" s="21"/>
      <c r="W4818" s="22"/>
      <c r="X4818" s="10" t="str">
        <f aca="false">IF(AND(R4818="修改",S4818=""),"請選新事件代碼",IF(AND(R4818&lt;&gt;"修改",S4818&lt;&gt;""),"只有「修改」才需填代碼",""))</f>
        <v/>
      </c>
      <c r="Y4818" s="21"/>
      <c r="Z4818" s="22"/>
      <c r="AA4818" s="12" t="s">
        <v>12159</v>
      </c>
      <c r="AB4818" s="24"/>
    </row>
    <row r="4819" customFormat="false" ht="44" hidden="false" customHeight="false" outlineLevel="0" collapsed="false">
      <c r="A4819" s="17" t="n">
        <v>4818</v>
      </c>
      <c r="B4819" s="9" t="s">
        <v>2326</v>
      </c>
      <c r="C4819" s="9" t="s">
        <v>3723</v>
      </c>
      <c r="D4819" s="10" t="s">
        <v>3724</v>
      </c>
      <c r="E4819" s="11" t="s">
        <v>12160</v>
      </c>
      <c r="F4819" s="15"/>
      <c r="G4819" s="12" t="s">
        <v>4505</v>
      </c>
      <c r="H4819" s="13" t="n">
        <v>0.921</v>
      </c>
      <c r="I4819" s="14"/>
      <c r="J4819" s="15"/>
      <c r="K4819" s="9"/>
      <c r="L4819" s="17" t="s">
        <v>2324</v>
      </c>
      <c r="M4819" s="16" t="s">
        <v>53</v>
      </c>
      <c r="N4819" s="14"/>
      <c r="O4819" s="17" t="s">
        <v>54</v>
      </c>
      <c r="P4819" s="15" t="s">
        <v>55</v>
      </c>
      <c r="Q4819" s="17"/>
      <c r="R4819" s="18" t="s">
        <v>53</v>
      </c>
      <c r="S4819" s="19"/>
      <c r="T4819" s="15" t="str">
        <f aca="false">IF(R4819="維持",J4819,IF(R4819="排除","無關新聞事件",IFERROR(INDEX(事件規則!$B$2:$B$53,MATCH(S4819,事件規則!$A$2:$A$53,0)),"")))</f>
        <v>無關新聞事件</v>
      </c>
      <c r="U4819" s="20" t="n">
        <f aca="false">IF(R4819="維持",K4819,IF(R4819="排除",0,IFERROR(INDEX(事件規則!$C$2:$C$53,MATCH(S4819,事件規則!$A$2:$A$53,0)),"")))</f>
        <v>0</v>
      </c>
      <c r="V4819" s="21"/>
      <c r="W4819" s="22"/>
      <c r="X4819" s="10" t="str">
        <f aca="false">IF(AND(R4819="修改",S4819=""),"請選新事件代碼",IF(AND(R4819&lt;&gt;"修改",S4819&lt;&gt;""),"只有「修改」才需填代碼",""))</f>
        <v/>
      </c>
      <c r="Y4819" s="21"/>
      <c r="Z4819" s="22"/>
      <c r="AA4819" s="12" t="s">
        <v>12161</v>
      </c>
      <c r="AB4819" s="24"/>
    </row>
    <row r="4820" customFormat="false" ht="44" hidden="false" customHeight="false" outlineLevel="0" collapsed="false">
      <c r="A4820" s="17" t="n">
        <v>4819</v>
      </c>
      <c r="B4820" s="9" t="s">
        <v>2335</v>
      </c>
      <c r="C4820" s="9" t="s">
        <v>4474</v>
      </c>
      <c r="D4820" s="10" t="s">
        <v>4475</v>
      </c>
      <c r="E4820" s="11" t="s">
        <v>12162</v>
      </c>
      <c r="F4820" s="15"/>
      <c r="G4820" s="12" t="s">
        <v>62</v>
      </c>
      <c r="H4820" s="13" t="n">
        <v>0.921</v>
      </c>
      <c r="I4820" s="14"/>
      <c r="J4820" s="15"/>
      <c r="K4820" s="9"/>
      <c r="L4820" s="17" t="s">
        <v>2324</v>
      </c>
      <c r="M4820" s="16" t="s">
        <v>53</v>
      </c>
      <c r="N4820" s="14"/>
      <c r="O4820" s="17" t="s">
        <v>54</v>
      </c>
      <c r="P4820" s="15" t="s">
        <v>55</v>
      </c>
      <c r="Q4820" s="17"/>
      <c r="R4820" s="18" t="s">
        <v>53</v>
      </c>
      <c r="S4820" s="19"/>
      <c r="T4820" s="15" t="str">
        <f aca="false">IF(R4820="維持",J4820,IF(R4820="排除","無關新聞事件",IFERROR(INDEX(事件規則!$B$2:$B$53,MATCH(S4820,事件規則!$A$2:$A$53,0)),"")))</f>
        <v>無關新聞事件</v>
      </c>
      <c r="U4820" s="20" t="n">
        <f aca="false">IF(R4820="維持",K4820,IF(R4820="排除",0,IFERROR(INDEX(事件規則!$C$2:$C$53,MATCH(S4820,事件規則!$A$2:$A$53,0)),"")))</f>
        <v>0</v>
      </c>
      <c r="V4820" s="21"/>
      <c r="W4820" s="22"/>
      <c r="X4820" s="10" t="str">
        <f aca="false">IF(AND(R4820="修改",S4820=""),"請選新事件代碼",IF(AND(R4820&lt;&gt;"修改",S4820&lt;&gt;""),"只有「修改」才需填代碼",""))</f>
        <v/>
      </c>
      <c r="Y4820" s="21"/>
      <c r="Z4820" s="22"/>
      <c r="AA4820" s="12" t="s">
        <v>12163</v>
      </c>
      <c r="AB4820" s="24"/>
    </row>
    <row r="4821" customFormat="false" ht="44" hidden="false" customHeight="false" outlineLevel="0" collapsed="false">
      <c r="A4821" s="17" t="n">
        <v>4820</v>
      </c>
      <c r="B4821" s="9" t="s">
        <v>2436</v>
      </c>
      <c r="C4821" s="9" t="s">
        <v>2967</v>
      </c>
      <c r="D4821" s="10" t="s">
        <v>2968</v>
      </c>
      <c r="E4821" s="11" t="s">
        <v>12164</v>
      </c>
      <c r="F4821" s="15"/>
      <c r="G4821" s="12" t="s">
        <v>1243</v>
      </c>
      <c r="H4821" s="13" t="n">
        <v>0.921</v>
      </c>
      <c r="I4821" s="14"/>
      <c r="J4821" s="15"/>
      <c r="K4821" s="9"/>
      <c r="L4821" s="17" t="s">
        <v>2324</v>
      </c>
      <c r="M4821" s="16" t="s">
        <v>53</v>
      </c>
      <c r="N4821" s="14"/>
      <c r="O4821" s="17" t="s">
        <v>54</v>
      </c>
      <c r="P4821" s="15" t="s">
        <v>55</v>
      </c>
      <c r="Q4821" s="17"/>
      <c r="R4821" s="18" t="s">
        <v>53</v>
      </c>
      <c r="S4821" s="19"/>
      <c r="T4821" s="15" t="str">
        <f aca="false">IF(R4821="維持",J4821,IF(R4821="排除","無關新聞事件",IFERROR(INDEX(事件規則!$B$2:$B$53,MATCH(S4821,事件規則!$A$2:$A$53,0)),"")))</f>
        <v>無關新聞事件</v>
      </c>
      <c r="U4821" s="20" t="n">
        <f aca="false">IF(R4821="維持",K4821,IF(R4821="排除",0,IFERROR(INDEX(事件規則!$C$2:$C$53,MATCH(S4821,事件規則!$A$2:$A$53,0)),"")))</f>
        <v>0</v>
      </c>
      <c r="V4821" s="21"/>
      <c r="W4821" s="22"/>
      <c r="X4821" s="10" t="str">
        <f aca="false">IF(AND(R4821="修改",S4821=""),"請選新事件代碼",IF(AND(R4821&lt;&gt;"修改",S4821&lt;&gt;""),"只有「修改」才需填代碼",""))</f>
        <v/>
      </c>
      <c r="Y4821" s="21"/>
      <c r="Z4821" s="22"/>
      <c r="AA4821" s="12" t="s">
        <v>12165</v>
      </c>
      <c r="AB4821" s="24"/>
    </row>
    <row r="4822" customFormat="false" ht="44" hidden="false" customHeight="false" outlineLevel="0" collapsed="false">
      <c r="A4822" s="17" t="n">
        <v>4821</v>
      </c>
      <c r="B4822" s="9" t="s">
        <v>2326</v>
      </c>
      <c r="C4822" s="9" t="s">
        <v>1423</v>
      </c>
      <c r="D4822" s="10" t="s">
        <v>3692</v>
      </c>
      <c r="E4822" s="11" t="s">
        <v>12166</v>
      </c>
      <c r="F4822" s="15"/>
      <c r="G4822" s="12" t="s">
        <v>2438</v>
      </c>
      <c r="H4822" s="13" t="n">
        <v>0.921</v>
      </c>
      <c r="I4822" s="14"/>
      <c r="J4822" s="15"/>
      <c r="K4822" s="9"/>
      <c r="L4822" s="17" t="s">
        <v>2324</v>
      </c>
      <c r="M4822" s="16" t="s">
        <v>53</v>
      </c>
      <c r="N4822" s="14"/>
      <c r="O4822" s="17" t="s">
        <v>54</v>
      </c>
      <c r="P4822" s="15" t="s">
        <v>55</v>
      </c>
      <c r="Q4822" s="17"/>
      <c r="R4822" s="18" t="s">
        <v>53</v>
      </c>
      <c r="S4822" s="19"/>
      <c r="T4822" s="15" t="str">
        <f aca="false">IF(R4822="維持",J4822,IF(R4822="排除","無關新聞事件",IFERROR(INDEX(事件規則!$B$2:$B$53,MATCH(S4822,事件規則!$A$2:$A$53,0)),"")))</f>
        <v>無關新聞事件</v>
      </c>
      <c r="U4822" s="20" t="n">
        <f aca="false">IF(R4822="維持",K4822,IF(R4822="排除",0,IFERROR(INDEX(事件規則!$C$2:$C$53,MATCH(S4822,事件規則!$A$2:$A$53,0)),"")))</f>
        <v>0</v>
      </c>
      <c r="V4822" s="21"/>
      <c r="W4822" s="22"/>
      <c r="X4822" s="10" t="str">
        <f aca="false">IF(AND(R4822="修改",S4822=""),"請選新事件代碼",IF(AND(R4822&lt;&gt;"修改",S4822&lt;&gt;""),"只有「修改」才需填代碼",""))</f>
        <v/>
      </c>
      <c r="Y4822" s="21"/>
      <c r="Z4822" s="22"/>
      <c r="AA4822" s="12" t="s">
        <v>12167</v>
      </c>
      <c r="AB4822" s="24"/>
    </row>
    <row r="4823" customFormat="false" ht="44" hidden="false" customHeight="false" outlineLevel="0" collapsed="false">
      <c r="A4823" s="17" t="n">
        <v>4822</v>
      </c>
      <c r="B4823" s="9" t="s">
        <v>2326</v>
      </c>
      <c r="C4823" s="9" t="s">
        <v>4474</v>
      </c>
      <c r="D4823" s="10" t="s">
        <v>4475</v>
      </c>
      <c r="E4823" s="11" t="s">
        <v>12168</v>
      </c>
      <c r="F4823" s="15"/>
      <c r="G4823" s="12" t="s">
        <v>74</v>
      </c>
      <c r="H4823" s="13" t="n">
        <v>0.921</v>
      </c>
      <c r="I4823" s="14"/>
      <c r="J4823" s="15"/>
      <c r="K4823" s="9"/>
      <c r="L4823" s="17" t="s">
        <v>2324</v>
      </c>
      <c r="M4823" s="16" t="s">
        <v>53</v>
      </c>
      <c r="N4823" s="14"/>
      <c r="O4823" s="17" t="s">
        <v>54</v>
      </c>
      <c r="P4823" s="15" t="s">
        <v>55</v>
      </c>
      <c r="Q4823" s="17"/>
      <c r="R4823" s="18" t="s">
        <v>53</v>
      </c>
      <c r="S4823" s="19"/>
      <c r="T4823" s="15" t="str">
        <f aca="false">IF(R4823="維持",J4823,IF(R4823="排除","無關新聞事件",IFERROR(INDEX(事件規則!$B$2:$B$53,MATCH(S4823,事件規則!$A$2:$A$53,0)),"")))</f>
        <v>無關新聞事件</v>
      </c>
      <c r="U4823" s="20" t="n">
        <f aca="false">IF(R4823="維持",K4823,IF(R4823="排除",0,IFERROR(INDEX(事件規則!$C$2:$C$53,MATCH(S4823,事件規則!$A$2:$A$53,0)),"")))</f>
        <v>0</v>
      </c>
      <c r="V4823" s="21"/>
      <c r="W4823" s="22"/>
      <c r="X4823" s="10" t="str">
        <f aca="false">IF(AND(R4823="修改",S4823=""),"請選新事件代碼",IF(AND(R4823&lt;&gt;"修改",S4823&lt;&gt;""),"只有「修改」才需填代碼",""))</f>
        <v/>
      </c>
      <c r="Y4823" s="21"/>
      <c r="Z4823" s="22"/>
      <c r="AA4823" s="12" t="s">
        <v>12169</v>
      </c>
      <c r="AB4823" s="24"/>
    </row>
    <row r="4824" customFormat="false" ht="44" hidden="false" customHeight="false" outlineLevel="0" collapsed="false">
      <c r="A4824" s="17" t="n">
        <v>4823</v>
      </c>
      <c r="B4824" s="9" t="s">
        <v>2326</v>
      </c>
      <c r="C4824" s="9" t="s">
        <v>487</v>
      </c>
      <c r="D4824" s="10" t="s">
        <v>487</v>
      </c>
      <c r="E4824" s="11" t="s">
        <v>12170</v>
      </c>
      <c r="F4824" s="15"/>
      <c r="G4824" s="12" t="s">
        <v>9204</v>
      </c>
      <c r="H4824" s="13" t="n">
        <v>0.921</v>
      </c>
      <c r="I4824" s="14"/>
      <c r="J4824" s="15"/>
      <c r="K4824" s="9"/>
      <c r="L4824" s="17" t="s">
        <v>2324</v>
      </c>
      <c r="M4824" s="16" t="s">
        <v>53</v>
      </c>
      <c r="N4824" s="14"/>
      <c r="O4824" s="17" t="s">
        <v>54</v>
      </c>
      <c r="P4824" s="15" t="s">
        <v>55</v>
      </c>
      <c r="Q4824" s="17"/>
      <c r="R4824" s="18" t="s">
        <v>53</v>
      </c>
      <c r="S4824" s="19"/>
      <c r="T4824" s="15" t="str">
        <f aca="false">IF(R4824="維持",J4824,IF(R4824="排除","無關新聞事件",IFERROR(INDEX(事件規則!$B$2:$B$53,MATCH(S4824,事件規則!$A$2:$A$53,0)),"")))</f>
        <v>無關新聞事件</v>
      </c>
      <c r="U4824" s="20" t="n">
        <f aca="false">IF(R4824="維持",K4824,IF(R4824="排除",0,IFERROR(INDEX(事件規則!$C$2:$C$53,MATCH(S4824,事件規則!$A$2:$A$53,0)),"")))</f>
        <v>0</v>
      </c>
      <c r="V4824" s="21"/>
      <c r="W4824" s="22"/>
      <c r="X4824" s="10" t="str">
        <f aca="false">IF(AND(R4824="修改",S4824=""),"請選新事件代碼",IF(AND(R4824&lt;&gt;"修改",S4824&lt;&gt;""),"只有「修改」才需填代碼",""))</f>
        <v/>
      </c>
      <c r="Y4824" s="21"/>
      <c r="Z4824" s="22"/>
      <c r="AA4824" s="12" t="s">
        <v>12171</v>
      </c>
      <c r="AB4824" s="24"/>
    </row>
    <row r="4825" customFormat="false" ht="44" hidden="false" customHeight="false" outlineLevel="0" collapsed="false">
      <c r="A4825" s="17" t="n">
        <v>4824</v>
      </c>
      <c r="B4825" s="9" t="s">
        <v>2319</v>
      </c>
      <c r="C4825" s="9" t="s">
        <v>382</v>
      </c>
      <c r="D4825" s="10" t="s">
        <v>2352</v>
      </c>
      <c r="E4825" s="11" t="s">
        <v>12172</v>
      </c>
      <c r="F4825" s="15"/>
      <c r="G4825" s="12" t="s">
        <v>1596</v>
      </c>
      <c r="H4825" s="13" t="n">
        <v>0.921</v>
      </c>
      <c r="I4825" s="14"/>
      <c r="J4825" s="15"/>
      <c r="K4825" s="9"/>
      <c r="L4825" s="17" t="s">
        <v>2324</v>
      </c>
      <c r="M4825" s="16" t="s">
        <v>53</v>
      </c>
      <c r="N4825" s="14"/>
      <c r="O4825" s="17" t="s">
        <v>54</v>
      </c>
      <c r="P4825" s="15" t="s">
        <v>55</v>
      </c>
      <c r="Q4825" s="17"/>
      <c r="R4825" s="18" t="s">
        <v>53</v>
      </c>
      <c r="S4825" s="19"/>
      <c r="T4825" s="15" t="str">
        <f aca="false">IF(R4825="維持",J4825,IF(R4825="排除","無關新聞事件",IFERROR(INDEX(事件規則!$B$2:$B$53,MATCH(S4825,事件規則!$A$2:$A$53,0)),"")))</f>
        <v>無關新聞事件</v>
      </c>
      <c r="U4825" s="20" t="n">
        <f aca="false">IF(R4825="維持",K4825,IF(R4825="排除",0,IFERROR(INDEX(事件規則!$C$2:$C$53,MATCH(S4825,事件規則!$A$2:$A$53,0)),"")))</f>
        <v>0</v>
      </c>
      <c r="V4825" s="21"/>
      <c r="W4825" s="22"/>
      <c r="X4825" s="10" t="str">
        <f aca="false">IF(AND(R4825="修改",S4825=""),"請選新事件代碼",IF(AND(R4825&lt;&gt;"修改",S4825&lt;&gt;""),"只有「修改」才需填代碼",""))</f>
        <v/>
      </c>
      <c r="Y4825" s="21"/>
      <c r="Z4825" s="22"/>
      <c r="AA4825" s="12" t="s">
        <v>12173</v>
      </c>
      <c r="AB4825" s="24"/>
    </row>
    <row r="4826" customFormat="false" ht="44" hidden="false" customHeight="false" outlineLevel="0" collapsed="false">
      <c r="A4826" s="17" t="n">
        <v>4825</v>
      </c>
      <c r="B4826" s="9" t="s">
        <v>2319</v>
      </c>
      <c r="C4826" s="9" t="s">
        <v>203</v>
      </c>
      <c r="D4826" s="10" t="s">
        <v>204</v>
      </c>
      <c r="E4826" s="11" t="s">
        <v>12172</v>
      </c>
      <c r="F4826" s="15"/>
      <c r="G4826" s="12" t="s">
        <v>1596</v>
      </c>
      <c r="H4826" s="13" t="n">
        <v>0.921</v>
      </c>
      <c r="I4826" s="14"/>
      <c r="J4826" s="15"/>
      <c r="K4826" s="9"/>
      <c r="L4826" s="17" t="s">
        <v>2324</v>
      </c>
      <c r="M4826" s="16" t="s">
        <v>53</v>
      </c>
      <c r="N4826" s="14"/>
      <c r="O4826" s="17" t="s">
        <v>54</v>
      </c>
      <c r="P4826" s="15" t="s">
        <v>55</v>
      </c>
      <c r="Q4826" s="17"/>
      <c r="R4826" s="18" t="s">
        <v>53</v>
      </c>
      <c r="S4826" s="19"/>
      <c r="T4826" s="15" t="str">
        <f aca="false">IF(R4826="維持",J4826,IF(R4826="排除","無關新聞事件",IFERROR(INDEX(事件規則!$B$2:$B$53,MATCH(S4826,事件規則!$A$2:$A$53,0)),"")))</f>
        <v>無關新聞事件</v>
      </c>
      <c r="U4826" s="20" t="n">
        <f aca="false">IF(R4826="維持",K4826,IF(R4826="排除",0,IFERROR(INDEX(事件規則!$C$2:$C$53,MATCH(S4826,事件規則!$A$2:$A$53,0)),"")))</f>
        <v>0</v>
      </c>
      <c r="V4826" s="21"/>
      <c r="W4826" s="22"/>
      <c r="X4826" s="10" t="str">
        <f aca="false">IF(AND(R4826="修改",S4826=""),"請選新事件代碼",IF(AND(R4826&lt;&gt;"修改",S4826&lt;&gt;""),"只有「修改」才需填代碼",""))</f>
        <v/>
      </c>
      <c r="Y4826" s="21"/>
      <c r="Z4826" s="22"/>
      <c r="AA4826" s="12" t="s">
        <v>12174</v>
      </c>
      <c r="AB4826" s="24"/>
    </row>
    <row r="4827" customFormat="false" ht="44" hidden="false" customHeight="false" outlineLevel="0" collapsed="false">
      <c r="A4827" s="17" t="n">
        <v>4826</v>
      </c>
      <c r="B4827" s="9" t="s">
        <v>2335</v>
      </c>
      <c r="C4827" s="9" t="s">
        <v>892</v>
      </c>
      <c r="D4827" s="10" t="s">
        <v>4196</v>
      </c>
      <c r="E4827" s="11" t="s">
        <v>12175</v>
      </c>
      <c r="F4827" s="15"/>
      <c r="G4827" s="12" t="s">
        <v>11163</v>
      </c>
      <c r="H4827" s="13" t="n">
        <v>0.921</v>
      </c>
      <c r="I4827" s="14"/>
      <c r="J4827" s="15"/>
      <c r="K4827" s="9"/>
      <c r="L4827" s="17" t="s">
        <v>2324</v>
      </c>
      <c r="M4827" s="16" t="s">
        <v>53</v>
      </c>
      <c r="N4827" s="14"/>
      <c r="O4827" s="17" t="s">
        <v>54</v>
      </c>
      <c r="P4827" s="15" t="s">
        <v>55</v>
      </c>
      <c r="Q4827" s="17"/>
      <c r="R4827" s="18" t="s">
        <v>53</v>
      </c>
      <c r="S4827" s="19"/>
      <c r="T4827" s="15" t="str">
        <f aca="false">IF(R4827="維持",J4827,IF(R4827="排除","無關新聞事件",IFERROR(INDEX(事件規則!$B$2:$B$53,MATCH(S4827,事件規則!$A$2:$A$53,0)),"")))</f>
        <v>無關新聞事件</v>
      </c>
      <c r="U4827" s="20" t="n">
        <f aca="false">IF(R4827="維持",K4827,IF(R4827="排除",0,IFERROR(INDEX(事件規則!$C$2:$C$53,MATCH(S4827,事件規則!$A$2:$A$53,0)),"")))</f>
        <v>0</v>
      </c>
      <c r="V4827" s="21"/>
      <c r="W4827" s="22"/>
      <c r="X4827" s="10" t="str">
        <f aca="false">IF(AND(R4827="修改",S4827=""),"請選新事件代碼",IF(AND(R4827&lt;&gt;"修改",S4827&lt;&gt;""),"只有「修改」才需填代碼",""))</f>
        <v/>
      </c>
      <c r="Y4827" s="21"/>
      <c r="Z4827" s="22"/>
      <c r="AA4827" s="12" t="s">
        <v>12176</v>
      </c>
      <c r="AB4827" s="24"/>
    </row>
    <row r="4828" customFormat="false" ht="44" hidden="false" customHeight="false" outlineLevel="0" collapsed="false">
      <c r="A4828" s="17" t="n">
        <v>4827</v>
      </c>
      <c r="B4828" s="9" t="s">
        <v>2335</v>
      </c>
      <c r="C4828" s="9" t="s">
        <v>644</v>
      </c>
      <c r="D4828" s="10" t="s">
        <v>645</v>
      </c>
      <c r="E4828" s="11" t="s">
        <v>12177</v>
      </c>
      <c r="F4828" s="15"/>
      <c r="G4828" s="12" t="s">
        <v>62</v>
      </c>
      <c r="H4828" s="13" t="n">
        <v>0.921</v>
      </c>
      <c r="I4828" s="14"/>
      <c r="J4828" s="15"/>
      <c r="K4828" s="9"/>
      <c r="L4828" s="17" t="s">
        <v>2324</v>
      </c>
      <c r="M4828" s="16" t="s">
        <v>53</v>
      </c>
      <c r="N4828" s="14"/>
      <c r="O4828" s="17" t="s">
        <v>54</v>
      </c>
      <c r="P4828" s="15" t="s">
        <v>55</v>
      </c>
      <c r="Q4828" s="17"/>
      <c r="R4828" s="18" t="s">
        <v>53</v>
      </c>
      <c r="S4828" s="19"/>
      <c r="T4828" s="15" t="str">
        <f aca="false">IF(R4828="維持",J4828,IF(R4828="排除","無關新聞事件",IFERROR(INDEX(事件規則!$B$2:$B$53,MATCH(S4828,事件規則!$A$2:$A$53,0)),"")))</f>
        <v>無關新聞事件</v>
      </c>
      <c r="U4828" s="20" t="n">
        <f aca="false">IF(R4828="維持",K4828,IF(R4828="排除",0,IFERROR(INDEX(事件規則!$C$2:$C$53,MATCH(S4828,事件規則!$A$2:$A$53,0)),"")))</f>
        <v>0</v>
      </c>
      <c r="V4828" s="21"/>
      <c r="W4828" s="22"/>
      <c r="X4828" s="10" t="str">
        <f aca="false">IF(AND(R4828="修改",S4828=""),"請選新事件代碼",IF(AND(R4828&lt;&gt;"修改",S4828&lt;&gt;""),"只有「修改」才需填代碼",""))</f>
        <v/>
      </c>
      <c r="Y4828" s="21"/>
      <c r="Z4828" s="22"/>
      <c r="AA4828" s="12" t="s">
        <v>12178</v>
      </c>
      <c r="AB4828" s="24"/>
    </row>
    <row r="4829" customFormat="false" ht="44" hidden="false" customHeight="false" outlineLevel="0" collapsed="false">
      <c r="A4829" s="17" t="n">
        <v>4828</v>
      </c>
      <c r="B4829" s="9" t="s">
        <v>2319</v>
      </c>
      <c r="C4829" s="9" t="s">
        <v>1972</v>
      </c>
      <c r="D4829" s="10" t="s">
        <v>4516</v>
      </c>
      <c r="E4829" s="11" t="s">
        <v>12179</v>
      </c>
      <c r="F4829" s="15"/>
      <c r="G4829" s="12" t="s">
        <v>1596</v>
      </c>
      <c r="H4829" s="13" t="n">
        <v>0.921</v>
      </c>
      <c r="I4829" s="14"/>
      <c r="J4829" s="15"/>
      <c r="K4829" s="9"/>
      <c r="L4829" s="17" t="s">
        <v>2324</v>
      </c>
      <c r="M4829" s="16" t="s">
        <v>53</v>
      </c>
      <c r="N4829" s="14"/>
      <c r="O4829" s="17" t="s">
        <v>54</v>
      </c>
      <c r="P4829" s="15" t="s">
        <v>55</v>
      </c>
      <c r="Q4829" s="17"/>
      <c r="R4829" s="18" t="s">
        <v>53</v>
      </c>
      <c r="S4829" s="19"/>
      <c r="T4829" s="15" t="str">
        <f aca="false">IF(R4829="維持",J4829,IF(R4829="排除","無關新聞事件",IFERROR(INDEX(事件規則!$B$2:$B$53,MATCH(S4829,事件規則!$A$2:$A$53,0)),"")))</f>
        <v>無關新聞事件</v>
      </c>
      <c r="U4829" s="20" t="n">
        <f aca="false">IF(R4829="維持",K4829,IF(R4829="排除",0,IFERROR(INDEX(事件規則!$C$2:$C$53,MATCH(S4829,事件規則!$A$2:$A$53,0)),"")))</f>
        <v>0</v>
      </c>
      <c r="V4829" s="21"/>
      <c r="W4829" s="22"/>
      <c r="X4829" s="10" t="str">
        <f aca="false">IF(AND(R4829="修改",S4829=""),"請選新事件代碼",IF(AND(R4829&lt;&gt;"修改",S4829&lt;&gt;""),"只有「修改」才需填代碼",""))</f>
        <v/>
      </c>
      <c r="Y4829" s="21"/>
      <c r="Z4829" s="22"/>
      <c r="AA4829" s="12" t="s">
        <v>12180</v>
      </c>
      <c r="AB4829" s="24"/>
    </row>
    <row r="4830" customFormat="false" ht="44" hidden="false" customHeight="false" outlineLevel="0" collapsed="false">
      <c r="A4830" s="17" t="n">
        <v>4829</v>
      </c>
      <c r="B4830" s="9" t="s">
        <v>2326</v>
      </c>
      <c r="C4830" s="9" t="s">
        <v>369</v>
      </c>
      <c r="D4830" s="10" t="s">
        <v>2460</v>
      </c>
      <c r="E4830" s="11" t="s">
        <v>12181</v>
      </c>
      <c r="F4830" s="15"/>
      <c r="G4830" s="12" t="s">
        <v>115</v>
      </c>
      <c r="H4830" s="13" t="n">
        <v>0.922</v>
      </c>
      <c r="I4830" s="14"/>
      <c r="J4830" s="15"/>
      <c r="K4830" s="9"/>
      <c r="L4830" s="17" t="s">
        <v>2324</v>
      </c>
      <c r="M4830" s="16" t="s">
        <v>53</v>
      </c>
      <c r="N4830" s="14"/>
      <c r="O4830" s="17" t="s">
        <v>54</v>
      </c>
      <c r="P4830" s="15" t="s">
        <v>55</v>
      </c>
      <c r="Q4830" s="17"/>
      <c r="R4830" s="18" t="s">
        <v>53</v>
      </c>
      <c r="S4830" s="19"/>
      <c r="T4830" s="15" t="str">
        <f aca="false">IF(R4830="維持",J4830,IF(R4830="排除","無關新聞事件",IFERROR(INDEX(事件規則!$B$2:$B$53,MATCH(S4830,事件規則!$A$2:$A$53,0)),"")))</f>
        <v>無關新聞事件</v>
      </c>
      <c r="U4830" s="20" t="n">
        <f aca="false">IF(R4830="維持",K4830,IF(R4830="排除",0,IFERROR(INDEX(事件規則!$C$2:$C$53,MATCH(S4830,事件規則!$A$2:$A$53,0)),"")))</f>
        <v>0</v>
      </c>
      <c r="V4830" s="21"/>
      <c r="W4830" s="22"/>
      <c r="X4830" s="10" t="str">
        <f aca="false">IF(AND(R4830="修改",S4830=""),"請選新事件代碼",IF(AND(R4830&lt;&gt;"修改",S4830&lt;&gt;""),"只有「修改」才需填代碼",""))</f>
        <v/>
      </c>
      <c r="Y4830" s="21"/>
      <c r="Z4830" s="22"/>
      <c r="AA4830" s="12" t="s">
        <v>12182</v>
      </c>
      <c r="AB4830" s="24"/>
    </row>
    <row r="4831" customFormat="false" ht="44" hidden="false" customHeight="false" outlineLevel="0" collapsed="false">
      <c r="A4831" s="17" t="n">
        <v>4830</v>
      </c>
      <c r="B4831" s="9" t="s">
        <v>2326</v>
      </c>
      <c r="C4831" s="9" t="s">
        <v>369</v>
      </c>
      <c r="D4831" s="10" t="s">
        <v>2460</v>
      </c>
      <c r="E4831" s="11" t="s">
        <v>12183</v>
      </c>
      <c r="F4831" s="15"/>
      <c r="G4831" s="12" t="s">
        <v>9204</v>
      </c>
      <c r="H4831" s="13" t="n">
        <v>0.922</v>
      </c>
      <c r="I4831" s="14"/>
      <c r="J4831" s="15"/>
      <c r="K4831" s="9"/>
      <c r="L4831" s="17" t="s">
        <v>2324</v>
      </c>
      <c r="M4831" s="16" t="s">
        <v>53</v>
      </c>
      <c r="N4831" s="14"/>
      <c r="O4831" s="17" t="s">
        <v>54</v>
      </c>
      <c r="P4831" s="15" t="s">
        <v>55</v>
      </c>
      <c r="Q4831" s="17"/>
      <c r="R4831" s="18" t="s">
        <v>53</v>
      </c>
      <c r="S4831" s="19"/>
      <c r="T4831" s="15" t="str">
        <f aca="false">IF(R4831="維持",J4831,IF(R4831="排除","無關新聞事件",IFERROR(INDEX(事件規則!$B$2:$B$53,MATCH(S4831,事件規則!$A$2:$A$53,0)),"")))</f>
        <v>無關新聞事件</v>
      </c>
      <c r="U4831" s="20" t="n">
        <f aca="false">IF(R4831="維持",K4831,IF(R4831="排除",0,IFERROR(INDEX(事件規則!$C$2:$C$53,MATCH(S4831,事件規則!$A$2:$A$53,0)),"")))</f>
        <v>0</v>
      </c>
      <c r="V4831" s="21"/>
      <c r="W4831" s="22"/>
      <c r="X4831" s="10" t="str">
        <f aca="false">IF(AND(R4831="修改",S4831=""),"請選新事件代碼",IF(AND(R4831&lt;&gt;"修改",S4831&lt;&gt;""),"只有「修改」才需填代碼",""))</f>
        <v/>
      </c>
      <c r="Y4831" s="21"/>
      <c r="Z4831" s="22"/>
      <c r="AA4831" s="12" t="s">
        <v>12184</v>
      </c>
      <c r="AB4831" s="24"/>
    </row>
    <row r="4832" customFormat="false" ht="44" hidden="false" customHeight="false" outlineLevel="0" collapsed="false">
      <c r="A4832" s="17" t="n">
        <v>4831</v>
      </c>
      <c r="B4832" s="9" t="s">
        <v>2319</v>
      </c>
      <c r="C4832" s="9" t="s">
        <v>771</v>
      </c>
      <c r="D4832" s="10" t="s">
        <v>772</v>
      </c>
      <c r="E4832" s="11" t="s">
        <v>12185</v>
      </c>
      <c r="F4832" s="15"/>
      <c r="G4832" s="12" t="s">
        <v>194</v>
      </c>
      <c r="H4832" s="13" t="n">
        <v>0.922</v>
      </c>
      <c r="I4832" s="14"/>
      <c r="J4832" s="15"/>
      <c r="K4832" s="9"/>
      <c r="L4832" s="17" t="s">
        <v>2324</v>
      </c>
      <c r="M4832" s="16" t="s">
        <v>53</v>
      </c>
      <c r="N4832" s="14"/>
      <c r="O4832" s="17" t="s">
        <v>54</v>
      </c>
      <c r="P4832" s="15" t="s">
        <v>55</v>
      </c>
      <c r="Q4832" s="17"/>
      <c r="R4832" s="18" t="s">
        <v>53</v>
      </c>
      <c r="S4832" s="19"/>
      <c r="T4832" s="15" t="str">
        <f aca="false">IF(R4832="維持",J4832,IF(R4832="排除","無關新聞事件",IFERROR(INDEX(事件規則!$B$2:$B$53,MATCH(S4832,事件規則!$A$2:$A$53,0)),"")))</f>
        <v>無關新聞事件</v>
      </c>
      <c r="U4832" s="20" t="n">
        <f aca="false">IF(R4832="維持",K4832,IF(R4832="排除",0,IFERROR(INDEX(事件規則!$C$2:$C$53,MATCH(S4832,事件規則!$A$2:$A$53,0)),"")))</f>
        <v>0</v>
      </c>
      <c r="V4832" s="21"/>
      <c r="W4832" s="22"/>
      <c r="X4832" s="10" t="str">
        <f aca="false">IF(AND(R4832="修改",S4832=""),"請選新事件代碼",IF(AND(R4832&lt;&gt;"修改",S4832&lt;&gt;""),"只有「修改」才需填代碼",""))</f>
        <v/>
      </c>
      <c r="Y4832" s="21"/>
      <c r="Z4832" s="22"/>
      <c r="AA4832" s="12" t="s">
        <v>12186</v>
      </c>
      <c r="AB4832" s="24"/>
    </row>
    <row r="4833" customFormat="false" ht="44" hidden="false" customHeight="false" outlineLevel="0" collapsed="false">
      <c r="A4833" s="17" t="n">
        <v>4832</v>
      </c>
      <c r="B4833" s="9" t="s">
        <v>2335</v>
      </c>
      <c r="C4833" s="9" t="s">
        <v>2567</v>
      </c>
      <c r="D4833" s="10" t="s">
        <v>2568</v>
      </c>
      <c r="E4833" s="11" t="s">
        <v>12187</v>
      </c>
      <c r="F4833" s="15"/>
      <c r="G4833" s="12" t="s">
        <v>12188</v>
      </c>
      <c r="H4833" s="13" t="n">
        <v>0.922</v>
      </c>
      <c r="I4833" s="14"/>
      <c r="J4833" s="15"/>
      <c r="K4833" s="9"/>
      <c r="L4833" s="17" t="s">
        <v>2324</v>
      </c>
      <c r="M4833" s="16" t="s">
        <v>53</v>
      </c>
      <c r="N4833" s="14"/>
      <c r="O4833" s="17" t="s">
        <v>54</v>
      </c>
      <c r="P4833" s="15" t="s">
        <v>55</v>
      </c>
      <c r="Q4833" s="17"/>
      <c r="R4833" s="18" t="s">
        <v>53</v>
      </c>
      <c r="S4833" s="19"/>
      <c r="T4833" s="15" t="str">
        <f aca="false">IF(R4833="維持",J4833,IF(R4833="排除","無關新聞事件",IFERROR(INDEX(事件規則!$B$2:$B$53,MATCH(S4833,事件規則!$A$2:$A$53,0)),"")))</f>
        <v>無關新聞事件</v>
      </c>
      <c r="U4833" s="20" t="n">
        <f aca="false">IF(R4833="維持",K4833,IF(R4833="排除",0,IFERROR(INDEX(事件規則!$C$2:$C$53,MATCH(S4833,事件規則!$A$2:$A$53,0)),"")))</f>
        <v>0</v>
      </c>
      <c r="V4833" s="21"/>
      <c r="W4833" s="22"/>
      <c r="X4833" s="10" t="str">
        <f aca="false">IF(AND(R4833="修改",S4833=""),"請選新事件代碼",IF(AND(R4833&lt;&gt;"修改",S4833&lt;&gt;""),"只有「修改」才需填代碼",""))</f>
        <v/>
      </c>
      <c r="Y4833" s="21"/>
      <c r="Z4833" s="22"/>
      <c r="AA4833" s="12" t="s">
        <v>12189</v>
      </c>
      <c r="AB4833" s="24"/>
    </row>
    <row r="4834" customFormat="false" ht="44" hidden="false" customHeight="false" outlineLevel="0" collapsed="false">
      <c r="A4834" s="17" t="n">
        <v>4833</v>
      </c>
      <c r="B4834" s="9" t="s">
        <v>2319</v>
      </c>
      <c r="C4834" s="9" t="s">
        <v>7061</v>
      </c>
      <c r="D4834" s="10" t="s">
        <v>7062</v>
      </c>
      <c r="E4834" s="11" t="s">
        <v>12190</v>
      </c>
      <c r="F4834" s="15"/>
      <c r="G4834" s="12" t="s">
        <v>1243</v>
      </c>
      <c r="H4834" s="13" t="n">
        <v>0.923</v>
      </c>
      <c r="I4834" s="14"/>
      <c r="J4834" s="15"/>
      <c r="K4834" s="9"/>
      <c r="L4834" s="17" t="s">
        <v>2324</v>
      </c>
      <c r="M4834" s="16" t="s">
        <v>53</v>
      </c>
      <c r="N4834" s="14"/>
      <c r="O4834" s="17" t="s">
        <v>54</v>
      </c>
      <c r="P4834" s="15" t="s">
        <v>55</v>
      </c>
      <c r="Q4834" s="17"/>
      <c r="R4834" s="18" t="s">
        <v>53</v>
      </c>
      <c r="S4834" s="19"/>
      <c r="T4834" s="15" t="str">
        <f aca="false">IF(R4834="維持",J4834,IF(R4834="排除","無關新聞事件",IFERROR(INDEX(事件規則!$B$2:$B$53,MATCH(S4834,事件規則!$A$2:$A$53,0)),"")))</f>
        <v>無關新聞事件</v>
      </c>
      <c r="U4834" s="20" t="n">
        <f aca="false">IF(R4834="維持",K4834,IF(R4834="排除",0,IFERROR(INDEX(事件規則!$C$2:$C$53,MATCH(S4834,事件規則!$A$2:$A$53,0)),"")))</f>
        <v>0</v>
      </c>
      <c r="V4834" s="21"/>
      <c r="W4834" s="22"/>
      <c r="X4834" s="10" t="str">
        <f aca="false">IF(AND(R4834="修改",S4834=""),"請選新事件代碼",IF(AND(R4834&lt;&gt;"修改",S4834&lt;&gt;""),"只有「修改」才需填代碼",""))</f>
        <v/>
      </c>
      <c r="Y4834" s="21"/>
      <c r="Z4834" s="22"/>
      <c r="AA4834" s="12" t="s">
        <v>12191</v>
      </c>
      <c r="AB4834" s="24"/>
    </row>
    <row r="4835" customFormat="false" ht="44" hidden="false" customHeight="false" outlineLevel="0" collapsed="false">
      <c r="A4835" s="17" t="n">
        <v>4834</v>
      </c>
      <c r="B4835" s="9" t="s">
        <v>2319</v>
      </c>
      <c r="C4835" s="9" t="s">
        <v>771</v>
      </c>
      <c r="D4835" s="10" t="s">
        <v>772</v>
      </c>
      <c r="E4835" s="11" t="s">
        <v>12192</v>
      </c>
      <c r="F4835" s="15"/>
      <c r="G4835" s="12" t="s">
        <v>194</v>
      </c>
      <c r="H4835" s="13" t="n">
        <v>0.923</v>
      </c>
      <c r="I4835" s="14"/>
      <c r="J4835" s="15"/>
      <c r="K4835" s="9"/>
      <c r="L4835" s="17" t="s">
        <v>2324</v>
      </c>
      <c r="M4835" s="16" t="s">
        <v>53</v>
      </c>
      <c r="N4835" s="14"/>
      <c r="O4835" s="17" t="s">
        <v>54</v>
      </c>
      <c r="P4835" s="15" t="s">
        <v>55</v>
      </c>
      <c r="Q4835" s="17"/>
      <c r="R4835" s="18" t="s">
        <v>53</v>
      </c>
      <c r="S4835" s="19"/>
      <c r="T4835" s="15" t="str">
        <f aca="false">IF(R4835="維持",J4835,IF(R4835="排除","無關新聞事件",IFERROR(INDEX(事件規則!$B$2:$B$53,MATCH(S4835,事件規則!$A$2:$A$53,0)),"")))</f>
        <v>無關新聞事件</v>
      </c>
      <c r="U4835" s="20" t="n">
        <f aca="false">IF(R4835="維持",K4835,IF(R4835="排除",0,IFERROR(INDEX(事件規則!$C$2:$C$53,MATCH(S4835,事件規則!$A$2:$A$53,0)),"")))</f>
        <v>0</v>
      </c>
      <c r="V4835" s="21"/>
      <c r="W4835" s="22"/>
      <c r="X4835" s="10" t="str">
        <f aca="false">IF(AND(R4835="修改",S4835=""),"請選新事件代碼",IF(AND(R4835&lt;&gt;"修改",S4835&lt;&gt;""),"只有「修改」才需填代碼",""))</f>
        <v/>
      </c>
      <c r="Y4835" s="21"/>
      <c r="Z4835" s="22"/>
      <c r="AA4835" s="12" t="s">
        <v>12193</v>
      </c>
      <c r="AB4835" s="24"/>
    </row>
    <row r="4836" customFormat="false" ht="44" hidden="false" customHeight="false" outlineLevel="0" collapsed="false">
      <c r="A4836" s="17" t="n">
        <v>4835</v>
      </c>
      <c r="B4836" s="9" t="s">
        <v>2319</v>
      </c>
      <c r="C4836" s="9" t="s">
        <v>567</v>
      </c>
      <c r="D4836" s="10" t="s">
        <v>2764</v>
      </c>
      <c r="E4836" s="11" t="s">
        <v>12194</v>
      </c>
      <c r="F4836" s="15"/>
      <c r="G4836" s="12" t="s">
        <v>88</v>
      </c>
      <c r="H4836" s="13" t="n">
        <v>0.923</v>
      </c>
      <c r="I4836" s="14"/>
      <c r="J4836" s="15"/>
      <c r="K4836" s="9"/>
      <c r="L4836" s="17" t="s">
        <v>2324</v>
      </c>
      <c r="M4836" s="16" t="s">
        <v>53</v>
      </c>
      <c r="N4836" s="14"/>
      <c r="O4836" s="17" t="s">
        <v>54</v>
      </c>
      <c r="P4836" s="15" t="s">
        <v>55</v>
      </c>
      <c r="Q4836" s="17"/>
      <c r="R4836" s="18" t="s">
        <v>53</v>
      </c>
      <c r="S4836" s="19"/>
      <c r="T4836" s="15" t="str">
        <f aca="false">IF(R4836="維持",J4836,IF(R4836="排除","無關新聞事件",IFERROR(INDEX(事件規則!$B$2:$B$53,MATCH(S4836,事件規則!$A$2:$A$53,0)),"")))</f>
        <v>無關新聞事件</v>
      </c>
      <c r="U4836" s="20" t="n">
        <f aca="false">IF(R4836="維持",K4836,IF(R4836="排除",0,IFERROR(INDEX(事件規則!$C$2:$C$53,MATCH(S4836,事件規則!$A$2:$A$53,0)),"")))</f>
        <v>0</v>
      </c>
      <c r="V4836" s="21"/>
      <c r="W4836" s="22"/>
      <c r="X4836" s="10" t="str">
        <f aca="false">IF(AND(R4836="修改",S4836=""),"請選新事件代碼",IF(AND(R4836&lt;&gt;"修改",S4836&lt;&gt;""),"只有「修改」才需填代碼",""))</f>
        <v/>
      </c>
      <c r="Y4836" s="21"/>
      <c r="Z4836" s="22"/>
      <c r="AA4836" s="12" t="s">
        <v>12195</v>
      </c>
      <c r="AB4836" s="24"/>
    </row>
    <row r="4837" customFormat="false" ht="44" hidden="false" customHeight="false" outlineLevel="0" collapsed="false">
      <c r="A4837" s="17" t="n">
        <v>4836</v>
      </c>
      <c r="B4837" s="9" t="s">
        <v>2335</v>
      </c>
      <c r="C4837" s="9" t="s">
        <v>3324</v>
      </c>
      <c r="D4837" s="10" t="s">
        <v>3325</v>
      </c>
      <c r="E4837" s="11" t="s">
        <v>12196</v>
      </c>
      <c r="F4837" s="15"/>
      <c r="G4837" s="12" t="s">
        <v>62</v>
      </c>
      <c r="H4837" s="13" t="n">
        <v>0.923</v>
      </c>
      <c r="I4837" s="14"/>
      <c r="J4837" s="15"/>
      <c r="K4837" s="9"/>
      <c r="L4837" s="17" t="s">
        <v>2324</v>
      </c>
      <c r="M4837" s="16" t="s">
        <v>53</v>
      </c>
      <c r="N4837" s="14"/>
      <c r="O4837" s="17" t="s">
        <v>54</v>
      </c>
      <c r="P4837" s="15" t="s">
        <v>55</v>
      </c>
      <c r="Q4837" s="17"/>
      <c r="R4837" s="18" t="s">
        <v>53</v>
      </c>
      <c r="S4837" s="19"/>
      <c r="T4837" s="15" t="str">
        <f aca="false">IF(R4837="維持",J4837,IF(R4837="排除","無關新聞事件",IFERROR(INDEX(事件規則!$B$2:$B$53,MATCH(S4837,事件規則!$A$2:$A$53,0)),"")))</f>
        <v>無關新聞事件</v>
      </c>
      <c r="U4837" s="20" t="n">
        <f aca="false">IF(R4837="維持",K4837,IF(R4837="排除",0,IFERROR(INDEX(事件規則!$C$2:$C$53,MATCH(S4837,事件規則!$A$2:$A$53,0)),"")))</f>
        <v>0</v>
      </c>
      <c r="V4837" s="21"/>
      <c r="W4837" s="22"/>
      <c r="X4837" s="10" t="str">
        <f aca="false">IF(AND(R4837="修改",S4837=""),"請選新事件代碼",IF(AND(R4837&lt;&gt;"修改",S4837&lt;&gt;""),"只有「修改」才需填代碼",""))</f>
        <v/>
      </c>
      <c r="Y4837" s="21"/>
      <c r="Z4837" s="22"/>
      <c r="AA4837" s="12" t="s">
        <v>12197</v>
      </c>
      <c r="AB4837" s="24"/>
    </row>
    <row r="4838" customFormat="false" ht="44" hidden="false" customHeight="false" outlineLevel="0" collapsed="false">
      <c r="A4838" s="17" t="n">
        <v>4837</v>
      </c>
      <c r="B4838" s="9" t="s">
        <v>2319</v>
      </c>
      <c r="C4838" s="9" t="s">
        <v>1892</v>
      </c>
      <c r="D4838" s="10" t="s">
        <v>3569</v>
      </c>
      <c r="E4838" s="11" t="s">
        <v>12198</v>
      </c>
      <c r="F4838" s="15"/>
      <c r="G4838" s="12" t="s">
        <v>194</v>
      </c>
      <c r="H4838" s="13" t="n">
        <v>0.923</v>
      </c>
      <c r="I4838" s="14"/>
      <c r="J4838" s="15"/>
      <c r="K4838" s="9"/>
      <c r="L4838" s="17" t="s">
        <v>2324</v>
      </c>
      <c r="M4838" s="16" t="s">
        <v>53</v>
      </c>
      <c r="N4838" s="14"/>
      <c r="O4838" s="17" t="s">
        <v>54</v>
      </c>
      <c r="P4838" s="15" t="s">
        <v>55</v>
      </c>
      <c r="Q4838" s="17"/>
      <c r="R4838" s="18" t="s">
        <v>53</v>
      </c>
      <c r="S4838" s="19"/>
      <c r="T4838" s="15" t="str">
        <f aca="false">IF(R4838="維持",J4838,IF(R4838="排除","無關新聞事件",IFERROR(INDEX(事件規則!$B$2:$B$53,MATCH(S4838,事件規則!$A$2:$A$53,0)),"")))</f>
        <v>無關新聞事件</v>
      </c>
      <c r="U4838" s="20" t="n">
        <f aca="false">IF(R4838="維持",K4838,IF(R4838="排除",0,IFERROR(INDEX(事件規則!$C$2:$C$53,MATCH(S4838,事件規則!$A$2:$A$53,0)),"")))</f>
        <v>0</v>
      </c>
      <c r="V4838" s="21"/>
      <c r="W4838" s="22"/>
      <c r="X4838" s="10" t="str">
        <f aca="false">IF(AND(R4838="修改",S4838=""),"請選新事件代碼",IF(AND(R4838&lt;&gt;"修改",S4838&lt;&gt;""),"只有「修改」才需填代碼",""))</f>
        <v/>
      </c>
      <c r="Y4838" s="21"/>
      <c r="Z4838" s="22"/>
      <c r="AA4838" s="12" t="s">
        <v>12199</v>
      </c>
      <c r="AB4838" s="24"/>
    </row>
    <row r="4839" customFormat="false" ht="44" hidden="false" customHeight="false" outlineLevel="0" collapsed="false">
      <c r="A4839" s="17" t="n">
        <v>4838</v>
      </c>
      <c r="B4839" s="9" t="s">
        <v>2335</v>
      </c>
      <c r="C4839" s="9" t="s">
        <v>1273</v>
      </c>
      <c r="D4839" s="10" t="s">
        <v>1274</v>
      </c>
      <c r="E4839" s="11" t="s">
        <v>12200</v>
      </c>
      <c r="F4839" s="15"/>
      <c r="G4839" s="12" t="s">
        <v>8705</v>
      </c>
      <c r="H4839" s="13" t="n">
        <v>0.923</v>
      </c>
      <c r="I4839" s="14"/>
      <c r="J4839" s="15"/>
      <c r="K4839" s="9"/>
      <c r="L4839" s="17" t="s">
        <v>2324</v>
      </c>
      <c r="M4839" s="16" t="s">
        <v>53</v>
      </c>
      <c r="N4839" s="14"/>
      <c r="O4839" s="17" t="s">
        <v>54</v>
      </c>
      <c r="P4839" s="15" t="s">
        <v>55</v>
      </c>
      <c r="Q4839" s="17"/>
      <c r="R4839" s="18" t="s">
        <v>53</v>
      </c>
      <c r="S4839" s="19"/>
      <c r="T4839" s="15" t="str">
        <f aca="false">IF(R4839="維持",J4839,IF(R4839="排除","無關新聞事件",IFERROR(INDEX(事件規則!$B$2:$B$53,MATCH(S4839,事件規則!$A$2:$A$53,0)),"")))</f>
        <v>無關新聞事件</v>
      </c>
      <c r="U4839" s="20" t="n">
        <f aca="false">IF(R4839="維持",K4839,IF(R4839="排除",0,IFERROR(INDEX(事件規則!$C$2:$C$53,MATCH(S4839,事件規則!$A$2:$A$53,0)),"")))</f>
        <v>0</v>
      </c>
      <c r="V4839" s="21"/>
      <c r="W4839" s="22"/>
      <c r="X4839" s="10" t="str">
        <f aca="false">IF(AND(R4839="修改",S4839=""),"請選新事件代碼",IF(AND(R4839&lt;&gt;"修改",S4839&lt;&gt;""),"只有「修改」才需填代碼",""))</f>
        <v/>
      </c>
      <c r="Y4839" s="21"/>
      <c r="Z4839" s="22"/>
      <c r="AA4839" s="12" t="s">
        <v>12201</v>
      </c>
      <c r="AB4839" s="24"/>
    </row>
    <row r="4840" customFormat="false" ht="44" hidden="false" customHeight="false" outlineLevel="0" collapsed="false">
      <c r="A4840" s="17" t="n">
        <v>4839</v>
      </c>
      <c r="B4840" s="9" t="s">
        <v>2319</v>
      </c>
      <c r="C4840" s="9" t="s">
        <v>4690</v>
      </c>
      <c r="D4840" s="10" t="s">
        <v>4691</v>
      </c>
      <c r="E4840" s="11" t="s">
        <v>12202</v>
      </c>
      <c r="F4840" s="15"/>
      <c r="G4840" s="12" t="s">
        <v>50</v>
      </c>
      <c r="H4840" s="13" t="n">
        <v>0.923</v>
      </c>
      <c r="I4840" s="14"/>
      <c r="J4840" s="15"/>
      <c r="K4840" s="9"/>
      <c r="L4840" s="17" t="s">
        <v>2324</v>
      </c>
      <c r="M4840" s="16" t="s">
        <v>53</v>
      </c>
      <c r="N4840" s="14"/>
      <c r="O4840" s="17" t="s">
        <v>54</v>
      </c>
      <c r="P4840" s="15" t="s">
        <v>55</v>
      </c>
      <c r="Q4840" s="17"/>
      <c r="R4840" s="18" t="s">
        <v>53</v>
      </c>
      <c r="S4840" s="19"/>
      <c r="T4840" s="15" t="str">
        <f aca="false">IF(R4840="維持",J4840,IF(R4840="排除","無關新聞事件",IFERROR(INDEX(事件規則!$B$2:$B$53,MATCH(S4840,事件規則!$A$2:$A$53,0)),"")))</f>
        <v>無關新聞事件</v>
      </c>
      <c r="U4840" s="20" t="n">
        <f aca="false">IF(R4840="維持",K4840,IF(R4840="排除",0,IFERROR(INDEX(事件規則!$C$2:$C$53,MATCH(S4840,事件規則!$A$2:$A$53,0)),"")))</f>
        <v>0</v>
      </c>
      <c r="V4840" s="21"/>
      <c r="W4840" s="22"/>
      <c r="X4840" s="10" t="str">
        <f aca="false">IF(AND(R4840="修改",S4840=""),"請選新事件代碼",IF(AND(R4840&lt;&gt;"修改",S4840&lt;&gt;""),"只有「修改」才需填代碼",""))</f>
        <v/>
      </c>
      <c r="Y4840" s="21"/>
      <c r="Z4840" s="22"/>
      <c r="AA4840" s="12" t="s">
        <v>12203</v>
      </c>
      <c r="AB4840" s="24"/>
    </row>
    <row r="4841" customFormat="false" ht="44" hidden="false" customHeight="false" outlineLevel="0" collapsed="false">
      <c r="A4841" s="17" t="n">
        <v>4840</v>
      </c>
      <c r="B4841" s="9" t="s">
        <v>2335</v>
      </c>
      <c r="C4841" s="9" t="s">
        <v>9056</v>
      </c>
      <c r="D4841" s="10" t="s">
        <v>9057</v>
      </c>
      <c r="E4841" s="11" t="s">
        <v>12204</v>
      </c>
      <c r="F4841" s="15"/>
      <c r="G4841" s="12" t="s">
        <v>62</v>
      </c>
      <c r="H4841" s="13" t="n">
        <v>0.923</v>
      </c>
      <c r="I4841" s="14"/>
      <c r="J4841" s="15"/>
      <c r="K4841" s="9"/>
      <c r="L4841" s="17" t="s">
        <v>2324</v>
      </c>
      <c r="M4841" s="16" t="s">
        <v>53</v>
      </c>
      <c r="N4841" s="14"/>
      <c r="O4841" s="17" t="s">
        <v>54</v>
      </c>
      <c r="P4841" s="15" t="s">
        <v>55</v>
      </c>
      <c r="Q4841" s="17"/>
      <c r="R4841" s="18" t="s">
        <v>53</v>
      </c>
      <c r="S4841" s="19"/>
      <c r="T4841" s="15" t="str">
        <f aca="false">IF(R4841="維持",J4841,IF(R4841="排除","無關新聞事件",IFERROR(INDEX(事件規則!$B$2:$B$53,MATCH(S4841,事件規則!$A$2:$A$53,0)),"")))</f>
        <v>無關新聞事件</v>
      </c>
      <c r="U4841" s="20" t="n">
        <f aca="false">IF(R4841="維持",K4841,IF(R4841="排除",0,IFERROR(INDEX(事件規則!$C$2:$C$53,MATCH(S4841,事件規則!$A$2:$A$53,0)),"")))</f>
        <v>0</v>
      </c>
      <c r="V4841" s="21"/>
      <c r="W4841" s="22"/>
      <c r="X4841" s="10" t="str">
        <f aca="false">IF(AND(R4841="修改",S4841=""),"請選新事件代碼",IF(AND(R4841&lt;&gt;"修改",S4841&lt;&gt;""),"只有「修改」才需填代碼",""))</f>
        <v/>
      </c>
      <c r="Y4841" s="21"/>
      <c r="Z4841" s="22"/>
      <c r="AA4841" s="12" t="s">
        <v>12205</v>
      </c>
      <c r="AB4841" s="24"/>
    </row>
    <row r="4842" customFormat="false" ht="44" hidden="false" customHeight="false" outlineLevel="0" collapsed="false">
      <c r="A4842" s="17" t="n">
        <v>4841</v>
      </c>
      <c r="B4842" s="9" t="s">
        <v>2319</v>
      </c>
      <c r="C4842" s="9" t="s">
        <v>4442</v>
      </c>
      <c r="D4842" s="10" t="s">
        <v>4443</v>
      </c>
      <c r="E4842" s="11" t="s">
        <v>12206</v>
      </c>
      <c r="F4842" s="15"/>
      <c r="G4842" s="12" t="s">
        <v>1243</v>
      </c>
      <c r="H4842" s="13" t="n">
        <v>0.923</v>
      </c>
      <c r="I4842" s="14"/>
      <c r="J4842" s="15"/>
      <c r="K4842" s="9"/>
      <c r="L4842" s="17" t="s">
        <v>2324</v>
      </c>
      <c r="M4842" s="16" t="s">
        <v>53</v>
      </c>
      <c r="N4842" s="14"/>
      <c r="O4842" s="17" t="s">
        <v>54</v>
      </c>
      <c r="P4842" s="15" t="s">
        <v>55</v>
      </c>
      <c r="Q4842" s="17"/>
      <c r="R4842" s="18" t="s">
        <v>53</v>
      </c>
      <c r="S4842" s="19"/>
      <c r="T4842" s="15" t="str">
        <f aca="false">IF(R4842="維持",J4842,IF(R4842="排除","無關新聞事件",IFERROR(INDEX(事件規則!$B$2:$B$53,MATCH(S4842,事件規則!$A$2:$A$53,0)),"")))</f>
        <v>無關新聞事件</v>
      </c>
      <c r="U4842" s="20" t="n">
        <f aca="false">IF(R4842="維持",K4842,IF(R4842="排除",0,IFERROR(INDEX(事件規則!$C$2:$C$53,MATCH(S4842,事件規則!$A$2:$A$53,0)),"")))</f>
        <v>0</v>
      </c>
      <c r="V4842" s="21"/>
      <c r="W4842" s="22"/>
      <c r="X4842" s="10" t="str">
        <f aca="false">IF(AND(R4842="修改",S4842=""),"請選新事件代碼",IF(AND(R4842&lt;&gt;"修改",S4842&lt;&gt;""),"只有「修改」才需填代碼",""))</f>
        <v/>
      </c>
      <c r="Y4842" s="21"/>
      <c r="Z4842" s="22"/>
      <c r="AA4842" s="12" t="s">
        <v>12207</v>
      </c>
      <c r="AB4842" s="24"/>
    </row>
    <row r="4843" customFormat="false" ht="44" hidden="false" customHeight="false" outlineLevel="0" collapsed="false">
      <c r="A4843" s="17" t="n">
        <v>4842</v>
      </c>
      <c r="B4843" s="9" t="s">
        <v>2326</v>
      </c>
      <c r="C4843" s="9" t="s">
        <v>308</v>
      </c>
      <c r="D4843" s="10" t="s">
        <v>309</v>
      </c>
      <c r="E4843" s="11" t="s">
        <v>12208</v>
      </c>
      <c r="F4843" s="15"/>
      <c r="G4843" s="12" t="s">
        <v>119</v>
      </c>
      <c r="H4843" s="13" t="n">
        <v>0.923</v>
      </c>
      <c r="I4843" s="14"/>
      <c r="J4843" s="15"/>
      <c r="K4843" s="9"/>
      <c r="L4843" s="17" t="s">
        <v>2324</v>
      </c>
      <c r="M4843" s="16" t="s">
        <v>53</v>
      </c>
      <c r="N4843" s="14"/>
      <c r="O4843" s="17" t="s">
        <v>54</v>
      </c>
      <c r="P4843" s="15" t="s">
        <v>55</v>
      </c>
      <c r="Q4843" s="17"/>
      <c r="R4843" s="18" t="s">
        <v>53</v>
      </c>
      <c r="S4843" s="19"/>
      <c r="T4843" s="15" t="str">
        <f aca="false">IF(R4843="維持",J4843,IF(R4843="排除","無關新聞事件",IFERROR(INDEX(事件規則!$B$2:$B$53,MATCH(S4843,事件規則!$A$2:$A$53,0)),"")))</f>
        <v>無關新聞事件</v>
      </c>
      <c r="U4843" s="20" t="n">
        <f aca="false">IF(R4843="維持",K4843,IF(R4843="排除",0,IFERROR(INDEX(事件規則!$C$2:$C$53,MATCH(S4843,事件規則!$A$2:$A$53,0)),"")))</f>
        <v>0</v>
      </c>
      <c r="V4843" s="21"/>
      <c r="W4843" s="22"/>
      <c r="X4843" s="10" t="str">
        <f aca="false">IF(AND(R4843="修改",S4843=""),"請選新事件代碼",IF(AND(R4843&lt;&gt;"修改",S4843&lt;&gt;""),"只有「修改」才需填代碼",""))</f>
        <v/>
      </c>
      <c r="Y4843" s="21"/>
      <c r="Z4843" s="22"/>
      <c r="AA4843" s="12" t="s">
        <v>12209</v>
      </c>
      <c r="AB4843" s="24"/>
    </row>
    <row r="4844" customFormat="false" ht="44" hidden="false" customHeight="false" outlineLevel="0" collapsed="false">
      <c r="A4844" s="17" t="n">
        <v>4843</v>
      </c>
      <c r="B4844" s="9" t="s">
        <v>2319</v>
      </c>
      <c r="C4844" s="9" t="s">
        <v>2501</v>
      </c>
      <c r="D4844" s="10" t="s">
        <v>2502</v>
      </c>
      <c r="E4844" s="11" t="s">
        <v>12210</v>
      </c>
      <c r="F4844" s="15"/>
      <c r="G4844" s="12" t="s">
        <v>12211</v>
      </c>
      <c r="H4844" s="13" t="n">
        <v>0.923</v>
      </c>
      <c r="I4844" s="14"/>
      <c r="J4844" s="15"/>
      <c r="K4844" s="9"/>
      <c r="L4844" s="17" t="s">
        <v>2324</v>
      </c>
      <c r="M4844" s="16" t="s">
        <v>53</v>
      </c>
      <c r="N4844" s="14"/>
      <c r="O4844" s="17" t="s">
        <v>54</v>
      </c>
      <c r="P4844" s="15" t="s">
        <v>55</v>
      </c>
      <c r="Q4844" s="17"/>
      <c r="R4844" s="18" t="s">
        <v>53</v>
      </c>
      <c r="S4844" s="19"/>
      <c r="T4844" s="15" t="str">
        <f aca="false">IF(R4844="維持",J4844,IF(R4844="排除","無關新聞事件",IFERROR(INDEX(事件規則!$B$2:$B$53,MATCH(S4844,事件規則!$A$2:$A$53,0)),"")))</f>
        <v>無關新聞事件</v>
      </c>
      <c r="U4844" s="20" t="n">
        <f aca="false">IF(R4844="維持",K4844,IF(R4844="排除",0,IFERROR(INDEX(事件規則!$C$2:$C$53,MATCH(S4844,事件規則!$A$2:$A$53,0)),"")))</f>
        <v>0</v>
      </c>
      <c r="V4844" s="21"/>
      <c r="W4844" s="22"/>
      <c r="X4844" s="10" t="str">
        <f aca="false">IF(AND(R4844="修改",S4844=""),"請選新事件代碼",IF(AND(R4844&lt;&gt;"修改",S4844&lt;&gt;""),"只有「修改」才需填代碼",""))</f>
        <v/>
      </c>
      <c r="Y4844" s="21"/>
      <c r="Z4844" s="22"/>
      <c r="AA4844" s="12" t="s">
        <v>12212</v>
      </c>
      <c r="AB4844" s="24"/>
    </row>
    <row r="4845" customFormat="false" ht="44" hidden="false" customHeight="false" outlineLevel="0" collapsed="false">
      <c r="A4845" s="17" t="n">
        <v>4844</v>
      </c>
      <c r="B4845" s="9" t="s">
        <v>2326</v>
      </c>
      <c r="C4845" s="9" t="s">
        <v>968</v>
      </c>
      <c r="D4845" s="10" t="s">
        <v>969</v>
      </c>
      <c r="E4845" s="11" t="s">
        <v>12213</v>
      </c>
      <c r="F4845" s="15"/>
      <c r="G4845" s="12" t="s">
        <v>62</v>
      </c>
      <c r="H4845" s="13" t="n">
        <v>0.923</v>
      </c>
      <c r="I4845" s="14"/>
      <c r="J4845" s="15"/>
      <c r="K4845" s="9"/>
      <c r="L4845" s="17" t="s">
        <v>2324</v>
      </c>
      <c r="M4845" s="16" t="s">
        <v>53</v>
      </c>
      <c r="N4845" s="14"/>
      <c r="O4845" s="17" t="s">
        <v>54</v>
      </c>
      <c r="P4845" s="15" t="s">
        <v>55</v>
      </c>
      <c r="Q4845" s="17"/>
      <c r="R4845" s="18" t="s">
        <v>53</v>
      </c>
      <c r="S4845" s="19"/>
      <c r="T4845" s="15" t="str">
        <f aca="false">IF(R4845="維持",J4845,IF(R4845="排除","無關新聞事件",IFERROR(INDEX(事件規則!$B$2:$B$53,MATCH(S4845,事件規則!$A$2:$A$53,0)),"")))</f>
        <v>無關新聞事件</v>
      </c>
      <c r="U4845" s="20" t="n">
        <f aca="false">IF(R4845="維持",K4845,IF(R4845="排除",0,IFERROR(INDEX(事件規則!$C$2:$C$53,MATCH(S4845,事件規則!$A$2:$A$53,0)),"")))</f>
        <v>0</v>
      </c>
      <c r="V4845" s="21"/>
      <c r="W4845" s="22"/>
      <c r="X4845" s="10" t="str">
        <f aca="false">IF(AND(R4845="修改",S4845=""),"請選新事件代碼",IF(AND(R4845&lt;&gt;"修改",S4845&lt;&gt;""),"只有「修改」才需填代碼",""))</f>
        <v/>
      </c>
      <c r="Y4845" s="21"/>
      <c r="Z4845" s="22"/>
      <c r="AA4845" s="12" t="s">
        <v>12214</v>
      </c>
      <c r="AB4845" s="24"/>
    </row>
    <row r="4846" customFormat="false" ht="44" hidden="false" customHeight="false" outlineLevel="0" collapsed="false">
      <c r="A4846" s="17" t="n">
        <v>4845</v>
      </c>
      <c r="B4846" s="9" t="s">
        <v>2326</v>
      </c>
      <c r="C4846" s="9" t="s">
        <v>771</v>
      </c>
      <c r="D4846" s="10" t="s">
        <v>772</v>
      </c>
      <c r="E4846" s="11" t="s">
        <v>12215</v>
      </c>
      <c r="F4846" s="15"/>
      <c r="G4846" s="12" t="s">
        <v>194</v>
      </c>
      <c r="H4846" s="13" t="n">
        <v>0.923</v>
      </c>
      <c r="I4846" s="14"/>
      <c r="J4846" s="15"/>
      <c r="K4846" s="9"/>
      <c r="L4846" s="17" t="s">
        <v>2324</v>
      </c>
      <c r="M4846" s="16" t="s">
        <v>53</v>
      </c>
      <c r="N4846" s="14"/>
      <c r="O4846" s="17" t="s">
        <v>54</v>
      </c>
      <c r="P4846" s="15" t="s">
        <v>55</v>
      </c>
      <c r="Q4846" s="17"/>
      <c r="R4846" s="18" t="s">
        <v>53</v>
      </c>
      <c r="S4846" s="19"/>
      <c r="T4846" s="15" t="str">
        <f aca="false">IF(R4846="維持",J4846,IF(R4846="排除","無關新聞事件",IFERROR(INDEX(事件規則!$B$2:$B$53,MATCH(S4846,事件規則!$A$2:$A$53,0)),"")))</f>
        <v>無關新聞事件</v>
      </c>
      <c r="U4846" s="20" t="n">
        <f aca="false">IF(R4846="維持",K4846,IF(R4846="排除",0,IFERROR(INDEX(事件規則!$C$2:$C$53,MATCH(S4846,事件規則!$A$2:$A$53,0)),"")))</f>
        <v>0</v>
      </c>
      <c r="V4846" s="21"/>
      <c r="W4846" s="22"/>
      <c r="X4846" s="10" t="str">
        <f aca="false">IF(AND(R4846="修改",S4846=""),"請選新事件代碼",IF(AND(R4846&lt;&gt;"修改",S4846&lt;&gt;""),"只有「修改」才需填代碼",""))</f>
        <v/>
      </c>
      <c r="Y4846" s="21"/>
      <c r="Z4846" s="22"/>
      <c r="AA4846" s="12" t="s">
        <v>12216</v>
      </c>
      <c r="AB4846" s="24"/>
    </row>
    <row r="4847" customFormat="false" ht="44" hidden="false" customHeight="false" outlineLevel="0" collapsed="false">
      <c r="A4847" s="17" t="n">
        <v>4846</v>
      </c>
      <c r="B4847" s="9" t="s">
        <v>2326</v>
      </c>
      <c r="C4847" s="9" t="s">
        <v>5163</v>
      </c>
      <c r="D4847" s="10" t="s">
        <v>5164</v>
      </c>
      <c r="E4847" s="11" t="s">
        <v>12217</v>
      </c>
      <c r="F4847" s="15"/>
      <c r="G4847" s="12" t="s">
        <v>8026</v>
      </c>
      <c r="H4847" s="13" t="n">
        <v>0.924</v>
      </c>
      <c r="I4847" s="14"/>
      <c r="J4847" s="15"/>
      <c r="K4847" s="9"/>
      <c r="L4847" s="17" t="s">
        <v>2324</v>
      </c>
      <c r="M4847" s="16" t="s">
        <v>53</v>
      </c>
      <c r="N4847" s="14"/>
      <c r="O4847" s="17" t="s">
        <v>54</v>
      </c>
      <c r="P4847" s="15" t="s">
        <v>55</v>
      </c>
      <c r="Q4847" s="17"/>
      <c r="R4847" s="18" t="s">
        <v>53</v>
      </c>
      <c r="S4847" s="19"/>
      <c r="T4847" s="15" t="str">
        <f aca="false">IF(R4847="維持",J4847,IF(R4847="排除","無關新聞事件",IFERROR(INDEX(事件規則!$B$2:$B$53,MATCH(S4847,事件規則!$A$2:$A$53,0)),"")))</f>
        <v>無關新聞事件</v>
      </c>
      <c r="U4847" s="20" t="n">
        <f aca="false">IF(R4847="維持",K4847,IF(R4847="排除",0,IFERROR(INDEX(事件規則!$C$2:$C$53,MATCH(S4847,事件規則!$A$2:$A$53,0)),"")))</f>
        <v>0</v>
      </c>
      <c r="V4847" s="21"/>
      <c r="W4847" s="22"/>
      <c r="X4847" s="10" t="str">
        <f aca="false">IF(AND(R4847="修改",S4847=""),"請選新事件代碼",IF(AND(R4847&lt;&gt;"修改",S4847&lt;&gt;""),"只有「修改」才需填代碼",""))</f>
        <v/>
      </c>
      <c r="Y4847" s="21"/>
      <c r="Z4847" s="22"/>
      <c r="AA4847" s="12" t="s">
        <v>12218</v>
      </c>
      <c r="AB4847" s="24"/>
    </row>
    <row r="4848" customFormat="false" ht="44" hidden="false" customHeight="false" outlineLevel="0" collapsed="false">
      <c r="A4848" s="17" t="n">
        <v>4847</v>
      </c>
      <c r="B4848" s="9" t="s">
        <v>2326</v>
      </c>
      <c r="C4848" s="9" t="s">
        <v>3035</v>
      </c>
      <c r="D4848" s="10" t="s">
        <v>3036</v>
      </c>
      <c r="E4848" s="11" t="s">
        <v>12219</v>
      </c>
      <c r="F4848" s="15"/>
      <c r="G4848" s="12" t="s">
        <v>3079</v>
      </c>
      <c r="H4848" s="13" t="n">
        <v>0.924</v>
      </c>
      <c r="I4848" s="14"/>
      <c r="J4848" s="15"/>
      <c r="K4848" s="9"/>
      <c r="L4848" s="17" t="s">
        <v>2324</v>
      </c>
      <c r="M4848" s="16" t="s">
        <v>53</v>
      </c>
      <c r="N4848" s="14"/>
      <c r="O4848" s="17" t="s">
        <v>54</v>
      </c>
      <c r="P4848" s="15" t="s">
        <v>55</v>
      </c>
      <c r="Q4848" s="17"/>
      <c r="R4848" s="18" t="s">
        <v>53</v>
      </c>
      <c r="S4848" s="19"/>
      <c r="T4848" s="15" t="str">
        <f aca="false">IF(R4848="維持",J4848,IF(R4848="排除","無關新聞事件",IFERROR(INDEX(事件規則!$B$2:$B$53,MATCH(S4848,事件規則!$A$2:$A$53,0)),"")))</f>
        <v>無關新聞事件</v>
      </c>
      <c r="U4848" s="20" t="n">
        <f aca="false">IF(R4848="維持",K4848,IF(R4848="排除",0,IFERROR(INDEX(事件規則!$C$2:$C$53,MATCH(S4848,事件規則!$A$2:$A$53,0)),"")))</f>
        <v>0</v>
      </c>
      <c r="V4848" s="21"/>
      <c r="W4848" s="22"/>
      <c r="X4848" s="10" t="str">
        <f aca="false">IF(AND(R4848="修改",S4848=""),"請選新事件代碼",IF(AND(R4848&lt;&gt;"修改",S4848&lt;&gt;""),"只有「修改」才需填代碼",""))</f>
        <v/>
      </c>
      <c r="Y4848" s="21"/>
      <c r="Z4848" s="22"/>
      <c r="AA4848" s="12" t="s">
        <v>12220</v>
      </c>
      <c r="AB4848" s="24"/>
    </row>
    <row r="4849" customFormat="false" ht="44" hidden="false" customHeight="false" outlineLevel="0" collapsed="false">
      <c r="A4849" s="17" t="n">
        <v>4848</v>
      </c>
      <c r="B4849" s="9" t="s">
        <v>2319</v>
      </c>
      <c r="C4849" s="17"/>
      <c r="D4849" s="10" t="s">
        <v>8403</v>
      </c>
      <c r="E4849" s="23" t="s">
        <v>12221</v>
      </c>
      <c r="F4849" s="15" t="s">
        <v>12222</v>
      </c>
      <c r="G4849" s="12" t="s">
        <v>194</v>
      </c>
      <c r="H4849" s="13" t="n">
        <v>0.924</v>
      </c>
      <c r="I4849" s="14"/>
      <c r="J4849" s="15"/>
      <c r="K4849" s="9"/>
      <c r="L4849" s="17" t="s">
        <v>2324</v>
      </c>
      <c r="M4849" s="16" t="s">
        <v>53</v>
      </c>
      <c r="N4849" s="14"/>
      <c r="O4849" s="17" t="s">
        <v>54</v>
      </c>
      <c r="P4849" s="15" t="s">
        <v>55</v>
      </c>
      <c r="Q4849" s="17"/>
      <c r="R4849" s="18" t="s">
        <v>53</v>
      </c>
      <c r="S4849" s="19"/>
      <c r="T4849" s="15" t="str">
        <f aca="false">IF(R4849="維持",J4849,IF(R4849="排除","無關新聞事件",IFERROR(INDEX(事件規則!$B$2:$B$53,MATCH(S4849,事件規則!$A$2:$A$53,0)),"")))</f>
        <v>無關新聞事件</v>
      </c>
      <c r="U4849" s="20" t="n">
        <f aca="false">IF(R4849="維持",K4849,IF(R4849="排除",0,IFERROR(INDEX(事件規則!$C$2:$C$53,MATCH(S4849,事件規則!$A$2:$A$53,0)),"")))</f>
        <v>0</v>
      </c>
      <c r="V4849" s="21"/>
      <c r="W4849" s="22"/>
      <c r="X4849" s="10" t="str">
        <f aca="false">IF(AND(R4849="修改",S4849=""),"請選新事件代碼",IF(AND(R4849&lt;&gt;"修改",S4849&lt;&gt;""),"只有「修改」才需填代碼",""))</f>
        <v/>
      </c>
      <c r="Y4849" s="21"/>
      <c r="Z4849" s="22"/>
      <c r="AA4849" s="12" t="s">
        <v>12223</v>
      </c>
      <c r="AB4849" s="24"/>
    </row>
    <row r="4850" customFormat="false" ht="44" hidden="false" customHeight="false" outlineLevel="0" collapsed="false">
      <c r="A4850" s="17" t="n">
        <v>4849</v>
      </c>
      <c r="B4850" s="9" t="s">
        <v>2326</v>
      </c>
      <c r="C4850" s="9" t="s">
        <v>2591</v>
      </c>
      <c r="D4850" s="10" t="s">
        <v>2592</v>
      </c>
      <c r="E4850" s="11" t="s">
        <v>12224</v>
      </c>
      <c r="F4850" s="15"/>
      <c r="G4850" s="12" t="s">
        <v>74</v>
      </c>
      <c r="H4850" s="13" t="n">
        <v>0.924</v>
      </c>
      <c r="I4850" s="14"/>
      <c r="J4850" s="15"/>
      <c r="K4850" s="9"/>
      <c r="L4850" s="17" t="s">
        <v>2324</v>
      </c>
      <c r="M4850" s="16" t="s">
        <v>53</v>
      </c>
      <c r="N4850" s="14"/>
      <c r="O4850" s="17" t="s">
        <v>54</v>
      </c>
      <c r="P4850" s="15" t="s">
        <v>55</v>
      </c>
      <c r="Q4850" s="17"/>
      <c r="R4850" s="18" t="s">
        <v>53</v>
      </c>
      <c r="S4850" s="19"/>
      <c r="T4850" s="15" t="str">
        <f aca="false">IF(R4850="維持",J4850,IF(R4850="排除","無關新聞事件",IFERROR(INDEX(事件規則!$B$2:$B$53,MATCH(S4850,事件規則!$A$2:$A$53,0)),"")))</f>
        <v>無關新聞事件</v>
      </c>
      <c r="U4850" s="20" t="n">
        <f aca="false">IF(R4850="維持",K4850,IF(R4850="排除",0,IFERROR(INDEX(事件規則!$C$2:$C$53,MATCH(S4850,事件規則!$A$2:$A$53,0)),"")))</f>
        <v>0</v>
      </c>
      <c r="V4850" s="21"/>
      <c r="W4850" s="22"/>
      <c r="X4850" s="10" t="str">
        <f aca="false">IF(AND(R4850="修改",S4850=""),"請選新事件代碼",IF(AND(R4850&lt;&gt;"修改",S4850&lt;&gt;""),"只有「修改」才需填代碼",""))</f>
        <v/>
      </c>
      <c r="Y4850" s="21"/>
      <c r="Z4850" s="22"/>
      <c r="AA4850" s="12" t="s">
        <v>12225</v>
      </c>
      <c r="AB4850" s="24"/>
    </row>
    <row r="4851" customFormat="false" ht="44" hidden="false" customHeight="false" outlineLevel="0" collapsed="false">
      <c r="A4851" s="17" t="n">
        <v>4850</v>
      </c>
      <c r="B4851" s="9" t="s">
        <v>2436</v>
      </c>
      <c r="C4851" s="9" t="s">
        <v>2986</v>
      </c>
      <c r="D4851" s="10" t="s">
        <v>2987</v>
      </c>
      <c r="E4851" s="11" t="s">
        <v>12226</v>
      </c>
      <c r="F4851" s="15"/>
      <c r="G4851" s="12" t="s">
        <v>12227</v>
      </c>
      <c r="H4851" s="13" t="n">
        <v>0.925</v>
      </c>
      <c r="I4851" s="14"/>
      <c r="J4851" s="15"/>
      <c r="K4851" s="9"/>
      <c r="L4851" s="17" t="s">
        <v>2324</v>
      </c>
      <c r="M4851" s="16" t="s">
        <v>53</v>
      </c>
      <c r="N4851" s="14"/>
      <c r="O4851" s="17" t="s">
        <v>54</v>
      </c>
      <c r="P4851" s="15" t="s">
        <v>55</v>
      </c>
      <c r="Q4851" s="17"/>
      <c r="R4851" s="18" t="s">
        <v>53</v>
      </c>
      <c r="S4851" s="19"/>
      <c r="T4851" s="15" t="str">
        <f aca="false">IF(R4851="維持",J4851,IF(R4851="排除","無關新聞事件",IFERROR(INDEX(事件規則!$B$2:$B$53,MATCH(S4851,事件規則!$A$2:$A$53,0)),"")))</f>
        <v>無關新聞事件</v>
      </c>
      <c r="U4851" s="20" t="n">
        <f aca="false">IF(R4851="維持",K4851,IF(R4851="排除",0,IFERROR(INDEX(事件規則!$C$2:$C$53,MATCH(S4851,事件規則!$A$2:$A$53,0)),"")))</f>
        <v>0</v>
      </c>
      <c r="V4851" s="21"/>
      <c r="W4851" s="22"/>
      <c r="X4851" s="10" t="str">
        <f aca="false">IF(AND(R4851="修改",S4851=""),"請選新事件代碼",IF(AND(R4851&lt;&gt;"修改",S4851&lt;&gt;""),"只有「修改」才需填代碼",""))</f>
        <v/>
      </c>
      <c r="Y4851" s="21"/>
      <c r="Z4851" s="22"/>
      <c r="AA4851" s="12" t="s">
        <v>12228</v>
      </c>
      <c r="AB4851" s="24"/>
    </row>
    <row r="4852" customFormat="false" ht="44" hidden="false" customHeight="false" outlineLevel="0" collapsed="false">
      <c r="A4852" s="17" t="n">
        <v>4851</v>
      </c>
      <c r="B4852" s="9" t="s">
        <v>2326</v>
      </c>
      <c r="C4852" s="9" t="s">
        <v>1816</v>
      </c>
      <c r="D4852" s="10" t="s">
        <v>1817</v>
      </c>
      <c r="E4852" s="11" t="s">
        <v>12229</v>
      </c>
      <c r="F4852" s="15"/>
      <c r="G4852" s="12" t="s">
        <v>455</v>
      </c>
      <c r="H4852" s="13" t="n">
        <v>0.925</v>
      </c>
      <c r="I4852" s="14"/>
      <c r="J4852" s="15"/>
      <c r="K4852" s="9"/>
      <c r="L4852" s="17" t="s">
        <v>2324</v>
      </c>
      <c r="M4852" s="16" t="s">
        <v>53</v>
      </c>
      <c r="N4852" s="14"/>
      <c r="O4852" s="17" t="s">
        <v>54</v>
      </c>
      <c r="P4852" s="15" t="s">
        <v>55</v>
      </c>
      <c r="Q4852" s="17"/>
      <c r="R4852" s="18" t="s">
        <v>53</v>
      </c>
      <c r="S4852" s="19"/>
      <c r="T4852" s="15" t="str">
        <f aca="false">IF(R4852="維持",J4852,IF(R4852="排除","無關新聞事件",IFERROR(INDEX(事件規則!$B$2:$B$53,MATCH(S4852,事件規則!$A$2:$A$53,0)),"")))</f>
        <v>無關新聞事件</v>
      </c>
      <c r="U4852" s="20" t="n">
        <f aca="false">IF(R4852="維持",K4852,IF(R4852="排除",0,IFERROR(INDEX(事件規則!$C$2:$C$53,MATCH(S4852,事件規則!$A$2:$A$53,0)),"")))</f>
        <v>0</v>
      </c>
      <c r="V4852" s="21"/>
      <c r="W4852" s="22"/>
      <c r="X4852" s="10" t="str">
        <f aca="false">IF(AND(R4852="修改",S4852=""),"請選新事件代碼",IF(AND(R4852&lt;&gt;"修改",S4852&lt;&gt;""),"只有「修改」才需填代碼",""))</f>
        <v/>
      </c>
      <c r="Y4852" s="21"/>
      <c r="Z4852" s="22"/>
      <c r="AA4852" s="12" t="s">
        <v>12230</v>
      </c>
      <c r="AB4852" s="24"/>
    </row>
    <row r="4853" customFormat="false" ht="44" hidden="false" customHeight="false" outlineLevel="0" collapsed="false">
      <c r="A4853" s="17" t="n">
        <v>4852</v>
      </c>
      <c r="B4853" s="9" t="s">
        <v>2436</v>
      </c>
      <c r="C4853" s="9" t="s">
        <v>218</v>
      </c>
      <c r="D4853" s="10" t="s">
        <v>4131</v>
      </c>
      <c r="E4853" s="11" t="s">
        <v>12231</v>
      </c>
      <c r="F4853" s="15"/>
      <c r="G4853" s="12" t="s">
        <v>8132</v>
      </c>
      <c r="H4853" s="13" t="n">
        <v>0.925</v>
      </c>
      <c r="I4853" s="14"/>
      <c r="J4853" s="15"/>
      <c r="K4853" s="9"/>
      <c r="L4853" s="17" t="s">
        <v>2324</v>
      </c>
      <c r="M4853" s="16" t="s">
        <v>53</v>
      </c>
      <c r="N4853" s="14"/>
      <c r="O4853" s="17" t="s">
        <v>54</v>
      </c>
      <c r="P4853" s="15" t="s">
        <v>55</v>
      </c>
      <c r="Q4853" s="17"/>
      <c r="R4853" s="18" t="s">
        <v>53</v>
      </c>
      <c r="S4853" s="19"/>
      <c r="T4853" s="15" t="str">
        <f aca="false">IF(R4853="維持",J4853,IF(R4853="排除","無關新聞事件",IFERROR(INDEX(事件規則!$B$2:$B$53,MATCH(S4853,事件規則!$A$2:$A$53,0)),"")))</f>
        <v>無關新聞事件</v>
      </c>
      <c r="U4853" s="20" t="n">
        <f aca="false">IF(R4853="維持",K4853,IF(R4853="排除",0,IFERROR(INDEX(事件規則!$C$2:$C$53,MATCH(S4853,事件規則!$A$2:$A$53,0)),"")))</f>
        <v>0</v>
      </c>
      <c r="V4853" s="21"/>
      <c r="W4853" s="22"/>
      <c r="X4853" s="10" t="str">
        <f aca="false">IF(AND(R4853="修改",S4853=""),"請選新事件代碼",IF(AND(R4853&lt;&gt;"修改",S4853&lt;&gt;""),"只有「修改」才需填代碼",""))</f>
        <v/>
      </c>
      <c r="Y4853" s="21"/>
      <c r="Z4853" s="22"/>
      <c r="AA4853" s="12" t="s">
        <v>12232</v>
      </c>
      <c r="AB4853" s="24"/>
    </row>
    <row r="4854" customFormat="false" ht="44" hidden="false" customHeight="false" outlineLevel="0" collapsed="false">
      <c r="A4854" s="17" t="n">
        <v>4853</v>
      </c>
      <c r="B4854" s="9" t="s">
        <v>2436</v>
      </c>
      <c r="C4854" s="9" t="s">
        <v>608</v>
      </c>
      <c r="D4854" s="10" t="s">
        <v>609</v>
      </c>
      <c r="E4854" s="11" t="s">
        <v>12231</v>
      </c>
      <c r="F4854" s="15"/>
      <c r="G4854" s="12" t="s">
        <v>8132</v>
      </c>
      <c r="H4854" s="13" t="n">
        <v>0.925</v>
      </c>
      <c r="I4854" s="14"/>
      <c r="J4854" s="15"/>
      <c r="K4854" s="9"/>
      <c r="L4854" s="17" t="s">
        <v>2324</v>
      </c>
      <c r="M4854" s="16" t="s">
        <v>53</v>
      </c>
      <c r="N4854" s="14"/>
      <c r="O4854" s="17" t="s">
        <v>54</v>
      </c>
      <c r="P4854" s="15" t="s">
        <v>55</v>
      </c>
      <c r="Q4854" s="17"/>
      <c r="R4854" s="18" t="s">
        <v>53</v>
      </c>
      <c r="S4854" s="19"/>
      <c r="T4854" s="15" t="str">
        <f aca="false">IF(R4854="維持",J4854,IF(R4854="排除","無關新聞事件",IFERROR(INDEX(事件規則!$B$2:$B$53,MATCH(S4854,事件規則!$A$2:$A$53,0)),"")))</f>
        <v>無關新聞事件</v>
      </c>
      <c r="U4854" s="20" t="n">
        <f aca="false">IF(R4854="維持",K4854,IF(R4854="排除",0,IFERROR(INDEX(事件規則!$C$2:$C$53,MATCH(S4854,事件規則!$A$2:$A$53,0)),"")))</f>
        <v>0</v>
      </c>
      <c r="V4854" s="21"/>
      <c r="W4854" s="22"/>
      <c r="X4854" s="10" t="str">
        <f aca="false">IF(AND(R4854="修改",S4854=""),"請選新事件代碼",IF(AND(R4854&lt;&gt;"修改",S4854&lt;&gt;""),"只有「修改」才需填代碼",""))</f>
        <v/>
      </c>
      <c r="Y4854" s="21"/>
      <c r="Z4854" s="22"/>
      <c r="AA4854" s="12" t="s">
        <v>12233</v>
      </c>
      <c r="AB4854" s="24"/>
    </row>
    <row r="4855" customFormat="false" ht="44" hidden="false" customHeight="false" outlineLevel="0" collapsed="false">
      <c r="A4855" s="17" t="n">
        <v>4854</v>
      </c>
      <c r="B4855" s="9" t="s">
        <v>2436</v>
      </c>
      <c r="C4855" s="9" t="s">
        <v>1069</v>
      </c>
      <c r="D4855" s="10" t="s">
        <v>2699</v>
      </c>
      <c r="E4855" s="11" t="s">
        <v>12234</v>
      </c>
      <c r="F4855" s="15"/>
      <c r="G4855" s="12" t="s">
        <v>5483</v>
      </c>
      <c r="H4855" s="13" t="n">
        <v>0.925</v>
      </c>
      <c r="I4855" s="14"/>
      <c r="J4855" s="15"/>
      <c r="K4855" s="9"/>
      <c r="L4855" s="17" t="s">
        <v>2324</v>
      </c>
      <c r="M4855" s="16" t="s">
        <v>53</v>
      </c>
      <c r="N4855" s="14"/>
      <c r="O4855" s="17" t="s">
        <v>54</v>
      </c>
      <c r="P4855" s="15" t="s">
        <v>55</v>
      </c>
      <c r="Q4855" s="17"/>
      <c r="R4855" s="18" t="s">
        <v>53</v>
      </c>
      <c r="S4855" s="19"/>
      <c r="T4855" s="15" t="str">
        <f aca="false">IF(R4855="維持",J4855,IF(R4855="排除","無關新聞事件",IFERROR(INDEX(事件規則!$B$2:$B$53,MATCH(S4855,事件規則!$A$2:$A$53,0)),"")))</f>
        <v>無關新聞事件</v>
      </c>
      <c r="U4855" s="20" t="n">
        <f aca="false">IF(R4855="維持",K4855,IF(R4855="排除",0,IFERROR(INDEX(事件規則!$C$2:$C$53,MATCH(S4855,事件規則!$A$2:$A$53,0)),"")))</f>
        <v>0</v>
      </c>
      <c r="V4855" s="21"/>
      <c r="W4855" s="22"/>
      <c r="X4855" s="10" t="str">
        <f aca="false">IF(AND(R4855="修改",S4855=""),"請選新事件代碼",IF(AND(R4855&lt;&gt;"修改",S4855&lt;&gt;""),"只有「修改」才需填代碼",""))</f>
        <v/>
      </c>
      <c r="Y4855" s="21"/>
      <c r="Z4855" s="22"/>
      <c r="AA4855" s="12" t="s">
        <v>12235</v>
      </c>
      <c r="AB4855" s="24"/>
    </row>
    <row r="4856" customFormat="false" ht="44" hidden="false" customHeight="false" outlineLevel="0" collapsed="false">
      <c r="A4856" s="17" t="n">
        <v>4855</v>
      </c>
      <c r="B4856" s="9" t="s">
        <v>2436</v>
      </c>
      <c r="C4856" s="9" t="s">
        <v>1877</v>
      </c>
      <c r="D4856" s="10" t="s">
        <v>6561</v>
      </c>
      <c r="E4856" s="11" t="s">
        <v>12231</v>
      </c>
      <c r="F4856" s="15"/>
      <c r="G4856" s="12" t="s">
        <v>8132</v>
      </c>
      <c r="H4856" s="13" t="n">
        <v>0.925</v>
      </c>
      <c r="I4856" s="14"/>
      <c r="J4856" s="15"/>
      <c r="K4856" s="9"/>
      <c r="L4856" s="17" t="s">
        <v>2324</v>
      </c>
      <c r="M4856" s="16" t="s">
        <v>53</v>
      </c>
      <c r="N4856" s="14"/>
      <c r="O4856" s="17" t="s">
        <v>54</v>
      </c>
      <c r="P4856" s="15" t="s">
        <v>55</v>
      </c>
      <c r="Q4856" s="17"/>
      <c r="R4856" s="18" t="s">
        <v>53</v>
      </c>
      <c r="S4856" s="19"/>
      <c r="T4856" s="15" t="str">
        <f aca="false">IF(R4856="維持",J4856,IF(R4856="排除","無關新聞事件",IFERROR(INDEX(事件規則!$B$2:$B$53,MATCH(S4856,事件規則!$A$2:$A$53,0)),"")))</f>
        <v>無關新聞事件</v>
      </c>
      <c r="U4856" s="20" t="n">
        <f aca="false">IF(R4856="維持",K4856,IF(R4856="排除",0,IFERROR(INDEX(事件規則!$C$2:$C$53,MATCH(S4856,事件規則!$A$2:$A$53,0)),"")))</f>
        <v>0</v>
      </c>
      <c r="V4856" s="21"/>
      <c r="W4856" s="22"/>
      <c r="X4856" s="10" t="str">
        <f aca="false">IF(AND(R4856="修改",S4856=""),"請選新事件代碼",IF(AND(R4856&lt;&gt;"修改",S4856&lt;&gt;""),"只有「修改」才需填代碼",""))</f>
        <v/>
      </c>
      <c r="Y4856" s="21"/>
      <c r="Z4856" s="22"/>
      <c r="AA4856" s="12" t="s">
        <v>12236</v>
      </c>
      <c r="AB4856" s="24"/>
    </row>
    <row r="4857" customFormat="false" ht="44" hidden="false" customHeight="false" outlineLevel="0" collapsed="false">
      <c r="A4857" s="17" t="n">
        <v>4856</v>
      </c>
      <c r="B4857" s="9" t="s">
        <v>2319</v>
      </c>
      <c r="C4857" s="9" t="s">
        <v>1892</v>
      </c>
      <c r="D4857" s="10" t="s">
        <v>3569</v>
      </c>
      <c r="E4857" s="23" t="s">
        <v>12237</v>
      </c>
      <c r="F4857" s="15" t="s">
        <v>12238</v>
      </c>
      <c r="G4857" s="12" t="s">
        <v>194</v>
      </c>
      <c r="H4857" s="13" t="n">
        <v>0.925</v>
      </c>
      <c r="I4857" s="14"/>
      <c r="J4857" s="15"/>
      <c r="K4857" s="9"/>
      <c r="L4857" s="17" t="s">
        <v>2324</v>
      </c>
      <c r="M4857" s="16" t="s">
        <v>53</v>
      </c>
      <c r="N4857" s="14"/>
      <c r="O4857" s="17" t="s">
        <v>54</v>
      </c>
      <c r="P4857" s="15" t="s">
        <v>55</v>
      </c>
      <c r="Q4857" s="17"/>
      <c r="R4857" s="18" t="s">
        <v>53</v>
      </c>
      <c r="S4857" s="19"/>
      <c r="T4857" s="15" t="str">
        <f aca="false">IF(R4857="維持",J4857,IF(R4857="排除","無關新聞事件",IFERROR(INDEX(事件規則!$B$2:$B$53,MATCH(S4857,事件規則!$A$2:$A$53,0)),"")))</f>
        <v>無關新聞事件</v>
      </c>
      <c r="U4857" s="20" t="n">
        <f aca="false">IF(R4857="維持",K4857,IF(R4857="排除",0,IFERROR(INDEX(事件規則!$C$2:$C$53,MATCH(S4857,事件規則!$A$2:$A$53,0)),"")))</f>
        <v>0</v>
      </c>
      <c r="V4857" s="21"/>
      <c r="W4857" s="22"/>
      <c r="X4857" s="10" t="str">
        <f aca="false">IF(AND(R4857="修改",S4857=""),"請選新事件代碼",IF(AND(R4857&lt;&gt;"修改",S4857&lt;&gt;""),"只有「修改」才需填代碼",""))</f>
        <v/>
      </c>
      <c r="Y4857" s="21"/>
      <c r="Z4857" s="22"/>
      <c r="AA4857" s="12" t="s">
        <v>12239</v>
      </c>
      <c r="AB4857" s="24"/>
    </row>
    <row r="4858" customFormat="false" ht="44" hidden="false" customHeight="false" outlineLevel="0" collapsed="false">
      <c r="A4858" s="17" t="n">
        <v>4857</v>
      </c>
      <c r="B4858" s="9" t="s">
        <v>2319</v>
      </c>
      <c r="C4858" s="9" t="s">
        <v>3614</v>
      </c>
      <c r="D4858" s="10" t="s">
        <v>3615</v>
      </c>
      <c r="E4858" s="11" t="s">
        <v>12240</v>
      </c>
      <c r="F4858" s="15"/>
      <c r="G4858" s="12" t="s">
        <v>8026</v>
      </c>
      <c r="H4858" s="13" t="n">
        <v>0.925</v>
      </c>
      <c r="I4858" s="14"/>
      <c r="J4858" s="15"/>
      <c r="K4858" s="9"/>
      <c r="L4858" s="17" t="s">
        <v>2324</v>
      </c>
      <c r="M4858" s="16" t="s">
        <v>53</v>
      </c>
      <c r="N4858" s="14"/>
      <c r="O4858" s="17" t="s">
        <v>54</v>
      </c>
      <c r="P4858" s="15" t="s">
        <v>55</v>
      </c>
      <c r="Q4858" s="17"/>
      <c r="R4858" s="18" t="s">
        <v>53</v>
      </c>
      <c r="S4858" s="19"/>
      <c r="T4858" s="15" t="str">
        <f aca="false">IF(R4858="維持",J4858,IF(R4858="排除","無關新聞事件",IFERROR(INDEX(事件規則!$B$2:$B$53,MATCH(S4858,事件規則!$A$2:$A$53,0)),"")))</f>
        <v>無關新聞事件</v>
      </c>
      <c r="U4858" s="20" t="n">
        <f aca="false">IF(R4858="維持",K4858,IF(R4858="排除",0,IFERROR(INDEX(事件規則!$C$2:$C$53,MATCH(S4858,事件規則!$A$2:$A$53,0)),"")))</f>
        <v>0</v>
      </c>
      <c r="V4858" s="21"/>
      <c r="W4858" s="22"/>
      <c r="X4858" s="10" t="str">
        <f aca="false">IF(AND(R4858="修改",S4858=""),"請選新事件代碼",IF(AND(R4858&lt;&gt;"修改",S4858&lt;&gt;""),"只有「修改」才需填代碼",""))</f>
        <v/>
      </c>
      <c r="Y4858" s="21"/>
      <c r="Z4858" s="22"/>
      <c r="AA4858" s="12" t="s">
        <v>12241</v>
      </c>
      <c r="AB4858" s="24"/>
    </row>
    <row r="4859" customFormat="false" ht="44" hidden="false" customHeight="false" outlineLevel="0" collapsed="false">
      <c r="A4859" s="17" t="n">
        <v>4858</v>
      </c>
      <c r="B4859" s="9" t="s">
        <v>2335</v>
      </c>
      <c r="C4859" s="9" t="s">
        <v>66</v>
      </c>
      <c r="D4859" s="10" t="s">
        <v>67</v>
      </c>
      <c r="E4859" s="11" t="s">
        <v>12242</v>
      </c>
      <c r="F4859" s="15"/>
      <c r="G4859" s="12" t="s">
        <v>194</v>
      </c>
      <c r="H4859" s="13" t="n">
        <v>0.925</v>
      </c>
      <c r="I4859" s="14"/>
      <c r="J4859" s="15"/>
      <c r="K4859" s="9"/>
      <c r="L4859" s="17" t="s">
        <v>2324</v>
      </c>
      <c r="M4859" s="16" t="s">
        <v>53</v>
      </c>
      <c r="N4859" s="14"/>
      <c r="O4859" s="17" t="s">
        <v>54</v>
      </c>
      <c r="P4859" s="15" t="s">
        <v>55</v>
      </c>
      <c r="Q4859" s="17"/>
      <c r="R4859" s="18" t="s">
        <v>53</v>
      </c>
      <c r="S4859" s="19"/>
      <c r="T4859" s="15" t="str">
        <f aca="false">IF(R4859="維持",J4859,IF(R4859="排除","無關新聞事件",IFERROR(INDEX(事件規則!$B$2:$B$53,MATCH(S4859,事件規則!$A$2:$A$53,0)),"")))</f>
        <v>無關新聞事件</v>
      </c>
      <c r="U4859" s="20" t="n">
        <f aca="false">IF(R4859="維持",K4859,IF(R4859="排除",0,IFERROR(INDEX(事件規則!$C$2:$C$53,MATCH(S4859,事件規則!$A$2:$A$53,0)),"")))</f>
        <v>0</v>
      </c>
      <c r="V4859" s="21"/>
      <c r="W4859" s="22"/>
      <c r="X4859" s="10" t="str">
        <f aca="false">IF(AND(R4859="修改",S4859=""),"請選新事件代碼",IF(AND(R4859&lt;&gt;"修改",S4859&lt;&gt;""),"只有「修改」才需填代碼",""))</f>
        <v/>
      </c>
      <c r="Y4859" s="21"/>
      <c r="Z4859" s="22"/>
      <c r="AA4859" s="12" t="s">
        <v>12243</v>
      </c>
      <c r="AB4859" s="24"/>
    </row>
    <row r="4860" customFormat="false" ht="44" hidden="false" customHeight="false" outlineLevel="0" collapsed="false">
      <c r="A4860" s="17" t="n">
        <v>4859</v>
      </c>
      <c r="B4860" s="9" t="s">
        <v>2335</v>
      </c>
      <c r="C4860" s="9" t="s">
        <v>2663</v>
      </c>
      <c r="D4860" s="10" t="s">
        <v>2664</v>
      </c>
      <c r="E4860" s="11" t="s">
        <v>12244</v>
      </c>
      <c r="F4860" s="15"/>
      <c r="G4860" s="12" t="s">
        <v>142</v>
      </c>
      <c r="H4860" s="13" t="n">
        <v>0.925</v>
      </c>
      <c r="I4860" s="14"/>
      <c r="J4860" s="15"/>
      <c r="K4860" s="9"/>
      <c r="L4860" s="17" t="s">
        <v>2324</v>
      </c>
      <c r="M4860" s="16" t="s">
        <v>53</v>
      </c>
      <c r="N4860" s="14"/>
      <c r="O4860" s="17" t="s">
        <v>54</v>
      </c>
      <c r="P4860" s="15" t="s">
        <v>55</v>
      </c>
      <c r="Q4860" s="17"/>
      <c r="R4860" s="18" t="s">
        <v>53</v>
      </c>
      <c r="S4860" s="19"/>
      <c r="T4860" s="15" t="str">
        <f aca="false">IF(R4860="維持",J4860,IF(R4860="排除","無關新聞事件",IFERROR(INDEX(事件規則!$B$2:$B$53,MATCH(S4860,事件規則!$A$2:$A$53,0)),"")))</f>
        <v>無關新聞事件</v>
      </c>
      <c r="U4860" s="20" t="n">
        <f aca="false">IF(R4860="維持",K4860,IF(R4860="排除",0,IFERROR(INDEX(事件規則!$C$2:$C$53,MATCH(S4860,事件規則!$A$2:$A$53,0)),"")))</f>
        <v>0</v>
      </c>
      <c r="V4860" s="21"/>
      <c r="W4860" s="22"/>
      <c r="X4860" s="10" t="str">
        <f aca="false">IF(AND(R4860="修改",S4860=""),"請選新事件代碼",IF(AND(R4860&lt;&gt;"修改",S4860&lt;&gt;""),"只有「修改」才需填代碼",""))</f>
        <v/>
      </c>
      <c r="Y4860" s="21"/>
      <c r="Z4860" s="22"/>
      <c r="AA4860" s="12" t="s">
        <v>12245</v>
      </c>
      <c r="AB4860" s="24"/>
    </row>
    <row r="4861" customFormat="false" ht="44" hidden="false" customHeight="false" outlineLevel="0" collapsed="false">
      <c r="A4861" s="17" t="n">
        <v>4860</v>
      </c>
      <c r="B4861" s="9" t="s">
        <v>2319</v>
      </c>
      <c r="C4861" s="9" t="s">
        <v>814</v>
      </c>
      <c r="D4861" s="10" t="s">
        <v>2422</v>
      </c>
      <c r="E4861" s="11" t="s">
        <v>12246</v>
      </c>
      <c r="F4861" s="15"/>
      <c r="G4861" s="12" t="s">
        <v>62</v>
      </c>
      <c r="H4861" s="13" t="n">
        <v>0.925</v>
      </c>
      <c r="I4861" s="14"/>
      <c r="J4861" s="15"/>
      <c r="K4861" s="9"/>
      <c r="L4861" s="17" t="s">
        <v>2324</v>
      </c>
      <c r="M4861" s="16" t="s">
        <v>53</v>
      </c>
      <c r="N4861" s="14"/>
      <c r="O4861" s="17" t="s">
        <v>54</v>
      </c>
      <c r="P4861" s="15" t="s">
        <v>55</v>
      </c>
      <c r="Q4861" s="17"/>
      <c r="R4861" s="18" t="s">
        <v>53</v>
      </c>
      <c r="S4861" s="19"/>
      <c r="T4861" s="15" t="str">
        <f aca="false">IF(R4861="維持",J4861,IF(R4861="排除","無關新聞事件",IFERROR(INDEX(事件規則!$B$2:$B$53,MATCH(S4861,事件規則!$A$2:$A$53,0)),"")))</f>
        <v>無關新聞事件</v>
      </c>
      <c r="U4861" s="20" t="n">
        <f aca="false">IF(R4861="維持",K4861,IF(R4861="排除",0,IFERROR(INDEX(事件規則!$C$2:$C$53,MATCH(S4861,事件規則!$A$2:$A$53,0)),"")))</f>
        <v>0</v>
      </c>
      <c r="V4861" s="21"/>
      <c r="W4861" s="22"/>
      <c r="X4861" s="10" t="str">
        <f aca="false">IF(AND(R4861="修改",S4861=""),"請選新事件代碼",IF(AND(R4861&lt;&gt;"修改",S4861&lt;&gt;""),"只有「修改」才需填代碼",""))</f>
        <v/>
      </c>
      <c r="Y4861" s="21"/>
      <c r="Z4861" s="22"/>
      <c r="AA4861" s="12" t="s">
        <v>12247</v>
      </c>
      <c r="AB4861" s="24"/>
    </row>
    <row r="4862" customFormat="false" ht="44" hidden="false" customHeight="false" outlineLevel="0" collapsed="false">
      <c r="A4862" s="17" t="n">
        <v>4861</v>
      </c>
      <c r="B4862" s="9" t="s">
        <v>2319</v>
      </c>
      <c r="C4862" s="9" t="s">
        <v>1854</v>
      </c>
      <c r="D4862" s="10" t="s">
        <v>2576</v>
      </c>
      <c r="E4862" s="23" t="s">
        <v>12248</v>
      </c>
      <c r="F4862" s="15" t="s">
        <v>12249</v>
      </c>
      <c r="G4862" s="24" t="s">
        <v>1475</v>
      </c>
      <c r="H4862" s="13" t="n">
        <v>0.926</v>
      </c>
      <c r="I4862" s="14"/>
      <c r="J4862" s="15"/>
      <c r="K4862" s="9"/>
      <c r="L4862" s="17" t="s">
        <v>2324</v>
      </c>
      <c r="M4862" s="16" t="s">
        <v>53</v>
      </c>
      <c r="N4862" s="14"/>
      <c r="O4862" s="17" t="s">
        <v>54</v>
      </c>
      <c r="P4862" s="15" t="s">
        <v>55</v>
      </c>
      <c r="Q4862" s="17"/>
      <c r="R4862" s="18" t="s">
        <v>53</v>
      </c>
      <c r="S4862" s="19"/>
      <c r="T4862" s="15" t="str">
        <f aca="false">IF(R4862="維持",J4862,IF(R4862="排除","無關新聞事件",IFERROR(INDEX(事件規則!$B$2:$B$53,MATCH(S4862,事件規則!$A$2:$A$53,0)),"")))</f>
        <v>無關新聞事件</v>
      </c>
      <c r="U4862" s="20" t="n">
        <f aca="false">IF(R4862="維持",K4862,IF(R4862="排除",0,IFERROR(INDEX(事件規則!$C$2:$C$53,MATCH(S4862,事件規則!$A$2:$A$53,0)),"")))</f>
        <v>0</v>
      </c>
      <c r="V4862" s="21"/>
      <c r="W4862" s="22"/>
      <c r="X4862" s="10" t="str">
        <f aca="false">IF(AND(R4862="修改",S4862=""),"請選新事件代碼",IF(AND(R4862&lt;&gt;"修改",S4862&lt;&gt;""),"只有「修改」才需填代碼",""))</f>
        <v/>
      </c>
      <c r="Y4862" s="21"/>
      <c r="Z4862" s="22"/>
      <c r="AA4862" s="12" t="s">
        <v>12250</v>
      </c>
      <c r="AB4862" s="24"/>
    </row>
    <row r="4863" customFormat="false" ht="44" hidden="false" customHeight="false" outlineLevel="0" collapsed="false">
      <c r="A4863" s="17" t="n">
        <v>4862</v>
      </c>
      <c r="B4863" s="9" t="s">
        <v>2319</v>
      </c>
      <c r="C4863" s="9" t="s">
        <v>1816</v>
      </c>
      <c r="D4863" s="10" t="s">
        <v>1817</v>
      </c>
      <c r="E4863" s="23" t="s">
        <v>12251</v>
      </c>
      <c r="F4863" s="15" t="s">
        <v>12252</v>
      </c>
      <c r="G4863" s="12" t="s">
        <v>194</v>
      </c>
      <c r="H4863" s="13" t="n">
        <v>0.926</v>
      </c>
      <c r="I4863" s="14"/>
      <c r="J4863" s="15"/>
      <c r="K4863" s="9"/>
      <c r="L4863" s="17" t="s">
        <v>2324</v>
      </c>
      <c r="M4863" s="16" t="s">
        <v>53</v>
      </c>
      <c r="N4863" s="14"/>
      <c r="O4863" s="17" t="s">
        <v>54</v>
      </c>
      <c r="P4863" s="15" t="s">
        <v>55</v>
      </c>
      <c r="Q4863" s="17"/>
      <c r="R4863" s="18" t="s">
        <v>53</v>
      </c>
      <c r="S4863" s="19"/>
      <c r="T4863" s="15" t="str">
        <f aca="false">IF(R4863="維持",J4863,IF(R4863="排除","無關新聞事件",IFERROR(INDEX(事件規則!$B$2:$B$53,MATCH(S4863,事件規則!$A$2:$A$53,0)),"")))</f>
        <v>無關新聞事件</v>
      </c>
      <c r="U4863" s="20" t="n">
        <f aca="false">IF(R4863="維持",K4863,IF(R4863="排除",0,IFERROR(INDEX(事件規則!$C$2:$C$53,MATCH(S4863,事件規則!$A$2:$A$53,0)),"")))</f>
        <v>0</v>
      </c>
      <c r="V4863" s="21"/>
      <c r="W4863" s="22"/>
      <c r="X4863" s="10" t="str">
        <f aca="false">IF(AND(R4863="修改",S4863=""),"請選新事件代碼",IF(AND(R4863&lt;&gt;"修改",S4863&lt;&gt;""),"只有「修改」才需填代碼",""))</f>
        <v/>
      </c>
      <c r="Y4863" s="21"/>
      <c r="Z4863" s="22"/>
      <c r="AA4863" s="12" t="s">
        <v>12253</v>
      </c>
      <c r="AB4863" s="24"/>
    </row>
    <row r="4864" customFormat="false" ht="44" hidden="false" customHeight="false" outlineLevel="0" collapsed="false">
      <c r="A4864" s="17" t="n">
        <v>4863</v>
      </c>
      <c r="B4864" s="9" t="s">
        <v>2319</v>
      </c>
      <c r="C4864" s="9" t="s">
        <v>106</v>
      </c>
      <c r="D4864" s="10" t="s">
        <v>5176</v>
      </c>
      <c r="E4864" s="11" t="s">
        <v>12254</v>
      </c>
      <c r="F4864" s="15"/>
      <c r="G4864" s="12" t="s">
        <v>62</v>
      </c>
      <c r="H4864" s="13" t="n">
        <v>0.926</v>
      </c>
      <c r="I4864" s="14"/>
      <c r="J4864" s="15"/>
      <c r="K4864" s="9"/>
      <c r="L4864" s="17" t="s">
        <v>2324</v>
      </c>
      <c r="M4864" s="16" t="s">
        <v>53</v>
      </c>
      <c r="N4864" s="14"/>
      <c r="O4864" s="17" t="s">
        <v>54</v>
      </c>
      <c r="P4864" s="15" t="s">
        <v>55</v>
      </c>
      <c r="Q4864" s="17"/>
      <c r="R4864" s="18" t="s">
        <v>53</v>
      </c>
      <c r="S4864" s="19"/>
      <c r="T4864" s="15" t="str">
        <f aca="false">IF(R4864="維持",J4864,IF(R4864="排除","無關新聞事件",IFERROR(INDEX(事件規則!$B$2:$B$53,MATCH(S4864,事件規則!$A$2:$A$53,0)),"")))</f>
        <v>無關新聞事件</v>
      </c>
      <c r="U4864" s="20" t="n">
        <f aca="false">IF(R4864="維持",K4864,IF(R4864="排除",0,IFERROR(INDEX(事件規則!$C$2:$C$53,MATCH(S4864,事件規則!$A$2:$A$53,0)),"")))</f>
        <v>0</v>
      </c>
      <c r="V4864" s="21"/>
      <c r="W4864" s="22"/>
      <c r="X4864" s="10" t="str">
        <f aca="false">IF(AND(R4864="修改",S4864=""),"請選新事件代碼",IF(AND(R4864&lt;&gt;"修改",S4864&lt;&gt;""),"只有「修改」才需填代碼",""))</f>
        <v/>
      </c>
      <c r="Y4864" s="21"/>
      <c r="Z4864" s="22"/>
      <c r="AA4864" s="12" t="s">
        <v>12255</v>
      </c>
      <c r="AB4864" s="24"/>
    </row>
    <row r="4865" customFormat="false" ht="44" hidden="false" customHeight="false" outlineLevel="0" collapsed="false">
      <c r="A4865" s="17" t="n">
        <v>4864</v>
      </c>
      <c r="B4865" s="9" t="s">
        <v>2326</v>
      </c>
      <c r="C4865" s="9" t="s">
        <v>1756</v>
      </c>
      <c r="D4865" s="10" t="s">
        <v>2629</v>
      </c>
      <c r="E4865" s="11" t="s">
        <v>12256</v>
      </c>
      <c r="F4865" s="15"/>
      <c r="G4865" s="12" t="s">
        <v>1630</v>
      </c>
      <c r="H4865" s="13" t="n">
        <v>0.926</v>
      </c>
      <c r="I4865" s="14"/>
      <c r="J4865" s="15"/>
      <c r="K4865" s="9"/>
      <c r="L4865" s="17" t="s">
        <v>2324</v>
      </c>
      <c r="M4865" s="16" t="s">
        <v>53</v>
      </c>
      <c r="N4865" s="14"/>
      <c r="O4865" s="17" t="s">
        <v>54</v>
      </c>
      <c r="P4865" s="15" t="s">
        <v>55</v>
      </c>
      <c r="Q4865" s="17"/>
      <c r="R4865" s="18" t="s">
        <v>53</v>
      </c>
      <c r="S4865" s="19"/>
      <c r="T4865" s="15" t="str">
        <f aca="false">IF(R4865="維持",J4865,IF(R4865="排除","無關新聞事件",IFERROR(INDEX(事件規則!$B$2:$B$53,MATCH(S4865,事件規則!$A$2:$A$53,0)),"")))</f>
        <v>無關新聞事件</v>
      </c>
      <c r="U4865" s="20" t="n">
        <f aca="false">IF(R4865="維持",K4865,IF(R4865="排除",0,IFERROR(INDEX(事件規則!$C$2:$C$53,MATCH(S4865,事件規則!$A$2:$A$53,0)),"")))</f>
        <v>0</v>
      </c>
      <c r="V4865" s="21"/>
      <c r="W4865" s="22"/>
      <c r="X4865" s="10" t="str">
        <f aca="false">IF(AND(R4865="修改",S4865=""),"請選新事件代碼",IF(AND(R4865&lt;&gt;"修改",S4865&lt;&gt;""),"只有「修改」才需填代碼",""))</f>
        <v/>
      </c>
      <c r="Y4865" s="21"/>
      <c r="Z4865" s="22"/>
      <c r="AA4865" s="12" t="s">
        <v>12257</v>
      </c>
      <c r="AB4865" s="24"/>
    </row>
    <row r="4866" customFormat="false" ht="44" hidden="false" customHeight="false" outlineLevel="0" collapsed="false">
      <c r="A4866" s="17" t="n">
        <v>4865</v>
      </c>
      <c r="B4866" s="9" t="s">
        <v>2326</v>
      </c>
      <c r="C4866" s="9" t="s">
        <v>1273</v>
      </c>
      <c r="D4866" s="10" t="s">
        <v>1274</v>
      </c>
      <c r="E4866" s="11" t="s">
        <v>12258</v>
      </c>
      <c r="F4866" s="15"/>
      <c r="G4866" s="12" t="s">
        <v>12259</v>
      </c>
      <c r="H4866" s="13" t="n">
        <v>0.926</v>
      </c>
      <c r="I4866" s="14"/>
      <c r="J4866" s="15"/>
      <c r="K4866" s="9"/>
      <c r="L4866" s="17" t="s">
        <v>2324</v>
      </c>
      <c r="M4866" s="16" t="s">
        <v>53</v>
      </c>
      <c r="N4866" s="14"/>
      <c r="O4866" s="17" t="s">
        <v>54</v>
      </c>
      <c r="P4866" s="15" t="s">
        <v>55</v>
      </c>
      <c r="Q4866" s="17"/>
      <c r="R4866" s="18" t="s">
        <v>53</v>
      </c>
      <c r="S4866" s="19"/>
      <c r="T4866" s="15" t="str">
        <f aca="false">IF(R4866="維持",J4866,IF(R4866="排除","無關新聞事件",IFERROR(INDEX(事件規則!$B$2:$B$53,MATCH(S4866,事件規則!$A$2:$A$53,0)),"")))</f>
        <v>無關新聞事件</v>
      </c>
      <c r="U4866" s="20" t="n">
        <f aca="false">IF(R4866="維持",K4866,IF(R4866="排除",0,IFERROR(INDEX(事件規則!$C$2:$C$53,MATCH(S4866,事件規則!$A$2:$A$53,0)),"")))</f>
        <v>0</v>
      </c>
      <c r="V4866" s="21"/>
      <c r="W4866" s="22"/>
      <c r="X4866" s="10" t="str">
        <f aca="false">IF(AND(R4866="修改",S4866=""),"請選新事件代碼",IF(AND(R4866&lt;&gt;"修改",S4866&lt;&gt;""),"只有「修改」才需填代碼",""))</f>
        <v/>
      </c>
      <c r="Y4866" s="21"/>
      <c r="Z4866" s="22"/>
      <c r="AA4866" s="12" t="s">
        <v>12260</v>
      </c>
      <c r="AB4866" s="24"/>
    </row>
    <row r="4867" customFormat="false" ht="44" hidden="false" customHeight="false" outlineLevel="0" collapsed="false">
      <c r="A4867" s="17" t="n">
        <v>4866</v>
      </c>
      <c r="B4867" s="9" t="s">
        <v>2326</v>
      </c>
      <c r="C4867" s="9" t="s">
        <v>2560</v>
      </c>
      <c r="D4867" s="10" t="s">
        <v>2561</v>
      </c>
      <c r="E4867" s="11" t="s">
        <v>12261</v>
      </c>
      <c r="F4867" s="15"/>
      <c r="G4867" s="12" t="s">
        <v>88</v>
      </c>
      <c r="H4867" s="13" t="n">
        <v>0.926</v>
      </c>
      <c r="I4867" s="14"/>
      <c r="J4867" s="15"/>
      <c r="K4867" s="9"/>
      <c r="L4867" s="17" t="s">
        <v>2324</v>
      </c>
      <c r="M4867" s="16" t="s">
        <v>53</v>
      </c>
      <c r="N4867" s="14"/>
      <c r="O4867" s="17" t="s">
        <v>54</v>
      </c>
      <c r="P4867" s="15" t="s">
        <v>55</v>
      </c>
      <c r="Q4867" s="17"/>
      <c r="R4867" s="18" t="s">
        <v>53</v>
      </c>
      <c r="S4867" s="19"/>
      <c r="T4867" s="15" t="str">
        <f aca="false">IF(R4867="維持",J4867,IF(R4867="排除","無關新聞事件",IFERROR(INDEX(事件規則!$B$2:$B$53,MATCH(S4867,事件規則!$A$2:$A$53,0)),"")))</f>
        <v>無關新聞事件</v>
      </c>
      <c r="U4867" s="20" t="n">
        <f aca="false">IF(R4867="維持",K4867,IF(R4867="排除",0,IFERROR(INDEX(事件規則!$C$2:$C$53,MATCH(S4867,事件規則!$A$2:$A$53,0)),"")))</f>
        <v>0</v>
      </c>
      <c r="V4867" s="21"/>
      <c r="W4867" s="22"/>
      <c r="X4867" s="10" t="str">
        <f aca="false">IF(AND(R4867="修改",S4867=""),"請選新事件代碼",IF(AND(R4867&lt;&gt;"修改",S4867&lt;&gt;""),"只有「修改」才需填代碼",""))</f>
        <v/>
      </c>
      <c r="Y4867" s="21"/>
      <c r="Z4867" s="22"/>
      <c r="AA4867" s="12" t="s">
        <v>12262</v>
      </c>
      <c r="AB4867" s="24"/>
    </row>
    <row r="4868" customFormat="false" ht="44" hidden="false" customHeight="false" outlineLevel="0" collapsed="false">
      <c r="A4868" s="17" t="n">
        <v>4867</v>
      </c>
      <c r="B4868" s="9" t="s">
        <v>2335</v>
      </c>
      <c r="C4868" s="9" t="s">
        <v>2184</v>
      </c>
      <c r="D4868" s="10" t="s">
        <v>2463</v>
      </c>
      <c r="E4868" s="11" t="s">
        <v>12263</v>
      </c>
      <c r="F4868" s="15"/>
      <c r="G4868" s="12" t="s">
        <v>62</v>
      </c>
      <c r="H4868" s="13" t="n">
        <v>0.926</v>
      </c>
      <c r="I4868" s="14"/>
      <c r="J4868" s="15"/>
      <c r="K4868" s="9"/>
      <c r="L4868" s="17" t="s">
        <v>2324</v>
      </c>
      <c r="M4868" s="16" t="s">
        <v>53</v>
      </c>
      <c r="N4868" s="14"/>
      <c r="O4868" s="17" t="s">
        <v>54</v>
      </c>
      <c r="P4868" s="15" t="s">
        <v>55</v>
      </c>
      <c r="Q4868" s="17"/>
      <c r="R4868" s="18" t="s">
        <v>53</v>
      </c>
      <c r="S4868" s="19"/>
      <c r="T4868" s="15" t="str">
        <f aca="false">IF(R4868="維持",J4868,IF(R4868="排除","無關新聞事件",IFERROR(INDEX(事件規則!$B$2:$B$53,MATCH(S4868,事件規則!$A$2:$A$53,0)),"")))</f>
        <v>無關新聞事件</v>
      </c>
      <c r="U4868" s="20" t="n">
        <f aca="false">IF(R4868="維持",K4868,IF(R4868="排除",0,IFERROR(INDEX(事件規則!$C$2:$C$53,MATCH(S4868,事件規則!$A$2:$A$53,0)),"")))</f>
        <v>0</v>
      </c>
      <c r="V4868" s="21"/>
      <c r="W4868" s="22"/>
      <c r="X4868" s="10" t="str">
        <f aca="false">IF(AND(R4868="修改",S4868=""),"請選新事件代碼",IF(AND(R4868&lt;&gt;"修改",S4868&lt;&gt;""),"只有「修改」才需填代碼",""))</f>
        <v/>
      </c>
      <c r="Y4868" s="21"/>
      <c r="Z4868" s="22"/>
      <c r="AA4868" s="12" t="s">
        <v>12264</v>
      </c>
      <c r="AB4868" s="24"/>
    </row>
    <row r="4869" customFormat="false" ht="44" hidden="false" customHeight="false" outlineLevel="0" collapsed="false">
      <c r="A4869" s="17" t="n">
        <v>4868</v>
      </c>
      <c r="B4869" s="9" t="s">
        <v>2319</v>
      </c>
      <c r="C4869" s="9" t="s">
        <v>2591</v>
      </c>
      <c r="D4869" s="10" t="s">
        <v>2592</v>
      </c>
      <c r="E4869" s="11" t="s">
        <v>12265</v>
      </c>
      <c r="F4869" s="15"/>
      <c r="G4869" s="12" t="s">
        <v>194</v>
      </c>
      <c r="H4869" s="13" t="n">
        <v>0.926</v>
      </c>
      <c r="I4869" s="14"/>
      <c r="J4869" s="15"/>
      <c r="K4869" s="9"/>
      <c r="L4869" s="17" t="s">
        <v>2324</v>
      </c>
      <c r="M4869" s="16" t="s">
        <v>53</v>
      </c>
      <c r="N4869" s="14"/>
      <c r="O4869" s="17" t="s">
        <v>54</v>
      </c>
      <c r="P4869" s="15" t="s">
        <v>55</v>
      </c>
      <c r="Q4869" s="17"/>
      <c r="R4869" s="18" t="s">
        <v>53</v>
      </c>
      <c r="S4869" s="19"/>
      <c r="T4869" s="15" t="str">
        <f aca="false">IF(R4869="維持",J4869,IF(R4869="排除","無關新聞事件",IFERROR(INDEX(事件規則!$B$2:$B$53,MATCH(S4869,事件規則!$A$2:$A$53,0)),"")))</f>
        <v>無關新聞事件</v>
      </c>
      <c r="U4869" s="20" t="n">
        <f aca="false">IF(R4869="維持",K4869,IF(R4869="排除",0,IFERROR(INDEX(事件規則!$C$2:$C$53,MATCH(S4869,事件規則!$A$2:$A$53,0)),"")))</f>
        <v>0</v>
      </c>
      <c r="V4869" s="21"/>
      <c r="W4869" s="22"/>
      <c r="X4869" s="10" t="str">
        <f aca="false">IF(AND(R4869="修改",S4869=""),"請選新事件代碼",IF(AND(R4869&lt;&gt;"修改",S4869&lt;&gt;""),"只有「修改」才需填代碼",""))</f>
        <v/>
      </c>
      <c r="Y4869" s="21"/>
      <c r="Z4869" s="22"/>
      <c r="AA4869" s="12" t="s">
        <v>12266</v>
      </c>
      <c r="AB4869" s="24"/>
    </row>
    <row r="4870" customFormat="false" ht="44" hidden="false" customHeight="false" outlineLevel="0" collapsed="false">
      <c r="A4870" s="17" t="n">
        <v>4869</v>
      </c>
      <c r="B4870" s="9" t="s">
        <v>2326</v>
      </c>
      <c r="C4870" s="9" t="s">
        <v>2591</v>
      </c>
      <c r="D4870" s="10" t="s">
        <v>2592</v>
      </c>
      <c r="E4870" s="11" t="s">
        <v>12267</v>
      </c>
      <c r="F4870" s="15"/>
      <c r="G4870" s="12" t="s">
        <v>9169</v>
      </c>
      <c r="H4870" s="13" t="n">
        <v>0.926</v>
      </c>
      <c r="I4870" s="14"/>
      <c r="J4870" s="15"/>
      <c r="K4870" s="9"/>
      <c r="L4870" s="17" t="s">
        <v>2324</v>
      </c>
      <c r="M4870" s="16" t="s">
        <v>53</v>
      </c>
      <c r="N4870" s="14"/>
      <c r="O4870" s="17" t="s">
        <v>54</v>
      </c>
      <c r="P4870" s="15" t="s">
        <v>55</v>
      </c>
      <c r="Q4870" s="17"/>
      <c r="R4870" s="18" t="s">
        <v>53</v>
      </c>
      <c r="S4870" s="19"/>
      <c r="T4870" s="15" t="str">
        <f aca="false">IF(R4870="維持",J4870,IF(R4870="排除","無關新聞事件",IFERROR(INDEX(事件規則!$B$2:$B$53,MATCH(S4870,事件規則!$A$2:$A$53,0)),"")))</f>
        <v>無關新聞事件</v>
      </c>
      <c r="U4870" s="20" t="n">
        <f aca="false">IF(R4870="維持",K4870,IF(R4870="排除",0,IFERROR(INDEX(事件規則!$C$2:$C$53,MATCH(S4870,事件規則!$A$2:$A$53,0)),"")))</f>
        <v>0</v>
      </c>
      <c r="V4870" s="21"/>
      <c r="W4870" s="22"/>
      <c r="X4870" s="10" t="str">
        <f aca="false">IF(AND(R4870="修改",S4870=""),"請選新事件代碼",IF(AND(R4870&lt;&gt;"修改",S4870&lt;&gt;""),"只有「修改」才需填代碼",""))</f>
        <v/>
      </c>
      <c r="Y4870" s="21"/>
      <c r="Z4870" s="22"/>
      <c r="AA4870" s="12" t="s">
        <v>12268</v>
      </c>
      <c r="AB4870" s="24"/>
    </row>
    <row r="4871" customFormat="false" ht="44" hidden="false" customHeight="false" outlineLevel="0" collapsed="false">
      <c r="A4871" s="17" t="n">
        <v>4870</v>
      </c>
      <c r="B4871" s="9" t="s">
        <v>2326</v>
      </c>
      <c r="C4871" s="9" t="s">
        <v>1636</v>
      </c>
      <c r="D4871" s="10" t="s">
        <v>4912</v>
      </c>
      <c r="E4871" s="11" t="s">
        <v>12269</v>
      </c>
      <c r="F4871" s="15"/>
      <c r="G4871" s="12" t="s">
        <v>12270</v>
      </c>
      <c r="H4871" s="13" t="n">
        <v>0.926</v>
      </c>
      <c r="I4871" s="14"/>
      <c r="J4871" s="15"/>
      <c r="K4871" s="9"/>
      <c r="L4871" s="17" t="s">
        <v>2324</v>
      </c>
      <c r="M4871" s="16" t="s">
        <v>53</v>
      </c>
      <c r="N4871" s="14"/>
      <c r="O4871" s="17" t="s">
        <v>54</v>
      </c>
      <c r="P4871" s="15" t="s">
        <v>55</v>
      </c>
      <c r="Q4871" s="17"/>
      <c r="R4871" s="18" t="s">
        <v>53</v>
      </c>
      <c r="S4871" s="19"/>
      <c r="T4871" s="15" t="str">
        <f aca="false">IF(R4871="維持",J4871,IF(R4871="排除","無關新聞事件",IFERROR(INDEX(事件規則!$B$2:$B$53,MATCH(S4871,事件規則!$A$2:$A$53,0)),"")))</f>
        <v>無關新聞事件</v>
      </c>
      <c r="U4871" s="20" t="n">
        <f aca="false">IF(R4871="維持",K4871,IF(R4871="排除",0,IFERROR(INDEX(事件規則!$C$2:$C$53,MATCH(S4871,事件規則!$A$2:$A$53,0)),"")))</f>
        <v>0</v>
      </c>
      <c r="V4871" s="21"/>
      <c r="W4871" s="22"/>
      <c r="X4871" s="10" t="str">
        <f aca="false">IF(AND(R4871="修改",S4871=""),"請選新事件代碼",IF(AND(R4871&lt;&gt;"修改",S4871&lt;&gt;""),"只有「修改」才需填代碼",""))</f>
        <v/>
      </c>
      <c r="Y4871" s="21"/>
      <c r="Z4871" s="22"/>
      <c r="AA4871" s="12" t="s">
        <v>12271</v>
      </c>
      <c r="AB4871" s="24"/>
    </row>
    <row r="4872" customFormat="false" ht="44" hidden="false" customHeight="false" outlineLevel="0" collapsed="false">
      <c r="A4872" s="17" t="n">
        <v>4871</v>
      </c>
      <c r="B4872" s="9" t="s">
        <v>2326</v>
      </c>
      <c r="C4872" s="9" t="s">
        <v>1513</v>
      </c>
      <c r="D4872" s="10" t="s">
        <v>1514</v>
      </c>
      <c r="E4872" s="11" t="s">
        <v>12272</v>
      </c>
      <c r="F4872" s="15"/>
      <c r="G4872" s="12" t="s">
        <v>62</v>
      </c>
      <c r="H4872" s="13" t="n">
        <v>0.926</v>
      </c>
      <c r="I4872" s="14"/>
      <c r="J4872" s="15"/>
      <c r="K4872" s="9"/>
      <c r="L4872" s="17" t="s">
        <v>2324</v>
      </c>
      <c r="M4872" s="16" t="s">
        <v>53</v>
      </c>
      <c r="N4872" s="14"/>
      <c r="O4872" s="17" t="s">
        <v>54</v>
      </c>
      <c r="P4872" s="15" t="s">
        <v>55</v>
      </c>
      <c r="Q4872" s="17"/>
      <c r="R4872" s="18" t="s">
        <v>53</v>
      </c>
      <c r="S4872" s="19"/>
      <c r="T4872" s="15" t="str">
        <f aca="false">IF(R4872="維持",J4872,IF(R4872="排除","無關新聞事件",IFERROR(INDEX(事件規則!$B$2:$B$53,MATCH(S4872,事件規則!$A$2:$A$53,0)),"")))</f>
        <v>無關新聞事件</v>
      </c>
      <c r="U4872" s="20" t="n">
        <f aca="false">IF(R4872="維持",K4872,IF(R4872="排除",0,IFERROR(INDEX(事件規則!$C$2:$C$53,MATCH(S4872,事件規則!$A$2:$A$53,0)),"")))</f>
        <v>0</v>
      </c>
      <c r="V4872" s="21"/>
      <c r="W4872" s="22"/>
      <c r="X4872" s="10" t="str">
        <f aca="false">IF(AND(R4872="修改",S4872=""),"請選新事件代碼",IF(AND(R4872&lt;&gt;"修改",S4872&lt;&gt;""),"只有「修改」才需填代碼",""))</f>
        <v/>
      </c>
      <c r="Y4872" s="21"/>
      <c r="Z4872" s="22"/>
      <c r="AA4872" s="12" t="s">
        <v>12273</v>
      </c>
      <c r="AB4872" s="24"/>
    </row>
    <row r="4873" customFormat="false" ht="44" hidden="false" customHeight="false" outlineLevel="0" collapsed="false">
      <c r="A4873" s="17" t="n">
        <v>4872</v>
      </c>
      <c r="B4873" s="9" t="s">
        <v>2436</v>
      </c>
      <c r="C4873" s="9" t="s">
        <v>3723</v>
      </c>
      <c r="D4873" s="10" t="s">
        <v>3724</v>
      </c>
      <c r="E4873" s="11" t="s">
        <v>12274</v>
      </c>
      <c r="F4873" s="15"/>
      <c r="G4873" s="12" t="s">
        <v>1243</v>
      </c>
      <c r="H4873" s="13" t="n">
        <v>0.927</v>
      </c>
      <c r="I4873" s="14"/>
      <c r="J4873" s="15"/>
      <c r="K4873" s="9"/>
      <c r="L4873" s="17" t="s">
        <v>2324</v>
      </c>
      <c r="M4873" s="16" t="s">
        <v>53</v>
      </c>
      <c r="N4873" s="14"/>
      <c r="O4873" s="17" t="s">
        <v>54</v>
      </c>
      <c r="P4873" s="15" t="s">
        <v>55</v>
      </c>
      <c r="Q4873" s="17"/>
      <c r="R4873" s="18" t="s">
        <v>53</v>
      </c>
      <c r="S4873" s="19"/>
      <c r="T4873" s="15" t="str">
        <f aca="false">IF(R4873="維持",J4873,IF(R4873="排除","無關新聞事件",IFERROR(INDEX(事件規則!$B$2:$B$53,MATCH(S4873,事件規則!$A$2:$A$53,0)),"")))</f>
        <v>無關新聞事件</v>
      </c>
      <c r="U4873" s="20" t="n">
        <f aca="false">IF(R4873="維持",K4873,IF(R4873="排除",0,IFERROR(INDEX(事件規則!$C$2:$C$53,MATCH(S4873,事件規則!$A$2:$A$53,0)),"")))</f>
        <v>0</v>
      </c>
      <c r="V4873" s="21"/>
      <c r="W4873" s="22"/>
      <c r="X4873" s="10" t="str">
        <f aca="false">IF(AND(R4873="修改",S4873=""),"請選新事件代碼",IF(AND(R4873&lt;&gt;"修改",S4873&lt;&gt;""),"只有「修改」才需填代碼",""))</f>
        <v/>
      </c>
      <c r="Y4873" s="21"/>
      <c r="Z4873" s="22"/>
      <c r="AA4873" s="12" t="s">
        <v>12275</v>
      </c>
      <c r="AB4873" s="24"/>
    </row>
    <row r="4874" customFormat="false" ht="44" hidden="false" customHeight="false" outlineLevel="0" collapsed="false">
      <c r="A4874" s="17" t="n">
        <v>4873</v>
      </c>
      <c r="B4874" s="9" t="s">
        <v>2319</v>
      </c>
      <c r="C4874" s="9" t="s">
        <v>487</v>
      </c>
      <c r="D4874" s="10" t="s">
        <v>487</v>
      </c>
      <c r="E4874" s="11" t="s">
        <v>12276</v>
      </c>
      <c r="F4874" s="15"/>
      <c r="G4874" s="12" t="s">
        <v>12277</v>
      </c>
      <c r="H4874" s="13" t="n">
        <v>0.927</v>
      </c>
      <c r="I4874" s="14"/>
      <c r="J4874" s="15"/>
      <c r="K4874" s="9"/>
      <c r="L4874" s="17" t="s">
        <v>2324</v>
      </c>
      <c r="M4874" s="16" t="s">
        <v>53</v>
      </c>
      <c r="N4874" s="14"/>
      <c r="O4874" s="17" t="s">
        <v>54</v>
      </c>
      <c r="P4874" s="15" t="s">
        <v>55</v>
      </c>
      <c r="Q4874" s="17"/>
      <c r="R4874" s="18" t="s">
        <v>53</v>
      </c>
      <c r="S4874" s="19"/>
      <c r="T4874" s="15" t="str">
        <f aca="false">IF(R4874="維持",J4874,IF(R4874="排除","無關新聞事件",IFERROR(INDEX(事件規則!$B$2:$B$53,MATCH(S4874,事件規則!$A$2:$A$53,0)),"")))</f>
        <v>無關新聞事件</v>
      </c>
      <c r="U4874" s="20" t="n">
        <f aca="false">IF(R4874="維持",K4874,IF(R4874="排除",0,IFERROR(INDEX(事件規則!$C$2:$C$53,MATCH(S4874,事件規則!$A$2:$A$53,0)),"")))</f>
        <v>0</v>
      </c>
      <c r="V4874" s="21"/>
      <c r="W4874" s="22"/>
      <c r="X4874" s="10" t="str">
        <f aca="false">IF(AND(R4874="修改",S4874=""),"請選新事件代碼",IF(AND(R4874&lt;&gt;"修改",S4874&lt;&gt;""),"只有「修改」才需填代碼",""))</f>
        <v/>
      </c>
      <c r="Y4874" s="21"/>
      <c r="Z4874" s="22"/>
      <c r="AA4874" s="12" t="s">
        <v>12278</v>
      </c>
      <c r="AB4874" s="24"/>
    </row>
    <row r="4875" customFormat="false" ht="44" hidden="false" customHeight="false" outlineLevel="0" collapsed="false">
      <c r="A4875" s="17" t="n">
        <v>4874</v>
      </c>
      <c r="B4875" s="9" t="s">
        <v>2319</v>
      </c>
      <c r="C4875" s="17"/>
      <c r="D4875" s="10" t="s">
        <v>2719</v>
      </c>
      <c r="E4875" s="23" t="s">
        <v>12279</v>
      </c>
      <c r="F4875" s="15" t="s">
        <v>12280</v>
      </c>
      <c r="G4875" s="12" t="s">
        <v>194</v>
      </c>
      <c r="H4875" s="13" t="n">
        <v>0.927</v>
      </c>
      <c r="I4875" s="14"/>
      <c r="J4875" s="15"/>
      <c r="K4875" s="9"/>
      <c r="L4875" s="17" t="s">
        <v>2324</v>
      </c>
      <c r="M4875" s="16" t="s">
        <v>53</v>
      </c>
      <c r="N4875" s="14"/>
      <c r="O4875" s="17" t="s">
        <v>54</v>
      </c>
      <c r="P4875" s="15" t="s">
        <v>55</v>
      </c>
      <c r="Q4875" s="17"/>
      <c r="R4875" s="18" t="s">
        <v>53</v>
      </c>
      <c r="S4875" s="19"/>
      <c r="T4875" s="15" t="str">
        <f aca="false">IF(R4875="維持",J4875,IF(R4875="排除","無關新聞事件",IFERROR(INDEX(事件規則!$B$2:$B$53,MATCH(S4875,事件規則!$A$2:$A$53,0)),"")))</f>
        <v>無關新聞事件</v>
      </c>
      <c r="U4875" s="20" t="n">
        <f aca="false">IF(R4875="維持",K4875,IF(R4875="排除",0,IFERROR(INDEX(事件規則!$C$2:$C$53,MATCH(S4875,事件規則!$A$2:$A$53,0)),"")))</f>
        <v>0</v>
      </c>
      <c r="V4875" s="21"/>
      <c r="W4875" s="22"/>
      <c r="X4875" s="10" t="str">
        <f aca="false">IF(AND(R4875="修改",S4875=""),"請選新事件代碼",IF(AND(R4875&lt;&gt;"修改",S4875&lt;&gt;""),"只有「修改」才需填代碼",""))</f>
        <v/>
      </c>
      <c r="Y4875" s="21"/>
      <c r="Z4875" s="22"/>
      <c r="AA4875" s="12" t="s">
        <v>12281</v>
      </c>
      <c r="AB4875" s="24"/>
    </row>
    <row r="4876" customFormat="false" ht="44" hidden="false" customHeight="false" outlineLevel="0" collapsed="false">
      <c r="A4876" s="17" t="n">
        <v>4875</v>
      </c>
      <c r="B4876" s="9" t="s">
        <v>2326</v>
      </c>
      <c r="C4876" s="9" t="s">
        <v>7061</v>
      </c>
      <c r="D4876" s="10" t="s">
        <v>7062</v>
      </c>
      <c r="E4876" s="11" t="s">
        <v>12282</v>
      </c>
      <c r="F4876" s="15"/>
      <c r="G4876" s="12" t="s">
        <v>74</v>
      </c>
      <c r="H4876" s="13" t="n">
        <v>0.927</v>
      </c>
      <c r="I4876" s="14"/>
      <c r="J4876" s="15"/>
      <c r="K4876" s="9"/>
      <c r="L4876" s="17" t="s">
        <v>2324</v>
      </c>
      <c r="M4876" s="16" t="s">
        <v>53</v>
      </c>
      <c r="N4876" s="14"/>
      <c r="O4876" s="17" t="s">
        <v>54</v>
      </c>
      <c r="P4876" s="15" t="s">
        <v>55</v>
      </c>
      <c r="Q4876" s="17"/>
      <c r="R4876" s="18" t="s">
        <v>53</v>
      </c>
      <c r="S4876" s="19"/>
      <c r="T4876" s="15" t="str">
        <f aca="false">IF(R4876="維持",J4876,IF(R4876="排除","無關新聞事件",IFERROR(INDEX(事件規則!$B$2:$B$53,MATCH(S4876,事件規則!$A$2:$A$53,0)),"")))</f>
        <v>無關新聞事件</v>
      </c>
      <c r="U4876" s="20" t="n">
        <f aca="false">IF(R4876="維持",K4876,IF(R4876="排除",0,IFERROR(INDEX(事件規則!$C$2:$C$53,MATCH(S4876,事件規則!$A$2:$A$53,0)),"")))</f>
        <v>0</v>
      </c>
      <c r="V4876" s="21"/>
      <c r="W4876" s="22"/>
      <c r="X4876" s="10" t="str">
        <f aca="false">IF(AND(R4876="修改",S4876=""),"請選新事件代碼",IF(AND(R4876&lt;&gt;"修改",S4876&lt;&gt;""),"只有「修改」才需填代碼",""))</f>
        <v/>
      </c>
      <c r="Y4876" s="21"/>
      <c r="Z4876" s="22"/>
      <c r="AA4876" s="12" t="s">
        <v>12283</v>
      </c>
      <c r="AB4876" s="24"/>
    </row>
    <row r="4877" customFormat="false" ht="44" hidden="false" customHeight="false" outlineLevel="0" collapsed="false">
      <c r="A4877" s="17" t="n">
        <v>4876</v>
      </c>
      <c r="B4877" s="9" t="s">
        <v>2319</v>
      </c>
      <c r="C4877" s="9" t="s">
        <v>2663</v>
      </c>
      <c r="D4877" s="10" t="s">
        <v>2664</v>
      </c>
      <c r="E4877" s="11" t="s">
        <v>12284</v>
      </c>
      <c r="F4877" s="15"/>
      <c r="G4877" s="12" t="s">
        <v>2444</v>
      </c>
      <c r="H4877" s="13" t="n">
        <v>0.927</v>
      </c>
      <c r="I4877" s="14"/>
      <c r="J4877" s="15"/>
      <c r="K4877" s="9"/>
      <c r="L4877" s="17" t="s">
        <v>2324</v>
      </c>
      <c r="M4877" s="16" t="s">
        <v>53</v>
      </c>
      <c r="N4877" s="14"/>
      <c r="O4877" s="17" t="s">
        <v>54</v>
      </c>
      <c r="P4877" s="15" t="s">
        <v>55</v>
      </c>
      <c r="Q4877" s="17"/>
      <c r="R4877" s="18" t="s">
        <v>53</v>
      </c>
      <c r="S4877" s="19"/>
      <c r="T4877" s="15" t="str">
        <f aca="false">IF(R4877="維持",J4877,IF(R4877="排除","無關新聞事件",IFERROR(INDEX(事件規則!$B$2:$B$53,MATCH(S4877,事件規則!$A$2:$A$53,0)),"")))</f>
        <v>無關新聞事件</v>
      </c>
      <c r="U4877" s="20" t="n">
        <f aca="false">IF(R4877="維持",K4877,IF(R4877="排除",0,IFERROR(INDEX(事件規則!$C$2:$C$53,MATCH(S4877,事件規則!$A$2:$A$53,0)),"")))</f>
        <v>0</v>
      </c>
      <c r="V4877" s="21"/>
      <c r="W4877" s="22"/>
      <c r="X4877" s="10" t="str">
        <f aca="false">IF(AND(R4877="修改",S4877=""),"請選新事件代碼",IF(AND(R4877&lt;&gt;"修改",S4877&lt;&gt;""),"只有「修改」才需填代碼",""))</f>
        <v/>
      </c>
      <c r="Y4877" s="21"/>
      <c r="Z4877" s="22"/>
      <c r="AA4877" s="12" t="s">
        <v>12285</v>
      </c>
      <c r="AB4877" s="24"/>
    </row>
    <row r="4878" customFormat="false" ht="44" hidden="false" customHeight="false" outlineLevel="0" collapsed="false">
      <c r="A4878" s="17" t="n">
        <v>4877</v>
      </c>
      <c r="B4878" s="9" t="s">
        <v>2326</v>
      </c>
      <c r="C4878" s="9" t="s">
        <v>567</v>
      </c>
      <c r="D4878" s="10" t="s">
        <v>2764</v>
      </c>
      <c r="E4878" s="11" t="s">
        <v>12286</v>
      </c>
      <c r="F4878" s="15"/>
      <c r="G4878" s="12" t="s">
        <v>1189</v>
      </c>
      <c r="H4878" s="13" t="n">
        <v>0.928</v>
      </c>
      <c r="I4878" s="14"/>
      <c r="J4878" s="15"/>
      <c r="K4878" s="9"/>
      <c r="L4878" s="17" t="s">
        <v>2324</v>
      </c>
      <c r="M4878" s="16" t="s">
        <v>53</v>
      </c>
      <c r="N4878" s="14"/>
      <c r="O4878" s="17" t="s">
        <v>54</v>
      </c>
      <c r="P4878" s="15" t="s">
        <v>55</v>
      </c>
      <c r="Q4878" s="17"/>
      <c r="R4878" s="18" t="s">
        <v>53</v>
      </c>
      <c r="S4878" s="19"/>
      <c r="T4878" s="15" t="str">
        <f aca="false">IF(R4878="維持",J4878,IF(R4878="排除","無關新聞事件",IFERROR(INDEX(事件規則!$B$2:$B$53,MATCH(S4878,事件規則!$A$2:$A$53,0)),"")))</f>
        <v>無關新聞事件</v>
      </c>
      <c r="U4878" s="20" t="n">
        <f aca="false">IF(R4878="維持",K4878,IF(R4878="排除",0,IFERROR(INDEX(事件規則!$C$2:$C$53,MATCH(S4878,事件規則!$A$2:$A$53,0)),"")))</f>
        <v>0</v>
      </c>
      <c r="V4878" s="21"/>
      <c r="W4878" s="22"/>
      <c r="X4878" s="10" t="str">
        <f aca="false">IF(AND(R4878="修改",S4878=""),"請選新事件代碼",IF(AND(R4878&lt;&gt;"修改",S4878&lt;&gt;""),"只有「修改」才需填代碼",""))</f>
        <v/>
      </c>
      <c r="Y4878" s="21"/>
      <c r="Z4878" s="22"/>
      <c r="AA4878" s="12" t="s">
        <v>12287</v>
      </c>
      <c r="AB4878" s="24"/>
    </row>
    <row r="4879" customFormat="false" ht="44" hidden="false" customHeight="false" outlineLevel="0" collapsed="false">
      <c r="A4879" s="17" t="n">
        <v>4878</v>
      </c>
      <c r="B4879" s="9" t="s">
        <v>2326</v>
      </c>
      <c r="C4879" s="9" t="s">
        <v>4874</v>
      </c>
      <c r="D4879" s="10" t="s">
        <v>4358</v>
      </c>
      <c r="E4879" s="11" t="s">
        <v>12288</v>
      </c>
      <c r="F4879" s="15"/>
      <c r="G4879" s="12" t="s">
        <v>62</v>
      </c>
      <c r="H4879" s="13" t="n">
        <v>0.928</v>
      </c>
      <c r="I4879" s="14"/>
      <c r="J4879" s="15"/>
      <c r="K4879" s="9"/>
      <c r="L4879" s="17" t="s">
        <v>2324</v>
      </c>
      <c r="M4879" s="16" t="s">
        <v>53</v>
      </c>
      <c r="N4879" s="14"/>
      <c r="O4879" s="17" t="s">
        <v>54</v>
      </c>
      <c r="P4879" s="15" t="s">
        <v>55</v>
      </c>
      <c r="Q4879" s="17"/>
      <c r="R4879" s="18" t="s">
        <v>53</v>
      </c>
      <c r="S4879" s="19"/>
      <c r="T4879" s="15" t="str">
        <f aca="false">IF(R4879="維持",J4879,IF(R4879="排除","無關新聞事件",IFERROR(INDEX(事件規則!$B$2:$B$53,MATCH(S4879,事件規則!$A$2:$A$53,0)),"")))</f>
        <v>無關新聞事件</v>
      </c>
      <c r="U4879" s="20" t="n">
        <f aca="false">IF(R4879="維持",K4879,IF(R4879="排除",0,IFERROR(INDEX(事件規則!$C$2:$C$53,MATCH(S4879,事件規則!$A$2:$A$53,0)),"")))</f>
        <v>0</v>
      </c>
      <c r="V4879" s="21"/>
      <c r="W4879" s="22"/>
      <c r="X4879" s="10" t="str">
        <f aca="false">IF(AND(R4879="修改",S4879=""),"請選新事件代碼",IF(AND(R4879&lt;&gt;"修改",S4879&lt;&gt;""),"只有「修改」才需填代碼",""))</f>
        <v/>
      </c>
      <c r="Y4879" s="21"/>
      <c r="Z4879" s="22"/>
      <c r="AA4879" s="12" t="s">
        <v>12289</v>
      </c>
      <c r="AB4879" s="24"/>
    </row>
    <row r="4880" customFormat="false" ht="44" hidden="false" customHeight="false" outlineLevel="0" collapsed="false">
      <c r="A4880" s="17" t="n">
        <v>4879</v>
      </c>
      <c r="B4880" s="9" t="s">
        <v>2326</v>
      </c>
      <c r="C4880" s="9" t="s">
        <v>369</v>
      </c>
      <c r="D4880" s="10" t="s">
        <v>2460</v>
      </c>
      <c r="E4880" s="11" t="s">
        <v>12290</v>
      </c>
      <c r="F4880" s="15"/>
      <c r="G4880" s="12" t="s">
        <v>88</v>
      </c>
      <c r="H4880" s="13" t="n">
        <v>0.928</v>
      </c>
      <c r="I4880" s="14"/>
      <c r="J4880" s="15"/>
      <c r="K4880" s="9"/>
      <c r="L4880" s="17" t="s">
        <v>2324</v>
      </c>
      <c r="M4880" s="16" t="s">
        <v>53</v>
      </c>
      <c r="N4880" s="14"/>
      <c r="O4880" s="17" t="s">
        <v>54</v>
      </c>
      <c r="P4880" s="15" t="s">
        <v>55</v>
      </c>
      <c r="Q4880" s="17"/>
      <c r="R4880" s="18" t="s">
        <v>53</v>
      </c>
      <c r="S4880" s="19"/>
      <c r="T4880" s="15" t="str">
        <f aca="false">IF(R4880="維持",J4880,IF(R4880="排除","無關新聞事件",IFERROR(INDEX(事件規則!$B$2:$B$53,MATCH(S4880,事件規則!$A$2:$A$53,0)),"")))</f>
        <v>無關新聞事件</v>
      </c>
      <c r="U4880" s="20" t="n">
        <f aca="false">IF(R4880="維持",K4880,IF(R4880="排除",0,IFERROR(INDEX(事件規則!$C$2:$C$53,MATCH(S4880,事件規則!$A$2:$A$53,0)),"")))</f>
        <v>0</v>
      </c>
      <c r="V4880" s="21"/>
      <c r="W4880" s="22"/>
      <c r="X4880" s="10" t="str">
        <f aca="false">IF(AND(R4880="修改",S4880=""),"請選新事件代碼",IF(AND(R4880&lt;&gt;"修改",S4880&lt;&gt;""),"只有「修改」才需填代碼",""))</f>
        <v/>
      </c>
      <c r="Y4880" s="21"/>
      <c r="Z4880" s="22"/>
      <c r="AA4880" s="12" t="s">
        <v>12291</v>
      </c>
      <c r="AB4880" s="24"/>
    </row>
    <row r="4881" customFormat="false" ht="44" hidden="false" customHeight="false" outlineLevel="0" collapsed="false">
      <c r="A4881" s="17" t="n">
        <v>4880</v>
      </c>
      <c r="B4881" s="9" t="s">
        <v>2436</v>
      </c>
      <c r="C4881" s="9" t="s">
        <v>1069</v>
      </c>
      <c r="D4881" s="10" t="s">
        <v>2699</v>
      </c>
      <c r="E4881" s="11" t="s">
        <v>12292</v>
      </c>
      <c r="F4881" s="15"/>
      <c r="G4881" s="12" t="s">
        <v>10883</v>
      </c>
      <c r="H4881" s="13" t="n">
        <v>0.928</v>
      </c>
      <c r="I4881" s="14"/>
      <c r="J4881" s="15"/>
      <c r="K4881" s="9"/>
      <c r="L4881" s="17" t="s">
        <v>2324</v>
      </c>
      <c r="M4881" s="16" t="s">
        <v>53</v>
      </c>
      <c r="N4881" s="14"/>
      <c r="O4881" s="17" t="s">
        <v>54</v>
      </c>
      <c r="P4881" s="15" t="s">
        <v>55</v>
      </c>
      <c r="Q4881" s="17"/>
      <c r="R4881" s="18" t="s">
        <v>53</v>
      </c>
      <c r="S4881" s="19"/>
      <c r="T4881" s="15" t="str">
        <f aca="false">IF(R4881="維持",J4881,IF(R4881="排除","無關新聞事件",IFERROR(INDEX(事件規則!$B$2:$B$53,MATCH(S4881,事件規則!$A$2:$A$53,0)),"")))</f>
        <v>無關新聞事件</v>
      </c>
      <c r="U4881" s="20" t="n">
        <f aca="false">IF(R4881="維持",K4881,IF(R4881="排除",0,IFERROR(INDEX(事件規則!$C$2:$C$53,MATCH(S4881,事件規則!$A$2:$A$53,0)),"")))</f>
        <v>0</v>
      </c>
      <c r="V4881" s="21"/>
      <c r="W4881" s="22"/>
      <c r="X4881" s="10" t="str">
        <f aca="false">IF(AND(R4881="修改",S4881=""),"請選新事件代碼",IF(AND(R4881&lt;&gt;"修改",S4881&lt;&gt;""),"只有「修改」才需填代碼",""))</f>
        <v/>
      </c>
      <c r="Y4881" s="21"/>
      <c r="Z4881" s="22"/>
      <c r="AA4881" s="12" t="s">
        <v>12293</v>
      </c>
      <c r="AB4881" s="24"/>
    </row>
    <row r="4882" customFormat="false" ht="44" hidden="false" customHeight="false" outlineLevel="0" collapsed="false">
      <c r="A4882" s="17" t="n">
        <v>4881</v>
      </c>
      <c r="B4882" s="9" t="s">
        <v>2319</v>
      </c>
      <c r="C4882" s="9" t="s">
        <v>9580</v>
      </c>
      <c r="D4882" s="10" t="s">
        <v>9581</v>
      </c>
      <c r="E4882" s="23" t="s">
        <v>12294</v>
      </c>
      <c r="F4882" s="15" t="s">
        <v>12295</v>
      </c>
      <c r="G4882" s="24" t="s">
        <v>1475</v>
      </c>
      <c r="H4882" s="13" t="n">
        <v>0.928</v>
      </c>
      <c r="I4882" s="14"/>
      <c r="J4882" s="15"/>
      <c r="K4882" s="9"/>
      <c r="L4882" s="17" t="s">
        <v>2324</v>
      </c>
      <c r="M4882" s="16" t="s">
        <v>53</v>
      </c>
      <c r="N4882" s="14"/>
      <c r="O4882" s="17" t="s">
        <v>54</v>
      </c>
      <c r="P4882" s="15" t="s">
        <v>55</v>
      </c>
      <c r="Q4882" s="17"/>
      <c r="R4882" s="18" t="s">
        <v>53</v>
      </c>
      <c r="S4882" s="19"/>
      <c r="T4882" s="15" t="str">
        <f aca="false">IF(R4882="維持",J4882,IF(R4882="排除","無關新聞事件",IFERROR(INDEX(事件規則!$B$2:$B$53,MATCH(S4882,事件規則!$A$2:$A$53,0)),"")))</f>
        <v>無關新聞事件</v>
      </c>
      <c r="U4882" s="20" t="n">
        <f aca="false">IF(R4882="維持",K4882,IF(R4882="排除",0,IFERROR(INDEX(事件規則!$C$2:$C$53,MATCH(S4882,事件規則!$A$2:$A$53,0)),"")))</f>
        <v>0</v>
      </c>
      <c r="V4882" s="21"/>
      <c r="W4882" s="22"/>
      <c r="X4882" s="10" t="str">
        <f aca="false">IF(AND(R4882="修改",S4882=""),"請選新事件代碼",IF(AND(R4882&lt;&gt;"修改",S4882&lt;&gt;""),"只有「修改」才需填代碼",""))</f>
        <v/>
      </c>
      <c r="Y4882" s="21"/>
      <c r="Z4882" s="22"/>
      <c r="AA4882" s="12" t="s">
        <v>12296</v>
      </c>
      <c r="AB4882" s="24"/>
    </row>
    <row r="4883" customFormat="false" ht="44" hidden="false" customHeight="false" outlineLevel="0" collapsed="false">
      <c r="A4883" s="17" t="n">
        <v>4882</v>
      </c>
      <c r="B4883" s="9" t="s">
        <v>2335</v>
      </c>
      <c r="C4883" s="9" t="s">
        <v>2046</v>
      </c>
      <c r="D4883" s="10" t="s">
        <v>3094</v>
      </c>
      <c r="E4883" s="11" t="s">
        <v>12297</v>
      </c>
      <c r="F4883" s="15"/>
      <c r="G4883" s="12" t="s">
        <v>200</v>
      </c>
      <c r="H4883" s="13" t="n">
        <v>0.928</v>
      </c>
      <c r="I4883" s="14"/>
      <c r="J4883" s="15"/>
      <c r="K4883" s="9"/>
      <c r="L4883" s="17" t="s">
        <v>2324</v>
      </c>
      <c r="M4883" s="16" t="s">
        <v>53</v>
      </c>
      <c r="N4883" s="14"/>
      <c r="O4883" s="17" t="s">
        <v>54</v>
      </c>
      <c r="P4883" s="15" t="s">
        <v>55</v>
      </c>
      <c r="Q4883" s="17"/>
      <c r="R4883" s="18" t="s">
        <v>53</v>
      </c>
      <c r="S4883" s="19"/>
      <c r="T4883" s="15" t="str">
        <f aca="false">IF(R4883="維持",J4883,IF(R4883="排除","無關新聞事件",IFERROR(INDEX(事件規則!$B$2:$B$53,MATCH(S4883,事件規則!$A$2:$A$53,0)),"")))</f>
        <v>無關新聞事件</v>
      </c>
      <c r="U4883" s="20" t="n">
        <f aca="false">IF(R4883="維持",K4883,IF(R4883="排除",0,IFERROR(INDEX(事件規則!$C$2:$C$53,MATCH(S4883,事件規則!$A$2:$A$53,0)),"")))</f>
        <v>0</v>
      </c>
      <c r="V4883" s="21"/>
      <c r="W4883" s="22"/>
      <c r="X4883" s="10" t="str">
        <f aca="false">IF(AND(R4883="修改",S4883=""),"請選新事件代碼",IF(AND(R4883&lt;&gt;"修改",S4883&lt;&gt;""),"只有「修改」才需填代碼",""))</f>
        <v/>
      </c>
      <c r="Y4883" s="21"/>
      <c r="Z4883" s="22"/>
      <c r="AA4883" s="12" t="s">
        <v>12298</v>
      </c>
      <c r="AB4883" s="24"/>
    </row>
    <row r="4884" customFormat="false" ht="44" hidden="false" customHeight="false" outlineLevel="0" collapsed="false">
      <c r="A4884" s="17" t="n">
        <v>4883</v>
      </c>
      <c r="B4884" s="9" t="s">
        <v>2436</v>
      </c>
      <c r="C4884" s="9" t="s">
        <v>1069</v>
      </c>
      <c r="D4884" s="10" t="s">
        <v>2699</v>
      </c>
      <c r="E4884" s="11" t="s">
        <v>12299</v>
      </c>
      <c r="F4884" s="15"/>
      <c r="G4884" s="24" t="s">
        <v>12300</v>
      </c>
      <c r="H4884" s="13" t="n">
        <v>0.928</v>
      </c>
      <c r="I4884" s="14"/>
      <c r="J4884" s="15"/>
      <c r="K4884" s="9"/>
      <c r="L4884" s="17" t="s">
        <v>2324</v>
      </c>
      <c r="M4884" s="16" t="s">
        <v>53</v>
      </c>
      <c r="N4884" s="14"/>
      <c r="O4884" s="17" t="s">
        <v>54</v>
      </c>
      <c r="P4884" s="15" t="s">
        <v>55</v>
      </c>
      <c r="Q4884" s="17"/>
      <c r="R4884" s="18" t="s">
        <v>53</v>
      </c>
      <c r="S4884" s="19"/>
      <c r="T4884" s="15" t="str">
        <f aca="false">IF(R4884="維持",J4884,IF(R4884="排除","無關新聞事件",IFERROR(INDEX(事件規則!$B$2:$B$53,MATCH(S4884,事件規則!$A$2:$A$53,0)),"")))</f>
        <v>無關新聞事件</v>
      </c>
      <c r="U4884" s="20" t="n">
        <f aca="false">IF(R4884="維持",K4884,IF(R4884="排除",0,IFERROR(INDEX(事件規則!$C$2:$C$53,MATCH(S4884,事件規則!$A$2:$A$53,0)),"")))</f>
        <v>0</v>
      </c>
      <c r="V4884" s="21"/>
      <c r="W4884" s="22"/>
      <c r="X4884" s="10" t="str">
        <f aca="false">IF(AND(R4884="修改",S4884=""),"請選新事件代碼",IF(AND(R4884&lt;&gt;"修改",S4884&lt;&gt;""),"只有「修改」才需填代碼",""))</f>
        <v/>
      </c>
      <c r="Y4884" s="21"/>
      <c r="Z4884" s="22"/>
      <c r="AA4884" s="12" t="s">
        <v>12301</v>
      </c>
      <c r="AB4884" s="24"/>
    </row>
    <row r="4885" customFormat="false" ht="44" hidden="false" customHeight="false" outlineLevel="0" collapsed="false">
      <c r="A4885" s="17" t="n">
        <v>4884</v>
      </c>
      <c r="B4885" s="9" t="s">
        <v>2319</v>
      </c>
      <c r="C4885" s="9" t="s">
        <v>783</v>
      </c>
      <c r="D4885" s="10" t="s">
        <v>2785</v>
      </c>
      <c r="E4885" s="11" t="s">
        <v>12302</v>
      </c>
      <c r="F4885" s="15"/>
      <c r="G4885" s="12" t="s">
        <v>12303</v>
      </c>
      <c r="H4885" s="13" t="n">
        <v>0.928</v>
      </c>
      <c r="I4885" s="14"/>
      <c r="J4885" s="15"/>
      <c r="K4885" s="9"/>
      <c r="L4885" s="17" t="s">
        <v>2324</v>
      </c>
      <c r="M4885" s="16" t="s">
        <v>53</v>
      </c>
      <c r="N4885" s="14"/>
      <c r="O4885" s="17" t="s">
        <v>54</v>
      </c>
      <c r="P4885" s="15" t="s">
        <v>55</v>
      </c>
      <c r="Q4885" s="17"/>
      <c r="R4885" s="18" t="s">
        <v>53</v>
      </c>
      <c r="S4885" s="19"/>
      <c r="T4885" s="15" t="str">
        <f aca="false">IF(R4885="維持",J4885,IF(R4885="排除","無關新聞事件",IFERROR(INDEX(事件規則!$B$2:$B$53,MATCH(S4885,事件規則!$A$2:$A$53,0)),"")))</f>
        <v>無關新聞事件</v>
      </c>
      <c r="U4885" s="20" t="n">
        <f aca="false">IF(R4885="維持",K4885,IF(R4885="排除",0,IFERROR(INDEX(事件規則!$C$2:$C$53,MATCH(S4885,事件規則!$A$2:$A$53,0)),"")))</f>
        <v>0</v>
      </c>
      <c r="V4885" s="21"/>
      <c r="W4885" s="22"/>
      <c r="X4885" s="10" t="str">
        <f aca="false">IF(AND(R4885="修改",S4885=""),"請選新事件代碼",IF(AND(R4885&lt;&gt;"修改",S4885&lt;&gt;""),"只有「修改」才需填代碼",""))</f>
        <v/>
      </c>
      <c r="Y4885" s="21"/>
      <c r="Z4885" s="22"/>
      <c r="AA4885" s="12" t="s">
        <v>12304</v>
      </c>
      <c r="AB4885" s="24"/>
    </row>
    <row r="4886" customFormat="false" ht="44" hidden="false" customHeight="false" outlineLevel="0" collapsed="false">
      <c r="A4886" s="17" t="n">
        <v>4885</v>
      </c>
      <c r="B4886" s="9" t="s">
        <v>2326</v>
      </c>
      <c r="C4886" s="9" t="s">
        <v>8100</v>
      </c>
      <c r="D4886" s="10" t="s">
        <v>8101</v>
      </c>
      <c r="E4886" s="11" t="s">
        <v>12305</v>
      </c>
      <c r="F4886" s="15"/>
      <c r="G4886" s="12" t="s">
        <v>62</v>
      </c>
      <c r="H4886" s="13" t="n">
        <v>0.928</v>
      </c>
      <c r="I4886" s="14"/>
      <c r="J4886" s="15"/>
      <c r="K4886" s="9"/>
      <c r="L4886" s="17" t="s">
        <v>2324</v>
      </c>
      <c r="M4886" s="16" t="s">
        <v>53</v>
      </c>
      <c r="N4886" s="14"/>
      <c r="O4886" s="17" t="s">
        <v>54</v>
      </c>
      <c r="P4886" s="15" t="s">
        <v>55</v>
      </c>
      <c r="Q4886" s="17"/>
      <c r="R4886" s="18" t="s">
        <v>53</v>
      </c>
      <c r="S4886" s="19"/>
      <c r="T4886" s="15" t="str">
        <f aca="false">IF(R4886="維持",J4886,IF(R4886="排除","無關新聞事件",IFERROR(INDEX(事件規則!$B$2:$B$53,MATCH(S4886,事件規則!$A$2:$A$53,0)),"")))</f>
        <v>無關新聞事件</v>
      </c>
      <c r="U4886" s="20" t="n">
        <f aca="false">IF(R4886="維持",K4886,IF(R4886="排除",0,IFERROR(INDEX(事件規則!$C$2:$C$53,MATCH(S4886,事件規則!$A$2:$A$53,0)),"")))</f>
        <v>0</v>
      </c>
      <c r="V4886" s="21"/>
      <c r="W4886" s="22"/>
      <c r="X4886" s="10" t="str">
        <f aca="false">IF(AND(R4886="修改",S4886=""),"請選新事件代碼",IF(AND(R4886&lt;&gt;"修改",S4886&lt;&gt;""),"只有「修改」才需填代碼",""))</f>
        <v/>
      </c>
      <c r="Y4886" s="21"/>
      <c r="Z4886" s="22"/>
      <c r="AA4886" s="12" t="s">
        <v>12306</v>
      </c>
      <c r="AB4886" s="24"/>
    </row>
    <row r="4887" customFormat="false" ht="44" hidden="false" customHeight="false" outlineLevel="0" collapsed="false">
      <c r="A4887" s="17" t="n">
        <v>4886</v>
      </c>
      <c r="B4887" s="9" t="s">
        <v>2326</v>
      </c>
      <c r="C4887" s="9" t="s">
        <v>218</v>
      </c>
      <c r="D4887" s="10" t="s">
        <v>4131</v>
      </c>
      <c r="E4887" s="11" t="s">
        <v>12307</v>
      </c>
      <c r="F4887" s="15"/>
      <c r="G4887" s="12" t="s">
        <v>5691</v>
      </c>
      <c r="H4887" s="13" t="n">
        <v>0.928</v>
      </c>
      <c r="I4887" s="14"/>
      <c r="J4887" s="15"/>
      <c r="K4887" s="9"/>
      <c r="L4887" s="17" t="s">
        <v>2324</v>
      </c>
      <c r="M4887" s="16" t="s">
        <v>53</v>
      </c>
      <c r="N4887" s="14"/>
      <c r="O4887" s="17" t="s">
        <v>54</v>
      </c>
      <c r="P4887" s="15" t="s">
        <v>55</v>
      </c>
      <c r="Q4887" s="17"/>
      <c r="R4887" s="18" t="s">
        <v>53</v>
      </c>
      <c r="S4887" s="19"/>
      <c r="T4887" s="15" t="str">
        <f aca="false">IF(R4887="維持",J4887,IF(R4887="排除","無關新聞事件",IFERROR(INDEX(事件規則!$B$2:$B$53,MATCH(S4887,事件規則!$A$2:$A$53,0)),"")))</f>
        <v>無關新聞事件</v>
      </c>
      <c r="U4887" s="20" t="n">
        <f aca="false">IF(R4887="維持",K4887,IF(R4887="排除",0,IFERROR(INDEX(事件規則!$C$2:$C$53,MATCH(S4887,事件規則!$A$2:$A$53,0)),"")))</f>
        <v>0</v>
      </c>
      <c r="V4887" s="21"/>
      <c r="W4887" s="22"/>
      <c r="X4887" s="10" t="str">
        <f aca="false">IF(AND(R4887="修改",S4887=""),"請選新事件代碼",IF(AND(R4887&lt;&gt;"修改",S4887&lt;&gt;""),"只有「修改」才需填代碼",""))</f>
        <v/>
      </c>
      <c r="Y4887" s="21"/>
      <c r="Z4887" s="22"/>
      <c r="AA4887" s="12" t="s">
        <v>12308</v>
      </c>
      <c r="AB4887" s="24"/>
    </row>
    <row r="4888" customFormat="false" ht="44" hidden="false" customHeight="false" outlineLevel="0" collapsed="false">
      <c r="A4888" s="17" t="n">
        <v>4887</v>
      </c>
      <c r="B4888" s="9" t="s">
        <v>2326</v>
      </c>
      <c r="C4888" s="9" t="s">
        <v>1069</v>
      </c>
      <c r="D4888" s="10" t="s">
        <v>2699</v>
      </c>
      <c r="E4888" s="11" t="s">
        <v>12307</v>
      </c>
      <c r="F4888" s="15"/>
      <c r="G4888" s="12" t="s">
        <v>5691</v>
      </c>
      <c r="H4888" s="13" t="n">
        <v>0.928</v>
      </c>
      <c r="I4888" s="14"/>
      <c r="J4888" s="15"/>
      <c r="K4888" s="9"/>
      <c r="L4888" s="17" t="s">
        <v>2324</v>
      </c>
      <c r="M4888" s="16" t="s">
        <v>53</v>
      </c>
      <c r="N4888" s="14"/>
      <c r="O4888" s="17" t="s">
        <v>54</v>
      </c>
      <c r="P4888" s="15" t="s">
        <v>55</v>
      </c>
      <c r="Q4888" s="17"/>
      <c r="R4888" s="18" t="s">
        <v>53</v>
      </c>
      <c r="S4888" s="19"/>
      <c r="T4888" s="15" t="str">
        <f aca="false">IF(R4888="維持",J4888,IF(R4888="排除","無關新聞事件",IFERROR(INDEX(事件規則!$B$2:$B$53,MATCH(S4888,事件規則!$A$2:$A$53,0)),"")))</f>
        <v>無關新聞事件</v>
      </c>
      <c r="U4888" s="20" t="n">
        <f aca="false">IF(R4888="維持",K4888,IF(R4888="排除",0,IFERROR(INDEX(事件規則!$C$2:$C$53,MATCH(S4888,事件規則!$A$2:$A$53,0)),"")))</f>
        <v>0</v>
      </c>
      <c r="V4888" s="21"/>
      <c r="W4888" s="22"/>
      <c r="X4888" s="10" t="str">
        <f aca="false">IF(AND(R4888="修改",S4888=""),"請選新事件代碼",IF(AND(R4888&lt;&gt;"修改",S4888&lt;&gt;""),"只有「修改」才需填代碼",""))</f>
        <v/>
      </c>
      <c r="Y4888" s="21"/>
      <c r="Z4888" s="22"/>
      <c r="AA4888" s="12" t="s">
        <v>12309</v>
      </c>
      <c r="AB4888" s="24"/>
    </row>
    <row r="4889" customFormat="false" ht="44" hidden="false" customHeight="false" outlineLevel="0" collapsed="false">
      <c r="A4889" s="17" t="n">
        <v>4888</v>
      </c>
      <c r="B4889" s="9" t="s">
        <v>2326</v>
      </c>
      <c r="C4889" s="9" t="s">
        <v>1364</v>
      </c>
      <c r="D4889" s="10" t="s">
        <v>4065</v>
      </c>
      <c r="E4889" s="11" t="s">
        <v>12310</v>
      </c>
      <c r="F4889" s="15"/>
      <c r="G4889" s="12" t="s">
        <v>1243</v>
      </c>
      <c r="H4889" s="13" t="n">
        <v>0.929</v>
      </c>
      <c r="I4889" s="14"/>
      <c r="J4889" s="15"/>
      <c r="K4889" s="9"/>
      <c r="L4889" s="17" t="s">
        <v>2324</v>
      </c>
      <c r="M4889" s="16" t="s">
        <v>53</v>
      </c>
      <c r="N4889" s="14"/>
      <c r="O4889" s="17" t="s">
        <v>54</v>
      </c>
      <c r="P4889" s="15" t="s">
        <v>55</v>
      </c>
      <c r="Q4889" s="17"/>
      <c r="R4889" s="18" t="s">
        <v>53</v>
      </c>
      <c r="S4889" s="19"/>
      <c r="T4889" s="15" t="str">
        <f aca="false">IF(R4889="維持",J4889,IF(R4889="排除","無關新聞事件",IFERROR(INDEX(事件規則!$B$2:$B$53,MATCH(S4889,事件規則!$A$2:$A$53,0)),"")))</f>
        <v>無關新聞事件</v>
      </c>
      <c r="U4889" s="20" t="n">
        <f aca="false">IF(R4889="維持",K4889,IF(R4889="排除",0,IFERROR(INDEX(事件規則!$C$2:$C$53,MATCH(S4889,事件規則!$A$2:$A$53,0)),"")))</f>
        <v>0</v>
      </c>
      <c r="V4889" s="21"/>
      <c r="W4889" s="22"/>
      <c r="X4889" s="10" t="str">
        <f aca="false">IF(AND(R4889="修改",S4889=""),"請選新事件代碼",IF(AND(R4889&lt;&gt;"修改",S4889&lt;&gt;""),"只有「修改」才需填代碼",""))</f>
        <v/>
      </c>
      <c r="Y4889" s="21"/>
      <c r="Z4889" s="22"/>
      <c r="AA4889" s="12" t="s">
        <v>12311</v>
      </c>
      <c r="AB4889" s="24"/>
    </row>
    <row r="4890" customFormat="false" ht="44" hidden="false" customHeight="false" outlineLevel="0" collapsed="false">
      <c r="A4890" s="17" t="n">
        <v>4889</v>
      </c>
      <c r="B4890" s="9" t="s">
        <v>2326</v>
      </c>
      <c r="C4890" s="9" t="s">
        <v>1069</v>
      </c>
      <c r="D4890" s="10" t="s">
        <v>2699</v>
      </c>
      <c r="E4890" s="11" t="s">
        <v>12312</v>
      </c>
      <c r="F4890" s="15"/>
      <c r="G4890" s="12" t="s">
        <v>5691</v>
      </c>
      <c r="H4890" s="13" t="n">
        <v>0.929</v>
      </c>
      <c r="I4890" s="14"/>
      <c r="J4890" s="15"/>
      <c r="K4890" s="9"/>
      <c r="L4890" s="17" t="s">
        <v>2324</v>
      </c>
      <c r="M4890" s="16" t="s">
        <v>53</v>
      </c>
      <c r="N4890" s="14"/>
      <c r="O4890" s="17" t="s">
        <v>54</v>
      </c>
      <c r="P4890" s="15" t="s">
        <v>55</v>
      </c>
      <c r="Q4890" s="17"/>
      <c r="R4890" s="18" t="s">
        <v>53</v>
      </c>
      <c r="S4890" s="19"/>
      <c r="T4890" s="15" t="str">
        <f aca="false">IF(R4890="維持",J4890,IF(R4890="排除","無關新聞事件",IFERROR(INDEX(事件規則!$B$2:$B$53,MATCH(S4890,事件規則!$A$2:$A$53,0)),"")))</f>
        <v>無關新聞事件</v>
      </c>
      <c r="U4890" s="20" t="n">
        <f aca="false">IF(R4890="維持",K4890,IF(R4890="排除",0,IFERROR(INDEX(事件規則!$C$2:$C$53,MATCH(S4890,事件規則!$A$2:$A$53,0)),"")))</f>
        <v>0</v>
      </c>
      <c r="V4890" s="21"/>
      <c r="W4890" s="22"/>
      <c r="X4890" s="10" t="str">
        <f aca="false">IF(AND(R4890="修改",S4890=""),"請選新事件代碼",IF(AND(R4890&lt;&gt;"修改",S4890&lt;&gt;""),"只有「修改」才需填代碼",""))</f>
        <v/>
      </c>
      <c r="Y4890" s="21"/>
      <c r="Z4890" s="22"/>
      <c r="AA4890" s="12" t="s">
        <v>12313</v>
      </c>
      <c r="AB4890" s="24"/>
    </row>
    <row r="4891" customFormat="false" ht="44" hidden="false" customHeight="false" outlineLevel="0" collapsed="false">
      <c r="A4891" s="17" t="n">
        <v>4890</v>
      </c>
      <c r="B4891" s="9" t="s">
        <v>2326</v>
      </c>
      <c r="C4891" s="9" t="s">
        <v>4480</v>
      </c>
      <c r="D4891" s="10" t="s">
        <v>4481</v>
      </c>
      <c r="E4891" s="11" t="s">
        <v>12314</v>
      </c>
      <c r="F4891" s="15"/>
      <c r="G4891" s="12" t="s">
        <v>7820</v>
      </c>
      <c r="H4891" s="13" t="n">
        <v>0.929</v>
      </c>
      <c r="I4891" s="14"/>
      <c r="J4891" s="15"/>
      <c r="K4891" s="9"/>
      <c r="L4891" s="17" t="s">
        <v>2324</v>
      </c>
      <c r="M4891" s="16" t="s">
        <v>53</v>
      </c>
      <c r="N4891" s="14"/>
      <c r="O4891" s="17" t="s">
        <v>54</v>
      </c>
      <c r="P4891" s="15" t="s">
        <v>55</v>
      </c>
      <c r="Q4891" s="17"/>
      <c r="R4891" s="18" t="s">
        <v>53</v>
      </c>
      <c r="S4891" s="19"/>
      <c r="T4891" s="15" t="str">
        <f aca="false">IF(R4891="維持",J4891,IF(R4891="排除","無關新聞事件",IFERROR(INDEX(事件規則!$B$2:$B$53,MATCH(S4891,事件規則!$A$2:$A$53,0)),"")))</f>
        <v>無關新聞事件</v>
      </c>
      <c r="U4891" s="20" t="n">
        <f aca="false">IF(R4891="維持",K4891,IF(R4891="排除",0,IFERROR(INDEX(事件規則!$C$2:$C$53,MATCH(S4891,事件規則!$A$2:$A$53,0)),"")))</f>
        <v>0</v>
      </c>
      <c r="V4891" s="21"/>
      <c r="W4891" s="22"/>
      <c r="X4891" s="10" t="str">
        <f aca="false">IF(AND(R4891="修改",S4891=""),"請選新事件代碼",IF(AND(R4891&lt;&gt;"修改",S4891&lt;&gt;""),"只有「修改」才需填代碼",""))</f>
        <v/>
      </c>
      <c r="Y4891" s="21"/>
      <c r="Z4891" s="22"/>
      <c r="AA4891" s="12" t="s">
        <v>12315</v>
      </c>
      <c r="AB4891" s="24"/>
    </row>
    <row r="4892" customFormat="false" ht="44" hidden="false" customHeight="false" outlineLevel="0" collapsed="false">
      <c r="A4892" s="17" t="n">
        <v>4891</v>
      </c>
      <c r="B4892" s="9" t="s">
        <v>2326</v>
      </c>
      <c r="C4892" s="9" t="s">
        <v>2008</v>
      </c>
      <c r="D4892" s="10" t="s">
        <v>2009</v>
      </c>
      <c r="E4892" s="11" t="s">
        <v>12316</v>
      </c>
      <c r="F4892" s="15"/>
      <c r="G4892" s="12" t="s">
        <v>88</v>
      </c>
      <c r="H4892" s="13" t="n">
        <v>0.929</v>
      </c>
      <c r="I4892" s="14"/>
      <c r="J4892" s="15"/>
      <c r="K4892" s="9"/>
      <c r="L4892" s="17" t="s">
        <v>2324</v>
      </c>
      <c r="M4892" s="16" t="s">
        <v>53</v>
      </c>
      <c r="N4892" s="14"/>
      <c r="O4892" s="17" t="s">
        <v>54</v>
      </c>
      <c r="P4892" s="15" t="s">
        <v>55</v>
      </c>
      <c r="Q4892" s="17"/>
      <c r="R4892" s="18" t="s">
        <v>53</v>
      </c>
      <c r="S4892" s="19"/>
      <c r="T4892" s="15" t="str">
        <f aca="false">IF(R4892="維持",J4892,IF(R4892="排除","無關新聞事件",IFERROR(INDEX(事件規則!$B$2:$B$53,MATCH(S4892,事件規則!$A$2:$A$53,0)),"")))</f>
        <v>無關新聞事件</v>
      </c>
      <c r="U4892" s="20" t="n">
        <f aca="false">IF(R4892="維持",K4892,IF(R4892="排除",0,IFERROR(INDEX(事件規則!$C$2:$C$53,MATCH(S4892,事件規則!$A$2:$A$53,0)),"")))</f>
        <v>0</v>
      </c>
      <c r="V4892" s="21"/>
      <c r="W4892" s="22"/>
      <c r="X4892" s="10" t="str">
        <f aca="false">IF(AND(R4892="修改",S4892=""),"請選新事件代碼",IF(AND(R4892&lt;&gt;"修改",S4892&lt;&gt;""),"只有「修改」才需填代碼",""))</f>
        <v/>
      </c>
      <c r="Y4892" s="21"/>
      <c r="Z4892" s="22"/>
      <c r="AA4892" s="12" t="s">
        <v>12317</v>
      </c>
      <c r="AB4892" s="24"/>
    </row>
    <row r="4893" customFormat="false" ht="44" hidden="false" customHeight="false" outlineLevel="0" collapsed="false">
      <c r="A4893" s="17" t="n">
        <v>4892</v>
      </c>
      <c r="B4893" s="9" t="s">
        <v>2326</v>
      </c>
      <c r="C4893" s="9" t="s">
        <v>111</v>
      </c>
      <c r="D4893" s="10" t="s">
        <v>112</v>
      </c>
      <c r="E4893" s="11" t="s">
        <v>12316</v>
      </c>
      <c r="F4893" s="15"/>
      <c r="G4893" s="12" t="s">
        <v>88</v>
      </c>
      <c r="H4893" s="13" t="n">
        <v>0.929</v>
      </c>
      <c r="I4893" s="14"/>
      <c r="J4893" s="15"/>
      <c r="K4893" s="9"/>
      <c r="L4893" s="17" t="s">
        <v>2324</v>
      </c>
      <c r="M4893" s="16" t="s">
        <v>53</v>
      </c>
      <c r="N4893" s="14"/>
      <c r="O4893" s="17" t="s">
        <v>54</v>
      </c>
      <c r="P4893" s="15" t="s">
        <v>55</v>
      </c>
      <c r="Q4893" s="17"/>
      <c r="R4893" s="18" t="s">
        <v>53</v>
      </c>
      <c r="S4893" s="19"/>
      <c r="T4893" s="15" t="str">
        <f aca="false">IF(R4893="維持",J4893,IF(R4893="排除","無關新聞事件",IFERROR(INDEX(事件規則!$B$2:$B$53,MATCH(S4893,事件規則!$A$2:$A$53,0)),"")))</f>
        <v>無關新聞事件</v>
      </c>
      <c r="U4893" s="20" t="n">
        <f aca="false">IF(R4893="維持",K4893,IF(R4893="排除",0,IFERROR(INDEX(事件規則!$C$2:$C$53,MATCH(S4893,事件規則!$A$2:$A$53,0)),"")))</f>
        <v>0</v>
      </c>
      <c r="V4893" s="21"/>
      <c r="W4893" s="22"/>
      <c r="X4893" s="10" t="str">
        <f aca="false">IF(AND(R4893="修改",S4893=""),"請選新事件代碼",IF(AND(R4893&lt;&gt;"修改",S4893&lt;&gt;""),"只有「修改」才需填代碼",""))</f>
        <v/>
      </c>
      <c r="Y4893" s="21"/>
      <c r="Z4893" s="22"/>
      <c r="AA4893" s="12" t="s">
        <v>12318</v>
      </c>
      <c r="AB4893" s="24"/>
    </row>
    <row r="4894" customFormat="false" ht="44" hidden="false" customHeight="false" outlineLevel="0" collapsed="false">
      <c r="A4894" s="17" t="n">
        <v>4893</v>
      </c>
      <c r="B4894" s="9" t="s">
        <v>2319</v>
      </c>
      <c r="C4894" s="9" t="s">
        <v>2501</v>
      </c>
      <c r="D4894" s="10" t="s">
        <v>2502</v>
      </c>
      <c r="E4894" s="11" t="s">
        <v>12319</v>
      </c>
      <c r="F4894" s="15"/>
      <c r="G4894" s="12" t="s">
        <v>9169</v>
      </c>
      <c r="H4894" s="13" t="n">
        <v>0.929</v>
      </c>
      <c r="I4894" s="14"/>
      <c r="J4894" s="15"/>
      <c r="K4894" s="9"/>
      <c r="L4894" s="17" t="s">
        <v>2324</v>
      </c>
      <c r="M4894" s="16" t="s">
        <v>53</v>
      </c>
      <c r="N4894" s="14"/>
      <c r="O4894" s="17" t="s">
        <v>54</v>
      </c>
      <c r="P4894" s="15" t="s">
        <v>55</v>
      </c>
      <c r="Q4894" s="17"/>
      <c r="R4894" s="18" t="s">
        <v>53</v>
      </c>
      <c r="S4894" s="19"/>
      <c r="T4894" s="15" t="str">
        <f aca="false">IF(R4894="維持",J4894,IF(R4894="排除","無關新聞事件",IFERROR(INDEX(事件規則!$B$2:$B$53,MATCH(S4894,事件規則!$A$2:$A$53,0)),"")))</f>
        <v>無關新聞事件</v>
      </c>
      <c r="U4894" s="20" t="n">
        <f aca="false">IF(R4894="維持",K4894,IF(R4894="排除",0,IFERROR(INDEX(事件規則!$C$2:$C$53,MATCH(S4894,事件規則!$A$2:$A$53,0)),"")))</f>
        <v>0</v>
      </c>
      <c r="V4894" s="21"/>
      <c r="W4894" s="22"/>
      <c r="X4894" s="10" t="str">
        <f aca="false">IF(AND(R4894="修改",S4894=""),"請選新事件代碼",IF(AND(R4894&lt;&gt;"修改",S4894&lt;&gt;""),"只有「修改」才需填代碼",""))</f>
        <v/>
      </c>
      <c r="Y4894" s="21"/>
      <c r="Z4894" s="22"/>
      <c r="AA4894" s="12" t="s">
        <v>12320</v>
      </c>
      <c r="AB4894" s="24"/>
    </row>
    <row r="4895" customFormat="false" ht="44" hidden="false" customHeight="false" outlineLevel="0" collapsed="false">
      <c r="A4895" s="17" t="n">
        <v>4894</v>
      </c>
      <c r="B4895" s="9" t="s">
        <v>2319</v>
      </c>
      <c r="C4895" s="17"/>
      <c r="D4895" s="10" t="s">
        <v>67</v>
      </c>
      <c r="E4895" s="23" t="s">
        <v>12321</v>
      </c>
      <c r="F4895" s="15" t="s">
        <v>12321</v>
      </c>
      <c r="G4895" s="12" t="s">
        <v>194</v>
      </c>
      <c r="H4895" s="13" t="n">
        <v>0.929</v>
      </c>
      <c r="I4895" s="14"/>
      <c r="J4895" s="15"/>
      <c r="K4895" s="9"/>
      <c r="L4895" s="17" t="s">
        <v>2324</v>
      </c>
      <c r="M4895" s="16" t="s">
        <v>53</v>
      </c>
      <c r="N4895" s="14"/>
      <c r="O4895" s="17" t="s">
        <v>54</v>
      </c>
      <c r="P4895" s="15" t="s">
        <v>55</v>
      </c>
      <c r="Q4895" s="17"/>
      <c r="R4895" s="18" t="s">
        <v>53</v>
      </c>
      <c r="S4895" s="19"/>
      <c r="T4895" s="15" t="str">
        <f aca="false">IF(R4895="維持",J4895,IF(R4895="排除","無關新聞事件",IFERROR(INDEX(事件規則!$B$2:$B$53,MATCH(S4895,事件規則!$A$2:$A$53,0)),"")))</f>
        <v>無關新聞事件</v>
      </c>
      <c r="U4895" s="20" t="n">
        <f aca="false">IF(R4895="維持",K4895,IF(R4895="排除",0,IFERROR(INDEX(事件規則!$C$2:$C$53,MATCH(S4895,事件規則!$A$2:$A$53,0)),"")))</f>
        <v>0</v>
      </c>
      <c r="V4895" s="21"/>
      <c r="W4895" s="22"/>
      <c r="X4895" s="10" t="str">
        <f aca="false">IF(AND(R4895="修改",S4895=""),"請選新事件代碼",IF(AND(R4895&lt;&gt;"修改",S4895&lt;&gt;""),"只有「修改」才需填代碼",""))</f>
        <v/>
      </c>
      <c r="Y4895" s="21"/>
      <c r="Z4895" s="22"/>
      <c r="AA4895" s="12" t="s">
        <v>12322</v>
      </c>
      <c r="AB4895" s="24"/>
    </row>
    <row r="4896" customFormat="false" ht="44" hidden="false" customHeight="false" outlineLevel="0" collapsed="false">
      <c r="A4896" s="17" t="n">
        <v>4895</v>
      </c>
      <c r="B4896" s="9" t="s">
        <v>2319</v>
      </c>
      <c r="C4896" s="9" t="s">
        <v>347</v>
      </c>
      <c r="D4896" s="10" t="s">
        <v>2719</v>
      </c>
      <c r="E4896" s="11" t="s">
        <v>12323</v>
      </c>
      <c r="F4896" s="15"/>
      <c r="G4896" s="12" t="s">
        <v>88</v>
      </c>
      <c r="H4896" s="13" t="n">
        <v>0.929</v>
      </c>
      <c r="I4896" s="14"/>
      <c r="J4896" s="15"/>
      <c r="K4896" s="9"/>
      <c r="L4896" s="17" t="s">
        <v>2324</v>
      </c>
      <c r="M4896" s="16" t="s">
        <v>53</v>
      </c>
      <c r="N4896" s="14"/>
      <c r="O4896" s="17" t="s">
        <v>54</v>
      </c>
      <c r="P4896" s="15" t="s">
        <v>55</v>
      </c>
      <c r="Q4896" s="17"/>
      <c r="R4896" s="18" t="s">
        <v>53</v>
      </c>
      <c r="S4896" s="19"/>
      <c r="T4896" s="15" t="str">
        <f aca="false">IF(R4896="維持",J4896,IF(R4896="排除","無關新聞事件",IFERROR(INDEX(事件規則!$B$2:$B$53,MATCH(S4896,事件規則!$A$2:$A$53,0)),"")))</f>
        <v>無關新聞事件</v>
      </c>
      <c r="U4896" s="20" t="n">
        <f aca="false">IF(R4896="維持",K4896,IF(R4896="排除",0,IFERROR(INDEX(事件規則!$C$2:$C$53,MATCH(S4896,事件規則!$A$2:$A$53,0)),"")))</f>
        <v>0</v>
      </c>
      <c r="V4896" s="21"/>
      <c r="W4896" s="22"/>
      <c r="X4896" s="10" t="str">
        <f aca="false">IF(AND(R4896="修改",S4896=""),"請選新事件代碼",IF(AND(R4896&lt;&gt;"修改",S4896&lt;&gt;""),"只有「修改」才需填代碼",""))</f>
        <v/>
      </c>
      <c r="Y4896" s="21"/>
      <c r="Z4896" s="22"/>
      <c r="AA4896" s="12" t="s">
        <v>12324</v>
      </c>
      <c r="AB4896" s="24"/>
    </row>
    <row r="4897" customFormat="false" ht="44" hidden="false" customHeight="false" outlineLevel="0" collapsed="false">
      <c r="A4897" s="17" t="n">
        <v>4896</v>
      </c>
      <c r="B4897" s="9" t="s">
        <v>2319</v>
      </c>
      <c r="C4897" s="17"/>
      <c r="D4897" s="10" t="s">
        <v>2699</v>
      </c>
      <c r="E4897" s="23" t="s">
        <v>12321</v>
      </c>
      <c r="F4897" s="15" t="s">
        <v>12321</v>
      </c>
      <c r="G4897" s="12" t="s">
        <v>194</v>
      </c>
      <c r="H4897" s="13" t="n">
        <v>0.929</v>
      </c>
      <c r="I4897" s="14"/>
      <c r="J4897" s="15"/>
      <c r="K4897" s="9"/>
      <c r="L4897" s="17" t="s">
        <v>2324</v>
      </c>
      <c r="M4897" s="16" t="s">
        <v>53</v>
      </c>
      <c r="N4897" s="14"/>
      <c r="O4897" s="17" t="s">
        <v>54</v>
      </c>
      <c r="P4897" s="15" t="s">
        <v>55</v>
      </c>
      <c r="Q4897" s="17"/>
      <c r="R4897" s="18" t="s">
        <v>53</v>
      </c>
      <c r="S4897" s="19"/>
      <c r="T4897" s="15" t="str">
        <f aca="false">IF(R4897="維持",J4897,IF(R4897="排除","無關新聞事件",IFERROR(INDEX(事件規則!$B$2:$B$53,MATCH(S4897,事件規則!$A$2:$A$53,0)),"")))</f>
        <v>無關新聞事件</v>
      </c>
      <c r="U4897" s="20" t="n">
        <f aca="false">IF(R4897="維持",K4897,IF(R4897="排除",0,IFERROR(INDEX(事件規則!$C$2:$C$53,MATCH(S4897,事件規則!$A$2:$A$53,0)),"")))</f>
        <v>0</v>
      </c>
      <c r="V4897" s="21"/>
      <c r="W4897" s="22"/>
      <c r="X4897" s="10" t="str">
        <f aca="false">IF(AND(R4897="修改",S4897=""),"請選新事件代碼",IF(AND(R4897&lt;&gt;"修改",S4897&lt;&gt;""),"只有「修改」才需填代碼",""))</f>
        <v/>
      </c>
      <c r="Y4897" s="21"/>
      <c r="Z4897" s="22"/>
      <c r="AA4897" s="12" t="s">
        <v>12325</v>
      </c>
      <c r="AB4897" s="24"/>
    </row>
    <row r="4898" customFormat="false" ht="44" hidden="false" customHeight="false" outlineLevel="0" collapsed="false">
      <c r="A4898" s="17" t="n">
        <v>4897</v>
      </c>
      <c r="B4898" s="9" t="s">
        <v>2436</v>
      </c>
      <c r="C4898" s="9" t="s">
        <v>3035</v>
      </c>
      <c r="D4898" s="10" t="s">
        <v>3036</v>
      </c>
      <c r="E4898" s="11" t="s">
        <v>12326</v>
      </c>
      <c r="F4898" s="15"/>
      <c r="G4898" s="12" t="s">
        <v>2438</v>
      </c>
      <c r="H4898" s="13" t="n">
        <v>0.929</v>
      </c>
      <c r="I4898" s="14"/>
      <c r="J4898" s="15"/>
      <c r="K4898" s="9"/>
      <c r="L4898" s="17" t="s">
        <v>2324</v>
      </c>
      <c r="M4898" s="16" t="s">
        <v>53</v>
      </c>
      <c r="N4898" s="14"/>
      <c r="O4898" s="17" t="s">
        <v>54</v>
      </c>
      <c r="P4898" s="15" t="s">
        <v>55</v>
      </c>
      <c r="Q4898" s="17"/>
      <c r="R4898" s="18" t="s">
        <v>53</v>
      </c>
      <c r="S4898" s="19"/>
      <c r="T4898" s="15" t="str">
        <f aca="false">IF(R4898="維持",J4898,IF(R4898="排除","無關新聞事件",IFERROR(INDEX(事件規則!$B$2:$B$53,MATCH(S4898,事件規則!$A$2:$A$53,0)),"")))</f>
        <v>無關新聞事件</v>
      </c>
      <c r="U4898" s="20" t="n">
        <f aca="false">IF(R4898="維持",K4898,IF(R4898="排除",0,IFERROR(INDEX(事件規則!$C$2:$C$53,MATCH(S4898,事件規則!$A$2:$A$53,0)),"")))</f>
        <v>0</v>
      </c>
      <c r="V4898" s="21"/>
      <c r="W4898" s="22"/>
      <c r="X4898" s="10" t="str">
        <f aca="false">IF(AND(R4898="修改",S4898=""),"請選新事件代碼",IF(AND(R4898&lt;&gt;"修改",S4898&lt;&gt;""),"只有「修改」才需填代碼",""))</f>
        <v/>
      </c>
      <c r="Y4898" s="21"/>
      <c r="Z4898" s="22"/>
      <c r="AA4898" s="12" t="s">
        <v>12327</v>
      </c>
      <c r="AB4898" s="24"/>
    </row>
    <row r="4899" customFormat="false" ht="44" hidden="false" customHeight="false" outlineLevel="0" collapsed="false">
      <c r="A4899" s="17" t="n">
        <v>4898</v>
      </c>
      <c r="B4899" s="9" t="s">
        <v>2319</v>
      </c>
      <c r="C4899" s="9" t="s">
        <v>9580</v>
      </c>
      <c r="D4899" s="10" t="s">
        <v>9581</v>
      </c>
      <c r="E4899" s="23" t="s">
        <v>12328</v>
      </c>
      <c r="F4899" s="15" t="s">
        <v>12329</v>
      </c>
      <c r="G4899" s="24" t="s">
        <v>1475</v>
      </c>
      <c r="H4899" s="13" t="n">
        <v>0.93</v>
      </c>
      <c r="I4899" s="14"/>
      <c r="J4899" s="15"/>
      <c r="K4899" s="9"/>
      <c r="L4899" s="17" t="s">
        <v>2324</v>
      </c>
      <c r="M4899" s="16" t="s">
        <v>53</v>
      </c>
      <c r="N4899" s="14"/>
      <c r="O4899" s="17" t="s">
        <v>54</v>
      </c>
      <c r="P4899" s="15" t="s">
        <v>55</v>
      </c>
      <c r="Q4899" s="17"/>
      <c r="R4899" s="18" t="s">
        <v>53</v>
      </c>
      <c r="S4899" s="19"/>
      <c r="T4899" s="15" t="str">
        <f aca="false">IF(R4899="維持",J4899,IF(R4899="排除","無關新聞事件",IFERROR(INDEX(事件規則!$B$2:$B$53,MATCH(S4899,事件規則!$A$2:$A$53,0)),"")))</f>
        <v>無關新聞事件</v>
      </c>
      <c r="U4899" s="20" t="n">
        <f aca="false">IF(R4899="維持",K4899,IF(R4899="排除",0,IFERROR(INDEX(事件規則!$C$2:$C$53,MATCH(S4899,事件規則!$A$2:$A$53,0)),"")))</f>
        <v>0</v>
      </c>
      <c r="V4899" s="21"/>
      <c r="W4899" s="22"/>
      <c r="X4899" s="10" t="str">
        <f aca="false">IF(AND(R4899="修改",S4899=""),"請選新事件代碼",IF(AND(R4899&lt;&gt;"修改",S4899&lt;&gt;""),"只有「修改」才需填代碼",""))</f>
        <v/>
      </c>
      <c r="Y4899" s="21"/>
      <c r="Z4899" s="22"/>
      <c r="AA4899" s="12" t="s">
        <v>12330</v>
      </c>
      <c r="AB4899" s="24"/>
    </row>
    <row r="4900" customFormat="false" ht="44" hidden="false" customHeight="false" outlineLevel="0" collapsed="false">
      <c r="A4900" s="17" t="n">
        <v>4899</v>
      </c>
      <c r="B4900" s="9" t="s">
        <v>2319</v>
      </c>
      <c r="C4900" s="9" t="s">
        <v>6102</v>
      </c>
      <c r="D4900" s="10" t="s">
        <v>6103</v>
      </c>
      <c r="E4900" s="11" t="s">
        <v>12331</v>
      </c>
      <c r="F4900" s="15"/>
      <c r="G4900" s="12" t="s">
        <v>392</v>
      </c>
      <c r="H4900" s="13" t="n">
        <v>0.93</v>
      </c>
      <c r="I4900" s="14"/>
      <c r="J4900" s="15"/>
      <c r="K4900" s="9"/>
      <c r="L4900" s="17" t="s">
        <v>2324</v>
      </c>
      <c r="M4900" s="16" t="s">
        <v>53</v>
      </c>
      <c r="N4900" s="14"/>
      <c r="O4900" s="17" t="s">
        <v>54</v>
      </c>
      <c r="P4900" s="15" t="s">
        <v>55</v>
      </c>
      <c r="Q4900" s="17"/>
      <c r="R4900" s="18" t="s">
        <v>53</v>
      </c>
      <c r="S4900" s="19"/>
      <c r="T4900" s="15" t="str">
        <f aca="false">IF(R4900="維持",J4900,IF(R4900="排除","無關新聞事件",IFERROR(INDEX(事件規則!$B$2:$B$53,MATCH(S4900,事件規則!$A$2:$A$53,0)),"")))</f>
        <v>無關新聞事件</v>
      </c>
      <c r="U4900" s="20" t="n">
        <f aca="false">IF(R4900="維持",K4900,IF(R4900="排除",0,IFERROR(INDEX(事件規則!$C$2:$C$53,MATCH(S4900,事件規則!$A$2:$A$53,0)),"")))</f>
        <v>0</v>
      </c>
      <c r="V4900" s="21"/>
      <c r="W4900" s="22"/>
      <c r="X4900" s="10" t="str">
        <f aca="false">IF(AND(R4900="修改",S4900=""),"請選新事件代碼",IF(AND(R4900&lt;&gt;"修改",S4900&lt;&gt;""),"只有「修改」才需填代碼",""))</f>
        <v/>
      </c>
      <c r="Y4900" s="21"/>
      <c r="Z4900" s="22"/>
      <c r="AA4900" s="12" t="s">
        <v>12332</v>
      </c>
      <c r="AB4900" s="24"/>
    </row>
    <row r="4901" customFormat="false" ht="44" hidden="false" customHeight="false" outlineLevel="0" collapsed="false">
      <c r="A4901" s="17" t="n">
        <v>4900</v>
      </c>
      <c r="B4901" s="9" t="s">
        <v>2326</v>
      </c>
      <c r="C4901" s="9" t="s">
        <v>1069</v>
      </c>
      <c r="D4901" s="10" t="s">
        <v>2699</v>
      </c>
      <c r="E4901" s="11" t="s">
        <v>12333</v>
      </c>
      <c r="F4901" s="15"/>
      <c r="G4901" s="12" t="s">
        <v>5691</v>
      </c>
      <c r="H4901" s="13" t="n">
        <v>0.93</v>
      </c>
      <c r="I4901" s="14"/>
      <c r="J4901" s="15"/>
      <c r="K4901" s="9"/>
      <c r="L4901" s="17" t="s">
        <v>2324</v>
      </c>
      <c r="M4901" s="16" t="s">
        <v>53</v>
      </c>
      <c r="N4901" s="14"/>
      <c r="O4901" s="17" t="s">
        <v>54</v>
      </c>
      <c r="P4901" s="15" t="s">
        <v>55</v>
      </c>
      <c r="Q4901" s="17"/>
      <c r="R4901" s="18" t="s">
        <v>53</v>
      </c>
      <c r="S4901" s="19"/>
      <c r="T4901" s="15" t="str">
        <f aca="false">IF(R4901="維持",J4901,IF(R4901="排除","無關新聞事件",IFERROR(INDEX(事件規則!$B$2:$B$53,MATCH(S4901,事件規則!$A$2:$A$53,0)),"")))</f>
        <v>無關新聞事件</v>
      </c>
      <c r="U4901" s="20" t="n">
        <f aca="false">IF(R4901="維持",K4901,IF(R4901="排除",0,IFERROR(INDEX(事件規則!$C$2:$C$53,MATCH(S4901,事件規則!$A$2:$A$53,0)),"")))</f>
        <v>0</v>
      </c>
      <c r="V4901" s="21"/>
      <c r="W4901" s="22"/>
      <c r="X4901" s="10" t="str">
        <f aca="false">IF(AND(R4901="修改",S4901=""),"請選新事件代碼",IF(AND(R4901&lt;&gt;"修改",S4901&lt;&gt;""),"只有「修改」才需填代碼",""))</f>
        <v/>
      </c>
      <c r="Y4901" s="21"/>
      <c r="Z4901" s="22"/>
      <c r="AA4901" s="12" t="s">
        <v>12334</v>
      </c>
      <c r="AB4901" s="24"/>
    </row>
    <row r="4902" customFormat="false" ht="44" hidden="false" customHeight="false" outlineLevel="0" collapsed="false">
      <c r="A4902" s="17" t="n">
        <v>4901</v>
      </c>
      <c r="B4902" s="9" t="s">
        <v>2326</v>
      </c>
      <c r="C4902" s="9" t="s">
        <v>1170</v>
      </c>
      <c r="D4902" s="10" t="s">
        <v>1171</v>
      </c>
      <c r="E4902" s="11" t="s">
        <v>12335</v>
      </c>
      <c r="F4902" s="15"/>
      <c r="G4902" s="12" t="s">
        <v>5158</v>
      </c>
      <c r="H4902" s="13" t="n">
        <v>0.93</v>
      </c>
      <c r="I4902" s="14"/>
      <c r="J4902" s="15"/>
      <c r="K4902" s="9"/>
      <c r="L4902" s="17" t="s">
        <v>2324</v>
      </c>
      <c r="M4902" s="16" t="s">
        <v>53</v>
      </c>
      <c r="N4902" s="14"/>
      <c r="O4902" s="17" t="s">
        <v>54</v>
      </c>
      <c r="P4902" s="15" t="s">
        <v>55</v>
      </c>
      <c r="Q4902" s="17"/>
      <c r="R4902" s="18" t="s">
        <v>53</v>
      </c>
      <c r="S4902" s="19"/>
      <c r="T4902" s="15" t="str">
        <f aca="false">IF(R4902="維持",J4902,IF(R4902="排除","無關新聞事件",IFERROR(INDEX(事件規則!$B$2:$B$53,MATCH(S4902,事件規則!$A$2:$A$53,0)),"")))</f>
        <v>無關新聞事件</v>
      </c>
      <c r="U4902" s="20" t="n">
        <f aca="false">IF(R4902="維持",K4902,IF(R4902="排除",0,IFERROR(INDEX(事件規則!$C$2:$C$53,MATCH(S4902,事件規則!$A$2:$A$53,0)),"")))</f>
        <v>0</v>
      </c>
      <c r="V4902" s="21"/>
      <c r="W4902" s="22"/>
      <c r="X4902" s="10" t="str">
        <f aca="false">IF(AND(R4902="修改",S4902=""),"請選新事件代碼",IF(AND(R4902&lt;&gt;"修改",S4902&lt;&gt;""),"只有「修改」才需填代碼",""))</f>
        <v/>
      </c>
      <c r="Y4902" s="21"/>
      <c r="Z4902" s="22"/>
      <c r="AA4902" s="12" t="s">
        <v>12336</v>
      </c>
      <c r="AB4902" s="24"/>
    </row>
    <row r="4903" customFormat="false" ht="44" hidden="false" customHeight="false" outlineLevel="0" collapsed="false">
      <c r="A4903" s="17" t="n">
        <v>4902</v>
      </c>
      <c r="B4903" s="9" t="s">
        <v>2326</v>
      </c>
      <c r="C4903" s="9" t="s">
        <v>2378</v>
      </c>
      <c r="D4903" s="10" t="s">
        <v>2379</v>
      </c>
      <c r="E4903" s="11" t="s">
        <v>12337</v>
      </c>
      <c r="F4903" s="15"/>
      <c r="G4903" s="12" t="s">
        <v>7737</v>
      </c>
      <c r="H4903" s="13" t="n">
        <v>0.93</v>
      </c>
      <c r="I4903" s="14"/>
      <c r="J4903" s="15"/>
      <c r="K4903" s="9"/>
      <c r="L4903" s="17" t="s">
        <v>2324</v>
      </c>
      <c r="M4903" s="16" t="s">
        <v>53</v>
      </c>
      <c r="N4903" s="14"/>
      <c r="O4903" s="17" t="s">
        <v>54</v>
      </c>
      <c r="P4903" s="15" t="s">
        <v>55</v>
      </c>
      <c r="Q4903" s="17"/>
      <c r="R4903" s="18" t="s">
        <v>53</v>
      </c>
      <c r="S4903" s="19"/>
      <c r="T4903" s="15" t="str">
        <f aca="false">IF(R4903="維持",J4903,IF(R4903="排除","無關新聞事件",IFERROR(INDEX(事件規則!$B$2:$B$53,MATCH(S4903,事件規則!$A$2:$A$53,0)),"")))</f>
        <v>無關新聞事件</v>
      </c>
      <c r="U4903" s="20" t="n">
        <f aca="false">IF(R4903="維持",K4903,IF(R4903="排除",0,IFERROR(INDEX(事件規則!$C$2:$C$53,MATCH(S4903,事件規則!$A$2:$A$53,0)),"")))</f>
        <v>0</v>
      </c>
      <c r="V4903" s="21"/>
      <c r="W4903" s="22"/>
      <c r="X4903" s="10" t="str">
        <f aca="false">IF(AND(R4903="修改",S4903=""),"請選新事件代碼",IF(AND(R4903&lt;&gt;"修改",S4903&lt;&gt;""),"只有「修改」才需填代碼",""))</f>
        <v/>
      </c>
      <c r="Y4903" s="21"/>
      <c r="Z4903" s="22"/>
      <c r="AA4903" s="12" t="s">
        <v>12338</v>
      </c>
      <c r="AB4903" s="24"/>
    </row>
    <row r="4904" customFormat="false" ht="44" hidden="false" customHeight="false" outlineLevel="0" collapsed="false">
      <c r="A4904" s="17" t="n">
        <v>4903</v>
      </c>
      <c r="B4904" s="9" t="s">
        <v>2326</v>
      </c>
      <c r="C4904" s="9" t="s">
        <v>3035</v>
      </c>
      <c r="D4904" s="10" t="s">
        <v>3036</v>
      </c>
      <c r="E4904" s="11" t="s">
        <v>12339</v>
      </c>
      <c r="F4904" s="15"/>
      <c r="G4904" s="12" t="s">
        <v>2438</v>
      </c>
      <c r="H4904" s="13" t="n">
        <v>0.93</v>
      </c>
      <c r="I4904" s="14"/>
      <c r="J4904" s="15"/>
      <c r="K4904" s="9"/>
      <c r="L4904" s="17" t="s">
        <v>2324</v>
      </c>
      <c r="M4904" s="16" t="s">
        <v>53</v>
      </c>
      <c r="N4904" s="14"/>
      <c r="O4904" s="17" t="s">
        <v>54</v>
      </c>
      <c r="P4904" s="15" t="s">
        <v>55</v>
      </c>
      <c r="Q4904" s="17"/>
      <c r="R4904" s="18" t="s">
        <v>53</v>
      </c>
      <c r="S4904" s="19"/>
      <c r="T4904" s="15" t="str">
        <f aca="false">IF(R4904="維持",J4904,IF(R4904="排除","無關新聞事件",IFERROR(INDEX(事件規則!$B$2:$B$53,MATCH(S4904,事件規則!$A$2:$A$53,0)),"")))</f>
        <v>無關新聞事件</v>
      </c>
      <c r="U4904" s="20" t="n">
        <f aca="false">IF(R4904="維持",K4904,IF(R4904="排除",0,IFERROR(INDEX(事件規則!$C$2:$C$53,MATCH(S4904,事件規則!$A$2:$A$53,0)),"")))</f>
        <v>0</v>
      </c>
      <c r="V4904" s="21"/>
      <c r="W4904" s="22"/>
      <c r="X4904" s="10" t="str">
        <f aca="false">IF(AND(R4904="修改",S4904=""),"請選新事件代碼",IF(AND(R4904&lt;&gt;"修改",S4904&lt;&gt;""),"只有「修改」才需填代碼",""))</f>
        <v/>
      </c>
      <c r="Y4904" s="21"/>
      <c r="Z4904" s="22"/>
      <c r="AA4904" s="12" t="s">
        <v>12340</v>
      </c>
      <c r="AB4904" s="24"/>
    </row>
    <row r="4905" customFormat="false" ht="44" hidden="false" customHeight="false" outlineLevel="0" collapsed="false">
      <c r="A4905" s="17" t="n">
        <v>4904</v>
      </c>
      <c r="B4905" s="9" t="s">
        <v>2335</v>
      </c>
      <c r="C4905" s="9" t="s">
        <v>2726</v>
      </c>
      <c r="D4905" s="10" t="s">
        <v>2727</v>
      </c>
      <c r="E4905" s="11" t="s">
        <v>12341</v>
      </c>
      <c r="F4905" s="15"/>
      <c r="G4905" s="12" t="s">
        <v>8652</v>
      </c>
      <c r="H4905" s="13" t="n">
        <v>0.93</v>
      </c>
      <c r="I4905" s="14"/>
      <c r="J4905" s="15"/>
      <c r="K4905" s="9"/>
      <c r="L4905" s="17" t="s">
        <v>2324</v>
      </c>
      <c r="M4905" s="16" t="s">
        <v>53</v>
      </c>
      <c r="N4905" s="14"/>
      <c r="O4905" s="17" t="s">
        <v>54</v>
      </c>
      <c r="P4905" s="15" t="s">
        <v>55</v>
      </c>
      <c r="Q4905" s="17"/>
      <c r="R4905" s="18" t="s">
        <v>53</v>
      </c>
      <c r="S4905" s="19"/>
      <c r="T4905" s="15" t="str">
        <f aca="false">IF(R4905="維持",J4905,IF(R4905="排除","無關新聞事件",IFERROR(INDEX(事件規則!$B$2:$B$53,MATCH(S4905,事件規則!$A$2:$A$53,0)),"")))</f>
        <v>無關新聞事件</v>
      </c>
      <c r="U4905" s="20" t="n">
        <f aca="false">IF(R4905="維持",K4905,IF(R4905="排除",0,IFERROR(INDEX(事件規則!$C$2:$C$53,MATCH(S4905,事件規則!$A$2:$A$53,0)),"")))</f>
        <v>0</v>
      </c>
      <c r="V4905" s="21"/>
      <c r="W4905" s="22"/>
      <c r="X4905" s="10" t="str">
        <f aca="false">IF(AND(R4905="修改",S4905=""),"請選新事件代碼",IF(AND(R4905&lt;&gt;"修改",S4905&lt;&gt;""),"只有「修改」才需填代碼",""))</f>
        <v/>
      </c>
      <c r="Y4905" s="21"/>
      <c r="Z4905" s="22"/>
      <c r="AA4905" s="12" t="s">
        <v>12342</v>
      </c>
      <c r="AB4905" s="24"/>
    </row>
    <row r="4906" customFormat="false" ht="44" hidden="false" customHeight="false" outlineLevel="0" collapsed="false">
      <c r="A4906" s="17" t="n">
        <v>4905</v>
      </c>
      <c r="B4906" s="9" t="s">
        <v>2335</v>
      </c>
      <c r="C4906" s="17"/>
      <c r="D4906" s="10" t="s">
        <v>185</v>
      </c>
      <c r="E4906" s="23" t="s">
        <v>12343</v>
      </c>
      <c r="F4906" s="15" t="s">
        <v>12344</v>
      </c>
      <c r="G4906" s="12" t="s">
        <v>194</v>
      </c>
      <c r="H4906" s="13" t="n">
        <v>0.93</v>
      </c>
      <c r="I4906" s="14"/>
      <c r="J4906" s="15"/>
      <c r="K4906" s="9"/>
      <c r="L4906" s="17" t="s">
        <v>2324</v>
      </c>
      <c r="M4906" s="16" t="s">
        <v>53</v>
      </c>
      <c r="N4906" s="14"/>
      <c r="O4906" s="17" t="s">
        <v>54</v>
      </c>
      <c r="P4906" s="15" t="s">
        <v>55</v>
      </c>
      <c r="Q4906" s="17"/>
      <c r="R4906" s="18" t="s">
        <v>53</v>
      </c>
      <c r="S4906" s="19"/>
      <c r="T4906" s="15" t="str">
        <f aca="false">IF(R4906="維持",J4906,IF(R4906="排除","無關新聞事件",IFERROR(INDEX(事件規則!$B$2:$B$53,MATCH(S4906,事件規則!$A$2:$A$53,0)),"")))</f>
        <v>無關新聞事件</v>
      </c>
      <c r="U4906" s="20" t="n">
        <f aca="false">IF(R4906="維持",K4906,IF(R4906="排除",0,IFERROR(INDEX(事件規則!$C$2:$C$53,MATCH(S4906,事件規則!$A$2:$A$53,0)),"")))</f>
        <v>0</v>
      </c>
      <c r="V4906" s="21"/>
      <c r="W4906" s="22"/>
      <c r="X4906" s="10" t="str">
        <f aca="false">IF(AND(R4906="修改",S4906=""),"請選新事件代碼",IF(AND(R4906&lt;&gt;"修改",S4906&lt;&gt;""),"只有「修改」才需填代碼",""))</f>
        <v/>
      </c>
      <c r="Y4906" s="21"/>
      <c r="Z4906" s="22"/>
      <c r="AA4906" s="12" t="s">
        <v>12345</v>
      </c>
      <c r="AB4906" s="24"/>
    </row>
    <row r="4907" customFormat="false" ht="44" hidden="false" customHeight="false" outlineLevel="0" collapsed="false">
      <c r="A4907" s="17" t="n">
        <v>4906</v>
      </c>
      <c r="B4907" s="9" t="s">
        <v>2335</v>
      </c>
      <c r="C4907" s="9" t="s">
        <v>814</v>
      </c>
      <c r="D4907" s="10" t="s">
        <v>2422</v>
      </c>
      <c r="E4907" s="11" t="s">
        <v>12341</v>
      </c>
      <c r="F4907" s="15"/>
      <c r="G4907" s="12" t="s">
        <v>8652</v>
      </c>
      <c r="H4907" s="13" t="n">
        <v>0.93</v>
      </c>
      <c r="I4907" s="14"/>
      <c r="J4907" s="15"/>
      <c r="K4907" s="9"/>
      <c r="L4907" s="17" t="s">
        <v>2324</v>
      </c>
      <c r="M4907" s="16" t="s">
        <v>53</v>
      </c>
      <c r="N4907" s="14"/>
      <c r="O4907" s="17" t="s">
        <v>54</v>
      </c>
      <c r="P4907" s="15" t="s">
        <v>55</v>
      </c>
      <c r="Q4907" s="17"/>
      <c r="R4907" s="18" t="s">
        <v>53</v>
      </c>
      <c r="S4907" s="19"/>
      <c r="T4907" s="15" t="str">
        <f aca="false">IF(R4907="維持",J4907,IF(R4907="排除","無關新聞事件",IFERROR(INDEX(事件規則!$B$2:$B$53,MATCH(S4907,事件規則!$A$2:$A$53,0)),"")))</f>
        <v>無關新聞事件</v>
      </c>
      <c r="U4907" s="20" t="n">
        <f aca="false">IF(R4907="維持",K4907,IF(R4907="排除",0,IFERROR(INDEX(事件規則!$C$2:$C$53,MATCH(S4907,事件規則!$A$2:$A$53,0)),"")))</f>
        <v>0</v>
      </c>
      <c r="V4907" s="21"/>
      <c r="W4907" s="22"/>
      <c r="X4907" s="10" t="str">
        <f aca="false">IF(AND(R4907="修改",S4907=""),"請選新事件代碼",IF(AND(R4907&lt;&gt;"修改",S4907&lt;&gt;""),"只有「修改」才需填代碼",""))</f>
        <v/>
      </c>
      <c r="Y4907" s="21"/>
      <c r="Z4907" s="22"/>
      <c r="AA4907" s="12" t="s">
        <v>12346</v>
      </c>
      <c r="AB4907" s="24"/>
    </row>
    <row r="4908" customFormat="false" ht="44" hidden="false" customHeight="false" outlineLevel="0" collapsed="false">
      <c r="A4908" s="17" t="n">
        <v>4907</v>
      </c>
      <c r="B4908" s="9" t="s">
        <v>2335</v>
      </c>
      <c r="C4908" s="9" t="s">
        <v>387</v>
      </c>
      <c r="D4908" s="10" t="s">
        <v>2746</v>
      </c>
      <c r="E4908" s="11" t="s">
        <v>12347</v>
      </c>
      <c r="F4908" s="15"/>
      <c r="G4908" s="12" t="s">
        <v>5043</v>
      </c>
      <c r="H4908" s="13" t="n">
        <v>0.93</v>
      </c>
      <c r="I4908" s="14"/>
      <c r="J4908" s="15"/>
      <c r="K4908" s="9"/>
      <c r="L4908" s="17" t="s">
        <v>2324</v>
      </c>
      <c r="M4908" s="16" t="s">
        <v>53</v>
      </c>
      <c r="N4908" s="14"/>
      <c r="O4908" s="17" t="s">
        <v>54</v>
      </c>
      <c r="P4908" s="15" t="s">
        <v>55</v>
      </c>
      <c r="Q4908" s="17"/>
      <c r="R4908" s="18" t="s">
        <v>53</v>
      </c>
      <c r="S4908" s="19"/>
      <c r="T4908" s="15" t="str">
        <f aca="false">IF(R4908="維持",J4908,IF(R4908="排除","無關新聞事件",IFERROR(INDEX(事件規則!$B$2:$B$53,MATCH(S4908,事件規則!$A$2:$A$53,0)),"")))</f>
        <v>無關新聞事件</v>
      </c>
      <c r="U4908" s="20" t="n">
        <f aca="false">IF(R4908="維持",K4908,IF(R4908="排除",0,IFERROR(INDEX(事件規則!$C$2:$C$53,MATCH(S4908,事件規則!$A$2:$A$53,0)),"")))</f>
        <v>0</v>
      </c>
      <c r="V4908" s="21"/>
      <c r="W4908" s="22"/>
      <c r="X4908" s="10" t="str">
        <f aca="false">IF(AND(R4908="修改",S4908=""),"請選新事件代碼",IF(AND(R4908&lt;&gt;"修改",S4908&lt;&gt;""),"只有「修改」才需填代碼",""))</f>
        <v/>
      </c>
      <c r="Y4908" s="21"/>
      <c r="Z4908" s="22"/>
      <c r="AA4908" s="12" t="s">
        <v>12348</v>
      </c>
      <c r="AB4908" s="24"/>
    </row>
    <row r="4909" customFormat="false" ht="44" hidden="false" customHeight="false" outlineLevel="0" collapsed="false">
      <c r="A4909" s="17" t="n">
        <v>4908</v>
      </c>
      <c r="B4909" s="9" t="s">
        <v>2436</v>
      </c>
      <c r="C4909" s="9" t="s">
        <v>1170</v>
      </c>
      <c r="D4909" s="10" t="s">
        <v>1171</v>
      </c>
      <c r="E4909" s="11" t="s">
        <v>12335</v>
      </c>
      <c r="F4909" s="15"/>
      <c r="G4909" s="12" t="s">
        <v>5158</v>
      </c>
      <c r="H4909" s="13" t="n">
        <v>0.93</v>
      </c>
      <c r="I4909" s="14"/>
      <c r="J4909" s="15"/>
      <c r="K4909" s="9"/>
      <c r="L4909" s="17" t="s">
        <v>2324</v>
      </c>
      <c r="M4909" s="16" t="s">
        <v>53</v>
      </c>
      <c r="N4909" s="14"/>
      <c r="O4909" s="17" t="s">
        <v>54</v>
      </c>
      <c r="P4909" s="15" t="s">
        <v>55</v>
      </c>
      <c r="Q4909" s="17"/>
      <c r="R4909" s="18" t="s">
        <v>53</v>
      </c>
      <c r="S4909" s="19"/>
      <c r="T4909" s="15" t="str">
        <f aca="false">IF(R4909="維持",J4909,IF(R4909="排除","無關新聞事件",IFERROR(INDEX(事件規則!$B$2:$B$53,MATCH(S4909,事件規則!$A$2:$A$53,0)),"")))</f>
        <v>無關新聞事件</v>
      </c>
      <c r="U4909" s="20" t="n">
        <f aca="false">IF(R4909="維持",K4909,IF(R4909="排除",0,IFERROR(INDEX(事件規則!$C$2:$C$53,MATCH(S4909,事件規則!$A$2:$A$53,0)),"")))</f>
        <v>0</v>
      </c>
      <c r="V4909" s="21"/>
      <c r="W4909" s="22"/>
      <c r="X4909" s="10" t="str">
        <f aca="false">IF(AND(R4909="修改",S4909=""),"請選新事件代碼",IF(AND(R4909&lt;&gt;"修改",S4909&lt;&gt;""),"只有「修改」才需填代碼",""))</f>
        <v/>
      </c>
      <c r="Y4909" s="21"/>
      <c r="Z4909" s="22"/>
      <c r="AA4909" s="12" t="s">
        <v>12336</v>
      </c>
      <c r="AB4909" s="24"/>
    </row>
    <row r="4910" customFormat="false" ht="44" hidden="false" customHeight="false" outlineLevel="0" collapsed="false">
      <c r="A4910" s="17" t="n">
        <v>4909</v>
      </c>
      <c r="B4910" s="9" t="s">
        <v>2326</v>
      </c>
      <c r="C4910" s="9" t="s">
        <v>94</v>
      </c>
      <c r="D4910" s="10" t="s">
        <v>2738</v>
      </c>
      <c r="E4910" s="11" t="s">
        <v>12349</v>
      </c>
      <c r="F4910" s="15"/>
      <c r="G4910" s="12" t="s">
        <v>5483</v>
      </c>
      <c r="H4910" s="13" t="n">
        <v>0.931</v>
      </c>
      <c r="I4910" s="14"/>
      <c r="J4910" s="15"/>
      <c r="K4910" s="9"/>
      <c r="L4910" s="17" t="s">
        <v>2324</v>
      </c>
      <c r="M4910" s="16" t="s">
        <v>53</v>
      </c>
      <c r="N4910" s="14"/>
      <c r="O4910" s="17" t="s">
        <v>54</v>
      </c>
      <c r="P4910" s="15" t="s">
        <v>55</v>
      </c>
      <c r="Q4910" s="17"/>
      <c r="R4910" s="18" t="s">
        <v>53</v>
      </c>
      <c r="S4910" s="19"/>
      <c r="T4910" s="15" t="str">
        <f aca="false">IF(R4910="維持",J4910,IF(R4910="排除","無關新聞事件",IFERROR(INDEX(事件規則!$B$2:$B$53,MATCH(S4910,事件規則!$A$2:$A$53,0)),"")))</f>
        <v>無關新聞事件</v>
      </c>
      <c r="U4910" s="20" t="n">
        <f aca="false">IF(R4910="維持",K4910,IF(R4910="排除",0,IFERROR(INDEX(事件規則!$C$2:$C$53,MATCH(S4910,事件規則!$A$2:$A$53,0)),"")))</f>
        <v>0</v>
      </c>
      <c r="V4910" s="21"/>
      <c r="W4910" s="22"/>
      <c r="X4910" s="10" t="str">
        <f aca="false">IF(AND(R4910="修改",S4910=""),"請選新事件代碼",IF(AND(R4910&lt;&gt;"修改",S4910&lt;&gt;""),"只有「修改」才需填代碼",""))</f>
        <v/>
      </c>
      <c r="Y4910" s="21"/>
      <c r="Z4910" s="22"/>
      <c r="AA4910" s="12" t="s">
        <v>12350</v>
      </c>
      <c r="AB4910" s="24"/>
    </row>
    <row r="4911" customFormat="false" ht="44" hidden="false" customHeight="false" outlineLevel="0" collapsed="false">
      <c r="A4911" s="17" t="n">
        <v>4910</v>
      </c>
      <c r="B4911" s="9" t="s">
        <v>2326</v>
      </c>
      <c r="C4911" s="9" t="s">
        <v>3424</v>
      </c>
      <c r="D4911" s="10" t="s">
        <v>3425</v>
      </c>
      <c r="E4911" s="11" t="s">
        <v>12351</v>
      </c>
      <c r="F4911" s="15"/>
      <c r="G4911" s="12" t="s">
        <v>62</v>
      </c>
      <c r="H4911" s="13" t="n">
        <v>0.931</v>
      </c>
      <c r="I4911" s="14"/>
      <c r="J4911" s="15"/>
      <c r="K4911" s="9"/>
      <c r="L4911" s="17" t="s">
        <v>2324</v>
      </c>
      <c r="M4911" s="16" t="s">
        <v>53</v>
      </c>
      <c r="N4911" s="14"/>
      <c r="O4911" s="17" t="s">
        <v>54</v>
      </c>
      <c r="P4911" s="15" t="s">
        <v>55</v>
      </c>
      <c r="Q4911" s="17"/>
      <c r="R4911" s="18" t="s">
        <v>53</v>
      </c>
      <c r="S4911" s="19"/>
      <c r="T4911" s="15" t="str">
        <f aca="false">IF(R4911="維持",J4911,IF(R4911="排除","無關新聞事件",IFERROR(INDEX(事件規則!$B$2:$B$53,MATCH(S4911,事件規則!$A$2:$A$53,0)),"")))</f>
        <v>無關新聞事件</v>
      </c>
      <c r="U4911" s="20" t="n">
        <f aca="false">IF(R4911="維持",K4911,IF(R4911="排除",0,IFERROR(INDEX(事件規則!$C$2:$C$53,MATCH(S4911,事件規則!$A$2:$A$53,0)),"")))</f>
        <v>0</v>
      </c>
      <c r="V4911" s="21"/>
      <c r="W4911" s="22"/>
      <c r="X4911" s="10" t="str">
        <f aca="false">IF(AND(R4911="修改",S4911=""),"請選新事件代碼",IF(AND(R4911&lt;&gt;"修改",S4911&lt;&gt;""),"只有「修改」才需填代碼",""))</f>
        <v/>
      </c>
      <c r="Y4911" s="21"/>
      <c r="Z4911" s="22"/>
      <c r="AA4911" s="12" t="s">
        <v>12352</v>
      </c>
      <c r="AB4911" s="24"/>
    </row>
    <row r="4912" customFormat="false" ht="44" hidden="false" customHeight="false" outlineLevel="0" collapsed="false">
      <c r="A4912" s="17" t="n">
        <v>4911</v>
      </c>
      <c r="B4912" s="9" t="s">
        <v>2326</v>
      </c>
      <c r="C4912" s="9" t="s">
        <v>1351</v>
      </c>
      <c r="D4912" s="10" t="s">
        <v>12353</v>
      </c>
      <c r="E4912" s="11" t="s">
        <v>12354</v>
      </c>
      <c r="F4912" s="15"/>
      <c r="G4912" s="12" t="s">
        <v>88</v>
      </c>
      <c r="H4912" s="13" t="n">
        <v>0.931</v>
      </c>
      <c r="I4912" s="14"/>
      <c r="J4912" s="15"/>
      <c r="K4912" s="9"/>
      <c r="L4912" s="17" t="s">
        <v>2324</v>
      </c>
      <c r="M4912" s="16" t="s">
        <v>53</v>
      </c>
      <c r="N4912" s="14"/>
      <c r="O4912" s="17" t="s">
        <v>54</v>
      </c>
      <c r="P4912" s="15" t="s">
        <v>55</v>
      </c>
      <c r="Q4912" s="17"/>
      <c r="R4912" s="18" t="s">
        <v>53</v>
      </c>
      <c r="S4912" s="19"/>
      <c r="T4912" s="15" t="str">
        <f aca="false">IF(R4912="維持",J4912,IF(R4912="排除","無關新聞事件",IFERROR(INDEX(事件規則!$B$2:$B$53,MATCH(S4912,事件規則!$A$2:$A$53,0)),"")))</f>
        <v>無關新聞事件</v>
      </c>
      <c r="U4912" s="20" t="n">
        <f aca="false">IF(R4912="維持",K4912,IF(R4912="排除",0,IFERROR(INDEX(事件規則!$C$2:$C$53,MATCH(S4912,事件規則!$A$2:$A$53,0)),"")))</f>
        <v>0</v>
      </c>
      <c r="V4912" s="21"/>
      <c r="W4912" s="22"/>
      <c r="X4912" s="10" t="str">
        <f aca="false">IF(AND(R4912="修改",S4912=""),"請選新事件代碼",IF(AND(R4912&lt;&gt;"修改",S4912&lt;&gt;""),"只有「修改」才需填代碼",""))</f>
        <v/>
      </c>
      <c r="Y4912" s="21"/>
      <c r="Z4912" s="22"/>
      <c r="AA4912" s="12" t="s">
        <v>12355</v>
      </c>
      <c r="AB4912" s="24"/>
    </row>
    <row r="4913" customFormat="false" ht="44" hidden="false" customHeight="false" outlineLevel="0" collapsed="false">
      <c r="A4913" s="17" t="n">
        <v>4912</v>
      </c>
      <c r="B4913" s="9" t="s">
        <v>2319</v>
      </c>
      <c r="C4913" s="9" t="s">
        <v>2088</v>
      </c>
      <c r="D4913" s="10" t="s">
        <v>3063</v>
      </c>
      <c r="E4913" s="11" t="s">
        <v>12356</v>
      </c>
      <c r="F4913" s="15"/>
      <c r="G4913" s="12" t="s">
        <v>12357</v>
      </c>
      <c r="H4913" s="13" t="n">
        <v>0.931</v>
      </c>
      <c r="I4913" s="14"/>
      <c r="J4913" s="15"/>
      <c r="K4913" s="9"/>
      <c r="L4913" s="17" t="s">
        <v>2324</v>
      </c>
      <c r="M4913" s="16" t="s">
        <v>53</v>
      </c>
      <c r="N4913" s="14"/>
      <c r="O4913" s="17" t="s">
        <v>54</v>
      </c>
      <c r="P4913" s="15" t="s">
        <v>55</v>
      </c>
      <c r="Q4913" s="17"/>
      <c r="R4913" s="18" t="s">
        <v>53</v>
      </c>
      <c r="S4913" s="19"/>
      <c r="T4913" s="15" t="str">
        <f aca="false">IF(R4913="維持",J4913,IF(R4913="排除","無關新聞事件",IFERROR(INDEX(事件規則!$B$2:$B$53,MATCH(S4913,事件規則!$A$2:$A$53,0)),"")))</f>
        <v>無關新聞事件</v>
      </c>
      <c r="U4913" s="20" t="n">
        <f aca="false">IF(R4913="維持",K4913,IF(R4913="排除",0,IFERROR(INDEX(事件規則!$C$2:$C$53,MATCH(S4913,事件規則!$A$2:$A$53,0)),"")))</f>
        <v>0</v>
      </c>
      <c r="V4913" s="21"/>
      <c r="W4913" s="22"/>
      <c r="X4913" s="10" t="str">
        <f aca="false">IF(AND(R4913="修改",S4913=""),"請選新事件代碼",IF(AND(R4913&lt;&gt;"修改",S4913&lt;&gt;""),"只有「修改」才需填代碼",""))</f>
        <v/>
      </c>
      <c r="Y4913" s="21"/>
      <c r="Z4913" s="22"/>
      <c r="AA4913" s="12" t="s">
        <v>12358</v>
      </c>
      <c r="AB4913" s="24"/>
    </row>
    <row r="4914" customFormat="false" ht="44" hidden="false" customHeight="false" outlineLevel="0" collapsed="false">
      <c r="A4914" s="17" t="n">
        <v>4913</v>
      </c>
      <c r="B4914" s="9" t="s">
        <v>2319</v>
      </c>
      <c r="C4914" s="9" t="s">
        <v>1642</v>
      </c>
      <c r="D4914" s="10" t="s">
        <v>6787</v>
      </c>
      <c r="E4914" s="11" t="s">
        <v>12359</v>
      </c>
      <c r="F4914" s="15"/>
      <c r="G4914" s="12" t="s">
        <v>3079</v>
      </c>
      <c r="H4914" s="13" t="n">
        <v>0.931</v>
      </c>
      <c r="I4914" s="14"/>
      <c r="J4914" s="15"/>
      <c r="K4914" s="9"/>
      <c r="L4914" s="17" t="s">
        <v>2324</v>
      </c>
      <c r="M4914" s="16" t="s">
        <v>53</v>
      </c>
      <c r="N4914" s="14"/>
      <c r="O4914" s="17" t="s">
        <v>54</v>
      </c>
      <c r="P4914" s="15" t="s">
        <v>55</v>
      </c>
      <c r="Q4914" s="17"/>
      <c r="R4914" s="18" t="s">
        <v>53</v>
      </c>
      <c r="S4914" s="19"/>
      <c r="T4914" s="15" t="str">
        <f aca="false">IF(R4914="維持",J4914,IF(R4914="排除","無關新聞事件",IFERROR(INDEX(事件規則!$B$2:$B$53,MATCH(S4914,事件規則!$A$2:$A$53,0)),"")))</f>
        <v>無關新聞事件</v>
      </c>
      <c r="U4914" s="20" t="n">
        <f aca="false">IF(R4914="維持",K4914,IF(R4914="排除",0,IFERROR(INDEX(事件規則!$C$2:$C$53,MATCH(S4914,事件規則!$A$2:$A$53,0)),"")))</f>
        <v>0</v>
      </c>
      <c r="V4914" s="21"/>
      <c r="W4914" s="22"/>
      <c r="X4914" s="10" t="str">
        <f aca="false">IF(AND(R4914="修改",S4914=""),"請選新事件代碼",IF(AND(R4914&lt;&gt;"修改",S4914&lt;&gt;""),"只有「修改」才需填代碼",""))</f>
        <v/>
      </c>
      <c r="Y4914" s="21"/>
      <c r="Z4914" s="22"/>
      <c r="AA4914" s="12" t="s">
        <v>12360</v>
      </c>
      <c r="AB4914" s="24"/>
    </row>
    <row r="4915" customFormat="false" ht="44" hidden="false" customHeight="false" outlineLevel="0" collapsed="false">
      <c r="A4915" s="17" t="n">
        <v>4914</v>
      </c>
      <c r="B4915" s="9" t="s">
        <v>2319</v>
      </c>
      <c r="C4915" s="9" t="s">
        <v>2560</v>
      </c>
      <c r="D4915" s="10" t="s">
        <v>2561</v>
      </c>
      <c r="E4915" s="11" t="s">
        <v>12361</v>
      </c>
      <c r="F4915" s="15"/>
      <c r="G4915" s="12" t="s">
        <v>88</v>
      </c>
      <c r="H4915" s="13" t="n">
        <v>0.931</v>
      </c>
      <c r="I4915" s="14"/>
      <c r="J4915" s="15"/>
      <c r="K4915" s="9"/>
      <c r="L4915" s="17" t="s">
        <v>2324</v>
      </c>
      <c r="M4915" s="16" t="s">
        <v>53</v>
      </c>
      <c r="N4915" s="14"/>
      <c r="O4915" s="17" t="s">
        <v>54</v>
      </c>
      <c r="P4915" s="15" t="s">
        <v>55</v>
      </c>
      <c r="Q4915" s="17"/>
      <c r="R4915" s="18" t="s">
        <v>53</v>
      </c>
      <c r="S4915" s="19"/>
      <c r="T4915" s="15" t="str">
        <f aca="false">IF(R4915="維持",J4915,IF(R4915="排除","無關新聞事件",IFERROR(INDEX(事件規則!$B$2:$B$53,MATCH(S4915,事件規則!$A$2:$A$53,0)),"")))</f>
        <v>無關新聞事件</v>
      </c>
      <c r="U4915" s="20" t="n">
        <f aca="false">IF(R4915="維持",K4915,IF(R4915="排除",0,IFERROR(INDEX(事件規則!$C$2:$C$53,MATCH(S4915,事件規則!$A$2:$A$53,0)),"")))</f>
        <v>0</v>
      </c>
      <c r="V4915" s="21"/>
      <c r="W4915" s="22"/>
      <c r="X4915" s="10" t="str">
        <f aca="false">IF(AND(R4915="修改",S4915=""),"請選新事件代碼",IF(AND(R4915&lt;&gt;"修改",S4915&lt;&gt;""),"只有「修改」才需填代碼",""))</f>
        <v/>
      </c>
      <c r="Y4915" s="21"/>
      <c r="Z4915" s="22"/>
      <c r="AA4915" s="12" t="s">
        <v>12362</v>
      </c>
      <c r="AB4915" s="24"/>
    </row>
    <row r="4916" customFormat="false" ht="44" hidden="false" customHeight="false" outlineLevel="0" collapsed="false">
      <c r="A4916" s="17" t="n">
        <v>4915</v>
      </c>
      <c r="B4916" s="9" t="s">
        <v>2335</v>
      </c>
      <c r="C4916" s="9" t="s">
        <v>352</v>
      </c>
      <c r="D4916" s="10" t="s">
        <v>3077</v>
      </c>
      <c r="E4916" s="11" t="s">
        <v>12363</v>
      </c>
      <c r="F4916" s="15"/>
      <c r="G4916" s="12" t="s">
        <v>194</v>
      </c>
      <c r="H4916" s="13" t="n">
        <v>0.931</v>
      </c>
      <c r="I4916" s="14"/>
      <c r="J4916" s="15"/>
      <c r="K4916" s="9"/>
      <c r="L4916" s="17" t="s">
        <v>2324</v>
      </c>
      <c r="M4916" s="16" t="s">
        <v>53</v>
      </c>
      <c r="N4916" s="14"/>
      <c r="O4916" s="17" t="s">
        <v>54</v>
      </c>
      <c r="P4916" s="15" t="s">
        <v>55</v>
      </c>
      <c r="Q4916" s="17"/>
      <c r="R4916" s="18" t="s">
        <v>53</v>
      </c>
      <c r="S4916" s="19"/>
      <c r="T4916" s="15" t="str">
        <f aca="false">IF(R4916="維持",J4916,IF(R4916="排除","無關新聞事件",IFERROR(INDEX(事件規則!$B$2:$B$53,MATCH(S4916,事件規則!$A$2:$A$53,0)),"")))</f>
        <v>無關新聞事件</v>
      </c>
      <c r="U4916" s="20" t="n">
        <f aca="false">IF(R4916="維持",K4916,IF(R4916="排除",0,IFERROR(INDEX(事件規則!$C$2:$C$53,MATCH(S4916,事件規則!$A$2:$A$53,0)),"")))</f>
        <v>0</v>
      </c>
      <c r="V4916" s="21"/>
      <c r="W4916" s="22"/>
      <c r="X4916" s="10" t="str">
        <f aca="false">IF(AND(R4916="修改",S4916=""),"請選新事件代碼",IF(AND(R4916&lt;&gt;"修改",S4916&lt;&gt;""),"只有「修改」才需填代碼",""))</f>
        <v/>
      </c>
      <c r="Y4916" s="21"/>
      <c r="Z4916" s="22"/>
      <c r="AA4916" s="12" t="s">
        <v>12364</v>
      </c>
      <c r="AB4916" s="24"/>
    </row>
    <row r="4917" customFormat="false" ht="44" hidden="false" customHeight="false" outlineLevel="0" collapsed="false">
      <c r="A4917" s="17" t="n">
        <v>4916</v>
      </c>
      <c r="B4917" s="9" t="s">
        <v>2335</v>
      </c>
      <c r="C4917" s="9" t="s">
        <v>468</v>
      </c>
      <c r="D4917" s="10" t="s">
        <v>469</v>
      </c>
      <c r="E4917" s="11" t="s">
        <v>12365</v>
      </c>
      <c r="F4917" s="15"/>
      <c r="G4917" s="12" t="s">
        <v>142</v>
      </c>
      <c r="H4917" s="13" t="n">
        <v>0.931</v>
      </c>
      <c r="I4917" s="14"/>
      <c r="J4917" s="15"/>
      <c r="K4917" s="9"/>
      <c r="L4917" s="17" t="s">
        <v>2324</v>
      </c>
      <c r="M4917" s="16" t="s">
        <v>53</v>
      </c>
      <c r="N4917" s="14"/>
      <c r="O4917" s="17" t="s">
        <v>54</v>
      </c>
      <c r="P4917" s="15" t="s">
        <v>55</v>
      </c>
      <c r="Q4917" s="17"/>
      <c r="R4917" s="18" t="s">
        <v>53</v>
      </c>
      <c r="S4917" s="19"/>
      <c r="T4917" s="15" t="str">
        <f aca="false">IF(R4917="維持",J4917,IF(R4917="排除","無關新聞事件",IFERROR(INDEX(事件規則!$B$2:$B$53,MATCH(S4917,事件規則!$A$2:$A$53,0)),"")))</f>
        <v>無關新聞事件</v>
      </c>
      <c r="U4917" s="20" t="n">
        <f aca="false">IF(R4917="維持",K4917,IF(R4917="排除",0,IFERROR(INDEX(事件規則!$C$2:$C$53,MATCH(S4917,事件規則!$A$2:$A$53,0)),"")))</f>
        <v>0</v>
      </c>
      <c r="V4917" s="21"/>
      <c r="W4917" s="22"/>
      <c r="X4917" s="10" t="str">
        <f aca="false">IF(AND(R4917="修改",S4917=""),"請選新事件代碼",IF(AND(R4917&lt;&gt;"修改",S4917&lt;&gt;""),"只有「修改」才需填代碼",""))</f>
        <v/>
      </c>
      <c r="Y4917" s="21"/>
      <c r="Z4917" s="22"/>
      <c r="AA4917" s="12" t="s">
        <v>12366</v>
      </c>
      <c r="AB4917" s="24"/>
    </row>
    <row r="4918" customFormat="false" ht="44" hidden="false" customHeight="false" outlineLevel="0" collapsed="false">
      <c r="A4918" s="17" t="n">
        <v>4917</v>
      </c>
      <c r="B4918" s="9" t="s">
        <v>2326</v>
      </c>
      <c r="C4918" s="9" t="s">
        <v>2008</v>
      </c>
      <c r="D4918" s="10" t="s">
        <v>2009</v>
      </c>
      <c r="E4918" s="11" t="s">
        <v>12367</v>
      </c>
      <c r="F4918" s="15"/>
      <c r="G4918" s="12" t="s">
        <v>88</v>
      </c>
      <c r="H4918" s="13" t="n">
        <v>0.931</v>
      </c>
      <c r="I4918" s="14"/>
      <c r="J4918" s="15"/>
      <c r="K4918" s="9"/>
      <c r="L4918" s="17" t="s">
        <v>2324</v>
      </c>
      <c r="M4918" s="16" t="s">
        <v>53</v>
      </c>
      <c r="N4918" s="14"/>
      <c r="O4918" s="17" t="s">
        <v>54</v>
      </c>
      <c r="P4918" s="15" t="s">
        <v>55</v>
      </c>
      <c r="Q4918" s="17"/>
      <c r="R4918" s="18" t="s">
        <v>53</v>
      </c>
      <c r="S4918" s="19"/>
      <c r="T4918" s="15" t="str">
        <f aca="false">IF(R4918="維持",J4918,IF(R4918="排除","無關新聞事件",IFERROR(INDEX(事件規則!$B$2:$B$53,MATCH(S4918,事件規則!$A$2:$A$53,0)),"")))</f>
        <v>無關新聞事件</v>
      </c>
      <c r="U4918" s="20" t="n">
        <f aca="false">IF(R4918="維持",K4918,IF(R4918="排除",0,IFERROR(INDEX(事件規則!$C$2:$C$53,MATCH(S4918,事件規則!$A$2:$A$53,0)),"")))</f>
        <v>0</v>
      </c>
      <c r="V4918" s="21"/>
      <c r="W4918" s="22"/>
      <c r="X4918" s="10" t="str">
        <f aca="false">IF(AND(R4918="修改",S4918=""),"請選新事件代碼",IF(AND(R4918&lt;&gt;"修改",S4918&lt;&gt;""),"只有「修改」才需填代碼",""))</f>
        <v/>
      </c>
      <c r="Y4918" s="21"/>
      <c r="Z4918" s="22"/>
      <c r="AA4918" s="12" t="s">
        <v>12368</v>
      </c>
      <c r="AB4918" s="24"/>
    </row>
    <row r="4919" customFormat="false" ht="44" hidden="false" customHeight="false" outlineLevel="0" collapsed="false">
      <c r="A4919" s="17" t="n">
        <v>4918</v>
      </c>
      <c r="B4919" s="9" t="s">
        <v>2326</v>
      </c>
      <c r="C4919" s="9" t="s">
        <v>218</v>
      </c>
      <c r="D4919" s="10" t="s">
        <v>4131</v>
      </c>
      <c r="E4919" s="11" t="s">
        <v>12369</v>
      </c>
      <c r="F4919" s="15"/>
      <c r="G4919" s="12" t="s">
        <v>5691</v>
      </c>
      <c r="H4919" s="13" t="n">
        <v>0.931</v>
      </c>
      <c r="I4919" s="14"/>
      <c r="J4919" s="15"/>
      <c r="K4919" s="9"/>
      <c r="L4919" s="17" t="s">
        <v>2324</v>
      </c>
      <c r="M4919" s="16" t="s">
        <v>53</v>
      </c>
      <c r="N4919" s="14"/>
      <c r="O4919" s="17" t="s">
        <v>54</v>
      </c>
      <c r="P4919" s="15" t="s">
        <v>55</v>
      </c>
      <c r="Q4919" s="17"/>
      <c r="R4919" s="18" t="s">
        <v>53</v>
      </c>
      <c r="S4919" s="19"/>
      <c r="T4919" s="15" t="str">
        <f aca="false">IF(R4919="維持",J4919,IF(R4919="排除","無關新聞事件",IFERROR(INDEX(事件規則!$B$2:$B$53,MATCH(S4919,事件規則!$A$2:$A$53,0)),"")))</f>
        <v>無關新聞事件</v>
      </c>
      <c r="U4919" s="20" t="n">
        <f aca="false">IF(R4919="維持",K4919,IF(R4919="排除",0,IFERROR(INDEX(事件規則!$C$2:$C$53,MATCH(S4919,事件規則!$A$2:$A$53,0)),"")))</f>
        <v>0</v>
      </c>
      <c r="V4919" s="21"/>
      <c r="W4919" s="22"/>
      <c r="X4919" s="10" t="str">
        <f aca="false">IF(AND(R4919="修改",S4919=""),"請選新事件代碼",IF(AND(R4919&lt;&gt;"修改",S4919&lt;&gt;""),"只有「修改」才需填代碼",""))</f>
        <v/>
      </c>
      <c r="Y4919" s="21"/>
      <c r="Z4919" s="22"/>
      <c r="AA4919" s="12" t="s">
        <v>12370</v>
      </c>
      <c r="AB4919" s="24"/>
    </row>
    <row r="4920" customFormat="false" ht="44" hidden="false" customHeight="false" outlineLevel="0" collapsed="false">
      <c r="A4920" s="17" t="n">
        <v>4919</v>
      </c>
      <c r="B4920" s="9" t="s">
        <v>2319</v>
      </c>
      <c r="C4920" s="9" t="s">
        <v>347</v>
      </c>
      <c r="D4920" s="10" t="s">
        <v>2719</v>
      </c>
      <c r="E4920" s="11" t="s">
        <v>12371</v>
      </c>
      <c r="F4920" s="15"/>
      <c r="G4920" s="12" t="s">
        <v>62</v>
      </c>
      <c r="H4920" s="13" t="n">
        <v>0.931</v>
      </c>
      <c r="I4920" s="14"/>
      <c r="J4920" s="15"/>
      <c r="K4920" s="9"/>
      <c r="L4920" s="17" t="s">
        <v>2324</v>
      </c>
      <c r="M4920" s="16" t="s">
        <v>53</v>
      </c>
      <c r="N4920" s="14"/>
      <c r="O4920" s="17" t="s">
        <v>54</v>
      </c>
      <c r="P4920" s="15" t="s">
        <v>55</v>
      </c>
      <c r="Q4920" s="17"/>
      <c r="R4920" s="18" t="s">
        <v>53</v>
      </c>
      <c r="S4920" s="19"/>
      <c r="T4920" s="15" t="str">
        <f aca="false">IF(R4920="維持",J4920,IF(R4920="排除","無關新聞事件",IFERROR(INDEX(事件規則!$B$2:$B$53,MATCH(S4920,事件規則!$A$2:$A$53,0)),"")))</f>
        <v>無關新聞事件</v>
      </c>
      <c r="U4920" s="20" t="n">
        <f aca="false">IF(R4920="維持",K4920,IF(R4920="排除",0,IFERROR(INDEX(事件規則!$C$2:$C$53,MATCH(S4920,事件規則!$A$2:$A$53,0)),"")))</f>
        <v>0</v>
      </c>
      <c r="V4920" s="21"/>
      <c r="W4920" s="22"/>
      <c r="X4920" s="10" t="str">
        <f aca="false">IF(AND(R4920="修改",S4920=""),"請選新事件代碼",IF(AND(R4920&lt;&gt;"修改",S4920&lt;&gt;""),"只有「修改」才需填代碼",""))</f>
        <v/>
      </c>
      <c r="Y4920" s="21"/>
      <c r="Z4920" s="22"/>
      <c r="AA4920" s="12" t="s">
        <v>12372</v>
      </c>
      <c r="AB4920" s="24"/>
    </row>
    <row r="4921" customFormat="false" ht="44" hidden="false" customHeight="false" outlineLevel="0" collapsed="false">
      <c r="A4921" s="17" t="n">
        <v>4920</v>
      </c>
      <c r="B4921" s="9" t="s">
        <v>2326</v>
      </c>
      <c r="C4921" s="9" t="s">
        <v>1069</v>
      </c>
      <c r="D4921" s="10" t="s">
        <v>2699</v>
      </c>
      <c r="E4921" s="11" t="s">
        <v>12369</v>
      </c>
      <c r="F4921" s="15"/>
      <c r="G4921" s="12" t="s">
        <v>5691</v>
      </c>
      <c r="H4921" s="13" t="n">
        <v>0.931</v>
      </c>
      <c r="I4921" s="14"/>
      <c r="J4921" s="15"/>
      <c r="K4921" s="9"/>
      <c r="L4921" s="17" t="s">
        <v>2324</v>
      </c>
      <c r="M4921" s="16" t="s">
        <v>53</v>
      </c>
      <c r="N4921" s="14"/>
      <c r="O4921" s="17" t="s">
        <v>54</v>
      </c>
      <c r="P4921" s="15" t="s">
        <v>55</v>
      </c>
      <c r="Q4921" s="17"/>
      <c r="R4921" s="18" t="s">
        <v>53</v>
      </c>
      <c r="S4921" s="19"/>
      <c r="T4921" s="15" t="str">
        <f aca="false">IF(R4921="維持",J4921,IF(R4921="排除","無關新聞事件",IFERROR(INDEX(事件規則!$B$2:$B$53,MATCH(S4921,事件規則!$A$2:$A$53,0)),"")))</f>
        <v>無關新聞事件</v>
      </c>
      <c r="U4921" s="20" t="n">
        <f aca="false">IF(R4921="維持",K4921,IF(R4921="排除",0,IFERROR(INDEX(事件規則!$C$2:$C$53,MATCH(S4921,事件規則!$A$2:$A$53,0)),"")))</f>
        <v>0</v>
      </c>
      <c r="V4921" s="21"/>
      <c r="W4921" s="22"/>
      <c r="X4921" s="10" t="str">
        <f aca="false">IF(AND(R4921="修改",S4921=""),"請選新事件代碼",IF(AND(R4921&lt;&gt;"修改",S4921&lt;&gt;""),"只有「修改」才需填代碼",""))</f>
        <v/>
      </c>
      <c r="Y4921" s="21"/>
      <c r="Z4921" s="22"/>
      <c r="AA4921" s="12" t="s">
        <v>12373</v>
      </c>
      <c r="AB4921" s="24"/>
    </row>
    <row r="4922" customFormat="false" ht="44" hidden="false" customHeight="false" outlineLevel="0" collapsed="false">
      <c r="A4922" s="17" t="n">
        <v>4921</v>
      </c>
      <c r="B4922" s="9" t="s">
        <v>2319</v>
      </c>
      <c r="C4922" s="9" t="s">
        <v>1497</v>
      </c>
      <c r="D4922" s="10" t="s">
        <v>1498</v>
      </c>
      <c r="E4922" s="11" t="s">
        <v>12374</v>
      </c>
      <c r="F4922" s="15"/>
      <c r="G4922" s="12" t="s">
        <v>62</v>
      </c>
      <c r="H4922" s="13" t="n">
        <v>0.932</v>
      </c>
      <c r="I4922" s="14"/>
      <c r="J4922" s="15"/>
      <c r="K4922" s="9"/>
      <c r="L4922" s="17" t="s">
        <v>2324</v>
      </c>
      <c r="M4922" s="16" t="s">
        <v>53</v>
      </c>
      <c r="N4922" s="14"/>
      <c r="O4922" s="17" t="s">
        <v>54</v>
      </c>
      <c r="P4922" s="15" t="s">
        <v>55</v>
      </c>
      <c r="Q4922" s="17"/>
      <c r="R4922" s="18" t="s">
        <v>53</v>
      </c>
      <c r="S4922" s="19"/>
      <c r="T4922" s="15" t="str">
        <f aca="false">IF(R4922="維持",J4922,IF(R4922="排除","無關新聞事件",IFERROR(INDEX(事件規則!$B$2:$B$53,MATCH(S4922,事件規則!$A$2:$A$53,0)),"")))</f>
        <v>無關新聞事件</v>
      </c>
      <c r="U4922" s="20" t="n">
        <f aca="false">IF(R4922="維持",K4922,IF(R4922="排除",0,IFERROR(INDEX(事件規則!$C$2:$C$53,MATCH(S4922,事件規則!$A$2:$A$53,0)),"")))</f>
        <v>0</v>
      </c>
      <c r="V4922" s="21"/>
      <c r="W4922" s="22"/>
      <c r="X4922" s="10" t="str">
        <f aca="false">IF(AND(R4922="修改",S4922=""),"請選新事件代碼",IF(AND(R4922&lt;&gt;"修改",S4922&lt;&gt;""),"只有「修改」才需填代碼",""))</f>
        <v/>
      </c>
      <c r="Y4922" s="21"/>
      <c r="Z4922" s="22"/>
      <c r="AA4922" s="12" t="s">
        <v>12375</v>
      </c>
      <c r="AB4922" s="24"/>
    </row>
    <row r="4923" customFormat="false" ht="44" hidden="false" customHeight="false" outlineLevel="0" collapsed="false">
      <c r="A4923" s="17" t="n">
        <v>4922</v>
      </c>
      <c r="B4923" s="9" t="s">
        <v>2335</v>
      </c>
      <c r="C4923" s="9" t="s">
        <v>1513</v>
      </c>
      <c r="D4923" s="10" t="s">
        <v>1514</v>
      </c>
      <c r="E4923" s="11" t="s">
        <v>12376</v>
      </c>
      <c r="F4923" s="15"/>
      <c r="G4923" s="12" t="s">
        <v>9268</v>
      </c>
      <c r="H4923" s="13" t="n">
        <v>0.932</v>
      </c>
      <c r="I4923" s="14"/>
      <c r="J4923" s="15"/>
      <c r="K4923" s="9"/>
      <c r="L4923" s="17" t="s">
        <v>2324</v>
      </c>
      <c r="M4923" s="16" t="s">
        <v>53</v>
      </c>
      <c r="N4923" s="14"/>
      <c r="O4923" s="17" t="s">
        <v>54</v>
      </c>
      <c r="P4923" s="15" t="s">
        <v>55</v>
      </c>
      <c r="Q4923" s="17"/>
      <c r="R4923" s="18" t="s">
        <v>53</v>
      </c>
      <c r="S4923" s="19"/>
      <c r="T4923" s="15" t="str">
        <f aca="false">IF(R4923="維持",J4923,IF(R4923="排除","無關新聞事件",IFERROR(INDEX(事件規則!$B$2:$B$53,MATCH(S4923,事件規則!$A$2:$A$53,0)),"")))</f>
        <v>無關新聞事件</v>
      </c>
      <c r="U4923" s="20" t="n">
        <f aca="false">IF(R4923="維持",K4923,IF(R4923="排除",0,IFERROR(INDEX(事件規則!$C$2:$C$53,MATCH(S4923,事件規則!$A$2:$A$53,0)),"")))</f>
        <v>0</v>
      </c>
      <c r="V4923" s="21"/>
      <c r="W4923" s="22"/>
      <c r="X4923" s="10" t="str">
        <f aca="false">IF(AND(R4923="修改",S4923=""),"請選新事件代碼",IF(AND(R4923&lt;&gt;"修改",S4923&lt;&gt;""),"只有「修改」才需填代碼",""))</f>
        <v/>
      </c>
      <c r="Y4923" s="21"/>
      <c r="Z4923" s="22"/>
      <c r="AA4923" s="12" t="s">
        <v>12377</v>
      </c>
      <c r="AB4923" s="24"/>
    </row>
    <row r="4924" customFormat="false" ht="44" hidden="false" customHeight="false" outlineLevel="0" collapsed="false">
      <c r="A4924" s="17" t="n">
        <v>4923</v>
      </c>
      <c r="B4924" s="9" t="s">
        <v>2319</v>
      </c>
      <c r="C4924" s="9" t="s">
        <v>1854</v>
      </c>
      <c r="D4924" s="10" t="s">
        <v>2576</v>
      </c>
      <c r="E4924" s="11" t="s">
        <v>12378</v>
      </c>
      <c r="F4924" s="15"/>
      <c r="G4924" s="12" t="s">
        <v>9454</v>
      </c>
      <c r="H4924" s="13" t="n">
        <v>0.932</v>
      </c>
      <c r="I4924" s="14"/>
      <c r="J4924" s="15"/>
      <c r="K4924" s="9"/>
      <c r="L4924" s="17" t="s">
        <v>2324</v>
      </c>
      <c r="M4924" s="16" t="s">
        <v>53</v>
      </c>
      <c r="N4924" s="14"/>
      <c r="O4924" s="17" t="s">
        <v>54</v>
      </c>
      <c r="P4924" s="15" t="s">
        <v>55</v>
      </c>
      <c r="Q4924" s="17"/>
      <c r="R4924" s="18" t="s">
        <v>53</v>
      </c>
      <c r="S4924" s="19"/>
      <c r="T4924" s="15" t="str">
        <f aca="false">IF(R4924="維持",J4924,IF(R4924="排除","無關新聞事件",IFERROR(INDEX(事件規則!$B$2:$B$53,MATCH(S4924,事件規則!$A$2:$A$53,0)),"")))</f>
        <v>無關新聞事件</v>
      </c>
      <c r="U4924" s="20" t="n">
        <f aca="false">IF(R4924="維持",K4924,IF(R4924="排除",0,IFERROR(INDEX(事件規則!$C$2:$C$53,MATCH(S4924,事件規則!$A$2:$A$53,0)),"")))</f>
        <v>0</v>
      </c>
      <c r="V4924" s="21"/>
      <c r="W4924" s="22"/>
      <c r="X4924" s="10" t="str">
        <f aca="false">IF(AND(R4924="修改",S4924=""),"請選新事件代碼",IF(AND(R4924&lt;&gt;"修改",S4924&lt;&gt;""),"只有「修改」才需填代碼",""))</f>
        <v/>
      </c>
      <c r="Y4924" s="21"/>
      <c r="Z4924" s="22"/>
      <c r="AA4924" s="12" t="s">
        <v>12379</v>
      </c>
      <c r="AB4924" s="24"/>
    </row>
    <row r="4925" customFormat="false" ht="44" hidden="false" customHeight="false" outlineLevel="0" collapsed="false">
      <c r="A4925" s="17" t="n">
        <v>4924</v>
      </c>
      <c r="B4925" s="9" t="s">
        <v>2319</v>
      </c>
      <c r="C4925" s="9" t="s">
        <v>9580</v>
      </c>
      <c r="D4925" s="10" t="s">
        <v>9581</v>
      </c>
      <c r="E4925" s="23" t="s">
        <v>12380</v>
      </c>
      <c r="F4925" s="15" t="s">
        <v>12381</v>
      </c>
      <c r="G4925" s="24" t="s">
        <v>1475</v>
      </c>
      <c r="H4925" s="13" t="n">
        <v>0.932</v>
      </c>
      <c r="I4925" s="14"/>
      <c r="J4925" s="15"/>
      <c r="K4925" s="9"/>
      <c r="L4925" s="17" t="s">
        <v>2324</v>
      </c>
      <c r="M4925" s="16" t="s">
        <v>53</v>
      </c>
      <c r="N4925" s="14"/>
      <c r="O4925" s="17" t="s">
        <v>54</v>
      </c>
      <c r="P4925" s="15" t="s">
        <v>55</v>
      </c>
      <c r="Q4925" s="17"/>
      <c r="R4925" s="18" t="s">
        <v>53</v>
      </c>
      <c r="S4925" s="19"/>
      <c r="T4925" s="15" t="str">
        <f aca="false">IF(R4925="維持",J4925,IF(R4925="排除","無關新聞事件",IFERROR(INDEX(事件規則!$B$2:$B$53,MATCH(S4925,事件規則!$A$2:$A$53,0)),"")))</f>
        <v>無關新聞事件</v>
      </c>
      <c r="U4925" s="20" t="n">
        <f aca="false">IF(R4925="維持",K4925,IF(R4925="排除",0,IFERROR(INDEX(事件規則!$C$2:$C$53,MATCH(S4925,事件規則!$A$2:$A$53,0)),"")))</f>
        <v>0</v>
      </c>
      <c r="V4925" s="21"/>
      <c r="W4925" s="22"/>
      <c r="X4925" s="10" t="str">
        <f aca="false">IF(AND(R4925="修改",S4925=""),"請選新事件代碼",IF(AND(R4925&lt;&gt;"修改",S4925&lt;&gt;""),"只有「修改」才需填代碼",""))</f>
        <v/>
      </c>
      <c r="Y4925" s="21"/>
      <c r="Z4925" s="22"/>
      <c r="AA4925" s="12" t="s">
        <v>12382</v>
      </c>
      <c r="AB4925" s="24"/>
    </row>
    <row r="4926" customFormat="false" ht="44" hidden="false" customHeight="false" outlineLevel="0" collapsed="false">
      <c r="A4926" s="17" t="n">
        <v>4925</v>
      </c>
      <c r="B4926" s="9" t="s">
        <v>2319</v>
      </c>
      <c r="C4926" s="9" t="s">
        <v>1816</v>
      </c>
      <c r="D4926" s="10" t="s">
        <v>1817</v>
      </c>
      <c r="E4926" s="23" t="s">
        <v>12383</v>
      </c>
      <c r="F4926" s="15" t="s">
        <v>12384</v>
      </c>
      <c r="G4926" s="24" t="s">
        <v>1475</v>
      </c>
      <c r="H4926" s="13" t="n">
        <v>0.932</v>
      </c>
      <c r="I4926" s="14"/>
      <c r="J4926" s="15"/>
      <c r="K4926" s="9"/>
      <c r="L4926" s="17" t="s">
        <v>2324</v>
      </c>
      <c r="M4926" s="16" t="s">
        <v>53</v>
      </c>
      <c r="N4926" s="14"/>
      <c r="O4926" s="17" t="s">
        <v>54</v>
      </c>
      <c r="P4926" s="15" t="s">
        <v>55</v>
      </c>
      <c r="Q4926" s="17"/>
      <c r="R4926" s="18" t="s">
        <v>53</v>
      </c>
      <c r="S4926" s="19"/>
      <c r="T4926" s="15" t="str">
        <f aca="false">IF(R4926="維持",J4926,IF(R4926="排除","無關新聞事件",IFERROR(INDEX(事件規則!$B$2:$B$53,MATCH(S4926,事件規則!$A$2:$A$53,0)),"")))</f>
        <v>無關新聞事件</v>
      </c>
      <c r="U4926" s="20" t="n">
        <f aca="false">IF(R4926="維持",K4926,IF(R4926="排除",0,IFERROR(INDEX(事件規則!$C$2:$C$53,MATCH(S4926,事件規則!$A$2:$A$53,0)),"")))</f>
        <v>0</v>
      </c>
      <c r="V4926" s="21"/>
      <c r="W4926" s="22"/>
      <c r="X4926" s="10" t="str">
        <f aca="false">IF(AND(R4926="修改",S4926=""),"請選新事件代碼",IF(AND(R4926&lt;&gt;"修改",S4926&lt;&gt;""),"只有「修改」才需填代碼",""))</f>
        <v/>
      </c>
      <c r="Y4926" s="21"/>
      <c r="Z4926" s="22"/>
      <c r="AA4926" s="12" t="s">
        <v>12385</v>
      </c>
      <c r="AB4926" s="24"/>
    </row>
    <row r="4927" customFormat="false" ht="44" hidden="false" customHeight="false" outlineLevel="0" collapsed="false">
      <c r="A4927" s="17" t="n">
        <v>4926</v>
      </c>
      <c r="B4927" s="9" t="s">
        <v>2326</v>
      </c>
      <c r="C4927" s="9" t="s">
        <v>814</v>
      </c>
      <c r="D4927" s="10" t="s">
        <v>2422</v>
      </c>
      <c r="E4927" s="11" t="s">
        <v>12386</v>
      </c>
      <c r="F4927" s="15"/>
      <c r="G4927" s="12" t="s">
        <v>62</v>
      </c>
      <c r="H4927" s="13" t="n">
        <v>0.932</v>
      </c>
      <c r="I4927" s="14"/>
      <c r="J4927" s="15"/>
      <c r="K4927" s="9"/>
      <c r="L4927" s="17" t="s">
        <v>2324</v>
      </c>
      <c r="M4927" s="16" t="s">
        <v>53</v>
      </c>
      <c r="N4927" s="14"/>
      <c r="O4927" s="17" t="s">
        <v>54</v>
      </c>
      <c r="P4927" s="15" t="s">
        <v>55</v>
      </c>
      <c r="Q4927" s="17"/>
      <c r="R4927" s="18" t="s">
        <v>53</v>
      </c>
      <c r="S4927" s="19"/>
      <c r="T4927" s="15" t="str">
        <f aca="false">IF(R4927="維持",J4927,IF(R4927="排除","無關新聞事件",IFERROR(INDEX(事件規則!$B$2:$B$53,MATCH(S4927,事件規則!$A$2:$A$53,0)),"")))</f>
        <v>無關新聞事件</v>
      </c>
      <c r="U4927" s="20" t="n">
        <f aca="false">IF(R4927="維持",K4927,IF(R4927="排除",0,IFERROR(INDEX(事件規則!$C$2:$C$53,MATCH(S4927,事件規則!$A$2:$A$53,0)),"")))</f>
        <v>0</v>
      </c>
      <c r="V4927" s="21"/>
      <c r="W4927" s="22"/>
      <c r="X4927" s="10" t="str">
        <f aca="false">IF(AND(R4927="修改",S4927=""),"請選新事件代碼",IF(AND(R4927&lt;&gt;"修改",S4927&lt;&gt;""),"只有「修改」才需填代碼",""))</f>
        <v/>
      </c>
      <c r="Y4927" s="21"/>
      <c r="Z4927" s="22"/>
      <c r="AA4927" s="12" t="s">
        <v>12387</v>
      </c>
      <c r="AB4927" s="24"/>
    </row>
    <row r="4928" customFormat="false" ht="44" hidden="false" customHeight="false" outlineLevel="0" collapsed="false">
      <c r="A4928" s="17" t="n">
        <v>4927</v>
      </c>
      <c r="B4928" s="9" t="s">
        <v>2326</v>
      </c>
      <c r="C4928" s="9" t="s">
        <v>2088</v>
      </c>
      <c r="D4928" s="10" t="s">
        <v>3063</v>
      </c>
      <c r="E4928" s="11" t="s">
        <v>12388</v>
      </c>
      <c r="F4928" s="15"/>
      <c r="G4928" s="12" t="s">
        <v>88</v>
      </c>
      <c r="H4928" s="13" t="n">
        <v>0.932</v>
      </c>
      <c r="I4928" s="14"/>
      <c r="J4928" s="15"/>
      <c r="K4928" s="9"/>
      <c r="L4928" s="17" t="s">
        <v>2324</v>
      </c>
      <c r="M4928" s="16" t="s">
        <v>53</v>
      </c>
      <c r="N4928" s="14"/>
      <c r="O4928" s="17" t="s">
        <v>54</v>
      </c>
      <c r="P4928" s="15" t="s">
        <v>55</v>
      </c>
      <c r="Q4928" s="17"/>
      <c r="R4928" s="18" t="s">
        <v>53</v>
      </c>
      <c r="S4928" s="19"/>
      <c r="T4928" s="15" t="str">
        <f aca="false">IF(R4928="維持",J4928,IF(R4928="排除","無關新聞事件",IFERROR(INDEX(事件規則!$B$2:$B$53,MATCH(S4928,事件規則!$A$2:$A$53,0)),"")))</f>
        <v>無關新聞事件</v>
      </c>
      <c r="U4928" s="20" t="n">
        <f aca="false">IF(R4928="維持",K4928,IF(R4928="排除",0,IFERROR(INDEX(事件規則!$C$2:$C$53,MATCH(S4928,事件規則!$A$2:$A$53,0)),"")))</f>
        <v>0</v>
      </c>
      <c r="V4928" s="21"/>
      <c r="W4928" s="22"/>
      <c r="X4928" s="10" t="str">
        <f aca="false">IF(AND(R4928="修改",S4928=""),"請選新事件代碼",IF(AND(R4928&lt;&gt;"修改",S4928&lt;&gt;""),"只有「修改」才需填代碼",""))</f>
        <v/>
      </c>
      <c r="Y4928" s="21"/>
      <c r="Z4928" s="22"/>
      <c r="AA4928" s="12" t="s">
        <v>12389</v>
      </c>
      <c r="AB4928" s="24"/>
    </row>
    <row r="4929" customFormat="false" ht="44" hidden="false" customHeight="false" outlineLevel="0" collapsed="false">
      <c r="A4929" s="17" t="n">
        <v>4928</v>
      </c>
      <c r="B4929" s="9" t="s">
        <v>2335</v>
      </c>
      <c r="C4929" s="9" t="s">
        <v>218</v>
      </c>
      <c r="D4929" s="10" t="s">
        <v>4131</v>
      </c>
      <c r="E4929" s="11" t="s">
        <v>12390</v>
      </c>
      <c r="F4929" s="15"/>
      <c r="G4929" s="12" t="s">
        <v>8311</v>
      </c>
      <c r="H4929" s="13" t="n">
        <v>0.932</v>
      </c>
      <c r="I4929" s="14"/>
      <c r="J4929" s="15"/>
      <c r="K4929" s="9"/>
      <c r="L4929" s="17" t="s">
        <v>2324</v>
      </c>
      <c r="M4929" s="16" t="s">
        <v>53</v>
      </c>
      <c r="N4929" s="14"/>
      <c r="O4929" s="17" t="s">
        <v>54</v>
      </c>
      <c r="P4929" s="15" t="s">
        <v>55</v>
      </c>
      <c r="Q4929" s="17"/>
      <c r="R4929" s="18" t="s">
        <v>53</v>
      </c>
      <c r="S4929" s="19"/>
      <c r="T4929" s="15" t="str">
        <f aca="false">IF(R4929="維持",J4929,IF(R4929="排除","無關新聞事件",IFERROR(INDEX(事件規則!$B$2:$B$53,MATCH(S4929,事件規則!$A$2:$A$53,0)),"")))</f>
        <v>無關新聞事件</v>
      </c>
      <c r="U4929" s="20" t="n">
        <f aca="false">IF(R4929="維持",K4929,IF(R4929="排除",0,IFERROR(INDEX(事件規則!$C$2:$C$53,MATCH(S4929,事件規則!$A$2:$A$53,0)),"")))</f>
        <v>0</v>
      </c>
      <c r="V4929" s="21"/>
      <c r="W4929" s="22"/>
      <c r="X4929" s="10" t="str">
        <f aca="false">IF(AND(R4929="修改",S4929=""),"請選新事件代碼",IF(AND(R4929&lt;&gt;"修改",S4929&lt;&gt;""),"只有「修改」才需填代碼",""))</f>
        <v/>
      </c>
      <c r="Y4929" s="21"/>
      <c r="Z4929" s="22"/>
      <c r="AA4929" s="12" t="s">
        <v>12391</v>
      </c>
      <c r="AB4929" s="24"/>
    </row>
    <row r="4930" customFormat="false" ht="44" hidden="false" customHeight="false" outlineLevel="0" collapsed="false">
      <c r="A4930" s="17" t="n">
        <v>4929</v>
      </c>
      <c r="B4930" s="9" t="s">
        <v>2436</v>
      </c>
      <c r="C4930" s="9" t="s">
        <v>8517</v>
      </c>
      <c r="D4930" s="10" t="s">
        <v>8518</v>
      </c>
      <c r="E4930" s="11" t="s">
        <v>12392</v>
      </c>
      <c r="F4930" s="15"/>
      <c r="G4930" s="12" t="s">
        <v>1243</v>
      </c>
      <c r="H4930" s="13" t="n">
        <v>0.932</v>
      </c>
      <c r="I4930" s="14"/>
      <c r="J4930" s="15"/>
      <c r="K4930" s="9"/>
      <c r="L4930" s="17" t="s">
        <v>2324</v>
      </c>
      <c r="M4930" s="16" t="s">
        <v>53</v>
      </c>
      <c r="N4930" s="14"/>
      <c r="O4930" s="17" t="s">
        <v>54</v>
      </c>
      <c r="P4930" s="15" t="s">
        <v>55</v>
      </c>
      <c r="Q4930" s="17"/>
      <c r="R4930" s="18" t="s">
        <v>53</v>
      </c>
      <c r="S4930" s="19"/>
      <c r="T4930" s="15" t="str">
        <f aca="false">IF(R4930="維持",J4930,IF(R4930="排除","無關新聞事件",IFERROR(INDEX(事件規則!$B$2:$B$53,MATCH(S4930,事件規則!$A$2:$A$53,0)),"")))</f>
        <v>無關新聞事件</v>
      </c>
      <c r="U4930" s="20" t="n">
        <f aca="false">IF(R4930="維持",K4930,IF(R4930="排除",0,IFERROR(INDEX(事件規則!$C$2:$C$53,MATCH(S4930,事件規則!$A$2:$A$53,0)),"")))</f>
        <v>0</v>
      </c>
      <c r="V4930" s="21"/>
      <c r="W4930" s="22"/>
      <c r="X4930" s="10" t="str">
        <f aca="false">IF(AND(R4930="修改",S4930=""),"請選新事件代碼",IF(AND(R4930&lt;&gt;"修改",S4930&lt;&gt;""),"只有「修改」才需填代碼",""))</f>
        <v/>
      </c>
      <c r="Y4930" s="21"/>
      <c r="Z4930" s="22"/>
      <c r="AA4930" s="12" t="s">
        <v>12393</v>
      </c>
      <c r="AB4930" s="24"/>
    </row>
    <row r="4931" customFormat="false" ht="44" hidden="false" customHeight="false" outlineLevel="0" collapsed="false">
      <c r="A4931" s="17" t="n">
        <v>4930</v>
      </c>
      <c r="B4931" s="9" t="s">
        <v>2319</v>
      </c>
      <c r="C4931" s="9" t="s">
        <v>9580</v>
      </c>
      <c r="D4931" s="10" t="s">
        <v>9581</v>
      </c>
      <c r="E4931" s="23" t="s">
        <v>12394</v>
      </c>
      <c r="F4931" s="15" t="s">
        <v>12395</v>
      </c>
      <c r="G4931" s="24" t="s">
        <v>1475</v>
      </c>
      <c r="H4931" s="13" t="n">
        <v>0.933</v>
      </c>
      <c r="I4931" s="14"/>
      <c r="J4931" s="15"/>
      <c r="K4931" s="9"/>
      <c r="L4931" s="17" t="s">
        <v>2324</v>
      </c>
      <c r="M4931" s="16" t="s">
        <v>53</v>
      </c>
      <c r="N4931" s="14"/>
      <c r="O4931" s="17" t="s">
        <v>54</v>
      </c>
      <c r="P4931" s="15" t="s">
        <v>55</v>
      </c>
      <c r="Q4931" s="17"/>
      <c r="R4931" s="18" t="s">
        <v>53</v>
      </c>
      <c r="S4931" s="19"/>
      <c r="T4931" s="15" t="str">
        <f aca="false">IF(R4931="維持",J4931,IF(R4931="排除","無關新聞事件",IFERROR(INDEX(事件規則!$B$2:$B$53,MATCH(S4931,事件規則!$A$2:$A$53,0)),"")))</f>
        <v>無關新聞事件</v>
      </c>
      <c r="U4931" s="20" t="n">
        <f aca="false">IF(R4931="維持",K4931,IF(R4931="排除",0,IFERROR(INDEX(事件規則!$C$2:$C$53,MATCH(S4931,事件規則!$A$2:$A$53,0)),"")))</f>
        <v>0</v>
      </c>
      <c r="V4931" s="21"/>
      <c r="W4931" s="22"/>
      <c r="X4931" s="10" t="str">
        <f aca="false">IF(AND(R4931="修改",S4931=""),"請選新事件代碼",IF(AND(R4931&lt;&gt;"修改",S4931&lt;&gt;""),"只有「修改」才需填代碼",""))</f>
        <v/>
      </c>
      <c r="Y4931" s="21"/>
      <c r="Z4931" s="22"/>
      <c r="AA4931" s="12" t="s">
        <v>12396</v>
      </c>
      <c r="AB4931" s="24"/>
    </row>
    <row r="4932" customFormat="false" ht="44" hidden="false" customHeight="false" outlineLevel="0" collapsed="false">
      <c r="A4932" s="17" t="n">
        <v>4931</v>
      </c>
      <c r="B4932" s="9" t="s">
        <v>2326</v>
      </c>
      <c r="C4932" s="9" t="s">
        <v>8601</v>
      </c>
      <c r="D4932" s="10" t="s">
        <v>8602</v>
      </c>
      <c r="E4932" s="11" t="s">
        <v>12397</v>
      </c>
      <c r="F4932" s="15"/>
      <c r="G4932" s="12" t="s">
        <v>142</v>
      </c>
      <c r="H4932" s="13" t="n">
        <v>0.933</v>
      </c>
      <c r="I4932" s="14"/>
      <c r="J4932" s="15"/>
      <c r="K4932" s="9"/>
      <c r="L4932" s="17" t="s">
        <v>2324</v>
      </c>
      <c r="M4932" s="16" t="s">
        <v>53</v>
      </c>
      <c r="N4932" s="14"/>
      <c r="O4932" s="17" t="s">
        <v>54</v>
      </c>
      <c r="P4932" s="15" t="s">
        <v>55</v>
      </c>
      <c r="Q4932" s="17"/>
      <c r="R4932" s="18" t="s">
        <v>53</v>
      </c>
      <c r="S4932" s="19"/>
      <c r="T4932" s="15" t="str">
        <f aca="false">IF(R4932="維持",J4932,IF(R4932="排除","無關新聞事件",IFERROR(INDEX(事件規則!$B$2:$B$53,MATCH(S4932,事件規則!$A$2:$A$53,0)),"")))</f>
        <v>無關新聞事件</v>
      </c>
      <c r="U4932" s="20" t="n">
        <f aca="false">IF(R4932="維持",K4932,IF(R4932="排除",0,IFERROR(INDEX(事件規則!$C$2:$C$53,MATCH(S4932,事件規則!$A$2:$A$53,0)),"")))</f>
        <v>0</v>
      </c>
      <c r="V4932" s="21"/>
      <c r="W4932" s="22"/>
      <c r="X4932" s="10" t="str">
        <f aca="false">IF(AND(R4932="修改",S4932=""),"請選新事件代碼",IF(AND(R4932&lt;&gt;"修改",S4932&lt;&gt;""),"只有「修改」才需填代碼",""))</f>
        <v/>
      </c>
      <c r="Y4932" s="21"/>
      <c r="Z4932" s="22"/>
      <c r="AA4932" s="12" t="s">
        <v>12398</v>
      </c>
      <c r="AB4932" s="24"/>
    </row>
    <row r="4933" customFormat="false" ht="44" hidden="false" customHeight="false" outlineLevel="0" collapsed="false">
      <c r="A4933" s="17" t="n">
        <v>4932</v>
      </c>
      <c r="B4933" s="9" t="s">
        <v>2319</v>
      </c>
      <c r="C4933" s="9" t="s">
        <v>5035</v>
      </c>
      <c r="D4933" s="10" t="s">
        <v>5036</v>
      </c>
      <c r="E4933" s="11" t="s">
        <v>12399</v>
      </c>
      <c r="F4933" s="15"/>
      <c r="G4933" s="12" t="s">
        <v>12400</v>
      </c>
      <c r="H4933" s="13" t="n">
        <v>0.933</v>
      </c>
      <c r="I4933" s="14"/>
      <c r="J4933" s="15"/>
      <c r="K4933" s="9"/>
      <c r="L4933" s="17" t="s">
        <v>2324</v>
      </c>
      <c r="M4933" s="16" t="s">
        <v>53</v>
      </c>
      <c r="N4933" s="14"/>
      <c r="O4933" s="17" t="s">
        <v>54</v>
      </c>
      <c r="P4933" s="15" t="s">
        <v>55</v>
      </c>
      <c r="Q4933" s="17"/>
      <c r="R4933" s="18" t="s">
        <v>53</v>
      </c>
      <c r="S4933" s="19"/>
      <c r="T4933" s="15" t="str">
        <f aca="false">IF(R4933="維持",J4933,IF(R4933="排除","無關新聞事件",IFERROR(INDEX(事件規則!$B$2:$B$53,MATCH(S4933,事件規則!$A$2:$A$53,0)),"")))</f>
        <v>無關新聞事件</v>
      </c>
      <c r="U4933" s="20" t="n">
        <f aca="false">IF(R4933="維持",K4933,IF(R4933="排除",0,IFERROR(INDEX(事件規則!$C$2:$C$53,MATCH(S4933,事件規則!$A$2:$A$53,0)),"")))</f>
        <v>0</v>
      </c>
      <c r="V4933" s="21"/>
      <c r="W4933" s="22"/>
      <c r="X4933" s="10" t="str">
        <f aca="false">IF(AND(R4933="修改",S4933=""),"請選新事件代碼",IF(AND(R4933&lt;&gt;"修改",S4933&lt;&gt;""),"只有「修改」才需填代碼",""))</f>
        <v/>
      </c>
      <c r="Y4933" s="21"/>
      <c r="Z4933" s="22"/>
      <c r="AA4933" s="12" t="s">
        <v>12401</v>
      </c>
      <c r="AB4933" s="24"/>
    </row>
    <row r="4934" customFormat="false" ht="44" hidden="false" customHeight="false" outlineLevel="0" collapsed="false">
      <c r="A4934" s="17" t="n">
        <v>4933</v>
      </c>
      <c r="B4934" s="9" t="s">
        <v>2436</v>
      </c>
      <c r="C4934" s="9" t="s">
        <v>1867</v>
      </c>
      <c r="D4934" s="10" t="s">
        <v>1868</v>
      </c>
      <c r="E4934" s="11" t="s">
        <v>12402</v>
      </c>
      <c r="F4934" s="15"/>
      <c r="G4934" s="12" t="s">
        <v>2438</v>
      </c>
      <c r="H4934" s="13" t="n">
        <v>0.933</v>
      </c>
      <c r="I4934" s="14"/>
      <c r="J4934" s="15"/>
      <c r="K4934" s="9"/>
      <c r="L4934" s="17" t="s">
        <v>2324</v>
      </c>
      <c r="M4934" s="16" t="s">
        <v>53</v>
      </c>
      <c r="N4934" s="14"/>
      <c r="O4934" s="17" t="s">
        <v>54</v>
      </c>
      <c r="P4934" s="15" t="s">
        <v>55</v>
      </c>
      <c r="Q4934" s="17"/>
      <c r="R4934" s="18" t="s">
        <v>53</v>
      </c>
      <c r="S4934" s="19"/>
      <c r="T4934" s="15" t="str">
        <f aca="false">IF(R4934="維持",J4934,IF(R4934="排除","無關新聞事件",IFERROR(INDEX(事件規則!$B$2:$B$53,MATCH(S4934,事件規則!$A$2:$A$53,0)),"")))</f>
        <v>無關新聞事件</v>
      </c>
      <c r="U4934" s="20" t="n">
        <f aca="false">IF(R4934="維持",K4934,IF(R4934="排除",0,IFERROR(INDEX(事件規則!$C$2:$C$53,MATCH(S4934,事件規則!$A$2:$A$53,0)),"")))</f>
        <v>0</v>
      </c>
      <c r="V4934" s="21"/>
      <c r="W4934" s="22"/>
      <c r="X4934" s="10" t="str">
        <f aca="false">IF(AND(R4934="修改",S4934=""),"請選新事件代碼",IF(AND(R4934&lt;&gt;"修改",S4934&lt;&gt;""),"只有「修改」才需填代碼",""))</f>
        <v/>
      </c>
      <c r="Y4934" s="21"/>
      <c r="Z4934" s="22"/>
      <c r="AA4934" s="12" t="s">
        <v>12403</v>
      </c>
      <c r="AB4934" s="24"/>
    </row>
    <row r="4935" customFormat="false" ht="44" hidden="false" customHeight="false" outlineLevel="0" collapsed="false">
      <c r="A4935" s="17" t="n">
        <v>4934</v>
      </c>
      <c r="B4935" s="9" t="s">
        <v>2326</v>
      </c>
      <c r="C4935" s="9" t="s">
        <v>339</v>
      </c>
      <c r="D4935" s="10" t="s">
        <v>340</v>
      </c>
      <c r="E4935" s="11" t="s">
        <v>12404</v>
      </c>
      <c r="F4935" s="15"/>
      <c r="G4935" s="12" t="s">
        <v>2438</v>
      </c>
      <c r="H4935" s="13" t="n">
        <v>0.933</v>
      </c>
      <c r="I4935" s="14"/>
      <c r="J4935" s="15"/>
      <c r="K4935" s="9"/>
      <c r="L4935" s="17" t="s">
        <v>2324</v>
      </c>
      <c r="M4935" s="16" t="s">
        <v>53</v>
      </c>
      <c r="N4935" s="14"/>
      <c r="O4935" s="17" t="s">
        <v>54</v>
      </c>
      <c r="P4935" s="15" t="s">
        <v>55</v>
      </c>
      <c r="Q4935" s="17"/>
      <c r="R4935" s="18" t="s">
        <v>53</v>
      </c>
      <c r="S4935" s="19"/>
      <c r="T4935" s="15" t="str">
        <f aca="false">IF(R4935="維持",J4935,IF(R4935="排除","無關新聞事件",IFERROR(INDEX(事件規則!$B$2:$B$53,MATCH(S4935,事件規則!$A$2:$A$53,0)),"")))</f>
        <v>無關新聞事件</v>
      </c>
      <c r="U4935" s="20" t="n">
        <f aca="false">IF(R4935="維持",K4935,IF(R4935="排除",0,IFERROR(INDEX(事件規則!$C$2:$C$53,MATCH(S4935,事件規則!$A$2:$A$53,0)),"")))</f>
        <v>0</v>
      </c>
      <c r="V4935" s="21"/>
      <c r="W4935" s="22"/>
      <c r="X4935" s="10" t="str">
        <f aca="false">IF(AND(R4935="修改",S4935=""),"請選新事件代碼",IF(AND(R4935&lt;&gt;"修改",S4935&lt;&gt;""),"只有「修改」才需填代碼",""))</f>
        <v/>
      </c>
      <c r="Y4935" s="21"/>
      <c r="Z4935" s="22"/>
      <c r="AA4935" s="12" t="s">
        <v>12405</v>
      </c>
      <c r="AB4935" s="24"/>
    </row>
    <row r="4936" customFormat="false" ht="44" hidden="false" customHeight="false" outlineLevel="0" collapsed="false">
      <c r="A4936" s="17" t="n">
        <v>4935</v>
      </c>
      <c r="B4936" s="9" t="s">
        <v>2335</v>
      </c>
      <c r="C4936" s="9" t="s">
        <v>2827</v>
      </c>
      <c r="D4936" s="10" t="s">
        <v>2828</v>
      </c>
      <c r="E4936" s="11" t="s">
        <v>12406</v>
      </c>
      <c r="F4936" s="15"/>
      <c r="G4936" s="12" t="s">
        <v>1243</v>
      </c>
      <c r="H4936" s="13" t="n">
        <v>0.933</v>
      </c>
      <c r="I4936" s="14"/>
      <c r="J4936" s="15"/>
      <c r="K4936" s="9"/>
      <c r="L4936" s="17" t="s">
        <v>2324</v>
      </c>
      <c r="M4936" s="16" t="s">
        <v>53</v>
      </c>
      <c r="N4936" s="14"/>
      <c r="O4936" s="17" t="s">
        <v>54</v>
      </c>
      <c r="P4936" s="15" t="s">
        <v>55</v>
      </c>
      <c r="Q4936" s="17"/>
      <c r="R4936" s="18" t="s">
        <v>53</v>
      </c>
      <c r="S4936" s="19"/>
      <c r="T4936" s="15" t="str">
        <f aca="false">IF(R4936="維持",J4936,IF(R4936="排除","無關新聞事件",IFERROR(INDEX(事件規則!$B$2:$B$53,MATCH(S4936,事件規則!$A$2:$A$53,0)),"")))</f>
        <v>無關新聞事件</v>
      </c>
      <c r="U4936" s="20" t="n">
        <f aca="false">IF(R4936="維持",K4936,IF(R4936="排除",0,IFERROR(INDEX(事件規則!$C$2:$C$53,MATCH(S4936,事件規則!$A$2:$A$53,0)),"")))</f>
        <v>0</v>
      </c>
      <c r="V4936" s="21"/>
      <c r="W4936" s="22"/>
      <c r="X4936" s="10" t="str">
        <f aca="false">IF(AND(R4936="修改",S4936=""),"請選新事件代碼",IF(AND(R4936&lt;&gt;"修改",S4936&lt;&gt;""),"只有「修改」才需填代碼",""))</f>
        <v/>
      </c>
      <c r="Y4936" s="21"/>
      <c r="Z4936" s="22"/>
      <c r="AA4936" s="12" t="s">
        <v>12407</v>
      </c>
      <c r="AB4936" s="24"/>
    </row>
    <row r="4937" customFormat="false" ht="44" hidden="false" customHeight="false" outlineLevel="0" collapsed="false">
      <c r="A4937" s="17" t="n">
        <v>4936</v>
      </c>
      <c r="B4937" s="9" t="s">
        <v>2326</v>
      </c>
      <c r="C4937" s="9" t="s">
        <v>468</v>
      </c>
      <c r="D4937" s="10" t="s">
        <v>469</v>
      </c>
      <c r="E4937" s="11" t="s">
        <v>12408</v>
      </c>
      <c r="F4937" s="15"/>
      <c r="G4937" s="12" t="s">
        <v>9310</v>
      </c>
      <c r="H4937" s="13" t="n">
        <v>0.933</v>
      </c>
      <c r="I4937" s="14"/>
      <c r="J4937" s="15"/>
      <c r="K4937" s="9"/>
      <c r="L4937" s="17" t="s">
        <v>2324</v>
      </c>
      <c r="M4937" s="16" t="s">
        <v>53</v>
      </c>
      <c r="N4937" s="14"/>
      <c r="O4937" s="17" t="s">
        <v>54</v>
      </c>
      <c r="P4937" s="15" t="s">
        <v>55</v>
      </c>
      <c r="Q4937" s="17"/>
      <c r="R4937" s="18" t="s">
        <v>53</v>
      </c>
      <c r="S4937" s="19"/>
      <c r="T4937" s="15" t="str">
        <f aca="false">IF(R4937="維持",J4937,IF(R4937="排除","無關新聞事件",IFERROR(INDEX(事件規則!$B$2:$B$53,MATCH(S4937,事件規則!$A$2:$A$53,0)),"")))</f>
        <v>無關新聞事件</v>
      </c>
      <c r="U4937" s="20" t="n">
        <f aca="false">IF(R4937="維持",K4937,IF(R4937="排除",0,IFERROR(INDEX(事件規則!$C$2:$C$53,MATCH(S4937,事件規則!$A$2:$A$53,0)),"")))</f>
        <v>0</v>
      </c>
      <c r="V4937" s="21"/>
      <c r="W4937" s="22"/>
      <c r="X4937" s="10" t="str">
        <f aca="false">IF(AND(R4937="修改",S4937=""),"請選新事件代碼",IF(AND(R4937&lt;&gt;"修改",S4937&lt;&gt;""),"只有「修改」才需填代碼",""))</f>
        <v/>
      </c>
      <c r="Y4937" s="21"/>
      <c r="Z4937" s="22"/>
      <c r="AA4937" s="12" t="s">
        <v>12409</v>
      </c>
      <c r="AB4937" s="24"/>
    </row>
    <row r="4938" customFormat="false" ht="44" hidden="false" customHeight="false" outlineLevel="0" collapsed="false">
      <c r="A4938" s="17" t="n">
        <v>4937</v>
      </c>
      <c r="B4938" s="9" t="s">
        <v>2326</v>
      </c>
      <c r="C4938" s="9" t="s">
        <v>1995</v>
      </c>
      <c r="D4938" s="10" t="s">
        <v>3489</v>
      </c>
      <c r="E4938" s="11" t="s">
        <v>12410</v>
      </c>
      <c r="F4938" s="15"/>
      <c r="G4938" s="12" t="s">
        <v>88</v>
      </c>
      <c r="H4938" s="13" t="n">
        <v>0.933</v>
      </c>
      <c r="I4938" s="14"/>
      <c r="J4938" s="15"/>
      <c r="K4938" s="9"/>
      <c r="L4938" s="17" t="s">
        <v>2324</v>
      </c>
      <c r="M4938" s="16" t="s">
        <v>53</v>
      </c>
      <c r="N4938" s="14"/>
      <c r="O4938" s="17" t="s">
        <v>54</v>
      </c>
      <c r="P4938" s="15" t="s">
        <v>55</v>
      </c>
      <c r="Q4938" s="17"/>
      <c r="R4938" s="18" t="s">
        <v>53</v>
      </c>
      <c r="S4938" s="19"/>
      <c r="T4938" s="15" t="str">
        <f aca="false">IF(R4938="維持",J4938,IF(R4938="排除","無關新聞事件",IFERROR(INDEX(事件規則!$B$2:$B$53,MATCH(S4938,事件規則!$A$2:$A$53,0)),"")))</f>
        <v>無關新聞事件</v>
      </c>
      <c r="U4938" s="20" t="n">
        <f aca="false">IF(R4938="維持",K4938,IF(R4938="排除",0,IFERROR(INDEX(事件規則!$C$2:$C$53,MATCH(S4938,事件規則!$A$2:$A$53,0)),"")))</f>
        <v>0</v>
      </c>
      <c r="V4938" s="21"/>
      <c r="W4938" s="22"/>
      <c r="X4938" s="10" t="str">
        <f aca="false">IF(AND(R4938="修改",S4938=""),"請選新事件代碼",IF(AND(R4938&lt;&gt;"修改",S4938&lt;&gt;""),"只有「修改」才需填代碼",""))</f>
        <v/>
      </c>
      <c r="Y4938" s="21"/>
      <c r="Z4938" s="22"/>
      <c r="AA4938" s="12" t="s">
        <v>12411</v>
      </c>
      <c r="AB4938" s="24"/>
    </row>
    <row r="4939" customFormat="false" ht="44" hidden="false" customHeight="false" outlineLevel="0" collapsed="false">
      <c r="A4939" s="17" t="n">
        <v>4938</v>
      </c>
      <c r="B4939" s="9" t="s">
        <v>2319</v>
      </c>
      <c r="C4939" s="9" t="s">
        <v>1434</v>
      </c>
      <c r="D4939" s="10" t="s">
        <v>1435</v>
      </c>
      <c r="E4939" s="11" t="s">
        <v>12412</v>
      </c>
      <c r="F4939" s="15"/>
      <c r="G4939" s="12" t="s">
        <v>12413</v>
      </c>
      <c r="H4939" s="13" t="n">
        <v>0.933</v>
      </c>
      <c r="I4939" s="14"/>
      <c r="J4939" s="15"/>
      <c r="K4939" s="9"/>
      <c r="L4939" s="17" t="s">
        <v>2324</v>
      </c>
      <c r="M4939" s="16" t="s">
        <v>53</v>
      </c>
      <c r="N4939" s="14"/>
      <c r="O4939" s="17" t="s">
        <v>54</v>
      </c>
      <c r="P4939" s="15" t="s">
        <v>55</v>
      </c>
      <c r="Q4939" s="17"/>
      <c r="R4939" s="18" t="s">
        <v>53</v>
      </c>
      <c r="S4939" s="19"/>
      <c r="T4939" s="15" t="str">
        <f aca="false">IF(R4939="維持",J4939,IF(R4939="排除","無關新聞事件",IFERROR(INDEX(事件規則!$B$2:$B$53,MATCH(S4939,事件規則!$A$2:$A$53,0)),"")))</f>
        <v>無關新聞事件</v>
      </c>
      <c r="U4939" s="20" t="n">
        <f aca="false">IF(R4939="維持",K4939,IF(R4939="排除",0,IFERROR(INDEX(事件規則!$C$2:$C$53,MATCH(S4939,事件規則!$A$2:$A$53,0)),"")))</f>
        <v>0</v>
      </c>
      <c r="V4939" s="21"/>
      <c r="W4939" s="22"/>
      <c r="X4939" s="10" t="str">
        <f aca="false">IF(AND(R4939="修改",S4939=""),"請選新事件代碼",IF(AND(R4939&lt;&gt;"修改",S4939&lt;&gt;""),"只有「修改」才需填代碼",""))</f>
        <v/>
      </c>
      <c r="Y4939" s="21"/>
      <c r="Z4939" s="22"/>
      <c r="AA4939" s="12" t="s">
        <v>12414</v>
      </c>
      <c r="AB4939" s="24"/>
    </row>
    <row r="4940" customFormat="false" ht="44" hidden="false" customHeight="false" outlineLevel="0" collapsed="false">
      <c r="A4940" s="17" t="n">
        <v>4939</v>
      </c>
      <c r="B4940" s="9" t="s">
        <v>2319</v>
      </c>
      <c r="C4940" s="9" t="s">
        <v>3035</v>
      </c>
      <c r="D4940" s="10" t="s">
        <v>3036</v>
      </c>
      <c r="E4940" s="11" t="s">
        <v>12415</v>
      </c>
      <c r="F4940" s="15"/>
      <c r="G4940" s="12" t="s">
        <v>50</v>
      </c>
      <c r="H4940" s="13" t="n">
        <v>0.933</v>
      </c>
      <c r="I4940" s="14"/>
      <c r="J4940" s="15"/>
      <c r="K4940" s="9"/>
      <c r="L4940" s="17" t="s">
        <v>2324</v>
      </c>
      <c r="M4940" s="16" t="s">
        <v>53</v>
      </c>
      <c r="N4940" s="14"/>
      <c r="O4940" s="17" t="s">
        <v>54</v>
      </c>
      <c r="P4940" s="15" t="s">
        <v>55</v>
      </c>
      <c r="Q4940" s="17"/>
      <c r="R4940" s="18" t="s">
        <v>53</v>
      </c>
      <c r="S4940" s="19"/>
      <c r="T4940" s="15" t="str">
        <f aca="false">IF(R4940="維持",J4940,IF(R4940="排除","無關新聞事件",IFERROR(INDEX(事件規則!$B$2:$B$53,MATCH(S4940,事件規則!$A$2:$A$53,0)),"")))</f>
        <v>無關新聞事件</v>
      </c>
      <c r="U4940" s="20" t="n">
        <f aca="false">IF(R4940="維持",K4940,IF(R4940="排除",0,IFERROR(INDEX(事件規則!$C$2:$C$53,MATCH(S4940,事件規則!$A$2:$A$53,0)),"")))</f>
        <v>0</v>
      </c>
      <c r="V4940" s="21"/>
      <c r="W4940" s="22"/>
      <c r="X4940" s="10" t="str">
        <f aca="false">IF(AND(R4940="修改",S4940=""),"請選新事件代碼",IF(AND(R4940&lt;&gt;"修改",S4940&lt;&gt;""),"只有「修改」才需填代碼",""))</f>
        <v/>
      </c>
      <c r="Y4940" s="21"/>
      <c r="Z4940" s="22"/>
      <c r="AA4940" s="12" t="s">
        <v>12416</v>
      </c>
      <c r="AB4940" s="24"/>
    </row>
    <row r="4941" customFormat="false" ht="44" hidden="false" customHeight="false" outlineLevel="0" collapsed="false">
      <c r="A4941" s="17" t="n">
        <v>4940</v>
      </c>
      <c r="B4941" s="9" t="s">
        <v>2319</v>
      </c>
      <c r="C4941" s="9" t="s">
        <v>2008</v>
      </c>
      <c r="D4941" s="10" t="s">
        <v>2009</v>
      </c>
      <c r="E4941" s="11" t="s">
        <v>12417</v>
      </c>
      <c r="F4941" s="15"/>
      <c r="G4941" s="12" t="s">
        <v>62</v>
      </c>
      <c r="H4941" s="13" t="n">
        <v>0.934</v>
      </c>
      <c r="I4941" s="14"/>
      <c r="J4941" s="15"/>
      <c r="K4941" s="9"/>
      <c r="L4941" s="17" t="s">
        <v>2324</v>
      </c>
      <c r="M4941" s="16" t="s">
        <v>53</v>
      </c>
      <c r="N4941" s="14"/>
      <c r="O4941" s="17" t="s">
        <v>54</v>
      </c>
      <c r="P4941" s="15" t="s">
        <v>55</v>
      </c>
      <c r="Q4941" s="17"/>
      <c r="R4941" s="18" t="s">
        <v>53</v>
      </c>
      <c r="S4941" s="19"/>
      <c r="T4941" s="15" t="str">
        <f aca="false">IF(R4941="維持",J4941,IF(R4941="排除","無關新聞事件",IFERROR(INDEX(事件規則!$B$2:$B$53,MATCH(S4941,事件規則!$A$2:$A$53,0)),"")))</f>
        <v>無關新聞事件</v>
      </c>
      <c r="U4941" s="20" t="n">
        <f aca="false">IF(R4941="維持",K4941,IF(R4941="排除",0,IFERROR(INDEX(事件規則!$C$2:$C$53,MATCH(S4941,事件規則!$A$2:$A$53,0)),"")))</f>
        <v>0</v>
      </c>
      <c r="V4941" s="21"/>
      <c r="W4941" s="22"/>
      <c r="X4941" s="10" t="str">
        <f aca="false">IF(AND(R4941="修改",S4941=""),"請選新事件代碼",IF(AND(R4941&lt;&gt;"修改",S4941&lt;&gt;""),"只有「修改」才需填代碼",""))</f>
        <v/>
      </c>
      <c r="Y4941" s="21"/>
      <c r="Z4941" s="22"/>
      <c r="AA4941" s="12" t="s">
        <v>12418</v>
      </c>
      <c r="AB4941" s="24"/>
    </row>
    <row r="4942" customFormat="false" ht="44" hidden="false" customHeight="false" outlineLevel="0" collapsed="false">
      <c r="A4942" s="17" t="n">
        <v>4941</v>
      </c>
      <c r="B4942" s="9" t="s">
        <v>2319</v>
      </c>
      <c r="C4942" s="9" t="s">
        <v>9580</v>
      </c>
      <c r="D4942" s="10" t="s">
        <v>9581</v>
      </c>
      <c r="E4942" s="23" t="s">
        <v>12419</v>
      </c>
      <c r="F4942" s="15" t="s">
        <v>12420</v>
      </c>
      <c r="G4942" s="24" t="s">
        <v>1475</v>
      </c>
      <c r="H4942" s="13" t="n">
        <v>0.934</v>
      </c>
      <c r="I4942" s="14"/>
      <c r="J4942" s="15"/>
      <c r="K4942" s="9"/>
      <c r="L4942" s="17" t="s">
        <v>2324</v>
      </c>
      <c r="M4942" s="16" t="s">
        <v>53</v>
      </c>
      <c r="N4942" s="14"/>
      <c r="O4942" s="17" t="s">
        <v>54</v>
      </c>
      <c r="P4942" s="15" t="s">
        <v>55</v>
      </c>
      <c r="Q4942" s="17"/>
      <c r="R4942" s="18" t="s">
        <v>53</v>
      </c>
      <c r="S4942" s="19"/>
      <c r="T4942" s="15" t="str">
        <f aca="false">IF(R4942="維持",J4942,IF(R4942="排除","無關新聞事件",IFERROR(INDEX(事件規則!$B$2:$B$53,MATCH(S4942,事件規則!$A$2:$A$53,0)),"")))</f>
        <v>無關新聞事件</v>
      </c>
      <c r="U4942" s="20" t="n">
        <f aca="false">IF(R4942="維持",K4942,IF(R4942="排除",0,IFERROR(INDEX(事件規則!$C$2:$C$53,MATCH(S4942,事件規則!$A$2:$A$53,0)),"")))</f>
        <v>0</v>
      </c>
      <c r="V4942" s="21"/>
      <c r="W4942" s="22"/>
      <c r="X4942" s="10" t="str">
        <f aca="false">IF(AND(R4942="修改",S4942=""),"請選新事件代碼",IF(AND(R4942&lt;&gt;"修改",S4942&lt;&gt;""),"只有「修改」才需填代碼",""))</f>
        <v/>
      </c>
      <c r="Y4942" s="21"/>
      <c r="Z4942" s="22"/>
      <c r="AA4942" s="12" t="s">
        <v>12421</v>
      </c>
      <c r="AB4942" s="24"/>
    </row>
    <row r="4943" customFormat="false" ht="44" hidden="false" customHeight="false" outlineLevel="0" collapsed="false">
      <c r="A4943" s="17" t="n">
        <v>4942</v>
      </c>
      <c r="B4943" s="9" t="s">
        <v>2319</v>
      </c>
      <c r="C4943" s="9" t="s">
        <v>1972</v>
      </c>
      <c r="D4943" s="10" t="s">
        <v>4516</v>
      </c>
      <c r="E4943" s="11" t="s">
        <v>12422</v>
      </c>
      <c r="F4943" s="15"/>
      <c r="G4943" s="12" t="s">
        <v>12423</v>
      </c>
      <c r="H4943" s="13" t="n">
        <v>0.934</v>
      </c>
      <c r="I4943" s="14"/>
      <c r="J4943" s="15"/>
      <c r="K4943" s="9"/>
      <c r="L4943" s="17" t="s">
        <v>2324</v>
      </c>
      <c r="M4943" s="16" t="s">
        <v>53</v>
      </c>
      <c r="N4943" s="14"/>
      <c r="O4943" s="17" t="s">
        <v>54</v>
      </c>
      <c r="P4943" s="15" t="s">
        <v>55</v>
      </c>
      <c r="Q4943" s="17"/>
      <c r="R4943" s="18" t="s">
        <v>53</v>
      </c>
      <c r="S4943" s="19"/>
      <c r="T4943" s="15" t="str">
        <f aca="false">IF(R4943="維持",J4943,IF(R4943="排除","無關新聞事件",IFERROR(INDEX(事件規則!$B$2:$B$53,MATCH(S4943,事件規則!$A$2:$A$53,0)),"")))</f>
        <v>無關新聞事件</v>
      </c>
      <c r="U4943" s="20" t="n">
        <f aca="false">IF(R4943="維持",K4943,IF(R4943="排除",0,IFERROR(INDEX(事件規則!$C$2:$C$53,MATCH(S4943,事件規則!$A$2:$A$53,0)),"")))</f>
        <v>0</v>
      </c>
      <c r="V4943" s="21"/>
      <c r="W4943" s="22"/>
      <c r="X4943" s="10" t="str">
        <f aca="false">IF(AND(R4943="修改",S4943=""),"請選新事件代碼",IF(AND(R4943&lt;&gt;"修改",S4943&lt;&gt;""),"只有「修改」才需填代碼",""))</f>
        <v/>
      </c>
      <c r="Y4943" s="21"/>
      <c r="Z4943" s="22"/>
      <c r="AA4943" s="12" t="s">
        <v>12424</v>
      </c>
      <c r="AB4943" s="24"/>
    </row>
    <row r="4944" customFormat="false" ht="44" hidden="false" customHeight="false" outlineLevel="0" collapsed="false">
      <c r="A4944" s="17" t="n">
        <v>4943</v>
      </c>
      <c r="B4944" s="9" t="s">
        <v>2319</v>
      </c>
      <c r="C4944" s="9" t="s">
        <v>9580</v>
      </c>
      <c r="D4944" s="10" t="s">
        <v>9581</v>
      </c>
      <c r="E4944" s="23" t="s">
        <v>12425</v>
      </c>
      <c r="F4944" s="15" t="s">
        <v>12426</v>
      </c>
      <c r="G4944" s="24" t="s">
        <v>1475</v>
      </c>
      <c r="H4944" s="13" t="n">
        <v>0.934</v>
      </c>
      <c r="I4944" s="14"/>
      <c r="J4944" s="15"/>
      <c r="K4944" s="9"/>
      <c r="L4944" s="17" t="s">
        <v>2324</v>
      </c>
      <c r="M4944" s="16" t="s">
        <v>53</v>
      </c>
      <c r="N4944" s="14"/>
      <c r="O4944" s="17" t="s">
        <v>54</v>
      </c>
      <c r="P4944" s="15" t="s">
        <v>55</v>
      </c>
      <c r="Q4944" s="17"/>
      <c r="R4944" s="18" t="s">
        <v>53</v>
      </c>
      <c r="S4944" s="19"/>
      <c r="T4944" s="15" t="str">
        <f aca="false">IF(R4944="維持",J4944,IF(R4944="排除","無關新聞事件",IFERROR(INDEX(事件規則!$B$2:$B$53,MATCH(S4944,事件規則!$A$2:$A$53,0)),"")))</f>
        <v>無關新聞事件</v>
      </c>
      <c r="U4944" s="20" t="n">
        <f aca="false">IF(R4944="維持",K4944,IF(R4944="排除",0,IFERROR(INDEX(事件規則!$C$2:$C$53,MATCH(S4944,事件規則!$A$2:$A$53,0)),"")))</f>
        <v>0</v>
      </c>
      <c r="V4944" s="21"/>
      <c r="W4944" s="22"/>
      <c r="X4944" s="10" t="str">
        <f aca="false">IF(AND(R4944="修改",S4944=""),"請選新事件代碼",IF(AND(R4944&lt;&gt;"修改",S4944&lt;&gt;""),"只有「修改」才需填代碼",""))</f>
        <v/>
      </c>
      <c r="Y4944" s="21"/>
      <c r="Z4944" s="22"/>
      <c r="AA4944" s="12" t="s">
        <v>12427</v>
      </c>
      <c r="AB4944" s="24"/>
    </row>
    <row r="4945" customFormat="false" ht="44" hidden="false" customHeight="false" outlineLevel="0" collapsed="false">
      <c r="A4945" s="17" t="n">
        <v>4944</v>
      </c>
      <c r="B4945" s="9" t="s">
        <v>2319</v>
      </c>
      <c r="C4945" s="17"/>
      <c r="D4945" s="10" t="s">
        <v>2853</v>
      </c>
      <c r="E4945" s="23" t="s">
        <v>12428</v>
      </c>
      <c r="F4945" s="15" t="s">
        <v>12429</v>
      </c>
      <c r="G4945" s="12" t="s">
        <v>194</v>
      </c>
      <c r="H4945" s="13" t="n">
        <v>0.934</v>
      </c>
      <c r="I4945" s="14"/>
      <c r="J4945" s="15"/>
      <c r="K4945" s="9"/>
      <c r="L4945" s="17" t="s">
        <v>2324</v>
      </c>
      <c r="M4945" s="16" t="s">
        <v>53</v>
      </c>
      <c r="N4945" s="14"/>
      <c r="O4945" s="17" t="s">
        <v>54</v>
      </c>
      <c r="P4945" s="15" t="s">
        <v>55</v>
      </c>
      <c r="Q4945" s="17"/>
      <c r="R4945" s="18" t="s">
        <v>53</v>
      </c>
      <c r="S4945" s="19"/>
      <c r="T4945" s="15" t="str">
        <f aca="false">IF(R4945="維持",J4945,IF(R4945="排除","無關新聞事件",IFERROR(INDEX(事件規則!$B$2:$B$53,MATCH(S4945,事件規則!$A$2:$A$53,0)),"")))</f>
        <v>無關新聞事件</v>
      </c>
      <c r="U4945" s="20" t="n">
        <f aca="false">IF(R4945="維持",K4945,IF(R4945="排除",0,IFERROR(INDEX(事件規則!$C$2:$C$53,MATCH(S4945,事件規則!$A$2:$A$53,0)),"")))</f>
        <v>0</v>
      </c>
      <c r="V4945" s="21"/>
      <c r="W4945" s="22"/>
      <c r="X4945" s="10" t="str">
        <f aca="false">IF(AND(R4945="修改",S4945=""),"請選新事件代碼",IF(AND(R4945&lt;&gt;"修改",S4945&lt;&gt;""),"只有「修改」才需填代碼",""))</f>
        <v/>
      </c>
      <c r="Y4945" s="21"/>
      <c r="Z4945" s="22"/>
      <c r="AA4945" s="12" t="s">
        <v>12430</v>
      </c>
      <c r="AB4945" s="24"/>
    </row>
    <row r="4946" customFormat="false" ht="44" hidden="false" customHeight="false" outlineLevel="0" collapsed="false">
      <c r="A4946" s="17" t="n">
        <v>4945</v>
      </c>
      <c r="B4946" s="9" t="s">
        <v>2319</v>
      </c>
      <c r="C4946" s="9" t="s">
        <v>9580</v>
      </c>
      <c r="D4946" s="10" t="s">
        <v>9581</v>
      </c>
      <c r="E4946" s="23" t="s">
        <v>12431</v>
      </c>
      <c r="F4946" s="15" t="s">
        <v>12432</v>
      </c>
      <c r="G4946" s="24" t="s">
        <v>1475</v>
      </c>
      <c r="H4946" s="13" t="n">
        <v>0.934</v>
      </c>
      <c r="I4946" s="14"/>
      <c r="J4946" s="15"/>
      <c r="K4946" s="9"/>
      <c r="L4946" s="17" t="s">
        <v>2324</v>
      </c>
      <c r="M4946" s="16" t="s">
        <v>53</v>
      </c>
      <c r="N4946" s="14"/>
      <c r="O4946" s="17" t="s">
        <v>54</v>
      </c>
      <c r="P4946" s="15" t="s">
        <v>55</v>
      </c>
      <c r="Q4946" s="17"/>
      <c r="R4946" s="18" t="s">
        <v>53</v>
      </c>
      <c r="S4946" s="19"/>
      <c r="T4946" s="15" t="str">
        <f aca="false">IF(R4946="維持",J4946,IF(R4946="排除","無關新聞事件",IFERROR(INDEX(事件規則!$B$2:$B$53,MATCH(S4946,事件規則!$A$2:$A$53,0)),"")))</f>
        <v>無關新聞事件</v>
      </c>
      <c r="U4946" s="20" t="n">
        <f aca="false">IF(R4946="維持",K4946,IF(R4946="排除",0,IFERROR(INDEX(事件規則!$C$2:$C$53,MATCH(S4946,事件規則!$A$2:$A$53,0)),"")))</f>
        <v>0</v>
      </c>
      <c r="V4946" s="21"/>
      <c r="W4946" s="22"/>
      <c r="X4946" s="10" t="str">
        <f aca="false">IF(AND(R4946="修改",S4946=""),"請選新事件代碼",IF(AND(R4946&lt;&gt;"修改",S4946&lt;&gt;""),"只有「修改」才需填代碼",""))</f>
        <v/>
      </c>
      <c r="Y4946" s="21"/>
      <c r="Z4946" s="22"/>
      <c r="AA4946" s="12" t="s">
        <v>12433</v>
      </c>
      <c r="AB4946" s="24"/>
    </row>
    <row r="4947" customFormat="false" ht="44" hidden="false" customHeight="false" outlineLevel="0" collapsed="false">
      <c r="A4947" s="17" t="n">
        <v>4946</v>
      </c>
      <c r="B4947" s="9" t="s">
        <v>2319</v>
      </c>
      <c r="C4947" s="9" t="s">
        <v>218</v>
      </c>
      <c r="D4947" s="10" t="s">
        <v>4131</v>
      </c>
      <c r="E4947" s="11" t="s">
        <v>12434</v>
      </c>
      <c r="F4947" s="15"/>
      <c r="G4947" s="12" t="s">
        <v>62</v>
      </c>
      <c r="H4947" s="13" t="n">
        <v>0.934</v>
      </c>
      <c r="I4947" s="14"/>
      <c r="J4947" s="15"/>
      <c r="K4947" s="9"/>
      <c r="L4947" s="17" t="s">
        <v>2324</v>
      </c>
      <c r="M4947" s="16" t="s">
        <v>53</v>
      </c>
      <c r="N4947" s="14"/>
      <c r="O4947" s="17" t="s">
        <v>54</v>
      </c>
      <c r="P4947" s="15" t="s">
        <v>55</v>
      </c>
      <c r="Q4947" s="17"/>
      <c r="R4947" s="18" t="s">
        <v>53</v>
      </c>
      <c r="S4947" s="19"/>
      <c r="T4947" s="15" t="str">
        <f aca="false">IF(R4947="維持",J4947,IF(R4947="排除","無關新聞事件",IFERROR(INDEX(事件規則!$B$2:$B$53,MATCH(S4947,事件規則!$A$2:$A$53,0)),"")))</f>
        <v>無關新聞事件</v>
      </c>
      <c r="U4947" s="20" t="n">
        <f aca="false">IF(R4947="維持",K4947,IF(R4947="排除",0,IFERROR(INDEX(事件規則!$C$2:$C$53,MATCH(S4947,事件規則!$A$2:$A$53,0)),"")))</f>
        <v>0</v>
      </c>
      <c r="V4947" s="21"/>
      <c r="W4947" s="22"/>
      <c r="X4947" s="10" t="str">
        <f aca="false">IF(AND(R4947="修改",S4947=""),"請選新事件代碼",IF(AND(R4947&lt;&gt;"修改",S4947&lt;&gt;""),"只有「修改」才需填代碼",""))</f>
        <v/>
      </c>
      <c r="Y4947" s="21"/>
      <c r="Z4947" s="22"/>
      <c r="AA4947" s="12" t="s">
        <v>12435</v>
      </c>
      <c r="AB4947" s="24"/>
    </row>
    <row r="4948" customFormat="false" ht="44" hidden="false" customHeight="false" outlineLevel="0" collapsed="false">
      <c r="A4948" s="17" t="n">
        <v>4947</v>
      </c>
      <c r="B4948" s="9" t="s">
        <v>2436</v>
      </c>
      <c r="C4948" s="9" t="s">
        <v>2986</v>
      </c>
      <c r="D4948" s="10" t="s">
        <v>2987</v>
      </c>
      <c r="E4948" s="11" t="s">
        <v>12436</v>
      </c>
      <c r="F4948" s="15"/>
      <c r="G4948" s="12" t="s">
        <v>8179</v>
      </c>
      <c r="H4948" s="13" t="n">
        <v>0.934</v>
      </c>
      <c r="I4948" s="14"/>
      <c r="J4948" s="15"/>
      <c r="K4948" s="9"/>
      <c r="L4948" s="17" t="s">
        <v>2324</v>
      </c>
      <c r="M4948" s="16" t="s">
        <v>53</v>
      </c>
      <c r="N4948" s="14"/>
      <c r="O4948" s="17" t="s">
        <v>54</v>
      </c>
      <c r="P4948" s="15" t="s">
        <v>55</v>
      </c>
      <c r="Q4948" s="17"/>
      <c r="R4948" s="18" t="s">
        <v>53</v>
      </c>
      <c r="S4948" s="19"/>
      <c r="T4948" s="15" t="str">
        <f aca="false">IF(R4948="維持",J4948,IF(R4948="排除","無關新聞事件",IFERROR(INDEX(事件規則!$B$2:$B$53,MATCH(S4948,事件規則!$A$2:$A$53,0)),"")))</f>
        <v>無關新聞事件</v>
      </c>
      <c r="U4948" s="20" t="n">
        <f aca="false">IF(R4948="維持",K4948,IF(R4948="排除",0,IFERROR(INDEX(事件規則!$C$2:$C$53,MATCH(S4948,事件規則!$A$2:$A$53,0)),"")))</f>
        <v>0</v>
      </c>
      <c r="V4948" s="21"/>
      <c r="W4948" s="22"/>
      <c r="X4948" s="10" t="str">
        <f aca="false">IF(AND(R4948="修改",S4948=""),"請選新事件代碼",IF(AND(R4948&lt;&gt;"修改",S4948&lt;&gt;""),"只有「修改」才需填代碼",""))</f>
        <v/>
      </c>
      <c r="Y4948" s="21"/>
      <c r="Z4948" s="22"/>
      <c r="AA4948" s="12" t="s">
        <v>12437</v>
      </c>
      <c r="AB4948" s="24"/>
    </row>
    <row r="4949" customFormat="false" ht="44" hidden="false" customHeight="false" outlineLevel="0" collapsed="false">
      <c r="A4949" s="17" t="n">
        <v>4948</v>
      </c>
      <c r="B4949" s="9" t="s">
        <v>2335</v>
      </c>
      <c r="C4949" s="9" t="s">
        <v>5197</v>
      </c>
      <c r="D4949" s="10" t="s">
        <v>5198</v>
      </c>
      <c r="E4949" s="11" t="s">
        <v>12438</v>
      </c>
      <c r="F4949" s="15"/>
      <c r="G4949" s="12" t="s">
        <v>8179</v>
      </c>
      <c r="H4949" s="13" t="n">
        <v>0.934</v>
      </c>
      <c r="I4949" s="14"/>
      <c r="J4949" s="15"/>
      <c r="K4949" s="9"/>
      <c r="L4949" s="17" t="s">
        <v>2324</v>
      </c>
      <c r="M4949" s="16" t="s">
        <v>53</v>
      </c>
      <c r="N4949" s="14"/>
      <c r="O4949" s="17" t="s">
        <v>54</v>
      </c>
      <c r="P4949" s="15" t="s">
        <v>55</v>
      </c>
      <c r="Q4949" s="17"/>
      <c r="R4949" s="18" t="s">
        <v>53</v>
      </c>
      <c r="S4949" s="19"/>
      <c r="T4949" s="15" t="str">
        <f aca="false">IF(R4949="維持",J4949,IF(R4949="排除","無關新聞事件",IFERROR(INDEX(事件規則!$B$2:$B$53,MATCH(S4949,事件規則!$A$2:$A$53,0)),"")))</f>
        <v>無關新聞事件</v>
      </c>
      <c r="U4949" s="20" t="n">
        <f aca="false">IF(R4949="維持",K4949,IF(R4949="排除",0,IFERROR(INDEX(事件規則!$C$2:$C$53,MATCH(S4949,事件規則!$A$2:$A$53,0)),"")))</f>
        <v>0</v>
      </c>
      <c r="V4949" s="21"/>
      <c r="W4949" s="22"/>
      <c r="X4949" s="10" t="str">
        <f aca="false">IF(AND(R4949="修改",S4949=""),"請選新事件代碼",IF(AND(R4949&lt;&gt;"修改",S4949&lt;&gt;""),"只有「修改」才需填代碼",""))</f>
        <v/>
      </c>
      <c r="Y4949" s="21"/>
      <c r="Z4949" s="22"/>
      <c r="AA4949" s="12" t="s">
        <v>12439</v>
      </c>
      <c r="AB4949" s="24"/>
    </row>
    <row r="4950" customFormat="false" ht="44" hidden="false" customHeight="false" outlineLevel="0" collapsed="false">
      <c r="A4950" s="17" t="n">
        <v>4949</v>
      </c>
      <c r="B4950" s="9" t="s">
        <v>2319</v>
      </c>
      <c r="C4950" s="9" t="s">
        <v>9580</v>
      </c>
      <c r="D4950" s="10" t="s">
        <v>9581</v>
      </c>
      <c r="E4950" s="23" t="s">
        <v>12440</v>
      </c>
      <c r="F4950" s="15" t="s">
        <v>12441</v>
      </c>
      <c r="G4950" s="24" t="s">
        <v>1475</v>
      </c>
      <c r="H4950" s="13" t="n">
        <v>0.934</v>
      </c>
      <c r="I4950" s="14"/>
      <c r="J4950" s="15"/>
      <c r="K4950" s="9"/>
      <c r="L4950" s="17" t="s">
        <v>2324</v>
      </c>
      <c r="M4950" s="16" t="s">
        <v>53</v>
      </c>
      <c r="N4950" s="14"/>
      <c r="O4950" s="17" t="s">
        <v>54</v>
      </c>
      <c r="P4950" s="15" t="s">
        <v>55</v>
      </c>
      <c r="Q4950" s="17"/>
      <c r="R4950" s="18" t="s">
        <v>53</v>
      </c>
      <c r="S4950" s="19"/>
      <c r="T4950" s="15" t="str">
        <f aca="false">IF(R4950="維持",J4950,IF(R4950="排除","無關新聞事件",IFERROR(INDEX(事件規則!$B$2:$B$53,MATCH(S4950,事件規則!$A$2:$A$53,0)),"")))</f>
        <v>無關新聞事件</v>
      </c>
      <c r="U4950" s="20" t="n">
        <f aca="false">IF(R4950="維持",K4950,IF(R4950="排除",0,IFERROR(INDEX(事件規則!$C$2:$C$53,MATCH(S4950,事件規則!$A$2:$A$53,0)),"")))</f>
        <v>0</v>
      </c>
      <c r="V4950" s="21"/>
      <c r="W4950" s="22"/>
      <c r="X4950" s="10" t="str">
        <f aca="false">IF(AND(R4950="修改",S4950=""),"請選新事件代碼",IF(AND(R4950&lt;&gt;"修改",S4950&lt;&gt;""),"只有「修改」才需填代碼",""))</f>
        <v/>
      </c>
      <c r="Y4950" s="21"/>
      <c r="Z4950" s="22"/>
      <c r="AA4950" s="12" t="s">
        <v>12442</v>
      </c>
      <c r="AB4950" s="24"/>
    </row>
    <row r="4951" customFormat="false" ht="44" hidden="false" customHeight="false" outlineLevel="0" collapsed="false">
      <c r="A4951" s="17" t="n">
        <v>4950</v>
      </c>
      <c r="B4951" s="9" t="s">
        <v>2326</v>
      </c>
      <c r="C4951" s="9" t="s">
        <v>369</v>
      </c>
      <c r="D4951" s="10" t="s">
        <v>2460</v>
      </c>
      <c r="E4951" s="11" t="s">
        <v>12443</v>
      </c>
      <c r="F4951" s="15"/>
      <c r="G4951" s="12" t="s">
        <v>7820</v>
      </c>
      <c r="H4951" s="13" t="n">
        <v>0.935</v>
      </c>
      <c r="I4951" s="14"/>
      <c r="J4951" s="15"/>
      <c r="K4951" s="9"/>
      <c r="L4951" s="17" t="s">
        <v>2324</v>
      </c>
      <c r="M4951" s="16" t="s">
        <v>53</v>
      </c>
      <c r="N4951" s="14"/>
      <c r="O4951" s="17" t="s">
        <v>54</v>
      </c>
      <c r="P4951" s="15" t="s">
        <v>55</v>
      </c>
      <c r="Q4951" s="17"/>
      <c r="R4951" s="18" t="s">
        <v>53</v>
      </c>
      <c r="S4951" s="19"/>
      <c r="T4951" s="15" t="str">
        <f aca="false">IF(R4951="維持",J4951,IF(R4951="排除","無關新聞事件",IFERROR(INDEX(事件規則!$B$2:$B$53,MATCH(S4951,事件規則!$A$2:$A$53,0)),"")))</f>
        <v>無關新聞事件</v>
      </c>
      <c r="U4951" s="20" t="n">
        <f aca="false">IF(R4951="維持",K4951,IF(R4951="排除",0,IFERROR(INDEX(事件規則!$C$2:$C$53,MATCH(S4951,事件規則!$A$2:$A$53,0)),"")))</f>
        <v>0</v>
      </c>
      <c r="V4951" s="21"/>
      <c r="W4951" s="22"/>
      <c r="X4951" s="10" t="str">
        <f aca="false">IF(AND(R4951="修改",S4951=""),"請選新事件代碼",IF(AND(R4951&lt;&gt;"修改",S4951&lt;&gt;""),"只有「修改」才需填代碼",""))</f>
        <v/>
      </c>
      <c r="Y4951" s="21"/>
      <c r="Z4951" s="22"/>
      <c r="AA4951" s="12" t="s">
        <v>12444</v>
      </c>
      <c r="AB4951" s="24"/>
    </row>
    <row r="4952" customFormat="false" ht="44" hidden="false" customHeight="false" outlineLevel="0" collapsed="false">
      <c r="A4952" s="17" t="n">
        <v>4951</v>
      </c>
      <c r="B4952" s="9" t="s">
        <v>2319</v>
      </c>
      <c r="C4952" s="9" t="s">
        <v>9580</v>
      </c>
      <c r="D4952" s="10" t="s">
        <v>9581</v>
      </c>
      <c r="E4952" s="23" t="s">
        <v>12445</v>
      </c>
      <c r="F4952" s="15" t="s">
        <v>12446</v>
      </c>
      <c r="G4952" s="24" t="s">
        <v>1475</v>
      </c>
      <c r="H4952" s="13" t="n">
        <v>0.935</v>
      </c>
      <c r="I4952" s="14"/>
      <c r="J4952" s="15"/>
      <c r="K4952" s="9"/>
      <c r="L4952" s="17" t="s">
        <v>2324</v>
      </c>
      <c r="M4952" s="16" t="s">
        <v>53</v>
      </c>
      <c r="N4952" s="14"/>
      <c r="O4952" s="17" t="s">
        <v>54</v>
      </c>
      <c r="P4952" s="15" t="s">
        <v>55</v>
      </c>
      <c r="Q4952" s="17"/>
      <c r="R4952" s="18" t="s">
        <v>53</v>
      </c>
      <c r="S4952" s="19"/>
      <c r="T4952" s="15" t="str">
        <f aca="false">IF(R4952="維持",J4952,IF(R4952="排除","無關新聞事件",IFERROR(INDEX(事件規則!$B$2:$B$53,MATCH(S4952,事件規則!$A$2:$A$53,0)),"")))</f>
        <v>無關新聞事件</v>
      </c>
      <c r="U4952" s="20" t="n">
        <f aca="false">IF(R4952="維持",K4952,IF(R4952="排除",0,IFERROR(INDEX(事件規則!$C$2:$C$53,MATCH(S4952,事件規則!$A$2:$A$53,0)),"")))</f>
        <v>0</v>
      </c>
      <c r="V4952" s="21"/>
      <c r="W4952" s="22"/>
      <c r="X4952" s="10" t="str">
        <f aca="false">IF(AND(R4952="修改",S4952=""),"請選新事件代碼",IF(AND(R4952&lt;&gt;"修改",S4952&lt;&gt;""),"只有「修改」才需填代碼",""))</f>
        <v/>
      </c>
      <c r="Y4952" s="21"/>
      <c r="Z4952" s="22"/>
      <c r="AA4952" s="12" t="s">
        <v>12447</v>
      </c>
      <c r="AB4952" s="24"/>
    </row>
    <row r="4953" customFormat="false" ht="44" hidden="false" customHeight="false" outlineLevel="0" collapsed="false">
      <c r="A4953" s="17" t="n">
        <v>4952</v>
      </c>
      <c r="B4953" s="9" t="s">
        <v>2319</v>
      </c>
      <c r="C4953" s="9" t="s">
        <v>9580</v>
      </c>
      <c r="D4953" s="10" t="s">
        <v>9581</v>
      </c>
      <c r="E4953" s="23" t="s">
        <v>12448</v>
      </c>
      <c r="F4953" s="15" t="s">
        <v>12449</v>
      </c>
      <c r="G4953" s="24" t="s">
        <v>1475</v>
      </c>
      <c r="H4953" s="13" t="n">
        <v>0.935</v>
      </c>
      <c r="I4953" s="14"/>
      <c r="J4953" s="15"/>
      <c r="K4953" s="9"/>
      <c r="L4953" s="17" t="s">
        <v>2324</v>
      </c>
      <c r="M4953" s="16" t="s">
        <v>53</v>
      </c>
      <c r="N4953" s="14"/>
      <c r="O4953" s="17" t="s">
        <v>54</v>
      </c>
      <c r="P4953" s="15" t="s">
        <v>55</v>
      </c>
      <c r="Q4953" s="17"/>
      <c r="R4953" s="18" t="s">
        <v>53</v>
      </c>
      <c r="S4953" s="19"/>
      <c r="T4953" s="15" t="str">
        <f aca="false">IF(R4953="維持",J4953,IF(R4953="排除","無關新聞事件",IFERROR(INDEX(事件規則!$B$2:$B$53,MATCH(S4953,事件規則!$A$2:$A$53,0)),"")))</f>
        <v>無關新聞事件</v>
      </c>
      <c r="U4953" s="20" t="n">
        <f aca="false">IF(R4953="維持",K4953,IF(R4953="排除",0,IFERROR(INDEX(事件規則!$C$2:$C$53,MATCH(S4953,事件規則!$A$2:$A$53,0)),"")))</f>
        <v>0</v>
      </c>
      <c r="V4953" s="21"/>
      <c r="W4953" s="22"/>
      <c r="X4953" s="10" t="str">
        <f aca="false">IF(AND(R4953="修改",S4953=""),"請選新事件代碼",IF(AND(R4953&lt;&gt;"修改",S4953&lt;&gt;""),"只有「修改」才需填代碼",""))</f>
        <v/>
      </c>
      <c r="Y4953" s="21"/>
      <c r="Z4953" s="22"/>
      <c r="AA4953" s="12" t="s">
        <v>12450</v>
      </c>
      <c r="AB4953" s="24"/>
    </row>
    <row r="4954" customFormat="false" ht="44" hidden="false" customHeight="false" outlineLevel="0" collapsed="false">
      <c r="A4954" s="17" t="n">
        <v>4953</v>
      </c>
      <c r="B4954" s="9" t="s">
        <v>2319</v>
      </c>
      <c r="C4954" s="9" t="s">
        <v>9580</v>
      </c>
      <c r="D4954" s="10" t="s">
        <v>9581</v>
      </c>
      <c r="E4954" s="23" t="s">
        <v>12451</v>
      </c>
      <c r="F4954" s="15" t="s">
        <v>12452</v>
      </c>
      <c r="G4954" s="24" t="s">
        <v>1475</v>
      </c>
      <c r="H4954" s="13" t="n">
        <v>0.935</v>
      </c>
      <c r="I4954" s="14"/>
      <c r="J4954" s="15"/>
      <c r="K4954" s="9"/>
      <c r="L4954" s="17" t="s">
        <v>2324</v>
      </c>
      <c r="M4954" s="16" t="s">
        <v>53</v>
      </c>
      <c r="N4954" s="14"/>
      <c r="O4954" s="17" t="s">
        <v>54</v>
      </c>
      <c r="P4954" s="15" t="s">
        <v>55</v>
      </c>
      <c r="Q4954" s="17"/>
      <c r="R4954" s="18" t="s">
        <v>53</v>
      </c>
      <c r="S4954" s="19"/>
      <c r="T4954" s="15" t="str">
        <f aca="false">IF(R4954="維持",J4954,IF(R4954="排除","無關新聞事件",IFERROR(INDEX(事件規則!$B$2:$B$53,MATCH(S4954,事件規則!$A$2:$A$53,0)),"")))</f>
        <v>無關新聞事件</v>
      </c>
      <c r="U4954" s="20" t="n">
        <f aca="false">IF(R4954="維持",K4954,IF(R4954="排除",0,IFERROR(INDEX(事件規則!$C$2:$C$53,MATCH(S4954,事件規則!$A$2:$A$53,0)),"")))</f>
        <v>0</v>
      </c>
      <c r="V4954" s="21"/>
      <c r="W4954" s="22"/>
      <c r="X4954" s="10" t="str">
        <f aca="false">IF(AND(R4954="修改",S4954=""),"請選新事件代碼",IF(AND(R4954&lt;&gt;"修改",S4954&lt;&gt;""),"只有「修改」才需填代碼",""))</f>
        <v/>
      </c>
      <c r="Y4954" s="21"/>
      <c r="Z4954" s="22"/>
      <c r="AA4954" s="12" t="s">
        <v>12453</v>
      </c>
      <c r="AB4954" s="24"/>
    </row>
    <row r="4955" customFormat="false" ht="44" hidden="false" customHeight="false" outlineLevel="0" collapsed="false">
      <c r="A4955" s="17" t="n">
        <v>4954</v>
      </c>
      <c r="B4955" s="9" t="s">
        <v>2319</v>
      </c>
      <c r="C4955" s="9" t="s">
        <v>9580</v>
      </c>
      <c r="D4955" s="10" t="s">
        <v>9581</v>
      </c>
      <c r="E4955" s="23" t="s">
        <v>12454</v>
      </c>
      <c r="F4955" s="15" t="s">
        <v>12455</v>
      </c>
      <c r="G4955" s="24" t="s">
        <v>1475</v>
      </c>
      <c r="H4955" s="13" t="n">
        <v>0.935</v>
      </c>
      <c r="I4955" s="14"/>
      <c r="J4955" s="15"/>
      <c r="K4955" s="9"/>
      <c r="L4955" s="17" t="s">
        <v>2324</v>
      </c>
      <c r="M4955" s="16" t="s">
        <v>53</v>
      </c>
      <c r="N4955" s="14"/>
      <c r="O4955" s="17" t="s">
        <v>54</v>
      </c>
      <c r="P4955" s="15" t="s">
        <v>55</v>
      </c>
      <c r="Q4955" s="17"/>
      <c r="R4955" s="18" t="s">
        <v>53</v>
      </c>
      <c r="S4955" s="19"/>
      <c r="T4955" s="15" t="str">
        <f aca="false">IF(R4955="維持",J4955,IF(R4955="排除","無關新聞事件",IFERROR(INDEX(事件規則!$B$2:$B$53,MATCH(S4955,事件規則!$A$2:$A$53,0)),"")))</f>
        <v>無關新聞事件</v>
      </c>
      <c r="U4955" s="20" t="n">
        <f aca="false">IF(R4955="維持",K4955,IF(R4955="排除",0,IFERROR(INDEX(事件規則!$C$2:$C$53,MATCH(S4955,事件規則!$A$2:$A$53,0)),"")))</f>
        <v>0</v>
      </c>
      <c r="V4955" s="21"/>
      <c r="W4955" s="22"/>
      <c r="X4955" s="10" t="str">
        <f aca="false">IF(AND(R4955="修改",S4955=""),"請選新事件代碼",IF(AND(R4955&lt;&gt;"修改",S4955&lt;&gt;""),"只有「修改」才需填代碼",""))</f>
        <v/>
      </c>
      <c r="Y4955" s="21"/>
      <c r="Z4955" s="22"/>
      <c r="AA4955" s="12" t="s">
        <v>12456</v>
      </c>
      <c r="AB4955" s="24"/>
    </row>
    <row r="4956" customFormat="false" ht="44" hidden="false" customHeight="false" outlineLevel="0" collapsed="false">
      <c r="A4956" s="17" t="n">
        <v>4955</v>
      </c>
      <c r="B4956" s="9" t="s">
        <v>2319</v>
      </c>
      <c r="C4956" s="9" t="s">
        <v>9580</v>
      </c>
      <c r="D4956" s="10" t="s">
        <v>9581</v>
      </c>
      <c r="E4956" s="23" t="s">
        <v>12457</v>
      </c>
      <c r="F4956" s="15" t="s">
        <v>12458</v>
      </c>
      <c r="G4956" s="24" t="s">
        <v>1475</v>
      </c>
      <c r="H4956" s="13" t="n">
        <v>0.935</v>
      </c>
      <c r="I4956" s="14"/>
      <c r="J4956" s="15"/>
      <c r="K4956" s="9"/>
      <c r="L4956" s="17" t="s">
        <v>2324</v>
      </c>
      <c r="M4956" s="16" t="s">
        <v>53</v>
      </c>
      <c r="N4956" s="14"/>
      <c r="O4956" s="17" t="s">
        <v>54</v>
      </c>
      <c r="P4956" s="15" t="s">
        <v>55</v>
      </c>
      <c r="Q4956" s="17"/>
      <c r="R4956" s="18" t="s">
        <v>53</v>
      </c>
      <c r="S4956" s="19"/>
      <c r="T4956" s="15" t="str">
        <f aca="false">IF(R4956="維持",J4956,IF(R4956="排除","無關新聞事件",IFERROR(INDEX(事件規則!$B$2:$B$53,MATCH(S4956,事件規則!$A$2:$A$53,0)),"")))</f>
        <v>無關新聞事件</v>
      </c>
      <c r="U4956" s="20" t="n">
        <f aca="false">IF(R4956="維持",K4956,IF(R4956="排除",0,IFERROR(INDEX(事件規則!$C$2:$C$53,MATCH(S4956,事件規則!$A$2:$A$53,0)),"")))</f>
        <v>0</v>
      </c>
      <c r="V4956" s="21"/>
      <c r="W4956" s="22"/>
      <c r="X4956" s="10" t="str">
        <f aca="false">IF(AND(R4956="修改",S4956=""),"請選新事件代碼",IF(AND(R4956&lt;&gt;"修改",S4956&lt;&gt;""),"只有「修改」才需填代碼",""))</f>
        <v/>
      </c>
      <c r="Y4956" s="21"/>
      <c r="Z4956" s="22"/>
      <c r="AA4956" s="12" t="s">
        <v>12459</v>
      </c>
      <c r="AB4956" s="24"/>
    </row>
    <row r="4957" customFormat="false" ht="44" hidden="false" customHeight="false" outlineLevel="0" collapsed="false">
      <c r="A4957" s="17" t="n">
        <v>4956</v>
      </c>
      <c r="B4957" s="9" t="s">
        <v>2319</v>
      </c>
      <c r="C4957" s="9" t="s">
        <v>9580</v>
      </c>
      <c r="D4957" s="10" t="s">
        <v>9581</v>
      </c>
      <c r="E4957" s="23" t="s">
        <v>12460</v>
      </c>
      <c r="F4957" s="15" t="s">
        <v>12461</v>
      </c>
      <c r="G4957" s="24" t="s">
        <v>1475</v>
      </c>
      <c r="H4957" s="13" t="n">
        <v>0.935</v>
      </c>
      <c r="I4957" s="14"/>
      <c r="J4957" s="15"/>
      <c r="K4957" s="9"/>
      <c r="L4957" s="17" t="s">
        <v>2324</v>
      </c>
      <c r="M4957" s="16" t="s">
        <v>53</v>
      </c>
      <c r="N4957" s="14"/>
      <c r="O4957" s="17" t="s">
        <v>54</v>
      </c>
      <c r="P4957" s="15" t="s">
        <v>55</v>
      </c>
      <c r="Q4957" s="17"/>
      <c r="R4957" s="18" t="s">
        <v>53</v>
      </c>
      <c r="S4957" s="19"/>
      <c r="T4957" s="15" t="str">
        <f aca="false">IF(R4957="維持",J4957,IF(R4957="排除","無關新聞事件",IFERROR(INDEX(事件規則!$B$2:$B$53,MATCH(S4957,事件規則!$A$2:$A$53,0)),"")))</f>
        <v>無關新聞事件</v>
      </c>
      <c r="U4957" s="20" t="n">
        <f aca="false">IF(R4957="維持",K4957,IF(R4957="排除",0,IFERROR(INDEX(事件規則!$C$2:$C$53,MATCH(S4957,事件規則!$A$2:$A$53,0)),"")))</f>
        <v>0</v>
      </c>
      <c r="V4957" s="21"/>
      <c r="W4957" s="22"/>
      <c r="X4957" s="10" t="str">
        <f aca="false">IF(AND(R4957="修改",S4957=""),"請選新事件代碼",IF(AND(R4957&lt;&gt;"修改",S4957&lt;&gt;""),"只有「修改」才需填代碼",""))</f>
        <v/>
      </c>
      <c r="Y4957" s="21"/>
      <c r="Z4957" s="22"/>
      <c r="AA4957" s="12" t="s">
        <v>12462</v>
      </c>
      <c r="AB4957" s="24"/>
    </row>
    <row r="4958" customFormat="false" ht="44" hidden="false" customHeight="false" outlineLevel="0" collapsed="false">
      <c r="A4958" s="17" t="n">
        <v>4957</v>
      </c>
      <c r="B4958" s="9" t="s">
        <v>2326</v>
      </c>
      <c r="C4958" s="9" t="s">
        <v>2058</v>
      </c>
      <c r="D4958" s="10" t="s">
        <v>2059</v>
      </c>
      <c r="E4958" s="11" t="s">
        <v>12463</v>
      </c>
      <c r="F4958" s="15"/>
      <c r="G4958" s="12" t="s">
        <v>8026</v>
      </c>
      <c r="H4958" s="13" t="n">
        <v>0.935</v>
      </c>
      <c r="I4958" s="14"/>
      <c r="J4958" s="15"/>
      <c r="K4958" s="9"/>
      <c r="L4958" s="17" t="s">
        <v>2324</v>
      </c>
      <c r="M4958" s="16" t="s">
        <v>53</v>
      </c>
      <c r="N4958" s="14"/>
      <c r="O4958" s="17" t="s">
        <v>54</v>
      </c>
      <c r="P4958" s="15" t="s">
        <v>55</v>
      </c>
      <c r="Q4958" s="17"/>
      <c r="R4958" s="18" t="s">
        <v>53</v>
      </c>
      <c r="S4958" s="19"/>
      <c r="T4958" s="15" t="str">
        <f aca="false">IF(R4958="維持",J4958,IF(R4958="排除","無關新聞事件",IFERROR(INDEX(事件規則!$B$2:$B$53,MATCH(S4958,事件規則!$A$2:$A$53,0)),"")))</f>
        <v>無關新聞事件</v>
      </c>
      <c r="U4958" s="20" t="n">
        <f aca="false">IF(R4958="維持",K4958,IF(R4958="排除",0,IFERROR(INDEX(事件規則!$C$2:$C$53,MATCH(S4958,事件規則!$A$2:$A$53,0)),"")))</f>
        <v>0</v>
      </c>
      <c r="V4958" s="21"/>
      <c r="W4958" s="22"/>
      <c r="X4958" s="10" t="str">
        <f aca="false">IF(AND(R4958="修改",S4958=""),"請選新事件代碼",IF(AND(R4958&lt;&gt;"修改",S4958&lt;&gt;""),"只有「修改」才需填代碼",""))</f>
        <v/>
      </c>
      <c r="Y4958" s="21"/>
      <c r="Z4958" s="22"/>
      <c r="AA4958" s="12" t="s">
        <v>12464</v>
      </c>
      <c r="AB4958" s="24"/>
    </row>
    <row r="4959" customFormat="false" ht="44" hidden="false" customHeight="false" outlineLevel="0" collapsed="false">
      <c r="A4959" s="17" t="n">
        <v>4958</v>
      </c>
      <c r="B4959" s="9" t="s">
        <v>2319</v>
      </c>
      <c r="C4959" s="9" t="s">
        <v>4926</v>
      </c>
      <c r="D4959" s="10" t="s">
        <v>4927</v>
      </c>
      <c r="E4959" s="11" t="s">
        <v>12465</v>
      </c>
      <c r="F4959" s="15"/>
      <c r="G4959" s="12" t="s">
        <v>62</v>
      </c>
      <c r="H4959" s="13" t="n">
        <v>0.936</v>
      </c>
      <c r="I4959" s="14"/>
      <c r="J4959" s="15"/>
      <c r="K4959" s="9"/>
      <c r="L4959" s="17" t="s">
        <v>2324</v>
      </c>
      <c r="M4959" s="16" t="s">
        <v>53</v>
      </c>
      <c r="N4959" s="14"/>
      <c r="O4959" s="17" t="s">
        <v>54</v>
      </c>
      <c r="P4959" s="15" t="s">
        <v>55</v>
      </c>
      <c r="Q4959" s="17"/>
      <c r="R4959" s="18" t="s">
        <v>53</v>
      </c>
      <c r="S4959" s="19"/>
      <c r="T4959" s="15" t="str">
        <f aca="false">IF(R4959="維持",J4959,IF(R4959="排除","無關新聞事件",IFERROR(INDEX(事件規則!$B$2:$B$53,MATCH(S4959,事件規則!$A$2:$A$53,0)),"")))</f>
        <v>無關新聞事件</v>
      </c>
      <c r="U4959" s="20" t="n">
        <f aca="false">IF(R4959="維持",K4959,IF(R4959="排除",0,IFERROR(INDEX(事件規則!$C$2:$C$53,MATCH(S4959,事件規則!$A$2:$A$53,0)),"")))</f>
        <v>0</v>
      </c>
      <c r="V4959" s="21"/>
      <c r="W4959" s="22"/>
      <c r="X4959" s="10" t="str">
        <f aca="false">IF(AND(R4959="修改",S4959=""),"請選新事件代碼",IF(AND(R4959&lt;&gt;"修改",S4959&lt;&gt;""),"只有「修改」才需填代碼",""))</f>
        <v/>
      </c>
      <c r="Y4959" s="21"/>
      <c r="Z4959" s="22"/>
      <c r="AA4959" s="12" t="s">
        <v>12466</v>
      </c>
      <c r="AB4959" s="24"/>
    </row>
    <row r="4960" customFormat="false" ht="44" hidden="false" customHeight="false" outlineLevel="0" collapsed="false">
      <c r="A4960" s="17" t="n">
        <v>4959</v>
      </c>
      <c r="B4960" s="9" t="s">
        <v>2319</v>
      </c>
      <c r="C4960" s="9" t="s">
        <v>715</v>
      </c>
      <c r="D4960" s="10" t="s">
        <v>3128</v>
      </c>
      <c r="E4960" s="11" t="s">
        <v>12467</v>
      </c>
      <c r="F4960" s="15"/>
      <c r="G4960" s="12" t="s">
        <v>3480</v>
      </c>
      <c r="H4960" s="13" t="n">
        <v>0.936</v>
      </c>
      <c r="I4960" s="14"/>
      <c r="J4960" s="15"/>
      <c r="K4960" s="9"/>
      <c r="L4960" s="17" t="s">
        <v>2324</v>
      </c>
      <c r="M4960" s="16" t="s">
        <v>53</v>
      </c>
      <c r="N4960" s="14"/>
      <c r="O4960" s="17" t="s">
        <v>54</v>
      </c>
      <c r="P4960" s="15" t="s">
        <v>55</v>
      </c>
      <c r="Q4960" s="17"/>
      <c r="R4960" s="18" t="s">
        <v>53</v>
      </c>
      <c r="S4960" s="19"/>
      <c r="T4960" s="15" t="str">
        <f aca="false">IF(R4960="維持",J4960,IF(R4960="排除","無關新聞事件",IFERROR(INDEX(事件規則!$B$2:$B$53,MATCH(S4960,事件規則!$A$2:$A$53,0)),"")))</f>
        <v>無關新聞事件</v>
      </c>
      <c r="U4960" s="20" t="n">
        <f aca="false">IF(R4960="維持",K4960,IF(R4960="排除",0,IFERROR(INDEX(事件規則!$C$2:$C$53,MATCH(S4960,事件規則!$A$2:$A$53,0)),"")))</f>
        <v>0</v>
      </c>
      <c r="V4960" s="21"/>
      <c r="W4960" s="22"/>
      <c r="X4960" s="10" t="str">
        <f aca="false">IF(AND(R4960="修改",S4960=""),"請選新事件代碼",IF(AND(R4960&lt;&gt;"修改",S4960&lt;&gt;""),"只有「修改」才需填代碼",""))</f>
        <v/>
      </c>
      <c r="Y4960" s="21"/>
      <c r="Z4960" s="22"/>
      <c r="AA4960" s="12" t="s">
        <v>12468</v>
      </c>
      <c r="AB4960" s="24"/>
    </row>
    <row r="4961" customFormat="false" ht="44" hidden="false" customHeight="false" outlineLevel="0" collapsed="false">
      <c r="A4961" s="17" t="n">
        <v>4960</v>
      </c>
      <c r="B4961" s="9" t="s">
        <v>2319</v>
      </c>
      <c r="C4961" s="9" t="s">
        <v>5163</v>
      </c>
      <c r="D4961" s="10" t="s">
        <v>5164</v>
      </c>
      <c r="E4961" s="11" t="s">
        <v>12469</v>
      </c>
      <c r="F4961" s="15"/>
      <c r="G4961" s="12" t="s">
        <v>194</v>
      </c>
      <c r="H4961" s="13" t="n">
        <v>0.936</v>
      </c>
      <c r="I4961" s="14"/>
      <c r="J4961" s="15"/>
      <c r="K4961" s="9"/>
      <c r="L4961" s="17" t="s">
        <v>2324</v>
      </c>
      <c r="M4961" s="16" t="s">
        <v>53</v>
      </c>
      <c r="N4961" s="14"/>
      <c r="O4961" s="17" t="s">
        <v>54</v>
      </c>
      <c r="P4961" s="15" t="s">
        <v>55</v>
      </c>
      <c r="Q4961" s="17"/>
      <c r="R4961" s="18" t="s">
        <v>53</v>
      </c>
      <c r="S4961" s="19"/>
      <c r="T4961" s="15" t="str">
        <f aca="false">IF(R4961="維持",J4961,IF(R4961="排除","無關新聞事件",IFERROR(INDEX(事件規則!$B$2:$B$53,MATCH(S4961,事件規則!$A$2:$A$53,0)),"")))</f>
        <v>無關新聞事件</v>
      </c>
      <c r="U4961" s="20" t="n">
        <f aca="false">IF(R4961="維持",K4961,IF(R4961="排除",0,IFERROR(INDEX(事件規則!$C$2:$C$53,MATCH(S4961,事件規則!$A$2:$A$53,0)),"")))</f>
        <v>0</v>
      </c>
      <c r="V4961" s="21"/>
      <c r="W4961" s="22"/>
      <c r="X4961" s="10" t="str">
        <f aca="false">IF(AND(R4961="修改",S4961=""),"請選新事件代碼",IF(AND(R4961&lt;&gt;"修改",S4961&lt;&gt;""),"只有「修改」才需填代碼",""))</f>
        <v/>
      </c>
      <c r="Y4961" s="21"/>
      <c r="Z4961" s="22"/>
      <c r="AA4961" s="12" t="s">
        <v>12470</v>
      </c>
      <c r="AB4961" s="24"/>
    </row>
    <row r="4962" customFormat="false" ht="44" hidden="false" customHeight="false" outlineLevel="0" collapsed="false">
      <c r="A4962" s="17" t="n">
        <v>4961</v>
      </c>
      <c r="B4962" s="9" t="s">
        <v>2319</v>
      </c>
      <c r="C4962" s="9" t="s">
        <v>2560</v>
      </c>
      <c r="D4962" s="10" t="s">
        <v>2561</v>
      </c>
      <c r="E4962" s="11" t="s">
        <v>12471</v>
      </c>
      <c r="F4962" s="15"/>
      <c r="G4962" s="12" t="s">
        <v>62</v>
      </c>
      <c r="H4962" s="13" t="n">
        <v>0.936</v>
      </c>
      <c r="I4962" s="14"/>
      <c r="J4962" s="15"/>
      <c r="K4962" s="9"/>
      <c r="L4962" s="17" t="s">
        <v>2324</v>
      </c>
      <c r="M4962" s="16" t="s">
        <v>53</v>
      </c>
      <c r="N4962" s="14"/>
      <c r="O4962" s="17" t="s">
        <v>54</v>
      </c>
      <c r="P4962" s="15" t="s">
        <v>55</v>
      </c>
      <c r="Q4962" s="17"/>
      <c r="R4962" s="18" t="s">
        <v>53</v>
      </c>
      <c r="S4962" s="19"/>
      <c r="T4962" s="15" t="str">
        <f aca="false">IF(R4962="維持",J4962,IF(R4962="排除","無關新聞事件",IFERROR(INDEX(事件規則!$B$2:$B$53,MATCH(S4962,事件規則!$A$2:$A$53,0)),"")))</f>
        <v>無關新聞事件</v>
      </c>
      <c r="U4962" s="20" t="n">
        <f aca="false">IF(R4962="維持",K4962,IF(R4962="排除",0,IFERROR(INDEX(事件規則!$C$2:$C$53,MATCH(S4962,事件規則!$A$2:$A$53,0)),"")))</f>
        <v>0</v>
      </c>
      <c r="V4962" s="21"/>
      <c r="W4962" s="22"/>
      <c r="X4962" s="10" t="str">
        <f aca="false">IF(AND(R4962="修改",S4962=""),"請選新事件代碼",IF(AND(R4962&lt;&gt;"修改",S4962&lt;&gt;""),"只有「修改」才需填代碼",""))</f>
        <v/>
      </c>
      <c r="Y4962" s="21"/>
      <c r="Z4962" s="22"/>
      <c r="AA4962" s="12" t="s">
        <v>12472</v>
      </c>
      <c r="AB4962" s="24"/>
    </row>
    <row r="4963" customFormat="false" ht="44" hidden="false" customHeight="false" outlineLevel="0" collapsed="false">
      <c r="A4963" s="17" t="n">
        <v>4962</v>
      </c>
      <c r="B4963" s="9" t="s">
        <v>2436</v>
      </c>
      <c r="C4963" s="9" t="s">
        <v>218</v>
      </c>
      <c r="D4963" s="10" t="s">
        <v>4131</v>
      </c>
      <c r="E4963" s="11" t="s">
        <v>12473</v>
      </c>
      <c r="F4963" s="15"/>
      <c r="G4963" s="12" t="s">
        <v>12474</v>
      </c>
      <c r="H4963" s="13" t="n">
        <v>0.936</v>
      </c>
      <c r="I4963" s="14"/>
      <c r="J4963" s="15"/>
      <c r="K4963" s="9"/>
      <c r="L4963" s="17" t="s">
        <v>2324</v>
      </c>
      <c r="M4963" s="16" t="s">
        <v>53</v>
      </c>
      <c r="N4963" s="14"/>
      <c r="O4963" s="17" t="s">
        <v>54</v>
      </c>
      <c r="P4963" s="15" t="s">
        <v>55</v>
      </c>
      <c r="Q4963" s="17"/>
      <c r="R4963" s="18" t="s">
        <v>53</v>
      </c>
      <c r="S4963" s="19"/>
      <c r="T4963" s="15" t="str">
        <f aca="false">IF(R4963="維持",J4963,IF(R4963="排除","無關新聞事件",IFERROR(INDEX(事件規則!$B$2:$B$53,MATCH(S4963,事件規則!$A$2:$A$53,0)),"")))</f>
        <v>無關新聞事件</v>
      </c>
      <c r="U4963" s="20" t="n">
        <f aca="false">IF(R4963="維持",K4963,IF(R4963="排除",0,IFERROR(INDEX(事件規則!$C$2:$C$53,MATCH(S4963,事件規則!$A$2:$A$53,0)),"")))</f>
        <v>0</v>
      </c>
      <c r="V4963" s="21"/>
      <c r="W4963" s="22"/>
      <c r="X4963" s="10" t="str">
        <f aca="false">IF(AND(R4963="修改",S4963=""),"請選新事件代碼",IF(AND(R4963&lt;&gt;"修改",S4963&lt;&gt;""),"只有「修改」才需填代碼",""))</f>
        <v/>
      </c>
      <c r="Y4963" s="21"/>
      <c r="Z4963" s="22"/>
      <c r="AA4963" s="12" t="s">
        <v>12475</v>
      </c>
      <c r="AB4963" s="24"/>
    </row>
    <row r="4964" customFormat="false" ht="44" hidden="false" customHeight="false" outlineLevel="0" collapsed="false">
      <c r="A4964" s="17" t="n">
        <v>4963</v>
      </c>
      <c r="B4964" s="9" t="s">
        <v>2326</v>
      </c>
      <c r="C4964" s="9" t="s">
        <v>473</v>
      </c>
      <c r="D4964" s="10" t="s">
        <v>3160</v>
      </c>
      <c r="E4964" s="11" t="s">
        <v>12476</v>
      </c>
      <c r="F4964" s="15"/>
      <c r="G4964" s="12" t="s">
        <v>142</v>
      </c>
      <c r="H4964" s="13" t="n">
        <v>0.937</v>
      </c>
      <c r="I4964" s="14"/>
      <c r="J4964" s="15"/>
      <c r="K4964" s="9"/>
      <c r="L4964" s="17" t="s">
        <v>2324</v>
      </c>
      <c r="M4964" s="16" t="s">
        <v>53</v>
      </c>
      <c r="N4964" s="14"/>
      <c r="O4964" s="17" t="s">
        <v>54</v>
      </c>
      <c r="P4964" s="15" t="s">
        <v>55</v>
      </c>
      <c r="Q4964" s="17"/>
      <c r="R4964" s="18" t="s">
        <v>53</v>
      </c>
      <c r="S4964" s="19"/>
      <c r="T4964" s="15" t="str">
        <f aca="false">IF(R4964="維持",J4964,IF(R4964="排除","無關新聞事件",IFERROR(INDEX(事件規則!$B$2:$B$53,MATCH(S4964,事件規則!$A$2:$A$53,0)),"")))</f>
        <v>無關新聞事件</v>
      </c>
      <c r="U4964" s="20" t="n">
        <f aca="false">IF(R4964="維持",K4964,IF(R4964="排除",0,IFERROR(INDEX(事件規則!$C$2:$C$53,MATCH(S4964,事件規則!$A$2:$A$53,0)),"")))</f>
        <v>0</v>
      </c>
      <c r="V4964" s="21"/>
      <c r="W4964" s="22"/>
      <c r="X4964" s="10" t="str">
        <f aca="false">IF(AND(R4964="修改",S4964=""),"請選新事件代碼",IF(AND(R4964&lt;&gt;"修改",S4964&lt;&gt;""),"只有「修改」才需填代碼",""))</f>
        <v/>
      </c>
      <c r="Y4964" s="21"/>
      <c r="Z4964" s="22"/>
      <c r="AA4964" s="12" t="s">
        <v>12477</v>
      </c>
      <c r="AB4964" s="24"/>
    </row>
    <row r="4965" customFormat="false" ht="44" hidden="false" customHeight="false" outlineLevel="0" collapsed="false">
      <c r="A4965" s="17" t="n">
        <v>4964</v>
      </c>
      <c r="B4965" s="9" t="s">
        <v>2326</v>
      </c>
      <c r="C4965" s="9" t="s">
        <v>1069</v>
      </c>
      <c r="D4965" s="10" t="s">
        <v>2699</v>
      </c>
      <c r="E4965" s="11" t="s">
        <v>12478</v>
      </c>
      <c r="F4965" s="15"/>
      <c r="G4965" s="12" t="s">
        <v>8269</v>
      </c>
      <c r="H4965" s="13" t="n">
        <v>0.937</v>
      </c>
      <c r="I4965" s="14"/>
      <c r="J4965" s="15"/>
      <c r="K4965" s="9"/>
      <c r="L4965" s="17" t="s">
        <v>2324</v>
      </c>
      <c r="M4965" s="16" t="s">
        <v>53</v>
      </c>
      <c r="N4965" s="14"/>
      <c r="O4965" s="17" t="s">
        <v>54</v>
      </c>
      <c r="P4965" s="15" t="s">
        <v>55</v>
      </c>
      <c r="Q4965" s="17"/>
      <c r="R4965" s="18" t="s">
        <v>53</v>
      </c>
      <c r="S4965" s="19"/>
      <c r="T4965" s="15" t="str">
        <f aca="false">IF(R4965="維持",J4965,IF(R4965="排除","無關新聞事件",IFERROR(INDEX(事件規則!$B$2:$B$53,MATCH(S4965,事件規則!$A$2:$A$53,0)),"")))</f>
        <v>無關新聞事件</v>
      </c>
      <c r="U4965" s="20" t="n">
        <f aca="false">IF(R4965="維持",K4965,IF(R4965="排除",0,IFERROR(INDEX(事件規則!$C$2:$C$53,MATCH(S4965,事件規則!$A$2:$A$53,0)),"")))</f>
        <v>0</v>
      </c>
      <c r="V4965" s="21"/>
      <c r="W4965" s="22"/>
      <c r="X4965" s="10" t="str">
        <f aca="false">IF(AND(R4965="修改",S4965=""),"請選新事件代碼",IF(AND(R4965&lt;&gt;"修改",S4965&lt;&gt;""),"只有「修改」才需填代碼",""))</f>
        <v/>
      </c>
      <c r="Y4965" s="21"/>
      <c r="Z4965" s="22"/>
      <c r="AA4965" s="12" t="s">
        <v>12479</v>
      </c>
      <c r="AB4965" s="24"/>
    </row>
    <row r="4966" customFormat="false" ht="44" hidden="false" customHeight="false" outlineLevel="0" collapsed="false">
      <c r="A4966" s="17" t="n">
        <v>4965</v>
      </c>
      <c r="B4966" s="9" t="s">
        <v>2319</v>
      </c>
      <c r="C4966" s="17"/>
      <c r="D4966" s="10" t="s">
        <v>3910</v>
      </c>
      <c r="E4966" s="23" t="s">
        <v>12480</v>
      </c>
      <c r="F4966" s="15" t="s">
        <v>12481</v>
      </c>
      <c r="G4966" s="12" t="s">
        <v>194</v>
      </c>
      <c r="H4966" s="13" t="n">
        <v>0.937</v>
      </c>
      <c r="I4966" s="14"/>
      <c r="J4966" s="15"/>
      <c r="K4966" s="9"/>
      <c r="L4966" s="17" t="s">
        <v>2324</v>
      </c>
      <c r="M4966" s="16" t="s">
        <v>53</v>
      </c>
      <c r="N4966" s="14"/>
      <c r="O4966" s="17" t="s">
        <v>54</v>
      </c>
      <c r="P4966" s="15" t="s">
        <v>55</v>
      </c>
      <c r="Q4966" s="17"/>
      <c r="R4966" s="18" t="s">
        <v>53</v>
      </c>
      <c r="S4966" s="19"/>
      <c r="T4966" s="15" t="str">
        <f aca="false">IF(R4966="維持",J4966,IF(R4966="排除","無關新聞事件",IFERROR(INDEX(事件規則!$B$2:$B$53,MATCH(S4966,事件規則!$A$2:$A$53,0)),"")))</f>
        <v>無關新聞事件</v>
      </c>
      <c r="U4966" s="20" t="n">
        <f aca="false">IF(R4966="維持",K4966,IF(R4966="排除",0,IFERROR(INDEX(事件規則!$C$2:$C$53,MATCH(S4966,事件規則!$A$2:$A$53,0)),"")))</f>
        <v>0</v>
      </c>
      <c r="V4966" s="21"/>
      <c r="W4966" s="22"/>
      <c r="X4966" s="10" t="str">
        <f aca="false">IF(AND(R4966="修改",S4966=""),"請選新事件代碼",IF(AND(R4966&lt;&gt;"修改",S4966&lt;&gt;""),"只有「修改」才需填代碼",""))</f>
        <v/>
      </c>
      <c r="Y4966" s="21"/>
      <c r="Z4966" s="22"/>
      <c r="AA4966" s="12" t="s">
        <v>12482</v>
      </c>
      <c r="AB4966" s="24"/>
    </row>
    <row r="4967" customFormat="false" ht="44" hidden="false" customHeight="false" outlineLevel="0" collapsed="false">
      <c r="A4967" s="17" t="n">
        <v>4966</v>
      </c>
      <c r="B4967" s="9" t="s">
        <v>2326</v>
      </c>
      <c r="C4967" s="9" t="s">
        <v>2790</v>
      </c>
      <c r="D4967" s="10" t="s">
        <v>2791</v>
      </c>
      <c r="E4967" s="11" t="s">
        <v>12478</v>
      </c>
      <c r="F4967" s="15"/>
      <c r="G4967" s="12" t="s">
        <v>8269</v>
      </c>
      <c r="H4967" s="13" t="n">
        <v>0.937</v>
      </c>
      <c r="I4967" s="14"/>
      <c r="J4967" s="15"/>
      <c r="K4967" s="9"/>
      <c r="L4967" s="17" t="s">
        <v>2324</v>
      </c>
      <c r="M4967" s="16" t="s">
        <v>53</v>
      </c>
      <c r="N4967" s="14"/>
      <c r="O4967" s="17" t="s">
        <v>54</v>
      </c>
      <c r="P4967" s="15" t="s">
        <v>55</v>
      </c>
      <c r="Q4967" s="17"/>
      <c r="R4967" s="18" t="s">
        <v>53</v>
      </c>
      <c r="S4967" s="19"/>
      <c r="T4967" s="15" t="str">
        <f aca="false">IF(R4967="維持",J4967,IF(R4967="排除","無關新聞事件",IFERROR(INDEX(事件規則!$B$2:$B$53,MATCH(S4967,事件規則!$A$2:$A$53,0)),"")))</f>
        <v>無關新聞事件</v>
      </c>
      <c r="U4967" s="20" t="n">
        <f aca="false">IF(R4967="維持",K4967,IF(R4967="排除",0,IFERROR(INDEX(事件規則!$C$2:$C$53,MATCH(S4967,事件規則!$A$2:$A$53,0)),"")))</f>
        <v>0</v>
      </c>
      <c r="V4967" s="21"/>
      <c r="W4967" s="22"/>
      <c r="X4967" s="10" t="str">
        <f aca="false">IF(AND(R4967="修改",S4967=""),"請選新事件代碼",IF(AND(R4967&lt;&gt;"修改",S4967&lt;&gt;""),"只有「修改」才需填代碼",""))</f>
        <v/>
      </c>
      <c r="Y4967" s="21"/>
      <c r="Z4967" s="22"/>
      <c r="AA4967" s="12" t="s">
        <v>12483</v>
      </c>
      <c r="AB4967" s="24"/>
    </row>
    <row r="4968" customFormat="false" ht="44" hidden="false" customHeight="false" outlineLevel="0" collapsed="false">
      <c r="A4968" s="17" t="n">
        <v>4967</v>
      </c>
      <c r="B4968" s="9" t="s">
        <v>2319</v>
      </c>
      <c r="C4968" s="9" t="s">
        <v>567</v>
      </c>
      <c r="D4968" s="10" t="s">
        <v>2764</v>
      </c>
      <c r="E4968" s="11" t="s">
        <v>12484</v>
      </c>
      <c r="F4968" s="15"/>
      <c r="G4968" s="12" t="s">
        <v>12485</v>
      </c>
      <c r="H4968" s="13" t="n">
        <v>0.937</v>
      </c>
      <c r="I4968" s="14"/>
      <c r="J4968" s="15"/>
      <c r="K4968" s="9"/>
      <c r="L4968" s="17" t="s">
        <v>2324</v>
      </c>
      <c r="M4968" s="16" t="s">
        <v>53</v>
      </c>
      <c r="N4968" s="14"/>
      <c r="O4968" s="17" t="s">
        <v>54</v>
      </c>
      <c r="P4968" s="15" t="s">
        <v>55</v>
      </c>
      <c r="Q4968" s="17"/>
      <c r="R4968" s="18" t="s">
        <v>53</v>
      </c>
      <c r="S4968" s="19"/>
      <c r="T4968" s="15" t="str">
        <f aca="false">IF(R4968="維持",J4968,IF(R4968="排除","無關新聞事件",IFERROR(INDEX(事件規則!$B$2:$B$53,MATCH(S4968,事件規則!$A$2:$A$53,0)),"")))</f>
        <v>無關新聞事件</v>
      </c>
      <c r="U4968" s="20" t="n">
        <f aca="false">IF(R4968="維持",K4968,IF(R4968="排除",0,IFERROR(INDEX(事件規則!$C$2:$C$53,MATCH(S4968,事件規則!$A$2:$A$53,0)),"")))</f>
        <v>0</v>
      </c>
      <c r="V4968" s="21"/>
      <c r="W4968" s="22"/>
      <c r="X4968" s="10" t="str">
        <f aca="false">IF(AND(R4968="修改",S4968=""),"請選新事件代碼",IF(AND(R4968&lt;&gt;"修改",S4968&lt;&gt;""),"只有「修改」才需填代碼",""))</f>
        <v/>
      </c>
      <c r="Y4968" s="21"/>
      <c r="Z4968" s="22"/>
      <c r="AA4968" s="12" t="s">
        <v>12486</v>
      </c>
      <c r="AB4968" s="24"/>
    </row>
    <row r="4969" customFormat="false" ht="44" hidden="false" customHeight="false" outlineLevel="0" collapsed="false">
      <c r="A4969" s="17" t="n">
        <v>4968</v>
      </c>
      <c r="B4969" s="9" t="s">
        <v>2326</v>
      </c>
      <c r="C4969" s="9" t="s">
        <v>3013</v>
      </c>
      <c r="D4969" s="10" t="s">
        <v>3014</v>
      </c>
      <c r="E4969" s="11" t="s">
        <v>12487</v>
      </c>
      <c r="F4969" s="15"/>
      <c r="G4969" s="12" t="s">
        <v>12488</v>
      </c>
      <c r="H4969" s="13" t="n">
        <v>0.937</v>
      </c>
      <c r="I4969" s="14"/>
      <c r="J4969" s="15"/>
      <c r="K4969" s="9"/>
      <c r="L4969" s="17" t="s">
        <v>2324</v>
      </c>
      <c r="M4969" s="16" t="s">
        <v>53</v>
      </c>
      <c r="N4969" s="14"/>
      <c r="O4969" s="17" t="s">
        <v>54</v>
      </c>
      <c r="P4969" s="15" t="s">
        <v>55</v>
      </c>
      <c r="Q4969" s="17"/>
      <c r="R4969" s="18" t="s">
        <v>53</v>
      </c>
      <c r="S4969" s="19"/>
      <c r="T4969" s="15" t="str">
        <f aca="false">IF(R4969="維持",J4969,IF(R4969="排除","無關新聞事件",IFERROR(INDEX(事件規則!$B$2:$B$53,MATCH(S4969,事件規則!$A$2:$A$53,0)),"")))</f>
        <v>無關新聞事件</v>
      </c>
      <c r="U4969" s="20" t="n">
        <f aca="false">IF(R4969="維持",K4969,IF(R4969="排除",0,IFERROR(INDEX(事件規則!$C$2:$C$53,MATCH(S4969,事件規則!$A$2:$A$53,0)),"")))</f>
        <v>0</v>
      </c>
      <c r="V4969" s="21"/>
      <c r="W4969" s="22"/>
      <c r="X4969" s="10" t="str">
        <f aca="false">IF(AND(R4969="修改",S4969=""),"請選新事件代碼",IF(AND(R4969&lt;&gt;"修改",S4969&lt;&gt;""),"只有「修改」才需填代碼",""))</f>
        <v/>
      </c>
      <c r="Y4969" s="21"/>
      <c r="Z4969" s="22"/>
      <c r="AA4969" s="12" t="s">
        <v>12489</v>
      </c>
      <c r="AB4969" s="24"/>
    </row>
    <row r="4970" customFormat="false" ht="44" hidden="false" customHeight="false" outlineLevel="0" collapsed="false">
      <c r="A4970" s="17" t="n">
        <v>4969</v>
      </c>
      <c r="B4970" s="9" t="s">
        <v>2326</v>
      </c>
      <c r="C4970" s="17"/>
      <c r="D4970" s="10" t="s">
        <v>2460</v>
      </c>
      <c r="E4970" s="23" t="s">
        <v>12490</v>
      </c>
      <c r="F4970" s="15" t="s">
        <v>12490</v>
      </c>
      <c r="G4970" s="12" t="s">
        <v>194</v>
      </c>
      <c r="H4970" s="13" t="n">
        <v>0.937</v>
      </c>
      <c r="I4970" s="14"/>
      <c r="J4970" s="15"/>
      <c r="K4970" s="9"/>
      <c r="L4970" s="17" t="s">
        <v>2324</v>
      </c>
      <c r="M4970" s="16" t="s">
        <v>53</v>
      </c>
      <c r="N4970" s="14"/>
      <c r="O4970" s="17" t="s">
        <v>54</v>
      </c>
      <c r="P4970" s="15" t="s">
        <v>55</v>
      </c>
      <c r="Q4970" s="17"/>
      <c r="R4970" s="18" t="s">
        <v>53</v>
      </c>
      <c r="S4970" s="19"/>
      <c r="T4970" s="15" t="str">
        <f aca="false">IF(R4970="維持",J4970,IF(R4970="排除","無關新聞事件",IFERROR(INDEX(事件規則!$B$2:$B$53,MATCH(S4970,事件規則!$A$2:$A$53,0)),"")))</f>
        <v>無關新聞事件</v>
      </c>
      <c r="U4970" s="20" t="n">
        <f aca="false">IF(R4970="維持",K4970,IF(R4970="排除",0,IFERROR(INDEX(事件規則!$C$2:$C$53,MATCH(S4970,事件規則!$A$2:$A$53,0)),"")))</f>
        <v>0</v>
      </c>
      <c r="V4970" s="21"/>
      <c r="W4970" s="22"/>
      <c r="X4970" s="10" t="str">
        <f aca="false">IF(AND(R4970="修改",S4970=""),"請選新事件代碼",IF(AND(R4970&lt;&gt;"修改",S4970&lt;&gt;""),"只有「修改」才需填代碼",""))</f>
        <v/>
      </c>
      <c r="Y4970" s="21"/>
      <c r="Z4970" s="22"/>
      <c r="AA4970" s="12" t="s">
        <v>12491</v>
      </c>
      <c r="AB4970" s="24"/>
    </row>
    <row r="4971" customFormat="false" ht="44" hidden="false" customHeight="false" outlineLevel="0" collapsed="false">
      <c r="A4971" s="17" t="n">
        <v>4970</v>
      </c>
      <c r="B4971" s="9" t="s">
        <v>2326</v>
      </c>
      <c r="C4971" s="9" t="s">
        <v>11744</v>
      </c>
      <c r="D4971" s="10" t="s">
        <v>11745</v>
      </c>
      <c r="E4971" s="11" t="s">
        <v>12492</v>
      </c>
      <c r="F4971" s="15"/>
      <c r="G4971" s="12" t="s">
        <v>3079</v>
      </c>
      <c r="H4971" s="13" t="n">
        <v>0.937</v>
      </c>
      <c r="I4971" s="14"/>
      <c r="J4971" s="15"/>
      <c r="K4971" s="9"/>
      <c r="L4971" s="17" t="s">
        <v>2324</v>
      </c>
      <c r="M4971" s="16" t="s">
        <v>53</v>
      </c>
      <c r="N4971" s="14"/>
      <c r="O4971" s="17" t="s">
        <v>54</v>
      </c>
      <c r="P4971" s="15" t="s">
        <v>55</v>
      </c>
      <c r="Q4971" s="17"/>
      <c r="R4971" s="18" t="s">
        <v>53</v>
      </c>
      <c r="S4971" s="19"/>
      <c r="T4971" s="15" t="str">
        <f aca="false">IF(R4971="維持",J4971,IF(R4971="排除","無關新聞事件",IFERROR(INDEX(事件規則!$B$2:$B$53,MATCH(S4971,事件規則!$A$2:$A$53,0)),"")))</f>
        <v>無關新聞事件</v>
      </c>
      <c r="U4971" s="20" t="n">
        <f aca="false">IF(R4971="維持",K4971,IF(R4971="排除",0,IFERROR(INDEX(事件規則!$C$2:$C$53,MATCH(S4971,事件規則!$A$2:$A$53,0)),"")))</f>
        <v>0</v>
      </c>
      <c r="V4971" s="21"/>
      <c r="W4971" s="22"/>
      <c r="X4971" s="10" t="str">
        <f aca="false">IF(AND(R4971="修改",S4971=""),"請選新事件代碼",IF(AND(R4971&lt;&gt;"修改",S4971&lt;&gt;""),"只有「修改」才需填代碼",""))</f>
        <v/>
      </c>
      <c r="Y4971" s="21"/>
      <c r="Z4971" s="22"/>
      <c r="AA4971" s="12" t="s">
        <v>12493</v>
      </c>
      <c r="AB4971" s="24"/>
    </row>
    <row r="4972" customFormat="false" ht="44" hidden="false" customHeight="false" outlineLevel="0" collapsed="false">
      <c r="A4972" s="17" t="n">
        <v>4971</v>
      </c>
      <c r="B4972" s="9" t="s">
        <v>2319</v>
      </c>
      <c r="C4972" s="9" t="s">
        <v>1376</v>
      </c>
      <c r="D4972" s="10" t="s">
        <v>1377</v>
      </c>
      <c r="E4972" s="23" t="s">
        <v>12480</v>
      </c>
      <c r="F4972" s="15" t="s">
        <v>12481</v>
      </c>
      <c r="G4972" s="12" t="s">
        <v>194</v>
      </c>
      <c r="H4972" s="13" t="n">
        <v>0.937</v>
      </c>
      <c r="I4972" s="14"/>
      <c r="J4972" s="15"/>
      <c r="K4972" s="9"/>
      <c r="L4972" s="17" t="s">
        <v>2324</v>
      </c>
      <c r="M4972" s="16" t="s">
        <v>53</v>
      </c>
      <c r="N4972" s="14"/>
      <c r="O4972" s="17" t="s">
        <v>54</v>
      </c>
      <c r="P4972" s="15" t="s">
        <v>55</v>
      </c>
      <c r="Q4972" s="17"/>
      <c r="R4972" s="18" t="s">
        <v>53</v>
      </c>
      <c r="S4972" s="19"/>
      <c r="T4972" s="15" t="str">
        <f aca="false">IF(R4972="維持",J4972,IF(R4972="排除","無關新聞事件",IFERROR(INDEX(事件規則!$B$2:$B$53,MATCH(S4972,事件規則!$A$2:$A$53,0)),"")))</f>
        <v>無關新聞事件</v>
      </c>
      <c r="U4972" s="20" t="n">
        <f aca="false">IF(R4972="維持",K4972,IF(R4972="排除",0,IFERROR(INDEX(事件規則!$C$2:$C$53,MATCH(S4972,事件規則!$A$2:$A$53,0)),"")))</f>
        <v>0</v>
      </c>
      <c r="V4972" s="21"/>
      <c r="W4972" s="22"/>
      <c r="X4972" s="10" t="str">
        <f aca="false">IF(AND(R4972="修改",S4972=""),"請選新事件代碼",IF(AND(R4972&lt;&gt;"修改",S4972&lt;&gt;""),"只有「修改」才需填代碼",""))</f>
        <v/>
      </c>
      <c r="Y4972" s="21"/>
      <c r="Z4972" s="22"/>
      <c r="AA4972" s="12" t="s">
        <v>12494</v>
      </c>
      <c r="AB4972" s="24"/>
    </row>
    <row r="4973" customFormat="false" ht="44" hidden="false" customHeight="false" outlineLevel="0" collapsed="false">
      <c r="A4973" s="17" t="n">
        <v>4972</v>
      </c>
      <c r="B4973" s="9" t="s">
        <v>2326</v>
      </c>
      <c r="C4973" s="9" t="s">
        <v>3563</v>
      </c>
      <c r="D4973" s="10" t="s">
        <v>3564</v>
      </c>
      <c r="E4973" s="11" t="s">
        <v>12495</v>
      </c>
      <c r="F4973" s="15"/>
      <c r="G4973" s="12" t="s">
        <v>3564</v>
      </c>
      <c r="H4973" s="13" t="n">
        <v>0.937</v>
      </c>
      <c r="I4973" s="14"/>
      <c r="J4973" s="15"/>
      <c r="K4973" s="9"/>
      <c r="L4973" s="17" t="s">
        <v>2324</v>
      </c>
      <c r="M4973" s="16" t="s">
        <v>53</v>
      </c>
      <c r="N4973" s="14"/>
      <c r="O4973" s="17" t="s">
        <v>54</v>
      </c>
      <c r="P4973" s="15" t="s">
        <v>55</v>
      </c>
      <c r="Q4973" s="17"/>
      <c r="R4973" s="18" t="s">
        <v>53</v>
      </c>
      <c r="S4973" s="19"/>
      <c r="T4973" s="15" t="str">
        <f aca="false">IF(R4973="維持",J4973,IF(R4973="排除","無關新聞事件",IFERROR(INDEX(事件規則!$B$2:$B$53,MATCH(S4973,事件規則!$A$2:$A$53,0)),"")))</f>
        <v>無關新聞事件</v>
      </c>
      <c r="U4973" s="20" t="n">
        <f aca="false">IF(R4973="維持",K4973,IF(R4973="排除",0,IFERROR(INDEX(事件規則!$C$2:$C$53,MATCH(S4973,事件規則!$A$2:$A$53,0)),"")))</f>
        <v>0</v>
      </c>
      <c r="V4973" s="21"/>
      <c r="W4973" s="22"/>
      <c r="X4973" s="10" t="str">
        <f aca="false">IF(AND(R4973="修改",S4973=""),"請選新事件代碼",IF(AND(R4973&lt;&gt;"修改",S4973&lt;&gt;""),"只有「修改」才需填代碼",""))</f>
        <v/>
      </c>
      <c r="Y4973" s="21"/>
      <c r="Z4973" s="22"/>
      <c r="AA4973" s="12" t="s">
        <v>12496</v>
      </c>
      <c r="AB4973" s="24"/>
    </row>
    <row r="4974" customFormat="false" ht="44" hidden="false" customHeight="false" outlineLevel="0" collapsed="false">
      <c r="A4974" s="17" t="n">
        <v>4973</v>
      </c>
      <c r="B4974" s="9" t="s">
        <v>2335</v>
      </c>
      <c r="C4974" s="9" t="s">
        <v>369</v>
      </c>
      <c r="D4974" s="10" t="s">
        <v>2460</v>
      </c>
      <c r="E4974" s="11" t="s">
        <v>12497</v>
      </c>
      <c r="F4974" s="15"/>
      <c r="G4974" s="12" t="s">
        <v>12498</v>
      </c>
      <c r="H4974" s="13" t="n">
        <v>0.938</v>
      </c>
      <c r="I4974" s="14"/>
      <c r="J4974" s="15"/>
      <c r="K4974" s="9"/>
      <c r="L4974" s="17" t="s">
        <v>2324</v>
      </c>
      <c r="M4974" s="16" t="s">
        <v>53</v>
      </c>
      <c r="N4974" s="14"/>
      <c r="O4974" s="17" t="s">
        <v>54</v>
      </c>
      <c r="P4974" s="15" t="s">
        <v>55</v>
      </c>
      <c r="Q4974" s="17"/>
      <c r="R4974" s="18" t="s">
        <v>53</v>
      </c>
      <c r="S4974" s="19"/>
      <c r="T4974" s="15" t="str">
        <f aca="false">IF(R4974="維持",J4974,IF(R4974="排除","無關新聞事件",IFERROR(INDEX(事件規則!$B$2:$B$53,MATCH(S4974,事件規則!$A$2:$A$53,0)),"")))</f>
        <v>無關新聞事件</v>
      </c>
      <c r="U4974" s="20" t="n">
        <f aca="false">IF(R4974="維持",K4974,IF(R4974="排除",0,IFERROR(INDEX(事件規則!$C$2:$C$53,MATCH(S4974,事件規則!$A$2:$A$53,0)),"")))</f>
        <v>0</v>
      </c>
      <c r="V4974" s="21"/>
      <c r="W4974" s="22"/>
      <c r="X4974" s="10" t="str">
        <f aca="false">IF(AND(R4974="修改",S4974=""),"請選新事件代碼",IF(AND(R4974&lt;&gt;"修改",S4974&lt;&gt;""),"只有「修改」才需填代碼",""))</f>
        <v/>
      </c>
      <c r="Y4974" s="21"/>
      <c r="Z4974" s="22"/>
      <c r="AA4974" s="12" t="s">
        <v>12499</v>
      </c>
      <c r="AB4974" s="24"/>
    </row>
    <row r="4975" customFormat="false" ht="44" hidden="false" customHeight="false" outlineLevel="0" collapsed="false">
      <c r="A4975" s="17" t="n">
        <v>4974</v>
      </c>
      <c r="B4975" s="9" t="s">
        <v>2319</v>
      </c>
      <c r="C4975" s="9" t="s">
        <v>567</v>
      </c>
      <c r="D4975" s="10" t="s">
        <v>2764</v>
      </c>
      <c r="E4975" s="23" t="s">
        <v>12500</v>
      </c>
      <c r="F4975" s="15" t="s">
        <v>12501</v>
      </c>
      <c r="G4975" s="24" t="s">
        <v>1475</v>
      </c>
      <c r="H4975" s="13" t="n">
        <v>0.938</v>
      </c>
      <c r="I4975" s="14"/>
      <c r="J4975" s="15"/>
      <c r="K4975" s="9"/>
      <c r="L4975" s="17" t="s">
        <v>2324</v>
      </c>
      <c r="M4975" s="16" t="s">
        <v>53</v>
      </c>
      <c r="N4975" s="14"/>
      <c r="O4975" s="17" t="s">
        <v>54</v>
      </c>
      <c r="P4975" s="15" t="s">
        <v>55</v>
      </c>
      <c r="Q4975" s="17"/>
      <c r="R4975" s="18" t="s">
        <v>53</v>
      </c>
      <c r="S4975" s="19"/>
      <c r="T4975" s="15" t="str">
        <f aca="false">IF(R4975="維持",J4975,IF(R4975="排除","無關新聞事件",IFERROR(INDEX(事件規則!$B$2:$B$53,MATCH(S4975,事件規則!$A$2:$A$53,0)),"")))</f>
        <v>無關新聞事件</v>
      </c>
      <c r="U4975" s="20" t="n">
        <f aca="false">IF(R4975="維持",K4975,IF(R4975="排除",0,IFERROR(INDEX(事件規則!$C$2:$C$53,MATCH(S4975,事件規則!$A$2:$A$53,0)),"")))</f>
        <v>0</v>
      </c>
      <c r="V4975" s="21"/>
      <c r="W4975" s="22"/>
      <c r="X4975" s="10" t="str">
        <f aca="false">IF(AND(R4975="修改",S4975=""),"請選新事件代碼",IF(AND(R4975&lt;&gt;"修改",S4975&lt;&gt;""),"只有「修改」才需填代碼",""))</f>
        <v/>
      </c>
      <c r="Y4975" s="21"/>
      <c r="Z4975" s="22"/>
      <c r="AA4975" s="12" t="s">
        <v>12502</v>
      </c>
      <c r="AB4975" s="24"/>
    </row>
    <row r="4976" customFormat="false" ht="44" hidden="false" customHeight="false" outlineLevel="0" collapsed="false">
      <c r="A4976" s="17" t="n">
        <v>4975</v>
      </c>
      <c r="B4976" s="9" t="s">
        <v>2319</v>
      </c>
      <c r="C4976" s="9" t="s">
        <v>436</v>
      </c>
      <c r="D4976" s="10" t="s">
        <v>437</v>
      </c>
      <c r="E4976" s="11" t="s">
        <v>12503</v>
      </c>
      <c r="F4976" s="15"/>
      <c r="G4976" s="12" t="s">
        <v>3480</v>
      </c>
      <c r="H4976" s="13" t="n">
        <v>0.938</v>
      </c>
      <c r="I4976" s="14"/>
      <c r="J4976" s="15"/>
      <c r="K4976" s="9"/>
      <c r="L4976" s="17" t="s">
        <v>2324</v>
      </c>
      <c r="M4976" s="16" t="s">
        <v>53</v>
      </c>
      <c r="N4976" s="14"/>
      <c r="O4976" s="17" t="s">
        <v>54</v>
      </c>
      <c r="P4976" s="15" t="s">
        <v>55</v>
      </c>
      <c r="Q4976" s="17"/>
      <c r="R4976" s="18" t="s">
        <v>53</v>
      </c>
      <c r="S4976" s="19"/>
      <c r="T4976" s="15" t="str">
        <f aca="false">IF(R4976="維持",J4976,IF(R4976="排除","無關新聞事件",IFERROR(INDEX(事件規則!$B$2:$B$53,MATCH(S4976,事件規則!$A$2:$A$53,0)),"")))</f>
        <v>無關新聞事件</v>
      </c>
      <c r="U4976" s="20" t="n">
        <f aca="false">IF(R4976="維持",K4976,IF(R4976="排除",0,IFERROR(INDEX(事件規則!$C$2:$C$53,MATCH(S4976,事件規則!$A$2:$A$53,0)),"")))</f>
        <v>0</v>
      </c>
      <c r="V4976" s="21"/>
      <c r="W4976" s="22"/>
      <c r="X4976" s="10" t="str">
        <f aca="false">IF(AND(R4976="修改",S4976=""),"請選新事件代碼",IF(AND(R4976&lt;&gt;"修改",S4976&lt;&gt;""),"只有「修改」才需填代碼",""))</f>
        <v/>
      </c>
      <c r="Y4976" s="21"/>
      <c r="Z4976" s="22"/>
      <c r="AA4976" s="12" t="s">
        <v>12504</v>
      </c>
      <c r="AB4976" s="24"/>
    </row>
    <row r="4977" customFormat="false" ht="44" hidden="false" customHeight="false" outlineLevel="0" collapsed="false">
      <c r="A4977" s="17" t="n">
        <v>4976</v>
      </c>
      <c r="B4977" s="9" t="s">
        <v>2319</v>
      </c>
      <c r="C4977" s="9" t="s">
        <v>4190</v>
      </c>
      <c r="D4977" s="10" t="s">
        <v>4191</v>
      </c>
      <c r="E4977" s="11" t="s">
        <v>12505</v>
      </c>
      <c r="F4977" s="15"/>
      <c r="G4977" s="12" t="s">
        <v>2444</v>
      </c>
      <c r="H4977" s="13" t="n">
        <v>0.938</v>
      </c>
      <c r="I4977" s="14"/>
      <c r="J4977" s="15"/>
      <c r="K4977" s="9"/>
      <c r="L4977" s="17" t="s">
        <v>2324</v>
      </c>
      <c r="M4977" s="16" t="s">
        <v>53</v>
      </c>
      <c r="N4977" s="14"/>
      <c r="O4977" s="17" t="s">
        <v>54</v>
      </c>
      <c r="P4977" s="15" t="s">
        <v>55</v>
      </c>
      <c r="Q4977" s="17"/>
      <c r="R4977" s="18" t="s">
        <v>53</v>
      </c>
      <c r="S4977" s="19"/>
      <c r="T4977" s="15" t="str">
        <f aca="false">IF(R4977="維持",J4977,IF(R4977="排除","無關新聞事件",IFERROR(INDEX(事件規則!$B$2:$B$53,MATCH(S4977,事件規則!$A$2:$A$53,0)),"")))</f>
        <v>無關新聞事件</v>
      </c>
      <c r="U4977" s="20" t="n">
        <f aca="false">IF(R4977="維持",K4977,IF(R4977="排除",0,IFERROR(INDEX(事件規則!$C$2:$C$53,MATCH(S4977,事件規則!$A$2:$A$53,0)),"")))</f>
        <v>0</v>
      </c>
      <c r="V4977" s="21"/>
      <c r="W4977" s="22"/>
      <c r="X4977" s="10" t="str">
        <f aca="false">IF(AND(R4977="修改",S4977=""),"請選新事件代碼",IF(AND(R4977&lt;&gt;"修改",S4977&lt;&gt;""),"只有「修改」才需填代碼",""))</f>
        <v/>
      </c>
      <c r="Y4977" s="21"/>
      <c r="Z4977" s="22"/>
      <c r="AA4977" s="12" t="s">
        <v>12506</v>
      </c>
      <c r="AB4977" s="24"/>
    </row>
    <row r="4978" customFormat="false" ht="44" hidden="false" customHeight="false" outlineLevel="0" collapsed="false">
      <c r="A4978" s="17" t="n">
        <v>4977</v>
      </c>
      <c r="B4978" s="9" t="s">
        <v>2326</v>
      </c>
      <c r="C4978" s="9" t="s">
        <v>2466</v>
      </c>
      <c r="D4978" s="10" t="s">
        <v>2467</v>
      </c>
      <c r="E4978" s="11" t="s">
        <v>12507</v>
      </c>
      <c r="F4978" s="15"/>
      <c r="G4978" s="12" t="s">
        <v>62</v>
      </c>
      <c r="H4978" s="13" t="n">
        <v>0.938</v>
      </c>
      <c r="I4978" s="14"/>
      <c r="J4978" s="15"/>
      <c r="K4978" s="9"/>
      <c r="L4978" s="17" t="s">
        <v>2324</v>
      </c>
      <c r="M4978" s="16" t="s">
        <v>53</v>
      </c>
      <c r="N4978" s="14"/>
      <c r="O4978" s="17" t="s">
        <v>54</v>
      </c>
      <c r="P4978" s="15" t="s">
        <v>55</v>
      </c>
      <c r="Q4978" s="17"/>
      <c r="R4978" s="18" t="s">
        <v>53</v>
      </c>
      <c r="S4978" s="19"/>
      <c r="T4978" s="15" t="str">
        <f aca="false">IF(R4978="維持",J4978,IF(R4978="排除","無關新聞事件",IFERROR(INDEX(事件規則!$B$2:$B$53,MATCH(S4978,事件規則!$A$2:$A$53,0)),"")))</f>
        <v>無關新聞事件</v>
      </c>
      <c r="U4978" s="20" t="n">
        <f aca="false">IF(R4978="維持",K4978,IF(R4978="排除",0,IFERROR(INDEX(事件規則!$C$2:$C$53,MATCH(S4978,事件規則!$A$2:$A$53,0)),"")))</f>
        <v>0</v>
      </c>
      <c r="V4978" s="21"/>
      <c r="W4978" s="22"/>
      <c r="X4978" s="10" t="str">
        <f aca="false">IF(AND(R4978="修改",S4978=""),"請選新事件代碼",IF(AND(R4978&lt;&gt;"修改",S4978&lt;&gt;""),"只有「修改」才需填代碼",""))</f>
        <v/>
      </c>
      <c r="Y4978" s="21"/>
      <c r="Z4978" s="22"/>
      <c r="AA4978" s="12" t="s">
        <v>12508</v>
      </c>
      <c r="AB4978" s="24"/>
    </row>
    <row r="4979" customFormat="false" ht="44" hidden="false" customHeight="false" outlineLevel="0" collapsed="false">
      <c r="A4979" s="17" t="n">
        <v>4978</v>
      </c>
      <c r="B4979" s="9" t="s">
        <v>2326</v>
      </c>
      <c r="C4979" s="17"/>
      <c r="D4979" s="10" t="s">
        <v>3606</v>
      </c>
      <c r="E4979" s="11" t="s">
        <v>12509</v>
      </c>
      <c r="F4979" s="15"/>
      <c r="G4979" s="12" t="s">
        <v>12510</v>
      </c>
      <c r="H4979" s="13" t="n">
        <v>0.938</v>
      </c>
      <c r="I4979" s="14"/>
      <c r="J4979" s="15"/>
      <c r="K4979" s="9"/>
      <c r="L4979" s="17" t="s">
        <v>2324</v>
      </c>
      <c r="M4979" s="16" t="s">
        <v>53</v>
      </c>
      <c r="N4979" s="14"/>
      <c r="O4979" s="17" t="s">
        <v>54</v>
      </c>
      <c r="P4979" s="15" t="s">
        <v>55</v>
      </c>
      <c r="Q4979" s="17"/>
      <c r="R4979" s="18" t="s">
        <v>53</v>
      </c>
      <c r="S4979" s="19"/>
      <c r="T4979" s="15" t="str">
        <f aca="false">IF(R4979="維持",J4979,IF(R4979="排除","無關新聞事件",IFERROR(INDEX(事件規則!$B$2:$B$53,MATCH(S4979,事件規則!$A$2:$A$53,0)),"")))</f>
        <v>無關新聞事件</v>
      </c>
      <c r="U4979" s="20" t="n">
        <f aca="false">IF(R4979="維持",K4979,IF(R4979="排除",0,IFERROR(INDEX(事件規則!$C$2:$C$53,MATCH(S4979,事件規則!$A$2:$A$53,0)),"")))</f>
        <v>0</v>
      </c>
      <c r="V4979" s="21"/>
      <c r="W4979" s="22"/>
      <c r="X4979" s="10" t="str">
        <f aca="false">IF(AND(R4979="修改",S4979=""),"請選新事件代碼",IF(AND(R4979&lt;&gt;"修改",S4979&lt;&gt;""),"只有「修改」才需填代碼",""))</f>
        <v/>
      </c>
      <c r="Y4979" s="21"/>
      <c r="Z4979" s="22"/>
      <c r="AA4979" s="12" t="s">
        <v>12511</v>
      </c>
      <c r="AB4979" s="24"/>
    </row>
    <row r="4980" customFormat="false" ht="44" hidden="false" customHeight="false" outlineLevel="0" collapsed="false">
      <c r="A4980" s="17" t="n">
        <v>4979</v>
      </c>
      <c r="B4980" s="9" t="s">
        <v>2326</v>
      </c>
      <c r="C4980" s="9" t="s">
        <v>138</v>
      </c>
      <c r="D4980" s="10" t="s">
        <v>139</v>
      </c>
      <c r="E4980" s="11" t="s">
        <v>12512</v>
      </c>
      <c r="F4980" s="15"/>
      <c r="G4980" s="12" t="s">
        <v>3079</v>
      </c>
      <c r="H4980" s="13" t="n">
        <v>0.939</v>
      </c>
      <c r="I4980" s="14"/>
      <c r="J4980" s="15"/>
      <c r="K4980" s="9"/>
      <c r="L4980" s="17" t="s">
        <v>2324</v>
      </c>
      <c r="M4980" s="16" t="s">
        <v>53</v>
      </c>
      <c r="N4980" s="14"/>
      <c r="O4980" s="17" t="s">
        <v>54</v>
      </c>
      <c r="P4980" s="15" t="s">
        <v>55</v>
      </c>
      <c r="Q4980" s="17"/>
      <c r="R4980" s="18" t="s">
        <v>53</v>
      </c>
      <c r="S4980" s="19"/>
      <c r="T4980" s="15" t="str">
        <f aca="false">IF(R4980="維持",J4980,IF(R4980="排除","無關新聞事件",IFERROR(INDEX(事件規則!$B$2:$B$53,MATCH(S4980,事件規則!$A$2:$A$53,0)),"")))</f>
        <v>無關新聞事件</v>
      </c>
      <c r="U4980" s="20" t="n">
        <f aca="false">IF(R4980="維持",K4980,IF(R4980="排除",0,IFERROR(INDEX(事件規則!$C$2:$C$53,MATCH(S4980,事件規則!$A$2:$A$53,0)),"")))</f>
        <v>0</v>
      </c>
      <c r="V4980" s="21"/>
      <c r="W4980" s="22"/>
      <c r="X4980" s="10" t="str">
        <f aca="false">IF(AND(R4980="修改",S4980=""),"請選新事件代碼",IF(AND(R4980&lt;&gt;"修改",S4980&lt;&gt;""),"只有「修改」才需填代碼",""))</f>
        <v/>
      </c>
      <c r="Y4980" s="21"/>
      <c r="Z4980" s="22"/>
      <c r="AA4980" s="12" t="s">
        <v>12513</v>
      </c>
      <c r="AB4980" s="24"/>
    </row>
    <row r="4981" customFormat="false" ht="44" hidden="false" customHeight="false" outlineLevel="0" collapsed="false">
      <c r="A4981" s="17" t="n">
        <v>4980</v>
      </c>
      <c r="B4981" s="9" t="s">
        <v>2319</v>
      </c>
      <c r="C4981" s="9" t="s">
        <v>482</v>
      </c>
      <c r="D4981" s="10" t="s">
        <v>2457</v>
      </c>
      <c r="E4981" s="11" t="s">
        <v>12514</v>
      </c>
      <c r="F4981" s="15"/>
      <c r="G4981" s="12" t="s">
        <v>1243</v>
      </c>
      <c r="H4981" s="13" t="n">
        <v>0.94</v>
      </c>
      <c r="I4981" s="14"/>
      <c r="J4981" s="15"/>
      <c r="K4981" s="9"/>
      <c r="L4981" s="17" t="s">
        <v>2324</v>
      </c>
      <c r="M4981" s="16" t="s">
        <v>53</v>
      </c>
      <c r="N4981" s="14"/>
      <c r="O4981" s="17" t="s">
        <v>54</v>
      </c>
      <c r="P4981" s="15" t="s">
        <v>55</v>
      </c>
      <c r="Q4981" s="17"/>
      <c r="R4981" s="18" t="s">
        <v>53</v>
      </c>
      <c r="S4981" s="19"/>
      <c r="T4981" s="15" t="str">
        <f aca="false">IF(R4981="維持",J4981,IF(R4981="排除","無關新聞事件",IFERROR(INDEX(事件規則!$B$2:$B$53,MATCH(S4981,事件規則!$A$2:$A$53,0)),"")))</f>
        <v>無關新聞事件</v>
      </c>
      <c r="U4981" s="20" t="n">
        <f aca="false">IF(R4981="維持",K4981,IF(R4981="排除",0,IFERROR(INDEX(事件規則!$C$2:$C$53,MATCH(S4981,事件規則!$A$2:$A$53,0)),"")))</f>
        <v>0</v>
      </c>
      <c r="V4981" s="21"/>
      <c r="W4981" s="22"/>
      <c r="X4981" s="10" t="str">
        <f aca="false">IF(AND(R4981="修改",S4981=""),"請選新事件代碼",IF(AND(R4981&lt;&gt;"修改",S4981&lt;&gt;""),"只有「修改」才需填代碼",""))</f>
        <v/>
      </c>
      <c r="Y4981" s="21"/>
      <c r="Z4981" s="22"/>
      <c r="AA4981" s="12" t="s">
        <v>12515</v>
      </c>
      <c r="AB4981" s="24"/>
    </row>
    <row r="4982" customFormat="false" ht="44" hidden="false" customHeight="false" outlineLevel="0" collapsed="false">
      <c r="A4982" s="17" t="n">
        <v>4981</v>
      </c>
      <c r="B4982" s="9" t="s">
        <v>2326</v>
      </c>
      <c r="C4982" s="9" t="s">
        <v>261</v>
      </c>
      <c r="D4982" s="10" t="s">
        <v>8403</v>
      </c>
      <c r="E4982" s="11" t="s">
        <v>12516</v>
      </c>
      <c r="F4982" s="15"/>
      <c r="G4982" s="12" t="s">
        <v>62</v>
      </c>
      <c r="H4982" s="13" t="n">
        <v>0.94</v>
      </c>
      <c r="I4982" s="14"/>
      <c r="J4982" s="15"/>
      <c r="K4982" s="9"/>
      <c r="L4982" s="17" t="s">
        <v>2324</v>
      </c>
      <c r="M4982" s="16" t="s">
        <v>53</v>
      </c>
      <c r="N4982" s="14"/>
      <c r="O4982" s="17" t="s">
        <v>54</v>
      </c>
      <c r="P4982" s="15" t="s">
        <v>55</v>
      </c>
      <c r="Q4982" s="17"/>
      <c r="R4982" s="18" t="s">
        <v>53</v>
      </c>
      <c r="S4982" s="19"/>
      <c r="T4982" s="15" t="str">
        <f aca="false">IF(R4982="維持",J4982,IF(R4982="排除","無關新聞事件",IFERROR(INDEX(事件規則!$B$2:$B$53,MATCH(S4982,事件規則!$A$2:$A$53,0)),"")))</f>
        <v>無關新聞事件</v>
      </c>
      <c r="U4982" s="20" t="n">
        <f aca="false">IF(R4982="維持",K4982,IF(R4982="排除",0,IFERROR(INDEX(事件規則!$C$2:$C$53,MATCH(S4982,事件規則!$A$2:$A$53,0)),"")))</f>
        <v>0</v>
      </c>
      <c r="V4982" s="21"/>
      <c r="W4982" s="22"/>
      <c r="X4982" s="10" t="str">
        <f aca="false">IF(AND(R4982="修改",S4982=""),"請選新事件代碼",IF(AND(R4982&lt;&gt;"修改",S4982&lt;&gt;""),"只有「修改」才需填代碼",""))</f>
        <v/>
      </c>
      <c r="Y4982" s="21"/>
      <c r="Z4982" s="22"/>
      <c r="AA4982" s="12" t="s">
        <v>12517</v>
      </c>
      <c r="AB4982" s="24"/>
    </row>
    <row r="4983" customFormat="false" ht="44" hidden="false" customHeight="false" outlineLevel="0" collapsed="false">
      <c r="A4983" s="17" t="n">
        <v>4982</v>
      </c>
      <c r="B4983" s="9" t="s">
        <v>2319</v>
      </c>
      <c r="C4983" s="9" t="s">
        <v>487</v>
      </c>
      <c r="D4983" s="10" t="s">
        <v>487</v>
      </c>
      <c r="E4983" s="11" t="s">
        <v>12518</v>
      </c>
      <c r="F4983" s="15"/>
      <c r="G4983" s="12" t="s">
        <v>88</v>
      </c>
      <c r="H4983" s="13" t="n">
        <v>0.941</v>
      </c>
      <c r="I4983" s="14"/>
      <c r="J4983" s="15"/>
      <c r="K4983" s="9"/>
      <c r="L4983" s="17" t="s">
        <v>2324</v>
      </c>
      <c r="M4983" s="16" t="s">
        <v>53</v>
      </c>
      <c r="N4983" s="14"/>
      <c r="O4983" s="17" t="s">
        <v>54</v>
      </c>
      <c r="P4983" s="15" t="s">
        <v>55</v>
      </c>
      <c r="Q4983" s="17"/>
      <c r="R4983" s="18" t="s">
        <v>53</v>
      </c>
      <c r="S4983" s="19"/>
      <c r="T4983" s="15" t="str">
        <f aca="false">IF(R4983="維持",J4983,IF(R4983="排除","無關新聞事件",IFERROR(INDEX(事件規則!$B$2:$B$53,MATCH(S4983,事件規則!$A$2:$A$53,0)),"")))</f>
        <v>無關新聞事件</v>
      </c>
      <c r="U4983" s="20" t="n">
        <f aca="false">IF(R4983="維持",K4983,IF(R4983="排除",0,IFERROR(INDEX(事件規則!$C$2:$C$53,MATCH(S4983,事件規則!$A$2:$A$53,0)),"")))</f>
        <v>0</v>
      </c>
      <c r="V4983" s="21"/>
      <c r="W4983" s="22"/>
      <c r="X4983" s="10" t="str">
        <f aca="false">IF(AND(R4983="修改",S4983=""),"請選新事件代碼",IF(AND(R4983&lt;&gt;"修改",S4983&lt;&gt;""),"只有「修改」才需填代碼",""))</f>
        <v/>
      </c>
      <c r="Y4983" s="21"/>
      <c r="Z4983" s="22"/>
      <c r="AA4983" s="12" t="s">
        <v>12519</v>
      </c>
      <c r="AB4983" s="24"/>
    </row>
    <row r="4984" customFormat="false" ht="44" hidden="false" customHeight="false" outlineLevel="0" collapsed="false">
      <c r="A4984" s="17" t="n">
        <v>4983</v>
      </c>
      <c r="B4984" s="9" t="s">
        <v>2319</v>
      </c>
      <c r="C4984" s="9" t="s">
        <v>106</v>
      </c>
      <c r="D4984" s="10" t="s">
        <v>5176</v>
      </c>
      <c r="E4984" s="11" t="s">
        <v>12520</v>
      </c>
      <c r="F4984" s="15"/>
      <c r="G4984" s="12" t="s">
        <v>62</v>
      </c>
      <c r="H4984" s="13" t="n">
        <v>0.941</v>
      </c>
      <c r="I4984" s="14"/>
      <c r="J4984" s="15"/>
      <c r="K4984" s="9"/>
      <c r="L4984" s="17" t="s">
        <v>2324</v>
      </c>
      <c r="M4984" s="16" t="s">
        <v>53</v>
      </c>
      <c r="N4984" s="14"/>
      <c r="O4984" s="17" t="s">
        <v>54</v>
      </c>
      <c r="P4984" s="15" t="s">
        <v>55</v>
      </c>
      <c r="Q4984" s="17"/>
      <c r="R4984" s="18" t="s">
        <v>53</v>
      </c>
      <c r="S4984" s="19"/>
      <c r="T4984" s="15" t="str">
        <f aca="false">IF(R4984="維持",J4984,IF(R4984="排除","無關新聞事件",IFERROR(INDEX(事件規則!$B$2:$B$53,MATCH(S4984,事件規則!$A$2:$A$53,0)),"")))</f>
        <v>無關新聞事件</v>
      </c>
      <c r="U4984" s="20" t="n">
        <f aca="false">IF(R4984="維持",K4984,IF(R4984="排除",0,IFERROR(INDEX(事件規則!$C$2:$C$53,MATCH(S4984,事件規則!$A$2:$A$53,0)),"")))</f>
        <v>0</v>
      </c>
      <c r="V4984" s="21"/>
      <c r="W4984" s="22"/>
      <c r="X4984" s="10" t="str">
        <f aca="false">IF(AND(R4984="修改",S4984=""),"請選新事件代碼",IF(AND(R4984&lt;&gt;"修改",S4984&lt;&gt;""),"只有「修改」才需填代碼",""))</f>
        <v/>
      </c>
      <c r="Y4984" s="21"/>
      <c r="Z4984" s="22"/>
      <c r="AA4984" s="12" t="s">
        <v>12521</v>
      </c>
      <c r="AB4984" s="24"/>
    </row>
  </sheetData>
  <autoFilter ref="A1:AB4984"/>
  <conditionalFormatting sqref="K2:K4984">
    <cfRule type="expression" priority="2" aboveAverage="0" equalAverage="0" bottom="0" percent="0" rank="0" text="" dxfId="12">
      <formula>AND(ISNUMBER(K2),K2=5)</formula>
    </cfRule>
    <cfRule type="expression" priority="3" aboveAverage="0" equalAverage="0" bottom="0" percent="0" rank="0" text="" dxfId="13">
      <formula>AND(ISNUMBER(K2),K2=4)</formula>
    </cfRule>
    <cfRule type="expression" priority="4" aboveAverage="0" equalAverage="0" bottom="0" percent="0" rank="0" text="" dxfId="14">
      <formula>AND(ISNUMBER(K2),K2=3)</formula>
    </cfRule>
    <cfRule type="expression" priority="5" aboveAverage="0" equalAverage="0" bottom="0" percent="0" rank="0" text="" dxfId="15">
      <formula>AND(ISNUMBER(K2),K2=2)</formula>
    </cfRule>
    <cfRule type="expression" priority="6" aboveAverage="0" equalAverage="0" bottom="0" percent="0" rank="0" text="" dxfId="16">
      <formula>AND(ISNUMBER(K2),K2=1)</formula>
    </cfRule>
    <cfRule type="expression" priority="7" aboveAverage="0" equalAverage="0" bottom="0" percent="0" rank="0" text="" dxfId="17">
      <formula>AND(ISNUMBER(K2),K2=0)</formula>
    </cfRule>
  </conditionalFormatting>
  <conditionalFormatting sqref="U2:U4984">
    <cfRule type="expression" priority="8" aboveAverage="0" equalAverage="0" bottom="0" percent="0" rank="0" text="" dxfId="12">
      <formula>AND(ISNUMBER(U2),U2=5)</formula>
    </cfRule>
    <cfRule type="expression" priority="9" aboveAverage="0" equalAverage="0" bottom="0" percent="0" rank="0" text="" dxfId="13">
      <formula>AND(ISNUMBER(U2),U2=4)</formula>
    </cfRule>
    <cfRule type="expression" priority="10" aboveAverage="0" equalAverage="0" bottom="0" percent="0" rank="0" text="" dxfId="14">
      <formula>AND(ISNUMBER(U2),U2=3)</formula>
    </cfRule>
    <cfRule type="expression" priority="11" aboveAverage="0" equalAverage="0" bottom="0" percent="0" rank="0" text="" dxfId="15">
      <formula>AND(ISNUMBER(U2),U2=2)</formula>
    </cfRule>
    <cfRule type="expression" priority="12" aboveAverage="0" equalAverage="0" bottom="0" percent="0" rank="0" text="" dxfId="16">
      <formula>AND(ISNUMBER(U2),U2=1)</formula>
    </cfRule>
    <cfRule type="expression" priority="13" aboveAverage="0" equalAverage="0" bottom="0" percent="0" rank="0" text="" dxfId="17">
      <formula>AND(ISNUMBER(U2),U2=0)</formula>
    </cfRule>
  </conditionalFormatting>
  <conditionalFormatting sqref="X2:X4984">
    <cfRule type="expression" priority="14" aboveAverage="0" equalAverage="0" bottom="0" percent="0" rank="0" text="" dxfId="18">
      <formula>X2&lt;&gt;""</formula>
    </cfRule>
  </conditionalFormatting>
  <conditionalFormatting sqref="O2:O4984">
    <cfRule type="expression" priority="15" aboveAverage="0" equalAverage="0" bottom="0" percent="0" rank="0" text="" dxfId="18">
      <formula>O2="低"</formula>
    </cfRule>
  </conditionalFormatting>
  <conditionalFormatting sqref="Q2:Q4984">
    <cfRule type="expression" priority="16" aboveAverage="0" equalAverage="0" bottom="0" percent="0" rank="0" text="" dxfId="18">
      <formula>Q2="是"</formula>
    </cfRule>
  </conditionalFormatting>
  <dataValidations count="2">
    <dataValidation allowBlank="false" error="只能選：維持、修改、排除" errorStyle="stop" errorTitle="請選擇" operator="between" showDropDown="false" showErrorMessage="true" showInputMessage="false" sqref="R2:R4984" type="list">
      <formula1>"維持,修改,排除"</formula1>
      <formula2>0</formula2>
    </dataValidation>
    <dataValidation allowBlank="true" error="只能選規則表內的事件代碼" errorStyle="stop" errorTitle="事件代碼" operator="between" showDropDown="false" showErrorMessage="true" showInputMessage="false" sqref="S2:S4984" type="list">
      <formula1>事件規則!$A$2:$A$53</formula1>
      <formula2>0</formula2>
    </dataValidation>
  </dataValidations>
  <hyperlinks>
    <hyperlink ref="E2" r:id="rId1" display="META: Why The Market's Reaction Is Justified This Time Around (Rating Downgrade)"/>
    <hyperlink ref="E3" r:id="rId2" display="TTD Stock Tumbles 7% Following Disappointing Quarter — HSBC Downgrades Stock, Cuts Price Target By 50%"/>
    <hyperlink ref="E4" r:id="rId3" display="AAPL Falls After Jefferies Downgrades Stock Over 20th Anniversary iPhone Setback — But Gene Munster Sees ‘Strong Next 12 Months’"/>
    <hyperlink ref="E5" r:id="rId4" display="Trade Desk (NASDAQ:TTD) Trading Down 5.9% After Analyst Downgrade"/>
    <hyperlink ref="E6" r:id="rId5" display="Zoetis (NYSE:ZTS) Hits New 52-Week Low Following Analyst Downgrade"/>
    <hyperlink ref="E7" r:id="rId6" display="Apple downgraded, HPE upgraded: Wall Street's top analyst calls"/>
    <hyperlink ref="E8" r:id="rId7" display="AAPL Downgraded by Jefferies -- Price Target Lowered to $263.66"/>
    <hyperlink ref="E9" r:id="rId8" display="Jefferies cuts AAPL target to $263.66, downgrades to Underperform"/>
    <hyperlink ref="E10" r:id="rId9" display="US BROKER MOVES: SNDK upgraded at Argus; DOCS downgraded at Wells Fargo"/>
    <hyperlink ref="E11" r:id="rId10" display="Jefferies Downgrades Apple (AAPL) Rating Amid Production Challen"/>
    <hyperlink ref="E12" r:id="rId11" display="Apple Inc. (AAPL) Faces Downgrade Amid iPhone Pricing Challenges"/>
    <hyperlink ref="E13" r:id="rId12" display="Morgan Stanley Downgrades Global-e Online to Equalweight From Overweight, Adjusts PT to $44 From $37"/>
    <hyperlink ref="E14" r:id="rId13" display="Goldman Sachs Downgrades Interparfums to Neutral From Buy, Adjusts PT to $129 From $110"/>
    <hyperlink ref="E15" r:id="rId14" display="Jefferies Downgrades Apple(AAPL.US) to Sell Rating, Cuts Target Price to $263.66"/>
    <hyperlink ref="E16" r:id="rId15" display="Wells Fargo downgrades Doximity stock rating on valuation concerns"/>
    <hyperlink ref="E17" r:id="rId16" display="CelcomDigi MSCI Rating Downgrade Pushes Telco To Improve Disclosure"/>
    <hyperlink ref="E18" r:id="rId17" display="Micron Technology (NASDAQ:MU) Trading Down 1.9% on Analyst Downgrade"/>
    <hyperlink ref="E19" r:id="rId18" display="Capital One downgrades Monday.com to Equalweigh..."/>
    <hyperlink ref="E20" r:id="rId19" display="Insmed (NASDAQ:INSM) Price Target Cut to $175.00 by Analysts at JPMorgan Chase &amp; Co."/>
    <hyperlink ref="E21" r:id="rId20" display="Apple (AAPL) Downgraded as Soaring Memory Costs Test iPhone Pricing Power"/>
    <hyperlink ref="E22" r:id="rId21" display="Extendicare (TSE:EXE) Price Target Cut to C$39.00 by Analysts at Desjardins"/>
    <hyperlink ref="E23" r:id="rId22" display="Capital One Financial Downgrades Monday.com(MNDY.US) to Hold Rating, Cuts Target Price to $95"/>
    <hyperlink ref="E24" r:id="rId23" display="SA analyst upgrades/downgrades: SNDK, DELL, ETSY, META"/>
    <hyperlink ref="E25" r:id="rId24" display="SA analyst upgrades/downgrades: SNDK, DELL, ETSY, META"/>
    <hyperlink ref="E26" r:id="rId25" display="monday.com (NASDAQ:MNDY) Downgraded to &quot;Equal Weight&quot; Rating by Capital One Financial"/>
    <hyperlink ref="E27" r:id="rId26" display="AAPL Stock Heads Toward $300 on Jefferies Analyst Downgrade and iPhone Concerns Flags Apple"/>
    <hyperlink ref="E28" r:id="rId27" display="Simon Property Group: The Mall King Is Thriving, Yet I'm Turning Cautious (Rating Downgrade)"/>
    <hyperlink ref="E29" r:id="rId28" display="Humana (NYSE:HUM) Downgraded by Zacks Research to &quot;Hold&quot;"/>
    <hyperlink ref="E30" r:id="rId29" display="LLY Shares Dive On Analyst Downgrade Citing Obesity Market Overestimation Concerns, But Retail Dismisses ‘Absurd’ Selloff"/>
    <hyperlink ref="E31" r:id="rId30" display="ResMed Inc. Stock 12‑Month Price Target Cut to $258.47, Implies 14% Upside"/>
    <hyperlink ref="E32" r:id="rId31" display="Apple Stock (AAPL) Opinions on Recent Earnings and Analyst Downgrades"/>
    <hyperlink ref="E33" r:id="rId32" display="T. Rowe Price Group (NASDAQ:TROW) Downgraded to &quot;Hold&quot; Rating by Zacks Research"/>
    <hyperlink ref="E34" r:id="rId33" display="Barclays Cuts Robinhood Target, Downgrades Coinbase Ahead Of Q1 Earnings"/>
    <hyperlink ref="E35" r:id="rId34" display="TTD Stock Slides As The Trade Desk Misses Q2 And Faces Wave Of Downgrades"/>
    <hyperlink ref="E36" r:id="rId35" display="Thieves swap RTX 5080 GPUs for RTX 3060s in Chinese gaming hotels — rogue 'downgrades' go unnoticed until sudden blackout exposes $12,000 heist"/>
    <hyperlink ref="E37" r:id="rId36" display="Abbott Laboratories: Diagnostics And Medical Devices Fuel Next Growth Phase (Downgrade)"/>
    <hyperlink ref="E38" r:id="rId37" display="SA analyst upgrades/downgrades: MU, GS, DDOG, GWRE"/>
    <hyperlink ref="E39" r:id="rId38" display="Morgan Stanley downgrades Diamondback Energy stock rating on valuation"/>
    <hyperlink ref="E40" r:id="rId39" display="Analog Devices: The Earnings Reaction Is Sending You A Warning Sign (Rating Downgrade)"/>
    <hyperlink ref="E41" r:id="rId40" display="SA analyst upgrades/downgrades: AVGO, MRK, HPE, WULF"/>
    <hyperlink ref="E42" r:id="rId41" display="Merck’s Cancer-Vaccine Trial Results Surpassed Expectations – So, Why Did RBC Downgrade MRK Stock?"/>
    <hyperlink ref="E43" r:id="rId42" display="Teradyne Stock Downgraded With No Fresh Catalyst Until 2028"/>
    <hyperlink ref="E44" r:id="rId43" display="Baird Downgrades Teradyne(TER.US) to Hold Rating, Maintains Target Price $420"/>
    <hyperlink ref="E45" r:id="rId44" display="Teradyne stock falls after Baird downgrade to neutral"/>
    <hyperlink ref="E46" r:id="rId45" display="Apple Stock (AAPL) Opinions on Market Downgrade and AI Developments"/>
    <hyperlink ref="E47" r:id="rId46" display="Newmont: The Market Has Finally Caught Up (Rating Downgrade)"/>
    <hyperlink ref="E48" r:id="rId47" display="EOG Resources Shares Fall After Capital One Downgrade"/>
    <hyperlink ref="E49" r:id="rId48" display="NKE: Nike Stock Hits 12-Year Low Amid Downgrade"/>
    <hyperlink ref="E50" r:id="rId49" display="WDAY Stock Downgraded Despite Q2 Beat – Analysts Flag Risk Of Another ‘Guide Down’"/>
    <hyperlink ref="E51" r:id="rId50" display="Ameriprise Financial: Improving Macro Justifies The Rally (Downgrade) (NYSE:AMP)"/>
    <hyperlink ref="E52" r:id="rId51" display="Brown Forman (BF.B) Target Cut To $28.03, Is The Stock Cheap?"/>
    <hyperlink ref="E53" r:id="rId52" display="Help! Delta Air Lines downgraded my flight and refused to pay for a place to rest"/>
    <hyperlink ref="E54" r:id="rId53" display="Synopsys Crushed Earnings, But I'm Downgrading The Stock (Rating Downgrade)"/>
    <hyperlink ref="E55" r:id="rId54" display="Intuit (INTU) Following Downgrades And AI Pressure Is This Reset A Buying Opportunity"/>
    <hyperlink ref="E56" r:id="rId55" display="Copart Isn't Doing Well Enough For Upgrade, But It's Not Doing Poorly Enough For Downgrade"/>
    <hyperlink ref="E57" r:id="rId56" display="PYPL Stock Hit With Price-Target Cuts As Stripe Takeover Hopes Fade: Analyst Sees Possible Negotiating Tactic"/>
    <hyperlink ref="E58" r:id="rId57" display="Palantir Hits Our Price Target: We Move To Distribute Rating (Downgrade) (NASDAQ:PLTR)"/>
    <hyperlink ref="E59" r:id="rId58" display="Phillips 66: Reaping The Harvest At The Top Of The Cyclical Swing (Downgrade) (NYSE:PSX)"/>
    <hyperlink ref="E60" r:id="rId59" display="Broadcom upgraded, Ultragenyx downgraded: Wall Street's top analyst calls"/>
    <hyperlink ref="E61" r:id="rId60" display="Edison International stock falls after JPMorgan price-target cut"/>
    <hyperlink ref="E62" r:id="rId61" display="Adtalem Global Education (NYSE:CVSA) Downgraded by Truist Financial to &quot;Hold&quot;"/>
    <hyperlink ref="E63" r:id="rId62" display="TJX Companies stock dips after Q2 earnings beat and Jefferies downgrade"/>
    <hyperlink ref="E64" r:id="rId63" display="WDAY Stock Downgraded Despite Q2 Beat – Analysts Flag Risk Of Another ‘Guide Down’"/>
    <hyperlink ref="E65" r:id="rId64" display="Valero Energy: Market Pricing Closed Russian Flows (Downgrade To Hold) (NYSE:VLO)"/>
    <hyperlink ref="E66" r:id="rId65" display="Moderna stock slips as Rothschild downgrades (MRNA:NASDAQ)"/>
    <hyperlink ref="E67" r:id="rId66" display="Sysco Corp. stock edges higher as analyst downgrades temper upside"/>
    <hyperlink ref="E68" r:id="rId67" display="Weekly Recap: £50m buyback tranche and Goldman Sachs price-target cut to 2,140p"/>
    <hyperlink ref="E69" r:id="rId68" display="GoDaddy Shares Fall as Downgrade Fallout and Lawsuit Overhang Pressure Sentiment"/>
    <hyperlink ref="E70" r:id="rId69" display="Amgen Shares Fall as Investors Assess Novartis Lp(a) Trial Result and BMO Downgrade"/>
    <hyperlink ref="E71" r:id="rId70" display="Amgen: Why Rivals' Cholesterol Drug Failure Is Bad News For The Pharma (Rating Downgrade)"/>
    <hyperlink ref="E72" r:id="rId71" display="BMO Capital Downgrades Amgen to Market Perform From Outperform, Price Target is $450"/>
    <hyperlink ref="E73" r:id="rId72" display="If The Macro Market Wasn't Overvalued, I'd Be All-In On Tesla (Rating Downgrade) (TSLA)"/>
    <hyperlink ref="E74" r:id="rId73" display="Target: Weighing The Consolidation Scenario (Rating Downgrade) (NYSE:TGT)"/>
    <hyperlink ref="E75" r:id="rId74" display="This Analyst Just Downgraded Uber Stock. Here's Why."/>
    <hyperlink ref="E76" r:id="rId75" display="HSBC lifts Novartis, downgrades Amgen in biopharma catalyst review"/>
    <hyperlink ref="E77" r:id="rId76" display="SA analyst upgrades/downgrades: TSLA, DIS, NKE, MSFT"/>
    <hyperlink ref="E78" r:id="rId77" display="SA analyst upgrades/downgrades: TSLA, DIS, NKE, MSFT"/>
    <hyperlink ref="E79" r:id="rId78" display="Arete Downgrades Uber Technologies to Neutral From Buy, Adjusts Price Target to $74 From $123"/>
    <hyperlink ref="E80" r:id="rId79" display="Kraft Heinz: Don't Fight The Interest Rate Headwind (Downgrade) (NASDAQ:KHC)"/>
    <hyperlink ref="E81" r:id="rId80" display="Lululemon’s (LULU) Brand Problems Force Another Steep Guidance Downgrade"/>
    <hyperlink ref="E82" r:id="rId81" display="Wells Fargo Downgrades Accenture to Equalweight From Overweight, Price Target is $194"/>
    <hyperlink ref="E83" r:id="rId82" display="Deutsche Bank Downgrades Lennox International to Hold From Buy, Cuts Price Target to $444 From $609"/>
    <hyperlink ref="E84" r:id="rId83" display="Aptiv Shares Fall After JPMorgan Downgrade"/>
    <hyperlink ref="E85" r:id="rId84" display="JPMorgan Downgrades Aptiv to Neutral From Overweight, Adjusts Price Target to $56 From $65"/>
    <hyperlink ref="E86" r:id="rId85" display="Apple: Reality Check Coming, But I'm Not Selling (Downgrade) (NASDAQ:AAPL)"/>
    <hyperlink ref="E87" r:id="rId86" display="NFLX Stock Heads For 4-Day Slide, Extends September Losing Streak After Wells Fargo Flags “Worrying” Engagement In Downgrade"/>
    <hyperlink ref="E88" r:id="rId87" display="Wells Fargo Just Downgraded Netflix Stock. Here's Why."/>
    <hyperlink ref="E89" r:id="rId88" display="Wells Fargo Just Downgraded Netflix Stock. Here's Why."/>
    <hyperlink ref="E90" r:id="rId89" display="APA Corporation: Expect Short-Term Volatility, Long-Term Profitability (Downgrade)"/>
    <hyperlink ref="E91" r:id="rId90" display="Netflix Stock Falls After Downgrade. Why It’s Losing the Streaming Wars to Disney."/>
    <hyperlink ref="E92" r:id="rId91" display="LEN, ARRY Stocks Hit New Lows As Price Target Cuts Pile Up — What’s Driving The Selloff?"/>
    <hyperlink ref="E93" r:id="rId92" display="Wells Fargo downgrades Netflix to underweight on engagement risks (NFLX:NASDAQ)"/>
    <hyperlink ref="E94" r:id="rId93" display="Netflix Stock Falls After Wells Fargo Downgrade: “Engagement Trends Look Worrying to Us”"/>
    <hyperlink ref="E95" r:id="rId94" display="Accenture Shares Fall After Guggenheim Downgrade"/>
    <hyperlink ref="E96" r:id="rId95" display="Netflix Stock Downgraded To Sell As Viewer Engagement Wanes"/>
    <hyperlink ref="E97" r:id="rId96" display="Netflix Stock Gets Downgraded by Wells Fargo on ‘Worrying’ Engagement Trends"/>
    <hyperlink ref="E98" r:id="rId97" display="ACN Stock Drops 4% After Downgrade — Why Guggenheim Says Accenture’s Rally Has Gone Too Far"/>
    <hyperlink ref="E99" r:id="rId98" display="Netflix Stock Gets Downgraded by Wells Fargo on ‘Worrying’ Engagement Trends"/>
    <hyperlink ref="E100" r:id="rId99" display="Ciena upgraded, Flutter downgraded: Wall Street's top analyst calls"/>
    <hyperlink ref="E101" r:id="rId100" display="eBay Upgraded, Airbnb Downgraded: Updated Rankings on Top Blue-Chip Stocks"/>
    <hyperlink ref="E102" r:id="rId101" display="SA analyst upgrades/downgrades: TSLA, AMD, AMAT, SPCX (SP500:) (AMD:NASDAQ)"/>
    <hyperlink ref="E103" r:id="rId102" display="VICI Properties Shares Fall After JPMorgan Downgrade"/>
    <hyperlink ref="E104" r:id="rId103" display="Veeva Systems: Excellent Execution, But Upside Potential Has Waned (Rating Downgrade)"/>
    <hyperlink ref="E105" r:id="rId104" display="SA analyst upgrades/downgrades: AAPL, IBM, UBER, HOG (IBM:NYSE)"/>
    <hyperlink ref="E106" r:id="rId105" display="SA analyst upgrades/downgrades: AAPL, IBM, UBER, HOG (IBM:NYSE)"/>
    <hyperlink ref="E107" r:id="rId106" display="Tyson Foods: Headwinds Warrant Caution (Downgrade) (NYSE:TSN)"/>
    <hyperlink ref="E108" r:id="rId107" display="Netflix upgraded, PepsiCo downgraded: Wall Street's top analyst calls"/>
    <hyperlink ref="E109" r:id="rId108" display="Why PepsiCo just got hit with a downgrade despite the stock trading at a 52-week low"/>
    <hyperlink ref="E110" r:id="rId109" display="Vertex Pharmaceuticals- Still Too Much Emphasis On CF Supremacy - I Foresee A Downgrade"/>
    <hyperlink ref="E111" r:id="rId110" display="Jefferies Downgrades Edison International to Underperform From Hold, Adjusts PT to $42 From $53"/>
    <hyperlink ref="E112" r:id="rId111" display="RBC Capital downgrades Builders FirstSource to Sector Perform, sets price target to $62"/>
    <hyperlink ref="E113" r:id="rId112" display="Berenberg Bank Downgrades NIKE (NYSE:NKE) to Strong Sell"/>
    <hyperlink ref="E114" r:id="rId113" display="RBC Capital downgrades Builders FirstSource, cu..."/>
    <hyperlink ref="E115" r:id="rId114" display="Lennar Corporation Stock 12‑Month Price Target Cut to $74.08, Implies 4% Downside"/>
    <hyperlink ref="E116" r:id="rId115" display="Leidos Holdings, Inc. Stock 12‑Month Price Target Cut to $153.27, Implies 31% Upside"/>
    <hyperlink ref="E117" r:id="rId116" display="RBC Downgrades Builders FirstSource to Sector Perform From Outperform, Adjusts PT to $62 From $88"/>
    <hyperlink ref="E118" r:id="rId117" display="Builders FirstSource, Inc. Stock 12‑Month Price Target Cut to $78.3, Implies 41% Upside"/>
    <hyperlink ref="E119" r:id="rId118" display="NXP Semiconductors Shares Fall 2.6% After Citi Downgrade and $110 Price Target Cut"/>
    <hyperlink ref="E120" r:id="rId119" display="Goldman Sachs Downgrades Tyler Technologies to Neutral From Buy, Price Target is $345"/>
    <hyperlink ref="E121" r:id="rId120" display="Mizuho Downgrades Phillips 66 to Neutral From Outperform, Price Target is $300"/>
    <hyperlink ref="E122" r:id="rId121" display="Citigroup Downgrades NXP Semiconductors to Neutral From Buy, $260 Price Target"/>
    <hyperlink ref="E123" r:id="rId122" display="Builders FirstSource Shares Fall After RBC Downgrade"/>
    <hyperlink ref="E124" r:id="rId123" display="J.B. Hunt Transport Services, Inc. Stock 12‑Month Price Target Cut to $290.18, Implies 28% Upside"/>
    <hyperlink ref="E125" r:id="rId124" display="Cboe Global double upgraded at Morgan Stanley; Gemini Space Station downgraded (CBOE:BATS)"/>
    <hyperlink ref="E126" r:id="rId125" display="US BROKER MOVES: CBOE upgraded at Morgan Stanley; DD downgraded at JPM"/>
    <hyperlink ref="E127" r:id="rId126" display="Jefferies Downgrades Illinois Tool Works to Neutral From Overweight"/>
    <hyperlink ref="E128" r:id="rId127" display="NXP Semiconductors Shares Fall After Citigroup Downgrade"/>
    <hyperlink ref="E129" r:id="rId128" display="Leidos downgraded by J.P. Morgan as defense stocks face rocky earnings season (LDOS:NYSE)"/>
    <hyperlink ref="E130" r:id="rId129" display="NXP Semiconductors (NXPI) Stock May Be Near Fair Value After Citi Downgrade"/>
    <hyperlink ref="E131" r:id="rId130" display="Western Digital slides as price-target cut and HDD supply concerns weigh on shares"/>
    <hyperlink ref="E132" r:id="rId131" display="Verisk Analytics, Inc. Stock 12‑Month Price Target Cut to $232.29, Implies 31% Upside"/>
    <hyperlink ref="E133" r:id="rId132" display="Bernstein downgrades AT&amp;T to 'market perform'"/>
    <hyperlink ref="E134" r:id="rId133" display="Trane Technologies upgraded, Lennox and Carrier downgraded at Goldman Sachs (TT:NYSE)"/>
    <hyperlink ref="E135" r:id="rId134" display="Barclays Downgrades HPE, Dell, NetApp On Enterprise AI Spending Trends"/>
    <hyperlink ref="E136" r:id="rId135" display="HPE, DELL, NTAP Stocks Downgraded, Barclays Sees No ‘Meaningful AI Inflection’"/>
    <hyperlink ref="E137" r:id="rId136" display="Goldman Sachs Downgrades Lennox International to Neutral, Price Target is $390"/>
    <hyperlink ref="E138" r:id="rId137" display="Verisk Analytics, Inc. Stock 12‑Month Price Target Cut to $230.47, Implies 30% Upside"/>
    <hyperlink ref="E139" r:id="rId138" display="Linde (NASDAQ:LIN) Stock Price Target Cut by Royal Bank Of Canada"/>
    <hyperlink ref="E140" r:id="rId139" display="L3Harris Technologies (NYSE:LHX) Stock Price Target Cut by Royal Bank Of Canada"/>
    <hyperlink ref="E141" r:id="rId140" display="Vertiv shares fall on analyst downgrades and options bets"/>
    <hyperlink ref="E142" r:id="rId141" display="UDR Inc Price Target Cut to $39.00/Share From $41.00 by UBS"/>
    <hyperlink ref="E143" r:id="rId142" display="Citizens downgrades RXO stock rating on CHRW acquisition deal"/>
    <hyperlink ref="E144" r:id="rId143" display="Clorox Company (The) Stock 12‑Month Price Target Cut to $94.81, Implies 12% Upside"/>
    <hyperlink ref="E145" r:id="rId144" display="Invitation Homes Price Target Cut to $35.00/Share From $36.00 by Barclays"/>
    <hyperlink ref="E146" r:id="rId145" display="Camden Property Trust Price Target Cut to $114.00/Share From $123.00 by Barclays"/>
    <hyperlink ref="E147" r:id="rId146" display="Verizon, T-Mobile, Comcast, Charter Stocks Get Bernstein Price Target Cuts On SpaceX’s Starlink Mobile Push"/>
    <hyperlink ref="E148" r:id="rId147" display="Vertiv (NYSE:VRT) Stock Price Down 6.2% on Analyst Downgrade"/>
    <hyperlink ref="E149" r:id="rId148" display="Dell, HPE and NetApp Stocks Slump After Downgrades on Worries About AI Spending"/>
    <hyperlink ref="E150" r:id="rId149" display="NetApp Shares Fall After Barclays Downgrade"/>
    <hyperlink ref="E151" r:id="rId150" display="Trade Desk (TTD) Faces A UBS Price Target Cut, Is It 58% Below Fair Value?"/>
    <hyperlink ref="E152" r:id="rId151" display="Weyerhaeuser Company Stock 12‑Month Price Target Cut to $27.82, Implies 47% Upside"/>
    <hyperlink ref="E153" r:id="rId152" display="Indonesia Stock Exchange to seek MSCI clarification after announcement on possible downgrade"/>
    <hyperlink ref="E154" r:id="rId153" display="MSCI (MSCI) Faces Indonesia Market Downgrade Proposal Amid Regul"/>
    <hyperlink ref="E155" r:id="rId154" display="PulteGroup, Inc. Stock 12‑Month Price Target Cut to $136.12, Implies 24% Upside"/>
    <hyperlink ref="E156" r:id="rId155" display="Charles Schwab Corporation (The) Stock 12‑Month Price Target Cut to $121.14, Implies 25% Upside"/>
    <hyperlink ref="E157" r:id="rId156" display="Las Vegas Sands Corp. Stock 12‑Month Price Target Cut to $57.43, Implies 55% Upside"/>
    <hyperlink ref="E158" r:id="rId157" display="Progressive Corporation (The) Stock 12‑Month Price Target Cut to $233.1, Implies 9% Upside"/>
    <hyperlink ref="E159" r:id="rId158" display="MSCI's downgrade proposal puts Indonesia’s EM status at risk"/>
    <hyperlink ref="E160" r:id="rId159" display="MSCI proposes to downgrade Indonesia from emerging to standalone market"/>
    <hyperlink ref="E161" r:id="rId160" display="Vertiv (NYSE:VRT) Shares Down 3.4% After Analyst Downgrade"/>
    <hyperlink ref="E162" r:id="rId161" display="Hewlett Packard Enterprise (NYSE:HPE) Shares Down 7% After Analyst Downgrade"/>
    <hyperlink ref="E163" r:id="rId162" display="Dell Technologies (DELL) Shares Plunge After Barclays Downgrade, Closing at $473.39"/>
    <hyperlink ref="E164" r:id="rId163" display="CoreWeave: It's Worse Than You Think; Take Your Money And Run (Rating Downgrade) (CRWV)"/>
    <hyperlink ref="E165" r:id="rId164" display="HPE Stocks Fall 6.3% After Downgrade Puts Server Revenue Under Scrutiny"/>
    <hyperlink ref="E166" r:id="rId165" display="EQT (NYSE:EQT) Stock Price Target Cut by Mizuho"/>
    <hyperlink ref="E167" r:id="rId166" display="Expand Energy (NASDAQ:EXE) Stock Gets Price Target Cut from Morgan Stanley"/>
    <hyperlink ref="E168" r:id="rId167" display="Principal Financial Group (NASDAQ:PFG) Price Target Cut to $106.00 by Analysts at JPMorgan Chase &amp; Co."/>
    <hyperlink ref="E169" r:id="rId168" display="Clorox Company (The) Stock 12‑Month Price Target Cut to $93.94, Implies 11% Upside"/>
    <hyperlink ref="E170" r:id="rId169" display="Jack Henry &amp; Associates, Inc. Stock 12‑Month Price Target Cut to $186.68, Implies 20% Upside"/>
    <hyperlink ref="E171" r:id="rId170" display="Fiserv, Inc. Stock 12‑Month Price Target Cut to $56.31, Implies 22% Upside"/>
    <hyperlink ref="E172" r:id="rId171" display="FMC Stock Crashes 33% On Massive Earnings Downgrade – Citi expects ‘Modest Negative Reaction’ For Peer Corteva"/>
    <hyperlink ref="E173" r:id="rId172" display="Enhanced monsoon rains due to typhoon Dolphin trigger flooding in PH"/>
    <hyperlink ref="E174" r:id="rId173" display="MOUNT HOOD WILDFIRE TIMBERLINE LODGE THREATENED Solet (rCKuTCa5yA)"/>
    <hyperlink ref="E175" r:id="rId174" display="The Crush (1993) Alicia Silverstone, Cary Elwes - Official Trailer (HD) Hurricanes Vs Flyers (GH8sr1vOyX)"/>
    <hyperlink ref="E176" r:id="rId175" display="Uttarakhand: BRO personnel missing, Bailey bridge washed away in flash flood | India News"/>
    <hyperlink ref="E177" r:id="rId176" display="Canadian Red Cross activates group lodging site in PG amid wildfires"/>
    <hyperlink ref="E178" r:id="rId177" display="Xcel Energy moves to prevent another deadly Texas Panhandle wildfire"/>
    <hyperlink ref="E179" r:id="rId178" display="4-Yuan Starbucks Orders Flood Social Media: Platforms Subsidize to Chase Traffic, Starbucks China Says &quot;Not Our Doing&quot;"/>
    <hyperlink ref="E180" r:id="rId179" display="Xcel Energy shares update on wildfire mitigation plan, new projects"/>
    <hyperlink ref="E181" r:id="rId180" display="Tornado possible with south Michigan severe storms, NWS warns"/>
    <hyperlink ref="E182" r:id="rId181" display="Flooding left one of Dupont’s only stores underwater as owners begin long recovery"/>
    <hyperlink ref="E183" r:id="rId182" display="Alex Eala Just Broke PH's 26-year SEA Games Gold Medal Drought In Women’s Tennis. Her ORIGIN Story. Umberto Tozzi (rCml6zXLgc)"/>
    <hyperlink ref="E184" r:id="rId183" display="Floods, bridge damage hit CL"/>
    <hyperlink ref="E185" r:id="rId184" display="Blizzard is now reportedly Microsoft's top studio, according to leaked email"/>
    <hyperlink ref="E186" r:id="rId185" display="UPDATE: Flood advisory issued for San Diego County Monday evening, says the NWS"/>
    <hyperlink ref="E187" r:id="rId186" display="IBM Returns to Canadian Bond Market After 14-Year Hiatus with C$2.75 Billion Deal as Tech Giants Flood Maple Bond Market"/>
    <hyperlink ref="E188" r:id="rId187" display="Evers asks for FEMA’s help with damage assessments after Fox Valley tornado"/>
    <hyperlink ref="E189" r:id="rId188" display="EF-1 tornado touched down in Lee County, NWS confirms"/>
    <hyperlink ref="E190" r:id="rId189" display="Fox Valley Workforce Development Board opens support form for workers and businesses after Menasha tornado"/>
    <hyperlink ref="E191" r:id="rId190" display="Day 1 Of 2022 Atlantic Hurricane Season Pat Cummins (4bh3ncsX9D)"/>
    <hyperlink ref="E192" r:id="rId191" display="Two weeks after Fox Valley tornado, community tents are still donating supplies"/>
    <hyperlink ref="E193" r:id="rId192" display="Flood advisory in place for Craven and Jones counties Monday evening, says the NWS"/>
    <hyperlink ref="E194" r:id="rId193" display="Baltimore tornado warning: Videos show BTS fans being rushed inside M&amp;T Bank Stadium; 'This is crazy' | Hindustan Times"/>
    <hyperlink ref="E195" r:id="rId194" display="NWS confirms 3 Sunday night tornadoes"/>
    <hyperlink ref="E196" r:id="rId195" display="BR.floodanniversary.015.adv.jpg"/>
    <hyperlink ref="E197" r:id="rId196" display="BR.floodanniversary.012.adv.jpg"/>
    <hyperlink ref="E198" r:id="rId197" display="SW Florida still seeing drought conditions despite recent rainfall"/>
    <hyperlink ref="E199" r:id="rId198" display="NWS: Wildfires gaining momentum in southwest Kansas"/>
    <hyperlink ref="E200" r:id="rId199" display="Uttarakhand: Bailey bridge washed away in flood, BRO driver missing"/>
    <hyperlink ref="E201" r:id="rId200" display="San Jose Earthquakes Launch “First Quakes Game on Us” to Welcome New Fans to PayPal Park"/>
    <hyperlink ref="E202" r:id="rId201" display="Chamoli flash flood: Bailey Bridge washed away in Tamak Nala; BRO vehicle, driver missing, rescue op underway"/>
    <hyperlink ref="E203" r:id="rId202" display="CVS Pharmacy reopens in Weston after flood damage"/>
    <hyperlink ref="E204" r:id="rId203" display="CSX cleared in Waverly flood lawsuit; heat advisory extended"/>
    <hyperlink ref="E205" r:id="rId204" display="SDG&amp;E, Qualcomm and UC San Diego Launch Edge AI Collaboration to Advance Wildfire and Extreme-Weather Response"/>
    <hyperlink ref="E206" r:id="rId205" display="PTC One-C Heads Toward Hawaii; Life-Threatening Floods Possible"/>
    <hyperlink ref="E207" r:id="rId206" display="Federal jury finds CSX not responsible for deadly 2021 Waverly flood"/>
    <hyperlink ref="E208" r:id="rId207" display="Jury finds CSX not responsible for 2021 deadly Waverly flood"/>
    <hyperlink ref="E209" r:id="rId208" display="Jury finds CSX Transportation not to blame for the ‘deadly tidal wave’ in 2021 Waverly flood"/>
    <hyperlink ref="E210" r:id="rId209" display="Jury finds CSX not at fault for deadly 2021 Waverly flood"/>
    <hyperlink ref="E211" r:id="rId210" display="Xcel Energy plan to reduce wildfire risk and enhance safety"/>
    <hyperlink ref="E212" r:id="rId211" display="Weston CVS reopens after recent flash flood damage"/>
    <hyperlink ref="E213" r:id="rId212" display="CSX found not at fault in deadly Waverly Flood, jury rules after 5-day trial"/>
    <hyperlink ref="E214" r:id="rId213" display="DRI wildfire research site burned in Bug Fire"/>
    <hyperlink ref="E215" r:id="rId214" display="Tinderbox conditions lead to wildfires in SW Oklahoma"/>
    <hyperlink ref="E216" r:id="rId215" display="48-year-old missing man, Weston CVS opens after floods &amp; Elliott Pritt terminated by BOE"/>
    <hyperlink ref="E217" r:id="rId216" display="Tyson Foods beef plant closures come as severe drought makes U.S. cattle shortages worse"/>
    <hyperlink ref="E218" r:id="rId217" display="Strong mag. 5.2 earthquake - 1 km SW of Otura, Spain, on Saturday, Aug 15, 2026, at 01:04 am (Madrid time)"/>
    <hyperlink ref="E219" r:id="rId218" display="Logan Street Kroger parking lot flooded"/>
    <hyperlink ref="E220" r:id="rId219" display="Tyson Foods beef plant closures come as severe drought makes U.S. cattle shortages worse"/>
    <hyperlink ref="E221" r:id="rId220" display="BRO Clears Landslides On Rajouri-Poonch NH-144, Works Round-The-Clock To Restore Connectivity"/>
    <hyperlink ref="E222" r:id="rId221" display="BRO Clears Landslides On Rajouri-Poonch NH-144, Work Round-The-Clock To Restore Connectivity After Flash Floods"/>
    <hyperlink ref="E223" r:id="rId222" display="BRO clears landslides on Rajouri-Poonch NH-144 to restore connectivity"/>
    <hyperlink ref="E224" r:id="rId223" display="Flood advisory issued for Imperial County Saturday evening, says the NWS"/>
    <hyperlink ref="E225" r:id="rId224" display="Riverside County placed under a flash flood warning Saturday evening, says the NWS"/>
    <hyperlink ref="E226" r:id="rId225" display="UPDATE: Flood advisory affecting Berkeley County Saturday evening, says the NWS"/>
    <hyperlink ref="E227" r:id="rId226" display="Long-Haul Delta Air Lines Flight Diverts Twice After Lavatory Leak Floods Cabin"/>
    <hyperlink ref="E228" r:id="rId227" display="Moderate mag. 4.2 earthquake - 92 km SW of Puerto Madero, Mexico, on Saturday, Aug 15, 2026, at 01:04 pm (GMT -6)"/>
    <hyperlink ref="E229" r:id="rId228" display="LH mandates elevator air conditioners and boosts flood safety in South Korea - CHOSUNBIZ"/>
    <hyperlink ref="E230" r:id="rId229" display="Flash Flood Warning in Teller County Remains in Effect Until 8:30 PM MDT"/>
    <hyperlink ref="E231" r:id="rId230" display="Scottie Scheffler delivers at FedEx St. Jude, ends winless drought in Memphis"/>
    <hyperlink ref="E232" r:id="rId231" display="Scottie Scheffler ends winless drought with dominant FedEx St. Jude Championship victory"/>
    <hyperlink ref="E233" r:id="rId232" display="Beulah under Flash Flood Emergency; NWS urges residents to get to high ground"/>
    <hyperlink ref="E234" r:id="rId233" display="BRO steps up Rajouri-Poonch road restoration work after floods"/>
    <hyperlink ref="E235" r:id="rId234" display="Edison International Gains as Investors Weigh Reaffirmed Outlook and Wildfire Liability Developments"/>
    <hyperlink ref="E236" r:id="rId235" display="Earthquake Multi-Unit Retrofit Program (EMR) Opens Registration Targets Soft-Story Apartment Buildings in 14 Earthquake Prone California Cities"/>
    <hyperlink ref="E237" r:id="rId236" display="T-Mobile US CIO recounts hunt for Salt Typhoon hackers"/>
    <hyperlink ref="E238" r:id="rId237" display="Welltower drops $100M on San Jose senior housing complex as silver tsunami washes across Silicon Valley"/>
    <hyperlink ref="E239" r:id="rId238" display="Hancock Co. sheriff releases findings on why tornado sirens sounded without NWS warning"/>
    <hyperlink ref="E240" r:id="rId239" display="Comcast commits $75,000 to support Spokane wildfire relief and recovery efforts"/>
    <hyperlink ref="E241" r:id="rId240" display="Understanding Reno-area Wildfires – With Tim Ball"/>
    <hyperlink ref="E242" r:id="rId241" display="World in Brief: Nvidia’s record earnings; catastrophic floods sweep Nepal"/>
    <hyperlink ref="E243" r:id="rId242" display="Weyerhaeuser sued over Lincoln County landslide that buried Highway 229"/>
    <hyperlink ref="E244" r:id="rId243" display="Flood advisory affecting San Diego County Friday evening, says the NWS"/>
    <hyperlink ref="E245" r:id="rId244" display="NWS confirms EF-1, EF-0 tornadoes near Wilton, NY; damage survey underway"/>
    <hyperlink ref="E246" r:id="rId245" display="Wildfire mitigation plan filed by AEP Texas"/>
    <hyperlink ref="E247" r:id="rId246" display="Mizuho cuts Edison International stock rating on wildfire reform failure"/>
    <hyperlink ref="E248" r:id="rId247" display="SW Florida's water: After red tide, restoration, drought, what's next?"/>
    <hyperlink ref="E249" r:id="rId248" display="Eric's First Alert: Edouard to strengthen before landfall, hurricane watch for SE TX, SW LA"/>
    <hyperlink ref="E250" r:id="rId249" display="With shares falling, Edison International, PG&amp;E weigh in on wildfire liability bill, day before vote"/>
    <hyperlink ref="E251" r:id="rId250" display="Nepal PM links deadly floods to climate change"/>
    <hyperlink ref="E252" r:id="rId251" display="Homeowners who lost property in massive Highway 229 landslide sue Weyerhaeuser in federal court"/>
    <hyperlink ref="E253" r:id="rId252" display="Adamera Minerals Defines IP Anomaly with Minimum Width of 2.8km at Max Copper-Gold Target, South Hedley Project, BC, IP Program Resumes as Wildfire Risks Ease"/>
    <hyperlink ref="E254" r:id="rId253" display="Microsoft, Azure &amp; AI Tech Combat California Wildfire Risks"/>
    <hyperlink ref="E255" r:id="rId254" display="​​​​​​​StarCraft For Sale: Nexon Buying IP Rights from Blizzard, Says New Report"/>
    <hyperlink ref="E256" r:id="rId255" display="CAT Bond Issuance Hits Record High As Reinsurance Capital Floods Market"/>
    <hyperlink ref="E257" r:id="rId256" display="WA: CAT, FAMILY REUNITED AFTER SPOKANE WILDFIRES"/>
    <hyperlink ref="E258" r:id="rId257" display="StarCraft 3 rumors resurface as new report claims Nexon and IP owner Blizzard are nearly ready to finalize a deal"/>
    <hyperlink ref="E259" r:id="rId258" display="Tornado Warning Michigan Ends Across Metro Detroit as DTE Outage Map Shows 264,000 Without Power"/>
    <hyperlink ref="E260" r:id="rId259" display="Uber, United Way partner to provide free rides to Hoosiers affected by flooding"/>
    <hyperlink ref="E261" r:id="rId260" display="Uber, United Way offering free ride vouchers to Hoosiers affected by flooding"/>
    <hyperlink ref="E262" r:id="rId261" display="Entergy New Orleans honors Hurricane Katrina anniversary through partnership and community service"/>
    <hyperlink ref="E263" r:id="rId262" display="Jim Cramer on PG&amp;E (PCG): Wildfire Liability Puts Growth Plans Under Pressure"/>
    <hyperlink ref="E264" r:id="rId263" display="DTE provides Saturday update on power restoration progress after storms, tornadoes sweep Metro Detroit"/>
    <hyperlink ref="E265" r:id="rId264" display="Flash Flood Warning issued September 5 at 11:00AM MDT until September 5 at 2:00PM MDT by NWS Albuquerque NM"/>
    <hyperlink ref="E266" r:id="rId265" display="DTE crews work to restore power after tornadoes hit Detroit, nearby communities"/>
    <hyperlink ref="E267" r:id="rId266" display="Verizon waives charges for Hurricane Lowell | About Verizon"/>
    <hyperlink ref="E268" r:id="rId267" display="Edison International gains as investors appear to reassess wildfire-risk selloff"/>
    <hyperlink ref="E269" r:id="rId268" display="Detroit council seeks to lessen city's dependence on DTE Energy after tornado"/>
    <hyperlink ref="E270" r:id="rId269" display="Duke Energy Florida marks peak of hurricane season with a stronger grid, urges customers to prepare for storms"/>
    <hyperlink ref="E271" r:id="rId270" display="‘Diablo’ Animated Series in the Works at Netflix, Blizzard Entertainment"/>
    <hyperlink ref="E272" r:id="rId271" display="Fitch cuts Edison International outlook on wildfire reform stall"/>
    <hyperlink ref="E273" r:id="rId272" display="Two local students win state-wide hurricane PSA competition"/>
    <hyperlink ref="E274" r:id="rId273" display="Earnings are 'very very solid,' even outside of AI, says Goldman Sachs' John Flood"/>
    <hyperlink ref="E275" r:id="rId274" display="ExxonMobil Joliet Refinery Floods and Stays Offline as Midwest Diesel Hits Records"/>
    <hyperlink ref="E276" r:id="rId275" display="Uber gives $200,000 to Spokane restaurants, drivers impacted by August wildfires | News"/>
    <hyperlink ref="E277" r:id="rId276" display="Verizon prepares Hawaiʻi for Hurricane Nolo | About Verizon"/>
    <hyperlink ref="E278" r:id="rId277" display="Market Chatter: Goldman Sachs Group's Rosner Says Firm Underweight AI Borrowers on Issuance Flood"/>
    <hyperlink ref="E279" r:id="rId278" display="Goldman Sachs Warns on Big Tech AI Debt Flood"/>
    <hyperlink ref="E280" r:id="rId279" display="Gandak in spate, floodwaters enter VTR in West Champaran"/>
    <hyperlink ref="E281" r:id="rId280" display="Gandak in spate amid Nepal rain, floods enter VTR in W Champaran"/>
    <hyperlink ref="E282" r:id="rId281" display="‘Opened The Floodgates’—BlackRock Confirms Huge Bitcoin ETF Price Game-Changer"/>
    <hyperlink ref="E283" r:id="rId282" display="Duke Energy Florida is ready to respond; urges customers to prepare for Hurricane Isaias"/>
    <hyperlink ref="E284" r:id="rId283" display="Lake Oswego partners with Oregon National Guard to eliminate wildfire fuels in Iron Mountain Park"/>
    <hyperlink ref="E285" r:id="rId284" display="Uber to provide free round-trip rides to shelters to help with Hurricane Isaias prep"/>
    <hyperlink ref="E286" r:id="rId285" display="Duke Energy Florida remains prepared for Hurricane Isaias, shares critical safety tips as storm makes landfall soon"/>
    <hyperlink ref="E287" r:id="rId286" display="MEMA, Entergy prepare for Hurricane Isaias impacts"/>
    <hyperlink ref="E288" r:id="rId287" display="Entergy Mississippi monitoring Hurricane Isaias"/>
    <hyperlink ref="E289" r:id="rId288" display="Amtrak cancels trains, CSX makes preparations as Hurricane Isaias approaches"/>
    <hyperlink ref="E290" r:id="rId289" display="Duke Energy Florida wrapping up power restoration following Hurricane Isaias; strategic grid improvements delivered customer benefits"/>
    <hyperlink ref="E291" r:id="rId290" display="Is Edison International (EIX) Undervalued On Rising Wildfire Claims Ahead Of The Deadline?"/>
    <hyperlink ref="E292" r:id="rId291" display="Comcast Opens More Than 26,000 Public Xfinity WiFi Hotspots Across Florida’s Panhandle, Alabama, Mississippi and Louisiana Ahead of Hurricane Isaias"/>
    <hyperlink ref="E293" r:id="rId292" display="Uber offers free round-trip rides to Florida shelters ahead of Hurricane Isaias"/>
    <hyperlink ref="E294" r:id="rId293" display="Kentucky fans flood Kroger Field after overtime win over LSU"/>
    <hyperlink ref="E295" r:id="rId294" display="Duke Energy restores power to customers in the Panhandle after Hurricane Isaias"/>
    <hyperlink ref="E296" r:id="rId295" display="Edison International (EIX) Stock Looks Cheap, But Wildfire Risk Clouds Value"/>
    <hyperlink ref="E297" r:id="rId296" display="PCG, EIX Stocks Crash As Wall Street Warns Of Liability Exposure On California’s Latest Wildfire Legislation – Retail Calls Selloff An ‘Overreaction’"/>
    <hyperlink ref="E298" r:id="rId297" display="Edison International (EIX) Could Be 16% Undervalued On Wildfire Liability Fears"/>
    <hyperlink ref="E299" r:id="rId298" display="Muddy Waters Research: Edison International may face legal liability of more than $20 billion due to wildfires"/>
    <hyperlink ref="E300" r:id="rId299" display="Brazil investigates Amazon wildfires that disrupt daily life and have fueled political attacks - ABC News"/>
    <hyperlink ref="E301" r:id="rId300" display="Duke Energy mobilizes crews across the Carolinas as Hurricane Isaias remnants threaten rain and wind this weekend"/>
    <hyperlink ref="E302" r:id="rId301" display="GarCo Report: Commissioners discuss library board application, hear Xcel Energy wildfire mitigation efforts"/>
    <hyperlink ref="E303" r:id="rId302" display="WDAY: Fewer tornado warnings in 2026"/>
    <hyperlink ref="E304" r:id="rId303" display="ExxonMobil, BP to each get 2 million barrels of SPR oil due to hurricane impacts"/>
    <hyperlink ref="E305" r:id="rId304" display="Verisk Analytics (VRSK) Faces A Valuation Test Following Hurricane Isaias Loss Estimates"/>
    <hyperlink ref="E306" r:id="rId305" display="CVS profit outlook overshadows strong quarter, shares fall"/>
    <hyperlink ref="E307" r:id="rId306" display="Norwegian Cruise Line Holdings Ltd (NCLH) Shares Fall 3.6% -- What GF Score of 80 Tells Investors"/>
    <hyperlink ref="E308" r:id="rId307" display="First Solar Inc (FSLR) Shares Fall 4.3% -- GF Value Says Still O"/>
    <hyperlink ref="E309" r:id="rId308" display="Coherent Corp (COHR) Shares Fall 14.2% -- GF Value Says Still Ov"/>
    <hyperlink ref="E310" r:id="rId309" display="Ciena Corp (CIEN) Shares Fall 6.0% -- What GF Score of 72 Tells Investors"/>
    <hyperlink ref="E311" r:id="rId310" display="Qualcomm Inc (QCOM) Shares Fall 3.4% -- What GF Score of 97 Tells Investors"/>
    <hyperlink ref="E312" r:id="rId311" display="Corning Inc (GLW) Shares Fall 4.8% -- What GF Score of 73 Tells Investors"/>
    <hyperlink ref="E313" r:id="rId312" display="Larry Ellison Overtakes Jensen Huang As 7th-Wealthiest Person In The World As Nvidia Shares Fall"/>
    <hyperlink ref="E314" r:id="rId313" display="Earnings call transcript: Cisco beats on Q4 2026 results, shares fall after hours"/>
    <hyperlink ref="E315" r:id="rId314" display="Applied Materials Shares Fall as Strong Q3 Results Fail to Meet Elevated Expectations"/>
    <hyperlink ref="E316" r:id="rId315" display="Applied Materials forecasts revenue above estimates, shares fall on high expectations"/>
    <hyperlink ref="E317" r:id="rId316" display="Earnings call transcript: Applied Materials beats Q3 2026 estimates, shares fall"/>
    <hyperlink ref="E318" r:id="rId317" display="Applied Materials Shares Fall After Hours as Cash Flow Declines Amid Higher Investment"/>
    <hyperlink ref="E319" r:id="rId318" display="NVR (NVR) EPS and Revenue Review: EPS Falls Short of Its Estimate under the Current Snapshot; Shares Fall 0.42% - Earnings Season Review"/>
    <hyperlink ref="E320" r:id="rId319" display="Teradyne Inc (TER) Shares Fall 6.1% -- What GF Score of 72 Tells Investors"/>
    <hyperlink ref="E321" r:id="rId320" display="F5 (FFIV) Earnings Data Review: The Available Earnings Metric Delivers a Beat at the Close; Price Reaction: Shares Fall 0.49% at the Close - Earnings Surprise Score"/>
    <hyperlink ref="E322" r:id="rId321" display="Synchrony Financial (SYF) Shares Fall 3.6% -- GF Value Says Stil"/>
    <hyperlink ref="E323" r:id="rId322" display="Autodesk shares fall as fiscal 2027 earnings guidance trails expectations despite Q2 beat"/>
    <hyperlink ref="E324" r:id="rId323" display="Autodesk預測季度利潤低於華爾街預期，股價下跌"/>
    <hyperlink ref="E325" r:id="rId324" display="Jim Cramer Calls Netflix “A Buy, Not a Huge Buy” After Shares Fall 35% in a Year"/>
    <hyperlink ref="E326" r:id="rId325" display="Lumentum shares fall as AI-optics group weakens after peer financing move"/>
    <hyperlink ref="E327" r:id="rId326" display="Howmet Aerospace Inc (HWM) Shares Fall 7.5% -- GF Value Says Sti"/>
    <hyperlink ref="E328" r:id="rId327" display="Earnings call transcript: Ciena tops Q3 2026 forecasts but shares fall"/>
    <hyperlink ref="E329" r:id="rId328" display="HPE raises forecasts on AI demand, shares fall on supply concerns"/>
    <hyperlink ref="E330" r:id="rId329" display="Broadcom Q3 Revenue Rises 86%, Slightly Beating Estimates; Shares Fall Over 6% After Hours"/>
    <hyperlink ref="E331" r:id="rId330" display="Charter Communications Inc (CHTR) Shares Fall 4.8% -- What GF Sc"/>
    <hyperlink ref="E332" r:id="rId331" display="Ciena Corp (CIEN) Shares Fall 10.4% -- GF Value Says Still Overv"/>
    <hyperlink ref="E333" r:id="rId332" display="Broadcom Shares Fall 5.6% Even as Revenue Surges 86%"/>
    <hyperlink ref="E334" r:id="rId333" display="JBS and Tyson Foods shares fall after Trump beef order"/>
    <hyperlink ref="E335" r:id="rId334" display="IBM (NYSE:IBM) Shares Fall 25% Following IBM Z Product"/>
    <hyperlink ref="E336" r:id="rId335" display="Super Micro Computer Inc (SMCI) Shares Fall 8.4% -- What GF Scor"/>
    <hyperlink ref="E337" r:id="rId336" display="Verisk Analytics Inc (VRSK) Shares Fall 3.7% -- What GF Score of 78 Tells Investors"/>
    <hyperlink ref="E338" r:id="rId337" display="Sysco Shares Fall 1.3% After Pricing $1 Billion Stock Offering"/>
    <hyperlink ref="E339" r:id="rId338" display="Synopsys Inc (SNPS) Shares Fall 3.6% -- What GF Score of 90 Tells Investors"/>
    <hyperlink ref="E340" r:id="rId339" display="U.S. Bancorp (USB) Shares Fall 4.0% -- What GF Score of 75 Tells Investors"/>
    <hyperlink ref="E341" r:id="rId340" display="J.B. Hunt shares fall Wednesday after company warns of third quarter profit decline"/>
    <hyperlink ref="E342" r:id="rId341" display="Coinbase and Strategy Shares Fall After Senate Blocks Digital Asset Bill"/>
    <hyperlink ref="E343" r:id="rId342" display="Boeing Shares Fall as Company Sees 777X Tests Spilling Into 2027"/>
    <hyperlink ref="E344" r:id="rId343" display="Netflix Shares Fall as Wells Fargo Turns Bearish"/>
    <hyperlink ref="E345" r:id="rId344" display="Netflix Shares Fall as Wells Fargo Turns Bearish"/>
    <hyperlink ref="E346" r:id="rId345" display="Super Micro Computer Inc (SMCI) Shares Fall 3.1% -- What GF Scor"/>
    <hyperlink ref="E347" r:id="rId346" display="ADI Global Distribution Shares Fall After Evercore ISI Initiates With In Line Rating"/>
    <hyperlink ref="E348" r:id="rId347" display="Fair Isaac Shares Fall After FHFA Chief Says VantageScore Moving to FICO Classic Pricing Grid"/>
    <hyperlink ref="E349" r:id="rId348" display="- NKE: Short Positioning Builds to Record Highs as Shares Fall"/>
    <hyperlink ref="E350" r:id="rId349" display="法國施耐德電氣股價重挫10%，將以226億美元收購美國軟件公司PTC"/>
    <hyperlink ref="E351" r:id="rId350" display="AT&amp;T, Verizon, T-Mobile US Shares Fall After SpaceX Announces Spectrum Deal"/>
    <hyperlink ref="E352" r:id="rId351" display="Dow Gains Over 100 Points; Delta Air Lines Shares Fall After Q3 Results"/>
    <hyperlink ref="E353" r:id="rId352" display="Verizon Shares Fall 5.4% After SpaceX Spectrum Deal Raises Competition Concerns"/>
    <hyperlink ref="E354" r:id="rId353" display="Western Digital Shares Fall 3.6% as UBS Cuts Price Target Amid HDD Supply Concerns"/>
    <hyperlink ref="E355" r:id="rId354" display="Eaton shares fall as investors appear to rotate out of infrastructure names"/>
    <hyperlink ref="E356" r:id="rId355" display="CoreWeave連賣不掉的AI算力都有輝達簽約承諾買單，為何市場仍估未來五年違約風險高達63%？股價也跟著重挫？"/>
    <hyperlink ref="E357" r:id="rId356" display="大行評級｜德銀：CoreWeave股價大跌創造買入良機，目標價150美元"/>
    <hyperlink ref="E358" r:id="rId357" display="BNY Reports 24% Earnings Growth and Beats Q3 Forecasts, but Shares Fall 1.6%"/>
    <hyperlink ref="E359" r:id="rId358" display="PNC Financial Services Shares Fall 3.1% After Q3 Earnings Releas"/>
    <hyperlink ref="E360" r:id="rId359" display="BXP Inc (BXP) Shares Fall 3.8% -- What GF Score of 74 Tells Inve"/>
    <hyperlink ref="E361" r:id="rId360" display="F5 Inc (FFIV) Shares Fall 4.0% -- What GF Score of 86 Tells Inve"/>
    <hyperlink ref="E362" r:id="rId361" display="EMCOR Group Inc (EME) Shares Fall 4.0% -- GF Value Says Still Ov"/>
    <hyperlink ref="E363" r:id="rId362" display="NetApp Inc (NTAP) Shares Fall 3.4% -- What GF Score of 80 Tells Investors"/>
    <hyperlink ref="E364" r:id="rId363" display="Comfort Systems USA Inc (FIX) Shares Fall 3.9% -- What GF Score of 87 Tells Investors"/>
    <hyperlink ref="E365" r:id="rId364" display="Hewlett Packard Enterprise Co (HPE) Shares Fall 7.1% -- What GF Score of 70 Tells Investors"/>
    <hyperlink ref="E366" r:id="rId365" display="Fastenal Co (FAST) Shares Fall 3.1% -- What GF Score of 96 Tells Investors"/>
    <hyperlink ref="E367" r:id="rId366" display="Teradyne Inc (TER) Shares Fall 4.5% -- What GF Score of 83 Tells Investors"/>
    <hyperlink ref="E368" r:id="rId367" display="Interactive Brokers posts mixed Q3 results, shares fall 2%"/>
    <hyperlink ref="E369" r:id="rId368" display="CoreWeave債券重挫敲警鐘！AI融資風險升溫 美國高收益債ETF今年績效轉負"/>
    <hyperlink ref="E370" r:id="rId369" display="CoreWeave’s market confidence erodes as bond yields spike and stock sinks"/>
    <hyperlink ref="E371" r:id="rId370" display="Boeing Stock Skids As CEO Warns Of Further 737 Production Delays"/>
    <hyperlink ref="E372" r:id="rId371" display="NVDA, INTC, AMD, MU: Major Chip Stocks Fall For Second Day After AVGO's Soft AI Guidance"/>
    <hyperlink ref="E373" r:id="rId372" display="Procter &amp; Gamble raises dividend for 70th year amid strong cash flow despite tariff and cost pressures"/>
    <hyperlink ref="E374" r:id="rId373" display="First Solar (FSLR) Is Up 18.5% After Backing New Tariffs And Reaffirming 2026 Outlook"/>
    <hyperlink ref="E375" r:id="rId374" display="First Solar Slides as Tariff Euphoria Fades and Investors Reassess the Timeline"/>
    <hyperlink ref="E376" r:id="rId375" display="T-Mobile US stock holds on tariff-free growth and 1.7 million net adds"/>
    <hyperlink ref="E377" r:id="rId376" display="Is Western Digital (WDC) Stock A BUY? Best Stocks To BUY NOW | Best Dividend Stock Tariff (vOjPqbHOPI)"/>
    <hyperlink ref="E378" r:id="rId377" display="Walmart (WMT) Eyes A Tariff Refund, Is The Stock Still A Bargain?"/>
    <hyperlink ref="E379" r:id="rId378" display="FSLR Looks 44.1% Overvalued on GF Value™ Amid Tariff-Driven Indu"/>
    <hyperlink ref="E380" r:id="rId379" display="GM, Ford, Stellantis navigate billions in tariff costs as Q2 results diverge"/>
    <hyperlink ref="E381" r:id="rId380" display="UPS, FedEx start to pass on tariff refunds to customers"/>
    <hyperlink ref="E382" r:id="rId381" display="AM Markets Need to Know: Goldman Sachs weighs AI financing, Trump unveils drone tariffs, and more (SP500:)"/>
    <hyperlink ref="E383" r:id="rId382" display="Weekly roundup: New-vehicle prices hit 2026 high, GM creates $4.5B parts facility, Mexico pushes for lower auto tariffs"/>
    <hyperlink ref="E384" r:id="rId383" display="UPS Stock And 2 Logistics Picks Linked To The US Tariff Crackdown"/>
    <hyperlink ref="E385" r:id="rId384" display="Costco tariff refunds: Warehouse club is one of the few retailers saying it will pay customers back. How and when?"/>
    <hyperlink ref="E386" r:id="rId385" display="Midday Fly By: Applied Materials reports Q3 beat, Trump slaps tariffs on drones"/>
    <hyperlink ref="E387" r:id="rId386" display="Dow Drops 1,400 As US Stocks Lead Worldwide Sell-off After Trump's Tariffs Ignite A COVID-like Shock Emergenza (Yzke2pt3Ur)"/>
    <hyperlink ref="E388" r:id="rId387" display="Ford Seeks Tariffs on GM's Korean Imports"/>
    <hyperlink ref="E389" r:id="rId388" display="In Tariff Lobbying, GM and Ford Argue They're More American"/>
    <hyperlink ref="E390" r:id="rId389" display="Walmart gets close to $3 billion in tariff refunds"/>
    <hyperlink ref="E391" r:id="rId390" display="Facing weary customers, Walmart will use its nearly $3 billion in tariff refunds to lower prices"/>
    <hyperlink ref="E392" r:id="rId391" display="Walmart tariff refunds update: Will customers get reimbursed directly?"/>
    <hyperlink ref="E393" r:id="rId392" display="Walmart says its $2.9 billion tariff refund is headed back to shoppers"/>
    <hyperlink ref="E394" r:id="rId393" display="Walmart says it will use billions in tariff refunds to keep prices low"/>
    <hyperlink ref="E395" r:id="rId394" display="Dollar Tree Earnings Score With Tariff Refunds. Why the Stock Is Falling."/>
    <hyperlink ref="E396" r:id="rId395" display="Tariff refunds lift TJX (NYSE: TJX) profit and Q2 EPS"/>
    <hyperlink ref="E397" r:id="rId396" display="MRVL Stock Reverses to $240 Ahead of Marvell Earnings as Chip Tariff Risks Rise"/>
    <hyperlink ref="E398" r:id="rId397" display="Jabil Stock And 2 Manufacturing Shares Built For A World Of Higher Tariffs"/>
    <hyperlink ref="E399" r:id="rId398" display="Dollar Tree (DLTR) Received $369M of Tariff Refunds and $14M of Interest. Will Reinvestment Produce Durable Traffic Growth?"/>
    <hyperlink ref="E400" r:id="rId399" display="Steel Dynamics (STLD) Stock Rallies On Proposed 50% Tariff"/>
    <hyperlink ref="E401" r:id="rId400" display="How Exposed Is Western Digital (WDC) To New Semiconductor Tariffs?"/>
    <hyperlink ref="E402" r:id="rId401" display="Walmart, e.l.f. Beauty use tariff refunds to cut prices in 2026"/>
    <hyperlink ref="E403" r:id="rId402" display="Is Western Digital (WDC) Fully Valued Following AI Demand And Tariff Concerns?"/>
    <hyperlink ref="E404" r:id="rId403" display="What Walmart (WMT)'s Tariff-Funded Price Cuts and Ecosystem Expansion Mean For Shareholders"/>
    <hyperlink ref="E405" r:id="rId404" display="FirstEnergy Data Center Tariff Proposal Sparks Ohio Debate"/>
    <hyperlink ref="E406" r:id="rId405" display="Sony and Microsoft request dismissal of consumer lawsuits over tariff refunds"/>
    <hyperlink ref="E407" r:id="rId406" display="Steel Dynamics Gains as Tariff Tailwinds and Strong Operating Momentum Support Shares"/>
    <hyperlink ref="E408" r:id="rId407" display="EXPD: New Canadian counter-tariffs on U.S. goods take effect September 8, with surtaxes up to 50%"/>
    <hyperlink ref="E409" r:id="rId408" display="Burlington, TJX, Ross Receive IEEPA Tariff Refunds; Retailers Detail Use of Funds - News and Statistics"/>
    <hyperlink ref="E410" r:id="rId409" display="Retailers are Handling Tariff Refunds in Very Different Ways: Walmart and Home Depot"/>
    <hyperlink ref="E411" r:id="rId410" display="New Canada Tariffs Bring More Cross-Border Changes For eBay"/>
    <hyperlink ref="E412" r:id="rId411" display="From Nike to Starbucks, Tariff Relief for Stocks Is Fleeting"/>
    <hyperlink ref="E413" r:id="rId412" display="Steel Dynamics: U.S.-Canada Tariffs Complicate My Plan To Buy The Dip (NASDAQ:STLD)"/>
    <hyperlink ref="E414" r:id="rId413" display="LULU Q2 Earnings Show Tariff Refunds but Demand Remains Under Pressure"/>
    <hyperlink ref="E415" r:id="rId414" display="Costco uses US$184 million in tariff refunds to lower prices"/>
    <hyperlink ref="E416" r:id="rId415" display="Costco CFO doubles down on tariff strategy, winks at churro comeback"/>
    <hyperlink ref="E417" r:id="rId416" display="‘Ball and chain’: Trump's tariffs still a drag on global trade cooperation"/>
    <hyperlink ref="E418" r:id="rId417" display="Dollar Tree (DLTR) Gets A Tariff Refund, Is It Still 13% Undervalued?"/>
    <hyperlink ref="E419" r:id="rId418" display="Did Large Load Tariff Proposal Just Shift Xcel Energy's (XEL) Investment Narrative?"/>
    <hyperlink ref="E420" r:id="rId419" display="What Do HP Inc.'s Raised Guidance And Tariff Refunds Mean For This S&amp;P 500 Stock (NYSE:HPQ)?"/>
    <hyperlink ref="E421" r:id="rId420" display="Cleveland-Cliffs Drops 4% as Tariff Doubt Returns; Nucor and Steel Dynamics Slip"/>
    <hyperlink ref="E422" r:id="rId421" display="Cleveland-Cliffs Drops 4% as Tariff Doubt Returns; Nucor and Steel Dynamics Slip"/>
    <hyperlink ref="E423" r:id="rId422" display="AAPL Looks 11.2% Overvalued on GF Value™ Amid China Chip Sourcin"/>
    <hyperlink ref="E424" r:id="rId423" display="Humana (HUM) Could Be 25% Overvalued As Lower EPS Guidance Clouds Results"/>
    <hyperlink ref="E425" r:id="rId424" display="AAPL Looks 11.2% Overvalued on GF Value™ Amid Chip Sourcing Shif"/>
    <hyperlink ref="E426" r:id="rId425" display="LITE Looks 714.1% Overvalued on GF Value™ as Earnings Set to Imp"/>
    <hyperlink ref="E427" r:id="rId426" display="BMY Looks 14.4% Overvalued on GF Value™ as Dividend Sustainabili"/>
    <hyperlink ref="E428" r:id="rId427" display="BMY Looks 14.0% Overvalued on GF Value™ as Dividend Sustainabili"/>
    <hyperlink ref="E429" r:id="rId428" display="AAPL Looks 11.1% Overvalued on GF Value™ as Insider Selling Pers"/>
    <hyperlink ref="E430" r:id="rId429" display="NTRS Looks 43.3% Overvalued on GF Value™ as Price-to-Sales Signa"/>
    <hyperlink ref="E431" r:id="rId430" display="AAPL Looks 11.1% Overvalued on GF Value™ Amid Production Challen"/>
    <hyperlink ref="E432" r:id="rId431" display="TTWO Looks 12.4% Overvalued on GF Value™ Amid Strong P/S but Unp"/>
    <hyperlink ref="E433" r:id="rId432" display="Is Texas Pacific Land (TPL) Overvalued, Or Is Its Price Justified?"/>
    <hyperlink ref="E434" r:id="rId433" display="TDY Looks 26.3% Overvalued on GF Value™ After Varex Imaging Acqu"/>
    <hyperlink ref="E435" r:id="rId434" display="TDY Looks 26.3% Overvalued on GF Value™ Amid $1.1B Varex Imaging Acquisition"/>
    <hyperlink ref="E436" r:id="rId435" display="Is AMGN Overvalued? DCF Says Worth $296"/>
    <hyperlink ref="E437" r:id="rId436" display="Is ADI Overvalued? DCF Says Worth $228"/>
    <hyperlink ref="E438" r:id="rId437" display="Is LIN Overvalued? DCF Says Worth $335"/>
    <hyperlink ref="E439" r:id="rId438" display="DOV Looks 3.8% Overvalued on GF Value™ as Dividend Rises Modestl"/>
    <hyperlink ref="E440" r:id="rId439" display="AAPL Looks 11.2% Overvalued on GF Value™ as Alibaba AI Integrati"/>
    <hyperlink ref="E441" r:id="rId440" display="Super Micro Computer (SMCI) Could Be 27% Overvalued On $60b Of New AI Orders"/>
    <hyperlink ref="E442" r:id="rId441" display="AMZN Looks 12.0% Overvalued on GF Value™ Amid Elevated Price-to-Sales Ratio"/>
    <hyperlink ref="E443" r:id="rId442" display="AAPL Looks 11.2% Overvalued on GF Value™ as July Volatility Rais"/>
    <hyperlink ref="E444" r:id="rId443" display="HP (HPQ) Could Be 31% Overvalued As Momentum Tests Its Valuation"/>
    <hyperlink ref="E445" r:id="rId444" display="COP Looks 6.5% Overvalued on GF Value™ Amid Dividend Sustainabil"/>
    <hyperlink ref="E446" r:id="rId445" display="LUV Looks 4.6% Overvalued on GF Value™"/>
    <hyperlink ref="E447" r:id="rId446" display="SPG Looks 24.0% Overvalued on GF Value™ as Dividend Sustainabili"/>
    <hyperlink ref="E448" r:id="rId447" display="United Airlines Holdings Inc (UAL) Shares Fall 4.5% -- GF Value Says Still Overvalued"/>
    <hyperlink ref="E449" r:id="rId448" display="Devon Energy Corp (DVN) Stock Up 5.5% but GF Value Says Overvalued -- GF Score: 76/100"/>
    <hyperlink ref="E450" r:id="rId449" display="CrowdStrike Holdings Inc (CRWD) Stock Up 5.0% but GF Value Says Overvalued -- GF Score: 78/100"/>
    <hyperlink ref="E451" r:id="rId450" display="Occidental Petroleum Corp (OXY) Stock Up 4.9% but GF Value Says Overvalued -- GF Score: 64/100"/>
    <hyperlink ref="E452" r:id="rId451" display="Is Apollo Global Management Inc (APO) Overvalued After 3.6% Rall"/>
    <hyperlink ref="E453" r:id="rId452" display="SPG Looks 24.0% Overvalued on GF Value™ Amid Dividend Sustainabi"/>
    <hyperlink ref="E454" r:id="rId453" display="Is Simon Property Group Inc (SPG) Overvalued After Q2 Earnings with EPS of $1.49 and FFO Beat? GF Score: 83/100"/>
    <hyperlink ref="E455" r:id="rId454" display="W. R. Berkley (WRB) Could Be 5% Overvalued As Leadership Changes Raise Questions"/>
    <hyperlink ref="E456" r:id="rId455" display="SCHW Looks 1.2% Overvalued on GF Value™ as Insider Selling Inten"/>
    <hyperlink ref="E457" r:id="rId456" display="COHR Looks 278.1% Overvalued on GF Value™ Amid Price-to-Sales Co"/>
    <hyperlink ref="E458" r:id="rId457" display="CAH Looks 65.4% Overvalued on GF Value™ Heading into Q4 Earnings"/>
    <hyperlink ref="E459" r:id="rId458" display="Palo Alto Networks (PANW) Stock Could Be 13% Overvalued After China Review"/>
    <hyperlink ref="E460" r:id="rId459" display="MSCI (MSCI) Could Be 35% Overvalued As Finance Leadership Changes Raise Fresh Questions"/>
    <hyperlink ref="E461" r:id="rId460" display="Expeditors International of Washington Inc (EXPD) Stock Up 4.1% but GF Value Says Overvalued -- GF Score: 84/100"/>
    <hyperlink ref="E462" r:id="rId461" display="Broadcom is Overvalued at 23.8X P/E: Should You Still Buy the Stock?"/>
    <hyperlink ref="E463" r:id="rId462" display="Marriott International (MAR) Could Be 12% Overvalued On Higher EPS Guidance"/>
    <hyperlink ref="E464" r:id="rId463" display="Eversource (ES) Stock Could Be 23% Overvalued On Dividend Limits"/>
    <hyperlink ref="E465" r:id="rId464" display="HII Looks 8.7% Overvalued on GF Value™ Amid Naval Redesign Manda"/>
    <hyperlink ref="E466" r:id="rId465" display="Is Corpay Inc (CPAY) Overvalued After 3.8% Rally? GF Value Says"/>
    <hyperlink ref="E467" r:id="rId466" display="Tesla Inc (TSLA) Stock Up 3.8% but GF Value Says Overvalued -- G"/>
    <hyperlink ref="E468" r:id="rId467" display="Corning Inc (GLW) Stock Down 5.3% but Still Overvalued -- GF Sco"/>
    <hyperlink ref="E469" r:id="rId468" display="CME Group (CME) Stock Could Be 6% Overvalued After AI Futures Launch"/>
    <hyperlink ref="E470" r:id="rId469" display="State Street (STT) Stock Could Be 2% Overvalued As Fee Income Holds Key"/>
    <hyperlink ref="E471" r:id="rId470" display="Coinbase (COIN) Stock Still Looks Overvalued Despite New York Probe"/>
    <hyperlink ref="E472" r:id="rId471" display="Howmet (HWM) Stock Could Look Overvalued As Raised Guidance Lands"/>
    <hyperlink ref="E473" r:id="rId472" display="Applied Optoelectronics (AAOI) Could Be 93% Overvalued As Amazon Deal Lifts Revenue Hopes"/>
    <hyperlink ref="E474" r:id="rId473" display="AEP Looks 8.9% Overvalued on GF Value™"/>
    <hyperlink ref="E475" r:id="rId474" display="Devon Energy Corp (DVN) Stock Up 3.3% but GF Value Says Overvalued -- GF Score: 76/100"/>
    <hyperlink ref="E476" r:id="rId475" display="Gilead Sciences (GILD) Could Be 8% Overvalued As AI Deal And Q2 Results Lift Shares"/>
    <hyperlink ref="E477" r:id="rId476" display="Morgan Stanley (MS) Stock May Be 5% Overvalued After Infrastructure Push"/>
    <hyperlink ref="E478" r:id="rId477" display="DAL Looks 51.4% Overvalued on GF Value™ as Direct Austin-Paris F"/>
    <hyperlink ref="E479" r:id="rId478" display="AAPL Looks 8.0% Overvalued on GF Value™ as Guru and Insider Acti"/>
    <hyperlink ref="E480" r:id="rId479" display="AMAT Looks 116.4% Overvalued on GF Value™"/>
    <hyperlink ref="E481" r:id="rId480" display="BMY Looks 13.0% Overvalued on GF Value™ Amid $6.7B Lawsuit Reins"/>
    <hyperlink ref="E482" r:id="rId481" display="AAPL Looks 8.0% Overvalued on GF Value™ as Insider Selling Persi"/>
    <hyperlink ref="E483" r:id="rId482" display="DLR Looks 67.6% Overvalued on GF Value™ Amid Dividend Sustainabi"/>
    <hyperlink ref="E484" r:id="rId483" display="Colgate-Palmolive (CL) Could Be 30% Undervalued Despite A 6% Overvalued Narrative"/>
    <hyperlink ref="E485" r:id="rId484" display="HPE Looks 132.3% Overvalued on GF Value™ as DOJ Approves Juniper Acquisition"/>
    <hyperlink ref="E486" r:id="rId485" display="CSCO Looks 55.6% Overvalued on GF Value™"/>
    <hyperlink ref="E487" r:id="rId486" display="BA Looks 10.1% Overvalued on GF Value™ Amid Contract Expansion"/>
    <hyperlink ref="E488" r:id="rId487" display="Morgan Stanley (MS) Stock May Be 5% Overvalued After Infrastructure Push"/>
    <hyperlink ref="E489" r:id="rId488" display="IQVIA Holdings (IQV) Reported Record Bookings And Raised Guidance, Is It Now Overvalued?"/>
    <hyperlink ref="E490" r:id="rId489" display="AAPL Looks 8.0% Overvalued on GF Value™ as Insider Selling Persi"/>
    <hyperlink ref="E491" r:id="rId490" display="Corning (GLW) Stock Looks Overvalued As Its 3 Year Gain Hit 4.5x"/>
    <hyperlink ref="E492" r:id="rId491" display="Ross Stores (ROST) Could Be 229% Overvalued On Its Protected Compounding Narrative"/>
    <hyperlink ref="E493" r:id="rId492" display="2026 Fantasy Football ADP Highlights Undervalued and Overvalued Players"/>
    <hyperlink ref="E494" r:id="rId493" display="AMZN Looks 6.8% Overvalued on GF Value™ Amid New Virginia Data C"/>
    <hyperlink ref="E495" r:id="rId494" display="Duke Energy (DUK) Stock Could Be 27% Overvalued Following $10b Equity Plans"/>
    <hyperlink ref="E496" r:id="rId495" display="Is Delta Air Lines Stock Overvalued by More Than 40%?"/>
    <hyperlink ref="E497" r:id="rId496" display="Delta Air Lines (DAL) Could Be 41% Overvalued As Earnings Growth Draws Fresh Attention"/>
    <hyperlink ref="E498" r:id="rId497" display="Entergy (ETR) Stock Could Be 31% Overvalued As Dividend Strength Looks Fully Priced"/>
    <hyperlink ref="E499" r:id="rId498" display="GLW Looks 133.1% Overvalued on GF Value™"/>
    <hyperlink ref="E500" r:id="rId499" display="Norfolk Southern (NSC) Stock Looks Overvalued After A 75% Three Year Run"/>
    <hyperlink ref="E501" r:id="rId500" display="Cboe Global Markets (CBOE) Could Be 24% Overvalued As 19% Dividend Rise Lands"/>
    <hyperlink ref="E502" r:id="rId501" display="Nordson (NDSN) Raises Sales Outlook, Is The Stock Already Overvalued?"/>
    <hyperlink ref="E503" r:id="rId502" display="Boeing (BA) Names A New Controller, Is The Stock 34% Overvalued?"/>
    <hyperlink ref="E504" r:id="rId503" display="Nasdaq (NDAQ) Stock Looks Overvalued Even With New Trading Plans"/>
    <hyperlink ref="E505" r:id="rId504" display="Delta Air Lines (DAL) Could Be 32% Overvalued On AI Optimism And Higher Estimates"/>
    <hyperlink ref="E506" r:id="rId505" display="NDSN Looks 20.6% Overvalued on GF Value™ After Dividend Hike Ann"/>
    <hyperlink ref="E507" r:id="rId506" display="Target (TGT) Launches Beauty Studio, Is The Stock Already Overvalued?"/>
    <hyperlink ref="E508" r:id="rId507" display="Analog Devices (ADI) Stock Looks Overvalued Despite Strong AI Hopes"/>
    <hyperlink ref="E509" r:id="rId508" display="F5 Inc (FFIV) Stock Up 4.4% but GF Value Says Overvalued -- GF S"/>
    <hyperlink ref="E510" r:id="rId509" display="Marathon Petroleum (MPC) Could Be 9% Overvalued As Strong Ratings Lift Attention"/>
    <hyperlink ref="E511" r:id="rId510" display="Does Parker Hannifin (PH) Look Overvalued After Its Filtration Deal?"/>
    <hyperlink ref="E512" r:id="rId511" display="Eversource (ES) Stock Could Be 21% Overvalued As Dividend Growth Stays Modest"/>
    <hyperlink ref="E513" r:id="rId512" display="Hubbell (HUBB) Stock Looks Overvalued On Cash Flow But Fair On Earnings"/>
    <hyperlink ref="E514" r:id="rId513" display="F5 Inc (FFIV) Stock Down 3.9% but Still Overvalued -- GF Score: 87/100"/>
    <hyperlink ref="E515" r:id="rId514" display="Lam Research Corp (LRCX) Shares Fall 5.2% -- GF Value Says Still Overvalued"/>
    <hyperlink ref="E516" r:id="rId515" display="Howmet Aerospace (HWM) Stock Could Be 21% Overvalued On Cash Flow And Earnings"/>
    <hyperlink ref="E517" r:id="rId516" display="HPE Looks 105.0% Overvalued on GF Value™ Heading into Earnings"/>
    <hyperlink ref="E518" r:id="rId517" display="HWM Looks 49.7% Overvalued on GF Value™ as Catalyst Watch Begins"/>
    <hyperlink ref="E519" r:id="rId518" display="McDonald's (MCD) Could Be 13% Overvalued After New Menu Push"/>
    <hyperlink ref="E520" r:id="rId519" display="HWM Looks 49.7% Overvalued on GF Value™ as Shares Drop Amid Spac"/>
    <hyperlink ref="E521" r:id="rId520" display="Is Super Micro Computer (SMCI) Overvalued After Its Cisco AI Infrastructure Deal?"/>
    <hyperlink ref="E522" r:id="rId521" display="Apple (AAPL) Could Be 25% Overvalued As New CEO Era Begins"/>
    <hyperlink ref="E523" r:id="rId522" display="HWM Looks 49.8% Overvalued on GF Value™ as Shares Drop Amid Spac"/>
    <hyperlink ref="E524" r:id="rId523" display="CF Industries Holdings Inc (CF) Stock Up 3.4% but GF Value Says Overvalued -- GF Score: 70/100"/>
    <hyperlink ref="E525" r:id="rId524" display="Cboe Global Markets Inc (CBOE) Shares Fall 3.3% -- GF Value Says Still Overvalued"/>
    <hyperlink ref="E526" r:id="rId525" display="HWM Looks 51.0% Overvalued on GF Value™"/>
    <hyperlink ref="E527" r:id="rId526" display="HWM Looks 48.4% Overvalued on GF Value™ as Vertical Integration News Unfolds"/>
    <hyperlink ref="E528" r:id="rId527" display="HWM Looks 47.2% Overvalued on GF Value™ Amid Sector Uncertainty"/>
    <hyperlink ref="E529" r:id="rId528" display="HWM Looks 49.7% Overvalued on GF Value™ as SpaceX Supply Shift S"/>
    <hyperlink ref="E530" r:id="rId529" display="PLTR Looks 3.2% Overvalued on GF Value™"/>
    <hyperlink ref="E531" r:id="rId530" display="HUM Looks 5.8% Overvalued on GF Value™ as Dividend Holds Steady"/>
    <hyperlink ref="E532" r:id="rId531" display="Verisk Analytics (VRSK) Stock May Be Undervalued On Cash Flow, Overvalued On Earnings"/>
    <hyperlink ref="E533" r:id="rId532" display="Danaher (DHR) Stock Looks Fairly Valued On Cash Flow Yet Overvalued On Earnings"/>
    <hyperlink ref="E534" r:id="rId533" display="HPE Looks 98.4% Overvalued on GF Value™ Heading into Q3 Earnings"/>
    <hyperlink ref="E535" r:id="rId534" display="Marathon Petroleum (MPC) Stock Could Be 3% Overvalued On Energy Crunch Profits"/>
    <hyperlink ref="E536" r:id="rId535" display="Cboe Global Markets (CBOE) Could Be 24% Overvalued On A Fair Value Debate"/>
    <hyperlink ref="E537" r:id="rId536" display="ABBV Looks 18.1% Overvalued on GF Value™ Amid Dividend Strength"/>
    <hyperlink ref="E538" r:id="rId537" display="AAPL Looks 15.4% Overvalued on GF Value™ as Foldable MacBook Pla"/>
    <hyperlink ref="E539" r:id="rId538" display="NTAP Looks 46.0% Overvalued on GF Value™ as Mixed Earnings Weigh on Shares"/>
    <hyperlink ref="E540" r:id="rId539" display="ABBV Looks 19.1% Overvalued on GF Value™ as Dividend Sustainabil"/>
    <hyperlink ref="E541" r:id="rId540" display="ABBV Looks 18.6% Overvalued on GF Value™ as Dividend Sustainabil"/>
    <hyperlink ref="E542" r:id="rId541" display="HPE Looks 91.6% Overvalued on GF Value™ as Shares Dip Amid Margi"/>
    <hyperlink ref="E543" r:id="rId542" display="ABBV Looks 19.1% Overvalued on GF Value™ Amid $10.9B Apogee Acqu"/>
    <hyperlink ref="E544" r:id="rId543" display="CTVA Looks 34.5% Overvalued on GF Value™"/>
    <hyperlink ref="E545" r:id="rId544" display="TSLA Looks 7.0% Overvalued on GF Value™ as Cybercab Launch Sparks Interest"/>
    <hyperlink ref="E546" r:id="rId545" display="Burry remains bullish on Veeva, calls Snowflake overvalued (VEEV:NYSE)"/>
    <hyperlink ref="E547" r:id="rId546" display="Palantir (PLTR) Stock Looks Overvalued Following A Very Large 3 Year Run"/>
    <hyperlink ref="E548" r:id="rId547" display="Northern Trust (NTRS) Could Be 10% Overvalued After Its Digital Assets Push"/>
    <hyperlink ref="E549" r:id="rId548" display="HPE Looks 102.9% Overvalued on GF Value™"/>
    <hyperlink ref="E550" r:id="rId549" display="PANW Looks 52.9% Overvalued on GF Value™ as Shares Drop Amid Ear"/>
    <hyperlink ref="E551" r:id="rId550" display="HPE Looks 104.4% Overvalued on GF Value™ as Growth Outlook Impro"/>
    <hyperlink ref="E552" r:id="rId551" display="The Goldman Sachs Group Inc (GS) Stock Up 3.3% but GF Value Says Overvalued -- GF Score: 76/100"/>
    <hyperlink ref="E553" r:id="rId552" display="TSLA Looks 12.8% Overvalued on GF Value™ as Cybercab Launch Nears"/>
    <hyperlink ref="E554" r:id="rId553" display="FLEX Looks 109.3% Overvalued on GF Value™ Amid $4.4B EPC Power A"/>
    <hyperlink ref="E555" r:id="rId554" display="PFG Looks 26.0% Overvalued on GF Value™ as Dividend Sustainabili"/>
    <hyperlink ref="E556" r:id="rId555" display="EchoStar Corp (ECHO) Stock Up 3.6% but GF Value Says Overvalued -- GF Score: 53/100"/>
    <hyperlink ref="E557" r:id="rId556" display="Vertiv Holdings Co (VRT) Stock Up 4.7% but GF Value Says Overvalued -- GF Score: 88/100"/>
    <hyperlink ref="E558" r:id="rId557" display="FLEX Looks 109.2% Overvalued on GF Value™"/>
    <hyperlink ref="E559" r:id="rId558" display="MRVL Looks 77.8% Overvalued on GF Value™ as Options Activity Sig"/>
    <hyperlink ref="E560" r:id="rId559" display="CIEN Looks 214.1% Overvalued on GF Value™"/>
    <hyperlink ref="E561" r:id="rId560" display="NIKE (NKE) Could Be 9% Overvalued Following Its Power Rack Expansion"/>
    <hyperlink ref="E562" r:id="rId561" display="FLEX Looks 108.5% Overvalued on GF Value™"/>
    <hyperlink ref="E563" r:id="rId562" display="AAPL Looks 15.0% Overvalued on GF Value™ as Insider Selling Pers"/>
    <hyperlink ref="E564" r:id="rId563" display="TSLA Looks 14.5% Overvalued on GF Value™ as Investors Eye Cyberc"/>
    <hyperlink ref="E565" r:id="rId564" display="CIEN Looks 214.7% Overvalued on GF Value™"/>
    <hyperlink ref="E566" r:id="rId565" display="TSLA Looks 13.7% Overvalued on GF Value™ as Options Activity Sur"/>
    <hyperlink ref="E567" r:id="rId566" display="AAPL Looks 16.1% Overvalued on GF Value™ as Foldable MacBook Pla"/>
    <hyperlink ref="E568" r:id="rId567" display="Cadence Design Systems (CDNS) Stock Still Looks Overvalued Despite AI Chip Demand"/>
    <hyperlink ref="E569" r:id="rId568" display="Carvana (CVNA) Stock Could Be Overvalued Despite Its 7x Run"/>
    <hyperlink ref="E570" r:id="rId569" display="Lumentum Holdings Inc (LITE) Stock Down 5.4% but Still Overvalued -- GF Score: 69/100"/>
    <hyperlink ref="E571" r:id="rId570" display="APH is Overvalued at 27.17X P/E: Should You Still Buy the Stock?"/>
    <hyperlink ref="E572" r:id="rId571" display="Marvell Technology (MRVL) Faces AI Volatility, Is It 58% Overvalued?"/>
    <hyperlink ref="E573" r:id="rId572" display="Linde (LIN) Stock Could Be 50% Overvalued On Cash Flow Estimates"/>
    <hyperlink ref="E574" r:id="rId573" display="Teradyne (TER) Stock Could Be 39% Overvalued Despite Fresh AI Demand News"/>
    <hyperlink ref="E575" r:id="rId574" display="Chipotle (CMG) Stock Could Be 18% Overvalued On Manager Expansion Plans"/>
    <hyperlink ref="E576" r:id="rId575" display="Lennar (LEN) Stock Could Be 17% Overvalued Despite Weaker Earnings Guidance"/>
    <hyperlink ref="E577" r:id="rId576" display="Accenture (ACN) Stock Could Be 21% Overvalued Despite Fresh AI Push"/>
    <hyperlink ref="E578" r:id="rId577" display="Fortinet (FTNT) Stock Could Be 22% Overvalued On New York Hub Opening"/>
    <hyperlink ref="E579" r:id="rId578" display="Expeditors International Of Washington (EXPD) Stock Could Be 12% Overvalued On Cash Flow"/>
    <hyperlink ref="E580" r:id="rId579" display="Is Electronic Arts (EA) Overvalued After The EA SPORTS FC 27 Launch?"/>
    <hyperlink ref="E581" r:id="rId580" display="Motorola Solutions (MSI) Stock Could Be 18% Overvalued On Cash Flow"/>
    <hyperlink ref="E582" r:id="rId581" display="Is NSC Overvalued? DCF Says Worth $136"/>
    <hyperlink ref="E583" r:id="rId582" display="Corteva (CTVA) Completes Vylor Spin Off, Is The Stock Overvalued?"/>
    <hyperlink ref="E584" r:id="rId583" display="Cboe Global Markets (CBOE) Unveils KPI Contracts, Is The Stock Overvalued?"/>
    <hyperlink ref="E585" r:id="rId584" display="Apple (AAPL) Could Be 33% Overvalued Following Formula 1 Streaming Buzz"/>
    <hyperlink ref="E586" r:id="rId585" display="A. O. Smith (AOS) Could Be 3% Overvalued Following Softer Sales And EPS"/>
    <hyperlink ref="E587" r:id="rId586" display="Eaton (ETN) Stock May Look Overvalued As Cash Flow Lags Its Run"/>
    <hyperlink ref="E588" r:id="rId587" display="Abbott (ABT) Stock Could Be 24% Overvalued After Heart Failure News"/>
    <hyperlink ref="E589" r:id="rId588" display="Is Quanta Services (PWR) Overvalued As AI Demand Lifts Growth Hopes?"/>
    <hyperlink ref="E590" r:id="rId589" display="Expeditors International Of Washington (EXPD) Could Be 9% Overvalued As Compliance Calls Draw Focus"/>
    <hyperlink ref="E591" r:id="rId590" display="Procter &amp; Gamble (PG) Could Be 42% Overvalued As Dividend News Lands"/>
    <hyperlink ref="E592" r:id="rId591" display="Is VEEV Overvalued? DCF Says Worth $173"/>
    <hyperlink ref="E593" r:id="rId592" display="Is NSC Overvalued? DCF Says Worth $136"/>
    <hyperlink ref="E594" r:id="rId593" display="American Electric Power Company (AEP) Signs Mainspring Deal, Is It 11% Overvalued?"/>
    <hyperlink ref="E595" r:id="rId594" display="Palantir Technologies Inc (PLTR) Shares Fall 0.2% -- GF Value Says Still Overvalued"/>
    <hyperlink ref="E596" r:id="rId595" display="Is ExxonMobil Holdings Corp (XOM) Overvalued After 1.1% Rally? G"/>
    <hyperlink ref="E597" r:id="rId596" display="Is U.S. Bancorp (USB) Stock Overvalued After Q3 Earnings Beat? E"/>
    <hyperlink ref="E598" r:id="rId597" display="American Water Works (AWK) Stock May Be 16% Overvalued As Black Mountain Deal Closes"/>
    <hyperlink ref="E599" r:id="rId598" display="Delta Air Lines Inc (DAL) Stock Down 3.7% but Still Overvalued -- GF Score: 84/100"/>
    <hyperlink ref="E600" r:id="rId599" display="Western Digital Corp (WDC) Stock Down 4.4% but Still Overvalued -- GF Score: 64/100"/>
    <hyperlink ref="E601" r:id="rId600" display="Cisco Stock And 2 Value Plays For An Overvalued Market"/>
    <hyperlink ref="E602" r:id="rId601" display="JM Smucker Co (SJM) Stock Up 3.4% but GF Value Says Overvalued -- GF Score: 69/100"/>
    <hyperlink ref="E603" r:id="rId602" display="Host Hotels &amp; Resorts Inc (HST) Stock Up 4.0% but GF Value Says Overvalued -- GF Score: 78/100"/>
    <hyperlink ref="E604" r:id="rId603" display="Is Synchrony Financial (SYF) Overvalued After 3.2% Rally? GF Val"/>
    <hyperlink ref="E605" r:id="rId604" display="Is C.H. Robinson Worldwide Inc (CHRW) Overvalued After 3.1% Rall"/>
    <hyperlink ref="E606" r:id="rId605" display="Casey's General Stores Inc (CASY) Stock Up 3.1% but GF Value Says Overvalued -- GF Score: 77/100"/>
    <hyperlink ref="E607" r:id="rId606" display="Is eBay Inc (EBAY) Overvalued After 5.2% Rally? GF Value Says Ov"/>
    <hyperlink ref="E608" r:id="rId607" display="Is Qualcomm Inc (QCOM) Overvalued After 3.4% Rally? GF Value Say"/>
    <hyperlink ref="E609" r:id="rId608" display="Is Bank of New York Mellon Corp (BNY) Overvalued After 3.2% Rall"/>
    <hyperlink ref="E610" r:id="rId609" display="Marriott International Inc (MAR) Stock Up 3.7% but GF Value Says Overvalued -- GF Score: 87/100"/>
    <hyperlink ref="E611" r:id="rId610" display="Motorola Solutions (MSI) Stock Looks Overvalued Against Its Fair Value"/>
    <hyperlink ref="E612" r:id="rId611" display="Weverse Con Festival Delhi 2027: TXT, ENHYPEN, LE SSERAFIM Lead Line-Up, Check Dates and Ticket Details"/>
    <hyperlink ref="E613" r:id="rId612" display="Medtronic PLC $MDT Shares Acquired by WASHINGTON TRUST Co"/>
    <hyperlink ref="E614" r:id="rId613" display="Principal Financial Group, Inc. $PFG Shares Acquired by Robeco Institutional Asset Management B.V."/>
    <hyperlink ref="E615" r:id="rId614" display="PYPL Nov 2026 54.000 call (PYPL261127C00054000) Interactive Stock Chart - Yahoo Finance"/>
    <hyperlink ref="E616" r:id="rId615" display="Honeywell Aerospace $HONA Stock: WASHINGTON TRUST Co Reduces Position"/>
    <hyperlink ref="E617" r:id="rId616" display="ADI Jan 2029 420.000 call (ADI290119C00420000) Interactive Stock Chart - Yahoo Finance"/>
    <hyperlink ref="E618" r:id="rId617" display="50,613 Apple Inc. $AAPL Shares Purchased by Sanders Morris Harris LLC"/>
    <hyperlink ref="E619" r:id="rId618" display="Sysco Corporation $SYY Stock Sold by Mondrian Investment Partners LTD"/>
    <hyperlink ref="E620" r:id="rId619" display="77,423 FedEx Freight Hldg Co $FDXF Shares Sold by Robeco Institutional Asset Management B.V."/>
    <hyperlink ref="E621" r:id="rId620" display="UP TGT Notification 2026 OUT: Apply Online for 17735 Vacancies, Check Eligibility &amp; Direct Link Here"/>
    <hyperlink ref="E622" r:id="rId621" display="TSN | Who won the Devils &amp; Jets blockbuster Hellebuyck trade?"/>
    <hyperlink ref="E623" r:id="rId622" display="INVESCO MARKETS II PLC (B29X) ETP Price and Quote"/>
    <hyperlink ref="E624" r:id="rId623" display="Extra Space Storage Inc Estimates – NYSE:EXR"/>
    <hyperlink ref="E625" r:id="rId624" display="Netflix hides a test that tells you exactly who to blame for buffering"/>
    <hyperlink ref="E626" r:id="rId625" display="General Dynamics names new GDIT president"/>
    <hyperlink ref="E627" r:id="rId626" display="Form 4 Northrop Grumman: Arvind Krishna (Director) For: 30 September By Investing.com"/>
    <hyperlink ref="E628" r:id="rId627" display="MNST Nov 2026 47.000 call (MNST261120C00047000) Interactive Stock Chart - Yahoo Finance"/>
    <hyperlink ref="E629" r:id="rId628" display="ExxonMobil Corporation $XOM Stock Sold by Adams Natural Resources Fund Inc."/>
    <hyperlink ref="E630" r:id="rId629" display="How Q3 Earnings Guidance At Huntington Bancshares Stock Has Changed Its Investment Story"/>
    <hyperlink ref="E631" r:id="rId630" display="Who Supplies Costco's Fresh Raspberries?"/>
    <hyperlink ref="E632" r:id="rId631" display="MSCI Inc $MSCI Holdings Trimmed by Inspire Investing LLC"/>
    <hyperlink ref="E633" r:id="rId632" display="Pittie Project PNW founder arrested"/>
    <hyperlink ref="E634" r:id="rId633" display="Leidos Holdings, Inc. $LDOS Stock Sold by Robeco Institutional Asset Management B.V."/>
    <hyperlink ref="E635" r:id="rId634" display="Form DEF 14A ExxonMobil Holdings Corporation For: 24 October By Investing.com"/>
    <hyperlink ref="E636" r:id="rId635" display="Colgate-Palmolive (Pakistan) Limited Estimates – PSX:COLG"/>
    <hyperlink ref="E637" r:id="rId636" display="TSLA Oct 2026 327.500 put (TSLA261023P00327500) Interactive Stock Chart - Yahoo Finance"/>
    <hyperlink ref="E638" r:id="rId637" display="5,961 Cummins Inc. $CMI Shares Purchased by Capital Investment Advisors LLC"/>
    <hyperlink ref="E639" r:id="rId638" display="Atlatl Advisers LLC Sells 14,564 Shares of Lam Research Corporation $LRCX"/>
    <hyperlink ref="E640" r:id="rId639" display="TTWO Nov 2026 250.000 call (TTWO261106C00250000) interactive stock chart"/>
    <hyperlink ref="E641" r:id="rId640" display="MSFT Oct 2026 435.000 call (MSFT261019C00435000) Interactive Stock Chart - Yahoo Finance"/>
    <hyperlink ref="E642" r:id="rId641" display="Apple Inc. $AAPL Shares Bought by Ifrah Financial Services Inc."/>
    <hyperlink ref="E643" r:id="rId642" display="Thiruvananthapuram International (TRV) (VOTV) live departures"/>
    <hyperlink ref="E644" r:id="rId643" display="GraniteShares 2X Long MRVL ETF Tokenized bStocks Price (MVLLB/USD) Today | Live Price, Market Cap &amp; Chart"/>
    <hyperlink ref="E645" r:id="rId644" display="PNC executive to speak as PNC stock trades at EUR 201.00"/>
    <hyperlink ref="E646" r:id="rId645" display="META Nov 2026 750.000 call (META261106C00750000) interactive stock chart"/>
    <hyperlink ref="E647" r:id="rId646" display="LITE Nov 2026 780.000 put (LITE261127P00780000) interactive stock chart"/>
    <hyperlink ref="E648" r:id="rId647" display="CRWD Nov 2026 285.000 put (CRWD261113P00285000) interactive stock chart"/>
    <hyperlink ref="E649" r:id="rId648" display="LIN Apr 2027 420.000 put (LIN270416P00420000) Interactive Stock Chart - Yahoo Finance"/>
    <hyperlink ref="E650" r:id="rId649" display="Static Random Access Memory (SRAM) and Read-Only Memory(ROM) Design Intellectual Property(IP) Market Trends&amp; Projections"/>
    <hyperlink ref="E651" r:id="rId650" display="Wynn Resorts, Limited (WYNN) Options Chain - Yahoo Finance"/>
    <hyperlink ref="E652" r:id="rId651" display="Veeva Systems Inc. $VEEV Shares Sold by E. Ohman J or Asset Management AB"/>
    <hyperlink ref="E653" r:id="rId652" display="AMGN Apr 2027 345.000 put (AMGN270416P00345000) Interactive Stock Chart - Yahoo Finance"/>
    <hyperlink ref="E654" r:id="rId653" display="Cadence sets results webcast. Cadence Design Systems stock trades EUR 283.60"/>
    <hyperlink ref="E655" r:id="rId654" display="URI Oct 2026 1035.000 put (URI261023P01035000) Interactive Stock Chart - Yahoo Finance"/>
    <hyperlink ref="E656" r:id="rId655" display="Fastenal vs. Grainger vs. MSC Industrial: Which Dividend Wins for Retirement?"/>
    <hyperlink ref="E657" r:id="rId656" display="BSX Oct 2026 47.000 call (BSX261030C00047000) interactive stock chart"/>
    <hyperlink ref="E658" r:id="rId657" display="Apple Inc. $AAPL Shares Bought by Baker Ellis Asset Management LLC"/>
    <hyperlink ref="E659" r:id="rId658" display="Arm Qualcomm jury verdict: what the $2 decided"/>
    <hyperlink ref="E660" r:id="rId659" display="ZBRA Nov 2026 310.000 put (ZBRA261120P00310000) interactive stock chart"/>
    <hyperlink ref="E661" r:id="rId660" display="The Goldman Sachs Group, Inc. $GS Shares Purchased by Simplicity Wealth LLC"/>
    <hyperlink ref="E662" r:id="rId661" display="Casey Bloys, the Netflix Factor and How He Beat Cindy Holland"/>
    <hyperlink ref="E663" r:id="rId662" display="Does UPS Deliver on Sundays? UPS Weekend Delivery Guide (2026)"/>
    <hyperlink ref="E664" r:id="rId663" display="MSCI SOUTH AFRICA (USD) NETR US (^702292-USD-NETR) interactive stock chart"/>
    <hyperlink ref="E665" r:id="rId664" display="CSU Veterans Week to feature football tailgate, art showcase, appreciation ball and more"/>
    <hyperlink ref="E666" r:id="rId665" display="CBRE Group, Inc. Class A Estimates – BX:RF6"/>
    <hyperlink ref="E667" r:id="rId666" display="Amgen Inc. $AMGN Shares Purchased by Brookstone Capital Management"/>
    <hyperlink ref="E668" r:id="rId667" display="AMGN Nov 2026 405.000 call (AMGN261127C00405000) Interactive Stock Chart - Yahoo Finance"/>
    <hyperlink ref="E669" r:id="rId668" display="LLY Nov 2026 1125.000 put (LLY261127P01125000) interactive stock chart"/>
    <hyperlink ref="E670" r:id="rId669" display="Huntington Bancshares Inc (HBAN) (Q3 2026) Earnings Call Highlig"/>
    <hyperlink ref="E671" r:id="rId670" display="Chubb Limited $CB Stock Sold by Yousif Capital Management LLC"/>
    <hyperlink ref="E672" r:id="rId671" display="Vibe Theft Auto: Anthropic Opus, GTA 6, and a potential fade trade (TTWO:NASDAQ)"/>
    <hyperlink ref="E673" r:id="rId672" display="Yousif Capital Management LLC Sells 2,113 Shares of Tesla, Inc. $TSLA"/>
    <hyperlink ref="E674" r:id="rId673" display="Why the rebalancing of the MSCI Standard Philippine Index matters"/>
    <hyperlink ref="E675" r:id="rId674" display="Intuit Inc. $INTU Stock Purchased by Valley National Advisers Inc."/>
    <hyperlink ref="E676" r:id="rId675" display="43,453 American Water Works Company, Inc. $AWK Shares Bought by Middleton &amp; Co. Inc. MA"/>
    <hyperlink ref="E677" r:id="rId676" display="NextEra Energy Capital Holdings Inc. Series Z Junior Subordinated Debentures due April 15, 2086"/>
    <hyperlink ref="E678" r:id="rId677" display="BATS:AAPL Chart Image by Rizq-FX"/>
    <hyperlink ref="E679" r:id="rId678" display="Broadcom Tokenized Stock price today, AVGOX to USD chart, marketcap and volume"/>
    <hyperlink ref="E680" r:id="rId679" display="3,324 Chubb Limited $CB Shares Acquired by Citizens Financial Group Inc. RI"/>
    <hyperlink ref="E681" r:id="rId680" display="Earnings Week Ahead: MSFT, GOOGL, AMZN, XOM, BA, VZ, and more (NASDAQ:MSFT)"/>
    <hyperlink ref="E682" r:id="rId681" display="3,324 Chubb Limited $CB Shares Acquired by Citizens Financial Group Inc. RI"/>
    <hyperlink ref="E683" r:id="rId682" display="Vertiv Holdings (VRT) Stock Forum and Discussion"/>
    <hyperlink ref="E684" r:id="rId683" display="Caterpillar (CAT) Turns The Page In Resource Industries As Denise Johnson Retires"/>
    <hyperlink ref="E685" r:id="rId684" display="Why the rebalancing of the MSCI Standard Philippine Index matters"/>
    <hyperlink ref="E686" r:id="rId685" display="Earnings Week Ahead: MSFT, GOOGL, AMZN, XOM, BA, VZ, and more (NASDAQ:MSFT)"/>
    <hyperlink ref="E687" r:id="rId686" display="The Hidden Math Behind The Boeing 787's Legendary Long-Haul Passenger Experience"/>
    <hyperlink ref="E688" r:id="rId687" display="Parker-Hannifin Corporation $PH Stock Sold by Inspire Investing LLC"/>
    <hyperlink ref="E689" r:id="rId688" display="TD Waterhouse Canada Inc. Sells 34,136 Shares of Sysco Corporation $SYY"/>
    <hyperlink ref="E690" r:id="rId689" display="UNP Dec 2027 295.000 put (UNP271217P00295000) Interactive Stock Chart - Yahoo Finance"/>
    <hyperlink ref="E691" r:id="rId690" display="25,410 Truist Financial Corporation $TFC Shares Sold by Royal Fund Management LLC"/>
    <hyperlink ref="E692" r:id="rId691" display="Saint John's AME church fall festival this Sunday"/>
    <hyperlink ref="E693" r:id="rId692" display="Insider Selling: BOX (NYSE:BOX) COO Sells $220,082.94 in Stock"/>
    <hyperlink ref="E694" r:id="rId693" display="Palo Alto Networks, Datadog, Zscaler, and SentinelOne shares skyrocket, what you need to know"/>
    <hyperlink ref="E695" r:id="rId694" display="Starting 10/31/2026, CMS will use the 2024 CDC Life Table for WCMSAs"/>
    <hyperlink ref="E696" r:id="rId695" display="Akron Heads to Ball State and Miami for a Pair of MAC Matchups"/>
    <hyperlink ref="E697" r:id="rId696" display="What To Watch This Weekend: New Shows And Movies To Stream On Netflix, Hulu, Prime Video, Apple TV And More"/>
    <hyperlink ref="E698" r:id="rId697" display="Broadcom Inc. $AVGO Shares Bought by Integrated Advisors Network LLC"/>
    <hyperlink ref="E699" r:id="rId698" display="Tractor Supply names Fahim Siddiqui as CTO"/>
    <hyperlink ref="E700" r:id="rId699" display="[STREAMESPN] Sacramento State vs. Ball State Live NCAAF Match October 24, 2026"/>
    <hyperlink ref="E701" r:id="rId700" display="Carrier Global Corporation (CARR) Options Chain - Yahoo Finance"/>
    <hyperlink ref="E702" r:id="rId701" display="Apple Inc. (AAPL) Options Chain - Yahoo Finance"/>
    <hyperlink ref="E703" r:id="rId702" display="American Express Company $AXP Shares Sold by Sterling Capital Management LLC"/>
    <hyperlink ref="E704" r:id="rId703" display="FSLR Oct 2026 115.000 put (FSLR261023P00115000) Interactive Stock Chart - Yahoo Finance"/>
    <hyperlink ref="E705" r:id="rId704" display="CIEN Oct 2026 480.000 put (CIEN261030P00480000) Interactive Stock Chart - Yahoo Finance"/>
    <hyperlink ref="E706" r:id="rId705" display="The Kroger Co. $KR Shares Newly Acquired by E. Ohman J or Asset Management AB"/>
    <hyperlink ref="E707" r:id="rId706" display="UP TGT Recruitment 2026 Notification Released; Online Applications Begin October 24"/>
    <hyperlink ref="E708" r:id="rId707" display="LRCX Oct 2026 370.000 put (LRCX261023P00370000) Interactive Stock Chart - Yahoo Finance"/>
    <hyperlink ref="E709" r:id="rId708" display="Tractor Supply’s $14 Christmas Owl Has a Surprise Toy Hidden Inside for Dogs to Find"/>
    <hyperlink ref="E710" r:id="rId709" display="AMGN Apr 2027 640.000 call (AMGN270416C00640000) Interactive Stock Chart - Yahoo Finance"/>
    <hyperlink ref="E711" r:id="rId710" display="WYNN Oct 2026 79.000 call (WYNN261030C00079000) Interactive Stock Chart - Yahoo Finance"/>
    <hyperlink ref="E712" r:id="rId711" display="TDY Jan 2027 500.000 call (TDY270115C00500000) Interactive Stock Chart - Yahoo Finance"/>
    <hyperlink ref="E713" r:id="rId712" display="ExxonMobil Holdings (NYSE:XOM) Stock Forecast &amp; Analyst Predictions"/>
    <hyperlink ref="E714" r:id="rId713" display="ADI Oct 2026 412.500 call (ADI261023C00412500) Interactive Stock Chart - Yahoo Finance"/>
    <hyperlink ref="E715" r:id="rId714" display="What To Watch This Weekend: New Shows And Movies To Stream On Netflix, Hulu, Prime Video, Apple TV And More"/>
    <hyperlink ref="E716" r:id="rId715" display="TRV Nov 2026 420.000 put (TRV261120P00420000) Interactive Stock Chart - Yahoo Finance"/>
    <hyperlink ref="E717" r:id="rId716" display="Evergreen Capital Management LLC Sells 9,654 Shares of Tesla, Inc. $TSLA"/>
    <hyperlink ref="E718" r:id="rId717" display="AAPL Oct 2026 415.000 call (AAPL261030C00415000) Interactive Stock Chart - Yahoo Finance"/>
    <hyperlink ref="E719" r:id="rId718" display="AAPL Oct 2026 327.500 call (AAPL261030C00327500) Interactive Stock Chart - Yahoo Finance"/>
    <hyperlink ref="E720" r:id="rId719" display="26,600 Iron Mountain Incorporated $IRM Shares Bought by Adams Diversified Equity Fund Inc."/>
    <hyperlink ref="E721" r:id="rId720" display="REG - Tufton Assets Ltd. Tufton Assets - SHPP - 3Q26 Dividend Timetable Announcement"/>
    <hyperlink ref="E722" r:id="rId721" display="Form 8.3 Prologis, Inc"/>
    <hyperlink ref="E723" r:id="rId722" display="VICI Properties Inc Estimates – HAN:1KN"/>
    <hyperlink ref="E724" r:id="rId723" display="Why the rebalancing of the MSCI Standard Philippine Index matters"/>
    <hyperlink ref="E725" r:id="rId724" display="LLY Nov 2026 1540.000 call (LLY261127C01540000) Interactive Stock Chart - Yahoo Finance"/>
    <hyperlink ref="E726" r:id="rId725" display="International Business Machines Corporation $IBM Shares Purchased by Anderson Hoagland &amp; Co."/>
    <hyperlink ref="E727" r:id="rId726" display="S&amp;P Global files pro forma financials after Mobility segment separation"/>
    <hyperlink ref="E728" r:id="rId727" display="EXC Q3'26 Earnings: revenue estimate is 6.73B USD"/>
    <hyperlink ref="E729" r:id="rId728" display="TDY Jan 2027 480.000 put (TDY270115P00480000) Interactive Stock Chart - Yahoo Finance"/>
    <hyperlink ref="E730" r:id="rId729" display="Waste Management, Inc. (WM) Options Chain - Yahoo Finance"/>
    <hyperlink ref="E731" r:id="rId730" display="Pfizer And 2 Other AI Healthcare Stocks To Watch"/>
    <hyperlink ref="E732" r:id="rId731" display="PHM Nov 2026 114.000 call (PHM261106C00114000) Interactive Stock Chart - Yahoo Finance"/>
    <hyperlink ref="E733" r:id="rId732" display="Final Trade: NVDA, JPM, SLB, XMAG"/>
    <hyperlink ref="E734" r:id="rId733" display="REGN May 2027 600.000 put (REGN270521P00600000) Interactive Stock Chart - Yahoo Finance"/>
    <hyperlink ref="E735" r:id="rId734" display="Earnings Uncertainty Might Change The Case For Investing In First Solar Stock (FSLR)"/>
    <hyperlink ref="E736" r:id="rId735" display="BlackRock Health Sciences Term Trust Estimates – NYSE:BMEZ"/>
    <hyperlink ref="E737" r:id="rId736" display="13th Session of the COP to the UNTOC - Agenda Item 8"/>
    <hyperlink ref="E738" r:id="rId737" display="Final Trade: NVDA, JPM, SLB, XMAG"/>
    <hyperlink ref="E739" r:id="rId738" display="7,239 Emerson Electric Co. $EMR Shares Bought by NTV Asset Management LLC"/>
    <hyperlink ref="E740" r:id="rId739" display="Rockwell Automation, Inc. $ROK Stock: Axxcess Wealth Management LLC Reduces Holdings"/>
    <hyperlink ref="E741" r:id="rId740" display="AutoZone Takes Over Former Sears Auto Center Space"/>
    <hyperlink ref="E742" r:id="rId741" display="How Jpmorgan Betabuilders Msci U.s. Reit Etf (BBRE) Affects Rotational Strategy Timing"/>
    <hyperlink ref="E743" r:id="rId742" display="Xylem Inc. $XYL Shares Sold by Robeco Schweiz AG"/>
    <hyperlink ref="E744" r:id="rId743" display="6,635 Valero Energy Corporation $VLO Shares Bought by Carolina Wealth Advisors LLC"/>
    <hyperlink ref="E745" r:id="rId744" display="Chevron Corporation $CVX Shares Sold by Sepio Capital LP"/>
    <hyperlink ref="E746" r:id="rId745" display="Intel’s Make-or-Break Margin Test Is Arriving on Oct. 29"/>
    <hyperlink ref="E747" r:id="rId746" display="Constellation Brands (STZ) After Q2 Results The Narrative Behind Its Valuation"/>
    <hyperlink ref="E748" r:id="rId747" display="How Ishares Msci United Kingdom Small-cap Etf (EWUS) Affects Rotational Strategy Timing"/>
    <hyperlink ref="E749" r:id="rId748" display="The Progressive Corporation $PGR Shares Sold by Andrew Hill Investment Advisors Inc."/>
    <hyperlink ref="E750" r:id="rId749" display="SNDK Oct 2026 1375.000 put (SNDK261030P01375000) Interactive Stock Chart - Yahoo Finance"/>
    <hyperlink ref="E751" r:id="rId750" display="Sysco Corporation $SYY Stock Purchased by Robeco Institutional Asset Management B.V."/>
    <hyperlink ref="E752" r:id="rId751" display="What Shapes Computer Modelling Group’s (TSX:CMG) Role in Energy Software?"/>
    <hyperlink ref="E753" r:id="rId752" display="I Register a Crane as an Uber with Alex Horne"/>
    <hyperlink ref="E754" r:id="rId753" display="APP EQUITY ACTION REMINDER Faruqi &amp; Faruqi, LLP Reminds AppLovin"/>
    <hyperlink ref="E755" r:id="rId754" display="Nonworking retiree cannot convert RMD to a Roth IRA | Los Angeles Times - newspaper"/>
    <hyperlink ref="E756" r:id="rId755" display="Huntington Bancshares Incorpora (HBAN) Stock forecasts"/>
    <hyperlink ref="E757" r:id="rId756" display="Bryson Tiller live at Intuit Dome, Inglewood - Tickets"/>
    <hyperlink ref="E758" r:id="rId757" display="11,270 Western Digital Corporation $WDC Shares Sold by Inspire Investing LLC"/>
    <hyperlink ref="E759" r:id="rId758" display="Form 13D/A BLACKROCK MUNIHOLDINGS FUND For: 24 October"/>
    <hyperlink ref="E760" r:id="rId759" display="LLY Nov 2026 1045.000 put (LLY261127P01045000) interactive stock chart"/>
    <hyperlink ref="E761" r:id="rId760" display="EOG Resources stock: EOG declares USD 1.02 dividend. EOG Resources stock yields 2.60 percent"/>
    <hyperlink ref="E762" r:id="rId761" display="Moderna, Meta, SpaceX, AT&amp;T, CoreWeave, Sandisk, More Stocks That Explain Today's Market"/>
    <hyperlink ref="E763" r:id="rId762" display="ExxonMobil Holdings Corporation Price Today | XOM Live Price, Chart &amp; Market Cap"/>
    <hyperlink ref="E764" r:id="rId763" display="Dividend Roundup: Citigroup, IBM, Caterpillar, Costco, and more (DVY:NASDAQ)"/>
    <hyperlink ref="E765" r:id="rId764" display="UNH Nov 2026 440.000 call (UNH261127C00440000) Interactive Stock Chart - Yahoo Finance"/>
    <hyperlink ref="E766" r:id="rId765" display="Here's What to Expect From Starbucks’ Next Earnings Report"/>
    <hyperlink ref="E767" r:id="rId766" display="TSLA Oct 2026 387.500 put (TSLA261023P00387500) Interactive Stock Chart - Yahoo Finance"/>
    <hyperlink ref="E768" r:id="rId767" display="Quest Diagnostics Incorporated Estimates – NYSE:DGX"/>
    <hyperlink ref="E769" r:id="rId768" display="Western Digital in focus as Wall Street defends amid capex concerns (WDC:NASDAQ)"/>
    <hyperlink ref="E770" r:id="rId769" display="MSCI JAPAN IMI NETR JPY (^664171-JPY-NETR)"/>
    <hyperlink ref="E771" r:id="rId770" display="DVN Nov 2026 38.000 put (DVN261106P00038000) Interactive Stock Chart - Yahoo Finance"/>
    <hyperlink ref="E772" r:id="rId771" display="ACN Oct 2026 290.000 call (ACN261023C00290000) Interactive Stock Chart - Yahoo Finance"/>
    <hyperlink ref="E773" r:id="rId772" display="REG - Stock Exch Notice - Admission to Trading - 23/10/2026"/>
    <hyperlink ref="E774" r:id="rId773" display="Here's What to Expect From Prudential Financial's Next Earnings Report"/>
    <hyperlink ref="E775" r:id="rId774" display="AME Nov 2026 330.000 call (AME261120C00330000) Interactive Stock Chart - Yahoo Finance"/>
    <hyperlink ref="E776" r:id="rId775" display="ELV vs. RVTY: Which Stock Is the Better Value Option?"/>
    <hyperlink ref="E777" r:id="rId776" display="AAPL Jun 2028 510.000 call (AAPL280616C00510000) Interactive Stock Chart - Yahoo Finance"/>
    <hyperlink ref="E778" r:id="rId777" display="TSLA Oct 2026 270.000 put (TSLA261028P00270000) Interactive Stock Chart - Yahoo Finance"/>
    <hyperlink ref="E779" r:id="rId778" display="VLO Nov 2026 350.000 call (VLO261120C00350000) Interactive Stock Chart - Yahoo Finance"/>
    <hyperlink ref="E780" r:id="rId779" display="Monolithic Power Systems, Inc. Estimates – NASDAQ:MPWR"/>
    <hyperlink ref="E781" r:id="rId780" display="Learn Why The Bull Case For Wabtec Stock Could Change Following Earnings Beat"/>
    <hyperlink ref="E782" r:id="rId781" display="Four Sixes Ranch Steakhouse Opens at MGM Grand 2027"/>
    <hyperlink ref="E783" r:id="rId782" display="(SMCI) Volatility Zones as Tactical Triggers"/>
    <hyperlink ref="E784" r:id="rId783" display="COF Oct 2026 195.000 call (COF261023C00195000) Interactive Stock Chart - Yahoo Finance"/>
    <hyperlink ref="E785" r:id="rId784" display="UBER Nov 2026 57.000 put (UBER261113P00057000) interactive stock chart"/>
    <hyperlink ref="E786" r:id="rId785" display="95,202 Aon plc $AON Shares Purchased by Brookstone Capital Management"/>
    <hyperlink ref="E787" r:id="rId786" display="Li Auto Inc. Tokenized Stock (Coinbase)"/>
    <hyperlink ref="E788" r:id="rId787" display="PSA Issues Update: Full List of 6,000+ Cards Stolen"/>
    <hyperlink ref="E789" r:id="rId788" display="Sell Micron: Don't Wait For Memory Boom To End (NASDAQ:MU)"/>
    <hyperlink ref="E790" r:id="rId789" display="19,053 Apple Inc. $AAPL Shares Purchased by Boyce &amp; Associates Wealth Consulting Inc."/>
    <hyperlink ref="E791" r:id="rId790" display="TSLA Oct 2026 422.500 call (TSLA261023C00422500) Interactive Stock Chart - Yahoo Finance"/>
    <hyperlink ref="E792" r:id="rId791" display="‍‍‍[[&quot;LIVESTREAMs&quot;]] Old Dominion Football Game Live online free streams Game 24 October 2026"/>
    <hyperlink ref="E793" r:id="rId792" display="AVGO Oct 2026 327.500 put (AVGO261026P00327500) Interactive Stock Chart - Yahoo Finance"/>
    <hyperlink ref="E794" r:id="rId793" display="(MPC.C) Equity Market Report (MPC.C:CA)"/>
    <hyperlink ref="E795" r:id="rId794" display="Zebra Technologies Corporation Estimates – NASDAQ:ZBRA"/>
    <hyperlink ref="E796" r:id="rId795" display="Invesco QQQ $QQQ Shares Bought by Obermeyer Wealth Partners"/>
    <hyperlink ref="E797" r:id="rId796" display="Weverse TXT Image - TXT 'PERFECT STORM: STORM IS COMING' Photo Sketch"/>
    <hyperlink ref="E798" r:id="rId797" display="12,532 ExxonMobil Corporation $XOM Shares Sold by Inspire Investing LLC"/>
    <hyperlink ref="E799" r:id="rId798" display="Should FDA Clearance Require Action From Stryker (SYK) Investors?"/>
    <hyperlink ref="E800" r:id="rId799" display="American Express Company $AXP Stock Sold by Robeco Institutional Asset Management B.V."/>
    <hyperlink ref="E801" r:id="rId800" display="Stryker Corporation (SYK) Options Chain - Yahoo Finance"/>
    <hyperlink ref="E802" r:id="rId801" display="CBOE:IGV Chart Image by ContraryTrader"/>
    <hyperlink ref="E803" r:id="rId802" display="Western Digital earnings analysis: questions answered and next catalysts"/>
    <hyperlink ref="E804" r:id="rId803" display="MSCI AR/CONSUMER STAPLE NETR US (^113674-USD-NETR) Forum &amp; Discussion - Yahoo Finance"/>
    <hyperlink ref="E805" r:id="rId804" display="UNP Oct 2026 260.000 call (UNP261023C00260000) Interactive Stock Chart - Yahoo Finance"/>
    <hyperlink ref="E806" r:id="rId805" display="Form 4 Accenture plc: Julie Spellman Sweet (Director, Chair and CEO) For: 20 October By Investing.com"/>
    <hyperlink ref="E807" r:id="rId806" display="BlackRock Credit Strategies Fund - Class J Shares Estimates – NASDAQ:CRDJX"/>
    <hyperlink ref="E808" r:id="rId807" display="ELV vs. RVTY: Which Stock Is the Better Value Option?"/>
    <hyperlink ref="E809" r:id="rId808" display="Form 4 Invesco KBW Bank ETF For: 23 October By Investing.com"/>
    <hyperlink ref="E810" r:id="rId809" display="LIN Sep 2027 320.000 put (LIN270917P00320000) Interactive Stock Chart - Yahoo Finance"/>
    <hyperlink ref="E811" r:id="rId810" display="REG - Ming Yang Smart Engy - Appointment of the Board Secretary"/>
    <hyperlink ref="E812" r:id="rId811" display="ServiceNow, Inc. Tokenized Stock (Coinbase)"/>
    <hyperlink ref="E813" r:id="rId812" display="CVX Nov 2026 195.000 put (CVX261127P00195000) Interactive Stock Chart - Yahoo Finance"/>
    <hyperlink ref="E814" r:id="rId813" display="Workday, Inc. $WDAY Stock Sold by Mondrian Investment Partners LTD"/>
    <hyperlink ref="E815" r:id="rId814" display="BlackRock Private Credit Fund - Sells 250,520.94 Institutional Class Shares For $5.89 Million On Oct 1, 2026 - SEC Filing"/>
    <hyperlink ref="E816" r:id="rId815" display="ServiceNow (NOW) Advances While Market Declines: Some Information for Investors"/>
    <hyperlink ref="E817" r:id="rId816" display="The Night Shift at Kroger Will Pay a 61-Year-Old $17 an Hour. The Union Health Plan That Comes With It Will Be Worth $1,300 a Month Until Medicare"/>
    <hyperlink ref="E818" r:id="rId817" display="Quest Diagnostics Discloses Cybersecurity Breach"/>
    <hyperlink ref="E819" r:id="rId818" display="Kroger Company (The) Estimates – NYSE:KR"/>
    <hyperlink ref="E820" r:id="rId819" display="CDW Corporation $CDW Stock Sold by Mondrian Investment Partners LTD"/>
    <hyperlink ref="E821" r:id="rId820" display="McCormick &amp; Company, Incorporated $MKC Shares Newly Acquired by Beaumont Financial Advisors LLC"/>
    <hyperlink ref="E822" r:id="rId821" display="The PNC Financial Services Group, Inc $PNC Shares Acquired by Robeco Institutional Asset Management B.V."/>
    <hyperlink ref="E823" r:id="rId822" display="NextEra Energy, Inc. 7.299% Corporate Estimates – BOATS:NEE/PS"/>
    <hyperlink ref="E824" r:id="rId823" display="Ross Stores, Inc. $ROST Shares Sold by Diversify Advisory Services LLC"/>
    <hyperlink ref="E825" r:id="rId824" display="How Investors Are Reacting To Hormel Foods (HRL) Portion Pack Bacon Launch"/>
    <hyperlink ref="E826" r:id="rId825" display="On the ground at Nvidia's AI showpiece: Jensen-mania, robot ducks and neocloud distress"/>
    <hyperlink ref="E827" r:id="rId826" display="NTAP Jan 2028 200.000 call (NTAP280121C00200000) Interactive Stock Chart - Yahoo Finance"/>
    <hyperlink ref="E828" r:id="rId827" display="Broadcom Inc. (AVGO) Options Chain - Yahoo Finance"/>
    <hyperlink ref="E829" r:id="rId828" display="ADI Oct 2026 365.000 call (ADI261030C00365000) Interactive Stock Chart - Yahoo Finance"/>
    <hyperlink ref="E830" r:id="rId829" display="PEG Nov 2026 62.500 call (PEG261120C00062500) interactive stock chart"/>
    <hyperlink ref="E831" r:id="rId830" display="CIEN Nov 2026 400.000 call (CIEN261113C00400000) Interactive Stock Chart - Yahoo Finance"/>
    <hyperlink ref="E832" r:id="rId831" display="Marriott International Estimates – NASDAQ:MAR"/>
    <hyperlink ref="E833" r:id="rId832" display="Marathon Petroleum Corporation Estimates – LSX:A1JEXK"/>
    <hyperlink ref="E834" r:id="rId833" display="Earnings Preview: What To Expect From STERIS' Report"/>
    <hyperlink ref="E835" r:id="rId834" display="Universal Health Services, Inc. Class B Estimates – SWB:UHS"/>
    <hyperlink ref="E836" r:id="rId835" display="How Investors Are Reacting To Fifth Third Bancorp Stock As Earnings Improve"/>
    <hyperlink ref="E837" r:id="rId836" display="Procter &amp; Gamble Is Maintained at Overweight by JP Morgan"/>
    <hyperlink ref="E838" r:id="rId837" display="UAL Nov 2026 115.000 put (UAL261127P00115000) Interactive Stock Chart - Yahoo Finance"/>
    <hyperlink ref="E839" r:id="rId838" display="Insider trades: Blackberry, Accenture and Cleveland-Cliffs among notable names"/>
    <hyperlink ref="E840" r:id="rId839" display="Metalore Resources Limited Estimates – TSXV:MET"/>
    <hyperlink ref="E841" r:id="rId840" display="Broadcom Inc. (AVGO) Options Chain - Yahoo Finance"/>
    <hyperlink ref="E842" r:id="rId841" display="‘Lupin’ Part 5: Is It Renewed? What We Know About the Netflix Show’s Future"/>
    <hyperlink ref="E843" r:id="rId842" display="NCAAF-LIVES'TREAMS-2026] Louisiana Tech VS Old Dominion Live Streaming Free NCAAF Game 24 October 2026 Right Now"/>
    <hyperlink ref="E844" r:id="rId843" display="Airbnb vs. Chewy: Do Pets or Places Power One Stock More than the Other?"/>
    <hyperlink ref="E845" r:id="rId844" display="PSA: Call Of Duty: Modern Warfare 4 Switch 2 Update Now Live"/>
    <hyperlink ref="E846" r:id="rId845" display="Technical Analysis of SOXS / USDC PERPETUAL CONTRACT (COINBASE:SOXSUSDC.P)"/>
    <hyperlink ref="E847" r:id="rId846" display="CC,ANGX,CDNL,OTLK,BCDA,IDAI,CUEN,LIEN,FISV,STRR,MSIF,RSG,CWBC,SELF,PSNY,SPG,FRST,TISI,ACCS,MTDR,RVSB,AWRE,BGDE,ACON | Stock Prices | Quote Comparison - Yahoo Finance"/>
    <hyperlink ref="E848" r:id="rId847" display="CC,ANGX,CDNL,BCDA,IDAI,AMRC,CUEN,LIEN,FISV,STRR,MSIF,RSG,CWBC,SELF,PSNY,SPG,FRST,TISI,REFI,MTDR,AFCG,AWRE,BGDE,ACON | Stock Prices | Quote Comparison - Yahoo Finance"/>
    <hyperlink ref="E849" r:id="rId848" display="Aon plc $AON Shares Purchased by Citizens Financial Group Inc. RI"/>
    <hyperlink ref="E850" r:id="rId849" display="Fidelity National Information Services, Inc. $FIS Shares Sold by Assenagon Asset Management S.A."/>
    <hyperlink ref="E851" r:id="rId850" display="Emerson Electric Co. $EMR Stock: Axxcess Wealth Management LLC Reduces Holdings"/>
    <hyperlink ref="E852" r:id="rId851" display="Lance Lemon makes his picks for Week 8 of the 2026 College Football season | Presented by Kroger"/>
    <hyperlink ref="E853" r:id="rId852" display="CAH Jan 2029 140.000 call (CAH290119C00140000) Interactive Stock Chart - Yahoo Finance"/>
    <hyperlink ref="E854" r:id="rId853" display="SNDK Oct 2026 1065.000 call (SNDK261023C01065000) Interactive Stock Chart - Yahoo Finance"/>
    <hyperlink ref="E855" r:id="rId854" display="WDC Nov 2026 450.000 put (WDC261127P00450000) Interactive Stock Chart - Yahoo Finance"/>
    <hyperlink ref="E856" r:id="rId855" display="BASKETBALL-NBA-DAL-ATL/"/>
    <hyperlink ref="E857" r:id="rId856" display="Watch CNBC's full interview with Western Digital CEO Irving Tan"/>
    <hyperlink ref="E858" r:id="rId857" display="TXN Apr 2027 235.000 put (TXN270416P00235000) Interactive Stock Chart - Yahoo Finance"/>
    <hyperlink ref="E859" r:id="rId858" display="MCK Nov 2026 1100.000 put (MCK261120P01100000) Interactive Stock Chart - Yahoo Finance"/>
    <hyperlink ref="E860" r:id="rId859" display="Carvolix Estimates – EURONEXT:CVX"/>
    <hyperlink ref="E861" r:id="rId860" display="FL PSC Staff to Regulators: “Deny” Duke Energy’s Data Center Proposal"/>
    <hyperlink ref="E862" r:id="rId861" display="Form 4 Anixa Biosciences Inc: Michael Catelani (President, COO, &amp; CFO) For: 30 September By Investing.com"/>
    <hyperlink ref="E863" r:id="rId862" display="CBRE Mar 2027 95.000 put (CBRE270319P00095000) Interactive Stock Chart - Yahoo Finance"/>
    <hyperlink ref="E864" r:id="rId863" display="Time for MAS, SGX to scrutinise issue managers"/>
    <hyperlink ref="E865" r:id="rId864" display="Aon plc $AON Shares Purchased by Citizens Financial Group Inc. RI"/>
    <hyperlink ref="E866" r:id="rId865" display="REGN Oct 2026 755.000 call (REGN261030C00755000) Interactive Stock Chart - Yahoo Finance"/>
    <hyperlink ref="E867" r:id="rId866" display="GILD Nov 2026 134.000 put (GILD261106P00134000) interactive stock chart"/>
    <hyperlink ref="E868" r:id="rId867" display="ETFs Are Net Sellers of AbbVie (ABBV) on Oct. 21"/>
    <hyperlink ref="E869" r:id="rId868" display="NVDA May 2027 115.000 put (NVDA270521P00115000) Interactive Stock Chart - Yahoo Finance"/>
    <hyperlink ref="E870" r:id="rId869" display="YETI Holdings, Inc. (Coinbase Tokenized Stock)"/>
    <hyperlink ref="E871" r:id="rId870" display="TJX Companies stock trades at EUR 129.75 in weekend trading"/>
    <hyperlink ref="E872" r:id="rId871" display="Creatures, fairies and dark hunters: fantastical fun at Melbourne’s Starfall ball – in pictures"/>
    <hyperlink ref="E873" r:id="rId872" display="+@@((Netflix]FREE)) Vikings vs Colts 𝐋𝐈𝐕𝐄 Ｓｔｒｅａｍｓ Ｆｒｅｅ ＯＮ Ｔｖ Ｃｈａｎｎｅｌ"/>
    <hyperlink ref="E874" r:id="rId873" display="Moderna’s Cancer Vaccine Success Doesn’t Live Up to Early Hype"/>
    <hyperlink ref="E875" r:id="rId874" display="Piper Sandler reiterates Cigna stock rating on pharmacy fee analysis"/>
    <hyperlink ref="E876" r:id="rId875" display="BRO's 2026 Week 8 College Football Viewing Guide"/>
    <hyperlink ref="E877" r:id="rId876" display="BASKETBALL-NBA-HOU-DAL/"/>
    <hyperlink ref="E878" r:id="rId877" display="CC,CDNL,ANGX,BCDA,IDAI,OTLK,CUEN,LIEN,FISV,STRR,RSG,MSIF,SELF,CWBC,SPG,PSNY,TISI,FRST,ACCS,MTDR,RVSB,AWRE,BGDE,ACON | Stock Prices | Quote Comparison - Yahoo Finance"/>
    <hyperlink ref="E879" r:id="rId878" display="Dish McDonald's"/>
    <hyperlink ref="E880" r:id="rId879" display="Form 4 Sherwin-Williams Co: Benjamin E. Meisenzahl (SVP - Finance and CFO) For: 20 October"/>
    <hyperlink ref="E881" r:id="rId880" display="Sehrawat joins Wipro from IBM"/>
    <hyperlink ref="E882" r:id="rId881" display="PHM Nov 2026 122.000 call (PHM261113C00122000) Interactive Stock Chart - Yahoo Finance"/>
    <hyperlink ref="E883" r:id="rId882" display="Old Dominion Monarchs vs Coastal Carolina Chanticleers Prediction, Picks, Prop Bets For November 07, 2026 - NCAAF"/>
    <hyperlink ref="E884" r:id="rId883" display="The Progressive Corporation $PGR Shares Acquired by Inspire Investing LLC"/>
    <hyperlink ref="E885" r:id="rId884" display="MSCI CANADA STRD CAD (^912400-CAD-STRD) options chain"/>
    <hyperlink ref="E886" r:id="rId885" display="UNP Oct 2026 282.500 call (UNP261023C00282500) Interactive Stock Chart - Yahoo Finance"/>
    <hyperlink ref="E887" r:id="rId886" display="LRCX Oct 2026 347.500 put (LRCX261023P00347500) Interactive Stock Chart - Yahoo Finance"/>
    <hyperlink ref="E888" r:id="rId887" display="MSCI AC ASIA/COMM SVC GRTR USD (^107563-USD-GRTR) Forum &amp; Discussion - Yahoo Finance"/>
    <hyperlink ref="E889" r:id="rId888" display="ACN Oct 2026 260.000 call (ACN261023C00260000) Interactive Stock Chart - Yahoo Finance"/>
    <hyperlink ref="E890" r:id="rId889" display="CC,CDNL,ANGX,IDAI,BCDA,AMRC,CUEN,LIEN,FISV,STRR,MSIF,RSG,CWBC,SELF,PSNY,SPG,TISI,FRST,REFI,MTDR,AFCG,AWRE,SRTS,BGDE | Stock Prices | Quote Comparison - Yahoo Finance"/>
    <hyperlink ref="E891" r:id="rId890" display="Tesla, Inc. $TSLA Shares Newly Acquired by Valen Private Capital LLC"/>
    <hyperlink ref="E892" r:id="rId891" display="WDC Nov 2026 295.000 put (WDC261127P00295000) Interactive Stock Chart - Yahoo Finance"/>
    <hyperlink ref="E893" r:id="rId892" display="Andrew Hill Investment Advisors Inc. Sells 39,377 Shares of EQT Corporation $EQT"/>
    <hyperlink ref="E894" r:id="rId893" display="EXPE Oct 2026 240.000 call (EXPE261030C00240000) Interactive Stock Chart - Yahoo Finance"/>
    <hyperlink ref="E895" r:id="rId894" display="CC,ANGX,CDNL,BCDA,IDAI,AMRC,CUEN,LIEN,STRR,FISV,DFH,RSG,CWBC,SELF,SPG,PSNY,FRST,EQPT,REFI,MTDR,AFCG,SRTS,BGDE,ACON | Stock Prices | Quote Comparison - Yahoo Finance"/>
    <hyperlink ref="E896" r:id="rId895" display="Palo Alto Networks, Inc. $PANW Stock Sold by Taylor Frigon Capital Management LLC"/>
    <hyperlink ref="E897" r:id="rId896" display="CVX Nov 2026 165.000 put (CVX261113P00165000) Interactive Stock Chart - Yahoo Finance"/>
    <hyperlink ref="E898" r:id="rId897" display="Weekly Equities Outlook: Amazon, Alphabet and Lloyds"/>
    <hyperlink ref="E899" r:id="rId898" display="Blackrock Enhanced Equity Dividend Trust Estimates – NYSE:BDJ"/>
    <hyperlink ref="E900" r:id="rId899" display="COIN Mar 2027 5.000 put (COIN270319P00005000) Interactive Stock Chart - Yahoo Finance"/>
    <hyperlink ref="E901" r:id="rId900" display="AMETEK, Inc. $AME Stock Bought by Howland Capital Management LLC"/>
    <hyperlink ref="E902" r:id="rId901" display="Form 4 Accenture plc: Melissa A. Burgum (Chief Accounting Officer) For: 20 October"/>
    <hyperlink ref="E903" r:id="rId902" display="Honeywell Aerospace $HONA Stock Sold by Assenagon Asset Management S.A."/>
    <hyperlink ref="E904" r:id="rId903" display="Welltower Gears Up to Report Q3 Earnings: What's in the Cards?"/>
    <hyperlink ref="E905" r:id="rId904" display="AMAT Oct 2026 372.500 put (AMAT261023P00372500) Interactive Stock Chart - Yahoo Finance"/>
    <hyperlink ref="E906" r:id="rId905" display="STERIS plc (Ireland) (STE) Stock Forecasts"/>
    <hyperlink ref="E907" r:id="rId906" display="MSCI JAPAN IMI NETR JPY (^664171-JPY-NETR) Forum &amp; Discussion - Yahoo Finance"/>
    <hyperlink ref="E908" r:id="rId907" display="Strategic Planning Group LLC Sells 39,705 Shares of The Progressive Corporation $PGR"/>
    <hyperlink ref="E909" r:id="rId908" display="What Analyst Projections for Key Metrics Reveal About Chipotle (CMG) Q3 Earnings"/>
    <hyperlink ref="E910" r:id="rId909" display="What To Watch This Holiday Season: Every New Christmas Movie Premiere Across Hallmark, Netflix, And Beyond"/>
    <hyperlink ref="E911" r:id="rId910" display="Mastercard Incorporated (MA) Options Chain - Yahoo Finance"/>
    <hyperlink ref="E912" r:id="rId911" display="Netflix’s Peter Rice Risk: Studio Insider, But Streaming Outsider"/>
    <hyperlink ref="E913" r:id="rId912" display="Form 4 EQT Infrastructure Co LLC: Patricia Glassford (Director) For: 21 October"/>
    <hyperlink ref="E914" r:id="rId913" display="Fifth Third Bancorp Estimates – NYSE:FITB"/>
    <hyperlink ref="E915" r:id="rId914" display="Enerflex (TSX:EFX): Why Build Power Equipment for Data Centres?"/>
    <hyperlink ref="E916" r:id="rId915" display="Chevron Corporation (CVX.TO) Interactive Stock Chart - Yahoo Finance"/>
    <hyperlink ref="E917" r:id="rId916" display="Prime Capital Investment Advisors LLC Sells 63,470 Shares of Fifth Third Bancorp $FITB"/>
    <hyperlink ref="E918" r:id="rId917" display="Tesla, Inc. $TSLA Stock Purchased by Root Financial Partners LLC"/>
    <hyperlink ref="E919" r:id="rId918" display="Live Fall Ball Updates: FSU plays USF in Clearwater on Saturday afternoon (1:00 p.m.)"/>
    <hyperlink ref="E920" r:id="rId919" display="‘Twilight’ Officially Takes Over Netflix a Week Before Halloween"/>
    <hyperlink ref="E921" r:id="rId920" display="Lena Lighting S.A. Estimates – GPW:LEN"/>
    <hyperlink ref="E922" r:id="rId921" display="CC,ANGX,CDNL,IDAI,BCDA,AMRC,CUEN,LIEN,FISV,STRR,RSG,SELF,CWBC,SPG,PSNY,TISI,ACCS,FRST,MTDR,RVSB,AFCG,AWRE,BGDE,ACON | Stock Prices | Quote Comparison"/>
    <hyperlink ref="E923" r:id="rId922" display="Number of shareholders of Occidental Petroleum Corporation – SIX:OXY"/>
    <hyperlink ref="E924" r:id="rId923" display="CC,ANGX,CDNL,IDAI,BCDA,AMRC,CUEN,LIEN,FISV,STRR,RSG,SELF,CWBC,SPG,PSNY,TISI,ACCS,FRST,MTDR,RVSB,AFCG,AWRE,BGDE,ACON | Stock Prices | Quote Comparison"/>
    <hyperlink ref="E925" r:id="rId924" display="Netflix announced that its hit Korean medical comedy series “The Trauma Code: Heroes on Call” will return for a second and third season, with most of its main cast reprising their roles except actress Ha Young. Read more in the comments section."/>
    <hyperlink ref="E926" r:id="rId925" display="Pyrex just launched new bakeware at Walmart, and the handles are a game changer"/>
    <hyperlink ref="E927" r:id="rId926" display="Ball State field hockey defeats Queens Charlotte on senior day"/>
    <hyperlink ref="E928" r:id="rId927" display="Bristol Myers Squibb reports lung cancer data: what it means for Bristol Myers Squibb stock"/>
    <hyperlink ref="E929" r:id="rId928" display="FedEx Freight Holding Company, (FDXF) Stock Forecasts"/>
    <hyperlink ref="E930" r:id="rId929" display="Who gets the Steelers game ball for their Week 7 win over the Saints?"/>
    <hyperlink ref="E931" r:id="rId930" display="FIVE FACTS FOR FOOTBALL AT BALL STATE"/>
    <hyperlink ref="E932" r:id="rId931" display="8 New TV Shows to Watch This Weekend on Netflix, HBO, and Hulu (October 23-25)"/>
    <hyperlink ref="E933" r:id="rId932" display="Walmart Opened the Gate for AI Agents. Only the Rulebook Is Actually Live."/>
    <hyperlink ref="E934" r:id="rId933" display="6,000 ExxonMobil Corporation $XOM Shares Bought by U S Global Investors Inc."/>
    <hyperlink ref="E935" r:id="rId934" display="Lamborghini: The Boeing of the roads Writer: Ian"/>
    <hyperlink ref="E936" r:id="rId935" display="Royal Caribbean Cruises Ltd. $RCL Stock: Sowell Financial Services LLC Reduces Position"/>
    <hyperlink ref="E937" r:id="rId936" display="Millions of Americans to receive Amazon refund checks with Trump’s name: Report"/>
    <hyperlink ref="E938" r:id="rId937" display="What to Expect From Entergy’s Q3 2026 Earnings Report"/>
    <hyperlink ref="E939" r:id="rId938" display="FIS Alpine Ski World Cup Sölden: Women's giant slalom run 1"/>
    <hyperlink ref="E940" r:id="rId939" display="The Sherwin-Williams Company $SHW Shares Purchased by Wedbush Securities Inc."/>
    <hyperlink ref="E941" r:id="rId940" display="CSX Corporation (CSX) Options Chain - Yahoo Finance"/>
    <hyperlink ref="E942" r:id="rId941" display="CDW Corporation $CDW Stock Bought by Yousif Capital Management LLC"/>
    <hyperlink ref="E943" r:id="rId942" display="366,192 Builders FirstSource, Inc. $BLDR Shares Bought by Yousif Capital Management LLC"/>
    <hyperlink ref="E944" r:id="rId943" display="American Tower stock trades at EUR 168.68 in weekend trading"/>
    <hyperlink ref="E945" r:id="rId944" display="1,526 Apple Inc. $AAPL Shares Purchased by Consilium Wealth Advisory LLC"/>
    <hyperlink ref="E946" r:id="rId945" display="The Boeing Company $BA Shares Sold by One Wealth Capital Management LLC"/>
    <hyperlink ref="E947" r:id="rId946" display="Brown &amp; Brown, Inc. $BRO Stock Purchased by Sterling Capital Management LLC"/>
    <hyperlink ref="E948" r:id="rId947" display="McDonald's Chef's Table Event With Tristen Epps-Long in NYC"/>
    <hyperlink ref="E949" r:id="rId948" display="SJM Holdings Limited Estimates – BX:3MG"/>
    <hyperlink ref="E950" r:id="rId949" display="CMCSA Q3 Earnings Call Highlights Broadband and Restructuring"/>
    <hyperlink ref="E951" r:id="rId950" display="TTD Dec 2026 60.000 call (TTD261218C00060000) Interactive Stock Chart - Yahoo Finance"/>
    <hyperlink ref="E952" r:id="rId951" display="Apollo Global Management Inc. $APO Shares Purchased by Axxcess Wealth Management LLC"/>
    <hyperlink ref="E953" r:id="rId952" display="REG - VinaCapital Vietnam - Revaluations of Investments as at 30 June 2026"/>
    <hyperlink ref="E954" r:id="rId953" display="What to Expect From Carvana’s Q3 2026 Earnings Report"/>
    <hyperlink ref="E955" r:id="rId954" display="CIEN Nov 2026 260.000 call (CIEN261113C00260000) Interactive Stock Chart - Yahoo Finance"/>
    <hyperlink ref="E956" r:id="rId955" display="Form 4 Accenture plc: Joel Unruch (General Counsel, Corp Sec, CRO) For: 20 October"/>
    <hyperlink ref="E957" r:id="rId956" display="'The Mosquito Bowl' Review: Peter Berg's Netflix Football War Drama"/>
    <hyperlink ref="E958" r:id="rId957" display="REG - Folio Residential - Notice to noteholders"/>
    <hyperlink ref="E959" r:id="rId958" display="CVX Oct 2026 230.000 call (CVX261023C00230000) Interactive Stock Chart - Yahoo Finance"/>
    <hyperlink ref="E960" r:id="rId959" display="D.A. Davidson reiterates Tractor Supply stock rating on sales improvement By Investing.com"/>
    <hyperlink ref="E961" r:id="rId960" display="CHD Q3'26 Earnings: revenue estimate is 1.58B USD"/>
    <hyperlink ref="E962" r:id="rId961" display="COP vs. WHD: Which Stock Should Value Investors Buy Now?"/>
    <hyperlink ref="E963" r:id="rId962" display="LRCX Nov 2026 425.000 call (LRCX261106C00425000) Interactive Stock Chart - Yahoo Finance"/>
    <hyperlink ref="E964" r:id="rId963" display="RI’s first Costco has Smithfield buzzing. But what about traffic? | Exclusive"/>
    <hyperlink ref="E965" r:id="rId964" display="IBM Oct 2026 222.500 put (IBM261030P00222500) Interactive Stock Chart - Yahoo Finance"/>
    <hyperlink ref="E966" r:id="rId965" display="10,960 The Boeing Company $BA Shares Sold by Investment House LLC"/>
    <hyperlink ref="E967" r:id="rId966" display="ANGX,CC,CDNL,IDAI,BCDA,AMRC,CUEN,LIEN,STRR,FISV,RSG,MSIF,SELF,CWBC,PSNY,SPG,FRST,EQPT,REFI,MTDR,AFCG,AWRE,SRTS,BGDE | Stock Prices | Quote Comparison - Yahoo Finance"/>
    <hyperlink ref="E968" r:id="rId967" display="Form 4 Church &amp; Dwight: Richard A. Dierker (Director, President and CEO) For: 30 September"/>
    <hyperlink ref="E969" r:id="rId968" display="EXPE Nov 2026 350.000 call (EXPE261120C00350000) Interactive Stock Chart - Yahoo Finance"/>
    <hyperlink ref="E970" r:id="rId969" display="‍‍‍[NCAAF Broadcast] Old Dominion Football Game 𝐋𝐈𝐕𝐄 Ｆｒｅｅ Ｓｔｒｅａｍｓ ＯＮ Ｔｖ Ｃｈａｎｎｅｌ 24 October 2026"/>
    <hyperlink ref="E971" r:id="rId970" display="MCO May 2027 270.000 put (MCO270521P00270000) Interactive Stock Chart - Yahoo Finance"/>
    <hyperlink ref="E972" r:id="rId971" display="What Does Coinbase Global (COIN) Irish Fine Mean For Its EU Oversight?"/>
    <hyperlink ref="E973" r:id="rId972" display="DHR Test Results: Oxidative Burst Patterns Explained - Kantesti"/>
    <hyperlink ref="E974" r:id="rId973" display="Ball pressure continues to be a concern for Celtics' offense"/>
    <hyperlink ref="E975" r:id="rId974" display="News: Paramount-WBD, ESPN, Braiden Bell and more"/>
    <hyperlink ref="E976" r:id="rId975" display="World Series: How to watch Tampa Bay Rays, Milwaukee Brewers in Game 3 on FOX 13 Tampa Bay"/>
    <hyperlink ref="E977" r:id="rId976" display="Aaron Pico TKO’s Losene Keita In 74 Seconds At UFC 333"/>
    <hyperlink ref="E978" r:id="rId977" display="Hall of Famer Luke Kuechly on Netflix Debut, Panthers Ring Ceremony and the 18th Game"/>
    <hyperlink ref="E979" r:id="rId978" display="ResMed Set to Report Q1 Earnings: What's in the Cards for the Stock?"/>
    <hyperlink ref="E980" r:id="rId979" display="TGT Nov 2026 146.000 put (TGT261113P00146000) Interactive Stock Chart - Yahoo Finance"/>
    <hyperlink ref="E981" r:id="rId980" display="ANGX,CC,CDNL,BCDA,IDAI,AMRC,CUEN,LIEN,STRR,FISV,RSG,DFH,CWBC,SELF,PSNY,SPG,FRST,EQPT,REFI,MTDR,AFCG,SRTS,BGDE,ACON | Stock Prices | Quote Comparison - Yahoo Finance"/>
    <hyperlink ref="E982" r:id="rId981" display="ANGX,CC,CDNL,IDAI,BCDA,AMRC,CUEN,LIEN,STRR,FISV,MSIF,RSG,CWBC,SELF,PSNY,SPG,TISI,FRST,MTDR,RVSB,AFCG,AWRE,BGDE,ACON | Stock Prices | Quote Comparison - Yahoo Finance"/>
    <hyperlink ref="E983" r:id="rId982" display="38,501 CDW Corporation $CDW Shares Purchased by SBI Securities Co. Ltd."/>
    <hyperlink ref="E984" r:id="rId983" display="GDDY Oct 2026 105.000 call (GDDY261023C00105000) Interactive Stock Chart - Yahoo Finance"/>
    <hyperlink ref="E985" r:id="rId984" display="AbbVie presents seven oncology assets while AbbVie stock costs EUR 253.55"/>
    <hyperlink ref="E986" r:id="rId985" display="Dow: More Than A Supply Shock, Still A Buy (NYSE:DOW)"/>
    <hyperlink ref="E987" r:id="rId986" display="BXP Nov 2026 55.000 put (BXP261120P00055000) Interactive Stock Chart - Yahoo Finance"/>
    <hyperlink ref="E988" r:id="rId987" display="Pioneer Property Group ASA 9.5 % Pfd Registered Shs Estimates – OSL:PPG"/>
    <hyperlink ref="E989" r:id="rId988" display="FRONTAL TRUST ADM CORD REN CON LIQ US FI MP Estimates – BCS:CFI_FTRMPE0"/>
    <hyperlink ref="E990" r:id="rId989" display="(EXE) Stock Market Analysis (EXE:CA)"/>
    <hyperlink ref="E991" r:id="rId990" display="Virtual Contrast Supervision Requirements Under 2026 CMS Rules: Guide Released"/>
    <hyperlink ref="E992" r:id="rId991" display="MSI XpertStation WS300 Rear IO (Full)"/>
    <hyperlink ref="E993" r:id="rId992" display="ANGX,CC,CDNL,IDAI,BCDA,AMRC,CUEN,LIEN,STRR,FISV,MSIF,RSG,CWBC,SELF,PSNY,SPG,TISI,FRST,MTDR,RVSB,AFCG,AWRE,BGDE,ACON | Stock Prices | Quote Comparison - Yahoo Finance"/>
    <hyperlink ref="E994" r:id="rId993" display="Cardinal Health stock trades at EUR 222.75 in weekend trading"/>
    <hyperlink ref="E995" r:id="rId994" display="ANGX,CC,CDNL,IDAI,BCDA,AMRC,CUEN,LIEN,STRR,FISV,RSG,SELF,CWBC,PSNY,SPG,TISI,FRST,ACCS,MTDR,RVSB,AFCG,AWRE,BGDE,ACON | Stock Prices | Quote Comparison - Yahoo Finance"/>
    <hyperlink ref="E996" r:id="rId995" display="Watch the 2026 World Series on FOX 2"/>
    <hyperlink ref="E997" r:id="rId996" display="TTWO Oct 2026 222.500 call (TTWO261030C00222500) Interactive Stock Chart - Yahoo Finance"/>
    <hyperlink ref="E998" r:id="rId997" display="CIEN Nov 2026 340.000 call (CIEN261106C00340000) Interactive Stock Chart - Yahoo Finance"/>
    <hyperlink ref="E999" r:id="rId998" display="VRT Nov 2026 240.000 call (VRT261113C00240000) Interactive Stock Chart - Yahoo Finance"/>
    <hyperlink ref="E1000" r:id="rId999" display="Robinhood Markets, Inc. Estimates – NASDAQ:HOOD"/>
    <hyperlink ref="E1001" r:id="rId1000" display="IBM Nov 2026 245.000 put (IBM261106P00245000) Interactive Stock Chart - Yahoo Finance"/>
    <hyperlink ref="E1002" r:id="rId1001" display="Intel Corporation $INTC Shares Bought by Citizens Financial Group Inc. RI"/>
    <hyperlink ref="E1003" r:id="rId1002" display="CDNL,ANGX,CC,BCDA,IDAI,AMRC,CUEN,LIEN,FISV,STRR,MSIF,RSG,CWBC,SELF,PSNY,SPG,FRST,EQPT,REFI,MTDR,AFCG,SRTS,BGDE,ACON | Stock Prices | Quote Comparison - Yahoo Finance"/>
    <hyperlink ref="E1004" r:id="rId1003" display="10,775 General Dynamics Corporation $GD Shares Purchased by Sterling Capital Management LLC"/>
    <hyperlink ref="E1005" r:id="rId1004" display="Sterling Capital Management LLC Sells 8,554 Shares of American Tower Corporation $AMT"/>
    <hyperlink ref="E1006" r:id="rId1005" display="Apple Inc. $AAPL Position Lessened by Thurston Springer Miller Herd &amp; Titak Inc."/>
    <hyperlink ref="E1007" r:id="rId1006" display="YUM Nov 2026 120.000 call (YUM261120C00120000) Interactive Stock Chart - Yahoo Finance"/>
    <hyperlink ref="E1008" r:id="rId1007" display="21,097 Shares of The Travelers Companies, Inc. $TRV Acquired by BG Investment Services LLC"/>
    <hyperlink ref="E1009" r:id="rId1008" display="ANGX,CDNL,CC,IDAI,BCDA,AMRC,CUEN,LIEN,FISV,STRR,RSG,MSIF,CWBC,SELF,SPG,PSNY,FRST,TISI,REFI,MTDR,AFCG,AWRE,SRTS,BGDE | Stock Prices | Quote Comparison - Yahoo Finance"/>
    <hyperlink ref="E1010" r:id="rId1009" display="The PNC Financial Services Group, Inc $PNC Shares Newly Purchased by Murphy Pohlad Asset Management LLC"/>
    <hyperlink ref="E1011" r:id="rId1010" display="Technical Analysis of FICO/USDT Perpetual Contract (BINGX:FICOUSDT.P)"/>
    <hyperlink ref="E1012" r:id="rId1011" display="VRT Sep 2027 390.000 call (VRT270917C00390000) Interactive Stock Chart - Yahoo Finance"/>
    <hyperlink ref="E1013" r:id="rId1012" display="Guenther roofs PPG"/>
    <hyperlink ref="E1014" r:id="rId1013" display="Devon Energy Corporation $DVN Stock Purchased by Rahlfs Capital LLC"/>
    <hyperlink ref="E1015" r:id="rId1014" display="XOM Oct 2026 141.000 put (XOM261023P00141000) Interactive Stock Chart - Yahoo Finance"/>
    <hyperlink ref="E1016" r:id="rId1015" display="CDNL,CC,ANGX,OTLK,IDAI,BCDA,CUEN,LIEN,STRR,FISV,MSIF,RSG,CWBC,SELF,PSNY,SPG,ACCS,FRST,TISI,MTDR,RVSB,AWRE,BGDE,ACON | Stock Prices | Quote Comparison - Yahoo Finance"/>
    <hyperlink ref="E1017" r:id="rId1016" display="Form NPORT-P GOLDMAN SACHS TRUST For: Aug 31"/>
    <hyperlink ref="E1018" r:id="rId1017" display="PSA Network Names 2 Directors to Leadership Team"/>
    <hyperlink ref="E1019" r:id="rId1018" display="DSSSB TGT Admit Card 2026 Released: Download Hall Ticket PDF"/>
    <hyperlink ref="E1020" r:id="rId1019" display="Citizens Financial Group, Inc. $CFG Stock: Wedbush Securities Inc. Raises Holdings"/>
    <hyperlink ref="E1021" r:id="rId1020" display="2,116 Tesla, Inc. $TSLA Shares Sold by Five Oceans Advisors"/>
    <hyperlink ref="E1022" r:id="rId1021" display="TER Oct 2026 450.000 call (TER261023C00450000) Interactive Stock Chart - Yahoo Finance"/>
    <hyperlink ref="E1023" r:id="rId1022" display="T3 Companies LLC Sells 1,603,980 Shares of Tesla, Inc. $TSLA"/>
    <hyperlink ref="E1024" r:id="rId1023" display="Sterling Capital Management LLC Sells 6,430 Shares of Take-Two Interactive Software, Inc. $TTWO"/>
    <hyperlink ref="E1025" r:id="rId1024" display="Is Boeing Cleared for Departure? Latest FAA Win Sets the Stage for Q3 Earnings Showdown on Oct. 27"/>
    <hyperlink ref="E1026" r:id="rId1025" display="Invesco QQQ $QQQ Stock: Halter Ferguson Financial Inc. Raises Holdings"/>
    <hyperlink ref="E1027" r:id="rId1026" display="UAL Sep 2028 97.500 call (UAL280915C00097500) Interactive Stock Chart - Yahoo Finance"/>
    <hyperlink ref="E1028" r:id="rId1027" display="UAL Jun 2028 120.000 call (UAL280616C00120000) Interactive Stock Chart - Yahoo Finance"/>
    <hyperlink ref="E1029" r:id="rId1028" display="APO Oct 2026 121.000 call (APO261023C00121000) Interactive Stock Chart - Yahoo Finance"/>
    <hyperlink ref="E1030" r:id="rId1029" display="AMAT Oct 2026 350.000 put (AMAT261023P00350000) Interactive Stock Chart - Yahoo Finance"/>
    <hyperlink ref="E1031" r:id="rId1030" display="Did You Miss These Transport and Travel Earnings? Union Pacific (NYSE:UNP), Norfolk Southern (NYSE:NSC), American Airlines (NASDAQ:AAL) and More"/>
    <hyperlink ref="E1032" r:id="rId1031" display="Amazon Luna Controller Setup: 13 Steps, 75 Min [2026]"/>
    <hyperlink ref="E1033" r:id="rId1032" display="在人工智能業務快速增長之際，Meta為何要增設一類無表決權股份？"/>
    <hyperlink ref="E1034" r:id="rId1033" display="Did You Miss These Transport and Travel Earnings? Union Pacific (NYSE:UNP), Norfolk Southern (NYSE:NSC), American Airlines (NASDAQ:AAL) and More"/>
    <hyperlink ref="E1035" r:id="rId1034" display="PayPal (NASDAQ:PYPL) vs Robinhood (NASDAQ:HOOD): Which Stock Faces the Bigger Earnings Test?"/>
    <hyperlink ref="E1036" r:id="rId1035" display="FOX Sports Veterans Day event: Two days, two shows, two service academies"/>
    <hyperlink ref="E1037" r:id="rId1036" display="Target Corporation (TGT) Is a Trending Stock: Facts to Know Before Betting on It"/>
    <hyperlink ref="E1038" r:id="rId1037" display="Nugent-Hopkins roofs PPG"/>
    <hyperlink ref="E1039" r:id="rId1038" display="HP Inc. $HPQ Shares Purchased by Robeco Institutional Asset Management B.V."/>
    <hyperlink ref="E1040" r:id="rId1039" display="TDY Nov 2026 900.000 call (TDY261120C00900000) Interactive Stock Chart - Yahoo Finance"/>
    <hyperlink ref="E1041" r:id="rId1040" display="在人工智能業務快速增長之際，Meta為何要增設一類無表決權股份？"/>
    <hyperlink ref="E1042" r:id="rId1041" display="LYB Q3'26 Earnings: revenue estimate is 8.87B USD"/>
    <hyperlink ref="E1043" r:id="rId1042" display="REG - Personal Assets Tst. - Director/PDMR Shareholding"/>
    <hyperlink ref="E1044" r:id="rId1043" display="VLTO Nov 2026 90.000 put (VLTO261120P00090000) Interactive Stock Chart - Yahoo Finance"/>
    <hyperlink ref="E1045" r:id="rId1044" display="Kogan.com: The EBay Sideline That Became A Retailer"/>
    <hyperlink ref="E1046" r:id="rId1045" display="PayPal (NASDAQ:PYPL) vs Robinhood (NASDAQ:HOOD): Which Stock Faces the Bigger Earnings Test?"/>
    <hyperlink ref="E1047" r:id="rId1046" display="Jon Gosselin, kids appearing in Netflix doc about reality TV family"/>
    <hyperlink ref="E1048" r:id="rId1047" display="HPQ Jan 2029 50.000 call (HPQ290119C00050000) Interactive Stock Chart - Yahoo Finance"/>
    <hyperlink ref="E1049" r:id="rId1048" display="Will AI Risk Platform Launch Change Brown &amp; Brown (BRO) Stock Narrative"/>
    <hyperlink ref="E1050" r:id="rId1049" display="What Makes The 2nd Generation Dodge Cummins So Special?"/>
    <hyperlink ref="E1051" r:id="rId1050" display="Jon Gosselin, kids appearing in Netflix doc about reality TV family"/>
    <hyperlink ref="E1052" r:id="rId1051" display="Form 4 BXP Inc: William H. Walton III (Director) For: 30 September"/>
    <hyperlink ref="E1053" r:id="rId1052" display="Microsoft’s latest experimental Windows 11 build makes the Start menu more personal"/>
    <hyperlink ref="E1054" r:id="rId1053" display="Prime Capital Investment Advisors LLC Sells 3,049 Shares of Intuit Inc. $INTU"/>
    <hyperlink ref="E1055" r:id="rId1054" display="[WATCHLIVE]SKY!] Ball State Cardinals vs Sacramento State Hornets Live streams"/>
    <hyperlink ref="E1056" r:id="rId1055" display="Meghan Markle's Netflix 'The Gentlemen' Talks End"/>
    <hyperlink ref="E1057" r:id="rId1056" display="Earnings Preview Might Change The Case For Investing In Waste Management Stock (WM)"/>
    <hyperlink ref="E1058" r:id="rId1057" display="He Kept Driving for Uber and Paying for Health Insurance. Medicare Could Still Add a 10% Late-Enrollment Penalty"/>
    <hyperlink ref="E1059" r:id="rId1058" display="World Series: How to watch Tampa Bay Rays, Milwaukee Brewers in Game 2 on FOX 13 Tampa Bay"/>
    <hyperlink ref="E1060" r:id="rId1059" display="TPL Share Price Today - TPL Corp Ltd"/>
    <hyperlink ref="E1061" r:id="rId1060" display="Man Installs New Doors For His Volkswagen Golf. Then He Realizes How Badly He Miscalculated: ‘This Is Why AutoZone Employees Ask’"/>
    <hyperlink ref="E1062" r:id="rId1061" display="FIS Alpine Ski World Cup Sölden: men's giant slalom run 2"/>
    <hyperlink ref="E1063" r:id="rId1062" display="Form 4 Principal Financial Group Inc: Timothy W. Brown (EVP, General Counsel and Sec) For: 25 September"/>
    <hyperlink ref="E1064" r:id="rId1063" display="Salesforce Inc. $CRM Holdings Trimmed by Mondrian Investment Partners LTD"/>
    <hyperlink ref="E1065" r:id="rId1064" display="REG - TrinityBridge Ltd Ramsdens Holdings - Form 8.3 - Ramsdens Holdings plc"/>
    <hyperlink ref="E1066" r:id="rId1065" display="CME Group (CME) Has Investors Asking A Bigger Question"/>
    <hyperlink ref="E1067" r:id="rId1066" display="UP TGT Science Syllabus 2026 and Exam Pattern, Download PDF"/>
    <hyperlink ref="E1068" r:id="rId1067" display="Fair Isaac Maintains Mortgage Score Pricing for Lenders in Preferred Program"/>
    <hyperlink ref="E1069" r:id="rId1068" display="Western Digital Is Maintained at Buy by Citigroup"/>
    <hyperlink ref="E1070" r:id="rId1069" display="UP TGT Science Syllabus 2026 and Exam Pattern, Download PDF"/>
    <hyperlink ref="E1071" r:id="rId1070" display="Key deals this week: Visa, London Stock Exchange, Tradeweb Markets, Salesforce and more"/>
    <hyperlink ref="E1072" r:id="rId1071" display="[[ＬＩＶＥ＠ＳＴＲＥＡＭｓ]ＴＯＤＡＹ＝] Old Dominion vs. Louisiana Tech LIVE Football Updates"/>
    <hyperlink ref="E1073" r:id="rId1072" display="[STREAMESPN] Ball State vs Sacramento State Live NCAAF Match October 24, 2026"/>
    <hyperlink ref="E1074" r:id="rId1073" display="T. Rowe Price OHA Flexible Credit Income Fund - Class I Estimates – NASDAQ:OFLEX"/>
    <hyperlink ref="E1075" r:id="rId1074" display="‍‍‍Ball State vs Sacramento State Football Game"/>
    <hyperlink ref="E1076" r:id="rId1075" display="It's the End of An Era for Netflix Movies"/>
    <hyperlink ref="E1077" r:id="rId1076" display="ECHO Nov 2026 90.000 put (ECHO261106P00090000) Interactive Stock Chart - Yahoo Finance"/>
    <hyperlink ref="E1078" r:id="rId1077" display="HUMNL Briefing Video: HUM Network to hold corporate briefing for year ended June 30, 2026"/>
    <hyperlink ref="E1079" r:id="rId1078" display="PGR Feb 2027 340.000 call (PGR270219C00340000) Interactive Stock Chart - Yahoo Finance"/>
    <hyperlink ref="E1080" r:id="rId1079" display="HOOD Oct 2026 135.000 call (HOOD261023C00135000) Interactive Stock Chart - Yahoo Finance"/>
    <hyperlink ref="E1081" r:id="rId1080" display="HOOD Nov 2026 75.000 call (HOOD261113C00075000) interactive stock chart"/>
    <hyperlink ref="E1082" r:id="rId1081" display="First Solar, Inc. News — BVL:FSLRUS"/>
    <hyperlink ref="E1083" r:id="rId1082" display="Corpay, Inc $CPAY Stock Purchased by Investment House LLC"/>
    <hyperlink ref="E1084" r:id="rId1083" display="Corning (GLW) Stock Trades At A Discount On Its 390% Run"/>
    <hyperlink ref="E1085" r:id="rId1084" display="Chevron Corporation Shs -CAD hedged- Sponsored Global Depositary Receipt Repr Shs Reg S Estimates – TSX:CVX"/>
    <hyperlink ref="E1086" r:id="rId1085" display="Trustees must monitor AI risks building in investment portfolios, says TPR"/>
    <hyperlink ref="E1087" r:id="rId1086" display="WDAY Oct 2026 205.000 call (WDAY261030C00205000) Interactive Stock Chart - Yahoo Finance"/>
    <hyperlink ref="E1088" r:id="rId1087" display="KEY vs. NTRS: Which Stock Should Value Investors Buy Now?"/>
    <hyperlink ref="E1089" r:id="rId1088" display="Wells Fargo Keeps Their Hold Rating on Chubb (CB)"/>
    <hyperlink ref="E1090" r:id="rId1089" display="Same Playbook, Different Silicon: Broadcom Holds the Throne, Marvell Plays the AMD Challenger."/>
    <hyperlink ref="E1091" r:id="rId1090" display="Western Digital Corporation Shs Sponsored Canadian Depository Receipt Hedged Reg S Estimates – TSX:WDC"/>
    <hyperlink ref="E1092" r:id="rId1091" display="Wells Fargo Keeps Their Hold Rating on Chubb (CB)"/>
    <hyperlink ref="E1093" r:id="rId1092" display="TMUS Oct 2026 165.000 call (TMUS261023C00165000) Interactive Stock Chart - Yahoo Finance"/>
    <hyperlink ref="E1094" r:id="rId1093" display="REG - Rotork PLC JPMorgan Chase &amp; Co. - Holding(s) in Company"/>
    <hyperlink ref="E1095" r:id="rId1094" display="Devon Energy Corporation $DVN Stock: CWA Asset Management Group LLC Trims Holdings"/>
    <hyperlink ref="E1096" r:id="rId1095" display="DAL Nov 2026 86.000 put (DAL261106P00086000) Interactive Stock Chart - Yahoo Finance"/>
    <hyperlink ref="E1097" r:id="rId1096" display="Photo Gallery: Free State, Lawrence cross-country teams hand off game ball in City Showdown Game Ball Relay"/>
    <hyperlink ref="E1098" r:id="rId1097" display="The Amazon Has NO Borders"/>
    <hyperlink ref="E1099" r:id="rId1098" display="Apollo Global Management, Inc. (New) Estimates – NYSE:APO"/>
    <hyperlink ref="E1100" r:id="rId1099" display="Two cyber alerts in one week: What physicians need to do about PHP2Shell and the Quest Diagnostics breach"/>
    <hyperlink ref="E1101" r:id="rId1100" display="BlackRock Enhanced Large Cap Core Fund, Inc. Estimates – NASDAQ:XCIIX"/>
    <hyperlink ref="E1102" r:id="rId1101" display="Photo 1 in the Sierra Canyon @ Notre Dame (SO) Photo Gallery (59 Photos)"/>
    <hyperlink ref="E1103" r:id="rId1102" display="【COLLEGE FOOTBALL】Sacramento State vs Ball State Live Game Updates"/>
    <hyperlink ref="E1104" r:id="rId1103" display="DexCom, Inc. (DXCM) Options Chain - Yahoo Finance"/>
    <hyperlink ref="E1105" r:id="rId1104" display="Axxcess Wealth Management LLC Sells 3,858 Shares of General Dynamics Corporation $GD"/>
    <hyperlink ref="E1106" r:id="rId1105" display="Broadcom Inc. $AVGO Stock Sold by Carnegie Investment Counsel"/>
    <hyperlink ref="E1107" r:id="rId1106" display="Old Dominion vs. Louisiana Tech: Prediction, How to Watch"/>
    <hyperlink ref="E1108" r:id="rId1107" display="A 4,538-share gift leaves J.B. Hunt (JBHT) director with 66,159 directly held shares."/>
    <hyperlink ref="E1109" r:id="rId1108" display="“Monumental Loss to Nollywood,” AMP-FCT Mourns Actor Francis Duru"/>
    <hyperlink ref="E1110" r:id="rId1109" display="Just another brick (fix) in the wall: Whit &amp; Whimsey"/>
    <hyperlink ref="E1111" r:id="rId1110" display="Learn Why The Bull Case For DocuSign Stock Could Change Following Salesforce AI Integration"/>
    <hyperlink ref="E1112" r:id="rId1111" display="What Does Palantir Technologies (PLTR) Sovereign AI Push Mean For Investors?"/>
    <hyperlink ref="E1113" r:id="rId1112" display="Evergreen Capital Management LLC Sells 71,316 Shares of Echostar CORP $ECHO"/>
    <hyperlink ref="E1114" r:id="rId1113" display="META Oct 2026 550.000 call (META261026C00550000) Interactive Stock Chart - Yahoo Finance"/>
    <hyperlink ref="E1115" r:id="rId1114" display="Corecam Pte. Ltd. Sells 37,050 Shares of Occidental Petroleum Corporation $OXY"/>
    <hyperlink ref="E1116" r:id="rId1115" display="Why The iPhone Actually Changed From Lightning To USB-C Ports"/>
    <hyperlink ref="E1117" r:id="rId1116" display="ASEC Mimosas vs MAS Fez: CAF Champions League Preview, Team News and How to Watch"/>
    <hyperlink ref="E1118" r:id="rId1117" display="SpaceX $SPCX Stock Bought by Citizens Financial Group Inc. RI"/>
    <hyperlink ref="E1119" r:id="rId1118" display="Technical Analysis of PLTR / USDC PERPETUAL CONTRACT (COINBASE:PLTRUSDC.P)"/>
    <hyperlink ref="E1120" r:id="rId1119" display="Own Microsoft Office on your Mac for $99.97, no subscription"/>
    <hyperlink ref="E1121" r:id="rId1120" display="Technical Analysis of PLD / Tether PERPETUAL FUTURES (MEXC:PLDUSDT.P)"/>
    <hyperlink ref="E1122" r:id="rId1121" display="How The Boeing 787 Dreamliner's Cabin Air Changes Long-Haul Comfort"/>
    <hyperlink ref="E1123" r:id="rId1122" display="Pentair PLC's Dividend Analysis"/>
    <hyperlink ref="E1124" r:id="rId1123" display="McDonald's Corporation (MCD)"/>
    <hyperlink ref="E1125" r:id="rId1124" display="Rear Admiral Reginald (Reg) S. Ewing III"/>
    <hyperlink ref="E1126" r:id="rId1125" display="Q&amp;A: NVIDIA on AI and breast cancer"/>
    <hyperlink ref="E1127" r:id="rId1126" display="Microsoft Corporation (MSFT)"/>
    <hyperlink ref="E1128" r:id="rId1127" display="SWKS Nov 2026 92.500 put (SWKS261120P00092500) interactive stock chart"/>
    <hyperlink ref="E1129" r:id="rId1128" display="CDW Corporation $CDW Stock Purchased by Diversify Advisory Services LLC"/>
    <hyperlink ref="E1130" r:id="rId1129" display="ANGX,CDNL,OTLK,CUEN,LIEN,FISV,STRR,PRTA,SPG,ACCS,FRST,GRNT,MTDR,BGDE,ACON,CC,MLCI,BCDA,MSIF,SELF,PSNY,VRCA,AWRE,APCX,SMRT | Stock Prices | Quote Comparison - Yahoo Finance"/>
    <hyperlink ref="E1131" r:id="rId1130" display="CRWD Nov 2026 220.000 call (CRWD261113C00220000) Interactive Stock Chart - Yahoo Finance"/>
    <hyperlink ref="E1132" r:id="rId1131" display="Old Dominion @ Louisiana Tech Odds"/>
    <hyperlink ref="E1133" r:id="rId1132" display="Total current assets of Mitsui Chemicals, Inc. – SWB:MSI"/>
    <hyperlink ref="E1134" r:id="rId1133" display="!!+[sTrEaMs/Live] Louisiana Tech v Old Dominion 𝐋𝐈𝐕𝐄 Ｆｒｅｅ Ｓｔｒｅａｍｓ"/>
    <hyperlink ref="E1135" r:id="rId1134" display="Movistar Broadcom router flaw: what the operator says"/>
    <hyperlink ref="E1136" r:id="rId1135" display="[WATCHLIVE]ＴＯＤＡＹ!] Old Dominion vs Louisiana Tech ＬＩＶＥ Football Coverage 24 October 2026"/>
    <hyperlink ref="E1137" r:id="rId1136" display="Republic Services breaks ground in St. Louis. Republic Services stock at EUR 214.65."/>
    <hyperlink ref="E1138" r:id="rId1137" display="Vietnam BDC Construction and Investment Joint Stock Company Estimates – HNX:MCO"/>
    <hyperlink ref="E1139" r:id="rId1138" display="AppLovin Corporation Tokenized Stock (Coinbase) price today, APPc to USD live price, marketcap and chart"/>
    <hyperlink ref="E1140" r:id="rId1139" display="Margaret (Peg) Edelman Obituary (1935 - 2026) - Legacy Remembers"/>
    <hyperlink ref="E1141" r:id="rId1140" display="Walmart's $80 farmhouse cabinet has open compartments, a cabinet, and a drawer"/>
    <hyperlink ref="E1142" r:id="rId1141" display="Inspire Investing LLC Sells 27,231 Shares of Old Dominion Freight Line, Inc. $ODFL"/>
    <hyperlink ref="E1143" r:id="rId1142" display="Are you a mom who drives for Uber or Lyft? Take our survey"/>
    <hyperlink ref="E1144" r:id="rId1143" display="Cummins Inc. $CMI Stock: Citizens Financial Group Inc. RI Boosts Holdings"/>
    <hyperlink ref="E1145" r:id="rId1144" display="Technical Analysis of CAH / Tether PERPETUAL FUTURES (MEXC:CAHUSDT.P)"/>
    <hyperlink ref="E1146" r:id="rId1145" display="Form 4 Verizon Communications : Kyle Malady (EVP and Group CEO-VZ Business) For: 29 September"/>
    <hyperlink ref="E1147" r:id="rId1146" display="Merck &amp; Co., Inc. $MRK Stock: Mondrian Investment Partners LTD Cuts Holdings"/>
    <hyperlink ref="E1148" r:id="rId1147" display="How Spdr S&amp;p Global Dividend Etf (WDIV) Affects Rotational Strategy Timing"/>
    <hyperlink ref="E1149" r:id="rId1148" display="Rear Admiral Reginald (Reg) S. Ewing III"/>
    <hyperlink ref="E1150" r:id="rId1149" display="The 9 Best Vampire Movies and TV Shows on Netflix Right Now"/>
    <hyperlink ref="E1151" r:id="rId1150" display="Capital Investment Advisors LLC Sells 37,545 Shares of Qualcomm Incorporated $QCOM"/>
    <hyperlink ref="E1152" r:id="rId1151" display="ANGX,CDNL,CC,BCDA,IDAI,AMRC,CUEN,LIEN,FISV,STRR,DFH,SELF,CWBC,SPG,PSNY,TISI,GRNT,REFI,EQPT,MTDR,AFCG,SRTS,BGDE,ACON | Stock Prices | Quote Comparison - Yahoo Finance"/>
    <hyperlink ref="E1153" r:id="rId1152" display="Cummins Inc. $CMI Stock: Citizens Financial Group Inc. RI Boosts Holdings"/>
    <hyperlink ref="E1154" r:id="rId1153" display="ANGX,CDNL,OTLK,CUEN,LIEN,FISV,STRR,PRTA,SPG,ACCS,FRST,GRNT,MTDR,BGDE,ACON,CC,MLCI,BCDA,MSIF,SELF,PSNY,VRCA,AWRE,APCX,SMRT | Stock Prices | Quote Comparison - Yahoo Finance"/>
    <hyperlink ref="E1155" r:id="rId1154" display="HOOD Oct 2026 135.000 call (HOOD261030C00135000) Interactive Stock Chart - Yahoo Finance"/>
    <hyperlink ref="E1156" r:id="rId1155" display="Leidos Holdings (LDOS) Q1 2026 Earnings Call Transcript"/>
    <hyperlink ref="E1157" r:id="rId1156" display="Qualcomm Incorporated $QCOM Shares Acquired by Evergreen Capital Management LLC"/>
    <hyperlink ref="E1158" r:id="rId1157" display="16,300 Shares in Broadcom Inc. $AVGO Acquired by Canoe Financial LP"/>
    <hyperlink ref="E1159" r:id="rId1158" display="Here's What to Expect From Ameren’s Next Earnings Report"/>
    <hyperlink ref="E1160" r:id="rId1159" display="Broadcom Tokenized bStocks USD (AVGOB-USD) interactive price chart"/>
    <hyperlink ref="E1161" r:id="rId1160" display="Sterling Capital Management LLC Sells 6,309 Shares of Western Digital Corporation $WDC"/>
    <hyperlink ref="E1162" r:id="rId1161" display="Camden Property Trust Estimates – NYSE:CPT"/>
    <hyperlink ref="E1163" r:id="rId1162" display="Below Netflix Series Review: Josh Hartnett vs. a Giant Squid"/>
    <hyperlink ref="E1164" r:id="rId1163" display="Equifax Inc. (EFX.BA)"/>
    <hyperlink ref="E1165" r:id="rId1164" display="McRib is coming back to McDonald's menus for a limited time. Here's when and where"/>
    <hyperlink ref="E1166" r:id="rId1165" display="Old Dominion Announces Two Las Vegas Shows at Planet Hollywood"/>
    <hyperlink ref="E1167" r:id="rId1166" display="Roper Technologies Is Maintained at Buy by Jefferies"/>
    <hyperlink ref="E1168" r:id="rId1167" display="(XYL) Volatility Zones as Tactical Triggers"/>
    <hyperlink ref="E1169" r:id="rId1168" display="72,110 Union Pacific Corporation $UNP Shares Purchased by Norris Perne &amp; French LLP MI"/>
    <hyperlink ref="E1170" r:id="rId1169" display="The Sherwin-Williams Company $SHW Stock Acquired by Norris Perne &amp; French LLP MI"/>
    <hyperlink ref="E1171" r:id="rId1170" display="If You Love Harlan Coben Thrillers, Netflix’s New Six-Episode Psychological Mystery Could Be Your Next Obsession"/>
    <hyperlink ref="E1172" r:id="rId1171" display="Cohen &amp; Steers Capital Management Inc. - Form 8.3 - Prologis, Inc."/>
    <hyperlink ref="E1173" r:id="rId1172" display="MSCI WORLD DMF -AC ASIA GRTR US (^737311-USD-GRTR) Interactive Stock Chart - Yahoo Finance"/>
    <hyperlink ref="E1174" r:id="rId1173" display="REG - Diploma PLC - Holding(s) in Company"/>
    <hyperlink ref="E1175" r:id="rId1174" display="Apple Inc. $AAPL Stock: Edge Wealth Management LLC Reduces Position"/>
    <hyperlink ref="E1176" r:id="rId1175" display="ETFs Are Net Sellers of Duke Energy (DUK) on Oct. 21"/>
    <hyperlink ref="E1177" r:id="rId1176" display="PNC's chief financial officer will discuss strategy in Boston. The webcast replay will be available for 30 days."/>
    <hyperlink ref="E1178" r:id="rId1177" display="Amgen’s IMDELLTRA combo cuts death hazard 58%: AMGN stock forecast"/>
    <hyperlink ref="E1179" r:id="rId1178" display="Form 4 PPG Industries : Robert L. Massy (Sr. VP and Chief HR Officer) For: 30 September"/>
    <hyperlink ref="E1180" r:id="rId1179" display="Additional Details And Renderings Revealed For New MSI Entrance"/>
    <hyperlink ref="E1181" r:id="rId1180" display="UP TGT Physical Education Syllabus 2026 and Exam Pattern, Download PDF"/>
    <hyperlink ref="E1182" r:id="rId1181" display="Anthropic Could Be the Next Amazon, and That’s the Problem"/>
    <hyperlink ref="E1183" r:id="rId1182" display="🧡xxx-XYZ"/>
    <hyperlink ref="E1184" r:id="rId1183" display="GoDaddy Inc. $GDDY Shares Purchased by Robeco Institutional Asset Management B.V."/>
    <hyperlink ref="E1185" r:id="rId1184" display="FRONTAL TRUST ADM COR REND CON LIQUIDE CLPP Estimates – BCS:CFIFTCLP_E1"/>
    <hyperlink ref="E1186" r:id="rId1185" display="UP TGT Physical Education Syllabus 2026 and Exam Pattern, Download PDF"/>
    <hyperlink ref="E1187" r:id="rId1186" display="Ledyard National Bank Sells 21,280 Shares of Evergy Inc. $EVRG"/>
    <hyperlink ref="E1188" r:id="rId1187" display="XYZ Maintained by Truist Securities -- Price Target Lowered to $89"/>
    <hyperlink ref="E1189" r:id="rId1188" display="I finally found a Microsoft Office replacement I don't hate"/>
    <hyperlink ref="E1190" r:id="rId1189" display="Skyworks Solutions, Inc. (SWKS) Options Chain - Yahoo Finance"/>
    <hyperlink ref="E1191" r:id="rId1190" display="What Investors Overlooked Before Intel's 127% Run"/>
    <hyperlink ref="E1192" r:id="rId1191" display="CDNL,CC,ANGX,IDAI,BCDA,AMRC,CUEN,LIEN,STRR,FISV,RSG,MSIF,CWBC,SELF,PSNY,SPG,TISI,FRST,MTDR,RVSB,AWRE,AFCG,BGDE,ACON | Stock Prices | Quote Comparison - Yahoo Finance"/>
    <hyperlink ref="E1193" r:id="rId1192" display="16,350 Vertiv Holdings Co. $VRT Shares Acquired by Inspire Investing LLC"/>
    <hyperlink ref="E1194" r:id="rId1193" display="CDNL,CC,ANGX,IDAI,BCDA,AMRC,CUEN,LIEN,STRR,FISV,RSG,MSIF,CWBC,SELF,PSNY,SPG,TISI,FRST,MTDR,RVSB,AWRE,AFCG,BGDE,ACON | Stock Prices | Quote Comparison - Yahoo Finance"/>
    <hyperlink ref="E1195" r:id="rId1194" display="Invesco QQQ $QQQ Stock: Smith Chas P &amp; Associates PA Cpas Trims Position"/>
    <hyperlink ref="E1196" r:id="rId1195" display="CDNL,CC,ANGX,IDAI,BCDA,AMRC,CUEN,LIEN,STRR,FISV,MSIF,RSG,CWBC,SELF,PSNY,SPG,FRST,TISI,REFI,MTDR,AWRE,AFCG,BGDE,ACON | Stock Prices | Quote Comparison - Yahoo Finance"/>
    <hyperlink ref="E1197" r:id="rId1196" display="Money Quote: IBM's Arvind Krishna -- WSJ"/>
    <hyperlink ref="E1198" r:id="rId1197" display="HSY May 2027 210.000 put (HSY270521P00210000) Interactive Stock Chart - Yahoo Finance"/>
    <hyperlink ref="E1199" r:id="rId1198" display="Firm Advises PepStar Therapeutics on Patent Matters Related to Acquisition of Inflammation Drug Program by Gilead Sciences"/>
    <hyperlink ref="E1200" r:id="rId1199" display="Hottest toy for Christmas? Nvidia CEO plays with adorable Microduck robots, 20,000 sell"/>
    <hyperlink ref="E1201" r:id="rId1200" display="Capital One: Discover Makes It Interesting But The Credit Cycle Decides (NYSE:COF)"/>
    <hyperlink ref="E1202" r:id="rId1201" display="Valero Energy Corporation $VLO Shares Newly Acquired by Atlatl Advisers LLC"/>
    <hyperlink ref="E1203" r:id="rId1202" display="CDNL,CC,ANGX,IDAI,BCDA,AMRC,PRTS,CUEN,LIEN,FISV,DFH,SELF,CWBC,SPG,PSNY,TISI,REFI,EQPT,MTDR,RVSB,AFCG,SRTS,BGDE,ACON | Stock Prices | Quote Comparison - Yahoo Finance"/>
    <hyperlink ref="E1204" r:id="rId1203" display="Apollo Global Management Inc. $APO Shares Purchased by Robeco Institutional Asset Management B.V."/>
    <hyperlink ref="E1205" r:id="rId1204" display="CDNL,CC,ANGX,BCDA,IDAI,AMRC,CUEN,LIEN,STRR,FISV,RSG,MSIF,CWBC,SELF,SPG,PSNY,TISI,FRST,MTDR,RVSB,AWRE,AFCG,BGDE,ACON | Stock Prices | Quote Comparison - Yahoo Finance"/>
    <hyperlink ref="E1206" r:id="rId1205" display="REG - Spire Healthcare Grp JPMorgan Chase &amp; Co - Holding(s) in Company"/>
    <hyperlink ref="E1207" r:id="rId1206" display="MDT Nov 2026 91.000 put (MDT261113P00091000) interactive stock chart"/>
    <hyperlink ref="E1208" r:id="rId1207" display="Ross Stores, Inc. (ROST) Options Chain - Yahoo Finance"/>
    <hyperlink ref="E1209" r:id="rId1208" display="Merck &amp; Co., Inc. $MRK Stock: Valley National Advisers Inc. Lowers Holdings"/>
    <hyperlink ref="E1210" r:id="rId1209" display="Coherent (COHR) Stock Forum and Discussion"/>
    <hyperlink ref="E1211" r:id="rId1210" display="Extract Price, XRC Price, Live Charts, and Marketcap: xrc earth - Coinbase Netherlands"/>
    <hyperlink ref="E1212" r:id="rId1211" display="Starbucks Red Cup Day 2026: When to expect your free reusable holiday cup"/>
    <hyperlink ref="E1213" r:id="rId1212" display="MSCI cuba nak takutkan Indonesia?"/>
    <hyperlink ref="E1214" r:id="rId1213" display="Delta Air Lines reports results. Delta Air Lines stock trades at EUR 68.35"/>
    <hyperlink ref="E1215" r:id="rId1214" display="++(LIVESTREAMs!!) Ball State - Sacramento State Live Streaming free"/>
    <hyperlink ref="E1216" r:id="rId1215" display="Delhi Parking Fees Hike Stalls in MCD as Pollution Deadline Nears"/>
    <hyperlink ref="E1217" r:id="rId1216" display="FTSE EXC - AUTOMOB (WIEXCHE3350.L) Forum &amp; Discussion - Yahoo Finance"/>
    <hyperlink ref="E1218" r:id="rId1217" display="REG - Genuit Group PLC - Employee Benefit Trust Share Purchase"/>
    <hyperlink ref="E1219" r:id="rId1218" display="ETFs Are Net Sellers of Apple (AAPL) on Oct. 21"/>
    <hyperlink ref="E1220" r:id="rId1219" display="New Report Explores Waymo's Impact on LA Uber, Lyft Drivers"/>
    <hyperlink ref="E1221" r:id="rId1220" display="DAL Sep 2027 92.500 call (DAL270917C00092500) Interactive Stock Chart - Yahoo Finance"/>
    <hyperlink ref="E1222" r:id="rId1221" display="What to Expect From Extra Space Storage's Q3 2026 Earnings Report"/>
    <hyperlink ref="E1223" r:id="rId1222" display="EMR Oct 2026 130.000 put (EMR261023P00130000) Interactive Stock Chart - Yahoo Finance"/>
    <hyperlink ref="E1224" r:id="rId1223" display="Camden Property Trust $CPT Shares Purchased by Evergreen Capital Management LLC"/>
    <hyperlink ref="E1225" r:id="rId1224" display="Telecom news: Teltronic, Motorola Solutions, Dobson Fiber, Ziply Fiber"/>
    <hyperlink ref="E1226" r:id="rId1225" display="Form 4 Robinhood Markets Inc: Baiju Bhatt (Director) For: 21 October"/>
    <hyperlink ref="E1227" r:id="rId1226" display="WDC Oct 2026 275.000 call (WDC261023C00275000) Interactive Stock Chart - Yahoo Finance"/>
    <hyperlink ref="E1228" r:id="rId1227" display="Final Trades: Devon Energy, Lockheed Martin, Goldman Sachs and IBM"/>
    <hyperlink ref="E1229" r:id="rId1228" display="Deaths, tributes and funeral notices from the ECHO this week. Sharing these announcements gives people a chance to celebrate the lives of loved ones and pay respect to the health and care teams who looked after them. The announcements also often share"/>
    <hyperlink ref="E1230" r:id="rId1229" display="∇√$[[!LIVESTREAMs!]] Sacramento State vs. Ball State 𝕃𝕚𝕧𝕖 Football Coverage"/>
    <hyperlink ref="E1231" r:id="rId1230" display="Netflix’s Leadership Shake Up…Explained"/>
    <hyperlink ref="E1232" r:id="rId1231" display="IBM Think: 5 thoughts on tokens, AI governance, and quantum"/>
    <hyperlink ref="E1233" r:id="rId1232" display="Cognizant Technology Solutions Corporation $CTSH Stock: Signaturefd LLC Increases Holdings"/>
    <hyperlink ref="E1234" r:id="rId1233" display="General Dynamics Corporation $GD Stake Trimmed by Yousif Capital Management LLC"/>
    <hyperlink ref="E1235" r:id="rId1234" display="Evergreen Capital Management LLC Sells 6,025 Shares of General Dynamics Corporation $GD"/>
    <hyperlink ref="E1236" r:id="rId1235" display="Moderna, Meta, SpaceX, Bloom Energy, AT&amp;T, and More Stocks That Explain Today’s Market"/>
    <hyperlink ref="E1237" r:id="rId1236" display="Total current assets of BXP Inc – BMV:BXP"/>
    <hyperlink ref="E1238" r:id="rId1237" display="PHOTOS: Accenture Trophy Tour: Stop in Vancouver"/>
    <hyperlink ref="E1239" r:id="rId1238" display="Vest Financial LLC Sells 13,751 Shares of ExxonMobil Corporation $XOM"/>
    <hyperlink ref="E1240" r:id="rId1239" display="MSCI EM LARGE/CONSUMER STAPLES (^651049-USD-STRD) Forum &amp; Discussion - Yahoo Finance"/>
    <hyperlink ref="E1241" r:id="rId1240" display="Accenture, PHP, Microsoft, Hexagon and IFS: Top Tech News"/>
    <hyperlink ref="E1242" r:id="rId1241" display="Deka MSCI Euro.C.Ch.ESG CTB UEI (D6RR.MU) Stock Forum &amp; Discussion - Yahoo Finance"/>
    <hyperlink ref="E1243" r:id="rId1242" display="Form 4 Robinhood Ventures Fund I: Robinhood Markets, Inc. (10% Owner) For: 21 October"/>
    <hyperlink ref="E1244" r:id="rId1243" display="Accenture, PHP, Microsoft, Hexagon and IFS: Top Tech News"/>
    <hyperlink ref="E1245" r:id="rId1244" display="Walmart's $167 farmhouse storage chest is on sale for only $95"/>
    <hyperlink ref="E1246" r:id="rId1245" display="Aldi Has the Holiday Product That Always Sells Out at Costco—and Fans Are Buying 3 at a Time"/>
    <hyperlink ref="E1247" r:id="rId1246" display="DAL Nov 2026 86.000 put (DAL261106P00086000) interactive stock chart"/>
    <hyperlink ref="E1248" r:id="rId1247" display="Regency Centers Corporation Estimates – NASDAQ:REG"/>
    <hyperlink ref="E1249" r:id="rId1248" display="Insulet Corporation Estimates – NASDAQ:PODD"/>
    <hyperlink ref="E1250" r:id="rId1249" display="Final Trades: Devon Energy, Lockheed Martin, Goldman Sachs and IBM"/>
    <hyperlink ref="E1251" r:id="rId1250" display="Final Trades: Devon Energy, Lockheed Martin, Goldman Sachs and IBM"/>
    <hyperlink ref="E1252" r:id="rId1251" display="WDAY Oct 2026 212.500 call (WDAY261023C00212500) Interactive Stock Chart - Yahoo Finance"/>
    <hyperlink ref="E1253" r:id="rId1252" display="DAL Nov 2026 93.000 call (DAL261127C00093000) Interactive Stock Chart - Yahoo Finance"/>
    <hyperlink ref="E1254" r:id="rId1253" display="9 Disney Hallmark Ornaments You Can Buy on Amazon Right Now"/>
    <hyperlink ref="E1255" r:id="rId1254" display="Environment Protection Authority: Survey for PSA members"/>
    <hyperlink ref="E1256" r:id="rId1255" display="3,179 Ciena Corporation $CIEN Shares Purchased by Inspire Investing LLC"/>
    <hyperlink ref="E1257" r:id="rId1256" display="It's a frame: McDonald's building construction underway"/>
    <hyperlink ref="E1258" r:id="rId1257" display="Breanna Pham and Tessa Barrett run the ball for the St. Helena flag football team against PUC Prep on Sept. 29."/>
    <hyperlink ref="E1259" r:id="rId1258" display="SOLI COIN (solicoin.ai) price today, SOLI to USD live price, marketcap and chart"/>
    <hyperlink ref="E1260" r:id="rId1259" display="Aon plc $AON Stock: Farmers &amp; Merchants Investments Inc. Grows Holdings"/>
    <hyperlink ref="E1261" r:id="rId1260" display="Does Genmab Trial Deal Change The Bull Case For Incyte (INCY)?"/>
    <hyperlink ref="E1262" r:id="rId1261" display="Some of Amazon’s New AI Servers Are Reportedly Waiting on Power. Here’s What October 29 Has to Prove"/>
    <hyperlink ref="E1263" r:id="rId1262" display="Devon Energy Corporation $DVN Stock: Sterling Capital Management LLC Trims Holdings"/>
    <hyperlink ref="E1264" r:id="rId1263" display="Moderna, Meta, SpaceX, Bloom Energy, AT&amp;T, and More Stocks That Explain Today’s Market"/>
    <hyperlink ref="E1265" r:id="rId1264" display="REG - Craig Murphy Capricorn Energy PLC - Form 8.3 - Capricorn Energy plc"/>
    <hyperlink ref="E1266" r:id="rId1265" display="PepsiCo (PEP) Renews Taco Bell Deal, Is The Stock A Bargain?"/>
    <hyperlink ref="E1267" r:id="rId1266" display="Final Trades: Devon Energy, Lockheed Martin, Goldman Sachs and IBM"/>
    <hyperlink ref="E1268" r:id="rId1267" display="TGT Nov 2026 150.000 put (TGT261120P00150000) Interactive Stock Chart - Yahoo Finance"/>
    <hyperlink ref="E1269" r:id="rId1268" display="Roke appoints Jo Rayson as its first COO"/>
    <hyperlink ref="E1270" r:id="rId1269" display="TSN Mornings: TSN’s Frankie Corrado says it’s fair to be skeptical of Sam Ersson"/>
    <hyperlink ref="E1271" r:id="rId1270" display="Ceremonial &amp; off-field activities for Games One and Two of the 2026 World Series Presented by Capital One"/>
    <hyperlink ref="E1272" r:id="rId1271" display="A proposed 7,098-share sale at Veralto (VLTO) follows Honeycutt’s July sale of 7,097 shares."/>
    <hyperlink ref="E1273" r:id="rId1272" display="Builders FirstSource, Inc. $BLDR Shares Bought by Capital Investment Advisors LLC"/>
    <hyperlink ref="E1274" r:id="rId1273" display="Aptiv PLC Estimates – NYSE:APTV"/>
    <hyperlink ref="E1275" r:id="rId1274" display="XOM Nov 2026 175.000 put (XOM261106P00175000) Interactive Stock Chart - Yahoo Finance"/>
    <hyperlink ref="E1276" r:id="rId1275" display="Synchrony Financial Depositary Shares Each Representing a 1/40th Interest in a Share of 8.250% Fixed Rate Reset Non-Cumulative Perpetual Preferred Stock, Series Estimates – BOATS:SYF/PB"/>
    <hyperlink ref="E1277" r:id="rId1276" display="Here's What to Expect From Texas Pacific Land Corporation’s Next Earnings Report"/>
    <hyperlink ref="E1278" r:id="rId1277" display="Invesco Ltd. - Invesco Ltd: Form 8.3 - Segro Plc; Public dealing disclosure"/>
    <hyperlink ref="E1279" r:id="rId1278" display="Dividend Roundup: Citigroup, IBM, Caterpillar, Costco, and more"/>
    <hyperlink ref="E1280" r:id="rId1279" display="REG - Janus Henderson Inv. Vesuvius plc - Form 8.3 - Vesuvius plc"/>
    <hyperlink ref="E1281" r:id="rId1280" display="Ahead of Verizon Earnings, Here's What Barchart Data Says Comes Next for VZ Stock"/>
    <hyperlink ref="E1282" r:id="rId1281" display="EXPE Oct 2026 250.000 put (EXPE261030P00250000) Interactive Stock Chart - Yahoo Finance"/>
    <hyperlink ref="E1283" r:id="rId1282" display="Micron Technology Inc. Tokenized Stock (Coinbase) Exchanges MUc Markets | Buy &amp; Sell &amp; Trade"/>
    <hyperlink ref="E1284" r:id="rId1283" display="TT,GOOGL,DE,NDAQ,AAPL,AVGO,ADI,JPM,MRK,JNJ,TXN,TFC,MSFT,GLW,MA,LLY,TRV,SPGI,GE,NVDA,NOC,KO,KMI,GS,AEP,ECL,TMUS,ETN,AMZN,WMT | Stock Prices | Quote Comparison - Yahoo Finance"/>
    <hyperlink ref="E1285" r:id="rId1284" display="Polenergia S.A. Estimates – GPW:PEP"/>
    <hyperlink ref="E1286" r:id="rId1285" display="American Express (AXP) Reports Q3 Earnings: What Key Metrics Have to Say"/>
    <hyperlink ref="E1287" r:id="rId1286" display="APLE vs. EXR: Which Stock Is the Better Value Option?"/>
    <hyperlink ref="E1288" r:id="rId1287" display="Procter &amp; Gamble Co's Dividend Analysis"/>
    <hyperlink ref="E1289" r:id="rId1288" display="T-Mobile US, Inc. $TMUS Shares Sold by Carnegie Investment Counsel"/>
    <hyperlink ref="E1290" r:id="rId1289" display="Xtrackers MSCI Mexico UCITS ETF (XMEXL.XC) Stock Forum &amp; Discussion - Yahoo Finance"/>
    <hyperlink ref="E1291" r:id="rId1290" display="Costco Vs Sam's Club: Whose Bakery Makes The Best Muffins?"/>
    <hyperlink ref="E1292" r:id="rId1291" display="+![TOTAL SPORTEK]! Louisiana Tech vs Old Dominion NCAA Live StreAms"/>
    <hyperlink ref="E1293" r:id="rId1292" display="Here's How Old The Boeing Apache Military Helicopter Is"/>
    <hyperlink ref="E1294" r:id="rId1293" display="The Markets in Brief: Ebay, Ires Reit, Visa"/>
    <hyperlink ref="E1295" r:id="rId1294" display="Starbucks Q4 earnings report on Oct 29 tests Br..."/>
    <hyperlink ref="E1296" r:id="rId1295" display="Cencora stock trades at EUR 297.50 in weekend trading"/>
    <hyperlink ref="E1297" r:id="rId1296" display="GraniteShares 2x Long SMCI Daily ETF (SMCL) Options Chain &amp; Prices 2026"/>
    <hyperlink ref="E1298" r:id="rId1297" display="CBRE Mar 2027 210.000 call (CBRE270319C00210000) Interactive Stock Chart - Yahoo Finance"/>
    <hyperlink ref="E1299" r:id="rId1298" display="Qualcomm Incorporated $QCOM Stock Sold by Private Wealth Partners LLC"/>
    <hyperlink ref="E1300" r:id="rId1299" display="Republic Services, Inc. $RSG Stock Acquired by Inspire Investing LLC"/>
    <hyperlink ref="E1301" r:id="rId1300" display="Recruiting Intel and Implications of Mizzou Game | Arkansas Football Recruiting Report with Otis Kirk"/>
    <hyperlink ref="E1302" r:id="rId1301" display="Travelers Cos. Inc. Research &amp; Ratings | TRV"/>
    <hyperlink ref="E1303" r:id="rId1302" display="Leaked video exposes how industrial-scale Chinese factories are dismantling RTX 5090s by the thousands to fuel AI servers — GPU die and memory desoldered and transplanted to blower designs; custom cards to Nvidia Founders Editions on the chopping b"/>
    <hyperlink ref="E1304" r:id="rId1303" display="Mastercard Was Listed as Partner for XRPL Hackathon Planned for Oct. 24–25"/>
    <hyperlink ref="E1305" r:id="rId1304" display="Leaked video exposes how industrial-scale Chinese factories are dismantling RTX 5090s by the thousands to fuel AI servers — GPU die and memory desoldered and transplanted to blower designs; custom cards to Nvidia Founders Editions on the chopping b"/>
    <hyperlink ref="E1306" r:id="rId1305" display="American Tower schedules October 27 results as American Tower stock trades at EUR 168.68"/>
    <hyperlink ref="E1307" r:id="rId1306" display="8,469 Shares in Republic Services, Inc. $RSG Purchased by Pinnacle Associates Ltd."/>
    <hyperlink ref="E1308" r:id="rId1307" display="Here's the Price at Which I'd Buy Microsoft Stock"/>
    <hyperlink ref="E1309" r:id="rId1308" display="NDAQ Nov 2026 99.000 call (NDAQ261113C00099000) Interactive Stock Chart - Yahoo Finance"/>
    <hyperlink ref="E1310" r:id="rId1309" display="IDEX Corporation $IEX Stock: Robeco Schweiz AG Decreases Holdings"/>
    <hyperlink ref="E1311" r:id="rId1310" display="Patient Data Likely Accessed in Quest Diagnostics Hack"/>
    <hyperlink ref="E1312" r:id="rId1311" display="Exxon Mobil (XOM) Stock Price Today, Live Chart &amp; News"/>
    <hyperlink ref="E1313" r:id="rId1312" display="Here's What to Expect From Zimmer Biomet's Next Earnings Report"/>
    <hyperlink ref="E1314" r:id="rId1313" display="Investment House LLC Sells 20,800 Shares of The Progressive Corporation $PGR"/>
    <hyperlink ref="E1315" r:id="rId1314" display="Boston Scientific appoints COO. Boston Scientific stock is valued at USD 66.1 billion"/>
    <hyperlink ref="E1316" r:id="rId1315" display="CDNL,ANGX,CC,BCDA,IDAI,AMRC,CUEN,LIEN,STRR,FISV,RSG,CWBC,SELF,SPG,PSNY,ACCS,TISI,FRST,MTDR,RVSB,AWRE,AFCG,BGDE,ACON | Stock Prices | Quote Comparison - Yahoo Finance"/>
    <hyperlink ref="E1317" r:id="rId1316" display="Axxcess Wealth Management LLC Sells 69,628 Shares of Broadcom Inc. $AVGO"/>
    <hyperlink ref="E1318" r:id="rId1317" display="Here’s Everything Coming to Netflix in November 2026"/>
    <hyperlink ref="E1319" r:id="rId1318" display="Form 8.3 - The Vanguard Group, Inc.: Prologis, Inc."/>
    <hyperlink ref="E1320" r:id="rId1319" display="18,504 Shares in ExxonMobil Corporation $XOM Acquired by MBL Wealth LLC"/>
    <hyperlink ref="E1321" r:id="rId1320" display="Ravens return to M&amp;T Bank Stadium for tilt against rival Bengals"/>
    <hyperlink ref="E1322" r:id="rId1321" display="CHRW Apr 2027 80.000 put (CHRW270416P00080000) Interactive Stock Chart - Yahoo Finance"/>
    <hyperlink ref="E1323" r:id="rId1322" display="Stryker Corporation $SYK Shares Purchased by Norris Perne &amp; French LLP MI"/>
    <hyperlink ref="E1324" r:id="rId1323" display="6,000 NVIDIA Corporation $NVDA Shares Purchased by Palogic Value Management L.P."/>
    <hyperlink ref="E1325" r:id="rId1324" display="Ross Stores stock trades at EUR 203.65 in weekend trading"/>
    <hyperlink ref="E1326" r:id="rId1325" display="MSI XpertStation WS300 Review NVIDIA DGX Station GB300"/>
    <hyperlink ref="E1327" r:id="rId1326" display="What Is Meta Platforms (META) Telling Investors With Its Sundial Deal And New Stock?"/>
    <hyperlink ref="E1328" r:id="rId1327" display="RTX 5070 Laptop vs 5060, 5070 Ti, 5080: Which Tier? [2026]"/>
    <hyperlink ref="E1329" r:id="rId1328" display="Is Earnings Beat Altering The Investment Case For Paychex (PAYX)?"/>
    <hyperlink ref="E1330" r:id="rId1329" display="~$!【LIVE@STREAMs】 Ball State-Sacramento State 𝐋𝐈𝐕𝐄 Ｓｔｒｅａｍｓ ＯＮ Ｔｖ Ｃｈａｎｎｅｌ"/>
    <hyperlink ref="E1331" r:id="rId1330" display="CVS Health Corporation $CVS Shares Purchased by Royal Fund Management LLC"/>
    <hyperlink ref="E1332" r:id="rId1331" display="(LIVESTREAMs!FREE)! Louisiana Tech Bulldogs VS Old Dominion Monarchs Football Coverage"/>
    <hyperlink ref="E1333" r:id="rId1332" display="1997 Harrison Ford Thriller ‘Air Force One’ Comes to Netflix This Week"/>
    <hyperlink ref="E1334" r:id="rId1333" display="Mosaic Company Shs Cert Deposito Arg Repr 0.2 Sh Estimates – BCBA:MOS.CI"/>
    <hyperlink ref="E1335" r:id="rId1334" display="Matt Damon's Gritty James Bond Replacement Is Officially Streaming on Netflix"/>
    <hyperlink ref="E1336" r:id="rId1335" display="What Flex Bulls Got Right"/>
    <hyperlink ref="E1337" r:id="rId1336" display="American Water Works Company, Inc. $AWK Shares Acquired by Robeco Institutional Asset Management B.V."/>
    <hyperlink ref="E1338" r:id="rId1337" display="Apple - Backpack Securities (AAPL) | Tokens"/>
    <hyperlink ref="E1339" r:id="rId1338" display="‍‍‍[NCAAF Broadcast] Louisiana Tech vs Old Dominion Live streams free Game 24 October 2026"/>
    <hyperlink ref="E1340" r:id="rId1339" display="Brookstone Capital Management Sells 14,640 Shares of The Travelers Companies, Inc. $TRV"/>
    <hyperlink ref="E1341" r:id="rId1340" display="Maason Smith wallops the ball loose from Kaelon Black to get the ball back for Atlanta"/>
    <hyperlink ref="E1342" r:id="rId1341" display="Form 4 Darden Restaurants : John W. Madonna (SVP, Corporate Controller) For: 28 September"/>
    <hyperlink ref="E1343" r:id="rId1342" display="International Business Machines Corporation $IBM Shares Purchased by MBL Wealth LLC"/>
    <hyperlink ref="E1344" r:id="rId1343" display="REG - Intertek Group Plc JPMorgan Chase &amp; Co - Holding(s) in Company"/>
    <hyperlink ref="E1345" r:id="rId1344" display="REG - Brooks Macdonald AM Tribal Group PLC - Form 8.3- Tribal Group plc"/>
    <hyperlink ref="E1346" r:id="rId1345" display="HOOD Oct 2026 89.000 call (HOOD261023C00089000) Interactive Stock Chart - Yahoo Finance"/>
    <hyperlink ref="E1347" r:id="rId1346" display="HOOD Nov 2026 135.000 put (HOOD261127P00135000) Interactive Stock Chart - Yahoo Finance"/>
    <hyperlink ref="E1348" r:id="rId1347" display="Western Digital Q3 2026 Earnings: $3.3B, 222 EB"/>
    <hyperlink ref="E1349" r:id="rId1348" display="REG - Power Probe PLC - Director/PDMR Shareholding &amp; Concert Party Update"/>
    <hyperlink ref="E1350" r:id="rId1349" display="MSCI ACWI/UTILITIES GRTR USD (^106754-USD-GRTR) Forum &amp; Discussion - Yahoo Finance"/>
    <hyperlink ref="E1351" r:id="rId1350" display="5 Issues To Watch As Fed. Circ. Hears Moderna Vax IP Case"/>
    <hyperlink ref="E1352" r:id="rId1351" display="MSI XpertStation WS300 Review NVIDIA DGX Station GB300"/>
    <hyperlink ref="E1353" r:id="rId1352" display="NVIDIA GTC Berlin: Live Updates on What’s Next in AI"/>
    <hyperlink ref="E1354" r:id="rId1353" display="How Investors Are Reacting To GoDaddy (GDDY) Unified Developer Platform Launch"/>
    <hyperlink ref="E1355" r:id="rId1354" display="NXP Semiconductors N.V. $NXPI Shares Newly Acquired by Inspire Investing LLC"/>
    <hyperlink ref="E1356" r:id="rId1355" display="REG - S4 Capital PLC - Holding(s) in Company"/>
    <hyperlink ref="E1357" r:id="rId1356" display="‍‍‍+![TOTAL SPORTEK]NCAAF! Old Dominion Monarchs football game LIVE coverage ON TV 24 October 2026"/>
    <hyperlink ref="E1358" r:id="rId1357" display="Northern Trust Quality Dividend (^SPLB-IV) Latest Stock News &amp; Headlines - Yahoo Finance"/>
    <hyperlink ref="E1359" r:id="rId1358" display="Football Recap: Dupont Manual Piles Up the Points Against North Hardin + How To Watch"/>
    <hyperlink ref="E1360" r:id="rId1359" display="T-Mobile US, Inc. $TMUS Shares Bought by Robeco Institutional Asset Management B.V."/>
    <hyperlink ref="E1361" r:id="rId1360" display="MSI XpertStation WS300 Review NVIDIA DGX Station GB300"/>
    <hyperlink ref="E1362" r:id="rId1361" display="6,881 Shares in T-Mobile US, Inc. $TMUS Bought by Demars Financial Group LLC"/>
    <hyperlink ref="E1363" r:id="rId1362" display="5 must-read analyst questions from Globe Life’s Q3 earnings call"/>
    <hyperlink ref="E1364" r:id="rId1363" display="17,132 Shares of eBay Inc. $EBAY Bought by BG Investment Services LLC"/>
    <hyperlink ref="E1365" r:id="rId1364" display="APA Corporation $APA Holdings Raised by IFP Advisors Inc"/>
    <hyperlink ref="E1366" r:id="rId1365" display="From Headwinds to Full Valuation: The Disciplined Exit of IQVIA Holdings (IQV)"/>
    <hyperlink ref="E1367" r:id="rId1366" display="Here Are Friday’s Top Wall Street Analyst Research Calls: Deckers Outdoor, Globe Life, Guardant Health, Hess Midstream LP, Kimberly-Clark, Natera, NVR, SpaceX, Thermo Fisher Scientific, and More"/>
    <hyperlink ref="E1368" r:id="rId1367" display="Pokémon TCG 30th Anniversary Ultra-Premium Collection is live on Amazon: Preorder now"/>
    <hyperlink ref="E1369" r:id="rId1368" display="Here Are Friday’s Top Wall Street Analyst Research Calls: Deckers Outdoor, Globe Life, Guardant Health, Hess Midstream LP, Kimberly-Clark, Natera, NVR, SpaceX, Thermo Fisher Scientific, and More"/>
    <hyperlink ref="E1370" r:id="rId1369" display="3 exciting Netflix thrillers to watch this week (October 26-November 1)"/>
    <hyperlink ref="E1371" r:id="rId1370" display="UBER Nov 2026 65.000 put (UBER261113P00065000) Interactive Stock Chart - Yahoo Finance"/>
    <hyperlink ref="E1372" r:id="rId1371" display="Total equity of Apple Inc. – TURQUOISE:APCD"/>
    <hyperlink ref="E1373" r:id="rId1372" display="Trocheck snaps home PPG"/>
    <hyperlink ref="E1374" r:id="rId1373" display="Corteva Announces $0.05 Per Share Common Dividend and EIDP Preferred Dividends for December 2026 and January 2027"/>
    <hyperlink ref="E1375" r:id="rId1374" display="UFC 333 recap: Volkanovski TKO, Yan UD"/>
    <hyperlink ref="E1376" r:id="rId1375" display="BlackRock (BLK) Pushes Deeper Into AI And Bitcoin But Is The Valuation Too Rich"/>
    <hyperlink ref="E1377" r:id="rId1376" display="Behind Enemy Lines: Top intel on Seattle before Chiefs vs. Seahawks"/>
    <hyperlink ref="E1378" r:id="rId1377" display="Weekly Recap: Q4 guidance and 3nm foundry for Nvidia NVHBM"/>
    <hyperlink ref="E1379" r:id="rId1378" display="One Canadian town made Expedia’s list of top destinations for 2027. Here’s what else is trending"/>
    <hyperlink ref="E1380" r:id="rId1379" display="Bristol Myers Squibb licenses oncology data: what it means for Bristol Myers Squibb stock"/>
    <hyperlink ref="E1381" r:id="rId1380" display="MSCI EM MID/ENERGY NETR USD (^653562-USD-NETR) Forum &amp; Discussion - Yahoo Finance"/>
    <hyperlink ref="E1382" r:id="rId1381" display="Old Dominion Monarchs at Louisiana Tech Bulldogs Prediction, Picks &amp; Odds for Week 8"/>
    <hyperlink ref="E1383" r:id="rId1382" display="Marshall Thundering Herd vs Old Dominion Monarchs Prediction, Picks, Prop Bets For October 31, 2026 - NCAAF"/>
    <hyperlink ref="E1384" r:id="rId1383" display="[WATCHLIVE]TV!] Sacramento State vs Ball State 𝐋𝐈𝐕𝐄 Ｓｔｒｅａｍｓ ＯＮ Ｔｖ Ｃｈａｎｎｅｌ free 24.10.2026"/>
    <hyperlink ref="E1385" r:id="rId1384" display="Amazon Product Tagging on YouTube and Pinterest in India"/>
    <hyperlink ref="E1386" r:id="rId1385" display="s+🧲️[LIvE@sTREAM(Update)]$ PSV v Feyenoord Live free stream On TSN 25 October 2026"/>
    <hyperlink ref="E1387" r:id="rId1386" display="NVDA Jan 2029 75.000 call (NVDA290119C00075000) Interactive Stock Chart - Yahoo Finance"/>
    <hyperlink ref="E1388" r:id="rId1387" display="Transdigm Group Incorporated (NYSE:TDG) Stock Has Consensus Target Price of $1,428.40 According to Analysts"/>
    <hyperlink ref="E1389" r:id="rId1388" display="13,272 Shares in CDW Corporation $CDW Bought by Fifth Third Wealth Advisors LLC"/>
    <hyperlink ref="E1390" r:id="rId1389" display="MSCI ACWI/FINANCIALS NETR EUR (^106751-EUR-NETR) Forum &amp; Discussion - Yahoo Finance"/>
    <hyperlink ref="E1391" r:id="rId1390" display="Pokémon TCG 30th Anniversary Ultra-Premium Collection is live on Amazon: Preorder now"/>
    <hyperlink ref="E1392" r:id="rId1391" display="(LIVESTREAMs!) Old Dominion vs. LA Tech football today LIVE, Stream"/>
    <hyperlink ref="E1393" r:id="rId1392" display="Marshall Thundering Herd vs Old Dominion Monarchs Prediction, Picks, Prop Bets For October 31, 2026 - NCAAF"/>
    <hyperlink ref="E1394" r:id="rId1393" display="CVS Nov 2026 92.000 put (CVS261113P00092000) Interactive Stock Chart - Yahoo Finance"/>
    <hyperlink ref="E1395" r:id="rId1394" display="Quanta Services schedules results: what it means for Quanta Services stock"/>
    <hyperlink ref="E1396" r:id="rId1395" display="Who is Kuldeep Sehrawat? Former IBM executive joins Wipro as director and head of marketing for India"/>
    <hyperlink ref="E1397" r:id="rId1396" display="See NY Jets vs Dolphins photos from MetLife and the tailgate scene"/>
    <hyperlink ref="E1398" r:id="rId1397" display="REG - JPMorgan Asset Mngt Prologis, Inc. - Form 8.3 - Prologis, Inc"/>
    <hyperlink ref="E1399" r:id="rId1398" display="Coffee Price Check: Starbucks, Dunkin’, 7 Brew, Wawa, and McDonald’s"/>
    <hyperlink ref="E1400" r:id="rId1399" display="Applovin Corporation Estimates – NASDAQ:APP"/>
    <hyperlink ref="E1401" r:id="rId1400" display="REG - JPMorgan Asset Mngt Prologis, Inc. - Form 8.3 - Prologis, Inc"/>
    <hyperlink ref="E1402" r:id="rId1401" display="Church &amp; Dwight options signal 3.7% move on earnings By Investing.com"/>
    <hyperlink ref="E1403" r:id="rId1402" display="AN2 Therapeutics, Inc. Reports Inducement Grants Under Listing Rule 5635(C)(4)"/>
    <hyperlink ref="E1404" r:id="rId1403" display="Officer Michael J. Rider proposes selling 400 vested shares of ResMed (NYSE: RMD)."/>
    <hyperlink ref="E1405" r:id="rId1404" display="PDD Holdings Inc. Tokenized Stock (Coinbase) Analytics"/>
    <hyperlink ref="E1406" r:id="rId1405" display="Deka MSCI China ex A Sh.UC.ETFI (EL46.DU) Interactive Stock Chart - Yahoo Finance"/>
    <hyperlink ref="E1407" r:id="rId1406" display="Sweetgreen, Inc. Tokenized Stock (Coinbase) Price | SGc Price Today, Live Chart, USD converter, Market Capitalization"/>
    <hyperlink ref="E1408" r:id="rId1407" display="Why Western Digital's AI Storage Boom Defies the Chip Sell-Off"/>
    <hyperlink ref="E1409" r:id="rId1408" display="Ciena Corporation $CIEN Stock: Atlatl Advisers LLC Trims Holdings"/>
    <hyperlink ref="E1410" r:id="rId1409" display="Justin Boone's Week 7 Fantasy Football Full PPR FLEX Rankings"/>
    <hyperlink ref="E1411" r:id="rId1410" display="Jolanda Neff Follows Kate Courtney in Latest MTB-to-Road Pivot"/>
    <hyperlink ref="E1412" r:id="rId1411" display="ABBV Nov 2026 250.000 put (ABBV261106P00250000) Interactive Stock Chart - Yahoo Finance"/>
    <hyperlink ref="E1413" r:id="rId1412" display="9,510 Honeywell Aerospace $HONA Shares Bought by Ledyard National Bank"/>
    <hyperlink ref="E1414" r:id="rId1413" display="Form 4 Occidental Petroleum Corporation: Vicki A. Hollub (Director) For: 25 September"/>
    <hyperlink ref="E1415" r:id="rId1414" display="iShares MSCI Germany ETF Unsponsored Brazilian Depository Receipt Repr 0.333333 Sh"/>
    <hyperlink ref="E1416" r:id="rId1415" display="Linde PLC $LIN Shares Newly Acquired by Citizens Financial Group Inc. RI"/>
    <hyperlink ref="E1417" r:id="rId1416" display="Boeing's Q3 earnings on Oct 27 test if FAA cert..."/>
    <hyperlink ref="E1418" r:id="rId1417" display="Own a Lifetime of Microsoft Visio Professional 2024 for Just $50 Right Now"/>
    <hyperlink ref="E1419" r:id="rId1418" display="Evergreen Capital Management LLC Sells 18,144 Shares of Salesforce Inc. $CRM"/>
    <hyperlink ref="E1420" r:id="rId1419" display="Evergreen Capital Management LLC Sells 69,731 Shares of Merck &amp; Co., Inc. $MRK"/>
    <hyperlink ref="E1421" r:id="rId1420" display="Linde PLC $LIN Shares Newly Acquired by Citizens Financial Group Inc. RI"/>
    <hyperlink ref="E1422" r:id="rId1421" display="The Origin Of McDonald's Big Mac Starts With Steel Workers"/>
    <hyperlink ref="E1423" r:id="rId1422" display="CIA Continues Intel and Warning Feeds to Ukraine"/>
    <hyperlink ref="E1424" r:id="rId1423" display="⊕[ＷＡＴＣＨ ＬＩＶＥ ＮＯＷ]⊕ Old Dominion vs Louisiana Tech LIVE Kick off time TV HS College Football Week 8 2026"/>
    <hyperlink ref="E1425" r:id="rId1424" display="The RMD Tax Trap Hiding in Your $2 Million 401(k): How to Avoid the IRMAA Surcharge Two Years Later"/>
    <hyperlink ref="E1426" r:id="rId1425" display="UP TGT Vacancy 2026 Notification Out For 17735 Posts, Check Official PDF and Application Dates"/>
    <hyperlink ref="E1427" r:id="rId1426" display="October 31, 2026: Old Dominion vs Marshall: Third Quarter College Football Prediction Market"/>
    <hyperlink ref="E1428" r:id="rId1427" display="Under a preset plan, Robinhood (HOOD) director Bhatt's trust sold 50,912 shares on October 21."/>
    <hyperlink ref="E1429" r:id="rId1428" display="Junior Caminero hits FOX pregame set during BP"/>
    <hyperlink ref="E1430" r:id="rId1429" display="EQT agrees to acquire Stockbridge. EQT stock costs EUR 26.90"/>
    <hyperlink ref="E1431" r:id="rId1430" display="Booking Holdings launches Vayo. Booking Holdings stock trades at EUR 139.38."/>
    <hyperlink ref="E1432" r:id="rId1431" display="Procter &amp; Gamble To Rally Over 12%? Here Are 10 Top Analyst Forecasts For Friday"/>
    <hyperlink ref="E1433" r:id="rId1432" display="AMAT Oct 2026 700.000 call (AMAT261030C00700000) Interactive Stock Chart - Yahoo Finance"/>
    <hyperlink ref="E1434" r:id="rId1433" display="SMCI Jun 2027 70.000 put (SMCI270617P00070000) Interactive Stock Chart - Yahoo Finance"/>
    <hyperlink ref="E1435" r:id="rId1434" display="Oppenheimer raises Amgen stock price target on growth drivers By Investing.com"/>
    <hyperlink ref="E1436" r:id="rId1435" display="CBOE Nov 2026 280.000 call (CBOE261113C00280000) Interactive Stock Chart - Yahoo Finance"/>
    <hyperlink ref="E1437" r:id="rId1436" display="REG - Kingfisher PLC - Director/PDMR Shareholding"/>
    <hyperlink ref="E1438" r:id="rId1437" display="ADI MIZRAHI"/>
    <hyperlink ref="E1439" r:id="rId1438" display="Matt Renshaw, Pat Cummins and inevitability"/>
    <hyperlink ref="E1440" r:id="rId1439" display="Assenagon Asset Management S.A. Sells 21,170 Shares of IDEX Corporation $IEX"/>
    <hyperlink ref="E1441" r:id="rId1440" display="VeriSign, Inc. (NASDAQ:VRSN) Stock Has Average Target Price of $348.00 According to Analysts"/>
    <hyperlink ref="E1442" r:id="rId1441" display="Travelers (TRV) Insider Sale: EVP &amp; President, Bond &amp; Specialty Insurance Jeffrey Klenk Offloads 9,016 Shares"/>
    <hyperlink ref="E1443" r:id="rId1442" display="REG - Eurowag - Holding(s) in Company"/>
    <hyperlink ref="E1444" r:id="rId1443" display="Bucket List: Hiking with Llamas at DuPont State Recreational Forest in NC, Just an Hour from Greenville, SC"/>
    <hyperlink ref="E1445" r:id="rId1444" display="J P Morgan Chase &amp; Co Depositary Shares, each representing a 1/400th interest in a share of 4.55% Non-Cumulative Preferred Stock, Series JJ Estimates – BOATS:JPM/PK"/>
    <hyperlink ref="E1446" r:id="rId1445" display="70,364 ExxonMobil Corporation $XOM Shares Purchased by Sterling Capital Management LLC"/>
    <hyperlink ref="E1447" r:id="rId1446" display="Edward Song has been appointed COO of Doosan Bobcat Inc. and president of Doosan Bobcat North America, Inc."/>
    <hyperlink ref="E1448" r:id="rId1447" display="Tradr 2X Short SNDK Daily ETF (SNDQ) Stock Forum and Discussion"/>
    <hyperlink ref="E1449" r:id="rId1448" display="MSCI WORLD ex CONTROVER NETR US (^701268-USD-NETR) Forum &amp; Discussion - Yahoo Finance"/>
    <hyperlink ref="E1450" r:id="rId1449" display="Citizens Financial Group Inc. RI Sells 9,188 Shares of Qualcomm Incorporated $QCOM"/>
    <hyperlink ref="E1451" r:id="rId1450" display="Should Earnings Beat Require Action From U.S. Bancorp (USB) Investors?"/>
    <hyperlink ref="E1452" r:id="rId1451" display="Amazon’s Hidden Internet-Famous Section Includes Viral Kitchen Finds — These Are the 13 Best Deals (Starting at $6!)"/>
    <hyperlink ref="E1453" r:id="rId1452" display="Investment House LLC Sells 28,405 Shares of NIKE, Inc. $NKE"/>
    <hyperlink ref="E1454" r:id="rId1453" display="Moderna Melanoma Therapy Cuts Recurrence Risk 42% in Phase 3 Trial"/>
    <hyperlink ref="E1455" r:id="rId1454" display="What’s Next for Honeywell (NASDAQ:HON) As Its Split Approaches?"/>
    <hyperlink ref="E1456" r:id="rId1455" display="Breakfast News: A Conversation With Moderna’s CEO"/>
    <hyperlink ref="E1457" r:id="rId1456" display="Targa Resources, Inc. $TRGP Shares Bought by Robeco Institutional Asset Management B.V."/>
    <hyperlink ref="E1458" r:id="rId1457" display="Ciena Corporation $CIEN Stock: Tectonic Advisors LLC Increases Holdings"/>
    <hyperlink ref="E1459" r:id="rId1458" display="GILD Sep 2027 210.000 call (GILD270917C00210000) Interactive Stock Chart - Yahoo Finance"/>
    <hyperlink ref="E1460" r:id="rId1459" display="Mike Davis AI Sales Coach Used by Expedia, Visa, IBM"/>
    <hyperlink ref="E1461" r:id="rId1460" display="Mountainside Active Retirees (MAR) to Host Candidate Forum October 27; Early Voting Begins Today"/>
    <hyperlink ref="E1462" r:id="rId1461" display="s+🧲️[LIvE@sTREAM(Update)]$ Inter v Fiorentina Live free stream On TSN 25 October 2026"/>
    <hyperlink ref="E1463" r:id="rId1462" display="Owens Corning Inc (NYSE:OC) Stock Has Average Target Price of $141.57"/>
    <hyperlink ref="E1464" r:id="rId1463" display="Nisa Investment Advisors LLC Sells 6,261 Shares of First Solar, Inc. $FSLR"/>
    <hyperlink ref="E1465" r:id="rId1464" display="Citizens Financial Group Inc. RI Sells 9,188 Shares of Qualcomm Incorporated $QCOM"/>
    <hyperlink ref="E1466" r:id="rId1465" display="Microsoft Teams Adds AI-Powered Phishing Detection"/>
    <hyperlink ref="E1467" r:id="rId1466" display="How Will Nucor Stock React To Its Upcoming Earnings?"/>
    <hyperlink ref="E1468" r:id="rId1467" display="[LIVESTREAM]TV!!] Sacramento State Hornets vs. Ball State Cardinals in College Football 2026"/>
    <hyperlink ref="E1469" r:id="rId1468" display="8 New Costco Food Court Items Released In 2026 So Far"/>
    <hyperlink ref="E1470" r:id="rId1469" display="REG - Hon Hai Prec.Ind.Co - Obtaining Shares in Subsidiaries"/>
    <hyperlink ref="E1471" r:id="rId1470" display="Dimensional Fund Advisors Ltd. : Form 8.3 - PROLOGIS INC - Ordinary Shares"/>
    <hyperlink ref="E1472" r:id="rId1471" display="Automatic Data Processing stock: Hold target is USD 273.50 for Automatic Data Processing stock"/>
    <hyperlink ref="E1473" r:id="rId1472" display="$Nike (NKE.US)$ making money from trading Nike shares is just so easy"/>
    <hyperlink ref="E1474" r:id="rId1473" display="Louisiana Tech vs. Old Dominion Preview: Top-Graded Players for Bulldogs and Monarchs"/>
    <hyperlink ref="E1475" r:id="rId1474" display="REG - BlackRock Group Prologis, Inc. - Form 8.3 - Prologis, Inc"/>
    <hyperlink ref="E1476" r:id="rId1475" display="The Fed, Inflation, Verizon, Boeing, Alphabet, GE Vernova, Amazon, and Many More Stocks to Watch This Week"/>
    <hyperlink ref="E1477" r:id="rId1476" display="Walmart launches drone-delivery service in Charlotte area: What to know"/>
    <hyperlink ref="E1478" r:id="rId1477" display="NNN REIT: The New Realty Income (NYSE:NNN)"/>
    <hyperlink ref="E1479" r:id="rId1478" display="The Fed, Inflation, Verizon, Boeing, Alphabet, GE Vernova, Amazon, and Many More Stocks to Watch This Week"/>
    <hyperlink ref="E1480" r:id="rId1479" display="Tesla Vs. Corpay: Which Would You Buy? - TalkMarkets"/>
    <hyperlink ref="E1481" r:id="rId1480" display="The Fed, Inflation, Verizon, Boeing, Alphabet, GE Vernova, Amazon, and Many More Stocks to Watch This Week"/>
    <hyperlink ref="E1482" r:id="rId1481" display="The Fed, Inflation, Verizon, Boeing, Alphabet, GE Vernova, Amazon, and Many More Stocks to Watch This Week"/>
    <hyperlink ref="E1483" r:id="rId1482" display="‍‍‍!+)[[NCAAF GAME]]** Ball State Football Game Live free online streams 24 October 2026"/>
    <hyperlink ref="E1484" r:id="rId1483" display="MAS AI Risk Management Guidelines: Why Financial Institutions Need Containment"/>
    <hyperlink ref="E1485" r:id="rId1484" display="[ＷＡＴＣＨNCAAF MATCH ２０２６]ＦＲＥＥ！]LA Tech vs Old Dominion Game Live"/>
    <hyperlink ref="E1486" r:id="rId1485" display="Precision Trading with Northern Trust Corporation Depositary Shares Each Representing A 1/1000th Interest In A Share Of Series E Non-cumulative Perpetual Preferred Stock (NTRSO) Risk Zones"/>
    <hyperlink ref="E1487" r:id="rId1486" display="Old Dominion, Edwin McCain return to Colorado for 2027 Ski Fest Benefit"/>
    <hyperlink ref="E1488" r:id="rId1487" display="What Does Norwegian Cruise Line Holdings (NCLH) Higher Fuel Bill Mean For Investors?"/>
    <hyperlink ref="E1489" r:id="rId1488" display="Tesla, Inc. $TSLA Holdings Raised by Strategic Planning Group LLC"/>
    <hyperlink ref="E1490" r:id="rId1489" display="‍‍‍+√[LIVESTREAMS]FREE!! Ball State Football Game LIVE coverage ON TV 24 October 2026"/>
    <hyperlink ref="E1491" r:id="rId1490" display="++[Watch Live]TV!] Louisiana Tech vs Old Dominion College Football LIVE STreams On TV Channel 25 October 2026"/>
    <hyperlink ref="E1492" r:id="rId1491" display="NVIDIA vs. AMD vs. Apple — Here's What the Numbers Actually Say About Which AI Machine Is Right For You"/>
    <hyperlink ref="E1493" r:id="rId1492" display="CoStar Group to Report Q3 Earnings: What's in Store for the Stock?"/>
    <hyperlink ref="E1494" r:id="rId1493" display="Diamondback Energy (FANG) Shares Moved, What Is Catching Investors' Attention?"/>
    <hyperlink ref="E1495" r:id="rId1494" display="Xtrackers MSCI Brazil I (XMBR.DU) Stock Forum &amp; Discussion - Yahoo Finance"/>
    <hyperlink ref="E1496" r:id="rId1495" display="What Does Netflix (NFLX) Leadership Shake Up Mean For Its Content Direction?"/>
    <hyperlink ref="E1497" r:id="rId1496" display="★FREE@STREAM◈ Rockets VS Hawks | Amazon Prime | State Farm Arena • Atlanta, GA"/>
    <hyperlink ref="E1498" r:id="rId1497" display="Scan Code for Vulnerabilities with Cisco Antares in DevNet Learning Labs"/>
    <hyperlink ref="E1499" r:id="rId1498" display="++[𝐋𝐈𝐕𝐄]𝐓𝐎𝐏~𝐍𝐎𝐖!]Sacramento State vs Ball State 𝐋𝐈𝐕𝐄 LIVESTREAM!(ONLINE)"/>
    <hyperlink ref="E1500" r:id="rId1499" display="91,600 Shares in NIKE, Inc. $NKE Bought by Grace &amp; White Inc. NY"/>
    <hyperlink ref="E1501" r:id="rId1500" display="Set Up HIPAA Microsoft 365 Backup: 13 Steps, 90 Min [2026]"/>
    <hyperlink ref="E1502" r:id="rId1501" display="QUALCOMM Incorporated (QCOM) Options Chain - Yahoo Finance"/>
    <hyperlink ref="E1503" r:id="rId1502" display="Mark Darrah Says Electronic Arts Didn't Let BioWare Reveal the Potential of Dragon Age: The Veilguard"/>
    <hyperlink ref="E1504" r:id="rId1503" display="44,063 Shares in Tyson Foods, Inc. $TSN Purchased by Community Bank of Raymore"/>
    <hyperlink ref="E1505" r:id="rId1504" display="A Day at the Teenage Engineering Store: K.O. AMP Launch Vlog | EP-35+ EP-127 Pedal"/>
    <hyperlink ref="E1506" r:id="rId1505" display="Buffalo area’s first Costco opens Wednesday in Amherst: here’s a look inside"/>
    <hyperlink ref="E1507" r:id="rId1506" display="CMS proposes tightening exchange subsidy verifications"/>
    <hyperlink ref="E1508" r:id="rId1507" display="Ameriprise Financial, Inc. (AMP) options chain"/>
    <hyperlink ref="E1509" r:id="rId1508" display="PepsiCo Kept Taco Bell Through 2036. Here’s the Supply Chain Update It Still Owes Investors in Late 2026"/>
    <hyperlink ref="E1510" r:id="rId1509" display="Robinhood(HOOD.US) Director Sells US$5.16 Million in Common Stock"/>
    <hyperlink ref="E1511" r:id="rId1510" display="Starbucks rival Dutch Bros files plans for first Tacoma location"/>
    <hyperlink ref="E1512" r:id="rId1511" display="What health system leaders should know about PHP2Shell and Quest Diagnostics"/>
    <hyperlink ref="E1513" r:id="rId1512" display="Is Owning 3,968 Shares of Starbucks Worth It for $10,000 in Yearly Dividend Income?"/>
    <hyperlink ref="E1514" r:id="rId1513" display="SPGI Gears Up to Report Q3 Earnings: Here's What Investors Should Know"/>
    <hyperlink ref="E1515" r:id="rId1514" display="First Solar, Inc. (FSLR) Options Chain - Yahoo Finance"/>
    <hyperlink ref="E1516" r:id="rId1515" display="Gleiss Lutz advises financial advisor Perella Weinberg on EQT’s multi-billion takeover of QIAGEN"/>
    <hyperlink ref="E1517" r:id="rId1516" display="United Rentals: Q3 Delivered, But The 2028 Plan Is Already Priced In (NYSE:URI)"/>
    <hyperlink ref="E1518" r:id="rId1517" display="Investment House LLC Sells 12,165 Shares of Gilead Sciences, Inc. $GILD"/>
    <hyperlink ref="E1519" r:id="rId1518" display="FirstEnergy (FE), Why Is Attention Building Now?"/>
    <hyperlink ref="E1520" r:id="rId1519" display="NVIDIA PersonaPlex, What It Is and How to Try the Full-Duplex Voice AI"/>
    <hyperlink ref="E1521" r:id="rId1520" display="Moderna: Why Positive Phase 3 Results Weren’t Enough (NASDAQ:MRNA)"/>
    <hyperlink ref="E1522" r:id="rId1521" display="What CVS Health Holders Bought Into"/>
    <hyperlink ref="E1523" r:id="rId1522" display="Purchase/sale of business (net) of State Street Corporation – LSE:0L9G"/>
    <hyperlink ref="E1524" r:id="rId1523" display="PNC Executive to Speak at BancAnalysts Association of Boston Conference"/>
    <hyperlink ref="E1525" r:id="rId1524" display="Here's How Much $100 Invested In Ross Stores 5 Years Ago Would Be Worth Today"/>
    <hyperlink ref="E1526" r:id="rId1525" display="17 ETFs Add to Boston Scientific (BSX) on Oct. 21"/>
    <hyperlink ref="E1527" r:id="rId1526" display="Diamondback Energy schedules results. Diamondback Energy stock is valued at USD 55.2 billion"/>
    <hyperlink ref="E1528" r:id="rId1527" display="Premia MSCI Vietnam ETF HKD iNAV (DE000SLA8UF3.SG) Forum &amp; Discussion - Yahoo Finance"/>
    <hyperlink ref="E1529" r:id="rId1528" display="GILD May 2027 120.000 call (GILD270521C00120000) Interactive Stock Chart - Yahoo Finance"/>
    <hyperlink ref="E1530" r:id="rId1529" display="Atmos Energy Service Area Alert"/>
    <hyperlink ref="E1531" r:id="rId1530" display="Microsoft, Alphabet, and Amazon Make Up About 15% of the S&amp;P 500. All 3 Report Earnings Within 2 Days."/>
    <hyperlink ref="E1532" r:id="rId1531" display="How Goldman Sachs Equal Weight U.s. Large Cap Equity Etf (GSEW) Affects Rotational Strategy Timing"/>
    <hyperlink ref="E1533" r:id="rId1532" display="Microsoft, Alphabet, and Amazon Make Up About 15% of the S&amp;P 500. All 3 Report Earnings Within 2 Days."/>
    <hyperlink ref="E1534" r:id="rId1533" display="15,577 Shares of Emerson Electric Co. $EMR Purchased by NBT Bank N.A."/>
    <hyperlink ref="E1535" r:id="rId1534" display="Prime Capital Investment Advisors LLC Sells 9,827 Shares of First Solar, Inc. $FSLR"/>
    <hyperlink ref="E1536" r:id="rId1535" display="137,764 Shares of Regions Financial Corporation $RF Purchased by James Investment Research Inc."/>
    <hyperlink ref="E1537" r:id="rId1536" display="7,433 Shares of Qualcomm Incorporated $QCOM Acquired by BG Investment Services LLC"/>
    <hyperlink ref="E1538" r:id="rId1537" display="How Invesco S&amp;p Smallcap Momentum Etf (XSMO) Affects Rotational Strategy Timing"/>
    <hyperlink ref="E1539" r:id="rId1538" display="Procter &amp; Gamble Company (The) $PG Shares Bought by Brookmont Capital Management"/>
    <hyperlink ref="E1540" r:id="rId1539" display="s+🧲️[LIvE@sTREAM(Update)]$ Liverpool v Brighton Live free stream On TSN 25 October 2026"/>
    <hyperlink ref="E1541" r:id="rId1540" display="She sprayed cherry cabinets Chantilly Lace with Sherwin-Williams Gallery Series: same navy island, new kitchen"/>
    <hyperlink ref="E1542" r:id="rId1541" display="Diamondback Energy, Inc. $FANG Shares Purchased by Diversify Advisory Services LLC"/>
    <hyperlink ref="E1543" r:id="rId1542" display="Stryker Corporation $SYK Shares Newly Bought by Anderson Hoagland &amp; Co."/>
    <hyperlink ref="E1544" r:id="rId1543" display="American Airlines Fleet Strategy: What Two Boeing 777s and Five Airbus Jets Really Signal"/>
    <hyperlink ref="E1545" r:id="rId1544" display="What’s Next for Digital Realty Trust (NYSE:DLR) As AI Demand Evolves?"/>
    <hyperlink ref="E1546" r:id="rId1545" display="What You Need to Know Ahead of Johnson Controls' Earnings Release"/>
    <hyperlink ref="E1547" r:id="rId1546" display="(Ba)thursty work…"/>
    <hyperlink ref="E1548" r:id="rId1547" display="[BOXING-FREE] Emanuel Navarrete vs O'Shaquie Foster Live Free Netflix Fight Night Coverage"/>
    <hyperlink ref="E1549" r:id="rId1548" display="OVC Basketball Media Day Powered by CenterPoint Energy: Tennessee State"/>
    <hyperlink ref="E1550" r:id="rId1549" display="10 revealing photos from the Northern Trust Open"/>
    <hyperlink ref="E1551" r:id="rId1550" display="Regeneron Pharmaceuticals, Inc. $REGN Shares Bought by Sterling Capital Management LLC"/>
    <hyperlink ref="E1552" r:id="rId1551" display="CMS Administration Requirements: Virtual Contrast Supervision Guide Released"/>
    <hyperlink ref="E1553" r:id="rId1552" display="Netflix’s 8 Biggest Original Series Coming in November 2026"/>
    <hyperlink ref="E1554" r:id="rId1553" display="Amgen Inc. (AMGN) Presents at 2026 European Society for Medical Oncology (ESMO) Annual Congress - Slideshow"/>
    <hyperlink ref="E1555" r:id="rId1554" display="Meta Platforms, Inc. (META) options chain"/>
    <hyperlink ref="E1556" r:id="rId1555" display="Robinhood director Baiju Bhatt sells $5.16M HOOD shares"/>
    <hyperlink ref="E1557" r:id="rId1556" display="KeyBanc reiterates United Rentals stock rating on fleet strength"/>
    <hyperlink ref="E1558" r:id="rId1557" display="Bourbon With The Editor® — HEIDENHAIN: CNC Controls, Digital Readouts &amp; IMTS 2026"/>
    <hyperlink ref="E1559" r:id="rId1558" display="MSCI WORLD DMF -AC ASIA GRTR US (^737311-USD-GRTR) Forum &amp; Discussion - Yahoo Finance"/>
    <hyperlink ref="E1560" r:id="rId1559" display="REG - Northern Trust Corp Prologis, Inc. SEGRO PLC - Form 8.3 - SEGRO plc"/>
    <hyperlink ref="E1561" r:id="rId1560" display="ESS Art Contest"/>
    <hyperlink ref="E1562" r:id="rId1561" display="Here's How Much $1000 Invested In Williams Companies 5 Years Ago Would Be Worth Today"/>
    <hyperlink ref="E1563" r:id="rId1562" display="AMD or Broadcom: If I Could Only Own 1 AI Chip Stock Through 2030, Here's My Pick"/>
    <hyperlink ref="E1564" r:id="rId1563" display="What Is Super Micro Computer (SMCI) Telling The Market With Its New AI Rack?"/>
    <hyperlink ref="E1565" r:id="rId1564" display="Prime Capital Investment Advisors LLC Sells 3,897 Shares of Meta Platforms, Inc. $META"/>
    <hyperlink ref="E1566" r:id="rId1565" display="5 Best New Movies And Shows To Stream This Weekend On Netflix, Prime Video, HBO Max, And More (Oct. 23-25)"/>
    <hyperlink ref="E1567" r:id="rId1566" display="MSCI EM EMEA/HEALTH CAR NETR US (^123171-USD-NETR) Forum &amp; Discussion - Yahoo Finance"/>
    <hyperlink ref="E1568" r:id="rId1567" display="QIAGEN N.V. (QIA) Reports BlackRock Voting Rights Update"/>
    <hyperlink ref="E1569" r:id="rId1568" display="TPLRF1 Share Price Today - TPL REIT Fund I"/>
    <hyperlink ref="E1570" r:id="rId1569" display="REG - Domino's Pizza Grp - Holding(s) in Company"/>
    <hyperlink ref="E1571" r:id="rId1570" display="How Investors May Respond To Comcast (CMCSA) Peacock Profit And Restructuring"/>
    <hyperlink ref="E1572" r:id="rId1571" display="Honeywell Technologies reports third-quarter results. What it means for Honeywell stock"/>
    <hyperlink ref="E1573" r:id="rId1572" display="+@@((Netflix]FREE)) Falcons vs 49ers 𝐋𝐈𝐕𝐄 Ｓｔｒｅａｍｓ Ｆｒｅｅ ＯＮ Ｔｖ Ｃｈａｎｎｅｌ"/>
    <hyperlink ref="E1574" r:id="rId1573" display="PPL Corporation to Conduct Webcast on Third-Quarter 2026 Earnings Results"/>
    <hyperlink ref="E1575" r:id="rId1574" display="Uber Technologies stock trades at EUR 59.81 in weekend trading"/>
    <hyperlink ref="E1576" r:id="rId1575" display="Is Procter &amp; Gamble a Buy After Its Latest Earnings Report?"/>
    <hyperlink ref="E1577" r:id="rId1576" display="44,316 Shares in Apple Inc. $AAPL Acquired by ASK Capital Investment Managers LLC"/>
    <hyperlink ref="E1578" r:id="rId1577" display="What to watch for, powered by Verizon, as the Orlando Pride host Gotham FC"/>
    <hyperlink ref="E1579" r:id="rId1578" display="What You Need to Know Ahead of MetLife’s Earnings Release"/>
    <hyperlink ref="E1580" r:id="rId1579" display="Form 4 Avidbank Holdings Inc: Gina N. Thoma (EVP, COO) For: 21 October"/>
    <hyperlink ref="E1581" r:id="rId1580" display="Bunge Global SA Estimates – LS:A3EYCJ"/>
    <hyperlink ref="E1582" r:id="rId1581" display="SAFE Shelter 4th Annual Twilight Ball"/>
    <hyperlink ref="E1583" r:id="rId1582" display="!+[=LIVE=]STREAM!™ Orlando Magic V New York Knicks (Amazon Prime) NBA"/>
    <hyperlink ref="E1584" r:id="rId1583" display="This Secret Deals Site Has Le Creuset, Wüsthof, and Ninja Discounts You Won’t Find Anywhere Else — Even Amazon"/>
    <hyperlink ref="E1585" r:id="rId1584" display="5 Apple Stories: Peter Thiel, iPhone Duo, Nvidia and MacBook Buzz - Apple (NASDAQ:AAPL)"/>
    <hyperlink ref="E1586" r:id="rId1585" display="5 Apple Stories: Peter Thiel, iPhone Duo, Nvidia and MacBook Buzz - Apple (NASDAQ:AAPL)"/>
    <hyperlink ref="E1587" r:id="rId1586" display="JPM Coin has zero Ethereum supply after launch, Sentora says"/>
    <hyperlink ref="E1588" r:id="rId1587" display="Goldman Sachs tokenized stock (xStock) USD (GSX37025-USD) Cryptocurrency Forum &amp; Discussion - Yahoo Finance"/>
    <hyperlink ref="E1589" r:id="rId1588" display="WDC Jan 2027 75.000 put (WDC270115P00075000) Interactive Stock Chart - Yahoo Finance"/>
    <hyperlink ref="E1590" r:id="rId1589" display="ICYMI Ep79: Peraso, SECO, electronica, Qualcomm"/>
    <hyperlink ref="E1591" r:id="rId1590" display="The Bank Of New York Mellon Corporation Depositary Shares, each representing a 1/4,000th interest in a share of Series K Noncumulative Perpetual Preferred Stoc Estimates – BOATS:BNY/PK"/>
    <hyperlink ref="E1592" r:id="rId1591" display="Amazon Delivery Workers Bring Their Demands to the Steps of City Hall"/>
    <hyperlink ref="E1593" r:id="rId1592" display="Booking Holdings Inc. $BKNG Shares Bought by Parthenon LLC"/>
    <hyperlink ref="E1594" r:id="rId1593" display="Danaher, NVIDIA, FedEx, Sanofi: This Week in Healthcare"/>
    <hyperlink ref="E1595" r:id="rId1594" display="Leidos Defense"/>
    <hyperlink ref="E1596" r:id="rId1595" display="CocaCola Company (The) $KO Stock Purchased by Brookstone Capital Management"/>
    <hyperlink ref="E1597" r:id="rId1596" display="How to Fill UP TGT Application Form 2026. Step-by-Step Guide"/>
    <hyperlink ref="E1598" r:id="rId1597" display="Qualcomm Incorporated $QCOM Shares Bought by McGuire Investment Group LLC"/>
    <hyperlink ref="E1599" r:id="rId1598" display="Merck &amp; Co., Inc. $MRK Stock Bought by Norris Perne &amp; French LLP MI"/>
    <hyperlink ref="E1600" r:id="rId1599" display="Form 4 Winmark Corporation: Renae M. Gaudette (COO) For: 22 October"/>
    <hyperlink ref="E1601" r:id="rId1600" display="Here’s How Much You Would Have Made Owning Apple Stock In The Last 15 Years"/>
    <hyperlink ref="E1602" r:id="rId1601" display="CME Premium9"/>
    <hyperlink ref="E1603" r:id="rId1602" display="Wall ball? This World Series wager is a real work of art"/>
    <hyperlink ref="E1604" r:id="rId1603" display="Steelman: From eBay finds to Korn Ferry champ"/>
    <hyperlink ref="E1605" r:id="rId1604" display="iShares Core MSCI Europe ETF Shs Cert Deposito Arg Repr 0.09090909 Sh Estimates – BCBA:IEUR.CI"/>
    <hyperlink ref="E1606" r:id="rId1605" display="What Did Investors Overlook in $20 Billion to $50 Billion Earnings? Comfort Systems USA (NYSE:FIX), Roper Technologies (NASDAQ:ROP) and More"/>
    <hyperlink ref="E1607" r:id="rId1606" display="BREAKING: TKO CEO Ari Emanuel Addresses WWE Crown Jewel Situation"/>
    <hyperlink ref="E1608" r:id="rId1607" display="Invesco Mutual Fund: Holds 5.02% Stake in Prestige Estates Projects"/>
    <hyperlink ref="E1609" r:id="rId1608" display="REG - Squarepoint Ops LLC Rotork PLC - Form 8.3 - Rotork Plc"/>
    <hyperlink ref="E1610" r:id="rId1609" display="REG - HgCapital Trust PLC Schroders Limited - Holding(s) in Company"/>
    <hyperlink ref="E1611" r:id="rId1610" display="Danaher, NVIDIA, FedEx, Sanofi: This Week in Healthcare"/>
    <hyperlink ref="E1612" r:id="rId1611" display="REG - Northern Trust Corp SEGRO PLC Prologis, Inc. - Form 8.3 - Prologis, Inc"/>
    <hyperlink ref="E1613" r:id="rId1612" display="Ulta Beauty Inc. (ULTA) Is a Trending Stock: Facts to Know Before Betting on It"/>
    <hyperlink ref="E1614" r:id="rId1613" display="Ulta Beauty Collection X Steffi Lynn Eye Shadow Palette"/>
    <hyperlink ref="E1615" r:id="rId1614" display="185,217 Shares of Builders FirstSource, Inc. $BLDR Purchased by Brookstone Capital Management"/>
    <hyperlink ref="E1616" r:id="rId1615" display="Apple Inc. $AAPL Stock: St. Clair Advisors LLC Raises Holdings"/>
    <hyperlink ref="E1617" r:id="rId1616" display="Brokers Suggest Investing in Nvidia (NVDA): Read This Before Placing a Bet"/>
    <hyperlink ref="E1618" r:id="rId1617" display="Will China Securities Approval Change Citigroup (C) Narrative"/>
    <hyperlink ref="E1619" r:id="rId1618" display="Alphabet, Microsoft and Amazon lead 10 major earnings reports next week"/>
    <hyperlink ref="E1620" r:id="rId1619" display="OBS Studio 33 released, adds NVIDIA NVENC on Arm64"/>
    <hyperlink ref="E1621" r:id="rId1620" display="Starbucks Corporation Shs Cert Deposito Arg Repr 0.0833333 Sh Estimates – BCBA:SBUX.CI"/>
    <hyperlink ref="E1622" r:id="rId1621" display="Comcast Plans to Separate NBCUniversal and Sky From Broadband Business"/>
    <hyperlink ref="E1623" r:id="rId1622" display="TransDigm Group stock trades at EUR 987.00 in weekend trading"/>
    <hyperlink ref="E1624" r:id="rId1623" display="Salesforce plans to make external AI agents register before they get in"/>
    <hyperlink ref="E1625" r:id="rId1624" display="Alphabet, Microsoft and Amazon lead 10 major earnings reports next week"/>
    <hyperlink ref="E1626" r:id="rId1625" display="#*$[[WATCHLIVE]FREE!!!]] Ball State vs Sacramento State 𝐋𝐈𝐕𝐄 LIVESTREAM!(ONLINE)"/>
    <hyperlink ref="E1627" r:id="rId1626" display="SA Asks: How much could Tesla be worth in a merger deal? (TSLA:NASDAQ)"/>
    <hyperlink ref="E1628" r:id="rId1627" display="How Investors Are Reacting To Lennar (LEN) Community Expansion Plans"/>
    <hyperlink ref="E1629" r:id="rId1628" display="Price to earnings forward of SBA Communications Corp. Class A – BIVA:SBAC"/>
    <hyperlink ref="E1630" r:id="rId1629" display="Netflix Korea’s 10th Anniversary Showcase: ‘All of Us Are Dead’ Season 2, ‘Solo Leveling’ &amp; 4 More Titles Previewed"/>
    <hyperlink ref="E1631" r:id="rId1630" display="Netflix's Near-Perfect 8-Episode Sci-Fi Saga Is a Perfect Weekend Binge"/>
    <hyperlink ref="E1632" r:id="rId1631" display="Nvidia DGX Spark 64GB Launches at $4,999: Is It Worth It?"/>
    <hyperlink ref="E1633" r:id="rId1632" display="Jabil (JBL) Stock Trades At A Discount To Fair Value"/>
    <hyperlink ref="E1634" r:id="rId1633" display="13,682 Shares in NXP Semiconductors N.V. $NXPI Purchased by Nisa Investment Advisors LLC"/>
    <hyperlink ref="E1635" r:id="rId1634" display="How do the CT State Rep. candidates view the Norwich Amazon project?"/>
    <hyperlink ref="E1636" r:id="rId1635" display="HLF,BSBK,FXNC,IMRX,MRBK,FRST,TISI,PDYN,GRNT,TPL,FTHM,VSTS,GEF-B,RVSB,TMCI,SHEN,BCRX,BTSG,NBBK,USCB,CION | Stock Prices | Quote Comparison - Yahoo Finance"/>
    <hyperlink ref="E1637" r:id="rId1636" display="What You Need to Know Ahead of NiSource’s Earnings Release"/>
    <hyperlink ref="E1638" r:id="rId1637" display="Here's How Much $100 Invested In Cintas 10 Years Ago Would Be Worth Today"/>
    <hyperlink ref="E1639" r:id="rId1638" display="Sterling Capital Management LLC Sells 7,875 Shares of Motorola Solutions, Inc. $MSI"/>
    <hyperlink ref="E1640" r:id="rId1639" display="Learn Why The Bull Case For Prudential Financial (PRU) Could Change Following SoFi App Insurance Partnership"/>
    <hyperlink ref="E1641" r:id="rId1640" display="CMG CleanTech SA Estimates – LS:A2PN6S"/>
    <hyperlink ref="E1642" r:id="rId1641" display="REG - Sainsbury(J) PLC - Director/PDMR Shareholding"/>
    <hyperlink ref="E1643" r:id="rId1642" display="This Discontinued USB Gadget From The 2000s Did Absolutely Nothing, But People Still Loved It"/>
    <hyperlink ref="E1644" r:id="rId1643" display="Christian Bale’s 140-Minute Michael Mann Thriller Officially Sets Netflix Release Ahead of Heat 2"/>
    <hyperlink ref="E1645" r:id="rId1644" display="Occidental Petroleum stock trades at EUR 57.25 in weekend trading"/>
    <hyperlink ref="E1646" r:id="rId1645" display="Did International Banking Expansion Just Shift Huntington Bancshares' (HBAN) Investment Narrative?"/>
    <hyperlink ref="E1647" r:id="rId1646" display="TobyMac tickets on sale in Baltimore at CFG Bank Arena"/>
    <hyperlink ref="E1648" r:id="rId1647" display="Should You Buy Carnival Stock For Its Cash?"/>
    <hyperlink ref="E1649" r:id="rId1648" display="One season, Olympic and Paralympic memories, and a new chapter: FIS Bulletin 2026"/>
    <hyperlink ref="E1650" r:id="rId1649" display="14,759 Shares of Medtronic PLC $MDT Acquired by NBT Bank N.A."/>
    <hyperlink ref="E1651" r:id="rId1650" display="REG - Rentokil Initial PLC - Director/PDMR Shareholding"/>
    <hyperlink ref="E1652" r:id="rId1651" display="ADP Gears Up to Report Q1 Earnings: What's Next for Investors?"/>
    <hyperlink ref="E1653" r:id="rId1652" display="What You Need To Know Ahead of Devon Energy's Earnings Release"/>
    <hyperlink ref="E1654" r:id="rId1653" display="Sterling Capital Management LLC Sells 6,261 Shares of Ameriprise Financial, Inc. $AMP"/>
    <hyperlink ref="E1655" r:id="rId1654" display="24,887 Shares of The Kroger Co. $KR Acquired by Brookmont Capital Management"/>
    <hyperlink ref="E1656" r:id="rId1655" display="Devon Energy Corporation $DVN Shares Newly Bought by BG Investment Services LLC"/>
    <hyperlink ref="E1657" r:id="rId1656" display="We Tracked Lufthansa's Retro Boeing 747-8 For 72 Hours: Here's Where It Went"/>
    <hyperlink ref="E1658" r:id="rId1657" display="+@@((Netflix]FREE)) Raiders vs Rams 𝐋𝐈𝐕𝐄 Ｓｔｒｅａｍｓ Ｆｒｅｅ ＯＮ Ｔｖ Ｃｈａｎｎｅｌ"/>
    <hyperlink ref="E1659" r:id="rId1658" display="What Regeneron Pharmaceuticals Buyers Were Betting On"/>
    <hyperlink ref="E1660" r:id="rId1659" display="Evergreen Capital Management LLC Sells 3,547 Shares of Regeneron Pharmaceuticals, Inc. $REGN"/>
    <hyperlink ref="E1661" r:id="rId1660" display="Form 4 Credo Technology Group Holding Ltd: Yat Tung Lam (Director, COO) For: 25 September"/>
    <hyperlink ref="E1662" r:id="rId1661" display="Magnificent Seven ETF Pulls Back: What to Expect from Microsoft, Google, and Amazon Earnings"/>
    <hyperlink ref="E1663" r:id="rId1662" display="Magnificent Seven ETF Pulls Back: What to Expect from Microsoft, Google, and Amazon Earnings"/>
    <hyperlink ref="E1664" r:id="rId1663" display="s+🧲️[LIvE@sTREAM(Update)]$ Arsenal v Everton Live free stream On TSN 24 October 2026"/>
    <hyperlink ref="E1665" r:id="rId1664" display="Should Peptide Purification Launch Require Action From DuPont (DD) Investors?"/>
    <hyperlink ref="E1666" r:id="rId1665" display="Ben Johnson Likes His Ball Hog Bears But Points Are the Real Goal"/>
    <hyperlink ref="E1667" r:id="rId1666" display="Only 237 spa centres hold valid MCD licences in Delhi"/>
    <hyperlink ref="E1668" r:id="rId1667" display="What’s New At Costco This Week (Featuring A Holiday Staple)"/>
    <hyperlink ref="E1669" r:id="rId1668" display="REG - Stelrad Group PLC - Director/PDMR Shareholding"/>
    <hyperlink ref="E1670" r:id="rId1669" display="Here's What to Expect From Cognizant Technology Solutions' Next Earnings Report"/>
    <hyperlink ref="E1671" r:id="rId1670" display="Linedata Services SA Estimates – EURONEXT:LIN"/>
    <hyperlink ref="E1672" r:id="rId1671" display="UP TGT recruitment announced for 17,735 posts: Applications open from October 24, exams on December 23–24"/>
    <hyperlink ref="E1673" r:id="rId1672" display="‍‍‍(LIVESTREAMs-FREE) Old Dominion vs Louisiana Tech Live Free College Football Game Today 24 October 2026"/>
    <hyperlink ref="E1674" r:id="rId1673" display="‍‍‍(LIVESTREAMs-FREE) Ball State vs Sacramento State Live 24 October 2026"/>
    <hyperlink ref="E1675" r:id="rId1674" display="Should You Buy Hewlett Packard Enterprise Stock For Its Cash?"/>
    <hyperlink ref="E1676" r:id="rId1675" display="Parker-Hannifin Corporation $PH Shares Purchased by Capital Investment Advisors LLC"/>
    <hyperlink ref="E1677" r:id="rId1676" display="Azure DevOps Comes to Microsoft Copilot with Plugin for Work Items Pull Requests"/>
    <hyperlink ref="E1678" r:id="rId1677" display="‘Netflix Effect’ resurrects ‘apocalyptic’ abandoned lot with new homes"/>
    <hyperlink ref="E1679" r:id="rId1678" display="Barclays cuts target for Las Vegas Sands stock to USD 50.00"/>
    <hyperlink ref="E1680" r:id="rId1679" display="20 Netflix limited series to watch in a weekend, from Adolescence to Maid"/>
    <hyperlink ref="E1681" r:id="rId1680" display="NXP Semiconductors N.V. $NXPI Shares Newly Purchased by Quadrant Capital Group LLC"/>
    <hyperlink ref="E1682" r:id="rId1681" display="Coinbase vs. Paypal: Two Fintech Giants, Two Very Different Price Tags. Which Stock Wins?"/>
    <hyperlink ref="E1683" r:id="rId1682" display="Coinbase vs. Paypal: Two Fintech Giants, Two Very Different Price Tags. Which Stock Wins?"/>
    <hyperlink ref="E1684" r:id="rId1683" display="Here is What to Know Beyond Why PepsiCo, Inc. (PEP) is a Trending Stock"/>
    <hyperlink ref="E1685" r:id="rId1684" display="Reynold B. Johnson's San Jose team coated aluminum disks with iron oxide paint for the IBM 305 RAMAC in 1956, and IBM executives called the stacked-disk design the baloney slicer. It held about 5 megabytes and weighed more than a ton."/>
    <hyperlink ref="E1686" r:id="rId1685" display="Form 4 First Seacoast Bancorp: John E. Swenson (EVP and COO) For: 1 October"/>
    <hyperlink ref="E1687" r:id="rId1686" display="Everest Group, Ltd. $EG Shares Bought by Robeco Institutional Asset Management B.V."/>
    <hyperlink ref="E1688" r:id="rId1687" display="UFC 333: Aaron Pico Stops Losene Keita in 74-Second TKO"/>
    <hyperlink ref="E1689" r:id="rId1688" display="JBL Live Beam 4"/>
    <hyperlink ref="E1690" r:id="rId1689" display="(Live TV) Sacramento State vs Ball State College Football Preview 24 October 2026"/>
    <hyperlink ref="E1691" r:id="rId1690" display="C.H. Robinson Gears Up for Q3 Earnings: What's in Store for the Stock?"/>
    <hyperlink ref="E1692" r:id="rId1691" display="WDC Maintains Buy Rating by Rosenblatt -- Price Target Lowered t"/>
    <hyperlink ref="E1693" r:id="rId1692" display="GoDaddy’s “Chief Tattoo Officer” Previews NYC ‘Ink Your Link’ Small Biz Event"/>
    <hyperlink ref="E1694" r:id="rId1693" display="TerraMaster D4-320 DAS Review: 10Gbps USB-C Storage"/>
    <hyperlink ref="E1695" r:id="rId1694" display="Mayor Sarno responds to Court Action on MGM"/>
    <hyperlink ref="E1696" r:id="rId1695" display="Salesforce grants RSUs to m3ter and Fin employees after acquisitions"/>
    <hyperlink ref="E1697" r:id="rId1696" display="Trimble (TRMB) Stock Trades At A Discount On Its 38% Run"/>
    <hyperlink ref="E1698" r:id="rId1697" display="[ＬＩＶＥＳｔｒｅａｍ]!!] Sacramento State vs Ball State College Football Updates"/>
    <hyperlink ref="E1699" r:id="rId1698" display="IBM India leases 2.83 lakh sq. ft. at Bagmane tech park in Bengaluru"/>
    <hyperlink ref="E1700" r:id="rId1699" display="s+🧲️[LIvE@sTREAM(Update)]$ Coventry City v Fulham Live free stream On TSN 24 October 2026"/>
    <hyperlink ref="E1701" r:id="rId1700" display="Denver PWM LLC Purchases 3,073 Shares of Invesco QQQ $QQQ"/>
    <hyperlink ref="E1702" r:id="rId1701" display="Man Restores 40-Year-Old Chevrolet. Then A Young Woman Walks Up To Him In Tractor Supply. He Can’t Believe What She Says Next"/>
    <hyperlink ref="E1703" r:id="rId1702" display="29,285 Shares of PPL Corporation $PPL Bought by Pinnacle Associates Ltd."/>
    <hyperlink ref="E1704" r:id="rId1703" display="Washington Trust Advisors Inc. Sells 59,053 Shares of NIKE, Inc. $NKE"/>
    <hyperlink ref="E1705" r:id="rId1704" display="KMG Fiduciary Partners LLC Sells 14,258 Shares of Apple Inc. $AAPL"/>
    <hyperlink ref="E1706" r:id="rId1705" display="Sainik School Tilaiya Recruitment 2026 – Apply Offline for 6 TGT, Music Teacher and More Posts"/>
    <hyperlink ref="E1707" r:id="rId1706" display="Qualcomm Incorporated $QCOM Shares Bought by Fifth Third Wealth Advisors LLC"/>
    <hyperlink ref="E1708" r:id="rId1707" display="Vertiv Holdings Co (VRT)"/>
    <hyperlink ref="E1709" r:id="rId1708" display="Walmart's $60 farmhouse cabinet has 4 compartments and a sliding barn door"/>
    <hyperlink ref="E1710" r:id="rId1709" display="10 Niche Snap-On Tools (And What They're Used For)"/>
    <hyperlink ref="E1711" r:id="rId1710" display="Thomas Scott Appointed President, COO of Baystate Medical Center"/>
    <hyperlink ref="E1712" r:id="rId1711" display="11,246 Shares of Autodesk, Inc. $ADSK Bought by Titan Investment Management LLC"/>
    <hyperlink ref="E1713" r:id="rId1712" display="Pas Normal Studios - TKO - Mechanism"/>
    <hyperlink ref="E1714" r:id="rId1713" display="Juan Picon Appointed President and CEO of Building Automation at Honeywell Technologies"/>
    <hyperlink ref="E1715" r:id="rId1714" display="+@@((Netflix]FREE)) McNeese vs Incarnate Word Football LiVe TV Coverage HS College Football Week 8 2026"/>
    <hyperlink ref="E1716" r:id="rId1715" display="+@@((Netflix]FREE)) Portland State vs Idaho State Football LiVe TV Coverage HS College Football Week 8 2026"/>
    <hyperlink ref="E1717" r:id="rId1716" display="PMI Manufaktur S&amp;P Global Amerika Serikat Oktober Dicatat di 56 Mengungguli Prakiraan 55.6"/>
    <hyperlink ref="E1718" r:id="rId1717" display="Analysts Offer Insights on Financial Companies: OFG Bancorp (OFG) and Northern (NTRS)"/>
    <hyperlink ref="E1719" r:id="rId1718" display="+🌶👙+@!EXCLUSIVE! Choi Soo-bin (TXT's Soobin) video original"/>
    <hyperlink ref="E1720" r:id="rId1719" display="Sennecke taps home feed for PPG"/>
    <hyperlink ref="E1721" r:id="rId1720" display="Woman Is Quoted $2K to Put Up a Flex Wall in N.Y.C. Apartment, So She Uses Plastic Building Blocks Instead (Exclusive)"/>
    <hyperlink ref="E1722" r:id="rId1721" display="s+🧲️[LIvE@sTREAM(Update)]$ England v Pakistan Live free stream On TSN 25 October 2026"/>
    <hyperlink ref="E1723" r:id="rId1722" display="Citizens Financial Group Inc. RI Sells 4,115 Shares of The Home Depot, Inc. $HD"/>
    <hyperlink ref="E1724" r:id="rId1723" display="Is Intel Stock a Buy Right Now?"/>
    <hyperlink ref="E1725" r:id="rId1724" display="Rockwell Automation tokenized stock (xStock) USD (ROKX-USD) cryptocurrency profile and facts"/>
    <hyperlink ref="E1726" r:id="rId1725" display="AMP releases Q3 2026 Industry Insights Report for carwash operators"/>
    <hyperlink ref="E1727" r:id="rId1726" display="OVC Basketball Media Day Powered by CenterPoint Energy: Southern Indiana"/>
    <hyperlink ref="E1728" r:id="rId1727" display="Delta Air Lines Pilot Salary in 2026"/>
    <hyperlink ref="E1729" r:id="rId1728" display="Are Costco and Other Bulk-Buy Stores Actually Saving You Money? 6 Telling Price Comparisons"/>
    <hyperlink ref="E1730" r:id="rId1729" display="Motorola Solutions stock trades at EUR 428.55 in weekend trading"/>
    <hyperlink ref="E1731" r:id="rId1730" display="The PNC Financial Services Group, Inc $PNC Stake Trimmed by Sterling Capital Management LLC"/>
    <hyperlink ref="E1732" r:id="rId1731" display="Airbnb, Inc. (Coinbase Tokenized Stock) Price | ABNBc Price Today, Live Chart, USD converter, Market Capitalization"/>
    <hyperlink ref="E1733" r:id="rId1732" display="Hesai Group Tokenized Stock (Coinbase) Exchanges HSAIc Markets | Buy &amp; Sell &amp; Trade"/>
    <hyperlink ref="E1734" r:id="rId1733" display="Vertex Pharmaceuticals updates kidney disease p..."/>
    <hyperlink ref="E1735" r:id="rId1734" display="Cashwell chosen as director of Division of Solid Waste Management."/>
    <hyperlink ref="E1736" r:id="rId1735" display="Apollo, Blackstone and KKR vie for Shell Stake in LNG Canada, Sources Say"/>
    <hyperlink ref="E1737" r:id="rId1736" display="Here's How Much $100 Invested In Copart 10 Years Ago Would Be Worth Today"/>
    <hyperlink ref="E1738" r:id="rId1737" display="Is Ecolab Still The Business You Bought?"/>
    <hyperlink ref="E1739" r:id="rId1738" display="How Investors May Respond To Quanta Services (PWR) Earnings And Data Center Expansion"/>
    <hyperlink ref="E1740" r:id="rId1739" display="Book value per share of BlackRock Capital Allocation Term Trust – BOATS:BCAT"/>
    <hyperlink ref="E1741" r:id="rId1740" display="Starbucks unveils Black Cat Frappuccino and Venti Black Night Cookie"/>
    <hyperlink ref="E1742" r:id="rId1741" display="45,782 Shares of American Tower Corporation $AMT Bought by Norris Perne &amp; French LLP MI"/>
    <hyperlink ref="E1743" r:id="rId1742" display="If You Invest $1,000 a Year in Morgan Stanley (MS) Stock, How Much Dividend Income Could It Generate Over 20 Years?"/>
    <hyperlink ref="E1744" r:id="rId1743" display="Invesco QQQ $QQQ Stock Position Raised by Royal Fund Management LLC"/>
    <hyperlink ref="E1745" r:id="rId1744" display="Tractor Supply Is Maintained at Hold by TD Cowen"/>
    <hyperlink ref="E1746" r:id="rId1745" display="Why Airbus Chose Carbon Fiber For The A350's Fuselage When Boeing Used Composite Barrels On The 787"/>
    <hyperlink ref="E1747" r:id="rId1746" display="At $58.0376 a share, Hewlett Packard Enterprise (HPE) executive Rami Rahim's trust sold stock."/>
    <hyperlink ref="E1748" r:id="rId1747" display="iShares Core MSCI Emerging Markets ETF Shs Cert Deposito Arg Repr 0.0833333 Sh Estimates – BCBA:IEMGC"/>
    <hyperlink ref="E1749" r:id="rId1748" display="Here's How Much $1000 Invested In Ameriprise Financial 15 Years Ago Would Be Worth Today"/>
    <hyperlink ref="E1750" r:id="rId1749" display="Here’s How Much You Would Have Made Owning Palo Alto Networks Stock In The Last 10 Years"/>
    <hyperlink ref="E1751" r:id="rId1750" display="REG - City of Lon Inv Grp - Director/PDMR Shareholding"/>
    <hyperlink ref="E1752" r:id="rId1751" display="77,014 Shares in NXP Semiconductors N.V. $NXPI Purchased by Sterling Capital Management LLC"/>
    <hyperlink ref="E1753" r:id="rId1752" display="A Johnson &amp; Johnson banner is displayed on the front of the NYSE in New York"/>
    <hyperlink ref="E1754" r:id="rId1753" display="AMN,HLF,BSBK,FXNC,IMRX,MRBK,FRST,TISI,PDYN,GRNT,TPL,FTHM,VSTS,GEF-B,RVSB,BCRX,TMCI,SHEN,BTSG,NBBK,CION,USCB | Stock Prices | Quote Comparison - Yahoo Finance"/>
    <hyperlink ref="E1755" r:id="rId1754" display="【LIVESTREAMS】#FREE!! Louisiana Tech vs Old Dominion College Football Match watch Live"/>
    <hyperlink ref="E1756" r:id="rId1755" display="‍‍‍Louisiana Tech vs Old Dominion Football Game"/>
    <hyperlink ref="E1757" r:id="rId1756" display="&gt;+!【TOTAL SPORTEK】...! Old Dominion v Louisiana Tech Match Live streaming free"/>
    <hyperlink ref="E1758" r:id="rId1757" display="Baylor University vs West Virginia University — CRL Fall 2026 - Championship"/>
    <hyperlink ref="E1759" r:id="rId1758" display="PM SHRI KV Pragati Vihar Recruitment 2026 – Walkin for TGT, PGT, Computer Instructor and More Posts"/>
    <hyperlink ref="E1760" r:id="rId1759" display="Old Dominion vs Louisiana Tech Prediction 10/24/2026 Today’s College Football Picks"/>
    <hyperlink ref="E1761" r:id="rId1760" display="+@@((Netflix]FREE)) Old Dominion vs Louisiana Tech Football LiVe TV Coverage HS College Football Week 8 2026"/>
    <hyperlink ref="E1762" r:id="rId1761" display="(sTrEaMs Coverage)! Sacramento State v Ball State 𝐋𝐈𝐕𝐄 Ｆｒｅｅ Ｓｔｒｅａｍｓ ＯＮ Ｔｖ Ｃｈａｎｎｅｌ match 25 October 2026"/>
    <hyperlink ref="E1763" r:id="rId1762" display="NXPI Gears Up to Report Q3 Earnings: What's in Store for the Stock?"/>
    <hyperlink ref="E1764" r:id="rId1763" display="REG - Barclays PLC Prologis, Inc. - Form 8.3 PROLOGIS, INC."/>
    <hyperlink ref="E1765" r:id="rId1764" display="TD Cowen maintains Buy rating on Globe Life, $215 price target"/>
    <hyperlink ref="E1766" r:id="rId1765" display="REG - Barclays PLC Prologis, Inc. - Form 8.3 PROLOGIS, INC."/>
    <hyperlink ref="E1767" r:id="rId1766" display="LaMelo Ball Made Shot &amp; Anthony Edwards Celebration"/>
    <hyperlink ref="E1768" r:id="rId1767" display="Intel Begins Equipment Installation at Arizona Fab 62, Targets Late 2028 Operations"/>
    <hyperlink ref="E1769" r:id="rId1768" display="REG - Workspace Grp PLC Bank of America Corp - Holding(s) in Company"/>
    <hyperlink ref="E1770" r:id="rId1769" display="KraneShares Trust - KraneShares Bosera MSCI China A Share ETF (KBA.SN) balance sheet"/>
    <hyperlink ref="E1771" r:id="rId1770" display="How Moët Hennessy, Analog Devices and UC Davis are Using AI to Predict Wine Quality Risks"/>
    <hyperlink ref="E1772" r:id="rId1771" display="Should Phase 3 Trial Win Require Action From Amgen (AMGN) Investors?"/>
    <hyperlink ref="E1773" r:id="rId1772" display="Huntington Bancshares Incorporated - Depositary Shares, Each Representing a 1/1000th Interest in a Share of 5.50% Series L Non-Cumulative Perpetual Preferred St Estimates – NASDAQ:HBANZ"/>
    <hyperlink ref="E1774" r:id="rId1773" display="Lam Research Corporation tokenized stock (xStock) USD (LRCXX-USD) cryptocurrency profile and facts"/>
    <hyperlink ref="E1775" r:id="rId1774" display="38,200 Shares of Workday, Inc. $WDAY Purchased by Robeco Schweiz AG"/>
    <hyperlink ref="E1776" r:id="rId1775" display="Nvidia discusses $2,000-per-GPU annual fee for software that 'runs agents on AI factories' — details unclear about potential overlaps, firm already charges more than twice that amount for its AI Enterprise software platform"/>
    <hyperlink ref="E1777" r:id="rId1776" display="2.83 lakh sq ft of office space leased by IBM India in Bengaluru"/>
    <hyperlink ref="E1778" r:id="rId1777" display="Why is SMCI Stock Rising Today?"/>
    <hyperlink ref="E1779" r:id="rId1778" display="SanDisk's October 29 Reckoning: Can Locked-In NAND Contracts Outlast the Memory Cycle?"/>
    <hyperlink ref="E1780" r:id="rId1779" display="Form 4 Verizon Communications : Rodriguez Alfonso Villanueva (EVP and Group CEO-VZ Consumer) For: 22 October"/>
    <hyperlink ref="E1781" r:id="rId1780" display="Amazon toys guide: Order your free copy"/>
    <hyperlink ref="E1782" r:id="rId1781" display="‍‍‍Old Dominion vs Louisiana Tech Football Game"/>
    <hyperlink ref="E1783" r:id="rId1782" display="Netflix"/>
    <hyperlink ref="E1784" r:id="rId1783" display="How Is ASX 200-Listed Perseus Mining Tracking (ASX:PRU)?"/>
    <hyperlink ref="E1785" r:id="rId1784" display="You can still buy Microsoft Office without a subscription, and it’s $27.97"/>
    <hyperlink ref="E1786" r:id="rId1785" display="DraftKings Casino Promo Code For October: Get 1,000 Flex Spins"/>
    <hyperlink ref="E1787" r:id="rId1786" display="Netflix"/>
    <hyperlink ref="E1788" r:id="rId1787" display="Dollar Tree Preparing New Anaheim Store"/>
    <hyperlink ref="E1789" r:id="rId1788" display="AMN,HLF,BSBK,FXNC,IMRX,MRBK,TISI,FRST,GRNT,TPL,FTHM,VSTS,GEF-B,RVSB,TMCI,DCGO,SABR,SHEN,BCRX,NBBK,USCB | Stock Prices | Quote Comparison"/>
    <hyperlink ref="E1790" r:id="rId1789" display="ADI-WPC RAINFALL OUTLOOK.png"/>
    <hyperlink ref="E1791" r:id="rId1790" display="Huntington Bancshares Incorporated (NASDAQ:HBAN) Shareholders to Receive $0.15 Quarterly Dividend"/>
    <hyperlink ref="E1792" r:id="rId1791" display="DE,PFE,TSLA,SBUX,VRT,CME,MDT,META,MO,TJX,BSX,HCA,AMT,ORCL,LOW,XOM,NOW,ADBE,GEV,CRM,MAR,BA,BLK,AVGO,INTU,CVX,UNH,DHR,MSFT,COST,ABT,WFC,BX,WM,RTX,SPGI,DUK,SO,BKNG,GD,BAC,KO,COP,ICE,ACN,NEE,MCD,BMY,LIN,"/>
    <hyperlink ref="E1793" r:id="rId1792" display="APP,PFE,TSLA,SBUX,VRT,CME,MDT,MO,TJX,SYK,BSX,AMT,ORCL,LOW,XOM,NOW,ADBE,GEV,BA,MAR,BLK,CVS,AVGO,INTU,CVX,UNH,DHR,MSFT,COST,WFC,BX,WM,RTX,SPGI,DUK,SO,GD,BKNG,GE,NVDA,KO,BAC,COP,ICE,ACN,NEE,MCD,BMY,LIN,T"/>
    <hyperlink ref="E1794" r:id="rId1793" display="APP,PFE,TSLA,SBUX,VRT,CME,MDT,MO,TJX,SYK,BSX,AMT,ORCL,LOW,XOM,NOW,ADBE,GEV,BA,MAR,BLK,CVS,AVGO,INTU,CVX,UNH,DHR,MSFT,COST,WFC,BX,WM,RTX,SPGI,DUK,SO,GD,BKNG,GE,NVDA,KO,BAC,COP,ICE,ACN,NEE,MCD,BMY,LIN,T"/>
    <hyperlink ref="E1795" r:id="rId1794" display="蘋果客服迴應iPhoneDuo屏幕開裂"/>
    <hyperlink ref="E1796" r:id="rId1795" display="Netflix"/>
    <hyperlink ref="E1797" r:id="rId1796" display="OVC Basketball Media Day Powered by CenterPoint Energy: UT Martin"/>
    <hyperlink ref="E1798" r:id="rId1797" display="APP,PFE,TSLA,SBUX,VRT,CME,MDT,MO,TJX,SYK,BSX,AMT,ORCL,LOW,XOM,NOW,ADBE,GEV,BA,MAR,BLK,CVS,AVGO,INTU,CVX,UNH,DHR,MSFT,COST,WFC,BX,WM,RTX,SPGI,DUK,SO,GD,BKNG,GE,NVDA,KO,BAC,COP,ICE,ACN,NEE,MCD,BMY,LIN,T"/>
    <hyperlink ref="E1799" r:id="rId1798" display="IQVIA prices $2 billion senior notes at 6.375% coupon due 2034"/>
    <hyperlink ref="E1800" r:id="rId1799" display="Second Hand 2023 Maruti Suzuki Ignis Delta 1.2 AMT [2023] for sale at Rs. 4,55,000 in Jamshedpur."/>
    <hyperlink ref="E1801" r:id="rId1800" display="DraftKings Casino Promo Code For October: Get 1,000 Flex Spins"/>
    <hyperlink ref="E1802" r:id="rId1801" display="DSSSB TGT Admit Card 2026 (OUT): Direct Link to Download Hall Ticket PDF at dsssb.delhi.gov.in"/>
    <hyperlink ref="E1803" r:id="rId1802" display="CMS proposes changes to Marketplace pre-enrollment verification process"/>
    <hyperlink ref="E1804" r:id="rId1803" display="Judy Lynn Fontana Obituary (2026) - Winterset, IA - Memorial Services of Iowa at Ankeny Memorial (MSI)"/>
    <hyperlink ref="E1805" r:id="rId1804" display="10,952 Shares of Merck &amp; Co., Inc. $MRK Purchased by Madrona Financial Services LLC"/>
    <hyperlink ref="E1806" r:id="rId1805" display="‘Color Book’ Director David Fortune Used Ice Cold Showers to Practice His AT&amp;T Untold Stories Award Pitch — Watch"/>
    <hyperlink ref="E1807" r:id="rId1806" display="APP,PFE,TSLA,SBUX,VRT,CME,MDT,MO,TJX,SYK,BSX,AMT,ORCL,LOW,XOM,NOW,ADBE,GEV,BA,MAR,BLK,CVS,AVGO,INTU,CVX,UNH,DHR,MSFT,COST,WFC,BX,WM,RTX,SPGI,DUK,SO,GD,BKNG,GE,NVDA,KO,BAC,COP,ICE,ACN,NEE,MCD,BMY,LIN,T"/>
    <hyperlink ref="E1808" r:id="rId1807" display="DE,PFE,TSLA,SBUX,VRT,CME,MDT,META,MO,TJX,BSX,HCA,AMT,ORCL,LOW,XOM,NOW,ADBE,GEV,CRM,MAR,BA,BLK,AVGO,INTU,CVX,UNH,DHR,MSFT,COST,ABT,WFC,BX,WM,RTX,SPGI,DUK,SO,BKNG,GD,BAC,KO,COP,ICE,ACN,NEE,MCD,BMY,LIN,"/>
    <hyperlink ref="E1809" r:id="rId1808" display="Results: 2026 Hard MTB League Finals"/>
    <hyperlink ref="E1810" r:id="rId1809" display="Tesla, Inc. (NASDAQ:TSLA) Stock Has Average Price Target of $408.61"/>
    <hyperlink ref="E1811" r:id="rId1810" display="81,358 Shares of Cognizant Technology Solutions Corporation $CTSH Bought by BG Investment Services LLC"/>
    <hyperlink ref="E1812" r:id="rId1811" display="s+🧲️[LIvE@sTREAM(Update)]$ Australia v Fiji Live free stream On TSN 25 October 2026"/>
    <hyperlink ref="E1813" r:id="rId1812" display="Prime Minister and Minister of Foreign Affairs Meets MSCI Chairman and CEO | Gulf Times"/>
    <hyperlink ref="E1814" r:id="rId1813" display="REG - eEnergy Group PLC - Result of General Meeting"/>
    <hyperlink ref="E1815" r:id="rId1814" display="REG - South32 Limited - Daily Buy-Back Notification"/>
    <hyperlink ref="E1816" r:id="rId1815" display="Micron vs. Texas Instruments: Which Semiconductor Stock Has the Edge?"/>
    <hyperlink ref="E1817" r:id="rId1816" display="Avery Dennison declares USD 1.00 dividend per Avery Dennison stock"/>
    <hyperlink ref="E1818" r:id="rId1817" display="9,987 Shares of Linde PLC $LIN Bought by Family Capital Trust Co"/>
    <hyperlink ref="E1819" r:id="rId1818" display="How To Tell If A USB Port Supports 140W Charging"/>
    <hyperlink ref="E1820" r:id="rId1819" display="Howmet Aerospace stock trades at EUR 165.95 near its Xetra close in weekend trading"/>
    <hyperlink ref="E1821" r:id="rId1820" display="6,401 Shares of NXP Semiconductors N.V. $NXPI Bought by Sowell Financial Services LLC"/>
    <hyperlink ref="E1822" r:id="rId1821" display="Birlesik Devletler S&amp;P Global İmalat PMI Ekim için 55.6 beklentisini geçti Ekim : Gerçekleşen (56)"/>
    <hyperlink ref="E1823" r:id="rId1822" display="s+🧲️[LIvE@sTREAM(Update)]$ Man United v Bournemouth Live free stream On TSN 25 October 2026"/>
    <hyperlink ref="E1824" r:id="rId1823" display="Mondrian Investment Partners LTD Sells 27,280 Shares of Emerson Electric Co. $EMR"/>
    <hyperlink ref="E1825" r:id="rId1824" display="Norris Perne &amp; French LLP MI Purchases 33,284 Shares of Motorola Solutions, Inc. $MSI"/>
    <hyperlink ref="E1826" r:id="rId1825" display="Fantasy Football Rankings Today: Week 7 RB, WR, QB, TE and Flex Rankings"/>
    <hyperlink ref="E1827" r:id="rId1826" display="Starbucks holiday menu 2026: Release dates, Bearista cups, and full lineup"/>
    <hyperlink ref="E1828" r:id="rId1827" display="Starbucks holiday menu 2026: Release dates, Bearista cups, and full lineup"/>
    <hyperlink ref="E1829" r:id="rId1828" display="Diversify Advisory Services LLC Purchases 7,837 Shares of Target Corporation $TGT"/>
    <hyperlink ref="E1830" r:id="rId1829" display="US Cyber Command Selects Leidos for Military Cyber Operations Support"/>
    <hyperlink ref="E1831" r:id="rId1830" display="UAL Nov 2026 100.000 call (UAL261127C00100000) Interactive Stock Chart - Yahoo Finance"/>
    <hyperlink ref="E1832" r:id="rId1831" display="7 Airlines Still Flying The Boeing 777-200ER In 2026"/>
    <hyperlink ref="E1833" r:id="rId1832" display="FIS launches Ski &amp; Snowboard World Cup"/>
    <hyperlink ref="E1834" r:id="rId1833" display="Invesco QQQ $QQQ Holdings Raised by Sepio Capital LP"/>
    <hyperlink ref="E1835" r:id="rId1834" display="Vertiv hosts investor conference as stock trades at EUR 174.43"/>
    <hyperlink ref="E1836" r:id="rId1835" display="Realty Income Yields More Than Quintuple the S&amp;P 500. Here's What a $10,000 Investment Produces in Yearly Dividends."/>
    <hyperlink ref="E1837" r:id="rId1836" display="Anixa Biosciences president, COO, &amp; CFO buys $15,620 in shares"/>
    <hyperlink ref="E1838" r:id="rId1837" display="Jones' shot goes in off M. Tkachuk for PPG"/>
    <hyperlink ref="E1839" r:id="rId1838" display="FiiO AIR AMP Review"/>
    <hyperlink ref="E1840" r:id="rId1839" display="Robeco Institutional Asset Management B.V. Sells 66,564 Shares of Republic Services, Inc. $RSG"/>
    <hyperlink ref="E1841" r:id="rId1840" display="Kawhi, Raptors visit new-look T-Wolves Sunday on TSN"/>
    <hyperlink ref="E1842" r:id="rId1841" display="[NFHS Network]hERE'S*!] Sacramento State vs Ball State 𝐋𝐈𝐕𝐄 Ｓｔｒｅａｍｓ ＯＮ Ｔｖ Ｃｈａｎｎｅｌ free 24.10.2026"/>
    <hyperlink ref="E1843" r:id="rId1842" display="iShares MSCI ACWI ETF Shs Cert Deposito Arg Repr 0.038461538 Sh Estimates – BCBA:ACWIC"/>
    <hyperlink ref="E1844" r:id="rId1843" display="General Dynamics (GD) Earnings Expected to Grow: What to Know Ahead of Next Week's Release"/>
    <hyperlink ref="E1845" r:id="rId1844" display="86,836 Shares of Merck &amp; Co., Inc. $MRK Acquired by NBT Bank N.A."/>
    <hyperlink ref="E1846" r:id="rId1845" display="McRib returns to McDonald's, but not nationwide. Does Ohio get them?"/>
    <hyperlink ref="E1847" r:id="rId1846" display="!+[𝐒𝐓ream]HERE'S] Old Dominion vs Louisiana Tech Live Broadcast HS College Football Week 8 2026"/>
    <hyperlink ref="E1848" r:id="rId1847" display="Coinbase Unveils Dashboard for Real-Time Prediction-Market Data on US Midterm Elections"/>
    <hyperlink ref="E1849" r:id="rId1848" display="High dividend, low price: 4 stocks under ₹200 with high yield - IOCL, PTC India, Central Bank, PTL Enterprises"/>
    <hyperlink ref="E1850" r:id="rId1849" display="DRI seizes methamphetamine worth ₹1 crore from Hyderabad-bound bus"/>
    <hyperlink ref="E1851" r:id="rId1850" display="Morgan Stanley Maintains Las Vegas Sands(LVS.US) With Hold Rating, Maintains Target Price $49"/>
    <hyperlink ref="E1852" r:id="rId1851" display="International Business Machines (NY: IBM"/>
    <hyperlink ref="E1853" r:id="rId1852" display="ExxonMobil Corporation $XOM Shares Newly Bought by Lmcg Investments LLC"/>
    <hyperlink ref="E1854" r:id="rId1853" display="Patrick Howarth leads global LNG business development for ExxonMobil"/>
    <hyperlink ref="E1855" r:id="rId1854" display="Telecom news: Jisc, Neos Networks, Comcast, Wire 3, NTT DOCOMO"/>
    <hyperlink ref="E1856" r:id="rId1855" display="Sherwin-Williams Distribution Center in Winter Haven Sells for $133 Million"/>
    <hyperlink ref="E1857" r:id="rId1856" display="Nvidia discusses $2,000-per-GPU annual fee for running AI agents"/>
    <hyperlink ref="E1858" r:id="rId1857" display="Everything You Need to Know About ‘Gajab Raat’: Netflix India’s Controverisal Thriller"/>
    <hyperlink ref="E1859" r:id="rId1858" display="Nuveen AMT-Free Quality Municipal Income Fund Estimates – NYSE:NEA"/>
    <hyperlink ref="E1860" r:id="rId1859" display="13,187 Shares of Western Digital Corporation $WDC Purchased by BG Investment Services LLC"/>
    <hyperlink ref="E1861" r:id="rId1860" display="Corvettes for Sale: Wild 1968 Corvette Mako Shark Custom on eBay"/>
    <hyperlink ref="E1862" r:id="rId1861" display="PSA: Don’t forget to stack your OPPO Find X10 series S$100 deposit with your pre-order bonuses"/>
    <hyperlink ref="E1863" r:id="rId1862" display="Pielle Livorno - PSA Napoli Est: 84 - 75 tabellino campionato di Basket: Serie B Nazionale Girone B"/>
    <hyperlink ref="E1864" r:id="rId1863" display="Which Dates Could Move Walmart Stock Most?"/>
    <hyperlink ref="E1865" r:id="rId1864" display="Piper Sandler maintains Neutral rating on Tractor Supply, $35 price target"/>
    <hyperlink ref="E1866" r:id="rId1865" display="Other financing cash flow items (total) of J.B. Hunt Transport Services, Inc. – NASDAQ:JBHT"/>
    <hyperlink ref="E1867" r:id="rId1866" display="Hesai Group Tokenized Stock (Coinbase) Analytics"/>
    <hyperlink ref="E1868" r:id="rId1867" display="Robinhood (NASDAQ:HOOD) Pulls Back: Can New Markets Reignite It?"/>
    <hyperlink ref="E1869" r:id="rId1868" display="Wells Fargo, Intuit Oppose Tokenized Stocks as Corporate Pushback Grows: Reuters"/>
    <hyperlink ref="E1870" r:id="rId1869" display="Ball State S&amp;D Place Second at Indiana Intercollegiate"/>
    <hyperlink ref="E1871" r:id="rId1870" display="Key facts: Chevron (CVX) reviews $1B Gulf sale; stock $229; cites Egypt"/>
    <hyperlink ref="E1872" r:id="rId1871" display="Starbucks Business Model: How It Makes Money in 2025"/>
    <hyperlink ref="E1873" r:id="rId1872" display="Western Digital (WDC) Stock Is Trending After Hours: Here’s What You Need to Know"/>
    <hyperlink ref="E1874" r:id="rId1873" display="REG - THG PLC - PDMR/PCA Shareholding &amp; TR-1 Notification"/>
    <hyperlink ref="E1875" r:id="rId1874" display="REG - Caisse Federale CFCM Ashtead Tech Hldgs - Form 8.3 - ASHTEAD TECHNOLOGY HOLDINGS PLC"/>
    <hyperlink ref="E1876" r:id="rId1875" display="FICO Holds Mortgage Score Pricing at $10 for Lenders Enrolled in Preferred Program"/>
    <hyperlink ref="E1877" r:id="rId1876" display="Starz Gets Back on Verizon Fios After New Carriage Pact"/>
    <hyperlink ref="E1878" r:id="rId1877" display="Capital Group KKR Multi-Sector+ Class F-3 Estimates – NASDAQ:MSPFX"/>
    <hyperlink ref="E1879" r:id="rId1878" display="Nuveen AMT-Free Quality Municipal Income Fund Estimates – NASDAQ:XNEAX"/>
    <hyperlink ref="E1880" r:id="rId1879" display="Musk Says SpaceX Has Closed $40 Billion Debt Deal to Buy Nvidia GPUs"/>
    <hyperlink ref="E1881" r:id="rId1880" display="AI Packaging Stocks Retail Investors Are Watching After The Amkor NVIDIA Deal"/>
    <hyperlink ref="E1882" r:id="rId1881" display="Kroger Marketplace Proposed for McCordsville, Indiana"/>
    <hyperlink ref="E1883" r:id="rId1882" display="Amani Hooker &amp; Cor'Dale Flott Interceptions | Film Review powered by Microsoft Surface"/>
    <hyperlink ref="E1884" r:id="rId1883" display="iShares MSCI China A ETF Shs Unsponsored Brazilian Depositary Receipt Repr 0.33333333 Sh"/>
    <hyperlink ref="E1885" r:id="rId1884" display="Could Costco’s New Butter Be The Next Kerrygold?"/>
    <hyperlink ref="E1886" r:id="rId1885" display="CME Group Says Bitcoin Primarily Functions as a Decentralized Store of Value"/>
    <hyperlink ref="E1887" r:id="rId1886" display="Stokvis Nord Afrique (Ste) SA Estimates – CSEMA:SNA"/>
    <hyperlink ref="E1888" r:id="rId1887" display="DE,PFE,TSLA,MA,SBUX,CME,MDT,META,MO,TJX,BSX,HCA,AMT,ORCL,LOW,NOW,XOM,ADBE,GEV,MAR,BA,CRM,BLK,AVGO,CVX,INTU,PLD,UNH,DHR,MSFT,COST,ABT,BX,WM,RTX,SPGI,HONA,DUK,SO,GD,BKNG,NVDA,KO,BAC,COP,ICE,ACN,MCD,NE"/>
    <hyperlink ref="E1889" r:id="rId1888" display="Which AMD Graphics Card Is Equivalent To The NVIDIA RTX 5070?"/>
    <hyperlink ref="E1890" r:id="rId1889" display="Which AMD Graphics Card Is Equivalent To The NVIDIA RTX 5070?"/>
    <hyperlink ref="E1891" r:id="rId1890" display="Will AI Fiber Demand Change Corning (GLW) Narrative"/>
    <hyperlink ref="E1892" r:id="rId1891" display="Q3 Earnings Preview Might Change The Case For Investing In Devon Energy Stock (DVN)"/>
    <hyperlink ref="E1893" r:id="rId1892" display="Purchase/sale of investments (net) of Delta Air Lines, Inc. – NYSE:DAL"/>
    <hyperlink ref="E1894" r:id="rId1893" display="iPhone Duo正式開售：貨源供應好於預期，溢價已“腰斬”至2000元"/>
    <hyperlink ref="E1895" r:id="rId1894" display="Zimmer Biomet Holdings (ZBH), Why Is Fresh Attention Building Around It?"/>
    <hyperlink ref="E1896" r:id="rId1895" display="Capital Investment Advisors LLC Purchases 1,735 Shares of Invesco QQQ $QQQ"/>
    <hyperlink ref="E1897" r:id="rId1896" display="KKR Asset-Based Finance Fund Class D Estimates – NASDAQ:KABDX"/>
    <hyperlink ref="E1898" r:id="rId1897" display="Volk defies doubters to defend title with brutal second round TKO"/>
    <hyperlink ref="E1899" r:id="rId1898" display="Huntington Bancshares (NASDAQ:HBAN) Releases Earnings Results, Meets Estimates"/>
    <hyperlink ref="E1900" r:id="rId1899" display="Goldman Sachs Group Securities STRATS Trust for Goldman Sachs Group Securities, Series 2006-2"/>
    <hyperlink ref="E1901" r:id="rId1900" display="EMR vs ABD 15th Match, 26 Oct 2026 Fantasy AI Predictions"/>
    <hyperlink ref="E1902" r:id="rId1901" display="American Express reports third-quarter results: what it means for American Express stock"/>
    <hyperlink ref="E1903" r:id="rId1902" display="Rockwell Automation adds NVIDIA models and Rockwell Automation stock trades at EUR 379.55"/>
    <hyperlink ref="E1904" r:id="rId1903" display="USB C charging cable"/>
    <hyperlink ref="E1905" r:id="rId1904" display="CDW Corporation $CDW Stock: E. Ohman J or Asset Management AB Raises Position"/>
    <hyperlink ref="E1906" r:id="rId1905" display="101,977 Shares of Hormel Foods Corporation $HRL Purchased by Axxcess Wealth Management LLC"/>
    <hyperlink ref="E1907" r:id="rId1906" display="Chevron (CVX) Earnings Expected to Grow: What to Know Ahead of Next Week's Release"/>
    <hyperlink ref="E1908" r:id="rId1907" display="Weverse TXT Media - ‘PERFECT STORM: STOR"/>
    <hyperlink ref="E1909" r:id="rId1908" display="Starbucks Christmas 2019 Holiday Reusable Cup"/>
    <hyperlink ref="E1910" r:id="rId1909" display="What Could Huntington Bancshares (HBAN) London Office Mean For Its Growth?"/>
    <hyperlink ref="E1911" r:id="rId1910" display="11,556 Shares of NXP Semiconductors N.V. $NXPI Bought by BG Investment Services LLC"/>
    <hyperlink ref="E1912" r:id="rId1911" display="4,798 Shares of General Dynamics Corporation $GD Purchased by BG Investment Services LLC"/>
    <hyperlink ref="E1913" r:id="rId1912" display="Church &amp; Dwight Co., Inc. $CHD Stock: Robeco Institutional Asset Management B.V. Raises Stake"/>
    <hyperlink ref="E1914" r:id="rId1913" display="Murphy Pohlad Asset Management LLC Buys 4,848 Shares of Autodesk, Inc. $ADSK"/>
    <hyperlink ref="E1915" r:id="rId1914" display="PNC Financial Services completes $1.5 billion senior notes offering By Investing.com"/>
    <hyperlink ref="E1916" r:id="rId1915" display="Fastenal Company Estimates – NASDAQ:FAST"/>
    <hyperlink ref="E1917" r:id="rId1916" display="Teledyne Technologies Incorporated $TDY Shares Purchased by Robeco Institutional Asset Management B.V."/>
    <hyperlink ref="E1918" r:id="rId1917" display="An officer proposes selling 12,000 Roper Technologies (NASDAQ: ROP) shares acquired via stock options."/>
    <hyperlink ref="E1919" r:id="rId1918" display="Louisiana Tech vs. Old Dominion - October 24, 2026"/>
    <hyperlink ref="E1920" r:id="rId1919" display="Funky Fresh Photos: 90s vs 2000s Halloween Glow Ball at McMenamins Elks Temple in Tacoma"/>
    <hyperlink ref="E1921" r:id="rId1920" display="12 Fun USB-C Gadgets For Your Home Office Desk"/>
    <hyperlink ref="E1922" r:id="rId1921" display="E. Ohman J or Asset Management AB Buys 7,532 Shares of T-Mobile US, Inc. $TMUS"/>
    <hyperlink ref="E1923" r:id="rId1922" display="The Best of Sajal Aly As Sassi ❤️ #sajalaly | HUM TV"/>
    <hyperlink ref="E1924" r:id="rId1923" display="Genuine Parts Company: 3% Yield, Reasonable Valuation, But Too Many Question Marks (Rating Downgrade)"/>
    <hyperlink ref="E1925" r:id="rId1924" display="Starbucks Just Dropped a Black Cat Frappuccino with Chocolate Cat Ears for Halloween"/>
    <hyperlink ref="E1926" r:id="rId1925" display="30-pin to USB Cable"/>
    <hyperlink ref="E1927" r:id="rId1926" display="‍‍‍Sacramento State vs Ball State Football"/>
    <hyperlink ref="E1928" r:id="rId1927" display="Stage Review - Bootlegger’s Ball (Opal Peachey / Mark Siano)"/>
    <hyperlink ref="E1929" r:id="rId1928" display="Headless Horseman Spotted Riding Through Beacon With Netflix Stars"/>
    <hyperlink ref="E1930" r:id="rId1929" display="Nvidia Telecom AI Push: What Channel Partners Should Know"/>
    <hyperlink ref="E1931" r:id="rId1930" display="Jensen Huang puts a $2,000-per-GPU yearly price on NVIDIA's AI Agent software"/>
    <hyperlink ref="E1932" r:id="rId1931" display="HAYWIRE to host pop up &quot;Flex Your Head&quot; video shoot in Manhattan Wednesday (10/28)"/>
    <hyperlink ref="E1933" r:id="rId1932" display="Ross Stores opens 51 locations and Ross Stores stock trades at EUR 203.65"/>
    <hyperlink ref="E1934" r:id="rId1933" display="Covering the Co$t: The Necessity and Luxury of Buying a Car"/>
    <hyperlink ref="E1935" r:id="rId1934" display="Does Infrastructure Expansion Change The Bull Case For Targa Resources (TRGP)?"/>
    <hyperlink ref="E1936" r:id="rId1935" display="Robeco Institutional Asset Management B.V. Sells 526,180 Shares of Robinhood Markets, Inc. $HOOD"/>
    <hyperlink ref="E1937" r:id="rId1936" display="What Extra Space Storage (EXR)'s Q3 Earnings Preview Means For Shareholders"/>
    <hyperlink ref="E1938" r:id="rId1937" display="Skyworks Solutions, Inc. $SWKS Position Lessened by Robeco Institutional Asset Management B.V."/>
    <hyperlink ref="E1939" r:id="rId1938" display="BG Investment Services LLC Purchases 10,625 Shares of Lam Research Corporation $LRCX"/>
    <hyperlink ref="E1940" r:id="rId1939" display="Walmart’s powerful Milwaukee M18 tire inflator is now on sale for $46 off"/>
    <hyperlink ref="E1941" r:id="rId1940" display="KEYS TO THE GAME, pres. by Toyota: Red Bull New York vs. Inter Miami CF"/>
    <hyperlink ref="E1942" r:id="rId1941" display="Prologis Brazil Logistics Venture FII Estimates – BMFBOVESPA:PBLV11"/>
    <hyperlink ref="E1943" r:id="rId1942" display="Goldman Sachs Alternatives To Acquire Majority Stake In Celnor Group"/>
    <hyperlink ref="E1944" r:id="rId1943" display="After 100s of closures, CVS borrows Costco and Marshalls’ treasure hunt"/>
    <hyperlink ref="E1945" r:id="rId1944" display="After 100s of closures, CVS borrows Costco and Marshalls’ treasure hunt"/>
    <hyperlink ref="E1946" r:id="rId1945" display="ETFs Are Buying Lam Research (LRCX) on Oct. 21"/>
    <hyperlink ref="E1947" r:id="rId1946" display="Delta Air Lines takes over former Spirit Airlines gates at Atlanta airport in $12 million deal"/>
    <hyperlink ref="E1948" r:id="rId1947" display="Vereinigte Staaten: S&amp;P Global EMI Dienstleistungen entspricht im Oktober den Erwartungen 57.9"/>
    <hyperlink ref="E1949" r:id="rId1948" display="These 4 new Netflix horror shows are arriving on Netflix right on time for Halloween"/>
    <hyperlink ref="E1950" r:id="rId1949" display="Aon plc $AON Stock Position Raised by Capital Investment Advisors LLC"/>
    <hyperlink ref="E1951" r:id="rId1950" display="Microsoft Highlights Azure Credits, Training and Tools Included with Visual Studio Subscriptions"/>
    <hyperlink ref="E1952" r:id="rId1951" display="Prologis stock heads into the next Xetra session at EUR 112.88"/>
    <hyperlink ref="E1953" r:id="rId1952" display="Casting Alert: Major Athletic Brand Commercial, 'The Roman' Netflix Series, and More Seek Talent!"/>
    <hyperlink ref="E1954" r:id="rId1953" display="67th WSM in Manila Moves the APO Vision 2030 into Action"/>
    <hyperlink ref="E1955" r:id="rId1954" display="Kim Mulkey Turning To Small Ball With Bigs Injured"/>
    <hyperlink ref="E1956" r:id="rId1955" display="32,911 Shares in Builders FirstSource, Inc. $BLDR Bought by Axxcess Wealth Management LLC"/>
    <hyperlink ref="E1957" r:id="rId1956" display="Why The 737-900 Didn't Turn Out To Be The Success Boeing Wanted It To Be"/>
    <hyperlink ref="E1958" r:id="rId1957" display="Ben Affleck’s ‘The Rip’ Follow-Up Officially Takes Over Netflix"/>
    <hyperlink ref="E1959" r:id="rId1958" display="Banana Ball Is Coming to Baylor’s McLane Stadium May 7-8"/>
    <hyperlink ref="E1960" r:id="rId1959" display="Closer look at Amazon’s plans in Sunbury"/>
    <hyperlink ref="E1961" r:id="rId1960" display="+@@((Netflix]FREE)) Titans vs Browns 𝐋𝐈𝐕𝐄 Ｓｔｒｅａｍｓ Ｆｒｅｅ ＯＮ Ｔｖ Ｃｈａｎｎｅｌ"/>
    <hyperlink ref="E1962" r:id="rId1961" display="What Does RTX (RTX) Altimeter Upgrade Push Mean For Business Aviation?"/>
    <hyperlink ref="E1963" r:id="rId1962" display="Baseball Wraps up 11-Inning Fall Ball Exhibition in Pensacola"/>
    <hyperlink ref="E1964" r:id="rId1963" display="DAL Mavericks - SA Spurs Basketball Betting"/>
    <hyperlink ref="E1965" r:id="rId1964" display="Anagennisi Karditsas U19 vs APO Ellas Syrou U19 live score, H2H and lineups"/>
    <hyperlink ref="E1966" r:id="rId1965" display="Is Trending Stock CVS Health Corporation (CVS) a Buy Now?"/>
    <hyperlink ref="E1967" r:id="rId1966" display="ETFs Are Buying Applied Materials (AMAT) on Oct. 21"/>
    <hyperlink ref="E1968" r:id="rId1967" display="After working at Google, Accenture, P&amp;G, IIT Patna graduate compares corporate jobs with content..."/>
    <hyperlink ref="E1969" r:id="rId1968" display="Basic earnings per share (basic EPS) of CoStar Group, Inc. – DUS:RLG"/>
    <hyperlink ref="E1970" r:id="rId1969" display="Security Firm Discovers 32 NVIDIA B300 GPUs Operating Inside China Telecom, Showing U.S. Export Controls Aren’t Curbing Top-Tier AI Hardware From Getting Out"/>
    <hyperlink ref="E1971" r:id="rId1970" display="Linde PLC $LIN Shares Newly Bought by Norris Perne &amp; French LLP MI"/>
    <hyperlink ref="E1972" r:id="rId1971" display="3,402 Shares in Qualcomm Incorporated $QCOM Purchased by Norris Perne &amp; French LLP MI"/>
    <hyperlink ref="E1973" r:id="rId1972" display="NVIDIA B300 China Telecom: 32 GPUs Spotted [2026]"/>
    <hyperlink ref="E1974" r:id="rId1973" display="MSI XpertStation WS300 USB 3.1 Type A Ports 4"/>
    <hyperlink ref="E1975" r:id="rId1974" display="Discipline and Rules-Based Execution in ZBRA Response"/>
    <hyperlink ref="E1976" r:id="rId1975" display="20,672 Shares of PACCAR Inc. $PCAR Purchased by Norris Perne &amp; French LLP MI"/>
    <hyperlink ref="E1977" r:id="rId1976" display="11-0 Abdul-Rakhman Yakhyaev wants UFC Top 5 after Nikita Krylov TKO"/>
    <hyperlink ref="E1978" r:id="rId1977" display="Pembina Pipeline Corp Cum Conv Red Perp Pfd Registered Shs A Series -15- Fltg Rt Estimates – NEO:PPL.PR.O"/>
    <hyperlink ref="E1979" r:id="rId1978" display="Tesla, Inc. $TSLA Stock: Investment House LLC Trims Holdings"/>
    <hyperlink ref="E1980" r:id="rId1979" display="++[Netflix-Watch]TV!] Miami Dolphins vs New York Jets NFL Game 𝐋𝐈𝐕𝐄 𝐒𝐭𝐑𝐞𝐀𝐦 Ｆｒｅｅ On 25 October 2026"/>
    <hyperlink ref="E1981" r:id="rId1980" display="KKR Asset-Based Finance Fund Class T Estimates – NASDAQ:KABTX"/>
    <hyperlink ref="E1982" r:id="rId1981" display="Brookstone Capital Management Purchases 29,382 Shares of Chevron Corporation $CVX"/>
    <hyperlink ref="E1983" r:id="rId1982" display="!$&gt;[LIVE!#NOW]* Sacramento State Football vs Ball State Football 𝕃𝕚𝕧𝕖 Coverage"/>
    <hyperlink ref="E1984" r:id="rId1983" display="GoDaddy CEO's 3 red flags for interviews"/>
    <hyperlink ref="E1985" r:id="rId1984" display="Morgan Stanley Finance LLC Dual Directional Barrier Note ACOLCXX (ACOLCXX)"/>
    <hyperlink ref="E1986" r:id="rId1985" display="Did Strong Q3 Earnings Just Shift PNC’s (PNC) Investment Narrative?"/>
    <hyperlink ref="E1987" r:id="rId1986" display="Invesco QQQ $QQQ Shares Newly Bought by NBT Bank N.A."/>
    <hyperlink ref="E1988" r:id="rId1987" display="7,751 Shares in Gilead Sciences, Inc. $GILD Bought by NBT Bank N.A."/>
    <hyperlink ref="E1989" r:id="rId1988" display="GAME DAY PRIMER: Louisiana Tech vs Old Dominion"/>
    <hyperlink ref="E1990" r:id="rId1989" display="Vietnam Travel and Marketing Transports Joint Stock Co Estimates – UPCOM:VTR"/>
    <hyperlink ref="E1991" r:id="rId1990" display="Why WestJet Is Sending Boeing 737 MAX 8 Recliners Across The Atlantic While American &amp; JetBlue Bet On Lie-Flats"/>
    <hyperlink ref="E1992" r:id="rId1991" display="[ＬＩＶＥＳＴＲＥＡＭs]𝐓𝐕!! Sacramento State vs Ball State 𝐋𝐈𝐕𝐄 Ｓｔｒｅａｍｓ ＯＮ Ｔｖ Ｃｈａｎｎｅｌ free 24.10.2026"/>
    <hyperlink ref="E1993" r:id="rId1992" display="[Live/fREE]** Louisiana Tech Bulldogs vs. Old Dominion Monarchs 𝐋𝐈𝐕𝐄 Football"/>
    <hyperlink ref="E1994" r:id="rId1993" display="Amgen vs. Gilead Sciences: Which Biotech Dividend Stock Is the Better Buy?"/>
    <hyperlink ref="E1995" r:id="rId1994" display="MSCI ACWI/UTILITIES GRTR USD (^106754-USD-GRTR)"/>
    <hyperlink ref="E1996" r:id="rId1995" display="9,826 Shares of Linde PLC $LIN Purchased by Signaturefd LLC"/>
    <hyperlink ref="E1997" r:id="rId1996" display="680,366 Shares of Builders FirstSource, Inc. $BLDR Purchased by Mondrian Investment Partners LTD"/>
    <hyperlink ref="E1998" r:id="rId1997" display="Berkshire Hathaway, Blackstone in gainers; HSBC, Globe Life among losers: week's financials wrap"/>
    <hyperlink ref="E1999" r:id="rId1998" display="What Comfort Systems USA (FIX) Said on Its Q3 Earnings Call"/>
    <hyperlink ref="E2000" r:id="rId1999" display="FOX Big Noon Kickoff coming to Iowa City for Iowa's homecoming matchup with No. 25 Wisconsin"/>
    <hyperlink ref="E2001" r:id="rId2000" display="Arief Poyuono: Don't be afraid of MSCI, the stock exchange must have its own standards"/>
    <hyperlink ref="E2002" r:id="rId2001" display="Pretax income of First Solar, Inc. – BVL:FSLRUS"/>
    <hyperlink ref="E2003" r:id="rId2002" display="GE Vernova vs. Public Service Enterprise: Which Is the Better Buy Stock Now?"/>
    <hyperlink ref="E2004" r:id="rId2003" display="22,994 Shares of Builders FirstSource, Inc. $BLDR Acquired by Carnegie Investment Counsel"/>
    <hyperlink ref="E2005" r:id="rId2004" display="Zeta Live: PepsiCo, Babylist and Sharp on AI Search, Strategy and Brand Trust"/>
    <hyperlink ref="E2006" r:id="rId2005" display="Amgen vs. Gilead Sciences: Which Biotech Dividend Stock Is the Better Buy?"/>
    <hyperlink ref="E2007" r:id="rId2006" display="Celebrities Grace the Red Carpet of PTC Awards 2026"/>
    <hyperlink ref="E2008" r:id="rId2007" display="Lighthouse Financial LLC Purchases 3,149 Shares of Tesla, Inc. $TSLA"/>
    <hyperlink ref="E2009" r:id="rId2008" display="Capital Group KKR Multi-Sector+ Class A-3 Estimates – NASDAQ:MSPJX"/>
    <hyperlink ref="E2010" r:id="rId2009" display="Black Cat Frappuccino Arrives As Starbucks Faces A Critical Holiday Test"/>
    <hyperlink ref="E2011" r:id="rId2010" display="How Investors May Respond To Willis Towers Watson Stock Defense Security Launch"/>
    <hyperlink ref="E2012" r:id="rId2011" display="Will Raised Data Center Outlook Change American Tower Stock Narrative"/>
    <hyperlink ref="E2013" r:id="rId2012" display="UFC 333 Highlights! Reyes Smokes ‘The Professional’ With Devastating Head Kick TKO"/>
    <hyperlink ref="E2014" r:id="rId2013" display="Avenue Market at Evergy Plaza returns with a Halloween theme Saturday"/>
    <hyperlink ref="E2015" r:id="rId2014" display="7 Kirkland Signature Cheeses To Buy At Costco And 3 To Skip"/>
    <hyperlink ref="E2016" r:id="rId2015" display="Nisa Investment Advisors LLC Purchases 14,836 Shares of Workday, Inc. $WDAY"/>
    <hyperlink ref="E2017" r:id="rId2016" display="Aon plc $AON Shares Newly Bought by NBT Bank N.A."/>
    <hyperlink ref="E2018" r:id="rId2017" display="A collector bought an MSI GeForce RTX 5070 in the style of World of Warcraft Midnight for just $715."/>
    <hyperlink ref="E2019" r:id="rId2018" display="RMD to chart future of Nollywood at PAO confab 2026"/>
    <hyperlink ref="E2020" r:id="rId2019" display="Technology Analysts to Discuss AI and Enterprise Data Platforms Featuring IBM (IBM) in Las Vegas"/>
    <hyperlink ref="E2021" r:id="rId2020" display="BlackRock-linked entity sells Ballard apartments for $95 million"/>
    <hyperlink ref="E2022" r:id="rId2021" display="‍‍‍[LIVE NCAAF] Old Dominion vs Louisiana Tech Live Stream ＯＮ Ｔｖ Ｃｈａｎｎｅｌ 24 October 2026"/>
    <hyperlink ref="E2023" r:id="rId2022" display="Prabowo Receives Report on URI Leadership Education Developments"/>
    <hyperlink ref="E2024" r:id="rId2023" display="Netflix's R-Rated Steamy Thriller With 2B Minutes Viewed Confirms Major Change Before Return"/>
    <hyperlink ref="E2025" r:id="rId2024" display="Lone’er Kavanagh TKO’s Ramazan Temirov In 1st Round At UFC 333"/>
    <hyperlink ref="E2026" r:id="rId2025" display="11,301 Shares of Colgate-Palmolive Company $CL Purchased by NBT Bank N.A."/>
    <hyperlink ref="E2027" r:id="rId2026" display="Netflix's Apocalypse Fears Overly Done - Cash Cow With Renewal Prospects (NASDAQ:NFLX)"/>
    <hyperlink ref="E2028" r:id="rId2027" display="Parker-Hannifin Corporation (NYSE:PH) Stock Has Consensus Price Target of $1,146.35"/>
    <hyperlink ref="E2029" r:id="rId2028" display="Tyler Technologies (TYL) Lands Fairfax AI Rollout, Is The Stock Fully Priced?"/>
    <hyperlink ref="E2030" r:id="rId2029" display="Why American Express (NYSE:AXP) Is Back In Focus Today?"/>
    <hyperlink ref="E2031" r:id="rId2030" display="Pas Normal Studios - TKO - Burnt Orange"/>
    <hyperlink ref="E2032" r:id="rId2031" display="Bear of the Day: Las Vegas Sands (LVS)"/>
    <hyperlink ref="E2033" r:id="rId2032" display="NVDA vs. LRCX: Which AI Semiconductor Stock Is the Better Buy?"/>
    <hyperlink ref="E2034" r:id="rId2033" display="Why Did AAPL, KO, KDP Stocks Hit 52-Week Highs Today?"/>
    <hyperlink ref="E2035" r:id="rId2034" display="Procter &amp; Gamble’s Baby Boom"/>
    <hyperlink ref="E2036" r:id="rId2035" display="NVDA vs. LRCX: Which AI Semiconductor Stock Is the Better Buy?"/>
    <hyperlink ref="E2037" r:id="rId2036" display="77,896 Shares of Chevron Corporation $CVX Bought by NBT Bank N.A."/>
    <hyperlink ref="E2038" r:id="rId2037" display="WATCH: Meadowlands matric pupils pledge honesty ahead of NSC exams"/>
    <hyperlink ref="E2039" r:id="rId2038" display="Dow Inc. Earnings Call Highlights Transformation and Cash Power"/>
    <hyperlink ref="E2040" r:id="rId2039" display="Lift Management hires former Klutch exec Andy Miller as COO"/>
    <hyperlink ref="E2041" r:id="rId2040" display="Price to sales forward of Vertiv Holdings Co. Class A – BVL:VRTUS"/>
    <hyperlink ref="E2042" r:id="rId2041" display="Meet Cayetano Gea-Carrasco, Wells Fargo's Head of Data &amp; AI"/>
    <hyperlink ref="E2043" r:id="rId2042" display="Amazon Survived a 50% Crash. Here’s What a $1,000 Investment Became"/>
    <hyperlink ref="E2044" r:id="rId2043" display="MSI XpertStation WS300 Rear Audio Jacks"/>
    <hyperlink ref="E2045" r:id="rId2044" display="Regeneron (REGN) Earnings Expected to Grow: What to Know Ahead of Next Week's Release"/>
    <hyperlink ref="E2046" r:id="rId2045" display="Raymond James raises CSX stock price target on operational progress By Investing.com"/>
    <hyperlink ref="E2047" r:id="rId2046" display="Veeva Systems Inc. $VEEV Holdings Raised by Investment House LLC"/>
    <hyperlink ref="E2048" r:id="rId2047" display="Can You Use A Generic 18650 Battery On A Ryobi USB Lithium Tool?"/>
    <hyperlink ref="E2049" r:id="rId2048" display="Amgen reports 58 percent lower death risk in lung cancer study. What it means for Amgen stock"/>
    <hyperlink ref="E2050" r:id="rId2049" display="Sterling Capital Management LLC Purchases 79,762 Shares of Qualcomm Incorporated $QCOM"/>
    <hyperlink ref="E2051" r:id="rId2050" display="Fall ball keeps Ipswich players on the diamond"/>
    <hyperlink ref="E2052" r:id="rId2051" display="Synchrony Financial $SYF Stock Holdings Lifted by RWC Asset Management LLP"/>
    <hyperlink ref="E2053" r:id="rId2052" display="What the New Class C Share Structure Actually Means for Meta Platforms Stock Investors"/>
    <hyperlink ref="E2054" r:id="rId2053" display="AQi: Interview With Founder And CEO Molly Huyck And COO/CCO Amie Konwinski About Crowdfunding For Women Entrepreneurs"/>
    <hyperlink ref="E2055" r:id="rId2054" display="Sepio Capital LP Buys 1,682 Shares of Tesla, Inc. $TSLA"/>
    <hyperlink ref="E2056" r:id="rId2055" display="15,144 Shares of TE Connectivity Ltd. $TEL Purchased by Anderson Hoagland &amp; Co."/>
    <hyperlink ref="E2057" r:id="rId2056" display="Corteva, Inc. (NYSE:CTVA) Shares Set to Pay Quarterly Dividend of $0.05"/>
    <hyperlink ref="E2058" r:id="rId2057" display="Does Earnings Beat Change The Bull Case For Northern Trust Stock (NTRS)?"/>
    <hyperlink ref="E2059" r:id="rId2058" display="‍‍‍(LIVESTREAMs!) FREE!] Ball State vs Sacramento State LIVE STreams ON TV Channel 24 October 2026"/>
    <hyperlink ref="E2060" r:id="rId2059" display="Brookstone Capital Management Buys 3,287 Shares of International Business Machines Corporation $IBM"/>
    <hyperlink ref="E2061" r:id="rId2060" display="Funds from operations of Ameren Corporation – LSE:0HE2"/>
    <hyperlink ref="E2062" r:id="rId2061" display="Qualcomm Incorporated $QCOM Stock Bought by Robeco Schweiz AG"/>
    <hyperlink ref="E2063" r:id="rId2062" display="(PRU) Technical Pivots with Risk Controls (PRU:CA)"/>
    <hyperlink ref="E2064" r:id="rId2063" display="[[FREE-TV!] Old Dominion Monarchs vS Louisiana Tech Bulldogs 𝐋𝐈𝐕𝐄 Ｆｏｏｔｂａｌｌ Ｃｏｖｅｒａｇｅ"/>
    <hyperlink ref="E2065" r:id="rId2064" display="Microsoft continues trying to copy Apple with the Surface Laptop Ultra"/>
    <hyperlink ref="E2066" r:id="rId2065" display="Exploring Analyst Estimates for Fortinet (FTNT) Q3 Earnings, Beyond Revenue and EPS"/>
    <hyperlink ref="E2067" r:id="rId2066" display="Block, Guckian question Foulkes' October surprise Costco announcement"/>
    <hyperlink ref="E2068" r:id="rId2067" display="‍‍‍[LIVESTREAMs]!FREE!] Ball State vs Sacramento State Football 𝐋𝐈𝐕𝐄 Ｆｒｅｅ Ｓｔｒｅａｍｓ ＯＮ Ｔｖ Ｃｈａｎｎｅｌ 24 October 2026"/>
    <hyperlink ref="E2069" r:id="rId2068" display="iShares MSCI USA Quality GARP ETF Shs Unsponsored Brazilian Depositary Receipt Repr 0.166666667 Sh"/>
    <hyperlink ref="E2070" r:id="rId2069" display="Will Earnings Miss Change Delta Air Lines (DAL) Narrative"/>
    <hyperlink ref="E2071" r:id="rId2070" display="Net margin % of BlackRock Capital Allocation Term Trust – BOATS:BCAT"/>
    <hyperlink ref="E2072" r:id="rId2071" display="Other financing cash flow items (total) of M&amp;T Bank Corporation – XETR:MTZ"/>
    <hyperlink ref="E2073" r:id="rId2072" display="Instacart Is Exploring a Sale, and Uber and DoorDash Are Circling"/>
    <hyperlink ref="E2074" r:id="rId2073" display="Sainik School Kodagu Recruitment 2026 – Apply Offline for 7 PGT, TGT, Nursing Sister and More Posts"/>
    <hyperlink ref="E2075" r:id="rId2074" display="Sterling Capital Management LLC Purchases 22,485 Shares of Amgen Inc. $AMGN"/>
    <hyperlink ref="E2076" r:id="rId2075" display="Instacart Is Exploring a Sale, and Uber and DoorDash Are Circling"/>
    <hyperlink ref="E2077" r:id="rId2076" display="Wall Street Analysts See Synopsys (SNPS) as a Buy: Should You Invest?"/>
    <hyperlink ref="E2078" r:id="rId2077" display="GoDaddy Brings 'Ink Your Link' Campaign to NYC: NYSE Content Update"/>
    <hyperlink ref="E2079" r:id="rId2078" display="Upcoming Earnings Might Change The Case For Investing In EQT (EQT)"/>
    <hyperlink ref="E2080" r:id="rId2079" display="$75M expansion will transform UHS Binghamton General Hospital. What's included"/>
    <hyperlink ref="E2081" r:id="rId2080" display="REG - Canadian Imperial Bk - Admission to Trading (XS3481698663, SPUK 141)"/>
    <hyperlink ref="E2082" r:id="rId2081" display="Netflix’s New 127-Minute WWII Epic Officially Arrives Next Week"/>
    <hyperlink ref="E2083" r:id="rId2082" display="Apple Has Done &quot;Nothing New&quot; Since Steve Jobs Died, Says PayPal Co-founder Peter Thiel"/>
    <hyperlink ref="E2084" r:id="rId2083" display="How PepsiCo Suppliers Use Regenerative Agriculture in Spain"/>
    <hyperlink ref="E2085" r:id="rId2084" display="Stillwater Wealth Management Group Purchases 31,433 Shares of ExxonMobil Corporation $XOM"/>
    <hyperlink ref="E2086" r:id="rId2085" display="Yousif Capital Management LLC Purchases 73,493 Shares of The Clorox Company $CLX"/>
    <hyperlink ref="E2087" r:id="rId2086" display="Anderson Hoagland &amp; Co. Buys 64,222 Shares of Aon plc $AON"/>
    <hyperlink ref="E2088" r:id="rId2087" display="Danaher (DHR) Brings Back Daniel Comas As Robert Hershberg Joins Board"/>
    <hyperlink ref="E2089" r:id="rId2088" display="Berkshire Hathaway Started Buying Back Its Own Stock Again This Year. Should You Buy It at a Record High?"/>
    <hyperlink ref="E2090" r:id="rId2089" display="Simplicity Wealth LLC Buys 258,841 Shares of Comcast Corporation $CMCSA"/>
    <hyperlink ref="E2091" r:id="rId2090" display="NTV Asset Management LLC Purchases 8,824 Shares of Procter &amp; Gamble Company (The) $PG"/>
    <hyperlink ref="E2092" r:id="rId2091" display="What NRG Energy Bears Spotted Before The Slide"/>
    <hyperlink ref="E2093" r:id="rId2092" display="Wells Fargo, Intuit Join Growing Corporate Revolt Against Tokenized Stocks: Reuters"/>
    <hyperlink ref="E2094" r:id="rId2093" display="L3Harris Technologies Inc (NYSE:LHX) Shareholders Set to Receive $1.25 Quarterly Dividend"/>
    <hyperlink ref="E2095" r:id="rId2094" display="Precision Trading with Workday Inc. (WDAY) Risk Zones"/>
    <hyperlink ref="E2096" r:id="rId2095" display="MSI RTX 5080 16G COD MW4 EDITION OC Launches This Month"/>
    <hyperlink ref="E2097" r:id="rId2096" display="Wells Fargo, Intuit Join Growing Corporate Revolt Against Tokenized Stocks: Reuters"/>
    <hyperlink ref="E2098" r:id="rId2097" display="Medtronic PLC $MDT Stock: Brookstone Capital Management Raises Position"/>
    <hyperlink ref="E2099" r:id="rId2098" display="‍‍‍(LIVESTREAMs)NCAAF! Sacramento State vs Ball State Football 𝐋𝐈𝐕𝐄 𝐒𝐭𝐫𝐞𝐚𝐦 Ｔｖ Ｃｈａｎｎｅｌ 24 October 2026"/>
    <hyperlink ref="E2100" r:id="rId2099" display="+@@((Netflix]FREE)) Bobcats vs Eagles 𝐋𝐈𝐕𝐄 Ｓｔｒｅａｍｓ Ｆｒｅｅ ＯＮ Ｔｖ Ｃｈａｎｎｅｌ"/>
    <hyperlink ref="E2101" r:id="rId2100" display="++!【LIVE@STREAMS】TV!] Old Dominion vs Louisiana Tech Live free streams College Football October, 24, 2026 kil"/>
    <hyperlink ref="E2102" r:id="rId2101" display="Microsoft Legend of the Week: Mike Quick"/>
    <hyperlink ref="E2103" r:id="rId2102" display="Marci’s report on Boca’s Mayors Ball"/>
    <hyperlink ref="E2104" r:id="rId2103" display="The 6 most unusual things I've done with USB flash drives in 2026"/>
    <hyperlink ref="E2105" r:id="rId2104" display="Famous Flyer: Boeing 707"/>
    <hyperlink ref="E2106" r:id="rId2105" display="BUNNY IN THE CITY: SAFE Shelter 4th Annual Twilight Ball"/>
    <hyperlink ref="E2107" r:id="rId2106" display="Robeco Institutional Asset Management B.V. Sells 238,053 Shares of Broadcom Inc. $AVGO"/>
    <hyperlink ref="E2108" r:id="rId2107" display="Yes, Tractor Supply Does Sell Gas &amp; Electric Dirt Bikes - But There's A Catch"/>
    <hyperlink ref="E2109" r:id="rId2108" display="Sherwin-Williams announces dividend: what it means for Sherwin-Williams stock"/>
    <hyperlink ref="E2110" r:id="rId2109" display="There's a sneaky Disney+ free trial right now on Netflix"/>
    <hyperlink ref="E2111" r:id="rId2110" display="American Electric Power stock trades 0.11 percent above Xetra close: dividend declared at 97 cents"/>
    <hyperlink ref="E2112" r:id="rId2111" display="!+[Here's Way To Watch] Old Dominion vs Louisiana Tech 𝐋𝐈𝐕𝐄 College Football Ｔｖ Ｃｈａｎｎｅｌ"/>
    <hyperlink ref="E2113" r:id="rId2112" display="Generac's Q3 earnings will reveal impact of $1...."/>
    <hyperlink ref="E2114" r:id="rId2113" display="Vertex Pharmaceuticals Incorporated Estimates – LSE:0QZU"/>
    <hyperlink ref="E2115" r:id="rId2114" display="Rockwell Automation stock trades at EUR 379.55 and FactoryTalk adds NVIDIA models"/>
    <hyperlink ref="E2116" r:id="rId2115" display="Accenture: 75% Total Return Since July, 23% More By December 2027 (NYSE:ACN)"/>
    <hyperlink ref="E2117" r:id="rId2116" display="The oldest USB advice on your PC is finally obsolete"/>
    <hyperlink ref="E2118" r:id="rId2117" display="BAE Systems Fires APKWS Guided Rockets from TRV-150 Drone"/>
    <hyperlink ref="E2119" r:id="rId2118" display="Evergreen Capital Management LLC Purchases 287,951 Shares of Aon plc $AON"/>
    <hyperlink ref="E2120" r:id="rId2119" display="Apollo appoints Malka to board as Apollo Global Management stock trades at EUR 100.80"/>
    <hyperlink ref="E2121" r:id="rId2120" display="At Amgen, Sustainability Is A Companywide Commitment"/>
    <hyperlink ref="E2122" r:id="rId2121" display="ACN261218C00105000 Interaktive Aktienkurve | ACN Dec 2026 105.000 call Aktie"/>
    <hyperlink ref="E2123" r:id="rId2122" display="T-Mobile US stock: Bernstein keeps USD 180 target for T-Mobile US stock"/>
    <hyperlink ref="E2124" r:id="rId2123" display="Real Reason Why TKO Is Pushing For WWE Crown Jewel 2026 To Happen Amid Security Concerns Revealed"/>
    <hyperlink ref="E2125" r:id="rId2124" display="SA vs AUS: 3 Changes Pat Cummins Might Make In The Australia Playing XI for 3rd Test"/>
    <hyperlink ref="E2126" r:id="rId2125" display="Apple Inc Estimates – NASDAQ:AAPL"/>
    <hyperlink ref="E2127" r:id="rId2126" display="[LIVESTREAMs]FREE!] Ball State vs Sacramento State 𝐋𝐈𝐕𝐄 𝐒𝐭𝐫𝐞𝐚𝐦 Ｔｖ Ｃｈａｎｎｅｌ 24 October 2026"/>
    <hyperlink ref="E2128" r:id="rId2127" display="Salesforce to acquire Braze for $5.6 billion"/>
    <hyperlink ref="E2129" r:id="rId2128" display="AbbVie (ABBV) Earnings Expected to Grow: What to Know Ahead of Next Week's Release"/>
    <hyperlink ref="E2130" r:id="rId2129" display="A 'Fallout' Favorite's Video Game Reboot Is Officially Taking Over Netflix"/>
    <hyperlink ref="E2131" r:id="rId2130" display="A Sherwin-Williams Color Expert Reveals Her Favorite Paint Colors of All Time"/>
    <hyperlink ref="E2132" r:id="rId2131" display="Learn Why The Bull Case For Veeva Systems Stock Could Change Following IQVIA Clinical Tool Standardization"/>
    <hyperlink ref="E2133" r:id="rId2132" display="General Motors (GM) Unveiled A $20b Buyback, Is The Stock Still A Bargain?"/>
    <hyperlink ref="E2134" r:id="rId2133" display="Keep your projects organized with Microsoft Project 2024 for $39.97"/>
    <hyperlink ref="E2135" r:id="rId2134" display="Kansas City Current and CVS Health Open Mini-Pitch at Foreign Language Academy"/>
    <hyperlink ref="E2136" r:id="rId2135" display="Huntington Bancshares (NASDAQ:HBAN) Issues Quarterly Earnings Results, Meets Estimates"/>
    <hyperlink ref="E2137" r:id="rId2136" display="(LIVE@STREAMs@College Football-2026!) Old Dominion Monarchs vS Louisiana Tech Bulldogs 𝐋𝐈𝐕𝐄"/>
    <hyperlink ref="E2138" r:id="rId2137" display="Learn Why The Bull Case For Veeva Systems Stock Could Change Following IQVIA Clinical Tool Standardization"/>
    <hyperlink ref="E2139" r:id="rId2138" display="How Investors May Respond To NiSource Stock Microsoft Power Deal"/>
    <hyperlink ref="E2140" r:id="rId2139" display="☑️!+! [ＬＩＶＥ ＯＮ ＣＨＡＮＮＥＬ] ☑️ Old Dominion Monarchs vs Louisiana Tech Bulldogs: Game Preview 2026"/>
    <hyperlink ref="E2141" r:id="rId2140" display="+!NCAA【LIVESTREAMS】FREE] Ball State vs Sacramento State Ｌｉｖｅ Ｔｖ Ｃｈａｎｎｅｌ 26 September 2026"/>
    <hyperlink ref="E2142" r:id="rId2141" display="+![#LIVESTREAm] Louisiana Tech vs Old Dominion College Football Game 𝐋𝐈𝐕𝐄 Ｓｔｒｅａｍｓ Ｆｒｅｅ ＯＮ Ｔｖ Ｃｈａｎｎｅｌ 24 October 2026, Full Live Coverage ofLouisiana Tech vs Old Dominion: Watch the NCAA College Football live with full coverage on ESPN. Get"/>
    <hyperlink ref="E2143" r:id="rId2142" display="OUE REIT Buying Half-Stake in Sydney’s Salesforce Tower From Ping An for $605M"/>
    <hyperlink ref="E2144" r:id="rId2143" display="Barclays Remains a Buy on CBRE Group (CBRE)"/>
    <hyperlink ref="E2145" r:id="rId2144" display="TIRUMALA: TELANGANA MLA GANGULA KAMALAKAR OFFERS PRAYERS AT LORD VENKATESWARA TEMPLE; TTD OFFICIALS PRESENT SILK ROBES AND PRASADAM | VISUALS"/>
    <hyperlink ref="E2146" r:id="rId2145" display="‘I Watch Something on YouTube Every Day’ but Netflix a ‘Dormant Subscription,’ Says Chamath Palihapitiya Underlining a Financial Lesson"/>
    <hyperlink ref="E2147" r:id="rId2146" display="United Airlines Holdings (UAL) Just Raised A Bigger Question For Investors"/>
    <hyperlink ref="E2148" r:id="rId2147" display="Vitura SA Estimates – EURONEXT:VTR"/>
    <hyperlink ref="E2149" r:id="rId2148" display="Vintage Apple Pro Keyboard A1048 Wired USB Full Size"/>
    <hyperlink ref="E2150" r:id="rId2149" display="‍‍‍++[LIVESTREAMS]TV!! Sacramento State vs Ball State Football Live free ＯＮ Ｔｖ Ｃｈａｎｎｅｌ 24 October 2026"/>
    <hyperlink ref="E2151" r:id="rId2150" display="I Saved Almost $50 Buying This at Dollar Tree, Not Target"/>
    <hyperlink ref="E2152" r:id="rId2151" display="‍‍‍‍+##+GaME/FULMATCH:FREE Old Dominion football vs LA Tech Live Updates, Scores, Takeaways 24 October 2026"/>
    <hyperlink ref="E2153" r:id="rId2152" display="GIS students mapping trees’ health at Indiana University Northwest"/>
    <hyperlink ref="E2154" r:id="rId2153" display="Hisense Smart TV Black Friday deal: $548 at Walmart"/>
    <hyperlink ref="E2155" r:id="rId2154" display="UP TGT PGT Syllabus 2026 Revised: Check New Exam Pattern and Subject-Wise PDF"/>
    <hyperlink ref="E2156" r:id="rId2155" display="12,799 Shares of Honeywell Aerospace $HONA Bought by NovaPoint Capital LLC"/>
    <hyperlink ref="E2157" r:id="rId2156" display="NBT Bank N.A. Purchases 5,333 Shares of Chubb Limited $CB"/>
    <hyperlink ref="E2158" r:id="rId2157" display="Wells Fargo (WFC) Joins 22 Firms Opposing OKXICE Tokenized Stock Trading"/>
    <hyperlink ref="E2159" r:id="rId2158" display="Kroger, Stop &amp; Shop Lean Into Halloween With Candy Volume, Seasonal Exclusives"/>
    <hyperlink ref="E2160" r:id="rId2159" display="[Insight] JPMorgan and BNY’s Tokenization Test: Settlement Speed and Funding Costs"/>
    <hyperlink ref="E2161" r:id="rId2160" display="Expand Energy Corporation $EXE Stock: Robeco Institutional Asset Management B.V. Grows Stake"/>
    <hyperlink ref="E2162" r:id="rId2161" display="‍‍‍!+[Here's Way To Watch]&quot; Ball State vs Sacramento State Football 𝐋𝐈𝐕𝐄 Ｓｔｒｅａｍｓ ＯＮ Ｔｖ Ｃｈａｎｎｅｌ 24 October 2026"/>
    <hyperlink ref="E2163" r:id="rId2162" display="S&amp;P Global exclusively provides market intelligence services to KPC"/>
    <hyperlink ref="E2164" r:id="rId2163" display="Royal Fund Management LLC Buys 8,198 Shares of NXP Semiconductors N.V. $NXPI"/>
    <hyperlink ref="E2165" r:id="rId2164" display="The Diplomat and 6 hit Netflix shows somehow still waiting to be renewed"/>
    <hyperlink ref="E2166" r:id="rId2165" display="Marriott International (MAR) Just Flashed Golden Cross Signal: Do You Buy?"/>
    <hyperlink ref="E2167" r:id="rId2166" display="Morgan Stanley Adjusts Price Target on Procter &amp; Gamble to $185 From $166"/>
    <hyperlink ref="E2168" r:id="rId2167" display="GSS Panionios U17 vs APO Ellas Syrou U17 live score, H2H and lineups"/>
    <hyperlink ref="E2169" r:id="rId2168" display="Researchers Cut Quantum Decoding Time In Half Using NVIDIA’s RTX"/>
    <hyperlink ref="E2170" r:id="rId2169" display="Vertiv acquires Utility Innovation Group for $1.45 billion cash"/>
    <hyperlink ref="E2171" r:id="rId2170" display="Instacart explores potential sale, holds preliminary talks with Uber and DoorDash: Here's all about the deal"/>
    <hyperlink ref="E2172" r:id="rId2171" display="Protecting Yourself After the PSA/FedEx Heist"/>
    <hyperlink ref="E2173" r:id="rId2172" display="Wells Fargo Maintains CSX Corp(CSX.US) With Buy Rating, Maintains Target Price $54"/>
    <hyperlink ref="E2174" r:id="rId2173" display="Valero Energy Corporation $VLO Stock Holdings Lessened by River Street Advisors LLC"/>
    <hyperlink ref="E2175" r:id="rId2174" display="My Nvidia Stock Price Prediction for 2027 Is More Bullish Than You Might Expect"/>
    <hyperlink ref="E2176" r:id="rId2175" display="After a $9.58M sale, Timothy M. Archer proposes another at Lam Research (LRCX)."/>
    <hyperlink ref="E2177" r:id="rId2176" display="Vereinigte Staaten: S&amp;P Global EMI des verarbeitenden Gewerbes übertrifft im Oktober die Erwartungen 55.6"/>
    <hyperlink ref="E2178" r:id="rId2177" display="Fund Update: New $6.8M $HON stock position opened by MUTUAL OF AMERICA CAPITAL MANAGEMENT LLC"/>
    <hyperlink ref="E2179" r:id="rId2178" display="Exploring Analyst Estimates for Ford Motor (F) Q3 Earnings, Beyond Revenue and EPS"/>
    <hyperlink ref="E2180" r:id="rId2179" display="Triumph Speed Twin 1200 TFC Revealed, Limited To 750 Units"/>
    <hyperlink ref="E2181" r:id="rId2180" display="5,950 Shares of Linde PLC $LIN Purchased by Brookmont Capital Management"/>
    <hyperlink ref="E2182" r:id="rId2181" display="Protecting Yourself After the PSA/FedEx Heist"/>
    <hyperlink ref="E2183" r:id="rId2182" display="2027: NDC, ADP meet INEC deadline on omitted candidates"/>
    <hyperlink ref="E2184" r:id="rId2183" display="[All-Access] AMP vs. Toro (Mixed Prequarterfinal)"/>
    <hyperlink ref="E2185" r:id="rId2184" display="&amp;TV~[LIVESTREAMs]!! Old Dominion VS Louisiana Tech Football Live Updates"/>
    <hyperlink ref="E2186" r:id="rId2185" display="Zebra Technologies Corporation Class A Estimates – BX:ZT1A"/>
    <hyperlink ref="E2187" r:id="rId2186" display="BAWAG Group AG (BG) Chair Buys 5,000 Shares at €157.58"/>
    <hyperlink ref="E2188" r:id="rId2187" display="News | Las Vegas flex building sells fully leased"/>
    <hyperlink ref="E2189" r:id="rId2188" display="Through smoke and along rivers, Amazon residents make the journey to vote"/>
    <hyperlink ref="E2190" r:id="rId2189" display="Nvidia Weighs $2,000-a-Year Software Fee per GPU to Power AI Agents"/>
    <hyperlink ref="E2191" r:id="rId2190" display="Private Wealth Partners LLC Buys 23,308 Shares of Honeywell Aerospace $HONA"/>
    <hyperlink ref="E2192" r:id="rId2191" display="International Paper (IP) Confirms Early EMEA Packaging Talks While Spin Off Plan Stays Alive"/>
    <hyperlink ref="E2193" r:id="rId2192" display="Inflexion agrees sale of majority stake in Celnor to Goldman Sachs Alternatives"/>
    <hyperlink ref="E2194" r:id="rId2193" display="I watched 3 movies with JBL and Samsung's 2026 flagship soundbars: Here's the one I'd choose and why"/>
    <hyperlink ref="E2195" r:id="rId2194" display="American Express Co (AXP) Q3 2026 Earnings Call Highlights: Record $20. ... By GuruFocus"/>
    <hyperlink ref="E2196" r:id="rId2195" display="Sage Private Wealth Group LLC Purchases 5,040 Shares of Broadcom Inc. $AVGO"/>
    <hyperlink ref="E2197" r:id="rId2196" display="Tractor Supply’s Sale Leaseback-Funded New Store Model May No Longer Work: Why That Might Be A Good Thing"/>
    <hyperlink ref="E2198" r:id="rId2197" display="Microsoft’s $50 Billion Gamble: Can Microsoft’s Azure Growth Justify Its Exploding AI Budget?"/>
    <hyperlink ref="E2199" r:id="rId2198" display="Tractor Supply opening next summer at former Made in America store location"/>
    <hyperlink ref="E2200" r:id="rId2199" display="Fosi Audio C3 Gaming Sound Card DAC/AMP Review"/>
    <hyperlink ref="E2201" r:id="rId2200" display="UDR's JV With Apollo Works More Like a Financing Than a Sale"/>
    <hyperlink ref="E2202" r:id="rId2201" display="IBM reports third-quarter results. IBM stock trades 0.10 percent above Xetra close"/>
    <hyperlink ref="E2203" r:id="rId2202" display="$+⚽+【ＬＩＶＥ ＣＨＡＮＮＥＬ】 Louisiana Tech - Old Dominion LIVE Ｓｔｒｅａｍｓ ＯＮ Ｔｖ Ｃｈａｎｎｅｌ 25 October 2026"/>
    <hyperlink ref="E2204" r:id="rId2203" display="Ball State football tops Sac State for homecoming victory | Instant takeaways"/>
    <hyperlink ref="E2205" r:id="rId2204" display="Orange Business, NVIDIA Advance Distributed Voice AI Inference for Enterprises"/>
    <hyperlink ref="E2206" r:id="rId2205" display="Price to book forward of Coinbase Global, Inc. Shs A Cert Deposito Arg Repr 0.037037037 Sh – BCBA:COIDB"/>
    <hyperlink ref="E2207" r:id="rId2206" display="NVIDIA, Nokia and Telecom Operators Advance AI-RAN and Distributed Intelligence"/>
    <hyperlink ref="E2208" r:id="rId2207" display="MSI XpertStation WS300-QSFP112 400G Ethernet Ports 2"/>
    <hyperlink ref="E2209" r:id="rId2208" display="eBay Finds: a Vintage Hamilton Masterpiece, Funky Finds from Seiko and Timex, and More"/>
    <hyperlink ref="E2210" r:id="rId2209" display="Three takeaways from Ball State’s homecoming victory over Sacramento State"/>
    <hyperlink ref="E2211" r:id="rId2210" display="Chamber to host Goldman Sachs small business program session Monday"/>
    <hyperlink ref="E2212" r:id="rId2211" display="How Strong Q3 Earnings At CSX (CSX) Have Changed Its Investment Story"/>
    <hyperlink ref="E2213" r:id="rId2212" display="Elevra Lithium Limited (ASX:ELV) Sale of Ewoyaa Project Interest Completed"/>
    <hyperlink ref="E2214" r:id="rId2213" display="Jabil FY 2026: Revenue $35.95B, EPS $9.75— 10-K Summary"/>
    <hyperlink ref="E2215" r:id="rId2214" display="RCL restructures Far East–India service"/>
    <hyperlink ref="E2216" r:id="rId2215" display="Clippers Feed Off Electric Intuit Dome Crowd in Opening Night"/>
    <hyperlink ref="E2217" r:id="rId2216" display="Starbucks (SBUX) Has Investors Asking A Bigger Question"/>
    <hyperlink ref="E2218" r:id="rId2217" display="Banana Ball: Texas Tailgaters vs Loco Beach Coconuts"/>
    <hyperlink ref="E2219" r:id="rId2218" display="How Grid Spending At PPL (PPL) Has Changed Its Investment Story"/>
    <hyperlink ref="E2220" r:id="rId2219" display="Valley National Advisers Inc. Purchases 6,861 Shares of Marriott International, Inc. $MAR"/>
    <hyperlink ref="E2221" r:id="rId2220" display="‍‍‍!+[𝐒𝐓ream]HERE'S*! Ball State vs Sacramento State Football LIVE coverage ON TV 24 October 2026"/>
    <hyperlink ref="E2222" r:id="rId2221" display="PepsiCo Chairman And CEO Ramon Laguarta Reports Open Market Sale Of 30,000 Shares At Average $135.13/Share - Filing"/>
    <hyperlink ref="E2223" r:id="rId2222" display="Regency Centers Is Maintained at Overweight by Wells Fargo"/>
    <hyperlink ref="E2224" r:id="rId2223" display="Think Twice Before Buying This Great Value Breakfast Item From Walmart"/>
    <hyperlink ref="E2225" r:id="rId2224" display="Weston Super Mare (WSM) (2003) by Banksy - For Sale"/>
    <hyperlink ref="E2226" r:id="rId2225" display="Avoiding Lag: Real-Time Signals in (RVTY) Movement"/>
    <hyperlink ref="E2227" r:id="rId2226" display="Will NVIDIA’s DSX Pods Shift the AI Landscape?"/>
    <hyperlink ref="E2228" r:id="rId2227" display="Earnings Beat Hopes Could Matter For Altria Stock (MO)"/>
    <hyperlink ref="E2229" r:id="rId2228" display="TRV-150 Drone Uses Three-Pod APKWS Launcher in Counter-UAS Test"/>
    <hyperlink ref="E2230" r:id="rId2229" display="Tesla May Need 20,000 Optimus Robots to Train AI - Tesla (NASDAQ:TSLA)"/>
    <hyperlink ref="E2231" r:id="rId2230" display="ETFs Are Buying Qualcomm (QCOM) on Oct. 21"/>
    <hyperlink ref="E2232" r:id="rId2231" display="EXCLUSIVE: Korea 'Capitulation' Signal Flashes Before SK Hynix Earnings - iShares MSCI South Korea ETF (A"/>
    <hyperlink ref="E2233" r:id="rId2232" display="Ares Management Q3 Earnings Preview: Can A $114B Secret Weapon Save The Stock on Oct. 29?"/>
    <hyperlink ref="E2234" r:id="rId2233" display="What Pentair (PNR)'s Pool CEO Appointment Means For Shareholders"/>
    <hyperlink ref="E2235" r:id="rId2234" display="[NFHS Network]hERE'S*!] Sacramento State vs Ball State 𝐋𝐈𝐕𝐄 ＯＮ Ｔｖ Ｃｈａｎｎｅｌ 24 October 2026"/>
    <hyperlink ref="E2236" r:id="rId2235" display="Walmart unveils AI agent shopping controls, spending limits"/>
    <hyperlink ref="E2237" r:id="rId2236" display="What Did VeriSign (NASDAQ:VRSN) Report Behind a Slight EPS Miss, and Is the Domain Base Still Growing?"/>
    <hyperlink ref="E2238" r:id="rId2237" display="Here's What $10,000 Invested Equally in Nvidia, AMD, and Broadcom Could Be Worth by 2030"/>
    <hyperlink ref="E2239" r:id="rId2238" display="Here's What $10,000 Invested Equally in Nvidia, AMD, and Broadcom Could Be Worth by 2030"/>
    <hyperlink ref="E2240" r:id="rId2239" display="Texas Instruments (TXN) Q3 Earnings Recast The Bull Case"/>
    <hyperlink ref="E2241" r:id="rId2240" display="Malaika Arora, Raveena Tandon, Hina Khan, Jasmin Bhasin, And Others At The Red Carpet Of PTC Awards 2026 – Gallery"/>
    <hyperlink ref="E2242" r:id="rId2241" display="Ciena vs. Nokia: Which Optical Networking Stock is the Better Buy?"/>
    <hyperlink ref="E2243" r:id="rId2242" display="EOG Resources stock trades at EUR 142.10 with USD 82.9 billion value"/>
    <hyperlink ref="E2244" r:id="rId2243" display="This $6 Disney Souvenir Is Now Going for $3,000 on eBay"/>
    <hyperlink ref="E2245" r:id="rId2244" display="Blue Point, Bencis Capital, Gimv drawn to equine healthcare; Inflexion to sell TICC business Celnor to Goldman Sachs Alternatives"/>
    <hyperlink ref="E2246" r:id="rId2245" display="American Express Blue Cash Preferred® Card Review - Big Grocery Bills Cover the $95 Fee"/>
    <hyperlink ref="E2247" r:id="rId2246" display="10,402 Shares in Bank of New York Mellon Corporation $BNY Bought by NBT Bank N.A."/>
    <hyperlink ref="E2248" r:id="rId2247" display="FOX Sports To Broadcast Special Veterans Day Weekend From Military Academies"/>
    <hyperlink ref="E2249" r:id="rId2248" display="What Devon Energy's Eagle Ford sale means for Devon Energy stock"/>
    <hyperlink ref="E2250" r:id="rId2249" display="‘We just play ball’: Takeaways from No. 1 Miami’s 52-23 faceoff against Pittsburgh"/>
    <hyperlink ref="E2251" r:id="rId2250" display="Walmart’s $32 Puffer Jackets Come in 6 Colors and Make Chilly Football Games Comfy and Cozy"/>
    <hyperlink ref="E2252" r:id="rId2251" display="Elixir Energy (ASX:EXR): Lorelle Flow Testing and Strategic Discussions"/>
    <hyperlink ref="E2253" r:id="rId2252" display="Microsoft Stock And 2 Other Best Defensive Stocks"/>
    <hyperlink ref="E2254" r:id="rId2253" display="Why PNC Financial Services Group (PNC) Is Back In The Spotlight"/>
    <hyperlink ref="E2255" r:id="rId2254" display="Walmart’s Christmas Bird Bakery Is the Sweetest Little Stop for Your Feathered Friends"/>
    <hyperlink ref="E2256" r:id="rId2255" display="10th meeting of the Committee of Experts on Intercultural Inclusion (ADI-INT)"/>
    <hyperlink ref="E2257" r:id="rId2256" display="Howland Capital Management LLC Buys 11,528 Shares of O'Reilly Automotive, Inc. $ORLY"/>
    <hyperlink ref="E2258" r:id="rId2257" display="Apple Inc. $AAPL Stock Position Raised by Signal Advisors Wealth LLC"/>
    <hyperlink ref="E2259" r:id="rId2258" display="Power Supply Deals Might Change The Case For Investing In GE Vernova Stock (GEV)"/>
    <hyperlink ref="E2260" r:id="rId2259" display="【LIVESTREAMS】FREE] Ball State vs Sacramento State Football 𝐋𝐈𝐕𝐄 𝐒𝐭𝐫𝐞𝐚𝐦𝐢𝐧𝐠 Ｔｖ Ｃｈａｎｎｅｌ 26 September 2026"/>
    <hyperlink ref="E2261" r:id="rId2260" display="HRL261030C00021000 Gráfico interactivo de acciones | HRL Oct 2026 21.000 call Acciones"/>
    <hyperlink ref="E2262" r:id="rId2261" display="Sources: OXY set to join Sentinels for VCT Americas 2027"/>
    <hyperlink ref="E2263" r:id="rId2262" display="Aivres NVIDIA Vera Rubin and HGX B300 at OCP Summit"/>
    <hyperlink ref="E2264" r:id="rId2263" display="Sowell Financial Services LLC Purchases 3,465 Shares of Broadcom Inc. $AVGO"/>
    <hyperlink ref="E2265" r:id="rId2264" display="Wedbush Securities Inc. Buys 3,055 Shares of Tesla, Inc. $TSLA"/>
    <hyperlink ref="E2266" r:id="rId2265" display="Walmart Enables Automated AI Purchasing Through Agent Profiles"/>
    <hyperlink ref="E2267" r:id="rId2266" display="Wells Fargo, Arm, Intuit Oppose OKXICE Tokenized Stock Plan With 22 Companies: 5 outlets compared"/>
    <hyperlink ref="E2268" r:id="rId2267" display="Alders Advance Airbnb Restrictions"/>
    <hyperlink ref="E2269" r:id="rId2268" display="TKO’s CEO addresses the status of WWE Crown Jewel in Saudi Arabia: “It’s a daily monitoring”"/>
    <hyperlink ref="E2270" r:id="rId2269" display="Iranian plots to kill Americans in Middle East have reached ‘advanced stages,’ intel memo warns"/>
    <hyperlink ref="E2271" r:id="rId2270" display="This Week’s Leadership Moves: CVS Health, Elevance Health, and Prudential Financial"/>
    <hyperlink ref="E2272" r:id="rId2271" display="How Teradyne, NVIDIA &amp; Sereact Automate Retail Returns"/>
    <hyperlink ref="E2273" r:id="rId2272" display="Analysts Offer Insights on Consumer Cyclical Companies: Nike (NKE), Tesla (TSLA) and Las Vegas Sands (LVS)"/>
    <hyperlink ref="E2274" r:id="rId2273" display="Analysts Offer Insights on Consumer Cyclical Companies: Nike (NKE), Tesla (TSLA) and Las Vegas Sands (LVS)"/>
    <hyperlink ref="E2275" r:id="rId2274" display="Analysts Offer Insights on Consumer Cyclical Companies: Nike (NKE), Tesla (TSLA) and Las Vegas Sands (LVS)"/>
    <hyperlink ref="E2276" r:id="rId2275" display="CRL Apple Cider Donut Tour: Hilltop Orchards"/>
    <hyperlink ref="E2277" r:id="rId2276" display="ETFs Are Buying Teradyne (TER) on Oct. 21"/>
    <hyperlink ref="E2278" r:id="rId2277" display="Hidden for 18 years: Mourinho's USB stick that made him Barcelona's number one enemy"/>
    <hyperlink ref="E2279" r:id="rId2278" display="This Week’s Leadership Moves: CVS Health, Elevance Health, and Prudential Financial"/>
    <hyperlink ref="E2280" r:id="rId2279" display="Goldman Sachs raised to Buy at Freedom Broker (GS:NYSE)"/>
    <hyperlink ref="E2281" r:id="rId2280" display="Norris Perne &amp; French LLP MI Buys 4,020 Shares of L3Harris Technologies Inc $LHX"/>
    <hyperlink ref="E2282" r:id="rId2281" display="Wells Fargo, Arm, Intuit Oppose OKXICE Tokenized Stock Plan With 22 Companies: 5 outlets compared"/>
    <hyperlink ref="E2283" r:id="rId2282" display="Vertex Pharmaceuticals Gets 96% of Product Sales From Treatments for 1 Disease. Here's Why That's About to Change."/>
    <hyperlink ref="E2284" r:id="rId2283" display="%$#[ＬＩＶＥＳｔｒｅａｍ]NOW!!] Louisiana Tech vs Old Dominion Live Football Updates"/>
    <hyperlink ref="E2285" r:id="rId2284" display="Is Trending Stock Analog Devices, Inc. (ADI) a Buy Now?"/>
    <hyperlink ref="E2286" r:id="rId2285" display="NXP announces October 27 results as NXP Semiconductors stock trades at EUR 209.68"/>
    <hyperlink ref="E2287" r:id="rId2286" display="Sterling Capital Management LLC Buys 63,838 Shares of Chubb Limited $CB"/>
    <hyperlink ref="E2288" r:id="rId2287" display="3 Best Movies to Watch on Netflix This Week"/>
    <hyperlink ref="E2289" r:id="rId2288" display="FRONTAL TRUST ADM COR REND CON LIQUIDEZ PI Estimates – BCS:CFIFTRPI_E"/>
    <hyperlink ref="E2290" r:id="rId2289" display="This Week’s Leadership Moves: CVS Health, Elevance Health, and Prudential Financial"/>
    <hyperlink ref="E2291" r:id="rId2290" display="‍‍‍+![fREE@Ｓｔｒｅａｍs] Ball State vs Sacramento State Football 𝐋𝐈𝐕𝐄 Ｓｔｒｅａｍｓ Ｆｒｅｅ ＯＮ Ｔｖ Ｃｈａｎｎｅｌ 24 October 2026"/>
    <hyperlink ref="E2292" r:id="rId2291" display="UFC 333 video: Abdul Rakhman Yakhyaev continues destruction with Nikita Krylov TKO"/>
    <hyperlink ref="E2293" r:id="rId2292" display="Microsoft's Surface Laptop Ultra Bets on a Magnetic USB-C Port That Only Works With Its Own Cable"/>
    <hyperlink ref="E2294" r:id="rId2293" display="EQT seals €10.8bn Qiagen take-private"/>
    <hyperlink ref="E2295" r:id="rId2294" display="Costco Has an Exclusive New Frozen Pizza for a Limited Time"/>
    <hyperlink ref="E2296" r:id="rId2295" display="31 ETFs Add to Marvell (MRVL) Holdings on Oct. 21"/>
    <hyperlink ref="E2297" r:id="rId2296" display="Dynamic Aerospace Borrows From CEO, COO at Up to 29.99% Interest"/>
    <hyperlink ref="E2298" r:id="rId2297" display="I tried ordering my Starbucks coffee in a pumpkin. It actually worked"/>
    <hyperlink ref="E2299" r:id="rId2298" display="A Quick Look at Today's Ratings for Comcast(CMCSA.US), With a Forecast Between $23 to $36"/>
    <hyperlink ref="E2300" r:id="rId2299" display="NVIDIA Supplies Robot Tools, Eyes Ecosystem Dominance"/>
    <hyperlink ref="E2301" r:id="rId2300" display="+[#!WATCHLIVE-FREE!]™ Old Dominion vs Louisiana Tech Match watch Live free HS College Football Week 8 2026"/>
    <hyperlink ref="E2302" r:id="rId2301" display="Uber Rolls ChatGPT Work to All 30,000 Employees: The Unpriced-Labor Benchmark"/>
    <hyperlink ref="E2303" r:id="rId2302" display="Invesco Dynamic Credit Opportunity Fund Class A Estimates – NASDAQ:XCRTX"/>
    <hyperlink ref="E2304" r:id="rId2303" display="Atlanta City Council Ratifies Delta Air Lines’ $12 Million Takeover Of Spirit’s Gates"/>
    <hyperlink ref="E2305" r:id="rId2304" display="Sticking With This American Express Price Target"/>
    <hyperlink ref="E2306" r:id="rId2305" display="Amazon’s Skechers Arch Support Ankle Boots Are Under $60 and Keep Toes Toasty on Autumn Dog Walks"/>
    <hyperlink ref="E2307" r:id="rId2306" display="Nvidia (NVDA), CoreWeave (CRWV): $800B AI Spending Risk"/>
    <hyperlink ref="E2308" r:id="rId2307" display="Avoiding Lag: Real-Time Signals in (CBOE) Movement"/>
    <hyperlink ref="E2309" r:id="rId2308" display="Yousif Capital Management LLC Buys 12,734 Shares of Chevron Corporation $CVX"/>
    <hyperlink ref="E2310" r:id="rId2309" display="Are you ready, Western New York? Here comes Costco"/>
    <hyperlink ref="E2311" r:id="rId2310" display="What General Mills (GIS)'s EPIC Sticks Launch Means For Shareholders"/>
    <hyperlink ref="E2312" r:id="rId2311" display="T-Mobile backs first responders with USD 125,000. T-Mobile US stock trades at EUR 131.10."/>
    <hyperlink ref="E2313" r:id="rId2312" display="SPG Made M16 Model Gun"/>
    <hyperlink ref="E2314" r:id="rId2313" display="Tech giants' earnings reports are coming: Microsoft (MSFT), Alphabet (GOOGL), and Amazon (AMZN) are set to release their results. Growth in AI business, cloud revenue, and capital expenditures will be the focus of the market. Fed interest rate decision: The"/>
    <hyperlink ref="E2315" r:id="rId2314" display="IBM India leases 2.83 lakh sq ft of office space in Bengaluru for ₹343 crore over 10 years | Real Estate News"/>
    <hyperlink ref="E2316" r:id="rId2315" display="WGRZ goes behind-the-scenes of the new Buffalo-area Costco, which is set to open soon"/>
    <hyperlink ref="E2317" r:id="rId2316" display="Ball is Back! Vikings Head to Reno Sunday for Exhibition against Nevada Wolf Pack"/>
    <hyperlink ref="E2318" r:id="rId2317" display="Instacart reportedly discussed selling itself with DoorDash and Uber"/>
    <hyperlink ref="E2319" r:id="rId2318" display="ETSU\'s Jayden Cooper drives the ball as High Point\'s Cam\'Ron Fletcher defends."/>
    <hyperlink ref="E2320" r:id="rId2319" display="8,340 Shares in ExxonMobil Corporation $XOM Purchased by Kings Path Partners LLC"/>
    <hyperlink ref="E2321" r:id="rId2320" display="Lennar confirms it is buying Boynton Beach Mall; plans homes, shops and civic uses at site"/>
    <hyperlink ref="E2322" r:id="rId2321" display="LyondellBasell (LYB) Earnings Expected to Grow: What to Know Ahead of Next Week's Release"/>
    <hyperlink ref="E2323" r:id="rId2322" display="Revenge of the consumer: Walmart's $120 bundle takes on Amazon and Costco (WMT:NASDAQ)"/>
    <hyperlink ref="E2324" r:id="rId2323" display="The Luxury Baking Staple You Can Buy At Costco For Less"/>
    <hyperlink ref="E2325" r:id="rId2324" display="Instacart reportedly discussed selling itself with DoorDash and Uber"/>
    <hyperlink ref="E2326" r:id="rId2325" display="NBT Bank N.A. Buys 1,185 Shares of Transdigm Group Incorporated $TDG"/>
    <hyperlink ref="E2327" r:id="rId2326" display="TPR reports a 218,300-share buyback for TPR stock"/>
    <hyperlink ref="E2328" r:id="rId2327" display="Accenture acquires Avicado as Accenture stock sits at EUR 222.50"/>
    <hyperlink ref="E2329" r:id="rId2328" display="Delta Air Lines stock: January 12, 2027 results date sets a test for Delta Air Lines stock"/>
    <hyperlink ref="E2330" r:id="rId2329" display="J.B. Hunt 3Q 2026: Revenue $3.68B, Net income $172.42M, EPS $1.82— 10-Q Summary"/>
    <hyperlink ref="E2331" r:id="rId2330" display="CME Group 3Q 2026: Revenue $1.74B, EPS $2.89— 10-Q Summary"/>
    <hyperlink ref="E2332" r:id="rId2331" display="Howland Capital Management LLC Buys 4,140 Shares of Invesco QQQ $QQQ"/>
    <hyperlink ref="E2333" r:id="rId2332" display="Revenge of the consumer: Walmart's $120 bundle takes on Amazon and Costco (WMT:NASDAQ)"/>
    <hyperlink ref="E2334" r:id="rId2333" display="$Apple (AAPL.US)$ looks like 746/745"/>
    <hyperlink ref="E2335" r:id="rId2334" display="Delta Air Lines Won't Get Its Boeing 787-10s Until 2031, So The Airbus A350-1000 Has To Carry Its Asia Bet"/>
    <hyperlink ref="E2336" r:id="rId2335" display="EXE261023P00079000 Gráfico interactivo de acciones | EXE Oct 2026 79.000 put Acciones"/>
    <hyperlink ref="E2337" r:id="rId2336" display="Gov. Meyer announces the inclusion of Verizon BEAD Project | Delaware Business"/>
    <hyperlink ref="E2338" r:id="rId2337" display="UGREEN’s 6.6-foot 240W USB-C Cable is just $9 today (Save 36%)"/>
    <hyperlink ref="E2339" r:id="rId2338" display="Corpay, Inc $CPAY Stock: Inspire Investing LLC Raises Holdings"/>
    <hyperlink ref="E2340" r:id="rId2339" display="Can Salesforce Stock Hit $350?"/>
    <hyperlink ref="E2341" r:id="rId2340" display="Analysts Offer Insights on Industrial Goods Companies: United Rentals (URI) and CSX (CSX)"/>
    <hyperlink ref="E2342" r:id="rId2341" display="Elon Musk’s Starlink Mobile Takes on AT&amp;T, T‑Mobile and Verizon"/>
    <hyperlink ref="E2343" r:id="rId2342" display="Delta Air Lines Won't Get Its Boeing 787-10s Until 2031, So The Airbus A350-1000 Has To Carry Its Asia Bet"/>
    <hyperlink ref="E2344" r:id="rId2343" display="How to convert TTD to USD/euros—and spend it"/>
    <hyperlink ref="E2345" r:id="rId2344" display="‍‍‍!+[𝐒𝐓ream]HERE'S*! Sacramento State vs Ball State Football Game Live free ＯＮ Ｔｖ Ｃｈａｎｎｅｌ 24 October 2026"/>
    <hyperlink ref="E2346" r:id="rId2345" display="What Would It Take For Qualcomm Stock To Move Higher?"/>
    <hyperlink ref="E2347" r:id="rId2346" display="Tesla, Inc. : DZ Bank keeps its Buy rating"/>
    <hyperlink ref="E2348" r:id="rId2347" display="Money 20/20 USA: Extend CEO Andrew Jamison on Mastercard, Banks + Card Software"/>
    <hyperlink ref="E2349" r:id="rId2348" display="Why Amphenol (APH) Is Getting Attention Now"/>
    <hyperlink ref="E2350" r:id="rId2349" display="Verizon to report results as Verizon Communications stock costs EUR 39.75"/>
    <hyperlink ref="E2351" r:id="rId2350" display="How Long Can Vertiv Sustain Its Strong Growth? Here’s What Deepwater’s Munster Thinks"/>
    <hyperlink ref="E2352" r:id="rId2351" display="Farmers &amp; Merchants Investments Inc. Purchases 4,568 Shares of Huntington Ingalls Industries, Inc. $HII"/>
    <hyperlink ref="E2353" r:id="rId2352" display="🦄 ULTA-RARE HOLY GRAIL! Vintage Coach NYC Riding Bag (Model #9750)"/>
    <hyperlink ref="E2354" r:id="rId2353" display="!$&gt;[LIVE!#NOW]* Old Dominion Football vs Louisiana Tech Football 𝕃𝕚𝕧𝕖 Coverage"/>
    <hyperlink ref="E2355" r:id="rId2354" display="‍‍‍+![TOTAL SPORTEK]NCAAf! Old Dominion vs Louisiana Tech 𝐋𝐈𝐕𝐄 Ｓｔｒｅａｍｓ Ｆｒｅｅ ＯＮ Ｔｖ Ｃｈａｎｎｅｌ 24 October 2026"/>
    <hyperlink ref="E2356" r:id="rId2355" display="Trane Technologies agrees to acquire Cancoil. Trane Technologies stock trades EUR 397.35"/>
    <hyperlink ref="E2357" r:id="rId2356" display="TD Cowen maintains Hold rating on Tractor Supply, $36 price target"/>
    <hyperlink ref="E2358" r:id="rId2357" display="Comparative Study: Analog Devices And Industry Competitors In Semiconductors &amp; Semiconductor Equipmen"/>
    <hyperlink ref="E2359" r:id="rId2358" display="Emerson Electric stock: Morgan Stanley keeps a USD 145 target for Emerson Electric stock"/>
    <hyperlink ref="E2360" r:id="rId2359" display="IBM Ties AI Agents to Governed, Real-Time Business Data"/>
    <hyperlink ref="E2361" r:id="rId2360" display="T-Mobile US pledges USD 125,000 for first responders. T-Mobile US stock costs EUR 131.10"/>
    <hyperlink ref="E2362" r:id="rId2361" display="From Karachi to India via Dubai: How DRI busted 25,000 kg Pakistan-origin watermelon seed consignment; two arrested"/>
    <hyperlink ref="E2363" r:id="rId2362" display="Capital Group KKR Core Plus+ Class R-6 Estimates – NASDAQ:RCPPX"/>
    <hyperlink ref="E2364" r:id="rId2363" display="Multi-Turn Reinforcement Learning on Amazon SageMaker AI: A hands-on guide"/>
    <hyperlink ref="E2365" r:id="rId2364" display="Eric Hoernemann Appointed Director – Talent Management at IDEX Corporation"/>
    <hyperlink ref="E2366" r:id="rId2365" display="Are You Overpaying For IBM Stock Versus Its Rivals?"/>
    <hyperlink ref="E2367" r:id="rId2366" display="Farmers &amp; Merchants Investments Inc. Purchases 10,154 Shares of The PNC Financial Services Group, Inc $PNC"/>
    <hyperlink ref="E2368" r:id="rId2367" display="Crown Castle (CCI) Shares Just Climbed, So What Is Driving Attention Now?"/>
    <hyperlink ref="E2369" r:id="rId2368" display="[WATCHLIVE]🏈HQ!] Sacramento State vs Ball State Ｌｉｖｅ Ｓｔｒｅａｍｉｎｇ Ｆｒｅｅ ＯＮ Ｔｖ Ｃｈａｎｎｅｌ 24 October 2026"/>
    <hyperlink ref="E2370" r:id="rId2369" display="(LIVESTREAMs!FREE)! Sacramento State vs Ball State 𝐋𝐈𝐕𝐄 Ｓｔｒｅａｍｓ ＯＮ Ｔｖ Ｃｈａｎｎｅｌ free 24.10.2026"/>
    <hyperlink ref="E2371" r:id="rId2370" display="Basketball: REG WBBC yegukanye igikombe cy’akarere ka ganu muri Tanzania"/>
    <hyperlink ref="E2372" r:id="rId2371" display="[WATCHLIVE]TV!] Sacramento State vs Ball State 𝐋𝐈𝐕𝐄 ＯＮ Ｔｖ Ｃｈａｎｎｅｌ 24 October 2026"/>
    <hyperlink ref="E2373" r:id="rId2372" display="Analysts Offer Insights on Energy Companies: Valero Energy (VLO), Liberty Energy (LBRT) and Ultrapar Participacoes SA (UGP)"/>
    <hyperlink ref="E2374" r:id="rId2373" display="Why PPL (PPL) Is Back In The Spotlight"/>
    <hyperlink ref="E2375" r:id="rId2374" display="高盛總結英偉達GTC柏林大會三大看點，AI部署仍在正軌上推進"/>
    <hyperlink ref="E2376" r:id="rId2375" display="Jabil, Inc. (NYSE:JBL) Shareholders to Receive $0.08 Quarterly Dividend"/>
    <hyperlink ref="E2377" r:id="rId2376" display="Walmart’s 408-Piece Auto Repair Tool Set Is on Sale for 50% Off Right Now"/>
    <hyperlink ref="E2378" r:id="rId2377" display="‍‍‍!+[𝐒𝐓ream]HERE'S*! Ball State vs Sacramento State Football Game Live Free ＯＮ Ｔｖ Ｃｈａｎｎｅｌ 24 October 2026"/>
    <hyperlink ref="E2379" r:id="rId2378" display="‍‍‍[WATCHLIVE]NCAAF!] Old Dominion vs Louisiana Tech Live Free Ｓｔｒｅａｍｓ On Ｔｖ 24 October 2026"/>
    <hyperlink ref="E2380" r:id="rId2379" display="Unveiling O'Reilly Automotive (ORLY) Q3 Outlook: Wall Street Estimates for Key Metrics"/>
    <hyperlink ref="E2381" r:id="rId2380" display="This $7,000 Asus RTX Spark laptop feels like Darth Vader’s MacBook Pro"/>
    <hyperlink ref="E2382" r:id="rId2381" display="Power BI Salesforce Templates Are Now Available in Power BI Connector for Salesforce"/>
    <hyperlink ref="E2383" r:id="rId2382" display="A Quick Look at Today's Ratings for Tesla(TSLA.US), With a Forecast Between $400 to $491"/>
    <hyperlink ref="E2384" r:id="rId2383" display="Atlatl Advisers LLC Acquires 33,497 Shares of NetApp, Inc. $NTAP"/>
    <hyperlink ref="E2385" r:id="rId2384" display="What Have WEC Energy Stock Holders Really Earned?"/>
    <hyperlink ref="E2386" r:id="rId2385" display="Vertiv to Participate in Upcoming Investor Conference"/>
    <hyperlink ref="E2387" r:id="rId2386" display="Price to earnings forward of Delta Air Lines, Inc. (DE) Shs Cert Deposito Arg Repr 0.125 Shs – BCBA:DALD"/>
    <hyperlink ref="E2388" r:id="rId2387" display="Adtran Holdings, Inc. (ADTN) Receives BlackRock Voting Rights Notification"/>
    <hyperlink ref="E2389" r:id="rId2388" display="Kinder Morgan (KMI) Q3 Earnings: How Key Metrics Compare to Wall Street Estimates"/>
    <hyperlink ref="E2390" r:id="rId2389" display="Brewers’ ball-in-glove logo comes to life in Wisconsin cranberry bog for World Series - The Athletic"/>
    <hyperlink ref="E2391" r:id="rId2390" display="Add Vintage Christmas Charm to Your Porch With Walmart’s Bright Red Jingle Bells"/>
    <hyperlink ref="E2392" r:id="rId2391" display="Navy Contract Wins Might Change The Case For Investing In HII Stock"/>
    <hyperlink ref="E2393" r:id="rId2392" display="Simplicity Wealth LLC Acquires 6,342 Shares of International Business Machines Corporation $IBM"/>
    <hyperlink ref="E2394" r:id="rId2393" display="TKO's Ari Emanuel Comments On Status Of WWE Crown Jewel In Saudi Arabia"/>
    <hyperlink ref="E2395" r:id="rId2394" display="Curious about Carvana (CVNA) Q3 Performance? Explore Wall Street Estimates for Key Metrics"/>
    <hyperlink ref="E2396" r:id="rId2395" display="Why You Might Be Interested In Bloomsbury Publishing Plc (LON:BMY) For Its Upcoming Dividend"/>
    <hyperlink ref="E2397" r:id="rId2396" display="[BOXING-FREE] Emanuel Navarrete vs O'Shaquie Foster Live Free Netflix Coverage ２４ Ｏｃｔｏｂｅｒ ２０２６"/>
    <hyperlink ref="E2398" r:id="rId2397" display="Does Earnings Beat Change The Bull Case For IDEXX Laboratories (IDXX)?"/>
    <hyperlink ref="E2399" r:id="rId2398" display="REG - VinaCapital Vietnam - Dividend Declaration"/>
    <hyperlink ref="E2400" r:id="rId2399" display="Netflix's Stephen King-Esque Mystery Box Sci-Fi Series Is So Good, You'll Spend the Whole Weekend Watching It"/>
    <hyperlink ref="E2401" r:id="rId2400" display="據《The Information》報導，Instacart正與DoorDash和Uber就出售事宜進行談判"/>
    <hyperlink ref="E2402" r:id="rId2401" display="Texas Instruments 3Q 2026: Revenue $6.06B, Net income $2.41B, EPS $2.62— 10-Q Summary"/>
    <hyperlink ref="E2403" r:id="rId2402" display="Yousif Capital Management LLC Buys 518,733 Shares of Citizens Financial Group, Inc. $CFG"/>
    <hyperlink ref="E2404" r:id="rId2403" display="Exclusive: “Buying More [NVIDIA] B200s And Fixing Runtimes Are Orthogonal” – How INT21’s AI Swarm Killed Python, Outcoded Human Experts, And Rewrote the Drama 3 Runtime In 60 Minutes"/>
    <hyperlink ref="E2405" r:id="rId2404" display="Smart Look At The Week Ahead: Alphabet, Microsoft, Amazon, Coca-Cola And Starbucks"/>
    <hyperlink ref="E2406" r:id="rId2405" display="From Policy to Practice: A Guide for Essential Hospitals Navigating the Compounding Effects of H.R. 1 and CMS Rulemaking"/>
    <hyperlink ref="E2407" r:id="rId2406" display="Key facts: Tesla, Inc.: SpaceX Merger Talks; $16.8B Terafab; Q3 Profit"/>
    <hyperlink ref="E2408" r:id="rId2407" display="TKO’s Ari Emanuel addresses the status of WWE Crown Jewel in Riyadh, Saudi Arabia"/>
    <hyperlink ref="E2409" r:id="rId2408" display="27 Walmart Products For Any Renter Looking To Spruce Up The Look Of Their Bathroom"/>
    <hyperlink ref="E2410" r:id="rId2409" display="Cencora to purchase physician network for $2.4B"/>
    <hyperlink ref="E2411" r:id="rId2410" display="PepsiCo, Taco Bell Extend Drink Deal 11 Years Through 2036 - News and Statistics"/>
    <hyperlink ref="E2412" r:id="rId2411" display="Special Reports: How five Boeing 777s linked Madagascar's po"/>
    <hyperlink ref="E2413" r:id="rId2412" display="‘The UPS Man’ Review: All in the Delivery"/>
    <hyperlink ref="E2414" r:id="rId2413" display="Big changes are coming to Airbnb checkout policies — here's what it means for your next stay"/>
    <hyperlink ref="E2415" r:id="rId2414" display="Optum Rx, Express Scripts, CVS Caremark face House probe"/>
    <hyperlink ref="E2416" r:id="rId2415" display="Walmart (WMT) Makes Sam's Club Its Exclusive Buy Now Pay Later Checkout Option"/>
    <hyperlink ref="E2417" r:id="rId2416" display="What Does Meta (META) Gain From Sundial And Zuckerberg’s New Stock Deal?"/>
    <hyperlink ref="E2418" r:id="rId2417" display="How Investors May Respond To FedEx (FDX) Broadcom Partnership Renewal"/>
    <hyperlink ref="E2419" r:id="rId2418" display="Corticeira Amorim SGPS SA Estimates – EURONEXT:COR"/>
    <hyperlink ref="E2420" r:id="rId2419" display="AppLovin now controls 53% of iOS ad revenue even as its stock craters"/>
    <hyperlink ref="E2421" r:id="rId2420" display="NTV Asset Management LLC Buys 15,218 Shares of CocaCola Company (The) $KO"/>
    <hyperlink ref="E2422" r:id="rId2421" display="BG Investment Services LLC Acquires 33,095 Shares of United Airlines Holdings Inc $UAL"/>
    <hyperlink ref="E2423" r:id="rId2422" display="International Business Machines Corporation $IBM Stock: Royal Fund Management LLC Grows Position"/>
    <hyperlink ref="E2424" r:id="rId2423" display="New Tucson Costco could be built on historical site that’s more than 3,000 years old"/>
    <hyperlink ref="E2425" r:id="rId2424" display="From Woodstock to AI: How JBL’s 80 year legacy could shape its future"/>
    <hyperlink ref="E2426" r:id="rId2425" display="Amgen’s Imdelltra Cut Lung Cancer Deaths by 58%. Is It Already in the Stock?"/>
    <hyperlink ref="E2427" r:id="rId2426" display="[LIVESTREAMs]HD!] Sacramento State vs. Ball State 𝐋𝐈𝐕𝐄 Ｓｔｒｅａｍｓ Ｆｒｅｅ ＯＮ Ｔｖ Ｃｈａｎｎｅｌ 24 october 2026"/>
    <hyperlink ref="E2428" r:id="rId2427" display="Stocks making the biggest moves premarket: AT&amp;T, SpaceX, Moderna, Deckers, Bloom Energy and more"/>
    <hyperlink ref="E2429" r:id="rId2428" display="Needham maintains Buy rating on Teledyne Technologies, $775 price target"/>
    <hyperlink ref="E2430" r:id="rId2429" display="Xylem Inc. $XYL Shares Newly Bought by Iridian Asset Management LLC CT"/>
    <hyperlink ref="E2431" r:id="rId2430" display="ETFs Bought $56.3 Million of Analog Devices (ADI) on Oct. 21"/>
    <hyperlink ref="E2432" r:id="rId2431" display="Akai MPC OS 3.10: free feature update for MPC Standalone/Force &amp; MPC 3 Desktop"/>
    <hyperlink ref="E2433" r:id="rId2432" display="Help Cradley Heath challenge the approval of a McDonald's drive-thru!"/>
    <hyperlink ref="E2434" r:id="rId2433" display="$100 Invested In Arch Capital Group 20 Years Ago Would Be Worth This Much Today"/>
    <hyperlink ref="E2435" r:id="rId2434" display="Norwegian Cruise Line Holdings Ltd. Shs Unsponsored Brazilian Depositary Receipt Repr 1 Sh"/>
    <hyperlink ref="E2436" r:id="rId2435" display="What Does Zoetis (ZTS) FDA Approval Mean For Its Dog Antibiotic Growth?"/>
    <hyperlink ref="E2437" r:id="rId2436" display="Wells Fargo Maintains Texas Instruments(TXN.US) With Hold Rating, Maintains Target Price $300"/>
    <hyperlink ref="E2438" r:id="rId2437" display="Walmart chief people officer Donna Morris outlines three qualities she seeks in job candidates"/>
    <hyperlink ref="E2439" r:id="rId2438" display="Arista Networks vs. Salesforce: Which Technology Stock Is a Better Buy in 2026?"/>
    <hyperlink ref="E2440" r:id="rId2439" display="What PTC (PTC)'s Jetstream Launch Means For Shareholders"/>
    <hyperlink ref="E2441" r:id="rId2440" display="Stocks making the biggest moves premarket: AT&amp;T, SpaceX, Moderna, Deckers, Bloom Energy and more"/>
    <hyperlink ref="E2442" r:id="rId2441" display="Save Time Bagging Leaves: The Easy Leaf Collector Find From Lowe's That Needs No Assembly"/>
    <hyperlink ref="E2443" r:id="rId2442" display="Does Earnings Beat Change The Bull Case For Kinder Morgan Stock (KMI)?"/>
    <hyperlink ref="E2444" r:id="rId2443" display="Adams Natural Resources Fund Inc. Purchases 7,600 Shares of Chevron Corporation $CVX"/>
    <hyperlink ref="E2445" r:id="rId2444" display="Steel Dynamics reports USD 756 million profit in Steel Dynamics stock update"/>
    <hyperlink ref="E2446" r:id="rId2445" display="PNC Infratech Limited Announces Promoter Group Share Transfer of 1,96,08,000 Equity Shares"/>
    <hyperlink ref="E2447" r:id="rId2446" display="$1000 Invested In AMETEK 10 Years Ago Would Be Worth This Much Today"/>
    <hyperlink ref="E2448" r:id="rId2447" display="&quot;I found that shopping for clothing at Costco can be surprisingly fruitful,&quot; our Wirecutter tester writes. &quot;Here’s what I liked, and what I’d leave behind.&quot; https://nyti.ms/4BmYYDY"/>
    <hyperlink ref="E2449" r:id="rId2448" display="Amgen vs. Johnson &amp; Johnson: Which Healthcare Giant Has the Better Stock to Buy?"/>
    <hyperlink ref="E2450" r:id="rId2449" display="AAPL261019P00280000 Gráfico interactivo de acciones | AAPL Oct 2026 280.000 put Acciones"/>
    <hyperlink ref="E2451" r:id="rId2450" display="This McGriddle-Inspired Homemade 'Uncrustable' Rivals The McDonald's Breakfast Sandwich"/>
    <hyperlink ref="E2452" r:id="rId2451" display="JSF Financial LLC Buys 6,789 Shares of Darden Restaurants, Inc. $DRI"/>
    <hyperlink ref="E2453" r:id="rId2452" display="THE FRIDAY 5: Kroger Outlines $4B Cost-Savings Plan, Footprint Expansion; Amazon Ends Grocery Partner Storefronts"/>
    <hyperlink ref="E2454" r:id="rId2453" display="Amgen vs. Johnson &amp; Johnson: Which Healthcare Giant Has the Better Stock to Buy?"/>
    <hyperlink ref="E2455" r:id="rId2454" display="Should Tesla (TSLA) Investors Care About Elon Musk Confirming Formal Merger Talks?"/>
    <hyperlink ref="E2456" r:id="rId2455" display="Mizuho cuts target to USD 37 for Chipotle Mexican Grill stock"/>
    <hyperlink ref="E2457" r:id="rId2456" display="LyondellBasell stock may move 5.7% on Oct. 30 earnings By Investing.com"/>
    <hyperlink ref="E2458" r:id="rId2457" display="$100 Invested In Iron Mountain 5 Years Ago Would Be Worth This Much Today"/>
    <hyperlink ref="E2459" r:id="rId2458" display="How Kroger plans to become ‘America’s favorite grocer’"/>
    <hyperlink ref="E2460" r:id="rId2459" display="Amazon’s all-new Bee Frontier is available now: Shop this always-listening AI wearable"/>
    <hyperlink ref="E2461" r:id="rId2460" display="Amazon Stock And Other Mega Cap Tech Names For The AI Infrastructure Reset"/>
    <hyperlink ref="E2462" r:id="rId2461" display="Salesforce vs. Snowflake: Which Technology Stock Is a Better Buy in 2026?"/>
    <hyperlink ref="E2463" r:id="rId2462" display="Johnson &amp; Johnson (JNJ) Sees $54.1 Million in Net ETF Selling on Oct. 21"/>
    <hyperlink ref="E2464" r:id="rId2463" display="Robeco Institutional Asset Management B.V. Buys 14,135 Shares of O'Reilly Automotive, Inc. $ORLY"/>
    <hyperlink ref="E2465" r:id="rId2464" display="Does Williams-Sonoma (WSM) Justify Its Price Through Future Cash Flow?"/>
    <hyperlink ref="E2466" r:id="rId2465" display="Netflix reportedly wanted exclusive rights to Xbox IP for $500M"/>
    <hyperlink ref="E2467" r:id="rId2466" display="Trade recurring Microsoft 365 fees for a $28 lifetime Office 2021 license on one PC"/>
    <hyperlink ref="E2468" r:id="rId2467" display="T-Mobile US, Inc. $TMUS Stock: Adams Diversified Equity Fund Inc. Raises Holdings"/>
    <hyperlink ref="E2469" r:id="rId2468" display="Colgate-Palmolive (CL) Earnings Expected to Grow: What to Know Ahead of Next Week's Release"/>
    <hyperlink ref="E2470" r:id="rId2469" display="Shure MV6 Gen 2 USB Microphone Review"/>
    <hyperlink ref="E2471" r:id="rId2470" display="Aon plc $AON Stock: SBI Securities Co. Ltd. Raises Stake"/>
    <hyperlink ref="E2472" r:id="rId2471" display="Autodesk films ‘The Cat in the Hat’ animation process for ‘Made to Make’ social series"/>
    <hyperlink ref="E2473" r:id="rId2472" display="Fewer Amazon Boxes Ride With UPS Now. That Was UPS’s Call."/>
    <hyperlink ref="E2474" r:id="rId2473" display="CPT 2027: New and Updated Codes for Adaptive Behavior, Sleep Studies, and More"/>
    <hyperlink ref="E2475" r:id="rId2474" display="Accenture stock: UBS adjusts target from USD 275 to USD 278"/>
    <hyperlink ref="E2476" r:id="rId2475" display="$1000 Invested In Mastercard 10 Years Ago Would Be Worth This Much Today"/>
    <hyperlink ref="E2477" r:id="rId2476" display="Veeva Systems Inc. $VEEV Stock Holdings Lessened by Strategic Planning Group LLC"/>
    <hyperlink ref="E2478" r:id="rId2477" display="Why Is Cognizant Technology Solutions (CTSH) Redrawing Its AI Growth Playbook?"/>
    <hyperlink ref="E2479" r:id="rId2478" display="Tractor Supply Stores To Host Hometown Heroes Day Event"/>
    <hyperlink ref="E2480" r:id="rId2479" display="Can Williams Companies (WMB) Keep Justifying Its Earnings Premium?"/>
    <hyperlink ref="E2481" r:id="rId2480" display="$100 Invested In Take-Two Interactive 10 Years Ago Would Be Worth This Much Today"/>
    <hyperlink ref="E2482" r:id="rId2481" display="This Toblerone Dessert Was Just Spotted At Costco"/>
    <hyperlink ref="E2483" r:id="rId2482" display="TKO CEO Shares WWE Crown Jewel 2026 Update"/>
    <hyperlink ref="E2484" r:id="rId2483" display="Cadinha &amp; Co. LLC Purchases 23,802 Shares of Builders FirstSource, Inc. $BLDR"/>
    <hyperlink ref="E2485" r:id="rId2484" display="Nvidia Teaches a $399 Duck Robot to Walk Using AI"/>
    <hyperlink ref="E2486" r:id="rId2485" display="Nvidia weighs $2,000 annual software fee per GPU for AI agents"/>
    <hyperlink ref="E2487" r:id="rId2486" display="!~~#(LIVE&gt;&gt;&gt;&gt;) Sacramento State vs Ball State Live Free College Football 2026 Football 25 October 2026"/>
    <hyperlink ref="E2488" r:id="rId2487" display="Western Digital Q1 FY2027: Revenue $4.38B, EPS $4.63— 10-Q Summary"/>
    <hyperlink ref="E2489" r:id="rId2488" display="RBC Capital maintains Sector Perform rating on PulteGroup, $110 price target"/>
    <hyperlink ref="E2490" r:id="rId2489" display="Energy Transfer vs. Kinder Morgan: Which Natural Gas Pipeline Stock Is the Better Buy for the AI Power Boom?"/>
    <hyperlink ref="E2491" r:id="rId2490" display="I'm an Airbnb Superhost. I agree with the new rules; guests shouldn't have to feel like cleaners."/>
    <hyperlink ref="E2492" r:id="rId2491" display="Vest Financial LLC Buys 17,937 Shares of Principal Financial Group, Inc. $PFG"/>
    <hyperlink ref="E2493" r:id="rId2492" display="Liberty Atlantic Advisors LLC Purchases 1,948 Shares of Apple Inc. $AAPL"/>
    <hyperlink ref="E2494" r:id="rId2493" display="Betting On AI Chips: Is NXP Or NVIDIA The Better Way In?"/>
    <hyperlink ref="E2495" r:id="rId2494" display="What STERIS (STE) Earnings Preview Means For Shareholders"/>
    <hyperlink ref="E2496" r:id="rId2495" display="TXT ride the storm in new group and individual teasers for 9th mini-album"/>
    <hyperlink ref="E2497" r:id="rId2496" display="Baird Adjusts Veeva Systems Price Target to $350 From $300"/>
    <hyperlink ref="E2498" r:id="rId2497" display="Moderna’s cancer vaccine is ‘likely’ to get approved. Skeptics question if it will be the best option."/>
    <hyperlink ref="E2499" r:id="rId2498" display="Ulta Beauty Is Coming to Opry Mills in Nashville"/>
    <hyperlink ref="E2500" r:id="rId2499" display="ETFs Are Buying NXP Semiconductors (NXPI) on Wednesday"/>
    <hyperlink ref="E2501" r:id="rId2500" display="Walmart has a 4-drawer dresser with a built-in hanging rack for $39"/>
    <hyperlink ref="E2502" r:id="rId2501" display="Jonas Brothers Pittsburgh Tickets: Cheapest Prices for 2026 ‘Burning Up Tour All Over Again' at PPG Paints Arena"/>
    <hyperlink ref="E2503" r:id="rId2502" display="Winners of RIGA IFF 2026"/>
    <hyperlink ref="E2504" r:id="rId2503" display="Mitsubishi Electric unveils CNC system. Mitsubishi Electric stock trades EUR 27.02"/>
    <hyperlink ref="E2505" r:id="rId2504" display="Megan Moroney Releases New Song “Say When” For Netflix Series ‘Nobody Wants This’"/>
    <hyperlink ref="E2506" r:id="rId2505" display="Procter &amp; Gamble Company (The) $PG Holdings Raised by Capital Investment Advisors LLC"/>
    <hyperlink ref="E2507" r:id="rId2506" display="Manchester Capital Management LLC Acquires 217,555 Shares of Apollo Global Management Inc. $APO"/>
    <hyperlink ref="E2508" r:id="rId2507" display="Markus Persson Built Minecraft Alone; Microsoft Bought It for $2.5B"/>
    <hyperlink ref="E2509" r:id="rId2508" display="Republic Services, Inc. $RSG Stock: Robeco Schweiz AG Grows Holdings"/>
    <hyperlink ref="E2510" r:id="rId2509" display="Gunna joins FAMU Homecoming event backed by Walmart"/>
    <hyperlink ref="E2511" r:id="rId2510" display="The Chicks tickets on sale in Rogers at Walmart AMP"/>
    <hyperlink ref="E2512" r:id="rId2511" display="Analysts Offer Insights on Technology Companies: Block (XYZ), Procore Technologies (PCOR) and Lam Research (LRCX)"/>
    <hyperlink ref="E2513" r:id="rId2512" display="iShares MSCI South Korea Capped ETF Shs Unsponsored Brazilian Depositary Receipt Repr 0.125 Sh"/>
    <hyperlink ref="E2514" r:id="rId2513" display="Honeywell Aerospace $HONA Shares Newly Purchased by NBT Bank N.A."/>
    <hyperlink ref="E2515" r:id="rId2514" display="$Broadcom (AVGO.US)$"/>
    <hyperlink ref="E2516" r:id="rId2515" display="Goldman Sachs Dynamic Mix Fund III (NL) - P Estimates – EURONEXT:GSDM3"/>
    <hyperlink ref="E2517" r:id="rId2516" display="18 McDonald's McFlurry Flavors We Wish We Had In The US"/>
    <hyperlink ref="E2518" r:id="rId2517" display="(LIVESTREAMs!FREE)! Ball State vs Sacramento State 𝐋𝐈𝐕𝐄 Ｓｔｒｅａｍｓ ＯＮ Ｔｖ Ｃｈａｎｎｅｌ free 24.10.2026"/>
    <hyperlink ref="E2519" r:id="rId2518" display="CEOs of ADP, Lumen Technology discuss how they’re guiding employees to the future"/>
    <hyperlink ref="E2520" r:id="rId2519" display="What Invesco QQQ (QQQ) Sold: NVIDIA Leads on Oct. 21"/>
    <hyperlink ref="E2521" r:id="rId2520" display="Bethel AME hosts fall festival in Freeport as it celebrates 125th anniversary"/>
    <hyperlink ref="E2522" r:id="rId2521" display="Tesla (TSLA) Stock Could Be Above Fair Value After Merger Talks"/>
    <hyperlink ref="E2523" r:id="rId2522" display="S&amp;P Global Ratings launches interactive North America data center dashboard"/>
    <hyperlink ref="E2524" r:id="rId2523" display="India hospitality sector needs 11.61 million sqm by 2035: CBRE"/>
    <hyperlink ref="E2525" r:id="rId2524" display="Ciena appoints Monika Fahlbusch: what it means for Ciena stock"/>
    <hyperlink ref="E2526" r:id="rId2525" display="iShares MSCI South Korea Capped ETF Shs Unsponsored Brazilian Depositary Receipt Repr 0.125 Sh"/>
    <hyperlink ref="E2527" r:id="rId2526" display="American Express: Why The Street Has Wrongly Thrown In The Towel (Rating Upgrade) (AXP)"/>
    <hyperlink ref="E2528" r:id="rId2527" display="勞氏船級社首席市場官一行到訪中遠海運科技"/>
    <hyperlink ref="E2529" r:id="rId2528" display="AWS 2027 Is Largely Sold Out; Broadcom’s CEO Flags Capital"/>
    <hyperlink ref="E2530" r:id="rId2529" display="Rosenblatt starts coverage with USD 135 target for Robinhood Markets stock"/>
    <hyperlink ref="E2531" r:id="rId2530" display="Zoey Deutch and Jon Hamm Comedy 'Gail Daughtry and the Celebrity Sex Pass' Sets Netflix Streaming Debut"/>
    <hyperlink ref="E2532" r:id="rId2531" display="Bernstein Maintains T-Mobile US(TMUS.US) With Hold Rating, Maintains Target Price $180"/>
    <hyperlink ref="E2533" r:id="rId2532" display="Call to Win Tickets to see Journey at CFG Bank Arena"/>
    <hyperlink ref="E2534" r:id="rId2533" display="4 Snap-on toolbox rivals that give you pro-grade steel for less"/>
    <hyperlink ref="E2535" r:id="rId2534" display="McDonald's Corporation $MCD Stock: Valley National Advisers Inc. Grows Position"/>
    <hyperlink ref="E2536" r:id="rId2535" display="Kroger: ‘Fresh is where the basket starts’"/>
    <hyperlink ref="E2537" r:id="rId2536" display="Cadence Design Systems (NASDAQ:CDNS) Given Buy Rating at Rosenblatt Securities"/>
    <hyperlink ref="E2538" r:id="rId2537" display="TJX Companies stock: Bank of America maintains Buy rating for TJX Companies stock"/>
    <hyperlink ref="E2539" r:id="rId2538" display="‘Yellowstone’ creator Taylor Sheridan Moves the Four Sixes Ranch Brand From TV to the MGM Grand in Las Vegas"/>
    <hyperlink ref="E2540" r:id="rId2539" display="~!@!(𝐎𝐅𝐅𝐈𝐂𝐈𝐀𝐋-ＴＶ) Louisiana Tech V Old Dominion Football Preview"/>
    <hyperlink ref="E2541" r:id="rId2540" display="Woman Finds $5 Bag Of Pens At Goodwill. Then She Checks eBay—And Realizes She Hit The Jackpot: ‘Over $5K’"/>
    <hyperlink ref="E2542" r:id="rId2541" display="!+[𝐒𝐓ream]HERE'S🏈*! Sacramento State vs Ball State Football 𝐋𝐈𝐕𝐄 Ｓｔｒｅａｍｓ ＯＮ Ｔｖ Ｃｈａｎｎｅｌ 24 October 2026"/>
    <hyperlink ref="E2543" r:id="rId2542" display="Costco eyed for DHHL development in Hilo"/>
    <hyperlink ref="E2544" r:id="rId2543" display="Hubbell Incorporated Declares A 7% Dividend Increase"/>
    <hyperlink ref="E2545" r:id="rId2544" display="MSI XpertStation WS300-Rear Angled 1"/>
    <hyperlink ref="E2546" r:id="rId2545" display="Microsoft Agent Framework for Go Adds Embeddings and Vector Search"/>
    <hyperlink ref="E2547" r:id="rId2546" display="Ball Arena unveils new gameday bites for Nuggets, Avalanche"/>
    <hyperlink ref="E2548" r:id="rId2547" display="Old Dominion hosts Marshall in Sun Belt matchup"/>
    <hyperlink ref="E2549" r:id="rId2548" display="How to Take Advantage of moves in (DLR.U) (DLR.U:CA)"/>
    <hyperlink ref="E2550" r:id="rId2549" display="Cantor Fitzgerald maintains Overweight rating on Western Digital, $625 price target"/>
    <hyperlink ref="E2551" r:id="rId2550" display="Robeco Institutional Asset Management B.V. Acquires 203,473 Shares of IDEX Corporation $IEX"/>
    <hyperlink ref="E2552" r:id="rId2551" display="UPESSC opens hiring for 17,735 TGT posts in aided secondary schools"/>
    <hyperlink ref="E2553" r:id="rId2552" display="Meet the scholar athletes from ADM and North Polk"/>
    <hyperlink ref="E2554" r:id="rId2553" display="Carolina Wealth Advisors LLC Acquires 6,525 Shares of Marathon Petroleum Corporation $MPC"/>
    <hyperlink ref="E2555" r:id="rId2554" display="Regeneron Pharmaceuticals - Libtayo Confirms"/>
    <hyperlink ref="E2556" r:id="rId2555" display="Wall Street Zen Upgrades Cummins (NYSE:CMI) to Buy"/>
    <hyperlink ref="E2557" r:id="rId2556" display="NOC student nurses receive white coats in Enid ceremony"/>
    <hyperlink ref="E2558" r:id="rId2557" display="ABUS Moventor 2.0 MIPS MTB Helmet - Mountain Bike Helmet With MIPS, For Adults, Size L (57-61 Cm)"/>
    <hyperlink ref="E2559" r:id="rId2558" display="$Tesla (TSLA.US)$"/>
    <hyperlink ref="E2560" r:id="rId2559" display="This Family-Run Restaurant Is No. 1 in the World for Uber Eats Deliveries. It Fills 1,500 Orders a Day"/>
    <hyperlink ref="E2561" r:id="rId2560" display="Wells Fargo consolidates leadership of consumer bank"/>
    <hyperlink ref="E2562" r:id="rId2561" display="Is CRH Stock Paying You Enough For The Swings?"/>
    <hyperlink ref="E2563" r:id="rId2562" display="Carnival Rewards™ Mastercard® Review – No-Fee Points for Regular Carnival Cruisers"/>
    <hyperlink ref="E2564" r:id="rId2563" display="NBT Bank N.A. Acquires 8,953 Shares of 3M Company $MMM"/>
    <hyperlink ref="E2565" r:id="rId2564" display="Intelligent CNC Machining Trainers: YALONG Precision Milling and Lathe Education Centers"/>
    <hyperlink ref="E2566" r:id="rId2565" display="!+[𝐒𝐓ream]HERE'S🏈*! Sacramento State vs Ball State Football 𝐋𝐈𝐕𝐄 𝐒𝐭𝐫𝐞𝐚𝐦𝐢𝐧𝐠 Ｔｖ Ｃｈａｎｎｅｌ 24 October 2026"/>
    <hyperlink ref="E2567" r:id="rId2566" display="Amazon residents battle wildfire smoke to vote"/>
    <hyperlink ref="E2568" r:id="rId2567" display="Citizens Financial Group Inc. RI Buys 10,930 Shares of Bank of America Corporation $BAC"/>
    <hyperlink ref="E2569" r:id="rId2568" display="BAWAG Group AG (BG) Board Member Buys 3,706 Shares"/>
    <hyperlink ref="E2570" r:id="rId2569" display="Kinder Morgan 2026: Revenue $4.53B, EPS $0.34— 10-Q Summary"/>
    <hyperlink ref="E2571" r:id="rId2570" display="Innovation Lives Here: 25 Years of Amgen in Cambridge"/>
    <hyperlink ref="E2572" r:id="rId2571" display="Teaneck-based Cognizant to acquire DyFlex Solutions of Australia"/>
    <hyperlink ref="E2573" r:id="rId2572" display="Fund Update: New $17.5M $XOM stock position opened by SIGNATUREFD, LLC"/>
    <hyperlink ref="E2574" r:id="rId2573" display="Vereinigte Staaten: S&amp;P Global EMI Gesamtindex lag im Oktober bei 57.6 um die Prognose 0 zu übertreffen"/>
    <hyperlink ref="E2575" r:id="rId2574" display="Does the Beach Farmout Validate Elixir Energy (ASX:EXR) Gas Acreage?"/>
    <hyperlink ref="E2576" r:id="rId2575" display="Tech M&amp;A deals: Meta, Sundial AI, Rivian, Third Dimension AI, Qualcomm, Akeana"/>
    <hyperlink ref="E2577" r:id="rId2576" display="Rosenblatt maintains Buy rating on Cadence Design Systems, $420 price target"/>
    <hyperlink ref="E2578" r:id="rId2577" display="How Cisco IQ Powers Continuous Compliance for PCI DSS 4.0 and Quantum Readiness"/>
    <hyperlink ref="E2579" r:id="rId2578" display="Delta Air Lines Denies Passenger's $170,000 Food And Sticky Seat Claim"/>
    <hyperlink ref="E2580" r:id="rId2579" display="RBC maintains USD 20.00 target for Huntington Bancshares stock"/>
    <hyperlink ref="E2581" r:id="rId2580" display="+[#!LIVESTREAMs!]™ Ball State vs Sacramento State 𝐋𝐈𝐕𝐄 Ｓｔｒｅａｍｓ Ｆｒｅｅ ＯＮ Ｔｖ"/>
    <hyperlink ref="E2582" r:id="rId2581" display="Marvell Technology - Enters Third Amended And Restated Revolving Credit Agreement On Oct 22, 2026 - SEC Filing"/>
    <hyperlink ref="E2583" r:id="rId2582" display="TER vs. AMD: Which AI Component Supplier Stock Is the Better Buy?"/>
    <hyperlink ref="E2584" r:id="rId2583" display="Mark Pope Knows Kroger Field Is On Fire"/>
    <hyperlink ref="E2585" r:id="rId2584" display="為給數據中心騰出電網容量 谷歌付費讓家庭、企業減少用電"/>
    <hyperlink ref="E2586" r:id="rId2585" display="A busy week: News from NCTA, FiRA, Zyxel Networks, Extreme, TP-Link, HPE, Cisco, Synaptics, Nordic Semiconductor, &amp; Peraso"/>
    <hyperlink ref="E2587" r:id="rId2586" display="DOJ, HHS, CMS Launch an FCA Self-Disclosure Program for Health Care: Who Can Participate, How, and Why"/>
    <hyperlink ref="E2588" r:id="rId2587" display="Farmers &amp; Merchants Investments Inc. Buys 121,606 Shares of Camden Property Trust $CPT"/>
    <hyperlink ref="E2589" r:id="rId2588" display="Texas Pacific Land (TPL) Eyes Earnings And Data Centers, Is The Upside Already Priced In?"/>
    <hyperlink ref="E2590" r:id="rId2589" display="Robeco Institutional Asset Management B.V. Acquires 41,725 Shares of Corpay, Inc $CPAY"/>
    <hyperlink ref="E2591" r:id="rId2590" display="Blade 18 vs G14 [2026]: RTX 5080 Saves You $2,000"/>
    <hyperlink ref="E2592" r:id="rId2591" display="Intel to Make Mystery Chip for Tesla: AI6 or Something New?"/>
    <hyperlink ref="E2593" r:id="rId2592" display="(SPGI) and the Role of Price-Sensitive Allocations"/>
    <hyperlink ref="E2594" r:id="rId2593" display="( YOUTUBE LIVE ) Old Dominion vs LA Tech LIVE Free Broadcast ON Tv Channel 16 September ２０２6"/>
    <hyperlink ref="E2595" r:id="rId2594" display="Inside Mastercard’s AI Strategy For The $80 Trillion B2B Payments Market"/>
    <hyperlink ref="E2596" r:id="rId2595" display="為給數據中心騰出電網容量 谷歌付費讓家庭、企業減少用電"/>
    <hyperlink ref="E2597" r:id="rId2596" display="A busy week: News from NCTA, FiRA, Zyxel Networks, Extreme, TP-Link, HPE, Cisco, Synaptics, Nordic Semiconductor, &amp; Peraso"/>
    <hyperlink ref="E2598" r:id="rId2597" display="Netflix's 3QUENCY Performs &amp; Plays on The 407"/>
    <hyperlink ref="E2599" r:id="rId2598" display="Aaron Pico’s First Round TKO Win at UFC 333 Faces Backlash"/>
    <hyperlink ref="E2600" r:id="rId2599" display="!+[𝐒𝐓ream]HERE'S*! Ball State vs Sacramento State Football 𝐋𝐈𝐕𝐄 𝐒𝐭𝐫𝐞𝐚𝐦𝐢𝐧𝐠 Ｔｖ Ｃｈａｎｎｅｌ 24 October 2026"/>
    <hyperlink ref="E2601" r:id="rId2600" display="HPE Aruba Networking AOS-8 and AOS-10 Bulletin HPESBNW05162: CVE-2026-79844 and Seven More Flaws Rated 10.0, Patch Now"/>
    <hyperlink ref="E2602" r:id="rId2601" display="Do Trane Technologies' (NYSE:TT) Earnings Warrant Your Attention?"/>
    <hyperlink ref="E2603" r:id="rId2602" display="15 Best-Selling Bakery Desserts To Grab On Amazon"/>
    <hyperlink ref="E2604" r:id="rId2603" display="Don’t miss your chance to get lifetime Microsoft Office Pro 2021 for $28"/>
    <hyperlink ref="E2605" r:id="rId2604" display="SJS@BOS: Misa scores PPG against Jeremy Swayman"/>
    <hyperlink ref="E2606" r:id="rId2605" display="Alaska Airlines Stole Hawaiian's Boeing 787s – Which Plane Can Now Replace Its Airbus A330s?"/>
    <hyperlink ref="E2607" r:id="rId2606" display="Nvidia’s AI Guarantees Carry Up to $108.5 Billion in Gross Exposure"/>
    <hyperlink ref="E2608" r:id="rId2607" display="Air Canada's Widebody Fleet: How The Boeing 777 &amp; 787 Dreamliner Power Its Global Network"/>
    <hyperlink ref="E2609" r:id="rId2608" display="Andrea Barth (Watkins) Returns to Cognizant to Lead HR Strategy and Serve as Chief of Staff to the CPO"/>
    <hyperlink ref="E2610" r:id="rId2609" display="DRI seizes methamphetamine worth ₹1.1 crore from Bhopal-Hyderabad bus"/>
    <hyperlink ref="E2611" r:id="rId2610" display="HPE Aruba Networking AOS-8 and AOS-10 Bulletin HPESBNW05162: CVE-2026-79844 and Seven More Flaws Rated 10.0, Patch Now"/>
    <hyperlink ref="E2612" r:id="rId2611" display="$TSLA you could make the argument that this is the best mega"/>
    <hyperlink ref="E2613" r:id="rId2612" display="Starbucks’ new fee tests what consumers value"/>
    <hyperlink ref="E2614" r:id="rId2613" display="Mumbai: Celebrities Grace the Red Carpet of PTC Awards 2026 #Gallery"/>
    <hyperlink ref="E2615" r:id="rId2614" display="VeriSign: 3 Key Takeaways for Long-Term Investors"/>
    <hyperlink ref="E2616" r:id="rId2615" display="Stray Kids, TXT, IVE, and more named in first lineup for '2026 SBS Gayo Daejeon' marking 30th anniversary"/>
    <hyperlink ref="E2617" r:id="rId2616" display="吉利德科學斥12.75億美元收購PepStar口服抗炎藥物項目"/>
    <hyperlink ref="E2618" r:id="rId2617" display="If You Invested $100 In Booking Holdings Stock 20 Years Ago, You Would Have This Much Today"/>
    <hyperlink ref="E2619" r:id="rId2618" display="福特、奧迪即將做出決定之際，大眾汽車規劃在美國市場的下一步舉措——彭博社"/>
    <hyperlink ref="E2620" r:id="rId2619" display="What Does Williams Sonoma (WSM) Gain From Adding Lynn Martin To Its Board?"/>
    <hyperlink ref="E2621" r:id="rId2620" display="PepsiCo Pays More, Coca-Cola Looks Stronger. Which Dividend Wins for Retirement?"/>
    <hyperlink ref="E2622" r:id="rId2621" display="Hindu Jaffna meets CMS Sri Jayawardenapura MV in Semis today"/>
    <hyperlink ref="E2623" r:id="rId2622" display="Our Walmart Collection Is Full of Elegant Holiday Decorations—and You Get the First Look"/>
    <hyperlink ref="E2624" r:id="rId2623" display="Verizon Is Giving iPhone Duo Buyers $100 After Pre-Order Delays: How to Claim"/>
    <hyperlink ref="E2625" r:id="rId2624" display="Cathie Wood-Led Ark Invest Sells PLTR, GOOG, SHOP Stocks — But Loads Up On PACB, FRNM And Other Biotech Firms"/>
    <hyperlink ref="E2626" r:id="rId2625" display="Amgen stock: Piper Sandler keeps Buy rating at USD 457.00 target"/>
    <hyperlink ref="E2627" r:id="rId2626" display="INTEL: reactions and insight into South Carolina's recruiting weekend"/>
    <hyperlink ref="E2628" r:id="rId2627" display="Hyderabad DRI seizes methamphetamine worth Rs 1 crore"/>
    <hyperlink ref="E2629" r:id="rId2628" display="Earnings Beat Change The Bull Case For Chubb Stock (CB)"/>
    <hyperlink ref="E2630" r:id="rId2629" display="Farmers &amp; Merchants Investments Inc. Buys 30,957 Shares of Linde PLC $LIN"/>
    <hyperlink ref="E2631" r:id="rId2630" display="Adobe vs. Salesforce: Which Technology Stock Is a Better Buy in 2026?"/>
    <hyperlink ref="E2632" r:id="rId2631" display="Historic SF mansion featured in Netflix’s ‘The OA’ hits the market"/>
    <hyperlink ref="E2633" r:id="rId2632" display="ExxonMobil, Chevron Steer Windfall Profits into Debt Reduction"/>
    <hyperlink ref="E2634" r:id="rId2633" display="Text to Win Tickets to see Nickelback at Capital One Arena"/>
    <hyperlink ref="E2635" r:id="rId2634" display="We Ranked McDonald's Breakfast Sandwiches — This One Came In Last"/>
    <hyperlink ref="E2636" r:id="rId2635" display="Text to Win Tickets to see Nickelback at Capital One Arena"/>
    <hyperlink ref="E2637" r:id="rId2636" display="DuPont De Nemours (DD) Expands Peptide Purification, Is It Still Trading At A Discount?"/>
    <hyperlink ref="E2638" r:id="rId2637" display="Costco copies a popular Trader Joe’s collectible"/>
    <hyperlink ref="E2639" r:id="rId2638" display="Adams Diversified Equity Fund Inc. Acquires 9,600 Shares of IDEX Corporation $IEX"/>
    <hyperlink ref="E2640" r:id="rId2639" display="Halliburton (HAL) Q3 Earnings: Taking a Look at Key Metrics Versus Estimates"/>
    <hyperlink ref="E2641" r:id="rId2640" display="MSCI WORLD SELECT ROBOT NETR US (^752870-USD-NETR)"/>
    <hyperlink ref="E2642" r:id="rId2641" display="Morgan Stanley Maintains AbbVie(ABBV.US) With Buy Rating, Maintains Target Price $310"/>
    <hyperlink ref="E2643" r:id="rId2642" display="FIS launches Digital One Commercial in APAC markets"/>
    <hyperlink ref="E2644" r:id="rId2643" display="Super Micro Computer (NASDAQ:SMCI) shares in focus as ai stocks themes shift today"/>
    <hyperlink ref="E2645" r:id="rId2644" display="Precision Trading with Sp Funds S&amp;p Global Reit Sharia Etf (SPRE) Risk Zones"/>
    <hyperlink ref="E2646" r:id="rId2645" display="[All-Access] Hybrid vs. AMP (Mixed Quarterfinal)"/>
    <hyperlink ref="E2647" r:id="rId2646" display="Did you hear that Nvidia and Tesla invested trillions in the same Korean company? This week's domest.."/>
    <hyperlink ref="E2648" r:id="rId2647" display="Walmart’s Best-Selling Fleece Hoodies Are $9 to $12 and Have Stylishly Crocheted Sleeves"/>
    <hyperlink ref="E2649" r:id="rId2648" display="Newcastle United name Corpay Cross-Border as FX partner"/>
    <hyperlink ref="E2650" r:id="rId2649" display="Did Buffett Successor Pick Wrong Credit Card Stock? American Express Stock Underperforms Visa, Mastercard"/>
    <hyperlink ref="E2651" r:id="rId2650" display="Did Buffett Successor Pick Wrong Credit Card Stock? American Express Stock Underperforms Visa, Mastercard"/>
    <hyperlink ref="E2652" r:id="rId2651" display="RBC Capital maintains Sector Perform rating on Norfolk Southern, $350 price target"/>
    <hyperlink ref="E2653" r:id="rId2652" display="Mixed Signals With Big Earnings Due; CrowdStrike, Ethos, CSX, Microsoft In Focus"/>
    <hyperlink ref="E2654" r:id="rId2653" display="Trading (HUM) With Integrated Risk Controls (HUM:CA)"/>
    <hyperlink ref="E2655" r:id="rId2654" display="Quest Diagnostics (DGX) Backs At Home Cervical Cancer Screening"/>
    <hyperlink ref="E2656" r:id="rId2655" display="Focus Financial Network Inc. Purchases 2,952 Shares of Apple Inc. $AAPL"/>
    <hyperlink ref="E2657" r:id="rId2656" display="Mixed Signals With Big Earnings Due; CrowdStrike, Ethos, CSX, Microsoft In Focus"/>
    <hyperlink ref="E2658" r:id="rId2657" display="Mixed Signals With Big Earnings Due; CrowdStrike, Ethos, CSX, Microsoft In Focus"/>
    <hyperlink ref="E2659" r:id="rId2658" display="Shell and ExxonMobil intend to sell Infineum joint venture for $8 billion"/>
    <hyperlink ref="E2660" r:id="rId2659" display="!+[𝐒𝐓ream]HERE'S*! Sacramento State vs Ball State 𝐋𝐈𝐕𝐄 ｏｎｌｉｎｅ"/>
    <hyperlink ref="E2661" r:id="rId2660" display="Earnings Beat Might Change The Case For Investing In Valero Energy Stock (VLO)"/>
    <hyperlink ref="E2662" r:id="rId2661" display="DOJ says presidents should be able to sell secrets on eBay"/>
    <hyperlink ref="E2663" r:id="rId2662" display="BlackRock (BLK) Files Bitcoin Protection ETF And Launches Active Robotics Fund"/>
    <hyperlink ref="E2664" r:id="rId2663" display="Teledyne Technologies 3Q 2026: Revenue $1.68B, Net income $272.8M, EPS $5.82— 10-Q Summary"/>
    <hyperlink ref="E2665" r:id="rId2664" display="Spirit Defense FQ-42: Boeing Unit Builds Fuselages"/>
    <hyperlink ref="E2666" r:id="rId2665" display="+[𝐖𝐚𝐭𝐜𝐡𝐋𝐢𝐯𝐞]!]TV*Sacramento State vs Ball State 𝐋𝐈𝐕𝐄 𝐒𝐓𝐫𝐞𝐚𝐦𝐬 𝐎𝐍 𝐓𝐕 𝐂𝐡𝐚𝐧𝐧𝐞𝐥 24 October 2026"/>
    <hyperlink ref="E2667" r:id="rId2666" display="Takeaways from TSCO’s Q3 earnings call"/>
    <hyperlink ref="E2668" r:id="rId2667" display="From ‘Hands-Free’ to ‘Eyes-Off’: How General Motors is Simulating its Way to Autonomous Driving"/>
    <hyperlink ref="E2669" r:id="rId2668" display="Inspire Investing LLC Purchases 26,181 Shares of American Water Works Company, Inc. $AWK"/>
    <hyperlink ref="E2670" r:id="rId2669" display="MSCI EAFE IMI GROWTH (^664362-USD-STRD) options chain"/>
    <hyperlink ref="E2671" r:id="rId2670" display="JBL, Sony, boAt and more: 5 wireless headphones worth checking out on Amazon"/>
    <hyperlink ref="E2672" r:id="rId2671" display="Nvidia puts a Vera Rubin AI factory in a shipping container and says it can go live in 14 days"/>
    <hyperlink ref="E2673" r:id="rId2672" display="Goldman Sachs trims KOSPI target but sees over 60% upside for Korea stocks - CHOSUNBIZ"/>
    <hyperlink ref="E2674" r:id="rId2673" display="‘J.J. Watt Had Good Points of Contact and Ball Security’ — CBS Analysts Poke Fun at Jim Nantz Following His Viral On-Air Injury"/>
    <hyperlink ref="E2675" r:id="rId2674" display="(FOX-𝐋𝐈𝐕𝐄𝐒𝐓𝐑𝐄𝐀𝐌𝐒!) Tampa Bay Rays vs Milwaukee Brewers Game 2 𝐋𝐈𝐕𝐄 Ｓｔｒｅａｍ"/>
    <hyperlink ref="E2676" r:id="rId2675" display="Merger Arb Mondays (26 Oct) - Kadoya, Kakaku, Reliance, Ingenia/Peet, EQT, OFX, Yinson, Z Fin"/>
    <hyperlink ref="E2677" r:id="rId2676" display="What Procter &amp; Gamble Shares Means For Shareholders"/>
    <hyperlink ref="E2678" r:id="rId2677" display="Samsung's Certified Re-Newed Galaxy Phones Come to Amazon, Start at $489"/>
    <hyperlink ref="E2679" r:id="rId2678" display="KKR Co-Founders Back Purchase of Stake in Valencia Football Club"/>
    <hyperlink ref="E2680" r:id="rId2679" display="Rare Royal Mint 50p coin selling on eBay for more than 300 times its face value"/>
    <hyperlink ref="E2681" r:id="rId2680" display="I can't recommend the Nvidia Shield TV Pro, even after an Apple TV 4K price hike"/>
    <hyperlink ref="E2682" r:id="rId2681" display="Walmart challenges Duke Energy deal with tech giants over electricity rates"/>
    <hyperlink ref="E2683" r:id="rId2682" display="Neighborhood Walmart Grand Reopening"/>
    <hyperlink ref="E2684" r:id="rId2683" display="Parma (W) v SSD Fiorentina WFC (W) Odds"/>
    <hyperlink ref="E2685" r:id="rId2684" display="Why Did XOM, CVX, MPC Stocks Surge To 52-Week Highs Today?"/>
    <hyperlink ref="E2686" r:id="rId2685" display="This clever USB-C cable doubles as a stand for your phone [Gallery]"/>
    <hyperlink ref="E2687" r:id="rId2686" display="Brighten Up Nighttime Outings With Your Dog Using Costco’s Stylish Solar Spotlights"/>
    <hyperlink ref="E2688" r:id="rId2687" display="Walmart challenges Duke Energy deal with tech giants over electricity rates"/>
    <hyperlink ref="E2689" r:id="rId2688" display="Citi Maintains IBM Corp(IBM.US) With Buy Rating, Maintains Target Price $280"/>
    <hyperlink ref="E2690" r:id="rId2689" display="Pulisic happy after MOTM performance vs. Udinese: “When Modric has the ball, that’s my job”"/>
    <hyperlink ref="E2691" r:id="rId2690" display="馬斯克在人工智能領域的勝利、Meta的資金消耗以及CoreWeave的困境：五張圖表看本周財經要聞"/>
    <hyperlink ref="E2692" r:id="rId2691" display="StoneX Reiterates Buy Rating on Union Pacific (UNP)"/>
    <hyperlink ref="E2693" r:id="rId2692" display="Using AI Agents to Teach Robots Like Microduck to Walk in Simulation | NVIDIA Technical Blog"/>
    <hyperlink ref="E2694" r:id="rId2693" display="Robeco Institutional Asset Management B.V. Buys 28,124 Shares of 3M Company $MMM"/>
    <hyperlink ref="E2695" r:id="rId2694" display="Moderna, Merck respond to data leak with Phase III melanoma vaccine results showing 42% risk reduction"/>
    <hyperlink ref="E2696" r:id="rId2695" display="Scottsdale family buys iconic Wiffle Ball brand after 73 years"/>
    <hyperlink ref="E2697" r:id="rId2696" display="CME Group to launch world's first baseball futures on Oct. 12"/>
    <hyperlink ref="E2698" r:id="rId2697" display="1-room apartment with loggia in LENZ Schwabing, ground floor (EG), 75 % share of the building"/>
    <hyperlink ref="E2699" r:id="rId2698" display="Amgen at ESMO: IMDELLTRA data points to earlier lung cancer use"/>
    <hyperlink ref="E2700" r:id="rId2699" display="Chants to Host Old Dominion"/>
    <hyperlink ref="E2701" r:id="rId2700" display="Johnson &amp; Johnson reports response rate for head, neck cancer treatment (JNJ:NYSE)"/>
    <hyperlink ref="E2702" r:id="rId2701" display="$Bitcoin (BTC.CC)$ bouncy ball"/>
    <hyperlink ref="E2703" r:id="rId2702" display="NVDA Honors Longtime Planner Alison Lowe Ahead Of Retirement"/>
    <hyperlink ref="E2704" r:id="rId2703" display="Apple did nothing new after Steve Jobs' death: PayPal cofounder | Jobs introduced the first iPhone in 2007 | Inshorts"/>
    <hyperlink ref="E2705" r:id="rId2704" display="Chevron vs. ExxonMobil: Which Stock Has the Edge at 52-Week Highs?"/>
    <hyperlink ref="E2706" r:id="rId2705" display="Eli Lilly (LLY) Sees $64.0 Million in Net ETF Selling on Oct. 21"/>
    <hyperlink ref="E2707" r:id="rId2706" display="Invesco NASDAQ 100 ETF (QQQM) Adds NVIDIA and Apple on Wednesday"/>
    <hyperlink ref="E2708" r:id="rId2707" display="NXP Semiconductors stock trades at EUR 209.68 with results due October 27"/>
    <hyperlink ref="E2709" r:id="rId2708" display="Why African importers need predictable cross-border payments — Clea COO"/>
    <hyperlink ref="E2710" r:id="rId2709" display="How Nvidia Stock Can Make or Break the Anthropic IPO – and the Claude Maker’s Potential $2 Trillion Valuation"/>
    <hyperlink ref="E2711" r:id="rId2710" display="Chevron vs. ExxonMobil: Which Stock Has the Edge at 52-Week Highs?"/>
    <hyperlink ref="E2712" r:id="rId2711" display="Advance Auto Parts vs. Booking Holdings: Which Consumer Stock Is a Better Buy in 2026?"/>
    <hyperlink ref="E2713" r:id="rId2712" display="Invesco NASDAQ 100 ETF (QQQM) Adds NVIDIA and Apple on Wednesday"/>
    <hyperlink ref="E2714" r:id="rId2713" display="Top FedEx Freight (FDXF) Competitors 2026"/>
    <hyperlink ref="E2715" r:id="rId2714" display="Nvidia vs. Micron: The AI Revolution Is Big Enough for Both. Here's the Better Buy."/>
    <hyperlink ref="E2716" r:id="rId2715" display="Netflix: The Ad Miss Is Offset By Record Buybacks"/>
    <hyperlink ref="E2717" r:id="rId2716" display="Volkanovski Beats Evloev via Historic TKO, Stats &amp; Highlights from UFC 333"/>
    <hyperlink ref="E2718" r:id="rId2717" display="$1000 Invested In Waste Management 15 Years Ago Would Be Worth This Much Today"/>
    <hyperlink ref="E2719" r:id="rId2718" display="Amazon MGM Finds Its New James Bond Actor, Official Announcement Coming Soon: Report"/>
    <hyperlink ref="E2720" r:id="rId2719" display="Fifth Third Wealth Advisors LLC Buys 2,333 Shares of Cummins Inc. $CMI"/>
    <hyperlink ref="E2721" r:id="rId2720" display="Netflix Stock Has Always Overcome the Odds. Has It Finally Hit a Wall?"/>
    <hyperlink ref="E2722" r:id="rId2721" display="101,215 Shares in NXP Semiconductors N.V. $NXPI Bought by Robeco Schweiz AG"/>
    <hyperlink ref="E2723" r:id="rId2722" display="Elon Musk Reportedly Invests $1 Billion Into Skydance After WBD Merger"/>
    <hyperlink ref="E2724" r:id="rId2723" display="9,843 Shares of American Water Works Company, Inc. $AWK Bought by NBT Bank N.A."/>
    <hyperlink ref="E2725" r:id="rId2724" display="Rosenblatt maintains Buy rating on Western Digital, $650 price target"/>
    <hyperlink ref="E2726" r:id="rId2725" display="Evergreen Capital Management LLC Acquires 448,616 Shares of Citizens Financial Group, Inc. $CFG"/>
    <hyperlink ref="E2727" r:id="rId2726" display="Starbucks has brought back Salem the Cat for its Black Cat Frappuccino — how to try"/>
    <hyperlink ref="E2728" r:id="rId2727" display="Top FedEx Freight (FDXF) Competitors 2026"/>
    <hyperlink ref="E2729" r:id="rId2728" display="Are Stronger Smoke Free Sales Altering The Investment Case For Philip Morris International (PM)?"/>
    <hyperlink ref="E2730" r:id="rId2729" display="Expedia Group, Inc. $EXPE Position Raised by Nisa Investment Advisors LLC"/>
    <hyperlink ref="E2731" r:id="rId2730" display="Wynn Resorts subsidiary to invest up to MOP1.37 billion in Macau government fund By Investing.com"/>
    <hyperlink ref="E2732" r:id="rId2731" display="The best early Black Friday Amazon device deals: Save up to $80 on Fire tablets, Fire TV Sticks, Echo speakers"/>
    <hyperlink ref="E2733" r:id="rId2732" display="VLO vs. PSX: Which Large-Cap Refining Energy Company Has the Edge?"/>
    <hyperlink ref="E2734" r:id="rId2733" display="PMIA test AEP and emergency response readiness"/>
    <hyperlink ref="E2735" r:id="rId2734" display="DRI seizes 4.21 kg of hydroponic cannabis worth Rs 4 crore at Bhogapuram Airport"/>
    <hyperlink ref="E2736" r:id="rId2735" display="K*a様 Nike DRI-FIT Gray Orange Jersey XL"/>
    <hyperlink ref="E2737" r:id="rId2736" display="!+[STream]HERE'S*! Sacramento State vs Ball State 𝐋𝐈𝐕𝐄 ＯＮ Ｔｖ Ｃｈａｎｎｅｌ 24 October 2026"/>
    <hyperlink ref="E2738" r:id="rId2737" display="What Cognizant Technology Solutions Shares AI Nexus Launch Means For Shareholders"/>
    <hyperlink ref="E2739" r:id="rId2738" display="iShares MSCI Pacific ex Japan ETF Shs Unsponsored Brazilian Depositary Receipt Repr 0.25 Sh"/>
    <hyperlink ref="E2740" r:id="rId2739" display="See if you qualify for Equifax's $100 million settlement and learn how to spot mistakes on your credit report"/>
    <hyperlink ref="E2741" r:id="rId2740" display="Women’s Soccer Concludes Road Slate at Old Dominion"/>
    <hyperlink ref="E2742" r:id="rId2741" display="Aaron Pico delivers brutal first-round TKO of Losene Keita at UFC 333"/>
    <hyperlink ref="E2743" r:id="rId2742" display="Why Valero Energy (VLO) Is Back In The Spotlight"/>
    <hyperlink ref="E2744" r:id="rId2743" display="Tractor Supply stores in Kansas to host Hometown Heroes Day event"/>
    <hyperlink ref="E2745" r:id="rId2744" display="How Food Safety Outbreak At Yum Brands YUM Has Changed Its Investment Story"/>
    <hyperlink ref="E2746" r:id="rId2745" display="The best early Black Friday Amazon device deals: Save up to $80 on Fire tablets, Fire TV Sticks, Echo speakers"/>
    <hyperlink ref="E2747" r:id="rId2746" display="HOOD EXTENDS TIGERS STAY"/>
    <hyperlink ref="E2748" r:id="rId2747" display="Waymo Was No Cheaper Than Uber in This San Antonio Airport Test (But at Least You Don't Have to Tip)"/>
    <hyperlink ref="E2749" r:id="rId2748" display="Should Invesco S&amp;P Ultra Dividend Revenue ETF (RDIV) Be on Your Investing Radar?"/>
    <hyperlink ref="E2750" r:id="rId2749" display="A Quick Look at Today's Ratings for Honeywell(HON.US), With a Forecast Between $241 to $271"/>
    <hyperlink ref="E2751" r:id="rId2750" display="Uber Eats will now let you order from multiple locations at once without fees"/>
    <hyperlink ref="E2752" r:id="rId2751" display="Computer Modelling Group (TSE:CMG) Share Price Crosses Above 200-Day Moving Average - Here's What Happened"/>
    <hyperlink ref="E2753" r:id="rId2752" display="How Much Your Vintage Happy Meal Beanie Baby From McDonald's Might Be Worth Today"/>
    <hyperlink ref="E2754" r:id="rId2753" display="KKR co-founders buying stake in Spanish soccer club Valencia"/>
    <hyperlink ref="E2755" r:id="rId2754" display="NRG, Spacestation Invited to RLCS 2027 Club Championship"/>
    <hyperlink ref="E2756" r:id="rId2755" display="Over 250 Delegates Attend National Cardiothoracic Conference 'TechnoCollege CME 2026' at NIMS"/>
    <hyperlink ref="E2757" r:id="rId2756" display="IBM India leases 2.83 lakh sq ft office space in Bengaluru for 10 years"/>
    <hyperlink ref="E2758" r:id="rId2757" display="Windows XP debuted 25 years ago today — Microsoft's biggest launch since 95 was its first consumer OS to remove the DOS underpinnings"/>
    <hyperlink ref="E2759" r:id="rId2758" display="DHR-testresultater: Forklaring av mønstre for oksidativt burst-respons - Kantesti"/>
    <hyperlink ref="E2760" r:id="rId2759" display="SJM Says SJM Resorts Commits Hk$963.8 Mln To Government Guidance Fund"/>
    <hyperlink ref="E2761" r:id="rId2760" display="NOC Recaps ‘Dark Matter’ S2, E9: Got to Give"/>
    <hyperlink ref="E2762" r:id="rId2761" display="A Quick Look at Today's Ratings for Huntington Bancshares(HBAN.US), With a Forecast Between $18 to $20"/>
    <hyperlink ref="E2763" r:id="rId2762" display="Tractor Supply's Cozy Orthopedic Dog Bed Is Made for Pups Who Love to Burrow"/>
    <hyperlink ref="E2764" r:id="rId2763" display="Brown &amp; Brown, Inc. $BRO Holdings Increased by Yousif Capital Management LLC"/>
    <hyperlink ref="E2765" r:id="rId2764" display="Applied Materials: It's Time To Double Down (Earnings Preview) (NASDAQ:AMAT)"/>
    <hyperlink ref="E2766" r:id="rId2765" display="TXT PERFECT STORM — New Mini Album Title Track ‘Angel Bite’ Revealed"/>
    <hyperlink ref="E2767" r:id="rId2766" display="Shaggy, Taylor Dayne and Deborah Cox Lit Up the 28th Angel Ball for Cancer Research"/>
    <hyperlink ref="E2768" r:id="rId2767" display="Fast-growing defense tech firm names 2 industry vets to CTO, COO roles"/>
    <hyperlink ref="E2769" r:id="rId2768" display="Schneider, NVIDIA &amp; HPE: Physical Edge AI For Factory Floors"/>
    <hyperlink ref="E2770" r:id="rId2769" display="Instacart in talks with DoorDash and Uber for sale, The Information reports"/>
    <hyperlink ref="E2771" r:id="rId2770" display="Steel Dynamics 3Q 2026: Revenue $6.51B, EPS $5.26— 10-Q Summary"/>
    <hyperlink ref="E2772" r:id="rId2771" display="Sterling vs. EMCOR: Which Infrastructure Giant Has the Edge Now?"/>
    <hyperlink ref="E2773" r:id="rId2772" display="Will Zimmer Biomet (NYSE:ZBH) Turn Robotics Into Growth?"/>
    <hyperlink ref="E2774" r:id="rId2773" display="Hope EVO Crankset - 170mm Arms / 30mm Spindle (MTB) For Sale"/>
    <hyperlink ref="E2775" r:id="rId2774" display="TKO CEO Ari Emanuel gives WWE Crown Jewel update amid deadly attacks in Saudi Arabia"/>
    <hyperlink ref="E2776" r:id="rId2775" display="What Makes Honeywell Aerospace (HONA) a Durable Competitive Bet?"/>
    <hyperlink ref="E2777" r:id="rId2776" display="Bangladesh’s ‘Mohanagar’ and ‘Bohemian Ghora’ to land on Netflix, here's how"/>
    <hyperlink ref="E2778" r:id="rId2777" display="!+Here's Got the ways to watch Louisiana Tech vs Old Dominion 𝐋𝐈𝐕𝐄 Ｆｒｅｅ Ｓｔｒｅａｍｓ ＯＮ Ｔｖ Ｃｈａｎｎｅｌ 25 October 2026"/>
    <hyperlink ref="E2779" r:id="rId2778" display="Tesla Is Building AI-Powered Maps for Self-Driving - Tesla (NASDAQ:TSLA)"/>
    <hyperlink ref="E2780" r:id="rId2779" display="Astrolab HPE Spaceborne 4 CA Photo 1"/>
    <hyperlink ref="E2781" r:id="rId2780" display="Instacart in talks with DoorDash and Uber for sale, The Information reports"/>
    <hyperlink ref="E2782" r:id="rId2781" display="Verizon Lobbies On Rural Broadband And Data Center Tax Bill"/>
    <hyperlink ref="E2783" r:id="rId2782" display="Old Dominion vs. Louisiana Tech"/>
    <hyperlink ref="E2784" r:id="rId2783" display="Cadence Design Systems stock: Deutsche Bank sets USD 420.00 target for Cadence Design Systems stock"/>
    <hyperlink ref="E2785" r:id="rId2784" display="Seeking Clues to Microsoft (MSFT) Q1 Earnings? A Peek Into Wall Street Projections for Key Metrics"/>
    <hyperlink ref="E2786" r:id="rId2785" display="Waymo may be reshaping the economics for LA Uber and Lyft drivers. A new report looks at how"/>
    <hyperlink ref="E2787" r:id="rId2786" display="Nvidia eyes converting old nuclear plants into massive AI data centers"/>
    <hyperlink ref="E2788" r:id="rId2787" display="Shell, ExxonMobil Said to Put Chemicals JV Up for Sale"/>
    <hyperlink ref="E2789" r:id="rId2788" display="Intel vs. SK Hynix: Revenue Trends to Help Investors Weigh Which Artificial Intelligence Stock to Buy"/>
    <hyperlink ref="E2790" r:id="rId2789" display="Taylor Sheridan, Four Sixes Ranch to open steakhouse at Las Vegas’ MGM Grand"/>
    <hyperlink ref="E2791" r:id="rId2790" display="Win Tickets to see ‘A Christmas Story: The Musical’ at Altria Theater"/>
    <hyperlink ref="E2792" r:id="rId2791" display="LG Energy Solution’s AI Data Center Power Solutions: From BBUs and UPS Batteries to Grid-Scale BESS"/>
    <hyperlink ref="E2793" r:id="rId2792" display="‍‍‍!+[𝐒𝐓ream]HERE'S*! Old Dominion vs Louisiana Tech 𝐋𝐈𝐕𝐄 Updates Ｔｖ Ｃｈａｎｎｅｌ 24 October 2026"/>
    <hyperlink ref="E2794" r:id="rId2793" display="5 Ryobi USB Lithium Tools That Are Great For Camping"/>
    <hyperlink ref="E2795" r:id="rId2794" display="[ＬＩＶＥＳＴＲＥＡＭs]𝐓𝐕!! Sacramento State vs Ball State 𝐋𝐈𝐕𝐄 Ｆｒｅｅ Ｓｔｒｅａｍｓ ＯＮ Ｔｖ Ｃｈａｎｎｅｌ 24 October 2026"/>
    <hyperlink ref="E2796" r:id="rId2795" display="Oppenheimer maintains Outperform rating on Amgen, $480 price target"/>
    <hyperlink ref="E2797" r:id="rId2796" display="Xylem Inc. $XYL Stock: Brookmont Capital Management Raises Position"/>
    <hyperlink ref="E2798" r:id="rId2797" display="Jashore BNP office inaugurates country's first solar power system at a political party office"/>
    <hyperlink ref="E2799" r:id="rId2798" display="40X miles / 40% back at TripAdvisor via Capital One"/>
    <hyperlink ref="E2800" r:id="rId2799" display="1 GMEc to IDR | Convert GameStop Corp. Tokenized Stock (Coinbase) to Indonesian Rupiah"/>
    <hyperlink ref="E2801" r:id="rId2800" display="UConn unveils M&amp;T Bank Center at Gampel Pavilion renovations"/>
    <hyperlink ref="E2802" r:id="rId2801" display="'The Diplomat' returns as one of Netflix's best-reviewed shows. Why is it underrated?"/>
    <hyperlink ref="E2803" r:id="rId2802" display="SpaceX Just Made Cell Towers Cool Again. Verizon, AT&amp;T, and T-Mobile Are Paying the Price"/>
    <hyperlink ref="E2804" r:id="rId2803" display="The ‘Netflix Effect’ Resurrects 'Apocalyptic-Looking' Abandoned Lot Left Blighted for 20 Years Into a New Community"/>
    <hyperlink ref="E2805" r:id="rId2804" display="Netflix Just Added A Stephen King-Style Horror Series You Won't Want To Miss"/>
    <hyperlink ref="E2806" r:id="rId2805" display="KBW Maintains Capital One Financial(COF.US) With Buy Rating, Maintains Target Price $290"/>
    <hyperlink ref="E2807" r:id="rId2806" display="Wells Fargo Maintains Veeva Systems(VEEV.US) With Buy Rating, Maintains Target Price $330"/>
    <hyperlink ref="E2808" r:id="rId2807" display="%*[[[SPORT TV&gt;]* Louisiana Tech vs Old Dominion NCAA 𝐋𝐈𝐕𝐄 Ｓｔｒｅａｍｓ ＯＮ Ｔｖ Ｃｈａｎｎｅｌ 25 October 2026"/>
    <hyperlink ref="E2809" r:id="rId2808" display="Dominick Reyes Comeback Story Continues With UFC 333 TKO"/>
    <hyperlink ref="E2810" r:id="rId2809" display="Sip, Soar &amp; Celebrate San Diego presented by Southwest Airlines and Coca-Cola"/>
    <hyperlink ref="E2811" r:id="rId2810" display="SpaceX Just Made Cell Towers Cool Again. Verizon, AT&amp;T, and T-Mobile Are Paying the Price"/>
    <hyperlink ref="E2812" r:id="rId2811" display="MCD launches football league for schoolchildren; draws over 1,200 players"/>
    <hyperlink ref="E2813" r:id="rId2812" display="AMAT vs. LRCX: Which Stock Has an Edge in the WFE Space?"/>
    <hyperlink ref="E2814" r:id="rId2813" display="Should You Invest in Micron (MU) Based on Bullish Wall Street Views?"/>
    <hyperlink ref="E2815" r:id="rId2814" display="KraneShares Bosera MSCI China A 50 Connect Index ETF Unsponsored Brazilian Depositary Receipt Repr 1 Sh"/>
    <hyperlink ref="E2816" r:id="rId2815" display="AMAT vs. LRCX: Which Stock Has an Edge in the WFE Space?"/>
    <hyperlink ref="E2817" r:id="rId2816" display="Albertsons CEO Talks About Her Loyalty During Kroger Merger Push"/>
    <hyperlink ref="E2818" r:id="rId2817" display="Catch 49ers’ Brock Purdy at this South Bay Costco offering giveaways"/>
    <hyperlink ref="E2819" r:id="rId2818" display="Soccer club Valencia says group backed by KKR founders buys 42% stake"/>
    <hyperlink ref="E2820" r:id="rId2819" display="Does Higher Data Center Guidance Change The Bull Case For American Tower Stock (AMT)?"/>
    <hyperlink ref="E2821" r:id="rId2820" display="Move Over, Cheese And Pepperoni – This Is The Best Pizza At Casey's General Store, By A Mile"/>
    <hyperlink ref="E2822" r:id="rId2821" display="How Earnings Beat At Moody's (MCO) Has Changed Its Investment Story"/>
    <hyperlink ref="E2823" r:id="rId2822" display="@#)𝘏𝘌𝘙𝘌'𝘚!!(* 𝘞𝘈𝘠 𝘛𝘖 𝘞𝘈𝘛𝘊𝘏 Old Dominion vs Louisiana Tech 24 October 2026"/>
    <hyperlink ref="E2824" r:id="rId2823" display="WWE Crown Jewel Status Update: Ari Emanuel Says Plans Stand As TKO Watches Saudi Security Situation Closely"/>
    <hyperlink ref="E2825" r:id="rId2824" display="iShares MSCI UAE ETF Shs Unsponsored Brazilian Depositary Receipt Repr 0.5 Sh"/>
    <hyperlink ref="E2826" r:id="rId2825" display="~$!【LIVE@STREAMs】 Louisiana Tech vs Old Dominion LIVE Ｓｔｒｅａｍｓ ＯＮ Ｔｖ Ｃｈａｎｎｅｌ 25 October 2026"/>
    <hyperlink ref="E2827" r:id="rId2826" display="Barclays sets USD 28.00 target for Hormel Foods stock"/>
    <hyperlink ref="E2828" r:id="rId2827" display="Uber Rolls Out ChatGPT Work to More Than 30,000 Employees Weeks After Announcing 3,300 Job Cuts"/>
    <hyperlink ref="E2829" r:id="rId2828" display="Inside Cencora’s $2.4B physician network bet"/>
    <hyperlink ref="E2830" r:id="rId2829" display="Leidos books $160M cyber warfare award"/>
    <hyperlink ref="E2831" r:id="rId2830" display="Eric Foss Championship Performance Center Opens to Ball State Student-Athletes"/>
    <hyperlink ref="E2832" r:id="rId2831" display="Walmart Sells a Weather-Resistant Outdoor Storage Box for $63 That Holds Up in Rain and Snow"/>
    <hyperlink ref="E2833" r:id="rId2832" display="Honeywell Aerospace $HONA Stock: Capital Investment Advisors LLC Raises Stake"/>
    <hyperlink ref="E2834" r:id="rId2833" display="iShares MSCI UAE ETF Shs Unsponsored Brazilian Depositary Receipt Repr 0.5 Sh"/>
    <hyperlink ref="E2835" r:id="rId2834" display="DocuSign Integrates Agreement Management Directly into Salesforce and Slack"/>
    <hyperlink ref="E2836" r:id="rId2835" display="EQT agrees EUR 46.50 offer for Qiagen stock at 40.3 percent premium"/>
    <hyperlink ref="E2837" r:id="rId2836" display="TXT introduces the new tracks of their upcoming 9th mini-album 'PERFECT STORM'"/>
    <hyperlink ref="E2838" r:id="rId2837" display="Amazon is selling a 4-piece patio set with armchairs, a loveseat, and a table for $290"/>
    <hyperlink ref="E2839" r:id="rId2838" display="Zoetis receives FDA approval for dog treatment: what it means for Zoetis stock"/>
    <hyperlink ref="E2840" r:id="rId2839" display="Invesco QQQ $QQQ Stock: Sowell Financial Services LLC Grows Position"/>
    <hyperlink ref="E2841" r:id="rId2840" display="Bank of America Fell Harder Than Wells Fargo. Does That Make It the Better Dividend Buy?"/>
    <hyperlink ref="E2842" r:id="rId2841" display="Gear Up for Amphenol (APH) Q3 Earnings: Wall Street Estimates for Key Metrics"/>
    <hyperlink ref="E2843" r:id="rId2842" display="Corteva (CTVA) Declares $0.05 Quarterly Dividend; 1.6% Yield"/>
    <hyperlink ref="E2844" r:id="rId2843" display="Instacart explores potential sale, holds talks with Uber and DoorDash: report"/>
    <hyperlink ref="E2845" r:id="rId2844" display="What iShares MSCI USA Value Factor ETF (VLUE) Bought: Micron Leads on Oct. 21"/>
    <hyperlink ref="E2846" r:id="rId2845" display="American Express profit jumps as customers stick with the $895 Platinum Card - ABC News"/>
    <hyperlink ref="E2847" r:id="rId2846" display="Applied Materials: Buy The Engineering Powerhouse Behind AI"/>
    <hyperlink ref="E2848" r:id="rId2847" display="Adani Enterprises signs Jabil MoU as results test Adani Enterprises stock"/>
    <hyperlink ref="E2849" r:id="rId2848" display="Instacart explores potential sale, holds talks with Uber and DoorDash: report"/>
    <hyperlink ref="E2850" r:id="rId2849" display="SpaceXSI is coming for Verizon, T-Mobile, AT&amp;T in the US"/>
    <hyperlink ref="E2851" r:id="rId2850" display="Better Dividend Stock to Buy and Hold: Pfizer or Bristol Myers Squibb?"/>
    <hyperlink ref="E2852" r:id="rId2851" display="Barclays Maintains Steel Dynamics(STLD.US) With Buy Rating, Cuts Target Price to $280"/>
    <hyperlink ref="E2853" r:id="rId2852" display="Your CRM might be your most underrated keyword research tool"/>
    <hyperlink ref="E2854" r:id="rId2853" display="Apple, Nvidia lead list of tech companies that donated to Trump’s White House ballroom project"/>
    <hyperlink ref="E2855" r:id="rId2854" display="What Merck (MRK)'s Melanoma Vaccine Trial Win Means For Shareholders"/>
    <hyperlink ref="E2856" r:id="rId2855" display="Amazon considering a second data center campus in Montgomery County"/>
    <hyperlink ref="E2857" r:id="rId2856" display="Trade Tracker: Hightower's Stephanie Link buys Zscaler, buys more Wells Fargo and sells Dover"/>
    <hyperlink ref="E2858" r:id="rId2857" display="MTB celebrates 27th anniv"/>
    <hyperlink ref="E2859" r:id="rId2858" display="Chris Pappas Visits UNH, and Encourages Students to Vote Ahead of November Election"/>
    <hyperlink ref="E2860" r:id="rId2859" display="Merck (MRK) Releases Phase 3 Melanoma Vaccine Data, Is It Fully Priced?"/>
    <hyperlink ref="E2861" r:id="rId2860" display="Netflix's 81-Minute &quot;John Wick Meets Bourne&quot; Action Thriller Is Officially a Global Streaming Smash"/>
    <hyperlink ref="E2862" r:id="rId2861" display="What HP (HPQ)'s AI Workload Partnership Means For Shareholders"/>
    <hyperlink ref="E2863" r:id="rId2862" display="L3Harris supplies power systems for U.S. Navy’s Virginia- and Columbia-class submarines"/>
    <hyperlink ref="E2864" r:id="rId2863" display="Sandisk's New Business Model Is Transforming the Business. Now Is the Time to Buy the Stock."/>
    <hyperlink ref="E2865" r:id="rId2864" display="Sterling Capital Management LLC Acquires 19,920 Shares of Salesforce Inc. $CRM"/>
    <hyperlink ref="E2866" r:id="rId2865" display="SA Asks: How can General Motors get back on track? (GM:NYSE)"/>
    <hyperlink ref="E2867" r:id="rId2866" display="NBT Bank N.A. Buys New Stake in CVS Health Corporation $CVS"/>
    <hyperlink ref="E2868" r:id="rId2867" display="Polymarket Promo Code FOX: $25 up for Grabs for Game 2 of the World Series, Rays vs. Brewers"/>
    <hyperlink ref="E2869" r:id="rId2868" display="CME Crypto Derivatives Trading Volume Reaches $469.5B in Q3"/>
    <hyperlink ref="E2870" r:id="rId2869" display="iShares MSCI Brazil ETF Shs Cert Deposito Arg Repr 0.5 Sh Estimates – BCBA:EWZCB"/>
    <hyperlink ref="E2871" r:id="rId2870" display="Did Huntington Bancshares (NASDAQ:HBAN) Just Deliver an In-Line Quarter That Hides a Bigger Next-Year Story?"/>
    <hyperlink ref="E2872" r:id="rId2871" display="Medtronic Hands Marinaro the Presidency While Closing MiniMed and Clearing Five Pacemakers"/>
    <hyperlink ref="E2873" r:id="rId2872" display="Cricbuzz In Conversation ft. Pat Cummins - The Road to Test supremacy"/>
    <hyperlink ref="E2874" r:id="rId2873" display="Auburn Recruiting Intel: One potential flip, one major two-school battle after LSU weekend"/>
    <hyperlink ref="E2875" r:id="rId2874" display="Microsoft Q1: A $744 Billion AI Reckoning Is Coming (NASDAQ:MSFT)"/>
    <hyperlink ref="E2876" r:id="rId2875" display="Accenture Federal Services, Google Public Sector Launch Gemini Launchpads for Federal Missions"/>
    <hyperlink ref="E2877" r:id="rId2876" display="Costco vs. Walmart: Which One Has the Best Deals on Snacks?"/>
    <hyperlink ref="E2878" r:id="rId2877" display="Wells Fargo private wealth head taps firm's full capabilities for clients"/>
    <hyperlink ref="E2879" r:id="rId2878" display="I’ve Been Unsure About Netflix’s Ghostbusters Show, But The EPs Just Dropped A Detail That Sold Me"/>
    <hyperlink ref="E2880" r:id="rId2879" display="‍‍‍+^$[Here’s Ways To Watch] Old Dominion vs Louisiana Tech Game Live Free 𝖮𝗇𝗅𝗂𝗇𝖾 ＯＮ Ｔｖ Ｃｈａｎｎｅｌ 25 October 2026"/>
    <hyperlink ref="E2881" r:id="rId2880" display="AI bear slams Nvidia's GPU pitch: 'There's not scarcity other than that which is created by Jensen Huang'"/>
    <hyperlink ref="E2882" r:id="rId2881" display="Costco vs. Walmart: Which One Has the Best Deals on Snacks?"/>
    <hyperlink ref="E2883" r:id="rId2882" display="Dom Amore's Sunday Read: CT icon Wiffle Ball sails on in loving hands, Vin Baker's triumph, and more"/>
    <hyperlink ref="E2884" r:id="rId2883" display="Walmart Holiday Gift Guide 2026: AirPods, Switch 2, Instax, and more top picks"/>
    <hyperlink ref="E2885" r:id="rId2884" display="Walmart adds controls for AI shopping agents"/>
    <hyperlink ref="E2886" r:id="rId2885" display="Prediction: A $10,000 Investment in This Memory Stock Will Double by 2030 (Hint: It’s Not Micron or Sandisk)"/>
    <hyperlink ref="E2887" r:id="rId2886" display="Satya Nadella calls '1873' the book to be read as Microsoft spends $41bn"/>
    <hyperlink ref="E2888" r:id="rId2887" display="Walmart Plans First Emmett, Idaho Store With Gas Station"/>
    <hyperlink ref="E2889" r:id="rId2888" display="John Malone Says Trump Administration Told Netflix They Had “No Chance” Of Getting Regulatory Greenlight For Merger With Warner Bros. Discovery"/>
    <hyperlink ref="E2890" r:id="rId2889" display="Can Apple Top Nvidia? iPhone Duo and Nov. 2 Earnings Hold the Key"/>
    <hyperlink ref="E2891" r:id="rId2890" display="Will CSX Stock’s Jump After Earnings Last?"/>
    <hyperlink ref="E2892" r:id="rId2891" display="CME Group reports record revenue: what it means for CME Group stock"/>
    <hyperlink ref="E2893" r:id="rId2892" display="Why 3M’s Amazon Deal Could Be a Big Game Changer for MMM Stock"/>
    <hyperlink ref="E2894" r:id="rId2893" display="Why 3M’s Amazon Deal Could Be a Big Game Changer for MMM Stock"/>
    <hyperlink ref="E2895" r:id="rId2894" display="Digital Realty starts construction of 24 MW KIX15 data center in Osaka"/>
    <hyperlink ref="E2896" r:id="rId2895" display="John Malone Says Trump Administration Told Netflix They Had “No Chance” Of Getting Regulatory Greenlight For Merger With Warner Bros. Discovery"/>
    <hyperlink ref="E2897" r:id="rId2896" display="Sterling Capital Management LLC Purchases 23,779 Shares of Principal Financial Group, Inc. $PFG"/>
    <hyperlink ref="E2898" r:id="rId2897" display="Nathan Fillion’s 14-Episode Netflix Spy Thriller Is Becoming a Modern Action Classic"/>
    <hyperlink ref="E2899" r:id="rId2898" display="Robeco Institutional Asset Management B.V. Acquires 131,250 Shares of Digital Realty Trust, Inc. $DLR"/>
    <hyperlink ref="E2900" r:id="rId2899" display="Splitit World Mastercard Offers White-Label Instalment Card to Banks"/>
    <hyperlink ref="E2901" r:id="rId2900" display="LaMelo Ball is strategically shifting his luxury real …"/>
    <hyperlink ref="E2902" r:id="rId2901" display="Incyte announces clinical trial collaboration with Genmab: Will INCY hold the MA-20?"/>
    <hyperlink ref="E2903" r:id="rId2902" display="Brighten Up Nighttime Adventures With Your Dog Using Costco's Stylish Solar Spotlights"/>
    <hyperlink ref="E2904" r:id="rId2903" display="Constellation Energy vs. GE Vernova: Which Utilities Stock Is a Better Buy in 2026?"/>
    <hyperlink ref="E2905" r:id="rId2904" display="Nashville Ballet unveils 2027 Ballet Ball theme inspired by 'Giselle' production"/>
    <hyperlink ref="E2906" r:id="rId2905" display="Netflix’s Answer to ‘Slow Horses’ Officially Returns in 10 Days"/>
    <hyperlink ref="E2907" r:id="rId2906" display="Order McDonald's Filet-O-Fish The French Way And Thank Us Later"/>
    <hyperlink ref="E2908" r:id="rId2907" display="UP TGT PGT Salary 2026: In-Hand Salary, Pay Level, DA 60%, HRA &amp; Allowances"/>
    <hyperlink ref="E2909" r:id="rId2908" display="iShares MSCI Russia ETF Shs Unsponsored Brazilian Depositary Receipt Repr 0.25 Sh"/>
    <hyperlink ref="E2910" r:id="rId2909" display="Quest Diagnostics 3Q 2026: Revenue $3.1B, Net income $312M, EPS $2.78— 10-Q Summary"/>
    <hyperlink ref="E2911" r:id="rId2910" display="TPL Launches Second Season Featuring Dynamic Team Format in Hyderabad"/>
    <hyperlink ref="E2912" r:id="rId2911" display="Strip Nvidia, Broadcom Margins and a Gigawatt Costs $20B"/>
    <hyperlink ref="E2913" r:id="rId2912" display="Bitcoin News: BlackRock Just Moved $262 Million in Bitcoin to Coinbase. Is More Selling Coming?"/>
    <hyperlink ref="E2914" r:id="rId2913" display="How Apple dethroned Nvidia to become world's most valuable company"/>
    <hyperlink ref="E2915" r:id="rId2914" display="Ahead of T-Mobile (TMUS) Q3 Earnings: Get Ready With Wall Street Estimates for Key Metrics"/>
    <hyperlink ref="E2916" r:id="rId2915" display="EME EFE ESTUDIO: from side project to 25+ clients"/>
    <hyperlink ref="E2917" r:id="rId2916" display="STARBUCKS 2023 Holiday Bling Metallic Green Studded Cold Cup Keychain‎ Ornament"/>
    <hyperlink ref="E2918" r:id="rId2917" display="Bitcoin News: BlackRock Just Moved $262 Million in Bitcoin to Coinbase. Is More Selling Coming?"/>
    <hyperlink ref="E2919" r:id="rId2918" display="3 Energy Stocks to Buy and Hold for the Next Decade, Starting With ExxonMobil"/>
    <hyperlink ref="E2920" r:id="rId2919" display="Apple Joins Nvidia in the $5 Trillion Club. Here's Which Stock I Think Can Get to $10 Trillion First."/>
    <hyperlink ref="E2921" r:id="rId2920" display="+@@((Netflix]FREE)) Golden Eagles vs Ragin' Cajuns 𝐋𝐈𝐕𝐄 Ｓｔｒｅａｍｓ Ｆｒｅｅ ＯＮ Ｔｖ Ｃｈａｎｎｅｌ"/>
    <hyperlink ref="E2922" r:id="rId2921" display="North Korea’s Kim Jong Un visits Chinese border city of Dandong: ROK"/>
    <hyperlink ref="E2923" r:id="rId2922" display="Airbnb announces changes to guest policies"/>
    <hyperlink ref="E2924" r:id="rId2923" display="Video card roadmap Radeon RX 10000 and GeForce RTX 60 for the coming years"/>
    <hyperlink ref="E2925" r:id="rId2924" display="Robinhood Could Be Ready to Launch Single-Stock Perpetual Futures. Here's Why That's Bullish for HOOD Stock."/>
    <hyperlink ref="E2926" r:id="rId2925" display="Learn Why The Bull Case For Expedia Group (EXPE) Could Change Following Faster Property Onboarding"/>
    <hyperlink ref="E2927" r:id="rId2926" display="The best Android and Windows integration I've seen doesn't come from Microsoft"/>
    <hyperlink ref="E2928" r:id="rId2927" display="Bernstein raises United Rentals stock price target on margin gains"/>
    <hyperlink ref="E2929" r:id="rId2928" display="Is Devon Energy (DVN) Stock Cheap Or Already Priced Right?"/>
    <hyperlink ref="E2930" r:id="rId2929" display="Insights Into Boston Scientific (BSX) Q3: Wall Street Projections for Key Metrics"/>
    <hyperlink ref="E2931" r:id="rId2930" display="CVS Expands Fall Toy and Collectibles Assortment"/>
    <hyperlink ref="E2932" r:id="rId2931" display="Instacart explores a sale to Uber or DoorDash at a fraction of its old price"/>
    <hyperlink ref="E2933" r:id="rId2932" display="Starbucks China rolls out buy-before-seating rule after reversing open-door policy in US"/>
    <hyperlink ref="E2934" r:id="rId2933" display="EQT-backed Sagility acquires clinical documentation and coding firm Chirok Health"/>
    <hyperlink ref="E2935" r:id="rId2934" display="Walmart's Bestselling 5-Drawer Dresser Comes With LED Lighting and a Built-in Charger for Under $50"/>
    <hyperlink ref="E2936" r:id="rId2935" display="Atlona's Omega 2 puts 4K video, USB and Ethernet on one Cat 6A cable"/>
    <hyperlink ref="E2937" r:id="rId2936" display="‍‍‍‍+##+GaME/FULMATCH:FREE Louisiana Tech vs Old Dominion Live Free ＯＮ Ｔｖ Ｃｈａｎｎｅｌ 24 October 2026"/>
    <hyperlink ref="E2938" r:id="rId2937" display="Prince William Parks &amp; Recreation, Amazon and KABOOM! Unveil Kid-Designed Inclusive Playground at George Hellwig Memorial Park"/>
    <hyperlink ref="E2939" r:id="rId2938" display="Carmen Li Wants to Sell You GPU Futures, Settled on the CME"/>
    <hyperlink ref="E2940" r:id="rId2939" display="Walmart’s Vintage-Style $124 Cabinet Has Ornate Carvings That Look Straight Out of an Antique Store"/>
    <hyperlink ref="E2941" r:id="rId2940" display="J&amp;K Needs GIS-Based Building Regulations"/>
    <hyperlink ref="E2942" r:id="rId2941" display="Walmart’s Chic $40 ‘Natural Stone’ Tabletop Fire Pit Keeps Nights Cozy With a Mesmerizing Glow"/>
    <hyperlink ref="E2943" r:id="rId2942" display="POWERGRID Wins Maharashtra Transmission Project For 765 kV GIS Pune West Substation"/>
    <hyperlink ref="E2944" r:id="rId2943" display="PubKeep picks up where Microsoft Publisher signs off"/>
    <hyperlink ref="E2945" r:id="rId2944" display="Can Jabil (JBL) Still Be A Bargain After Its AI Venture?"/>
    <hyperlink ref="E2946" r:id="rId2945" display="Is J. M. Smucker (SJM) Undervalued After Its Dividend Hike And 35% Run?"/>
    <hyperlink ref="E2947" r:id="rId2946" display="Peyton McDonald's Stat Leader Rankings"/>
    <hyperlink ref="E2948" r:id="rId2947" display="5 McDonald's Menu Items That Are Actually Worth The Price"/>
    <hyperlink ref="E2949" r:id="rId2948" display="Inflexion cede la quota di maggioranza di Celnor a Goldman Sachs Alternatives"/>
    <hyperlink ref="E2950" r:id="rId2949" display="How Airbus' New Clean Sheet Freighter Challenges Boeing’s Dominance In The Cargo Sector"/>
    <hyperlink ref="E2951" r:id="rId2950" display="Trane Technologies to Acquire Canadian Heat-Transfer Manufacturer Cancoil"/>
    <hyperlink ref="E2952" r:id="rId2951" display="SRS Arranges $133M Sale of Central Florida Industrial Property Occupied by Sherwin-Williams"/>
    <hyperlink ref="E2953" r:id="rId2952" display="How EPIC Sticks Launch At General Mills (GIS) Has Changed Its Investment Story"/>
    <hyperlink ref="E2954" r:id="rId2953" display="From Apollo Winner to Netflix Star: Peyton Jackson Shines"/>
    <hyperlink ref="E2955" r:id="rId2954" display="Taking Over Europe? Lufthansa Picked To Buy TAP Air Portugal"/>
    <hyperlink ref="E2956" r:id="rId2955" display="A former Starbucks franchise boss built a tennis court on agricultural land in Hampshire; after years of"/>
    <hyperlink ref="E2957" r:id="rId2956" display="Verizon seeks FCC permission to sunset most copper landline phones"/>
    <hyperlink ref="E2958" r:id="rId2957" display="Why is Cboe Global Markets stock rallying today?"/>
    <hyperlink ref="E2959" r:id="rId2958" display="The MSI Prestige 14 Flip AI+ Vincent Van Gogh Edition Brings Iconic Paintings To Laptops"/>
    <hyperlink ref="E2960" r:id="rId2959" display="Starbucks: Leave Xinjiang, the Uyghurs Deserve Better"/>
    <hyperlink ref="E2961" r:id="rId2960" display="Insights Into ADP (ADP) Q1: Wall Street Projections for Key Metrics"/>
    <hyperlink ref="E2962" r:id="rId2961" display="TOP-13: Best JBL Speakers ([yaer]) - Let's Choose!"/>
    <hyperlink ref="E2963" r:id="rId2962" display="Janelle James to Make Hour-Long Standup Debut on Netflix"/>
    <hyperlink ref="E2964" r:id="rId2963" display="☑︎!+! [ＬＩＶＥ ＯＮ VIDIO]~ Louisiana Tech vs Old Dominion LIVE TODAY"/>
    <hyperlink ref="E2965" r:id="rId2964" display="Microsoft PowerToys update makes your mouse smarter in Windows"/>
    <hyperlink ref="E2966" r:id="rId2965" display="Is Cognizant Technology Solutions (CTSH) Worth More Than Its Price?"/>
    <hyperlink ref="E2967" r:id="rId2966" display="Clippers’ ball protection becomes a growing concern"/>
    <hyperlink ref="E2968" r:id="rId2967" display="Georgia's Silk Cloud deploys Nvidia Blackwell Ultra GPUs"/>
    <hyperlink ref="E2969" r:id="rId2968" display="Steris to acquire Pennsylvania surgical products maker for $2.1B — plus 3 more M&amp;A deals to know"/>
    <hyperlink ref="E2970" r:id="rId2969" display="Verizon zaps pre-standard 6G call across 7 GHz band, Ericsson equipment"/>
    <hyperlink ref="E2971" r:id="rId2970" display="GPC Score Predictions: Kansas State vs. KU"/>
    <hyperlink ref="E2972" r:id="rId2971" display="Adam Brody's 30-Episode Crime Thriller Series With 89% RT Audience Score Is Leaving Netflix"/>
    <hyperlink ref="E2973" r:id="rId2972" display="$1000 Invested In Monolithic Power Systems 15 Years Ago Would Be Worth This Much Today"/>
    <hyperlink ref="E2974" r:id="rId2973" display="DaVita (DVA) Settles Ransomware Case As Kidney Week Research Takes Center Stage"/>
    <hyperlink ref="E2975" r:id="rId2974" display="Vest Financial LLC Makes New $1.88 Million Investment in Tapestry, Inc. $TPR"/>
    <hyperlink ref="E2976" r:id="rId2975" display="BG Investment Services LLC Acquires 6,855 Shares of TE Connectivity Ltd. $TEL"/>
    <hyperlink ref="E2977" r:id="rId2976" display="Build RAG-ready indexes from Amazon S3 with Amazon OpenSearch intelligent ingestion"/>
    <hyperlink ref="E2978" r:id="rId2977" display="Bally’s Lake Tahoe hosts annual Freaker’s Ball with cash prizes for best costumes"/>
    <hyperlink ref="E2979" r:id="rId2978" display="Five ‘Ice Age’ Movies Fill Netflix’s Top 10 Ahead Of Disney’s ‘Boiling Point’ Release"/>
    <hyperlink ref="E2980" r:id="rId2979" display="Microsoft Introduces 'dotnetup' Toolchain Manager for .NET SDKs and Runtimes"/>
    <hyperlink ref="E2981" r:id="rId2980" display="Sterling Capital Management LLC Acquires 88,344 Shares of Gilead Sciences, Inc. $GILD"/>
    <hyperlink ref="E2982" r:id="rId2981" display="United Parcel Service, Inc. : Bernstein gives a Buy rating"/>
    <hyperlink ref="E2983" r:id="rId2982" display="Roc spans 385 feet from wingtip to wingtip, takes off at 1.3 million pounds on six engines taken from Boeing 747s, and exists to carry large payloads beneath its center wing section and release them in flight for hypersonic flight testing."/>
    <hyperlink ref="E2984" r:id="rId2983" display="Camden Property Trust (CPT) Looks Undervalued On Paper, Is The Rebound Enough?"/>
    <hyperlink ref="E2985" r:id="rId2984" display="Procter &amp; Gamble reports results with repurchases of Procter &amp; Gamble stock"/>
    <hyperlink ref="E2986" r:id="rId2985" display="PMI Gabungan S&amp;P Global Amerika Serikat untuk Oktober di Atas Prakiraan (0): Aktual (57.6)"/>
    <hyperlink ref="E2987" r:id="rId2986" display="Morgan Stanley raises Procter &amp; Gamble price target on sales momentum"/>
    <hyperlink ref="E2988" r:id="rId2987" display="How Baker Hughes is levering the Dell AI Factory with NVIDIA to Accelerate Centrifugal Compressor Simulations with Physics-Informed AI"/>
    <hyperlink ref="E2989" r:id="rId2988" display="FOX NFL Sunday Honors Our Nation's Heroes With Special Veterans Salute on November 8"/>
    <hyperlink ref="E2990" r:id="rId2989" display="How Baker Hughes is levering the Dell AI Factory with NVIDIA to Accelerate Centrifugal Compressor Simulations with Physics-Informed AI"/>
    <hyperlink ref="E2991" r:id="rId2990" display="General Dynamics (NYSE:GD): A Quality Dividend Stock for Income Investors"/>
    <hyperlink ref="E2992" r:id="rId2991" display="CMS Proposes Major Changes to MA, Part D, and PBM Requirements"/>
    <hyperlink ref="E2993" r:id="rId2992" display="Cisco, whitefish netting to open on Ely area lakes"/>
    <hyperlink ref="E2994" r:id="rId2993" display="Robinhood Markets stock: Rosenblatt sets USD 135 target for Robinhood Markets stock"/>
    <hyperlink ref="E2995" r:id="rId2994" display="NVIDIA DLSS 5 Neural Rendering Now Available In Portal With RTX And Half-Life 2 RTX Demo, Alongside 6X Multi Frame Generation"/>
    <hyperlink ref="E2996" r:id="rId2995" display="Week’s Best: JPMorgan Chase Teams Overseeing $18 Billion Go Indie"/>
    <hyperlink ref="E2997" r:id="rId2996" display="A $4 Billion Reason to Take Another Look at Supermicro Stock"/>
    <hyperlink ref="E2998" r:id="rId2997" display="Pelicans need to stop overthinking their offense and get Trey Murphy III the ball"/>
    <hyperlink ref="E2999" r:id="rId2998" display="These Funnel-Neck Jackets Complete the Perfect Fall Outfit—and They’re All Under $50 at Amazon"/>
    <hyperlink ref="E3000" r:id="rId2999" display="Sam Walton threw paper routes in 1932 to feed his family; 94 years later, Walmart pays over $90 billion a year directly to global households"/>
    <hyperlink ref="E3001" r:id="rId3000" display="UFC 333 Highlights! Steele Destroys Gugnon With Smashing TKO"/>
    <hyperlink ref="E3002" r:id="rId3001" display="eBay Earnings Preview: Innovation Tops GameStop Bid (NASDAQ:EBAY)"/>
    <hyperlink ref="E3003" r:id="rId3002" display="NBT Bank N.A. Purchases New Holdings in Target Corporation $TGT"/>
    <hyperlink ref="E3004" r:id="rId3003" display="Jim Cramer’s 5% to 8% rule puts Nvidia stock in focus"/>
    <hyperlink ref="E3005" r:id="rId3004" display="NVIDIA and TCV backed Higgsfield’s Series B extension"/>
    <hyperlink ref="E3006" r:id="rId3005" display="Is Exxon Mobil (NYSE:XOM) Ready for Its Next Energy Surge?"/>
    <hyperlink ref="E3007" r:id="rId3006" display="Jung Yeon-tae’s Professional GPT Revolution 8 | NVIDIA’s Vision for the AI Industrial Revolution"/>
    <hyperlink ref="E3008" r:id="rId3007" display="Walmart Has a Rattan Cabinet That Looks Like a ‘Beautiful’ Designer Find for Way Less"/>
    <hyperlink ref="E3009" r:id="rId3008" display="Inflexion verkauft Mehrheitsbeteiligung an Celnor an Goldman Sachs Alternatives"/>
    <hyperlink ref="E3010" r:id="rId3009" display="Teniel Campbell extends with Smurfit Westrock for 2027 after national title double"/>
    <hyperlink ref="E3011" r:id="rId3010" display="‍‍‍⊕[ＷＡＴＣＨ ＬＩＶＥ ＮＯＷ]⊕ Old Dominion vs Louisiana Tech 𝐋𝐈𝐕𝐄 ＯＮ Ｔｖ Ｃｈａｎｎｅｌ 24 October 2026"/>
    <hyperlink ref="E3012" r:id="rId3011" display="BlackRock on a crypto buying spree with over $560 million Bitcoin haul in 5 days"/>
    <hyperlink ref="E3013" r:id="rId3012" display="HP Inc. $HPQ Stock Holdings Boosted by Vest Financial LLC"/>
    <hyperlink ref="E3014" r:id="rId3013" display="Starbucks releases new Halloween black-cat drink, cookie, and merch"/>
    <hyperlink ref="E3015" r:id="rId3014" display="Is Earnings Beat Altering The Investment Case For Tractor Supply Stock (TSCO)?"/>
    <hyperlink ref="E3016" r:id="rId3015" display="American Airlines Discreetly Decides To Purchase 2 Used Boeing 777-200ERs As Fleet Ages"/>
    <hyperlink ref="E3017" r:id="rId3016" display="Procter &amp; Gamble's Earnings Show a Resilient Consumer Despite Price Hikes. Is the Dividend King Stock a Buy?"/>
    <hyperlink ref="E3018" r:id="rId3017" display="Farmland LP, BTG Pactual and Equilibrium seek insurer capital through COIN"/>
    <hyperlink ref="E3019" r:id="rId3018" display="DoorDash launches restaurant insurance with Authentic"/>
    <hyperlink ref="E3020" r:id="rId3019" display="Milwaukee’s ‘Handy and Bright’ LED Work Light Is Only $35 at Walmart"/>
    <hyperlink ref="E3021" r:id="rId3020" display="Ahead of eBay (EBAY) Q3 Earnings: Get Ready With Wall Street Estimates for Key Metrics"/>
    <hyperlink ref="E3022" r:id="rId3021" display="Labcorp to offer BD Onclarity HPV test across U.S. network By Investing.com"/>
    <hyperlink ref="E3023" r:id="rId3022" display="Price-Driven Insight from (VTRS) for Rule-Based Strategy"/>
    <hyperlink ref="E3024" r:id="rId3023" display="Salesforce grants equity awards. Salesforce stock trades at EUR 221.88"/>
    <hyperlink ref="E3025" r:id="rId3024" display="Costco Just Quietly Changed This Fan-Favorite Product—and Fans Are Skeptical"/>
    <hyperlink ref="E3026" r:id="rId3025" display="Traylor, Washington anchor REG to WBLA Zone 5 Qualifiers title"/>
    <hyperlink ref="E3027" r:id="rId3026" display="From Starbucks to the CDC: Alliance to Stop Foodborne Illness Names 40 Food Safety Professionals Under 40, Class Of 2026"/>
    <hyperlink ref="E3028" r:id="rId3027" display="@#)𝘏𝘌𝘙𝘌'𝘚!!(* 𝘞𝘈𝘠 𝘛𝘖 𝘞𝘈𝘛𝘊𝘏 LA Tech vs Old Dominion Football 𝐋𝐈𝐕𝐄"/>
    <hyperlink ref="E3029" r:id="rId3028" display="Stocks making the biggest moves midday: Chevron, CrowdStrike, American Express, SK Hynix &amp; more"/>
    <hyperlink ref="E3030" r:id="rId3029" display="Stocks making the biggest moves midday: Chevron, CrowdStrike, American Express, SK Hynix &amp; more"/>
    <hyperlink ref="E3031" r:id="rId3030" display="Renovations finished at Neighborhood Walmart on Highway 39"/>
    <hyperlink ref="E3032" r:id="rId3031" display="Can Apple (NASDAQ:AAPL) Stay in Focus as Market Themes Shift?"/>
    <hyperlink ref="E3033" r:id="rId3032" display="Procter &amp; Gamble Has Raised Its Dividend for 70 Straight Years. Here's Why That Matters in a Sell-Off"/>
    <hyperlink ref="E3034" r:id="rId3033" display="Analysts: Boeing's 787 Rate of 10 a Month Won't Make the Program Profitable; Leeham Points to 14"/>
    <hyperlink ref="E3035" r:id="rId3034" display="Microsoft May Be the Only Hyperscaler to Stay Cash-Flow Positive. What It Means for MSFT Stock"/>
    <hyperlink ref="E3036" r:id="rId3035" display="209,858 Shares in American Water Works Company, Inc. $AWK Bought by Norris Perne &amp; French LLP MI"/>
    <hyperlink ref="E3037" r:id="rId3036" display="Booking Holdings (NASDAQ: BKNG) Vs. GameStop (NYSE: GME): Which Stock Offers Better Value In 2026?"/>
    <hyperlink ref="E3038" r:id="rId3037" display="What Progressive (PGR)'s Earnings Upgrades Mean For Shareholders"/>
    <hyperlink ref="E3039" r:id="rId3038" display="$Microsoft (MSFT.US)$ Microsoft’s Activision just released 23 October, Call of Duty Modern Warfare 4 selling like hotcakes. Storyline Korean War👍"/>
    <hyperlink ref="E3040" r:id="rId3039" display="Staten Island’s Best Dressed: Rossville AME Zion Church celebrates 175 years"/>
    <hyperlink ref="E3041" r:id="rId3040" display="United, Humana Medicare Advantage Plan Cuts Expected to Hit 1M Americans"/>
    <hyperlink ref="E3042" r:id="rId3041" display="9to5Toys Steals Weekly – Ocean-style Apple Watch band $11.50, LISEN dual USB-C cable $16, WFH coffee table $136, more"/>
    <hyperlink ref="E3043" r:id="rId3042" display="Verizon and Harley-Davidson Take Different Paths to Brand Reinvention"/>
    <hyperlink ref="E3044" r:id="rId3043" display="TFC Tidbits: Richie Laryea goes straight back into first 11"/>
    <hyperlink ref="E3045" r:id="rId3044" display="Morning 3: Walmart launches drone-delivery service in Charlotte area -- and other news"/>
    <hyperlink ref="E3046" r:id="rId3045" display="PulteGroup: Q3 Shows Why Strong Margins Aren't Enough (NYSE:PHM)"/>
    <hyperlink ref="E3047" r:id="rId3046" display="Entergy celebrates Nuclear Science Week 2026"/>
    <hyperlink ref="E3048" r:id="rId3047" display="TOP-10 BEST USB Cables – Ranking"/>
    <hyperlink ref="E3049" r:id="rId3048" display="Key facts: Sodexo SA (SW) €23.96B revenue, 2.0% organic; H2 call live"/>
    <hyperlink ref="E3050" r:id="rId3049" display="Dark Blue Glass Starbucks Footed Coffee Cup 5&quot; Tall Etched Anchor Hocking"/>
    <hyperlink ref="E3051" r:id="rId3050" display="Instacart explores possible sale, holds talks with Uber and DoorDash"/>
    <hyperlink ref="E3052" r:id="rId3051" display="Instacart explores possible sale, holds talks with Uber and DoorDash"/>
    <hyperlink ref="E3053" r:id="rId3052" display="This DeWalt USB adapter can recharge the tool battery too"/>
    <hyperlink ref="E3054" r:id="rId3053" display="Starbucks is launching an incredibly sweet Winnie the Pooh collection — how to buy"/>
    <hyperlink ref="E3055" r:id="rId3054" display="DA Davidson Reiterates Buy Rating on Tractor Supply Company (TSCO)"/>
    <hyperlink ref="E3056" r:id="rId3055" display="Buy a Verizon Simplicity plan and get $460 off the Samsung Galaxy Z Fold8"/>
    <hyperlink ref="E3057" r:id="rId3056" display="TKO Sets Multi-Year Arizona Takeover With UFC, WWE, PBR and Zuffa Boxing Events"/>
    <hyperlink ref="E3058" r:id="rId3057" display="Amgen Highlights New Oncology Research and Small Cell Lung Cancer Data at ESMO 2026"/>
    <hyperlink ref="E3059" r:id="rId3058" display="(ZBH) Risk Channels and Responsive Allocation"/>
    <hyperlink ref="E3060" r:id="rId3059" display="The Pokémon TCG 30th Celebration Elite Trainer Box is way under market price at Amazon — shop for $59.99"/>
    <hyperlink ref="E3061" r:id="rId3060" display="Comcast Cofounder Gives Philadelphia Museum of Art $20 M. for Education"/>
    <hyperlink ref="E3062" r:id="rId3061" display="Dell, Lenovo, Cisco, HPE, Supermicro: Why AMD’s New AI Blueprint Has Everyone Signing On"/>
    <hyperlink ref="E3063" r:id="rId3062" display="Dell, Lenovo, Cisco, HPE, Supermicro: Why AMD’s New AI Blueprint Has Everyone Signing On"/>
    <hyperlink ref="E3064" r:id="rId3063" display="Ahead of AEP (AEP) Q3 Earnings: Get Ready With Wall Street Estimates for Key Metrics"/>
    <hyperlink ref="E3065" r:id="rId3064" display="Brown &amp; Brown sets a new course with COMPASS"/>
    <hyperlink ref="E3066" r:id="rId3065" display="NBT Bank N.A. Makes New $1.16 Million Investment in Stryker Corporation $SYK"/>
    <hyperlink ref="E3067" r:id="rId3066" display="%~~*[[[SPORT TV&gt;]* Jerry Ball State Team vs Sacramento State 𝐋𝐈𝐕𝐄 𝐒𝐭𝐑𝐞𝐀𝐦 Ｆｒｅｅ On 22 October 2026"/>
    <hyperlink ref="E3068" r:id="rId3067" display="Robeco Institutional Asset Management B.V. Buys 20,420 Shares of First Solar, Inc. $FSLR"/>
    <hyperlink ref="E3069" r:id="rId3068" display="Dell, Lenovo, Cisco, HPE, Supermicro: Why AMD’s New AI Blueprint Has Everyone Signing On"/>
    <hyperlink ref="E3070" r:id="rId3069" display="PNC Financial Services Group Completes $1.5 Billion Senior Notes Offering"/>
    <hyperlink ref="E3071" r:id="rId3070" display="Q&amp;A With Alyssa Miles ’25, Who Stars in Netflix’s “Hollywood Arts”"/>
    <hyperlink ref="E3072" r:id="rId3071" display="Walmart is selling a $160 no-tip standalone hammock for $72"/>
    <hyperlink ref="E3073" r:id="rId3072" display="Morgan Stanley files plans for a $1.3 million office in northwest Rochester"/>
    <hyperlink ref="E3074" r:id="rId3073" display="Silva, Correia &amp; Kokten Take 10-Ball Golds"/>
    <hyperlink ref="E3075" r:id="rId3074" display="Why APA Corporation (APA) Stock Is Up Today"/>
    <hyperlink ref="E3076" r:id="rId3075" display="Wells Fargo Ignored Ex-Atty's $330K Fraud, Fla. Firm Says"/>
    <hyperlink ref="E3077" r:id="rId3076" display="Mastercard, Moovn partner in East Africa"/>
    <hyperlink ref="E3078" r:id="rId3077" display="Brookmont Capital Management Acquires 23,581 Shares of DuPont de Nemours, Inc. $DD"/>
    <hyperlink ref="E3079" r:id="rId3078" display="ACN offers prayers for victims of church attack in Jordan"/>
    <hyperlink ref="E3080" r:id="rId3079" display="Evergreen Capital Management LLC Acquires 99,447 Shares of American Water Works Company, Inc. $AWK"/>
    <hyperlink ref="E3081" r:id="rId3080" display="2026-27 FIS Alpine Ski World Cup Sölden: Lucas Pinheiro Braathen wins giant slalom opener &quot;Last season is now history&quot;"/>
    <hyperlink ref="E3082" r:id="rId3081" display="RBU hosts International Radiology CME, 6 students invited to Dubai"/>
    <hyperlink ref="E3083" r:id="rId3082" display="DJ Pikachu: Pokémon Goes EDM With Lasers, Battles and Marshmello in 30th Anniversary Concert at Intuit Dome"/>
    <hyperlink ref="E3084" r:id="rId3083" display="12 Clever Amazon Finds That Will Make Your Life Easier If You’re Hosting Over the Holidays"/>
    <hyperlink ref="E3085" r:id="rId3084" display="AI Platform Launch Could Be A Game Changer For Workday Stock (WDAY)"/>
    <hyperlink ref="E3086" r:id="rId3085" display="Apple weekend deals: Apple TV 4K, MacBook Pro $900 off, Pencil (USB-C), AirPods Pro 3, more"/>
    <hyperlink ref="E3087" r:id="rId3086" display="Broadcom announces AI networking innovations as Broadcom stock costs EUR 288.00"/>
    <hyperlink ref="E3088" r:id="rId3087" display="Johnson &amp; Johnson’s prostate cancer drug shrinks tumors in early-stage trial By Reuters"/>
    <hyperlink ref="E3089" r:id="rId3088" display="Jabil (JBL) Increases Despite Market Slip: Here's What You Need to Know"/>
    <hyperlink ref="E3090" r:id="rId3089" display="TD Cowen raises Procter &amp; Gamble stock price target on turnaround progress"/>
    <hyperlink ref="E3091" r:id="rId3090" display="Taco Bell Renews PepsiCo Partnership"/>
    <hyperlink ref="E3092" r:id="rId3091" display="*FREE-TV*™️* Sacramento State vs Ball State online 𝕃𝕚𝕧𝕖 Ｆｒｅｅ Ｓｔｒｅａｍｓ October 24, 2026"/>
    <hyperlink ref="E3093" r:id="rId3092" display="AEP declares dividend. American Electric Power stock trades 0.11 percent above Xetra close"/>
    <hyperlink ref="E3094" r:id="rId3093" display="Instacart Mulls Sale; Holds Preliminary Talks With Uber, DoorDash"/>
    <hyperlink ref="E3095" r:id="rId3094" display="Instacart pursues sale, holds early talks with DoorDash and Uber"/>
    <hyperlink ref="E3096" r:id="rId3095" display="TKO’s Ari Emanuel Addresses Possible WWE Crown Jewel Relocation Amid Saudi Arabia Attacks"/>
    <hyperlink ref="E3097" r:id="rId3096" display="JBL Bar 800MK2 review: awesome Atmos and surround sound in one package"/>
    <hyperlink ref="E3098" r:id="rId3097" display="Walmart Is Selling a Heavy-Duty Canopy Carport for 46% Off That Doubles as a Workshop or Extra Storage Space"/>
    <hyperlink ref="E3099" r:id="rId3098" display="DoorDash Rewards Mastercard® Review – Worth It If You Order Every Week"/>
    <hyperlink ref="E3100" r:id="rId3099" display="Abbott Laboratories vs. UnitedHealth: Does Health Innovation or Health Insurance Make for a Better Stock to Buy?"/>
    <hyperlink ref="E3101" r:id="rId3100" display="2023 WHSAA (WY) State Championships"/>
    <hyperlink ref="E3102" r:id="rId3101" display="Walmart's $150 Lean-to Shed Is a Clever Way to Store Yard Gear Without Sacrificing Your Whole Backyard"/>
    <hyperlink ref="E3103" r:id="rId3102" display="Get two popular 60W Anker USB-C cables for just £7.49 at Amazon"/>
    <hyperlink ref="E3104" r:id="rId3103" display="PayPal, Revolut ready responses to CMA consultation on Apple’s contactless technology"/>
    <hyperlink ref="E3105" r:id="rId3104" display="#+(LIVESTREAMs!!)FREE!] Louisiana Tech vs Old Dominion LIVE Ｆｒｅｅ Ｓｔｒｅａｍｓ ＯＮ Ｔｖ Ｃｈａｎｎｅｌ 25 October 2026 free"/>
    <hyperlink ref="E3106" r:id="rId3105" display="Boeing 737-800BCF Vs. Airbus A321 P2F: Which Freighter Is More Efficient?"/>
    <hyperlink ref="E3107" r:id="rId3106" display="How Xiongan's underground plant pioneers new model of waste management"/>
    <hyperlink ref="E3108" r:id="rId3107" display="I combined Nvidia DLSS with AMD FSR and got a result I didn't expect"/>
    <hyperlink ref="E3109" r:id="rId3108" display="WWE Crown Jewel 2026: TKO Looking to Keep Trump &amp; Saudi Arabia Happy?"/>
    <hyperlink ref="E3110" r:id="rId3109" display="Huntington Ingalls Industries (HII) Marks First ROMULUS Vessel As Mike Petters Rejoins Board"/>
    <hyperlink ref="E3111" r:id="rId3110" display="Valero Energy announces results as Valero Energy stock trades at EUR 374.25"/>
    <hyperlink ref="E3112" r:id="rId3111" display="Boeing Deploys Microsoft-Powered AI System to Predict Aircraft Failures"/>
    <hyperlink ref="E3113" r:id="rId3112" display="Dow (DOW) Beats On Earnings, Is The Stock Still Cheap?"/>
    <hyperlink ref="E3114" r:id="rId3113" display="Key facts: HOOD Q3 Has Chain Rev; ARK Flags Gas Fees; ICE Connect Added"/>
    <hyperlink ref="E3115" r:id="rId3114" display="Lexar Launches the Professional SILVER GO microSDXC UHS-I Card"/>
    <hyperlink ref="E3116" r:id="rId3115" display="AI Giant Nvidia Invests in Entertainment Startup Higgsfield"/>
    <hyperlink ref="E3117" r:id="rId3116" display="HWM vs. ATI: Which Aerospace &amp; Defense Stock Has More Upside Potential?"/>
    <hyperlink ref="E3118" r:id="rId3117" display="Coinbase will make USDC the default stablecoin on 82 million Galaxy phones"/>
    <hyperlink ref="E3119" r:id="rId3118" display="Extra Space Storage Inc. expected to post earnings of $1.18 a share - Earnings Preview"/>
    <hyperlink ref="E3120" r:id="rId3119" display="Darden Restaurants (NYSE:DRI): A Quality Investing Look at a High-ROIC Restaurant Operator"/>
    <hyperlink ref="E3121" r:id="rId3120" display="Hormel Foods launches portion packaged bacon"/>
    <hyperlink ref="E3122" r:id="rId3121" display="Kroger rival to offer FREE 'trick-or-treat' bonus for Halloween shoppers as long as you meet the 'plus-one' requirement"/>
    <hyperlink ref="E3123" r:id="rId3122" display="HONA Investors Have Opportunity to Lead Honeywell Aerospace Inc. Securities Fraud Lawsuit with SBS Law"/>
    <hyperlink ref="E3124" r:id="rId3123" display="Uber rolls out new travel features: Hotel booking, eats for rides, AI-powered voice assistant - ABC News"/>
    <hyperlink ref="E3125" r:id="rId3124" display="A Look at Fortinet Inc (FTNT) After 4.0% Gain -- GF Value $108.35 vs Price $179.99"/>
    <hyperlink ref="E3126" r:id="rId3125" display="How Earnings Beat At Blackstone (BX) Has Changed Its Investment Story"/>
    <hyperlink ref="E3127" r:id="rId3126" display="Broadcom vs. Dell Technologies: Which Stock Is AI Powering to Be a Better Buy in 2026?"/>
    <hyperlink ref="E3128" r:id="rId3127" display="Broadcom vs. Dell Technologies: Which Stock Is AI Powering to Be a Better Buy in 2026?"/>
    <hyperlink ref="E3129" r:id="rId3128" display="Quanta Services, Inc. (PWR) Offers Exposure to Grid Modernization and AI Infrastructure"/>
    <hyperlink ref="E3130" r:id="rId3129" display="Lockheed Martin, RTX, L3Harris, HII Land Fresh Pentagon Contracts This Week: Stocktwits Defense Watch"/>
    <hyperlink ref="E3131" r:id="rId3130" display="Lockheed Martin, RTX, L3Harris, HII Land Fresh Pentagon Contracts This Week: Stocktwits Defense Watch"/>
    <hyperlink ref="E3132" r:id="rId3131" display="Walmart’s farmhouse storage cabinets can help you get organized, starting at $60"/>
    <hyperlink ref="E3133" r:id="rId3132" display="CVS Health offers guidance on finding payment plans that fit you and your family"/>
    <hyperlink ref="E3134" r:id="rId3133" display="8 Perfect Netflix Thriller Movies That Hooked Us in the First 5 Minutes"/>
    <hyperlink ref="E3135" r:id="rId3134" display="Intuit Inc. $INTU Position Raised by Fifth Third Wealth Advisors LLC"/>
    <hyperlink ref="E3136" r:id="rId3135" display="CBRE Brokers Sale of 19-Story Office Tower in Greensboro, North Carolina"/>
    <hyperlink ref="E3137" r:id="rId3136" display="Amkor Technology: Nvidia's $3 Billion Vote Of Confidence Lands On A De-Rated Stock (AMKR)"/>
    <hyperlink ref="E3138" r:id="rId3137" display="OPINION | Starbucks Failed Rainier Beach. There's Still Time to Make It Right."/>
    <hyperlink ref="E3139" r:id="rId3138" display="DRI searches Tilaknagar Industries over bulk Scotch import classification"/>
    <hyperlink ref="E3140" r:id="rId3139" display="E-quipment highlight: the highest-rated mowers on Amazon are ELECTRIC (2026)"/>
    <hyperlink ref="E3141" r:id="rId3140" display="Digital Realty Trust, Inc. $DLR Stock: Inspire Investing LLC Raises Stake"/>
    <hyperlink ref="E3142" r:id="rId3141" display="Does Higher Margin Push Change The Bull Case For UPS Stock?"/>
    <hyperlink ref="E3143" r:id="rId3142" display="Nvidia and 3 AI Infrastructure Stocks Backed by Hyperscaler Data Center Spending"/>
    <hyperlink ref="E3144" r:id="rId3143" display="Lockheed Martin, RTX, L3Harris, HII Land Fresh Pentagon Contracts This Week: Stocktwits Defense Watch"/>
    <hyperlink ref="E3145" r:id="rId3144" display="Save up to $150 on Apple's new Mac mini at Amazon"/>
    <hyperlink ref="E3146" r:id="rId3145" display="Allegiant esercita opzioni per sei Boeing 737-8"/>
    <hyperlink ref="E3147" r:id="rId3146" display="Only Prime Members Can Access These Hidden Amazon Deals from $5 Right Now — Fall Finds Are Up to 90% Off"/>
    <hyperlink ref="E3148" r:id="rId3147" display="Union Pacific Corporation: 3 Key Takeaways for Long-Term Investors"/>
    <hyperlink ref="E3149" r:id="rId3148" display="How Quaker is taking PepsiCo’s protein play beyond breakfast"/>
    <hyperlink ref="E3150" r:id="rId3149" display="Amazon Kindle (2026) E-Reader Review: The Most Affordable Kindle May Now Be My Favorite"/>
    <hyperlink ref="E3151" r:id="rId3150" display="Fidelity National Information Services, Inc. $FIS Holdings Lessened by WASHINGTON TRUST Co"/>
    <hyperlink ref="E3152" r:id="rId3151" display="TKO chief Ari Emanuel tells FOX News Crown Jewel is still a go in Saudi Arabia"/>
    <hyperlink ref="E3153" r:id="rId3152" display="NBT Bank N.A. Buys 9,295 Shares of Analog Devices, Inc. $ADI"/>
    <hyperlink ref="E3154" r:id="rId3153" display="Xtrackers MSCI World ex USA UCI (IE0006WW1TQ4.SG) performance history"/>
    <hyperlink ref="E3155" r:id="rId3154" display="Costco’s New Viral Food Court Dessert Tastes Like My All-Time Favorite Apple Pie"/>
    <hyperlink ref="E3156" r:id="rId3155" display="Newmont: Big Buyback, Big Cash, And Big Free Cash Flow (NYSE:NEM)"/>
    <hyperlink ref="E3157" r:id="rId3156" display="American Express: 3 Key Takeaways for Long-Term Investors"/>
    <hyperlink ref="E3158" r:id="rId3157" display="Understanding the Setup: (VTR) and Scalable Risk"/>
    <hyperlink ref="E3159" r:id="rId3158" display="These Older Garmin Watches Are Still Worth Your Time"/>
    <hyperlink ref="E3160" r:id="rId3159" display="Fund Update: New $7.0M $OKE stock position opened by CITIZENS FINANCIAL GROUP INC|RI"/>
    <hyperlink ref="E3161" r:id="rId3160" display="Mizuho Adjusts Price Target on Starbucks to $105 From $115"/>
    <hyperlink ref="E3162" r:id="rId3161" display="Pack Expo 2026: Rockwell Automation on AI’s role in tackling production labor shortages"/>
    <hyperlink ref="E3163" r:id="rId3162" display="SCA says Maersk's COO anticipates all services back through Suez by March 2027"/>
    <hyperlink ref="E3164" r:id="rId3163" display="Exxon Mobil Holdings (XOM) Gains As Market Dips: What You Should Know"/>
    <hyperlink ref="E3165" r:id="rId3164" display="PSA: OCBC offering free points conversions for most airlines and hotel partners"/>
    <hyperlink ref="E3166" r:id="rId3165" display="How Investors May Respond To Steel Dynamics Stock (STLD) Stronger Quarterly Earnings"/>
    <hyperlink ref="E3167" r:id="rId3166" display="Capitolis CEO Mandelzis Named Goldman Sachs Top Entrepreneur 2026"/>
    <hyperlink ref="E3168" r:id="rId3167" display="Thunder Sign 4.3 PPG Guard From Pelicans"/>
    <hyperlink ref="E3169" r:id="rId3168" display="Southwest Virginia lawmakers urge SCC review of Old Dominion Power’s proposed hike"/>
    <hyperlink ref="E3170" r:id="rId3169" display="“I told him you’re not supposed to bring the ball up …"/>
    <hyperlink ref="E3171" r:id="rId3170" display="Hyperscalers Microsoft, Amazon Line Up With Earnings, Along With ServiceNow, Intel"/>
    <hyperlink ref="E3172" r:id="rId3171" display="Sterling Capital Management LLC Acquires 54,965 Shares of American Water Works Company, Inc. $AWK"/>
    <hyperlink ref="E3173" r:id="rId3172" display="Powell Investment Advisors LLC Makes New $1.03 Million Investment in ExxonMobil Corporation $XOM"/>
    <hyperlink ref="E3174" r:id="rId3173" display="Apple Inc. $AAPL Stock: XY Planning Network Inc. Raises Position"/>
    <hyperlink ref="E3175" r:id="rId3174" display="Incyte (INCY) Starts KRAS G12D Colorectal Cancer Trial Collaboration"/>
    <hyperlink ref="E3176" r:id="rId3175" display="Britam Asset Managers Wants to Become Africa’s BlackRock"/>
    <hyperlink ref="E3177" r:id="rId3176" display="Why Did Devon Energy (DVN) Shares Climb Today?"/>
    <hyperlink ref="E3178" r:id="rId3177" display="Letter: Sherwin-Williams, other local businesses, give back to community"/>
    <hyperlink ref="E3179" r:id="rId3178" display="Invisalign’s Moment of Truth: Will International Growth Save ALGN on Oct 28?"/>
    <hyperlink ref="E3180" r:id="rId3179" display="2 Years Later, Netflix's Best Fantasy Series Returns With First Look At Season 2"/>
    <hyperlink ref="E3181" r:id="rId3180" display="Will Altria’s Pricing Power Triumph Over Tumbling Volumes on Oct 29?"/>
    <hyperlink ref="E3182" r:id="rId3181" display="What Could Lennar (LEN) Gain From Two Major Mixed Use Community Launches?"/>
    <hyperlink ref="E3183" r:id="rId3182" display="RSG Hands Over Flood Relief Materials to Degema, Tai LGAs"/>
    <hyperlink ref="E3184" r:id="rId3183" display="Farmers &amp; Merchants Investments Inc. Buys 144,410 Shares of Builders FirstSource, Inc. $BLDR"/>
    <hyperlink ref="E3185" r:id="rId3184" display="CBRE: 3 Key Takeaways for Long-Term Investors"/>
    <hyperlink ref="E3186" r:id="rId3185" display="Wells Fargo Names Top Pick Ahead of Q3 Earnings"/>
    <hyperlink ref="E3187" r:id="rId3186" display="Amazon Holiday Beauty Event: Shop up to 40% off Medicube, Tarte, Clinique and more"/>
    <hyperlink ref="E3188" r:id="rId3187" display="Lam Research reports results as Lam Research stock trades at EUR 205.40"/>
    <hyperlink ref="E3189" r:id="rId3188" display="Ridley Scott’s $462M Historical Epic Officially Lands on Netflix"/>
    <hyperlink ref="E3190" r:id="rId3189" display="Is Hormel Foods (HRL) Portion Pack Bacon A Meaningful Product Launch?"/>
    <hyperlink ref="E3191" r:id="rId3190" display="Amazon shoppers are buying up this all-in-one jump starter at under $50"/>
    <hyperlink ref="E3192" r:id="rId3191" display="Lumentum announces AI rack optics demonstration: what it means for Lumentum stock"/>
    <hyperlink ref="E3193" r:id="rId3192" display="7 Lockheed Martin developments shaping the next wave of US and allied defense"/>
    <hyperlink ref="E3194" r:id="rId3193" display="Nvidia is unveiling a shipping-container AI factory as neocloud stocks slide"/>
    <hyperlink ref="E3195" r:id="rId3194" display="EQT buys molecular diagnostics specialist Qiagen in a €10.8B deal"/>
    <hyperlink ref="E3196" r:id="rId3195" display="Walmart Just Stocked These New Ramen Broths In Time For Soup Season"/>
    <hyperlink ref="E3197" r:id="rId3196" display="IBM's Software Growth Sped Up and Its Stock Barely Moved. I'd Start Buying."/>
    <hyperlink ref="E3198" r:id="rId3197" display="Field Proof: The iPhone Duo, useful or just a flex?"/>
    <hyperlink ref="E3199" r:id="rId3198" display="Alphabet (GOOGL): Investing Behind AI Demand and TPU Growth"/>
    <hyperlink ref="E3200" r:id="rId3199" display="Qualcomm releases Adreno Neural Fusion SDK with AI upscaling and 2× frame generation for Snapdragon GPUs"/>
    <hyperlink ref="E3201" r:id="rId3200" display="Costco Is Selling DKNY Pull-On Chelsea Boots That Are Stylish and Comfortable for Fall"/>
    <hyperlink ref="E3202" r:id="rId3201" display="Emerson schedules November 4 results as Emerson Electric stock trades at EUR 144.33"/>
    <hyperlink ref="E3203" r:id="rId3202" display="Is Expanded HPV Screening Access Altering The Investment Case For Waters (WAT)?"/>
    <hyperlink ref="E3204" r:id="rId3203" display="Walmart’s $26 3-Person Clip &amp; Camp Dome Tent Has Over 2,500 Five-Star Ratings"/>
    <hyperlink ref="E3205" r:id="rId3204" display="Early Walmart Black Friday deals 2026: Shop the best deals on Apple, LG, Dyson, and more"/>
    <hyperlink ref="E3206" r:id="rId3205" display="Is Duke Energy Stock a Good Fit For Your Portfolio Risk?"/>
    <hyperlink ref="E3207" r:id="rId3206" display="Starbucks China just ended free seating at 8,000 stores"/>
    <hyperlink ref="E3208" r:id="rId3207" display="Best Crypto Presale to Buy in 2026? Can Remittix’s 300M RTX Burn Plan Outshine Solana and Zcash?"/>
    <hyperlink ref="E3209" r:id="rId3208" display="CNP Assurances acquires Prudential’s Brazil and Mexico operations"/>
    <hyperlink ref="E3210" r:id="rId3209" display="Walmart's Gingerbread Cat House Is a Sweet Gift for the Little Cookie Monster on Your Naughty List"/>
    <hyperlink ref="E3211" r:id="rId3210" display="CSX reports third-quarter results as CSX stock trades at EUR 45.43"/>
    <hyperlink ref="E3212" r:id="rId3211" display="Understaffed but ineligible: Is CMS missing a chance to lift up safety-net nursing homes?"/>
    <hyperlink ref="E3213" r:id="rId3212" display="Nvidia just made DLSS 5 twice as fast, but that's not even the biggest surprise"/>
    <hyperlink ref="E3214" r:id="rId3213" display="MarketBeat cites a USD 37.80 target for Copart stock"/>
    <hyperlink ref="E3215" r:id="rId3214" display="Steel Dynamics (NASDAQ:STLD): A GARP Investing Candidate"/>
    <hyperlink ref="E3216" r:id="rId3215" display="Who Pays for Charlotte's AI Boom? Duke Energy's Rate Hikes Raise a Billion-Dollar Question"/>
    <hyperlink ref="E3217" r:id="rId3216" display="Qualcomm Incorporated $QCOM Stake Lifted by Brookstone Capital Management"/>
    <hyperlink ref="E3218" r:id="rId3217" display="BlackRock Enhanced Global Dividend Trust of Benef Interest Estimates – FWB:1JQ"/>
    <hyperlink ref="E3219" r:id="rId3218" display="Ellsyn Livingston Describes Constant Belief In ADM Volleyball Team"/>
    <hyperlink ref="E3220" r:id="rId3219" display="Walmart Has a Rare Reese’s Candy Fans Call ‘A Small Slice of Heaven’"/>
    <hyperlink ref="E3221" r:id="rId3220" display="Keldric Luster leads Ball State past Sacramento State 34-17"/>
    <hyperlink ref="E3222" r:id="rId3221" display="Salesforce Is Betting Big on AI. The Payoff Could Be Bigger Than Investors Expect"/>
    <hyperlink ref="E3223" r:id="rId3222" display="Moderna (MRNA) Stock May Be Fully Priced As Melanoma Vaccine Data Leaks"/>
    <hyperlink ref="E3224" r:id="rId3223" display="Netflix’s Best Returning Show Has A 100% Rotten Tomatoes Score"/>
    <hyperlink ref="E3225" r:id="rId3224" display="Milbank, Paul Weiss Among Firms Advising on EQT’s $12B Take-Private of Diagnostics Company"/>
    <hyperlink ref="E3226" r:id="rId3225" display="Signature Wealth Management Partners LLC Acquires New Shares in ExxonMobil Corporation $XOM"/>
    <hyperlink ref="E3227" r:id="rId3226" display="+(^^^CrackStreams!)**Louisiana Tech vs Old Dominion Ｌｉｖｅ Ｓｔｒｅａｍ Ｆｒｅｅ Ｂｒｏａｄｃａｓｔ ＯＮ Ｔｖ Ｃｈａｎｎｅｌ 24 October 2026"/>
    <hyperlink ref="E3228" r:id="rId3227" display="Bolivia Documents the Amazon River Dolphin for First Time"/>
    <hyperlink ref="E3229" r:id="rId3228" display="GTC: How Vertiv and NVIDIA Halve AI Factory Deployment Time"/>
    <hyperlink ref="E3230" r:id="rId3229" display="The Costco Seasoning I Always Buy to Instantly Upgrade Meals"/>
    <hyperlink ref="E3231" r:id="rId3230" display="BG Investment Services LLC Makes New Investment in The Sherwin-Williams Company $SHW"/>
    <hyperlink ref="E3232" r:id="rId3231" display="PepsiCo Yields 4%. Is Its Dividend Still Safe After Lowering Guidance?"/>
    <hyperlink ref="E3233" r:id="rId3232" display="Key facts: American Express Company Q3 revenue +9%; $336M charge, cuts"/>
    <hyperlink ref="E3234" r:id="rId3233" display="Verizon Apologizes for iPhone Duo Pre-Order Delays, Offers $100 Gift Cards"/>
    <hyperlink ref="E3235" r:id="rId3234" display="Major League Baseball To Highlight Youth Initiatives Prior To Game Two of World Series Presented by Capital One"/>
    <hyperlink ref="E3236" r:id="rId3235" display="United Airlines Launches New 6-Hour Nonstop Boeing 737 MAX Routes: See Map Now"/>
    <hyperlink ref="E3237" r:id="rId3236" display="ABA Technology Presents Fusion AI In-a-Box to Jensen Huang, CEO and Founder of Nvidia, at GTC Berlin"/>
    <hyperlink ref="E3238" r:id="rId3237" display="Prologis reports third-quarter results as Prologis stock trades at EUR 112.88"/>
    <hyperlink ref="E3239" r:id="rId3238" display="American International Group: An 11.5% ROE Could Justify A Higher Multiple (NYSE:AIG)"/>
    <hyperlink ref="E3240" r:id="rId3239" display="General Mills Just Released a First-Of-Its-Kind Holiday Product That Makes Hosting So Much Easier"/>
    <hyperlink ref="E3241" r:id="rId3240" display="FSU Heads to Clearwater for Fall Ball Contest vs. USF"/>
    <hyperlink ref="E3242" r:id="rId3241" display="Why Is CVS Health (CVS) Hiring A Top AI Leader For Pharmacy?"/>
    <hyperlink ref="E3243" r:id="rId3242" display="NextEra Energy, Inc. Beat Analyst Estimates: See What The Consensus Is Forecasting For Next Year"/>
    <hyperlink ref="E3244" r:id="rId3243" display="Verizon Delays Some iPhone Duo Pre-Orders, Offers a $100 Gift Card"/>
    <hyperlink ref="E3245" r:id="rId3244" display="Here's Why Travelers (TRV) is a Great Momentum Stock to Buy"/>
    <hyperlink ref="E3246" r:id="rId3245" display="Red Chris shapes Newmont's copper-gold future"/>
    <hyperlink ref="E3247" r:id="rId3246" display="Windows 11’s native app framework isn’t being killed this time, Microsoft promises, after Silverlight and UWP"/>
    <hyperlink ref="E3248" r:id="rId3247" display="Top Honeywell Aerospace (HONA) Competitors 2026"/>
    <hyperlink ref="E3249" r:id="rId3248" display="Nike is bringing back a retro favorite lifestyle shoe next year (NKE:NYSE)"/>
    <hyperlink ref="E3250" r:id="rId3249" display="An Watsa Shirin Bincike Mai Taken “Yadda Aka Kawar Da Laifukan Zamba Ta Yanar Gizo Da Wayar Salula A Arewacin Myanmar” A Tashar CCTV-1 Ta CMG"/>
    <hyperlink ref="E3251" r:id="rId3250" display="Today’s Key Economic and Crypto Events: Verizon Earnings, Flux Block Reward Halving"/>
    <hyperlink ref="E3252" r:id="rId3251" display="The world still needs mission – but mission must change, says CMS leader"/>
    <hyperlink ref="E3253" r:id="rId3252" display="eBay GMV Growth Is Back In Double Digits, But Sales Aren’t The Whole Story"/>
    <hyperlink ref="E3254" r:id="rId3253" display="Scalpers offer Apple iPhone Duo buyers hundreds extra outside Beijing launch"/>
    <hyperlink ref="E3255" r:id="rId3254" display="President of Kazakhstan highlights value of NVIDIA CEO’s insights"/>
    <hyperlink ref="E3256" r:id="rId3255" display="SAFE HARBOR and RIDING LESSONS to Screen at AMT International Film Festival"/>
    <hyperlink ref="E3257" r:id="rId3256" display="A SpaceX and Tesla Merger Would Build a Conglomerate Just as Spin-Offs Thrive - Tesla (NASDAQ:TSLA), Spac"/>
    <hyperlink ref="E3258" r:id="rId3257" display="This year Fanttik launched Cafein 11, a USB-C rechargeable espresso maker that's now on sale for $130"/>
    <hyperlink ref="E3259" r:id="rId3258" display="Grab Microsoft Project 2024 Professional for Windows at 95% Off"/>
    <hyperlink ref="E3260" r:id="rId3259" display="Quest Diagnostics: Healthcare Giant Serving Half of America’s Hospitals and Doctors Has Been Hacked"/>
    <hyperlink ref="E3261" r:id="rId3260" display="Coinbase launches crypto debit card in the U.S."/>
    <hyperlink ref="E3262" r:id="rId3261" display="APA CORP (NASDAQ:APA): A Quality Investing Candidate With Mixed Growth Signals"/>
    <hyperlink ref="E3263" r:id="rId3262" display="Intel: Penn State lands a huge recruiting win in running back Jordan Hall; What's next for the Nittany Lions?"/>
    <hyperlink ref="E3264" r:id="rId3263" display="Cencora agrees to oncology deal as Cencora stock costs EUR 297.50"/>
    <hyperlink ref="E3265" r:id="rId3264" display="How AON Puts Innovation into Practice to Streamline Prior Authorization - Community Oncology Alliance"/>
    <hyperlink ref="E3266" r:id="rId3265" display="The next bike you buy should be a downhill MTB – two unforgettable rides reminded me there's nothing better"/>
    <hyperlink ref="E3267" r:id="rId3266" display="Inside Microsoft's Bet on a Unified Security Stack to Contain AI Agents"/>
    <hyperlink ref="E3268" r:id="rId3267" display="Fund Update: New $10.8M $FRNM stock position opened by CITIZENS FINANCIAL GROUP INC|RI"/>
    <hyperlink ref="E3269" r:id="rId3268" display="KeyBanc raises Steel Dynamics stock price target on steel spreads"/>
    <hyperlink ref="E3270" r:id="rId3269" display="ExxonMobil Holdings (XOM) Draws Earnings Focus, Is The Upside Already Priced In?"/>
    <hyperlink ref="E3271" r:id="rId3270" display="Nvidia’s Huang Reveals Investment in AI Video Unicorn Higgsfield"/>
    <hyperlink ref="E3272" r:id="rId3271" display="Microsoft Adds Work IQ Retrieval Tool to Ground AI Agents in Enterprise Data"/>
    <hyperlink ref="E3273" r:id="rId3272" display="Insightly Launches CRM MCP Server to Bring Customer Data Into AI Assistants"/>
    <hyperlink ref="E3274" r:id="rId3273" display="OpenAI Expands Decisions API, Scales Enterprise Push With Uber and Cuts Frontier Training Off From the Live Internet"/>
    <hyperlink ref="E3275" r:id="rId3274" display="Amgen announces Phase 3 results of Imdelltra with AstraZeneca’s Imfinzi"/>
    <hyperlink ref="E3276" r:id="rId3275" display="Will Earnings Beat Change Norfolk Southern Stock Narrative"/>
    <hyperlink ref="E3277" r:id="rId3276" display="Lockheed Vs. RTX: The Cheaper Defense Giant Is The Clear Value Win"/>
    <hyperlink ref="E3278" r:id="rId3277" display="Walmart Sells a $23 Outdoor Rug That’s Smooth, Stain-Proof, and Perfect for Patios"/>
    <hyperlink ref="E3279" r:id="rId3278" display="Verizon plans a $10 iPhone Handoff add-on for sharing one number"/>
    <hyperlink ref="E3280" r:id="rId3279" display="Workday (WDAY) Completes $2.5 Billion Senior Notes Offering to R"/>
    <hyperlink ref="E3281" r:id="rId3280" display="Old Dominion vs Louisiana Tech Betting Odds Pick, October 24: Ramon Scott Rolls With the Red-Hot Bulldogs"/>
    <hyperlink ref="E3282" r:id="rId3281" display="It’s a good time to get the lower-cost 27-inch Odyssey G5 180Hz gaming monitor at Amazon"/>
    <hyperlink ref="E3283" r:id="rId3282" display="Jensen Huang Says Nvidia GPUs Could Last Over 8 Years, Not 4, Carry ‘Really High’ Residual Value: ‘Lowest Risk’ Assets for Lenders"/>
    <hyperlink ref="E3284" r:id="rId3283" display="Wells Fargo Reaffirms Their Buy Rating on Dover (DOV)"/>
    <hyperlink ref="E3285" r:id="rId3284" display="ADP launches AI tools as ADP stock trades at EUR 271.50"/>
    <hyperlink ref="E3286" r:id="rId3285" display="Wells Fargo Reaffirms Their Buy Rating on Dover (DOV)"/>
    <hyperlink ref="E3287" r:id="rId3286" display="Walmart’s ‘Easy to Ride’ Electric Bike Is Now 47% Off"/>
    <hyperlink ref="E3288" r:id="rId3287" display="Fund Update: New $36.9M $XOM stock position opened by CITIZENS FINANCIAL GROUP INC|RI"/>
    <hyperlink ref="E3289" r:id="rId3288" display="Deckers Outdoor (DECK) Lifted Profit Outlook, Is The Stock A Bargain?"/>
    <hyperlink ref="E3290" r:id="rId3289" display="A Look at Palo Alto Networks Inc (PANW) After 7.2% Gain -- GF Value $235.96 vs Price $380.55"/>
    <hyperlink ref="E3291" r:id="rId3290" display="Career Ready, Combat Ready: Army Reserve, Boeing sign partnership at AUSA"/>
    <hyperlink ref="E3292" r:id="rId3291" display="Why Is Palo Alto Networks (NASDAQ:PANW) Stock Surging 7.2%? AI Security Demand Fuels Rally"/>
    <hyperlink ref="E3293" r:id="rId3292" display="NVIDIA’s Jensen Huang Receives Honorary Judo Black Belt in Astana"/>
    <hyperlink ref="E3294" r:id="rId3293" display="Good ball movement leads to the Caleb three!"/>
    <hyperlink ref="E3295" r:id="rId3294" display="BlackRock TCP Capital: The Asset Sales Are Just Getting Started"/>
    <hyperlink ref="E3296" r:id="rId3295" display="GE Vernova (GEV) Stock May Be Fully Priced After Fresh AI Power Orders"/>
    <hyperlink ref="E3297" r:id="rId3296" display="11 Best Dollar General Items to Grab This Weekend"/>
    <hyperlink ref="E3298" r:id="rId3297" display="Is Pacira BioSciences (PCRX) Fully Valued On The Viatris Takeover Offer?"/>
    <hyperlink ref="E3299" r:id="rId3298" display="Infineon to Supply GaN Power Chips for Nvidia’s 800V Data Centers"/>
    <hyperlink ref="E3300" r:id="rId3299" display="Tractor Supply celebrates grand opening in Twin Falls"/>
    <hyperlink ref="E3301" r:id="rId3300" display="Boeing installing Starshield on Air Force jets at Port San Antonio"/>
    <hyperlink ref="E3302" r:id="rId3301" display="Qualcomm vs MediaTek vs Samsung Exynos 2026: 5G Modem Speeds, Power Efficiency and Smartphone Market Share"/>
    <hyperlink ref="E3303" r:id="rId3302" display="Kroger private label expansion focuses on key brands"/>
    <hyperlink ref="E3304" r:id="rId3303" display="NVIDIA Minerva targets AI factory observability"/>
    <hyperlink ref="E3305" r:id="rId3304" display="Walmart's Minnie Mouse Birthstone Earrings Make an ‘Adorable’ Gift for Disney Lovers, Starting at $18"/>
    <hyperlink ref="E3306" r:id="rId3305" display="7 Extraordinary Amazon River Cruises That’ll Make You Want to Book a 2027 Adventure"/>
    <hyperlink ref="E3307" r:id="rId3306" display="Walmart's 'High-Quality' Rechargeable Flashlight Is 45% Off, and It's Great for Emergencies and Camping"/>
    <hyperlink ref="E3308" r:id="rId3307" display="Wynn Resorts Commits Up to MOP1.365 Billion to Macau Government Fund"/>
    <hyperlink ref="E3309" r:id="rId3308" display="Torbay taxi drivers can charge less to compete with Uber, councillors say"/>
    <hyperlink ref="E3310" r:id="rId3309" display="Valero Energy (VLO) Receives a Rating Update from a Top Analyst"/>
    <hyperlink ref="E3311" r:id="rId3310" display="MTB CELEBRATES 27TH FOUNDING ANNIVERSARY"/>
    <hyperlink ref="E3312" r:id="rId3311" display="Everything Coming to Amazon Prime Video This Week, Including a New Hit K-Drama"/>
    <hyperlink ref="E3313" r:id="rId3312" display="Costco's Rustic 12-Piece Stoneware Dinnerware Set Brings the Beauty of the Wilderness Right to Your Table"/>
    <hyperlink ref="E3314" r:id="rId3313" display="Market Chatter: Instacart Mulls Sale; Holds Preliminary Talks With Uber, DoorDash"/>
    <hyperlink ref="E3315" r:id="rId3314" display="Reader mailbag: Who is TFC's most improved player this year?"/>
    <hyperlink ref="E3316" r:id="rId3315" display="Ugreen launches 500W car inverter with two AC outlets, USB-C and USB-A for just $90"/>
    <hyperlink ref="E3317" r:id="rId3316" display="We Just Launched the Coziest Kitchenware Pieces at Walmart for Fall Soup, Stew, and Bake Season"/>
    <hyperlink ref="E3318" r:id="rId3317" display="Operation Guillotine: How The Boeing 707 Paved The Way For The Design Of Today's Fuselages"/>
    <hyperlink ref="E3319" r:id="rId3318" display="Crystal Lake's Jason Voorhees Actor Plays A Key Character On A Hit Netflix Series"/>
    <hyperlink ref="E3320" r:id="rId3319" display="Market Chatter: Instacart Mulls Sale; Holds Preliminary Talks With Uber, DoorDash"/>
    <hyperlink ref="E3321" r:id="rId3320" display="Migrating your sales pipeline to a new CRM: A 6-step plan for keeping your deal history"/>
    <hyperlink ref="E3322" r:id="rId3321" display="Boeing Installs SpaceX Starshield on C-17s in San Antonio"/>
    <hyperlink ref="E3323" r:id="rId3322" display="BMO Capital cuts target for Exelon stock from USD 47.00 to USD 45.00"/>
    <hyperlink ref="E3324" r:id="rId3323" display="Tractor Supply (TSCO) Beats On Q3 Earnings After Margin Pressure Kept Valuation In Focus"/>
    <hyperlink ref="E3325" r:id="rId3324" display="How Investors May Respond To Lennox International (LII) Smart Thermostat Energy Savings Deal"/>
    <hyperlink ref="E3326" r:id="rId3325" display="Nvidia's Huang heads to Kazakhstan for the first time — and he's not the only one with big plans"/>
    <hyperlink ref="E3327" r:id="rId3326" display="Polen Focus Growth Strategy Exits MSCI Inc. (MSCI) to Fund Meta Platforms Position"/>
    <hyperlink ref="E3328" r:id="rId3327" display="Daman and Diu Teacher TGT PRT Answer Key 2026 Out,"/>
    <hyperlink ref="E3329" r:id="rId3328" display="Microsoft Brings Its Customizable File Explorer Context Menu to Windows 11 Beta Insiders"/>
    <hyperlink ref="E3330" r:id="rId3329" display="Goldman Sachs CEO David Solomon on AI’s economic impact: ‘There’s very little that we do where we need frontier models’"/>
    <hyperlink ref="E3331" r:id="rId3330" display="NVIDIA RTX Remix 1.6 Launches With DLSS 5, 6X Multi Frame Generation, Minecraft Java Edition Support, And More"/>
    <hyperlink ref="E3332" r:id="rId3331" display="2026 Enduro MTB Group Test FINALE | 8 Enduro Bikes Go Head To Head"/>
    <hyperlink ref="E3333" r:id="rId3332" display="EMCOR vs. MasTec: Which Infrastructure Stock Offers More Growth?"/>
    <hyperlink ref="E3334" r:id="rId3333" display="10 Best Netflix Shows Based On Comics, Ranked"/>
    <hyperlink ref="E3335" r:id="rId3334" display="Why Hasbro Stock Surged This Week"/>
    <hyperlink ref="E3336" r:id="rId3335" display="NVIDIA RTX Remix 1.6 Launches With DLSS 5, 6X Multi Frame Generation, Minecraft Java Edition Support, And More"/>
    <hyperlink ref="E3337" r:id="rId3336" display="ExxonMobil adds fuel to the fire"/>
    <hyperlink ref="E3338" r:id="rId3337" display="Trane Technologies agrees to acquire Cancoil as Trane Technologies stock trades at EUR 397.35"/>
    <hyperlink ref="E3339" r:id="rId3338" display="ExxonMobil adds fuel to the fire"/>
    <hyperlink ref="E3340" r:id="rId3339" display="Old Dominion vs. Louisiana Tech: Week 8 Betting Odds, Prediction"/>
    <hyperlink ref="E3341" r:id="rId3340" display="Backpack Securities Launches $AAPL on Solana Through"/>
    <hyperlink ref="E3342" r:id="rId3341" display="蘋果首款摺疊屏iPhone Duo現貨發售 部分款式溢價1500—2500元"/>
    <hyperlink ref="E3343" r:id="rId3342" display="What Is Palantir Technologies (PLTR) Really Building With Its New AI Partnerships?"/>
    <hyperlink ref="E3344" r:id="rId3343" display="Schneider Electric, NVIDIA and HPE collaborate on industrial AI"/>
    <hyperlink ref="E3345" r:id="rId3344" display="JBL CLIPS Earbuds Debut in Tourmaline Red Special Edition"/>
    <hyperlink ref="E3346" r:id="rId3345" display="10 Near-Perfect Netflix Sci-Fi Shows That Hook You in the First Scene"/>
    <hyperlink ref="E3347" r:id="rId3346" display="Aaron Pico Gets It Done With Round 1 TKO Against Losene Keita | UFC 333"/>
    <hyperlink ref="E3348" r:id="rId3347" display="Nvidia explores turning former nuclear plant sites into AI data centers"/>
    <hyperlink ref="E3349" r:id="rId3348" display="Groupe ADP 9M 2026 slides: international growth offsets Paris weakness By Investing.com"/>
    <hyperlink ref="E3350" r:id="rId3349" display="Diamondback Energy stock: J.P. Morgan sets USD 253 target for Diamondback Energy stock"/>
    <hyperlink ref="E3351" r:id="rId3350" display="Volkanovski defends title with TKO win over Evloev"/>
    <hyperlink ref="E3352" r:id="rId3351" display="Ameren consortium selected for $1.23B Midwestern transmission project"/>
    <hyperlink ref="E3353" r:id="rId3352" display="Is Labcorp Holdings (LH) A Bargain After Its HPV Screening Partnership?"/>
    <hyperlink ref="E3354" r:id="rId3353" display="Global X MSCI China Consumer Discretionary ETF Shs Unsponsored Brazilian Depositary Receipt Repr 0.25 Sh"/>
    <hyperlink ref="E3355" r:id="rId3354" display="Medtronic reports real-world findings for cardiac ablation systems"/>
    <hyperlink ref="E3356" r:id="rId3355" display="Sydney Sweeney's New Netflix Sci-Fi Space Epic Gets First Details"/>
    <hyperlink ref="E3357" r:id="rId3356" display="Duke Energy offers tips to help residents save heating bills"/>
    <hyperlink ref="E3358" r:id="rId3357" display="Cboe Global Markets Unit Gets Temporary SEC Registration as Covered Clearing Agency"/>
    <hyperlink ref="E3359" r:id="rId3358" display="Customers Book Most AWS 2027 Capacity as NVIDIA Invests in Higgsfield"/>
    <hyperlink ref="E3360" r:id="rId3359" display="'We're here and we're real': UAlbany football ends URI's home win streak"/>
    <hyperlink ref="E3361" r:id="rId3360" display="'Fading Grandeur' Netflix Review: Antonio de la Torre and Alexandra Jiménez Make a Charming Odd Couple in a Light Spanish Comedy of Errors"/>
    <hyperlink ref="E3362" r:id="rId3361" display="NBT Bank N.A. Makes New Investment in McDonald's Corporation $MCD"/>
    <hyperlink ref="E3363" r:id="rId3362" display="IIT Bombay, IISc Collaborate with IBM for Advanced AI, Quantum Computing Research"/>
    <hyperlink ref="E3364" r:id="rId3363" display="IIT Bombay, IISc Collaborate with IBM for Advanced AI, Quantum Computing Research"/>
    <hyperlink ref="E3365" r:id="rId3364" display="Polymarket Promo Code FOX: Claim a $25 Bonus Ahead of the Opening Game of the World Series, Rays vs. Brewers"/>
    <hyperlink ref="E3366" r:id="rId3365" display="NXP Semiconductors NV expected to post earnings of $4.09 a share - Earnings Preview"/>
    <hyperlink ref="E3367" r:id="rId3366" display="NYI@DAL: Robertson scores goal against Ilya Sorokin"/>
    <hyperlink ref="E3368" r:id="rId3367" display="Iron Mountain Orthopaedic Institute Formalizes Standardized PRP Protocol for Non-Surgical Joint and Tendon Care"/>
    <hyperlink ref="E3369" r:id="rId3368" display="The Pixel 11 Pro XL might be Google’s best phone yet, and now it’s free at Verizon"/>
    <hyperlink ref="E3370" r:id="rId3369" display="Is Deere (DE) Fairly Valued As Earnings Near And P E Questions Linger?"/>
    <hyperlink ref="E3371" r:id="rId3370" display="Cummins: Aussies “thoroughly outplayed” as focus shifts to Cape Town"/>
    <hyperlink ref="E3372" r:id="rId3371" display="Oppenheimer cuts target for A. O. Smith stock to USD 72.00"/>
    <hyperlink ref="E3373" r:id="rId3372" display="LSEG confirms $3.5 billion talks to buy credit data firm Octus"/>
    <hyperlink ref="E3374" r:id="rId3373" display="The Starbucks Iced Latte Order That Rivals A Childhood Snack"/>
    <hyperlink ref="E3375" r:id="rId3374" display="Arch Capital Group Ltd. expected to post earnings of $2.28 a share - Earnings Preview"/>
    <hyperlink ref="E3376" r:id="rId3375" display="CART Jumps As Instacart Weighs Sale To Uber Or DoorDash"/>
    <hyperlink ref="E3377" r:id="rId3376" display="Buy NextEra Energy Stock to Tap Into Power Demand, Says Analyst. Plus, Bending Spoons and 3 More."/>
    <hyperlink ref="E3378" r:id="rId3377" display="DRI Seizes Hydroponic Cannabis Worth ₹4 Crore at Bhogapuram Airport"/>
    <hyperlink ref="E3379" r:id="rId3378" display="“在星巴克開會1小時被提醒點單5次”衝上熱搜，官方迴應：門店座位為消費顧客提供，倡導友善共享"/>
    <hyperlink ref="E3380" r:id="rId3379" display="Amazon just dropped this Dyson vacuum to its best price ever"/>
    <hyperlink ref="E3381" r:id="rId3380" display="Pay a little more and Uber Eats will deliver faster"/>
    <hyperlink ref="E3382" r:id="rId3381" display="Microsoft (MSFT), Alphabet (GOOGL) and Amazon (AMZN) Earnings: Can They Save the AI Stock Rally?"/>
    <hyperlink ref="E3383" r:id="rId3382" display="但斌最新持倉來了，進入AI縮圈時刻！"/>
    <hyperlink ref="E3384" r:id="rId3383" display="但斌最新持倉來了，進入AI縮圈時刻！"/>
    <hyperlink ref="E3385" r:id="rId3384" display="Telsey raises Tractor Supply stock price target on strategy execution"/>
    <hyperlink ref="E3386" r:id="rId3385" display="Amazon’s $75 AI wearable hides a bigger $144-a-year bet"/>
    <hyperlink ref="E3387" r:id="rId3386" display="Is NiSource (NI) Fully Priced On Its Microsoft Power Deal?"/>
    <hyperlink ref="E3388" r:id="rId3387" display="Emerald AI, Nvidia share results of latest pilot at Nscale data center in Iceland"/>
    <hyperlink ref="E3389" r:id="rId3388" display="Crown Castle, American Tower Stocks Catch A SpaceX Boost — Which Tower REIT Does Wall Street Favor?"/>
    <hyperlink ref="E3390" r:id="rId3389" display="Allegiant to Buy Six Boeing Planes for $720 Million"/>
    <hyperlink ref="E3391" r:id="rId3390" display="Walmart's Highly Rated 2-in-1 Gas Fire Pit Is Over 50% Off and Doubles as an Elegant Outdoor Table"/>
    <hyperlink ref="E3392" r:id="rId3391" display="Kroger’s Columbus division to host National Prescription Drug Take Back Day events"/>
    <hyperlink ref="E3393" r:id="rId3392" display="Is XEL Overvalued? DCF Says Worth $51"/>
    <hyperlink ref="E3394" r:id="rId3393" display="JBL Unveils Ruby Red Soundgear Clips Earbuds With Premium Price Tag"/>
    <hyperlink ref="E3395" r:id="rId3394" display="Waste Management Q3 2026 Earnings Preview — October 28, Street Expects $2.18 EPS"/>
    <hyperlink ref="E3396" r:id="rId3395" display="Uber Takes OpenAI’s ChatGPT Work From 1,000 Staff to 30,000"/>
    <hyperlink ref="E3397" r:id="rId3396" display="Is Williams Sonoma (WSM) Fully Priced Following Its New Holiday Collections Launch?"/>
    <hyperlink ref="E3398" r:id="rId3397" display="Back-to-Back Goose Eggs: Tech’s Defense Dominates Old Dominion"/>
    <hyperlink ref="E3399" r:id="rId3398" display="Dupont Ohio Celebrates History of the Village"/>
    <hyperlink ref="E3400" r:id="rId3399" display="BitGo COO Says Tokenized Securities Need Proactive Regulation"/>
    <hyperlink ref="E3401" r:id="rId3400" display="E. Ohman J or Asset Management AB Makes New Investment in Builders FirstSource, Inc. $BLDR"/>
    <hyperlink ref="E3402" r:id="rId3401" display="Will Earnings Beat Change Dow (DOW) Narrative"/>
    <hyperlink ref="E3403" r:id="rId3402" display="Truist Financial: A Combination Of High-Yielding Preferreds And Common Stock Makes The Most Sense"/>
    <hyperlink ref="E3404" r:id="rId3403" display="Instacart Explores Sale as Uber Walks Away and DoorDash Weighs a Bid"/>
    <hyperlink ref="E3405" r:id="rId3404" display="AZUR-1 at ESMO 2026: Dostarlimab monotherapy in dMMR/MSI-H Locally Advanced Rectal Cancer"/>
    <hyperlink ref="E3406" r:id="rId3405" display="Intuit puts finance on the path to automation"/>
    <hyperlink ref="E3407" r:id="rId3406" display="U.S., ROK Advance Future of Military Medicine"/>
    <hyperlink ref="E3408" r:id="rId3407" display="Walmart's Heavy-Duty Carport Keeps SUVs, Pickup Trucks, and Tools Protected From Storms — Now 52% Off"/>
    <hyperlink ref="E3409" r:id="rId3408" display="Teradyne schedules results as Teradyne stock costs EUR 276.65"/>
    <hyperlink ref="E3410" r:id="rId3409" display="James Thorne Says AI 'Restraint' Gives Boom 'More Time to Run' - Invesco QQQ Trust, Series 1 (NASDAQ:QQQ)"/>
    <hyperlink ref="E3411" r:id="rId3410" display="Evercore ISI raises CSX stock price target to $53 on margin outlook By Investing.com"/>
    <hyperlink ref="E3412" r:id="rId3411" display="TXT — TOMORROW X TOGETHER Gear Up for ‘PERFECT STORM’ Comeback"/>
    <hyperlink ref="E3413" r:id="rId3412" display="Microsoft Frontier Tour London: Building trust in the agentic AI era"/>
    <hyperlink ref="E3414" r:id="rId3413" display="Delta Air Lines reports results as Delta Air Lines stock trades at EUR 68.35"/>
    <hyperlink ref="E3415" r:id="rId3414" display="Netflix’s Acclaimed Political Thriller Officially Returns for Season 4"/>
    <hyperlink ref="E3416" r:id="rId3415" display="Broadcom (AVGO) Sees $89.8 Million in Net ETF Buying on Oct. 21"/>
    <hyperlink ref="E3417" r:id="rId3416" display="1,900 Republic Services Teamsters Ratify Contract in So-Cal"/>
    <hyperlink ref="E3418" r:id="rId3417" display="Nisa Investment Advisors LLC Acquires 6,784 Shares of Humana Inc. $HUM"/>
    <hyperlink ref="E3419" r:id="rId3418" display="Principal Financial Group Inc expected to post earnings of $2.41 a share - Earnings Preview"/>
    <hyperlink ref="E3420" r:id="rId3419" display="RMD To Nigerians: Stop Criticising, Help Fix Nigeria’s Problems"/>
    <hyperlink ref="E3421" r:id="rId3420" display="RhymeQ Joins NVIDIA Inception Program and Announces Technical Collaboration on NOOA Agentic AI Framework"/>
    <hyperlink ref="E3422" r:id="rId3421" display="Raymond James Adjusts Price Target on Procter &amp; Gamble to $180 From $170"/>
    <hyperlink ref="E3423" r:id="rId3422" display="花旗上調IBM目標價至280美元"/>
    <hyperlink ref="E3424" r:id="rId3423" display="5 Best Netflix Christmas Movies, Ranked"/>
    <hyperlink ref="E3425" r:id="rId3424" display="Capital One stock: Capital One reports USD 3.5 billion profit and 8.41 percent margin"/>
    <hyperlink ref="E3426" r:id="rId3425" display="Procter &amp; Gamble Company (The) $PG Stake Boosted by Tectonic Advisors LLC"/>
    <hyperlink ref="E3427" r:id="rId3426" display="Apple Inc. $AAPL Stock Holdings Boosted by Shore Point Advisors LLC"/>
    <hyperlink ref="E3428" r:id="rId3427" display="Truist Securities Adjusts Price Target on Tractor Supply to $34 From $33, Keeps Hold Rating"/>
    <hyperlink ref="E3429" r:id="rId3428" display="Booking vs. Home Depot: Is Consumer Travel or Home Improvement Benefitting One of These Stocks More?"/>
    <hyperlink ref="E3430" r:id="rId3429" display="MSI launches white gaming desktop Codex R2"/>
    <hyperlink ref="E3431" r:id="rId3430" display="Understanding the Setup: (WTW) and Scalable Risk"/>
    <hyperlink ref="E3432" r:id="rId3431" display="Walmart is selling a $1,700 electric dirt bike that goes up to 32 mph for $720"/>
    <hyperlink ref="E3433" r:id="rId3432" display="EQT Foundation grant supports Penn College K-12 initiatives [2026-10-23]"/>
    <hyperlink ref="E3434" r:id="rId3433" display="Why Kimco Realty (KIM) is a Great Dividend Stock Right Now"/>
    <hyperlink ref="E3435" r:id="rId3434" display="NBT Bank N.A. Acquires New Shares in Amgen Inc. $AMGN"/>
    <hyperlink ref="E3436" r:id="rId3435" display="Amgen-AZ Combo Extends Lung Cancer Survival"/>
    <hyperlink ref="E3437" r:id="rId3436" display="'Inflation Is Our Friend': Why McDonald's Thinks It Can Win When Prices Rise"/>
    <hyperlink ref="E3438" r:id="rId3437" display="King Apple is taking Wall Street’s top spot back from Nvidia — for the fifth time"/>
    <hyperlink ref="E3439" r:id="rId3438" display="Visa’s New V Logo Puts Its 61% AI Payment Trust to the Test"/>
    <hyperlink ref="E3440" r:id="rId3439" display="Lenovo’s new entertainment tablet packs nine JBL speakers and a built-in kickstand"/>
    <hyperlink ref="E3441" r:id="rId3440" display="MCD plans revival of 1712 Mughal-era pond for rainwater harvesting"/>
    <hyperlink ref="E3442" r:id="rId3441" display="Citizens Financial Group Inc. RI Acquires 19,971 Shares of DoorDash, Inc. $DASH"/>
    <hyperlink ref="E3443" r:id="rId3442" display="Texas Instruments (TXN) Sees $65.4 Million in Net ETF Buying on Oct. 21"/>
    <hyperlink ref="E3444" r:id="rId3443" display="AT&amp;T, T-Mobile, Verizon Fight FCC Satellite Proposal That Helps SpaceX"/>
    <hyperlink ref="E3445" r:id="rId3444" display="Global AI Computing Center Construction Boom: Behind Trillion-Dollar Investment, the Only Certain Winner Is Nvidia"/>
    <hyperlink ref="E3446" r:id="rId3445" display="Palo Alto Networks Brings Continuous AI Defense and Prisma AIRS to the OpenAI Marketplace"/>
    <hyperlink ref="E3447" r:id="rId3446" display="SUSE Brings Sovereign Control to Enterprise Agentic AI with NVIDIA"/>
    <hyperlink ref="E3448" r:id="rId3447" display="iFLYTEK Open Platform Launches Agent OS, APA and XFYUN CLI for 700-Plus AI Capabilities"/>
    <hyperlink ref="E3449" r:id="rId3448" display="CSX (CSX) Could Be 4% Undervalued As Earnings Beat Lifts 2026 Outlook"/>
    <hyperlink ref="E3450" r:id="rId3449" display="Robinhood Markets, Inc. expected to post earnings of 56 cents a share - Earnings Preview"/>
    <hyperlink ref="E3451" r:id="rId3450" display="Lenovo Tab Plus Gen 2 Combines Bright Display with Powerful 9 JBL Speaker Setup"/>
    <hyperlink ref="E3452" r:id="rId3451" display="General Motors Prioritizes 8% to 10% Margins as U.S. Share Slips"/>
    <hyperlink ref="E3453" r:id="rId3452" display="Texas Instruments (TXN) Upgraded to Strong Buy: What Does It Mean for the Stock?"/>
    <hyperlink ref="E3454" r:id="rId3453" display="Walmart Sells an $80 Modular Rolling Toolbox System With Deep Compartments for Bulky Power Tools"/>
    <hyperlink ref="E3455" r:id="rId3454" display="Aon plc $AON Stock Position Increased by Sterling Capital Management LLC"/>
    <hyperlink ref="E3456" r:id="rId3455" display="Sherwin Williams (SHW) Faces Higher Earnings Expectations, Is It Trading At An 11% Discount?"/>
    <hyperlink ref="E3457" r:id="rId3456" display="CBOE Global (CBOE) Earnings Expected to Grow: Should You Buy?"/>
    <hyperlink ref="E3458" r:id="rId3457" display="Will Strong Earnings Expectations Change The Bull Case For NXP Stock (NXPI)?"/>
    <hyperlink ref="E3459" r:id="rId3458" display="ServiceNow’s Moment of Truth: Can Agentic AI Growth Justify a Premium 80x Earnings Multiple on Oct. 28?"/>
    <hyperlink ref="E3460" r:id="rId3459" display="11 Best New Tractor Supply Christmas Gifts Under $25"/>
    <hyperlink ref="E3461" r:id="rId3460" display="#ESMO26: Merck and Moderna’s cancer vaccine data were ‘a triumph of science.’ And now, the work begins"/>
    <hyperlink ref="E3462" r:id="rId3461" display="Starbucks stores worldwide: Top 15 countries with the most outlets, US leads with 16,933"/>
    <hyperlink ref="E3463" r:id="rId3462" display="Is Huntington Ingalls Industries (HII) A Bargain Following Its Dividend Increase?"/>
    <hyperlink ref="E3464" r:id="rId3463" display="Huskies Defeat Old Dominion, Finish BIG EAST Regular Season Undefeated"/>
    <hyperlink ref="E3465" r:id="rId3464" display="Amazon Deals of the Day: Score an Amazon 4K TV for Almost $100 Off"/>
    <hyperlink ref="E3466" r:id="rId3465" display="Walmart’s $178 Blackstone Original Outdoor Griddle Has Over 43,000 5-Star Reviews"/>
    <hyperlink ref="E3467" r:id="rId3466" display="F1 Grid Gigs presented by American Express returns in Austin with GRAMMY-award winning America band Train"/>
    <hyperlink ref="E3468" r:id="rId3467" display="5 Ryobi USB Lithium Tools Worth Buying A 3AH Battery For"/>
    <hyperlink ref="E3469" r:id="rId3468" display="JBL Quantum 520 with 50mm carbon drivers, dual wireless connectivity, and a 37-hour battery life."/>
    <hyperlink ref="E3470" r:id="rId3469" display="Ball State field hockey pulls out overtime win over Ohio 4-3 to snap losing streak"/>
    <hyperlink ref="E3471" r:id="rId3470" display="BMY vs. ABBV: Which Pharma/Biotech Stock Offers More Upside Potential?"/>
    <hyperlink ref="E3472" r:id="rId3471" display="BMY vs. ABBV: Which Pharma/Biotech Stock Offers More Upside Potential?"/>
    <hyperlink ref="E3473" r:id="rId3472" display="J.J. McCarthy hits Malik Nabers with deep ball, leads TD drive on first possession as Giants starter"/>
    <hyperlink ref="E3474" r:id="rId3473" display="A Look at APA Corp (APA) After 5.0% Gain -- GF Value $27.21 vs P"/>
    <hyperlink ref="E3475" r:id="rId3474" display="Walmart is selling $45 cashmere sweaters, and they're 'just as good' as pricey name brands"/>
    <hyperlink ref="E3476" r:id="rId3475" display="Pentair plc expected to post earnings of $1.08 a share - Earnings Preview"/>
    <hyperlink ref="E3477" r:id="rId3476" display="Starbucks Singapore Launches Spooky Meowchestra Halloween Collection With Cat Themed Tumblers"/>
    <hyperlink ref="E3478" r:id="rId3477" display="Microsoft heard my complaints, Windows 11 finally getting proper Internet Speed Test tool"/>
    <hyperlink ref="E3479" r:id="rId3478" display="Revvity (RVTY) Launches Signals LabGistics, Is It 8% Overvalued?"/>
    <hyperlink ref="E3480" r:id="rId3479" display="Walmart's Cozy $1 Outdoor Solar Path Lights Are Warm and Inviting on Cold Winter Nights"/>
    <hyperlink ref="E3481" r:id="rId3480" display="Huntington Bancshares Is Maintained at Outperform by Baird"/>
    <hyperlink ref="E3482" r:id="rId3481" display="Kroger to open 110 stores; unveils three updated formats"/>
    <hyperlink ref="E3483" r:id="rId3482" display="CMS-Led Fintech Co. To Buy Mortgage Software Biz For £38M"/>
    <hyperlink ref="E3484" r:id="rId3483" display="11:11 Systems buys IBM VMware customers in new deal"/>
    <hyperlink ref="E3485" r:id="rId3484" display="Logitech Yeti USB Microphone Finally Gets a Rare Price Cut, and Gamers, Streamers, and Podcasters Are the Big Winners"/>
    <hyperlink ref="E3486" r:id="rId3485" display="Salesforce (CRM) Unveils Hunter For AI Driven Sales Workflows"/>
    <hyperlink ref="E3487" r:id="rId3486" display="RBC iShares / BlackRock (XBAI) Opens the Market"/>
    <hyperlink ref="E3488" r:id="rId3487" display="Honeywell Technologies: 3 Key Takeaways for Long-Term Investors"/>
    <hyperlink ref="E3489" r:id="rId3488" display="HOOD Stock at $95 Before Q3: Can $156M Event Bets Lift It?"/>
    <hyperlink ref="E3490" r:id="rId3489" display="Kroger Plans First Houston Store in a Decade"/>
    <hyperlink ref="E3491" r:id="rId3490" display="百度蘿蔔快跑在倫敦測試自動駕駛出租車，擬2027年推出商業服務"/>
    <hyperlink ref="E3492" r:id="rId3491" display="Tractor Supply's Q3 Beat Plants the Seeds for a Stock Rebound"/>
    <hyperlink ref="E3493" r:id="rId3492" display="Denzel Washington's &quot;Unconventional&quot; Netflix Heist Thriller Gets New Title As Netflix Pivots Marketing"/>
    <hyperlink ref="E3494" r:id="rId3493" display="Wedbush Securities Inc. Makes New Investment in Linde PLC $LIN"/>
    <hyperlink ref="E3495" r:id="rId3494" display="PepsiCo Shares Blueprint for Modern Sales Operations: Synthetic Consumers, AI Ordering, Automated Negotiations"/>
    <hyperlink ref="E3496" r:id="rId3495" display="ExxonMobil Holdings (NYSE:XOM) Stock Steady: 22.94 P/E, EPS Growth and Yield"/>
    <hyperlink ref="E3497" r:id="rId3496" display="TKO CEO Ari Emanuel Confirms 'Daily Monitoring' as Crown Jewel Decision Looms"/>
    <hyperlink ref="E3498" r:id="rId3497" display="JBL Says Road Dogg Is One of the Greatest Sports Entertainers of All Time"/>
    <hyperlink ref="E3499" r:id="rId3498" display="Benin Management CORP Makes New Investment in ExxonMobil Corporation $XOM"/>
    <hyperlink ref="E3500" r:id="rId3499" display="This wheeled Yeti cooler is perfect for tailgating — get it on sale for a record-low price on Amazon"/>
    <hyperlink ref="E3501" r:id="rId3500" display="Restaurant earnings will test whether owning more brands pays off"/>
    <hyperlink ref="E3502" r:id="rId3501" display="Synopsys (SNPS) Rises As Market Takes a Dip: Key Facts"/>
    <hyperlink ref="E3503" r:id="rId3502" display="Invesco Mutual Fund picks up 3.5% stake in Sahajanand Medical; Yali Capital exits Tonbo Imaging India"/>
    <hyperlink ref="E3504" r:id="rId3503" display="FOX Sports Honors America’s Veterans With Historic Two-Day College Football and NFL Salute"/>
    <hyperlink ref="E3505" r:id="rId3504" display="Culbertson A N &amp; Co. Inc. Makes New $4.84 Million Investment in Builders FirstSource, Inc. $BLDR"/>
    <hyperlink ref="E3506" r:id="rId3505" display="TD Cowen raises Tractor Supply stock price target on better comps"/>
    <hyperlink ref="E3507" r:id="rId3506" display="Anker’s new USB-C hub packs 10 ports and a smart display for just $80"/>
    <hyperlink ref="E3508" r:id="rId3507" display="Up Over 100% in 2026, Is CrowdStrike Still a Buy?"/>
    <hyperlink ref="E3509" r:id="rId3508" display="Salesforce Inc. $CRM Stock: Farmers &amp; Merchants Investments Inc. Raises Position"/>
    <hyperlink ref="E3510" r:id="rId3509" display="Google launches ChromeOS Flex USB stick with refurbed for Windows 10"/>
    <hyperlink ref="E3511" r:id="rId3510" display="巴克萊上調耐克目標價至45美元"/>
    <hyperlink ref="E3512" r:id="rId3511" display="CocaCola Company (The) $KO Holdings Boosted by Simplicity Wealth LLC"/>
    <hyperlink ref="E3513" r:id="rId3512" display="Baytown City Council awards Linbeck ExxonMobil Baytown Event Center contract"/>
    <hyperlink ref="E3514" r:id="rId3513" display="Chevron (NYSE:CVX) Shares Up 3% - What's Next?"/>
    <hyperlink ref="E3515" r:id="rId3514" display="Public Storage expected to post earnings of $2.39 a share - Earnings Preview"/>
    <hyperlink ref="E3516" r:id="rId3515" display="Popular products pulled from Coles, Aldi, Costco and IGA this week"/>
    <hyperlink ref="E3517" r:id="rId3516" display="McDonald's advances NEXT strategy as McDonald's stock trades EUR 221.70"/>
    <hyperlink ref="E3518" r:id="rId3517" display="Vertiv and NVIDIA pair pre-engineered designs with factory builds to speed AI token output"/>
    <hyperlink ref="E3519" r:id="rId3518" display="Incyte Recognizes Eight Specialists in Rare Blood Cancer Care"/>
    <hyperlink ref="E3520" r:id="rId3519" display="MTB celebrates its 27th Founding Anniversary"/>
    <hyperlink ref="E3521" r:id="rId3520" display="DuPont (DD) Launches AmberChrom SIL Silica Gel For Peptide Purification"/>
    <hyperlink ref="E3522" r:id="rId3521" display="CVS is trying out pharmacists in chronic health management"/>
    <hyperlink ref="E3523" r:id="rId3522" display="Luminous Brilliance: Ancient Arts Rejuvenated at POLY MGM MUSEUM in Macao"/>
    <hyperlink ref="E3524" r:id="rId3523" display="Resideo Says ADI Spin-Off On Track for Late Summer, Gives 2Q26 Outlook"/>
    <hyperlink ref="E3525" r:id="rId3524" display="Roche pays Zymeworks $55M for trispecific challenger to Amgen’s Imdelltra"/>
    <hyperlink ref="E3526" r:id="rId3525" display="Guggenheim maintains Buy rating on Automatic Data Processing, $340 price target"/>
    <hyperlink ref="E3527" r:id="rId3526" display="100,000 and counting! Northern Trust leads NI as patients embrace digital access to healthcare"/>
    <hyperlink ref="E3528" r:id="rId3527" display="Brass CNC Machining Parts Support Diverse Applications Across Industrial Sectors"/>
    <hyperlink ref="E3529" r:id="rId3528" display="Coastal Carolina vs. Old Dominion 25/10/26 - Mira Partido en vivo"/>
    <hyperlink ref="E3530" r:id="rId3529" display="Microsoft-Activision $250 Million Class Action Accord Approved"/>
    <hyperlink ref="E3531" r:id="rId3530" display="EICCIO Advisors Expands Guyana Digital Services as IBM Business Partner"/>
    <hyperlink ref="E3532" r:id="rId3531" display="Royal Caribbean (RCL) Stock Could Be A Bargain After New Deal Activity"/>
    <hyperlink ref="E3533" r:id="rId3532" display="This Tractor Supply Mini Bike Will Help Awaken Your Inner Child"/>
    <hyperlink ref="E3534" r:id="rId3533" display="A24’s Latest Drama Skips HBO Max for a Surprise Netflix Debut"/>
    <hyperlink ref="E3535" r:id="rId3534" display="URI College of Nursing launches nurse well-being, retention initiative – Rhody Today"/>
    <hyperlink ref="E3536" r:id="rId3535" display="Can Pureprofile (ASX:PPL) and Dicker Data (ASX:DDR) Turn AI Exposure Into Lasting Growth?"/>
    <hyperlink ref="E3537" r:id="rId3536" display="Walmart’s top-rated mini space heater is $11 in 4 colors"/>
    <hyperlink ref="E3538" r:id="rId3537" display="Merck &amp; Co. stock trades 0.46 percent above its Xetra close"/>
    <hyperlink ref="E3539" r:id="rId3538" display="12 Best New Costco Kirkland Signature Finds Of 2026 (So Far)"/>
    <hyperlink ref="E3540" r:id="rId3539" display="Siemens, Nvidia deploy industrial AI to reduce engineering effort"/>
    <hyperlink ref="E3541" r:id="rId3540" display="Save $50 Off the Endlessly Useful ASUS ZenScreen 16&quot; 1080p Portable USB Monitor Ahead of Black Friday"/>
    <hyperlink ref="E3542" r:id="rId3541" display="Can AI Fiber Still Deliver? Corning Faces High-Stakes Q3 Earnings Test Oct. 27 as Valuation Stretches"/>
    <hyperlink ref="E3543" r:id="rId3542" display="Instacart Weighs A Sale As Uber And DoorDash Circle"/>
    <hyperlink ref="E3544" r:id="rId3543" display="Can Nvidia’s stock become a safe haven as Wall Street rethinks the AI trade?"/>
    <hyperlink ref="E3545" r:id="rId3544" display="Instacart Weighs A Sale As Uber And DoorDash Circle"/>
    <hyperlink ref="E3546" r:id="rId3545" display="Starbucks Earnings: Will Brian Niccol’s $500M Gamble Live Up to the Hype on Oct 29?"/>
    <hyperlink ref="E3547" r:id="rId3546" display="Leslie Bibb Boards Amazon MGM Studios’ ‘Upgraded 2’ Opposite Camila Mendes"/>
    <hyperlink ref="E3548" r:id="rId3547" display="Leslie Bibb Boards Amazon MGM Studios’ ‘Upgraded 2’ Opposite Camila Mendes"/>
    <hyperlink ref="E3549" r:id="rId3548" display="Goldman Sachs highlights tech stocks with upside ahead of earnings"/>
    <hyperlink ref="E3550" r:id="rId3549" display="American Express adds $250 Airbnb credit, but there’s a catch"/>
    <hyperlink ref="E3551" r:id="rId3550" display="Intuitive Surgical reports revenue as Intuitive Surgical stock costs EUR 404.15"/>
    <hyperlink ref="E3552" r:id="rId3551" display="Netflix’s Spielbergian Horror Series Officially Swims Past a Monster-Sized Milestone"/>
    <hyperlink ref="E3553" r:id="rId3552" display="Luke Kuechly Calls Netflix NFL Role a Work ‘In Progress’"/>
    <hyperlink ref="E3554" r:id="rId3553" display="Dollar General and Las Vegas Sands have been highlighted as Zacks Bull and Bear of the Day"/>
    <hyperlink ref="E3555" r:id="rId3554" display="Salesforce Grants Equity Awards To M3ter And Fin Under Its Inducement Equity Incentive Plan"/>
    <hyperlink ref="E3556" r:id="rId3555" display="Unlocking Q4 Potential of TE Connectivity (TEL): Exploring Wall Street Estimates for Key Metrics"/>
    <hyperlink ref="E3557" r:id="rId3556" display="Netflix, Ester Expósito, Mar Coll Set 'La Regenta' With Elastica"/>
    <hyperlink ref="E3558" r:id="rId3557" display="NIKE (NYSE:NKE) Bounces on A Beat: Is the Comeback Finally Real?"/>
    <hyperlink ref="E3559" r:id="rId3558" display="Microsoft: Security And Silicon Set The Stage For Cloud Margin Recovery (NASDAQ:MSFT)"/>
    <hyperlink ref="E3560" r:id="rId3559" display="Wells Fargo cuts target for NXP Semiconductors stock from USD 280.00 to USD 235.00"/>
    <hyperlink ref="E3561" r:id="rId3560" display="Capital One Earnings: After a Double Beat the Rally Is On"/>
    <hyperlink ref="E3562" r:id="rId3561" display="Accenture weighs $1.5 billion sale of Greater China business"/>
    <hyperlink ref="E3563" r:id="rId3562" display="Fewer customers are choosing AT&amp;T, T-Mobile, and Verizon as rivals gain traction"/>
    <hyperlink ref="E3564" r:id="rId3563" display="Supermicro launches 100% liquid cooled Nvidia Vera CPU rack"/>
    <hyperlink ref="E3565" r:id="rId3564" display="Scaling NVIDIA TensorRT Performance Optimization Beyond a Single Build Route with the Global Performance Tuner, Part 1 | NVIDIA Technical Blog"/>
    <hyperlink ref="E3566" r:id="rId3565" display="NVIDIA And 2 Other Top Quality Stocks To Own"/>
    <hyperlink ref="E3567" r:id="rId3566" display="Einride to Test NVIDIA Reasoning AI in Autonomous Trucks"/>
    <hyperlink ref="E3568" r:id="rId3567" display="Starbucks launches Black Cat Frappuccino with Salem from ‘Sabrina the Teenage Witch’"/>
    <hyperlink ref="E3569" r:id="rId3568" display="MCD showcases citizen-centric initiatives at Meri Dilli Utsav-2026, Vibrant India-2026 Expo"/>
    <hyperlink ref="E3570" r:id="rId3569" display="Cincinnati Financial Corporation expected to post earnings of $1.99 a share - Earnings Preview"/>
    <hyperlink ref="E3571" r:id="rId3570" display="Brown &amp; Brown Launches COMPASS to Bring AI Into Insurance Buying Decisions"/>
    <hyperlink ref="E3572" r:id="rId3571" display="Xbox Reportedly Chased $800 Million Netflix Exclusivity Deal To Develop Movies, Shows Based On Games"/>
    <hyperlink ref="E3573" r:id="rId3572" display="Boeing (BA) Stock Looks About Right As MAX 10 Certification Lands"/>
    <hyperlink ref="E3574" r:id="rId3573" display="CMCSA Q3 2026 deep dive: cost transformation and wireless offset broadband softness"/>
    <hyperlink ref="E3575" r:id="rId3574" display="Microsoft's Next Xbox Could Officially Become Its Most Expensive Console of All Time"/>
    <hyperlink ref="E3576" r:id="rId3575" display="Crowdstrike, Micron among market cap stock movers on Friday"/>
    <hyperlink ref="E3577" r:id="rId3576" display="JBL launches Soundgear Clips in Tourmaline Red Special Edition with titanium-plated diaphragm"/>
    <hyperlink ref="E3578" r:id="rId3577" display="DAVID McROBERT CROWNED WBC MUAYTHAI CELTIC CHAMPION WITH THIRD-ROUND TKO VICTORY"/>
    <hyperlink ref="E3579" r:id="rId3578" display="IBM CEO Says Open AI Models Are 90% as Good as Frontier Models: ‘Why Pay 10x More?’"/>
    <hyperlink ref="E3580" r:id="rId3579" display="Scaling NVIDIA TensorRT Performance Optimization Beyond a Single Build Route with the Global Performance Tuner, Part 2"/>
    <hyperlink ref="E3581" r:id="rId3580" display="Colgate-Palmolive options signal 2.9% move on Oct. 30 earnings"/>
    <hyperlink ref="E3582" r:id="rId3581" display="Nvidia backs AI video startup Higgsfield in series B extension"/>
    <hyperlink ref="E3583" r:id="rId3582" display="%*[[[SPORT TV&gt;]* Louisiana Tech vs Old Dominion 𝐋𝐈𝐕𝐄 𝐒𝐭𝐫𝐞𝐚𝐦 Ｔｖ Ｃｈａｎｎｅｌ 25 October 2026"/>
    <hyperlink ref="E3584" r:id="rId3583" display="Renthal Gives Its Revo MTB Pedals a Polished Silver Finish, With Three Models Starting at $169.95"/>
    <hyperlink ref="E3585" r:id="rId3584" display="USB-A is 30 years old, but it still does these 6 things better than USB-C"/>
    <hyperlink ref="E3586" r:id="rId3585" display="Nvidia CEO Jensen Huang proposes making Kazakhstan global physical AI Hub"/>
    <hyperlink ref="E3587" r:id="rId3586" display="Humana, Dartmouth Health look to hash out Medicare Advantage agreement"/>
    <hyperlink ref="E3588" r:id="rId3587" display="Amazon’s $110 hanging patio heater warms in 3 seconds"/>
    <hyperlink ref="E3589" r:id="rId3588" display="Ryzen 7 9800X3D and RTX 5080 PC deal comes with a massive 64GB DDR5 RAM and 4TB SSD storage, perfect for 4K gaming and creative work"/>
    <hyperlink ref="E3590" r:id="rId3589" display="Accenture, Dragos and SANS launch foundation to bring OT security to small utilities"/>
    <hyperlink ref="E3591" r:id="rId3590" display="RBC cuts target for Howmet Aerospace stock to USD 300"/>
    <hyperlink ref="E3592" r:id="rId3591" display="S&amp;P Global expands AI capabilities: what it means for S&amp;P Global stock"/>
    <hyperlink ref="E3593" r:id="rId3592" display="Avery Dennison (AVY) Declares $1.00 Quarterly Dividend; 2.2% Yield"/>
    <hyperlink ref="E3594" r:id="rId3593" display="Palmer Luckey Launches Startup to Create GMO War Dogs - Palantir Technologies (NASDAQ:PLTR)"/>
    <hyperlink ref="E3595" r:id="rId3594" display="Western Digital (WDC) Lifts Dividend After Strong Earnings, Is The Stock Above Fair Value?"/>
    <hyperlink ref="E3596" r:id="rId3595" display="Boeing (BA) Secures 737 MAX 10 Certification, Is The Upside Already Priced In?"/>
    <hyperlink ref="E3597" r:id="rId3596" display="Northrop Grumman (NOC) Reaffirmed 2026 Guidance, Is The Stock Still Cheap?"/>
    <hyperlink ref="E3598" r:id="rId3597" display="Cboe Global Markets (CBOE) Added $550 Million To Its Share Repurchase Plan"/>
    <hyperlink ref="E3599" r:id="rId3598" display="(HPQ) as a Liquidity Pulse for Institutional Tactics"/>
    <hyperlink ref="E3600" r:id="rId3599" display="McDonald's just teased a mysterious new sandwich coming to Canada"/>
    <hyperlink ref="E3601" r:id="rId3600" display="C-COM (TSXV:CMI): Can Q-Band Antenna Win Stratospheric Customers?"/>
    <hyperlink ref="E3602" r:id="rId3601" display="Home Assistant adds new USB installer that could make setting up mini PCs easier"/>
    <hyperlink ref="E3603" r:id="rId3602" display="Netflix’s New Hurricane Movie Is Already No. 1 Worldwide Just One Day After Its Release"/>
    <hyperlink ref="E3604" r:id="rId3603" display="Teleconferência de Resultados do 3T26 da American Express (AXP): Guidance de LPA Elevado, Tarifas de Cartão Sobem 17%"/>
    <hyperlink ref="E3605" r:id="rId3604" display="Prediction: $200 a Month Invested in Nvidia Will Be Worth This Much by 2035"/>
    <hyperlink ref="E3606" r:id="rId3605" display="Cantor Fitzgerald Investment Advisors L.P. Buys New Shares in Take-Two Interactive Software, Inc. $TTWO"/>
    <hyperlink ref="E3607" r:id="rId3606" display="Pfizer Atirmociclib Breast Cancer Research Grants 2027: $8 Million Funding Pool"/>
    <hyperlink ref="E3608" r:id="rId3607" display="Verizon Communications Inc expected to post earnings of $1.27 a share - Earnings Preview"/>
    <hyperlink ref="E3609" r:id="rId3608" display="NYI@DAL: Schenn scores goal against Jake Oettinger"/>
    <hyperlink ref="E3610" r:id="rId3609" display="L.L.Bean® Mastercard® Review – Worth It for the Free Shipping and Returns"/>
    <hyperlink ref="E3611" r:id="rId3610" display="FAA Issues Certification for New Boeing 737 Max"/>
    <hyperlink ref="E3612" r:id="rId3611" display="International Business Machines (NYSE:IBM) shares in focus as bluechip stocks themes shift today"/>
    <hyperlink ref="E3613" r:id="rId3612" display="Boeing introduces Dataliner, a new AI-powered aircraft data analytics platform"/>
    <hyperlink ref="E3614" r:id="rId3613" display="VanEck Biotech vs. Invesco Healthcare: Which ETF Offers More Potential for Long-Term Growth?"/>
    <hyperlink ref="E3615" r:id="rId3614" display="Robeco Schweiz AG Buys New Holdings in Linde PLC $LIN"/>
    <hyperlink ref="E3616" r:id="rId3615" display="Walmart’s 3-Shelf Floor Lamp Is on Sale for $39, and It Will Add Extra Storage to Any Room"/>
    <hyperlink ref="E3617" r:id="rId3616" display="The £200 eBay find that led to a new restaurant in an old Barnstaple pub"/>
    <hyperlink ref="E3618" r:id="rId3617" display="Uber rolls out cab rental feature, UberHIRE, for the first time"/>
    <hyperlink ref="E3619" r:id="rId3618" display="Microsoft Says Its New AI Is Better at Diagnosing Patients Than Real Doctors"/>
    <hyperlink ref="E3620" r:id="rId3619" display="Costco Is Selling a 'Small and Mighty' Cricut Bundle That's Perfect for DIY Lovers"/>
    <hyperlink ref="E3621" r:id="rId3620" display="Publicis Pepsico deal opens Coke for Omnicom and WPP"/>
    <hyperlink ref="E3622" r:id="rId3621" display="Sherwin Williams (SHW) Stock Could Still Be A Bargain Despite Its 47% Run"/>
    <hyperlink ref="E3623" r:id="rId3622" display="Cantor Fitzgerald Investment Advisors L.P. Acquires New Holdings in Iron Mountain Incorporated $IRM"/>
    <hyperlink ref="E3624" r:id="rId3623" display="Applied Materials: Once-In-A-Decade Opportunity (NASDAQ:AMAT)"/>
    <hyperlink ref="E3625" r:id="rId3624" display="Industry Comparison: Evaluating Automatic Data Processing Against Competitors In Professional Services In"/>
    <hyperlink ref="E3626" r:id="rId3625" display="PSA Testing Shows Cross-State Links to Prostate Cancer Detection in US Spatial Analysis"/>
    <hyperlink ref="E3627" r:id="rId3626" display="UP announces recruitment for 17,735 TGT posts in aided secondary schools"/>
    <hyperlink ref="E3628" r:id="rId3627" display="Walmart is selling a $400 power recliner with cupholders, armrest storage, and charging ports for $272"/>
    <hyperlink ref="E3629" r:id="rId3628" display="Diamondback Energy, Inc. $FANG Stock Holdings Boosted by Inspire Investing LLC"/>
    <hyperlink ref="E3630" r:id="rId3629" display="Can Amazon Take Market Share From Nvidia in the AI Chip Race?"/>
    <hyperlink ref="E3631" r:id="rId3630" display="Can Comfort Systems USA (FIX) Justify A Reasonable Price After 13x Gains?"/>
    <hyperlink ref="E3632" r:id="rId3631" display="Can Amazon Take Market Share From Nvidia in the AI Chip Race?"/>
    <hyperlink ref="E3633" r:id="rId3632" display="Jan Paul honored as GPC 2026 woman of distinction"/>
    <hyperlink ref="E3634" r:id="rId3633" display="Stay Ahead of the Game With Aon (AON) Q3 Earnings: Wall Street's Insights on Key Metrics"/>
    <hyperlink ref="E3635" r:id="rId3634" display="Apple (AAPL) Launches HomeView And New Siri Powered Smart Home Devices"/>
    <hyperlink ref="E3636" r:id="rId3635" display="American Express adds $250 Airbnb credit, but there's a catch"/>
    <hyperlink ref="E3637" r:id="rId3636" display="5 Tractor Supply Truck Accessories Under $50 To Upgrade Your Ride"/>
    <hyperlink ref="E3638" r:id="rId3637" display="Second MSI RTX 5090 Seemed Fine On Arrival Until Safeguard+ Helped User Identify Uneven Load On Pins Before The Connector Melted"/>
    <hyperlink ref="E3639" r:id="rId3638" display="Second MSI RTX 5090 Seemed Fine On Arrival Until Safeguard+ Helped User Identify Uneven Load On Pins Before The Connector Melted"/>
    <hyperlink ref="E3640" r:id="rId3639" display="MSI Launches Limited-Edition RTX 5080 Inspired by Call of Duty: Modern Warfare 4"/>
    <hyperlink ref="E3641" r:id="rId3640" display="Kadri nets PPG for first of season"/>
    <hyperlink ref="E3642" r:id="rId3641" display="BG Investment Services LLC Makes New $5.39 Million Investment in Merck &amp; Co., Inc. $MRK"/>
    <hyperlink ref="E3643" r:id="rId3642" display="IHG partners with American Express in Mainland China"/>
    <hyperlink ref="E3644" r:id="rId3643" display="Western Digital Expects Price Growth to Cool and Storage Demand to Hold - Western Digital (NASDAQ:WDC)"/>
    <hyperlink ref="E3645" r:id="rId3644" display="Parker Lewis: Bitcoin Will Settle 100% Of Global Payments"/>
    <hyperlink ref="E3646" r:id="rId3645" display="American Electric Power (AEP) Crossed Above the 200-Day Moving Average: What That Means for Investors"/>
    <hyperlink ref="E3647" r:id="rId3646" display="Can Honeywell (NASDAQ:HON) Turn AI &amp; Automation Into Stronger Growth?"/>
    <hyperlink ref="E3648" r:id="rId3647" display="Netflix Ad Subs Rise, Time Spent Does Not 10/23/2026"/>
    <hyperlink ref="E3649" r:id="rId3648" display="Chinese Shoppers Are Joining Membership Clubs. Walmart Is Winning."/>
    <hyperlink ref="E3650" r:id="rId3649" display="證監會：核准設立花旗證券(中國)有限公司"/>
    <hyperlink ref="E3651" r:id="rId3650" display="CRH completes $8.5 billion Arcosa acquisition"/>
    <hyperlink ref="E3652" r:id="rId3651" display="Netflix Celebrates a Decade in Korea with Star-Studded Festival; ‘Squid Game’ Actors and Ted Sarandos Hint at Future Hits"/>
    <hyperlink ref="E3653" r:id="rId3652" display="Ball State Stamps Homecoming Victory Versus the Hornets"/>
    <hyperlink ref="E3654" r:id="rId3653" display="Wynn Resorts - Wynn Macau Commits Up To Mop1,365,030,000 To Macau Sar Government Guidance Fund No. 2 - SEC Filing"/>
    <hyperlink ref="E3655" r:id="rId3654" display="Nvidia gives robot developers new tools to generate rare training scenarios"/>
    <hyperlink ref="E3656" r:id="rId3655" display="Save a huge $220 on the Samsung Galaxy S26 FE at Verizon"/>
    <hyperlink ref="E3657" r:id="rId3656" display="ATEEZ flex hard in new single “Drip”"/>
    <hyperlink ref="E3658" r:id="rId3657" display="AbbVie Won FDA Approval for At-Home Skyrizi Starts in Crohn’s. Here’s When It Should Show Up in Sales"/>
    <hyperlink ref="E3659" r:id="rId3658" display="FactSet Research Systems (FDS) Expands Private Markets Push As Valuation Questions Linger"/>
    <hyperlink ref="E3660" r:id="rId3659" display="KU’s small-ball lineup gets trial by fire in Duke exhibition"/>
    <hyperlink ref="E3661" r:id="rId3660" display="MBL Wealth LLC Makes New Investment in GoDaddy Inc. $GDDY"/>
    <hyperlink ref="E3662" r:id="rId3661" display="McDonald's trails rivals on plant-based options"/>
    <hyperlink ref="E3663" r:id="rId3662" display="Want Income for Life? PepsiCo Yields 4.3% and Has the Kind of Competitive Moat That Makes the Income Durable."/>
    <hyperlink ref="E3664" r:id="rId3663" display="Prudential Financial opens 1st global capability center in Gurugram"/>
    <hyperlink ref="E3665" r:id="rId3664" display="NCLH extends Versonix Seaware to Oceania, Regent"/>
    <hyperlink ref="E3666" r:id="rId3665" display="Aegean Airlines Resuming Dubai-Athens Flight To ROP Air Wing Rescuing Hiker In Saham; 5 GCC Updates"/>
    <hyperlink ref="E3667" r:id="rId3666" display="McDonald's Is Bringing Back a Hugely Popular Menu Item Next Week"/>
    <hyperlink ref="E3668" r:id="rId3667" display="Andrew Hill Investment Advisors Inc. Purchases New Holdings in Cadence Design Systems, Inc. $CDNS"/>
    <hyperlink ref="E3669" r:id="rId3668" display="Earnings Outlook Could Be A Big Test For FirstEnergy Stock (FE)"/>
    <hyperlink ref="E3670" r:id="rId3669" display="CDW Corporation $CDW Stake Lifted by Farmers &amp; Merchants Investments Inc."/>
    <hyperlink ref="E3671" r:id="rId3670" display="Starbucks Pledges Up to 650 New Stores While Closing 1% of North American Coffeehouses"/>
    <hyperlink ref="E3672" r:id="rId3671" display="Lennar breaks ground on 220-home community at Fort Monmouth in Eatontown"/>
    <hyperlink ref="E3673" r:id="rId3672" display="The Billion-Dollar Hit The Super Mario Galaxy Movie Hits Netflix This November"/>
    <hyperlink ref="E3674" r:id="rId3673" display="KKR Refis Brooklyn Apartments With $95M Loan"/>
    <hyperlink ref="E3675" r:id="rId3674" display="NVIDIA CEO Proposes Kazakhstan as Global Hub for Physical AI"/>
    <hyperlink ref="E3676" r:id="rId3675" display="Fed up with Verizon, AT&amp;T, and T-Mobile? You're not alone, but this MVNO might be a great alternative"/>
    <hyperlink ref="E3677" r:id="rId3676" display="Genmab and Incyte launch trial combining petose..."/>
    <hyperlink ref="E3678" r:id="rId3677" display="Union Pacific (UNP) Reiterated at Market Outperform by Citizens as Norfolk Southern Merger Apace"/>
    <hyperlink ref="E3679" r:id="rId3678" display="Merck &amp; Co. stock trades 0.46 percent above Xetra close"/>
    <hyperlink ref="E3680" r:id="rId3679" display="Compact JBL Flip 7 Bluetooth speaker turns into a sub-$90 steal at Woot"/>
    <hyperlink ref="E3681" r:id="rId3680" display="小摩上調IBM目標價至269美元"/>
    <hyperlink ref="E3682" r:id="rId3681" display="Paccar's new in-dash digital infotainment system for KWs, Petes"/>
    <hyperlink ref="E3683" r:id="rId3682" display="Oppenheimer maintains Outperform rating on Monolithic Power Systems, $1500 price target"/>
    <hyperlink ref="E3684" r:id="rId3683" display="Duke Energy Florida's EV off-peak charging program has issued $1.5 million in bill credits since 2022 launch"/>
    <hyperlink ref="E3685" r:id="rId3684" display="Simon Property Group (SPG) Stock May Be 31% Undervalued Even After A 135% Run"/>
    <hyperlink ref="E3686" r:id="rId3685" display="Modders Unlock GeForce RTX 20, 30 And 40 GPUs For Up To 2X Compute Gains"/>
    <hyperlink ref="E3687" r:id="rId3686" display="FedEx Just Ordered 2,000 Electric Trucks That Will Save $40 Million Every Year On Fuel"/>
    <hyperlink ref="E3688" r:id="rId3687" display="Ameren (AEE) Raises Dividend, Is The Stock Fairly Valued?"/>
    <hyperlink ref="E3689" r:id="rId3688" display="AbbVie reports trial results. AbbVie stock trades 0.10 percent above EUR 254.40"/>
    <hyperlink ref="E3690" r:id="rId3689" display="Walmart's Hands-Down Best Great Value Cake Mix Outshines White And Yellow"/>
    <hyperlink ref="E3691" r:id="rId3690" display="Why Did Crown Castle (NYSE:CCI) Stock Surge 9%? SpaceX’s 80,000 Cell-Site Plan Sparks Tower Rally"/>
    <hyperlink ref="E3692" r:id="rId3691" display="American Express Named Experience Partner for Lakmé Fashion Week with FDCI"/>
    <hyperlink ref="E3693" r:id="rId3692" display="BG Investment Services LLC Acquires New Stake in Parker-Hannifin Corporation $PH"/>
    <hyperlink ref="E3694" r:id="rId3693" display="Genmab, Incyte team up to develop experimental colorectal cancer treatment (INCY:NASDAQ)"/>
    <hyperlink ref="E3695" r:id="rId3694" display="Reintroducing Nike Tech: Sportswear Innovation Engineered to Protect In Style — NIKE, Inc."/>
    <hyperlink ref="E3696" r:id="rId3695" display="New Linux Tool Brings Resizable BAR to Intel Arc GPUs on Old Motherboards"/>
    <hyperlink ref="E3697" r:id="rId3696" display="Amazon’s AWS Has Already Sold “a Good Chunk” of 2028 Capacity"/>
    <hyperlink ref="E3698" r:id="rId3697" display="Ciena (NYSE:CIEN) Raised to Buy at Wall Street Zen"/>
    <hyperlink ref="E3699" r:id="rId3698" display="With an IPO Brewing, Anthropic Just Launched Its Answer to Meta’s Uber-Popular Muse"/>
    <hyperlink ref="E3700" r:id="rId3699" display="5 Ryobi USB Lithium Combo Kits Cheaper Than Their Individual Price Tags"/>
    <hyperlink ref="E3701" r:id="rId3700" display="Key facts: ETHUSD ~169.8k ETH outflow; Coinbase -0.134; $2.33k/$2.5k"/>
    <hyperlink ref="E3702" r:id="rId3701" display="Dividend Yield Focus Could Reshape The Case For Kimco Realty Stock (KIM)"/>
    <hyperlink ref="E3703" r:id="rId3702" display="ProphetX promo code TSN: Get $75 prediction bonus for Seahawks vs. Chiefs, any Week 7 NFL game"/>
    <hyperlink ref="E3704" r:id="rId3703" display="中國貿促會副會長李興乾會見德國默克集團執行董事會成員兼醫藥健康業務首席執行官丹卓航"/>
    <hyperlink ref="E3705" r:id="rId3704" display="Shell and ExxonMobil Eye $8 Billion Infineum Sale as Lubricant Additives Industry Faces a Strategic Shift"/>
    <hyperlink ref="E3706" r:id="rId3705" display="Labcorp : Oct 23, 2026 Labcorp Announces Definitive Agreement to Acquire Millennium Health"/>
    <hyperlink ref="E3707" r:id="rId3706" display="Kyle Cummins Secures Second-Straight USAC National Sprint Car Title"/>
    <hyperlink ref="E3708" r:id="rId3707" display="Choice Privileges® Mastercard® Review – No-Fee Points and Gold Status for Road Trips"/>
    <hyperlink ref="E3709" r:id="rId3708" display="Amazon's $200 Million Box Office Bomb Turned Streaming Smash Hit Gets Hopeful Sequel Update"/>
    <hyperlink ref="E3710" r:id="rId3709" display="Nvidia CEO Jensen Huang Reaffirms His $4 Trillion Projection for AI Spending. Here's Why That Makes Nvidia a Screaming Buy Now."/>
    <hyperlink ref="E3711" r:id="rId3710" display="Taco Bell, PepsiCo renew partnership for 11 years"/>
    <hyperlink ref="E3712" r:id="rId3711" display="Erste Group Bank Raises Earnings Estimates for ExxonMobil"/>
    <hyperlink ref="E3713" r:id="rId3712" display="PPL (PPL) Gets a Buy from Bank of America Securities"/>
    <hyperlink ref="E3714" r:id="rId3713" display="Apple Inc. $AAPL Stake Boosted by Seelaus Asset Management LLC"/>
    <hyperlink ref="E3715" r:id="rId3714" display="Slack Introduces AI-Powered Features for Seamless Collaboration and CRM"/>
    <hyperlink ref="E3716" r:id="rId3715" display="Delaware, duPont Trust settlement to fund $950M in grants"/>
    <hyperlink ref="E3717" r:id="rId3716" display="Netflix's 4-Season Action Thriller Beats 'Reacher' At Its Own Game"/>
    <hyperlink ref="E3718" r:id="rId3717" display="Genmab (GMAB) and Incyte Launch Trial for KRAS G12D Colorectal C"/>
    <hyperlink ref="E3719" r:id="rId3718" display="Verizon (NYSE:VZ) Earnings on Monday: Can It Fight SpaceX’s 80,000-Site Wireless Threat?"/>
    <hyperlink ref="E3720" r:id="rId3719" display="Vikings QB Kyler Murray: 'We’ve got to put the ball in the end zone'"/>
    <hyperlink ref="E3721" r:id="rId3720" display="Citi Sticks to Its Buy Rating for United Rentals (URI)"/>
    <hyperlink ref="E3722" r:id="rId3721" display="艾伯維旗下艾可瑞妥單抗注射液在華上市"/>
    <hyperlink ref="E3723" r:id="rId3722" display="Synchrony Financial keeps Buy rating with stron..."/>
    <hyperlink ref="E3724" r:id="rId3723" display="850 F-35s, $7 Billion in Investment: Lockheed Martin's New 10-Year Deal Is a Game Changer"/>
    <hyperlink ref="E3725" r:id="rId3724" display="Chubb reports third-quarter income as Chubb stock trades at EUR 316.95"/>
    <hyperlink ref="E3726" r:id="rId3725" display="Ventas, Inc. expected to post earnings of 18 cents a share - Earnings Preview"/>
    <hyperlink ref="E3727" r:id="rId3726" display="Earnings Beat Could Be A Big Moment For 3M (MMM)"/>
    <hyperlink ref="E3728" r:id="rId3727" display="Texas Instruments (TXN) Debuts Industry First Chips For AI Data Centers"/>
    <hyperlink ref="E3729" r:id="rId3728" display="%~~*[[[SPORT TV&gt;]* Louisiana Tech vs Old Dominion 𝐋𝐈𝐕𝐄 𝐒𝐭𝐑𝐞𝐀𝐦 Ｆｒｅｅ On 25 October 2026"/>
    <hyperlink ref="E3730" r:id="rId3729" display="XXI Wealth LLC Buys New Holdings in Salesforce Inc. $CRM"/>
    <hyperlink ref="E3731" r:id="rId3730" display="NVIDIA wanted me to upgrade my RTX 4070 Ti for Multi Frame Generation, but I found another way"/>
    <hyperlink ref="E3732" r:id="rId3731" display="Home Assistant adds USB installer that could simplify setup on mini PCs"/>
    <hyperlink ref="E3733" r:id="rId3732" display="Walmart's Colorful Floral Rain Boots Bring a Little Sunshine to Rainy Dog Walks"/>
    <hyperlink ref="E3734" r:id="rId3733" display="Make or Break for VRT on Oct. 28: Proving the 'AI Factory' Thesis Amid a Brutal Valuation Reset."/>
    <hyperlink ref="E3735" r:id="rId3734" display="World Mastercard and Visa Signature Cards Come With Network Perks – Claim Yours"/>
    <hyperlink ref="E3736" r:id="rId3735" display="Is Regions Financial (RF) Still Trading At A Discount Following Strong Q3 Earnings?"/>
    <hyperlink ref="E3737" r:id="rId3736" display="RBC Capital raises United Rentals stock price target on margin strength"/>
    <hyperlink ref="E3738" r:id="rId3737" display="Microsoft Teams to get AI-powered, context-aware phishing detection"/>
    <hyperlink ref="E3739" r:id="rId3738" display="MSI's Vector 16 HX AI Gaming Laptop with an RTX 5070 Ti GPU is a powerhouse for $1,649 at Newegg, $350 off its marked price"/>
    <hyperlink ref="E3740" r:id="rId3739" display="US Dollar Rises Early Friday Ahead of S&amp;P Global Flash Estimates, Michigan Sentiment"/>
    <hyperlink ref="E3741" r:id="rId3740" display="MSI's Vector 16 HX AI Gaming Laptop with an RTX 5070 Ti GPU is a powerhouse for $1,649 at Newegg, $350 off its marked price"/>
    <hyperlink ref="E3742" r:id="rId3741" display="Exclusive: Cisco To Raise Prices On Software, Select Hardware In Portfolio ‘Rebalancing’"/>
    <hyperlink ref="E3743" r:id="rId3742" display="Amazon Fire TV Stick 4K (2026) Brings Revamped Slim Design and Faster Everyday Streaming"/>
    <hyperlink ref="E3744" r:id="rId3743" display="Devon Energy stock: Mizuho cuts target to USD 65.00"/>
    <hyperlink ref="E3745" r:id="rId3744" display="iShares MSCI USA Momentum Factor ETF (MTUM) Sells $9.8 Million More AMD on Wednesday"/>
    <hyperlink ref="E3746" r:id="rId3745" display="Barclays Adjusts Price Target on Procter &amp; Gamble to $165 From $152"/>
    <hyperlink ref="E3747" r:id="rId3746" display="黃仁勛迴應是否考慮與長鑫存儲合作：持開放態度 沒有哪個國家在製造業比中國更強"/>
    <hyperlink ref="E3748" r:id="rId3747" display="花旗加快推進旗下墨西哥零售銀行業務的分拆工作"/>
    <hyperlink ref="E3749" r:id="rId3748" display="Honeywell (HON) Unveils Forge Cognition To Bring AI Into Facility Operations"/>
    <hyperlink ref="E3750" r:id="rId3749" display="Wall Street Zen Upgrades The Goldman Sachs Group (NYSE:GS) to Buy"/>
    <hyperlink ref="E3751" r:id="rId3750" display="Blackstone (NYSE:BX) Goes Big on AI Data Centers: Still Cheap?"/>
    <hyperlink ref="E3752" r:id="rId3751" display="De’Aaron Fox posts 19 points, nine assists vs. DAL"/>
    <hyperlink ref="E3753" r:id="rId3752" display="AbbVie’s Dividend Survived Humira’s Patent Cliff. Will Merck and Amgen’s?"/>
    <hyperlink ref="E3754" r:id="rId3753" display="AbbVie’s Dividend Survived Humira’s Patent Cliff. Will Merck and Amgen’s?"/>
    <hyperlink ref="E3755" r:id="rId3754" display="Can Vistra (VST) Keep the Earnings Surprise Streak Alive?"/>
    <hyperlink ref="E3756" r:id="rId3755" display="Penn State basketball shoots into the season with ‘Ball at East Hall’"/>
    <hyperlink ref="E3757" r:id="rId3756" display="$700k Costco alteration among $2.68M in commercial permits in weekly review"/>
    <hyperlink ref="E3758" r:id="rId3757" display="Costco’s 40-Piece Bone China Set Is an ‘Elegant’ Holiday Upgrade for Big Families"/>
    <hyperlink ref="E3759" r:id="rId3758" display="Supermicro (NASDAQ:SMCI) In Focus As AI Server Demand Shapes Market Attention"/>
    <hyperlink ref="E3760" r:id="rId3759" display="Amgen's IMDELLTRA Cuts Death Risk 58% in Small-Cell Lung Cancer Study"/>
    <hyperlink ref="E3761" r:id="rId3760" display="GE CEO Says More Work To Do On Boeing 787 Engine Deliveries"/>
    <hyperlink ref="E3762" r:id="rId3761" display="KDDI and Broadcom bring 'social AI' to Japan"/>
    <hyperlink ref="E3763" r:id="rId3762" display="After a 3-Year Wait, Netflix's Hit Mystery Thriller Series Is the Most-Watched Show on Streaming"/>
    <hyperlink ref="E3764" r:id="rId3763" display="KKR Founders-Backed Group To Buy Stake In Billionaire Peter Lim’s Valencia CF In Deal Valuing Football Club At $1.4 Billion"/>
    <hyperlink ref="E3765" r:id="rId3764" display="Best 4K TV deal: The Samsung 65-inch TU690T 4K TV is $398 at Walmart"/>
    <hyperlink ref="E3766" r:id="rId3765" display="Can Chevron (NYSE:CVX) Turn Higher Oil Prices Into Momentum?"/>
    <hyperlink ref="E3767" r:id="rId3766" display="iShares U.S. Real Estate ETF (IYR) Sells $9.5 Million More Welltower on Oct. 21"/>
    <hyperlink ref="E3768" r:id="rId3767" display="Deutsche Bank Adjusts Price Target on Procter &amp; Gamble to $176 From $162"/>
    <hyperlink ref="E3769" r:id="rId3768" display="Best 5G Smartphones for Network Reception in 2026: Samsung, iPhone, Google Pixel, Motorola and Qualcomm Compared"/>
    <hyperlink ref="E3770" r:id="rId3769" display="American Express to cut headcount by 5% to become more agile - report (AXP:NYSE)"/>
    <hyperlink ref="E3771" r:id="rId3770" display="Microsoft (MSFT) In Focus As Blazor Partnership Fuels The Valuation Debate"/>
    <hyperlink ref="E3772" r:id="rId3771" display="Elon Musk Just Gave Fantastic News for Nvidia Investors"/>
    <hyperlink ref="E3773" r:id="rId3772" display="Bristol Myers Squibb Presents Results from Phase 1 Breakfree-2 Study of Zolacabtagene Autoleucel (BMS-986353) in Patients with Highly Active Relapsing and Progressive Forms of Multiple Sclerosis at MSToronto 2026"/>
    <hyperlink ref="E3774" r:id="rId3773" display="PSA: Davinci Resolve is on sale, letting you unlock the powerful tool for less"/>
    <hyperlink ref="E3775" r:id="rId3774" display="Tesla, Inc. $TSLA Stake Increased by Simplicity Wealth LLC"/>
    <hyperlink ref="E3776" r:id="rId3775" display="Tony Gaze’s HWM-Jaguar returned to the track he helped establish at the Revival | GRR"/>
    <hyperlink ref="E3777" r:id="rId3776" display="Sunny Shares Uncle Lee Soo-man's Passionate Dance Direction for A2O LITE"/>
    <hyperlink ref="E3778" r:id="rId3777" display="UBS BBG MSCI Euro Area Liquid Corp Sustainable UCITS ETF EUR acc (CBSEUA.SW) Performance History"/>
    <hyperlink ref="E3779" r:id="rId3778" display="Hunt, Prologis Teaming Up on 11.5M-SF DFW Industrial Park"/>
    <hyperlink ref="E3780" r:id="rId3779" display="Uber launches ride-hailing service in Tulum and Playa del Carmen"/>
    <hyperlink ref="E3781" r:id="rId3780" display="Is It Too Late to Buy The Mosaic Co (MOS) After 3.3% Rally? GF Value Says Undervalued"/>
    <hyperlink ref="E3782" r:id="rId3781" display="Incyte, Genmab announce clinical trial collaboration to evaluate INCB161734"/>
    <hyperlink ref="E3783" r:id="rId3782" display="Is Eversource Energy (ES) Overvalued After Its Storm Cost Appeal?"/>
    <hyperlink ref="E3784" r:id="rId3783" display="‘I will always carry their kindness with me’ – Family’s touching tribute to Northern Trust district nurse"/>
    <hyperlink ref="E3785" r:id="rId3784" display="Piper Sandler downgrades Globe Life to Neutral, sets price target to $165"/>
    <hyperlink ref="E3786" r:id="rId3785" display="Southern (SO) Stock Looks About Right As DOE Backs Nuclear Experiment"/>
    <hyperlink ref="E3787" r:id="rId3786" display="How close is the Amazon to a ‘tipping point?’ Brazil’s election could help shape its future"/>
    <hyperlink ref="E3788" r:id="rId3787" display="DuPont De Nemours (DD) Expands Bioprocessing Tools, Is The Stock Still Cheap?"/>
    <hyperlink ref="E3789" r:id="rId3788" display="Simple Blood-Based ABT Score Predicts Survival in Liver Cancer Patients on Triple Therapy"/>
    <hyperlink ref="E3790" r:id="rId3789" display="Walmart Grabs 22 Acres in Palm Bay's Emerald Lakes, First Big Anchor Lands"/>
    <hyperlink ref="E3791" r:id="rId3790" display="Michigan Gasoline Rises 17 Cents; ExxonMobil Joliet Reformer Goes Offline"/>
    <hyperlink ref="E3792" r:id="rId3791" display="Lam Research Hit Record Revenue. Supply Chain Is the New Ceiling."/>
    <hyperlink ref="E3793" r:id="rId3792" display="Desktop CNC startup CubiFab raises tens of millions of RMB to scale production"/>
    <hyperlink ref="E3794" r:id="rId3793" display="Biman deploys Boeing 777-300ER on Guangzhou route for Canton Fair"/>
    <hyperlink ref="E3795" r:id="rId3794" display="L3Harris to develop long-range drone killer for U.S. Army"/>
    <hyperlink ref="E3796" r:id="rId3795" display="Can Housing Recovery Reignite Growth for Masco Corporation (MAS)?"/>
    <hyperlink ref="E3797" r:id="rId3796" display="Floyd Mayweather, 49, lined up for shock boxing return as Netflix ‘keen on two-fight deal’"/>
    <hyperlink ref="E3798" r:id="rId3797" display="Camden Property Trust $CPT Position Raised by Crossmark Global Holdings Inc."/>
    <hyperlink ref="E3799" r:id="rId3798" display="Nvidia's AI bankroll meets its first real market test"/>
    <hyperlink ref="E3800" r:id="rId3799" display="RBC cuts Weyerhaeuser price target to USD 25 from USD 30 for Weyerhaeuser stock"/>
    <hyperlink ref="E3801" r:id="rId3800" display="Jeff Bezos took 60 meetings to raise Amazon’s first $1 million. Now worth $361 billion, he says the cure for stress is to ‘take the first step’"/>
    <hyperlink ref="E3802" r:id="rId3801" display="CMS Will Pay RNs and LPNs up to $50,000 to Work in Nursing Homes Under New $275M Program"/>
    <hyperlink ref="E3803" r:id="rId3802" display="Toyota, Siemens &amp; NVIDIA: Top Manufacturing News This Week"/>
    <hyperlink ref="E3804" r:id="rId3803" display="Monmouth Medical Center Partners with Intuitive Surgical to Present the Thoracic Oncology Mobile Experience (TOME) Truck"/>
    <hyperlink ref="E3805" r:id="rId3804" display="Lone’er Kavanagh Scores Stunning First Round TKO Over Ramazan Temirov"/>
    <hyperlink ref="E3806" r:id="rId3805" display="JPMorgan Chase, Goldman Sachs underscore security in AI plans"/>
    <hyperlink ref="E3807" r:id="rId3806" display="JPMorgan Chase, Goldman Sachs underscore security in AI plans"/>
    <hyperlink ref="E3808" r:id="rId3807" display="Calvin Russell III lifts Syracuse over UNC in overtime: ‘I wanted the ball’"/>
    <hyperlink ref="E3809" r:id="rId3808" display="Even at $5000, the GeForce RTX 5090 is becoming a memory donor for AI."/>
    <hyperlink ref="E3810" r:id="rId3809" display="Shale Producer Devon Energy Approves $8 Billion Share Buyback Plan"/>
    <hyperlink ref="E3811" r:id="rId3810" display="Scoop: Nvidia shows off 8-port switch prototype to scale desktop AI supercomputers"/>
    <hyperlink ref="E3812" r:id="rId3811" display="L3Harris Technologies (LHX) Declares $1.25 Quarterly Dividend; 2% Yield"/>
    <hyperlink ref="E3813" r:id="rId3812" display="ProphetX promo code TSN: Get $75 prediction bonus for Chelsea vs. Tottenham, any Premier League games"/>
    <hyperlink ref="E3814" r:id="rId3813" display="SanDisk Rebounds as Analysts See 75% Upside Ahead of Earnings"/>
    <hyperlink ref="E3815" r:id="rId3814" display="A. O. Smith (AOS) Could Be 12% Overvalued Even After Its 6% Dividend Lift"/>
    <hyperlink ref="E3816" r:id="rId3815" display="PepsiCo: Commercial Progress for Sustainability Startups"/>
    <hyperlink ref="E3817" r:id="rId3816" display="Xcel Energy Inc. (NASDAQ:XEL) Stock Rated &quot;Buy&quot; by Sell-Side Analysts"/>
    <hyperlink ref="E3818" r:id="rId3817" display="McDonald's India operator's quarterly loss narrows as deals lure customers"/>
    <hyperlink ref="E3819" r:id="rId3818" display="American Express Company $AXP Stock: Capital Investment Advisors LLC Boosts Holdings"/>
    <hyperlink ref="E3820" r:id="rId3819" display="UFC 333 LIVE results: Volkanovski makes quick work for Evloev with TKO"/>
    <hyperlink ref="E3821" r:id="rId3820" display="Brookmont Capital Management Acquires New Position in Builders FirstSource, Inc. $BLDR"/>
    <hyperlink ref="E3822" r:id="rId3821" display="Visa (V) Stock Could Be Near Fair Value Despite Its 105% Run"/>
    <hyperlink ref="E3823" r:id="rId3822" display="Truist Financial (TFC) Tests Its Valuation As Results Guidance And AI Moves Land"/>
    <hyperlink ref="E3824" r:id="rId3823" display="American Tower (AMT) Stock Could Still Be A Bargain Following A 22% Run"/>
    <hyperlink ref="E3825" r:id="rId3824" display="Analog Devices warns investors as Analog Devices stock trades at EUR 347.10"/>
    <hyperlink ref="E3826" r:id="rId3825" display="巴克萊上調德州儀器目標價至280美元"/>
    <hyperlink ref="E3827" r:id="rId3826" display="Welltower Inc. expected to post earnings of 66 cents a share - Earnings Preview"/>
    <hyperlink ref="E3828" r:id="rId3827" display="Andrew Hill Investment Advisors Inc. Acquires New Position in Chipotle Mexican Grill, Inc. $CMG"/>
    <hyperlink ref="E3829" r:id="rId3828" display="Amgen Is Maintained at Outperform by Oppenheimer"/>
    <hyperlink ref="E3830" r:id="rId3829" display="Centene (CNC) Could Be 2% Undervalued After Ambetter Expands 2027 Marketplace Plans"/>
    <hyperlink ref="E3831" r:id="rId3830" display="Allegiant exerce ses options sur six Boeing 737-8"/>
    <hyperlink ref="E3832" r:id="rId3831" display="Genmab and Incyte Plan Phase 1/2 Trial for KRAS-Mutated Metastatic Colorectal Cancer"/>
    <hyperlink ref="E3833" r:id="rId3832" display="Goldman Sachs Adjusts Price Target on CME Group to $271 From $254"/>
    <hyperlink ref="E3834" r:id="rId3833" display="Goldman Sachs Adjusts Price Target on CME Group to $271 From $254"/>
    <hyperlink ref="E3835" r:id="rId3834" display="Deutsche Bank Adjusts Comcast Price Target to $31 From $32, Maintains Buy Rating"/>
    <hyperlink ref="E3836" r:id="rId3835" display="Applied Materials Sinks 17% in a Week After a Forecast-Free Investor Day: “Tremendous Confidence”"/>
    <hyperlink ref="E3837" r:id="rId3836" display="FDA approves subcutaneous induction regimen for AbbVie’s Skyrizi for Crohn’s"/>
    <hyperlink ref="E3838" r:id="rId3837" display="Meta: The Ads Business Is Better Than Ever, But The Cash Flow Isn't (NASDAQ:META)"/>
    <hyperlink ref="E3839" r:id="rId3838" display="Is Comfort Systems USA (FIX) Stock Outpacing Its Construction Peers This Year?"/>
    <hyperlink ref="E3840" r:id="rId3839" display="Instacart Holds Sale Talks With Rivals Uber and DoorDash"/>
    <hyperlink ref="E3841" r:id="rId3840" display="Instacart Holds Sale Talks With Rivals Uber and DoorDash"/>
    <hyperlink ref="E3842" r:id="rId3841" display="NVIDIA RTX 5080 wholesale prices jump $300, while RTX 5070 Ti rises by $100 in China"/>
    <hyperlink ref="E3843" r:id="rId3842" display="NVIDIA RTX 5080 wholesale prices jump $300, while RTX 5070 Ti rises by $100 in China"/>
    <hyperlink ref="E3844" r:id="rId3843" display="Nvidia CEO Jensen Huang Says US Must Take China ‘Seriously,’ Warns Against Underestimating Its AI and Chipmaking Prowess: ‘If There's One Country That Could Manufacture Things at Scale’"/>
    <hyperlink ref="E3845" r:id="rId3844" display="NVIDIA simplifies DLSS 5 modding for classic PC games with RTX Remix 1.6"/>
    <hyperlink ref="E3846" r:id="rId3845" display="TXT stirs up a ‘PERFECT STORM’ of excitement with new album teasers"/>
    <hyperlink ref="E3847" r:id="rId3846" display="Mount Carmel students railroad safety from Norfolk Southern"/>
    <hyperlink ref="E3848" r:id="rId3847" display="Amazon Ranks No. 1 Among Consumer Stocks"/>
    <hyperlink ref="E3849" r:id="rId3848" display="FDA Approval for PAVBLU issued to AMGEN INC"/>
    <hyperlink ref="E3850" r:id="rId3849" display="American Tower stock hits 52-week high at 199.1 USD"/>
    <hyperlink ref="E3851" r:id="rId3850" display="KOL Views Q&amp;A: Stage II melanoma a sweet spot for Moderna's adjuvant cancer vaccine"/>
    <hyperlink ref="E3852" r:id="rId3851" display="Civil Air Patrol orders 21 Cessna aircraft from Textron Aviation"/>
    <hyperlink ref="E3853" r:id="rId3852" display="Erste Group Bank Lifts Earnings Estimates for T-Mobile US"/>
    <hyperlink ref="E3854" r:id="rId3853" display="LaMelo Ball's contagious passing is uplifting the Timberwolves"/>
    <hyperlink ref="E3855" r:id="rId3854" display="NVIDIA Eyes Software Revenue With a $2,000 per GPU Yearly Figure From Huang"/>
    <hyperlink ref="E3856" r:id="rId3855" display="CMS launches program to recruit, retain nurses in nursing homes"/>
    <hyperlink ref="E3857" r:id="rId3856" display="FARMERS &amp; MERCHANTS TRUST Co OF LONG BEACH Makes New Investment in Builders FirstSource, Inc. $BLDR"/>
    <hyperlink ref="E3858" r:id="rId3857" display="Starlink Is Years Away From Competing With AT&amp;T and Verizon, Citi Says—but It Might Move Faster"/>
    <hyperlink ref="E3859" r:id="rId3858" display="American Express Misses Third-Quarter Revenue Views, Plans 5% Global Workforce Cut"/>
    <hyperlink ref="E3860" r:id="rId3859" display="McDonald's McRib returns Oct 27, sparking renewed bitcoin price speculation despite mixed past results."/>
    <hyperlink ref="E3861" r:id="rId3860" display="Sterling Capital Management LLC Makes New Investment in Linde PLC $LIN"/>
    <hyperlink ref="E3862" r:id="rId3861" display="Heineken Partners With Amazon Fire TV For 'Pubscription' Streaming Service 10/26/2026"/>
    <hyperlink ref="E3863" r:id="rId3862" display="New Street Adjusts Price Target on Comcast to $28 From $30"/>
    <hyperlink ref="E3864" r:id="rId3863" display="Nvidia open-sources Flora to make robot video labeling 125x cheaper than GPT-6 Astra"/>
    <hyperlink ref="E3865" r:id="rId3864" display="Ulta Beauty expands AI shopping strategy with ChatGPT plugin."/>
    <hyperlink ref="E3866" r:id="rId3865" display="8 Best New Costco Appetizers Of 2026 (So Far)"/>
    <hyperlink ref="E3867" r:id="rId3866" display="UnitedHealth (NYSE:UNH): Can The Insurance Giant Regain Its Footing?"/>
    <hyperlink ref="E3868" r:id="rId3867" display="10 stylish, affordable Walmart kitchen gadgets that will make your space look like a million bucks"/>
    <hyperlink ref="E3869" r:id="rId3868" display="Teleconferência de Resultados do 3T26 da Tractor Supply (TSCO): Impulso das Vendas Melhora, Ações de Margem Avançam"/>
    <hyperlink ref="E3870" r:id="rId3869" display="Teleconferência de Resultados do 3T26 da Tractor Supply (TSCO): Impulso das Vendas Melhora, Ações de Margem Avançam"/>
    <hyperlink ref="E3871" r:id="rId3870" display="MSI Launches MPG COREFROZR AP15 CPU Cooler with Integrated Dispay"/>
    <hyperlink ref="E3872" r:id="rId3871" display="Old North State Wealth Management LLC Makes New Investment in NXP Semiconductors N.V. $NXPI"/>
    <hyperlink ref="E3873" r:id="rId3872" display="Bhubaneswar’s iHub Tech Park: How the IT Corridor Is Expanding With New Office Spaces and Major Companies Like PwC, IBM, Infosys and More"/>
    <hyperlink ref="E3874" r:id="rId3873" display="Apple is catching up to Nvidia's market cap, and investors are waiting on Anthropic's IPO"/>
    <hyperlink ref="E3875" r:id="rId3874" display="S&amp;P Global (SPGI) Could Be 19% Overvalued Following Its Shelf Registration"/>
    <hyperlink ref="E3876" r:id="rId3875" display="Costco's 40-Piece Bone China Set Is an 'Elegant' Find for Holiday Hosts"/>
    <hyperlink ref="E3877" r:id="rId3876" display="Micron (MU) is an Incredible Growth Stock: 3 Reasons Why"/>
    <hyperlink ref="E3878" r:id="rId3877" display="Rally to Give: Kroger partners with WNEM to feed our neighbors"/>
    <hyperlink ref="E3879" r:id="rId3878" display="CMG Exclusive: Emergency housing and aid reach quake survivors in Xizang"/>
    <hyperlink ref="E3880" r:id="rId3879" display="ESMO: Boehringer builds case for late-phase rival to Amgen’s Imdelltra"/>
    <hyperlink ref="E3881" r:id="rId3880" display="Autonomous cuts target for Ares Management stock from USD 165 to USD 160"/>
    <hyperlink ref="E3882" r:id="rId3881" display="ExxonMobil stock may move 2.5% on Oct. 30 earnings report"/>
    <hyperlink ref="E3883" r:id="rId3882" display="Vertiv Holdings Co. $VRT Stock Holdings Boosted by Robeco Schweiz AG"/>
    <hyperlink ref="E3884" r:id="rId3883" display="Cincinnati Financial (CINF) Could Be a Great Choice"/>
    <hyperlink ref="E3885" r:id="rId3884" display="Analysts’ Top Technology Picks: Oracle (ORCL), Salesforce (CRM)"/>
    <hyperlink ref="E3886" r:id="rId3885" display="FDA Dog Antibiotic Approval Could Be A Game Changer For Zoetis Stock"/>
    <hyperlink ref="E3887" r:id="rId3886" display="Crown Castle (CCI) Could Be 10% Undervalued On SpaceX Tower Talks"/>
    <hyperlink ref="E3888" r:id="rId3887" display="JBL Names Hulk Hogan’s nWo Turn the Best Heel Turn Ever"/>
    <hyperlink ref="E3889" r:id="rId3888" display="Costco Is Opening 33 New Warehouses in 2027 (Are You Finally Getting One?)"/>
    <hyperlink ref="E3890" r:id="rId3889" display="BIP Wealth LLC Acquires New Holdings in The PNC Financial Services Group, Inc $PNC"/>
    <hyperlink ref="E3891" r:id="rId3890" display="Honeywell Aerospace $HONA Stock Position Raised by Robeco Institutional Asset Management B.V."/>
    <hyperlink ref="E3892" r:id="rId3891" display="Phenom Named a Luminary in Two Agentic AI Innovation Assessments by Everest Group"/>
    <hyperlink ref="E3893" r:id="rId3892" display="CME Group Posts Record Q3 Revenue of $1.74 Billion, Net Income of $1.04 Billion"/>
    <hyperlink ref="E3894" r:id="rId3893" display="Key facts: NVDA $35B RTX Orders; $250B Supply Pledge; Export Limits"/>
    <hyperlink ref="E3895" r:id="rId3894" display="Nutanix and Supermicro Take on Runaway AI Costs with Jointly Engineered System for Private Inference"/>
    <hyperlink ref="E3896" r:id="rId3895" display="Patti LaBelle and Michael McDonald's 'On My Own' Named One of the Best Yacht Rock Duets"/>
    <hyperlink ref="E3897" r:id="rId3896" display="Cencora Agrees to Take Controlling Stake in American Oncology Network in $2.4 Billion Deal Spanning 21 States"/>
    <hyperlink ref="E3898" r:id="rId3897" display="Soroco Named a Leader in Everest Group's Digital Interaction"/>
    <hyperlink ref="E3899" r:id="rId3898" display="Microsoft Edge Extended Stable Channel is finally coming to macOS"/>
    <hyperlink ref="E3900" r:id="rId3899" display="Goldman Sachs Adjusts Price Target on Northrop Grumman to $525 From $518"/>
    <hyperlink ref="E3901" r:id="rId3900" display="REG overcome APR to lift FIBA Zone 5 title| The New Times"/>
    <hyperlink ref="E3902" r:id="rId3901" display="Netflix pone a Ester Expósito al frente de La Regenta: Mar Coll lleva al cine el clásico de Clarín con mirada femenina"/>
    <hyperlink ref="E3903" r:id="rId3902" display="Japan targets 2nm medical AI chip with IBM design, Rapidus eyed for foundry"/>
    <hyperlink ref="E3904" r:id="rId3903" display="Capital One Savor Cash Rewards Credit Card Review - Uncapped 3% on Dining and Groceries"/>
    <hyperlink ref="E3905" r:id="rId3904" display="NVIDIA CEO Sees Kazakhstan as Emerging AI Hub During First Visit"/>
    <hyperlink ref="E3906" r:id="rId3905" display="AI視頻初創公司Higgsfield獲英偉達投資"/>
    <hyperlink ref="E3907" r:id="rId3906" display="Goldman Sachs Adjusts Price Target on Dow to $34 From $31"/>
    <hyperlink ref="E3908" r:id="rId3907" display="Salesforce (CRM) Could Be 3% Undervalued After The Braze Deal"/>
    <hyperlink ref="E3909" r:id="rId3908" display="Walmart Is Selling a Metal Storage Shed That’s ‘Perfect for Many Uses’ for Almost 40% Off"/>
    <hyperlink ref="E3910" r:id="rId3909" display="Will Smith's New Amazon Action Thriller Hits Major Milestone"/>
    <hyperlink ref="E3911" r:id="rId3910" display="US Shale Producer EOG Resources Beats Quarterly Profit Estimates on Higher Crude Prices"/>
    <hyperlink ref="E3912" r:id="rId3911" display="Win a $3500 Vacation With This Southwest Airlines Sweepstakes"/>
    <hyperlink ref="E3913" r:id="rId3912" display="Namibia becomes first NOC to receive ANOC–PEAK kit in Dakar"/>
    <hyperlink ref="E3914" r:id="rId3913" display="IIM Ahmedabad Summer Placements: Bain, BCG, Goldman Sachs top recruiters in Cluster 1"/>
    <hyperlink ref="E3915" r:id="rId3914" display="Eight Sleep and Resmed Partner to Help Australians Better Understand and Improve Their Sleep Health"/>
    <hyperlink ref="E3916" r:id="rId3915" display="FDA approves subcutaneous induction regimen for AbbVie’s Skyrizi"/>
    <hyperlink ref="E3917" r:id="rId3916" display="Resmed Launches AirTouch F40 Full-Face CPAP Mask"/>
    <hyperlink ref="E3918" r:id="rId3917" display="Robeco Institutional Asset Management B.V. Makes New Investment in Builders FirstSource, Inc. $BLDR"/>
    <hyperlink ref="E3919" r:id="rId3918" display="Wirelessly Powered Electronic Implant, ECHO, Enables Drug-Free Management of 'Diabesity'"/>
    <hyperlink ref="E3920" r:id="rId3919" display="Can Digital Realty Trust (NYSE:DLR) Up as AI Stocks Wobble?"/>
    <hyperlink ref="E3921" r:id="rId3920" display="Introducing IBM Pipeline Automation for Z: Accelerate enterprise delivery with scalable, automated AI-driven pipelines"/>
    <hyperlink ref="E3922" r:id="rId3921" display="FirstEnergy Corp expected to post earnings of 90 cents a share - Earnings Preview"/>
    <hyperlink ref="E3923" r:id="rId3922" display="Keybanc maintains Overweight rating on Steel Dynamics, $265 price target"/>
    <hyperlink ref="E3924" r:id="rId3923" display="SanDisk's October 29 Test: NAND Contracts, 80% Margin Hopes and a Market Pricing in 12% Swings"/>
    <hyperlink ref="E3925" r:id="rId3924" display="SWANSON SCHOOLS FIELD AT WESTERN WORLD OPENER, ﻿CUMMINS CLINCHES USAC SPRINT TITLE"/>
    <hyperlink ref="E3926" r:id="rId3925" display="Invesco QQQ $QQQ Position Lifted by Stillwater Wealth Management Group"/>
    <hyperlink ref="E3927" r:id="rId3926" display="美國批準從戰略儲備中緊急釋放最多40萬桶原油"/>
    <hyperlink ref="E3928" r:id="rId3927" display="Sandisk 1TB Portable SSD deal saves $70 and is perfect for compact data storage"/>
    <hyperlink ref="E3929" r:id="rId3928" display="Modders unlock hidden AI performance on NVIDIA RTX 20, 30 and 40 series GPUs, with up to 2× tensor throughput"/>
    <hyperlink ref="E3930" r:id="rId3929" display="This Dollar Tree DIY Brass Bell Garland Is the Classiest Way to Deck Out Your Doorways This Season"/>
    <hyperlink ref="E3931" r:id="rId3930" display="Supermicro (SMCI) Stock Looks Cheap Even With Fresh Caution"/>
    <hyperlink ref="E3932" r:id="rId3931" display="Ventas, Inc. $VTR Stock: Inspire Investing LLC Grows Stake"/>
    <hyperlink ref="E3933" r:id="rId3932" display="Wynn Resorts (WYNN) Subsidiary Commits Up to MOP1.37 Billion to Macau Government Guidance Fund"/>
    <hyperlink ref="E3934" r:id="rId3933" display="Tractor Supply announces plans to open 90 new locations in 2027"/>
    <hyperlink ref="E3935" r:id="rId3934" display="NYI@DAL: Palmieri scores goal against Jake Oettinger"/>
    <hyperlink ref="E3936" r:id="rId3935" display="NBT Bank N.A. Makes New Investment in Builders FirstSource, Inc. $BLDR"/>
    <hyperlink ref="E3937" r:id="rId3936" display="Airbnb vs. Coupang: Cyclical Volatility vs. Steady Scale in Revenue"/>
    <hyperlink ref="E3938" r:id="rId3937" display="Can Zoetis Stock Jump 30%?"/>
    <hyperlink ref="E3939" r:id="rId3938" display="Leidos Lands $95M DLA Contract to Apply AI to Asset Management"/>
    <hyperlink ref="E3940" r:id="rId3939" display="EQT agrees to EUR 10.8 billion Qiagen deal. Oddo cuts target for EQT stock to SEK 370"/>
    <hyperlink ref="E3941" r:id="rId3940" display="U.S.-China AI rivalry forces countries to navigate competing technology blocs (NVDA:NASDAQ)"/>
    <hyperlink ref="E3942" r:id="rId3941" display="Citizens Financial Group, Inc. $CFG Holdings Increased by Farmers &amp; Merchants Investments Inc."/>
    <hyperlink ref="E3943" r:id="rId3942" display="Walmart Launches AI Shopping Tools To Drive Customer Transactions"/>
    <hyperlink ref="E3944" r:id="rId3943" display="Teradyne Robotics partners with Sereact to scale physical AI in retail and logistics"/>
    <hyperlink ref="E3945" r:id="rId3944" display="Crystal ball helps see Frederick Richard clear to world floor exercise title"/>
    <hyperlink ref="E3946" r:id="rId3945" display="U.S. Army funds L3Harris long-range drone interceptor development and flight testing"/>
    <hyperlink ref="E3947" r:id="rId3946" display="Carderock Capital Management Inc. Buys New Position in Linde PLC $LIN"/>
    <hyperlink ref="E3948" r:id="rId3947" display="Nvidia’s GeForce Now Gets 10 New Games, Including Gears of War: E-Day, and More"/>
    <hyperlink ref="E3949" r:id="rId3948" display="GE, Palo Alto Networks among market cap stock movers on Friday"/>
    <hyperlink ref="E3950" r:id="rId3949" display="URI Researchers Join State Department Fish Innovation Lab to Combat IUU Fishing"/>
    <hyperlink ref="E3951" r:id="rId3950" display="ProphetX promo code TSN: Get $75 prediction bonus for Ipswich vs. Nottingham Forest, any Premier League games"/>
    <hyperlink ref="E3952" r:id="rId3951" display="鉅亨速報 - Factset 最新調查：Vista Energy S.A.B. de C.V - ADR(VIST-US)EPS預估上修至9.48元，預估目標價為94.00元"/>
    <hyperlink ref="E3953" r:id="rId3952" display="Cboe Global Markets shares may move 3.4% on earnings release"/>
    <hyperlink ref="E3954" r:id="rId3953" display="Lockheed Martin (LMT) Following Its Earnings Beat And F 35 Deal Still Looks Undervalued"/>
    <hyperlink ref="E3955" r:id="rId3954" display="Ulrich Consultants &amp; Investment Group LLC Makes New $1.22 Million Investment in Apple Inc. $AAPL"/>
    <hyperlink ref="E3956" r:id="rId3955" display="Baker Mayfield's &quot;Next-Level&quot; Leadership, Getting the Ball in the Hands of Chris Godwin Jr. and More | Bucs Blitz"/>
    <hyperlink ref="E3957" r:id="rId3956" display="Nvidia’s Jensen Huang wants lenders to finance Nvidia chips as neocloud bonds hit 16%"/>
    <hyperlink ref="E3958" r:id="rId3957" display="ProphetX promo code TSN: Get $75 prediction bonus for Sunderland vs. Leeds United, any Premier League games"/>
    <hyperlink ref="E3959" r:id="rId3958" display="Stifel cuts target for Xylem stock from USD 160 to USD 141"/>
    <hyperlink ref="E3960" r:id="rId3959" display="Labcorp and Waters Partner to Offer Extended-Genotype BD Onclarity HPV Assay Nationwide"/>
    <hyperlink ref="E3961" r:id="rId3960" display="Not Intel. Not CoreWeave. This Underappreciated Nvidia-Backed Company Is Growing Artificial Intelligence (AI) Revenue by 123%. Here's Why It's a Buy Today for $8."/>
    <hyperlink ref="E3962" r:id="rId3961" display="Bitcoin Cash Surges 5.06% on CME Futures Launch, Then Retraces"/>
    <hyperlink ref="E3963" r:id="rId3962" display="Walmart Is Having Its Best Month Since 1999, and Is 4% From $1 Trillion"/>
    <hyperlink ref="E3964" r:id="rId3963" display="Prediction: $5,000 in Costco Stock Will Trail the Market Through 2030"/>
    <hyperlink ref="E3965" r:id="rId3964" display="EQT expands real estate platform as EQT stock trades at EUR 26.95"/>
    <hyperlink ref="E3966" r:id="rId3965" display="Apollo and UDR Inc Announce 19-Property Multifamily Ownership and Operation Joint Venture"/>
    <hyperlink ref="E3967" r:id="rId3966" display="By the Numbers: Finley, Baker Lead Individual Offensive Standouts in 26-0 Win Over Old Dominion"/>
    <hyperlink ref="E3968" r:id="rId3967" display="EQT (NYSE:EQT) Stock Sees Heavy Put Option Buying"/>
    <hyperlink ref="E3969" r:id="rId3968" display="Is Workday (WDAY) Undervalued As Its New AI Push Lifts The Story?"/>
    <hyperlink ref="E3970" r:id="rId3969" display="Is Goldman Sachs Equal Weight U.S. Large Cap Equity ETF (GSEW) a Strong ETF Right Now?"/>
    <hyperlink ref="E3971" r:id="rId3970" display="iPhone Duo resale prices soar on eBay amid strong demand: Can Apple overtake Nvidia as world’s most valuab"/>
    <hyperlink ref="E3972" r:id="rId3971" display="AbbVie reports data. AbbVie stock trades 0.10 percent above Xetra close of EUR 254.40"/>
    <hyperlink ref="E3973" r:id="rId3972" display="Neal: Wolves paid a high price for LaMelo Ball. They expect a lot of time in return."/>
    <hyperlink ref="E3974" r:id="rId3973" display="India Needs Up to 2.1 Lakh Additional Hotel Rooms by 2035: CBRE"/>
    <hyperlink ref="E3975" r:id="rId3974" display="News | Microsoft seeks approval for data center in northwest Georgia"/>
    <hyperlink ref="E3976" r:id="rId3975" display="Tesla (TSLA) Q3 Earnings Reveal A Sharper Margin Squeeze"/>
    <hyperlink ref="E3977" r:id="rId3976" display="Truist cuts target for International Paper stock to USD 41.00"/>
    <hyperlink ref="E3978" r:id="rId3977" display="Tajda Šoštarko, the Rising Slovenian Talent Already Eyeing the MTB World Cup"/>
    <hyperlink ref="E3979" r:id="rId3978" display="BXP, Inc. expected to post earnings of 50 cents a share - Earnings Preview"/>
    <hyperlink ref="E3980" r:id="rId3979" display="L3Harris Technologies (LHX) Could Be 15% Undervalued Following Fresh Defense Contract Wins"/>
    <hyperlink ref="E3981" r:id="rId3980" display="‘Affordable and stable housing is just such a critical priority’: Bank of America helping to renovate Wichita homes"/>
    <hyperlink ref="E3982" r:id="rId3981" display="Duke Energy earns six awards and Duke Energy stock trades at EUR 111.65"/>
    <hyperlink ref="E3983" r:id="rId3982" display="Johnson &amp; Johnson's Prostate Cancer Drug JNJ-6143 Shrinks Tumours In Early Trial"/>
    <hyperlink ref="E3984" r:id="rId3983" display="Can Roche Holding (SWX:ROP) Still Be Cheap After Fresh Trial Wins?"/>
    <hyperlink ref="E3985" r:id="rId3984" display="Wayve, Stellantis and Nvidia team up with France on self-driving cars"/>
    <hyperlink ref="E3986" r:id="rId3985" display="PayPal Holdings (PYPL) Expands Payouts And AI Commerce, Is It Fully Valued?"/>
    <hyperlink ref="E3987" r:id="rId3986" display="Cal Poly reveals new NVIDIA powered AI Factory system for student research"/>
    <hyperlink ref="E3988" r:id="rId3987" display="Carvana’s Reckoning Day on Oct. 28: Can Used-Car King Overcome Margin Compression and Defy Extreme Premium Valuation?"/>
    <hyperlink ref="E3989" r:id="rId3988" display="Norfolk Southern reports record revenue: Norfolk Southern stock yields 1.65 percent"/>
    <hyperlink ref="E3990" r:id="rId3989" display="Will eBay (EBAY) Beat Estimates Again in Its Next Earnings Report?"/>
    <hyperlink ref="E3991" r:id="rId3990" display="Will ResMed (RMD) Beat Estimates Again in Its Next Earnings Report?"/>
    <hyperlink ref="E3992" r:id="rId3991" display="F5 (FFIV) Could Be 4% Above Fair Value After Telenor AI Factory Win"/>
    <hyperlink ref="E3993" r:id="rId3992" display="UFC 333 Highlights! Kavanagh Topples Temirov With Stunning TKO"/>
    <hyperlink ref="E3994" r:id="rId3993" display="Invesco MF raises stake in Prestige Estates to 5.02%"/>
    <hyperlink ref="E3995" r:id="rId3994" display="Newmont’s Minera Peñasquito Faces USMCA Remediation Plan"/>
    <hyperlink ref="E3996" r:id="rId3995" display="Invesco MF raises stake in Prestige Estates to 5.02%"/>
    <hyperlink ref="E3997" r:id="rId3996" display="BofA cuts target for Capital One stock from USD 253.00 to USD 252.00"/>
    <hyperlink ref="E3998" r:id="rId3997" display="Is Pfizer (PFE) Cheap As Its Enodia Deal Fuels Oncology Growth Hopes?"/>
    <hyperlink ref="E3999" r:id="rId3998" display="Alexander Volkanovski Hailed as “Greatest FW” After TKO Win Against Movsar Evloev at UFC 333"/>
    <hyperlink ref="E4000" r:id="rId3999" display="SALTZMAN: General Motors shows off future of 'personal autonomy'"/>
    <hyperlink ref="E4001" r:id="rId4000" display="Iron Mountain Incorporated (NYSE:IRM) Stock Rated &quot;Moderate Buy&quot; by Wall Street Brokerages"/>
    <hyperlink ref="E4002" r:id="rId4001" display="NVIDIA expands Isaac tools for humanoid robot development"/>
    <hyperlink ref="E4003" r:id="rId4002" display="Is QUALCOMM (QCOM) Undervalued After Landing Its First Hyperscaler Data Center Chip Orders?"/>
    <hyperlink ref="E4004" r:id="rId4003" display="Cummins phases Model Year 2027 engine launch to support customer production"/>
    <hyperlink ref="E4005" r:id="rId4004" display="Q3 Results Ahead Could Be A Key Test For Public Storage Stock"/>
    <hyperlink ref="E4006" r:id="rId4005" display="Uber expands ChatGPT Work from a pilot to more than 30,000 employees"/>
    <hyperlink ref="E4007" r:id="rId4006" display="American Express refreshes its cruise booking program"/>
    <hyperlink ref="E4008" r:id="rId4007" display="Allegiant Travel exercises Boeing aircraft options and signs new executive contracts"/>
    <hyperlink ref="E4009" r:id="rId4008" display="$SanDisk (SNDK.US)$ $NVIDIA (NVDA.US)$ $Moderna (MRNA.US)$"/>
    <hyperlink ref="E4010" r:id="rId4009" display="$SanDisk (SNDK.US)$ $NVIDIA (NVDA.US)$ $Moderna (MRNA.US)$"/>
    <hyperlink ref="E4011" r:id="rId4010" display="$SanDisk (SNDK.US)$ $NVIDIA (NVDA.US)$ $Moderna (MRNA.US)$"/>
    <hyperlink ref="E4012" r:id="rId4011" display="Telsey Advisory Adjusts Price Target on Tractor Supply to $40 From $38"/>
    <hyperlink ref="E4013" r:id="rId4012" display="Amgen's Imdelltra combo adds eight months of life in small cell lung cancer"/>
    <hyperlink ref="E4014" r:id="rId4013" display="Cadence Design Systems (CDNS) Debuts Europe’s First Sovereign AI Platform"/>
    <hyperlink ref="E4015" r:id="rId4014" display="NBT Bank N.A. Acquires New Position in General Mills, Inc. $GIS"/>
    <hyperlink ref="E4016" r:id="rId4015" display="The 2026 Apple Mac mini just got a rare $120 discount at Amazon"/>
    <hyperlink ref="E4017" r:id="rId4016" display="Occidental Petroleum Corporation $OXY Stock Holdings Boosted by MBL Wealth LLC"/>
    <hyperlink ref="E4018" r:id="rId4017" display="Northcoast Research Adjusts Price Target on CDW to $171 From $167"/>
    <hyperlink ref="E4019" r:id="rId4018" display="Norris Perne &amp; French LLP MI Purchases New Holdings in Procter &amp; Gamble Company (The) $PG"/>
    <hyperlink ref="E4020" r:id="rId4019" display="Nvidia Stock Edges Up. CEO Jensen Huang Makes $10 Billion Kazakhstan AI Power Play"/>
    <hyperlink ref="E4021" r:id="rId4020" display="富國銀行上調芝商所目標價至333美元"/>
    <hyperlink ref="E4022" r:id="rId4021" display="Baird Adjusts Price Target on VeriSign to $380 From $355"/>
    <hyperlink ref="E4023" r:id="rId4022" display="Genmab and Incyte agree to colorectal cancer combination trial"/>
    <hyperlink ref="E4024" r:id="rId4023" display="Surface Pro 11 gets RTX 5060 Ti eGPU working with NVIDIA RTX Spark driver, enabling six displays"/>
    <hyperlink ref="E4025" r:id="rId4024" display="Builders FirstSource Partners with Digs on AI-Powered Homebuilding Platform"/>
    <hyperlink ref="E4026" r:id="rId4025" display="Zimmer Biomet, Think Surgical extend exclusive distribution agreement"/>
    <hyperlink ref="E4027" r:id="rId4026" display="Gen.G beat MSI champions Hanwha Life to go 2-0 at Worlds 2026"/>
    <hyperlink ref="E4028" r:id="rId4027" display="Smart City COO Betiku Seun Soji Opens Up on Recruitment Challenges, NPFL Ambition"/>
    <hyperlink ref="E4029" r:id="rId4028" display="Highly anticipated Moderna-Merck melanoma cancer vaccine data arrived early"/>
    <hyperlink ref="E4030" r:id="rId4029" display="HPE patches eight max severity RCE and auth bypass AOS flaws"/>
    <hyperlink ref="E4031" r:id="rId4030" display="The Best Tech Deals This Weekend From Amazon, MSI, Samsung, and More"/>
    <hyperlink ref="E4032" r:id="rId4031" display="Dow (DOW) Stock Climbs After Q3 Earnings Sharpen Margin Recovery"/>
    <hyperlink ref="E4033" r:id="rId4032" display="HPE patches eight max severity RCE and auth bypass AOS flaws"/>
    <hyperlink ref="E4034" r:id="rId4033" display="The Best Tech Deals This Weekend From Amazon, MSI, Samsung, and More"/>
    <hyperlink ref="E4035" r:id="rId4034" display="US$37.24: That's What Analysts Think Rollins, Inc. (NYSE:ROL) Is Worth After Its Latest Results"/>
    <hyperlink ref="E4036" r:id="rId4035" display="鉅亨速報 - Factset 最新調查：TTM Technologies Inc(TTMI-US)EPS預估上修至4.99元，預估目標價為167.50元"/>
    <hyperlink ref="E4037" r:id="rId4036" display="Will Earnings Beat Expectations Change Marriott International's (MAR) Narrative"/>
    <hyperlink ref="E4038" r:id="rId4037" display="Best Portable SSD 2026: USB4 vs USB 3.2 Gen 2x2 Drives"/>
    <hyperlink ref="E4039" r:id="rId4038" display="Autonomous Research Adjusts Price Target on Coinbase Global to $130 From $135"/>
    <hyperlink ref="E4040" r:id="rId4039" display="Intuit More with AI Tour Expands to UK and Canada"/>
    <hyperlink ref="E4041" r:id="rId4040" display="Morgan Stanley raises American Electric Power target to $139"/>
    <hyperlink ref="E4042" r:id="rId4041" display="Best PayPal Casinos in the US October 2026"/>
    <hyperlink ref="E4043" r:id="rId4042" display="Amazon Is Clearing Out Combo Kits—Save Up to 61% Off DeWalt, Bosch, Greenworks, and More"/>
    <hyperlink ref="E4044" r:id="rId4043" display="Recently, fashion platforms are expanding intellectual property (IP) collaboration such as character.."/>
    <hyperlink ref="E4045" r:id="rId4044" display="Pureprofile (ASX:PPL) Lifts the Lid on Its First-Quarter Story"/>
    <hyperlink ref="E4046" r:id="rId4045" display="CMS launches $275M nurse staffing initiative for nursing homes"/>
    <hyperlink ref="E4047" r:id="rId4046" display="Mizuho cuts target for Devon Energy stock from USD 68 to USD 65"/>
    <hyperlink ref="E4048" r:id="rId4047" display="Tesla, Nvidia to Bankroll $2.8 Billion Samsung Substrate Buildout as AI's Next Shortage Takes Shape"/>
    <hyperlink ref="E4049" r:id="rId4048" display="Dover (DOV) Stock May Be 19% Undervalued As AI Led Growth Builds"/>
    <hyperlink ref="E4050" r:id="rId4049" display="WYNN MACAU - UNIT COMMITS CAPITAL INVESTMENT OF UP TO HK$1.33 BLN TO FUND IN MACAU"/>
    <hyperlink ref="E4051" r:id="rId4050" display="Lucid And Uber Will Bring Robotaxis To Houston Next"/>
    <hyperlink ref="E4052" r:id="rId4051" display="American Express Beats Earnings and Lifts 2026 Forecast(EDIT1)"/>
    <hyperlink ref="E4053" r:id="rId4052" display="Cummins updates engine calibrations to reduce downtime"/>
    <hyperlink ref="E4054" r:id="rId4053" display="Ugreen unveils M.2 SSD enclosures with built-in USB-C cables and support for up to 8TB"/>
    <hyperlink ref="E4055" r:id="rId4054" display="Sedalia Walmart celebrates completion of major remodel"/>
    <hyperlink ref="E4056" r:id="rId4055" display="KKR founders back Valencia in deal valuing football club at €1.25bn"/>
    <hyperlink ref="E4057" r:id="rId4056" display="Gubra partner AbbVie hits main goal in skin disease trial, plans to pair drug with weight-loss candidate"/>
    <hyperlink ref="E4058" r:id="rId4057" display="TD Cowen Adjusts Price Target on Procter &amp; Gamble to $166 From $150"/>
    <hyperlink ref="E4059" r:id="rId4058" display="Comfort Systems USA Inc (FIX) (Q3 2026) Earnings Call Highlights: Record $17. ..."/>
    <hyperlink ref="E4060" r:id="rId4059" display="55ip Expands Unified Managed Accounts with BlackRock"/>
    <hyperlink ref="E4061" r:id="rId4060" display="Worldwide Domain Registrations Rocket to New Record With Verisign Reporting 411.6 Million Names Taken Across All TLDs"/>
    <hyperlink ref="E4062" r:id="rId4061" display="Uber Launches Initiative to Support Night Shift Workers with Discounts"/>
    <hyperlink ref="E4063" r:id="rId4062" display="Will Earnings Beat Change Everest Group (EG) Stock Narrative"/>
    <hyperlink ref="E4064" r:id="rId4063" display="A2O LITE — Gabee Praises Pure Passion and Killer Performance"/>
    <hyperlink ref="E4065" r:id="rId4064" display="Cardinal Health extends CVS deal through 2032 as Cardinal Health stock costs EUR 222.75"/>
    <hyperlink ref="E4066" r:id="rId4065" display="Cardinal Health extends CVS deal through 2032 as Cardinal Health stock costs EUR 222.75"/>
    <hyperlink ref="E4067" r:id="rId4066" display="Lazio–Parma: top spot in sight, a test to handle · SNA"/>
    <hyperlink ref="E4068" r:id="rId4067" display="UNH Athletics/Service Credit Union Announce First Helmet Logo Partnership in Hockey East History"/>
    <hyperlink ref="E4069" r:id="rId4068" display="WDC Q3 deep dive: AI storage demand and technology upgrades drive performance, market questions outlook"/>
    <hyperlink ref="E4070" r:id="rId4069" display="PayPal, LianLian Team Up on Cross-Border E-Commerce Payouts"/>
    <hyperlink ref="E4071" r:id="rId4070" display="Allegiant Air Adds Six Boeing 737 MAX 8 Jets to Its Future Fleet"/>
    <hyperlink ref="E4072" r:id="rId4071" display="鉅亨速報 - Factset 最新調查：Cenovus能源(CVE-US)EPS預估上修至4.02元，預估目標價為41.00元"/>
    <hyperlink ref="E4073" r:id="rId4072" display="SpaceX reportedly wants to lease space on 80,000 cell towers in a bid to challenge Verizon, AT&amp;T, and T-Mobile"/>
    <hyperlink ref="E4074" r:id="rId4073" display="Mizuho raises Cardinal Health stock target to USD 280.00"/>
    <hyperlink ref="E4075" r:id="rId4074" display="《熱點透視》美國AI企業盈利激增，面臨“明斯基時刻”"/>
    <hyperlink ref="E4076" r:id="rId4075" display="Saturday Recap: Michigan State avoids sweep with road win at UNH"/>
    <hyperlink ref="E4077" r:id="rId4076" display="Guests ‘Soar Higher’ at 53rd Annual Cattle Baron’s Ball"/>
    <hyperlink ref="E4078" r:id="rId4077" display="隨著燃油成本擠壓利潤，美國航空公司更傾向於提高票價而非增加客座率"/>
    <hyperlink ref="E4079" r:id="rId4078" display="Goldman Sachs Adjusts Price Target on Omnicom to $130 From $141"/>
    <hyperlink ref="E4080" r:id="rId4079" display="Amgen Inc. $AMGN Stake Lessened by Atlas Private Wealth Advisors"/>
    <hyperlink ref="E4081" r:id="rId4080" display="Is Targa Resources Corp (TRGP) Overvalued After 4.4% Rally? GF V"/>
    <hyperlink ref="E4082" r:id="rId4081" display="Can Merck (MRK) Stay Undervalued If Cash Flow Keeps Growing?"/>
    <hyperlink ref="E4083" r:id="rId4082" display="Apollo Global Management Inc. $APO Stake Boosted by Signaturefd LLC"/>
    <hyperlink ref="E4084" r:id="rId4083" display="A historic partnership, a new chapter: Audi and FIS mark milestone in Sölden"/>
    <hyperlink ref="E4085" r:id="rId4084" display="Kinder Morgan, Energy Transfer and Williams could benefit from cheap natural gas"/>
    <hyperlink ref="E4086" r:id="rId4085" display="Radnor Capital Management LLC Buys New Shares in Veeva Systems Inc. $VEEV"/>
    <hyperlink ref="E4087" r:id="rId4086" display="The World's No. 1 Airport For Uber Bookings Is In India, Says Uber APAC Chief"/>
    <hyperlink ref="E4088" r:id="rId4087" display="10 High-Quality Walmart Great Value Items (Most Are Better Than the Brand Name Stuff)"/>
    <hyperlink ref="E4089" r:id="rId4088" display="Delivery Firm Instacart Reportedly Explores Sale Options With Uber, DoorDash As Potential Buyers"/>
    <hyperlink ref="E4090" r:id="rId4089" display="Delivery Firm Instacart Reportedly Explores Sale Options With Uber, DoorDash As Potential Buyers"/>
    <hyperlink ref="E4091" r:id="rId4090" display="Moody's holds steady on France's credit rating as country grapples with turmoil and higher yields"/>
    <hyperlink ref="E4092" r:id="rId4091" display="Top auto component stocks: Cummins leads on scale and valuation"/>
    <hyperlink ref="E4093" r:id="rId4092" display="Broyhill is Upgrading Quality in Software: Moving from Intuit (INTU) to Microsoft"/>
    <hyperlink ref="E4094" r:id="rId4093" display="Guggenheim raises target for Kroger stock to USD 68.00"/>
    <hyperlink ref="E4095" r:id="rId4094" display="NYI@DAL: Hryckowian scores PPG against Ilya Sorokin"/>
    <hyperlink ref="E4096" r:id="rId4095" display="Broyhill is Upgrading Quality in Software: Moving from Intuit (INTU) to Microsoft"/>
    <hyperlink ref="E4097" r:id="rId4096" display="Teleconferência de Resultados do 3º Trimestre de 2026 da Texas Instruments (TXN): Receita Sobe 28%, Guidance para o 4º Trimestre"/>
    <hyperlink ref="E4098" r:id="rId4097" display="Leidos bringing AI advances to Pentagon logistics system"/>
    <hyperlink ref="E4099" r:id="rId4098" display="Hershey (HSY) Could Be 122% Above Fair Value After Earnings Optimism"/>
    <hyperlink ref="E4100" r:id="rId4099" display="Procter &amp; Gamble sales top $23.3 billion in strong Q1 2027"/>
    <hyperlink ref="E4101" r:id="rId4100" display="Insight Advisors LLC PA Makes New Investment in Builders FirstSource, Inc. $BLDR"/>
    <hyperlink ref="E4102" r:id="rId4101" display="Xbox Asked for $800 Million After Netflix Offered $500 Million for Game Adaptation Rights"/>
    <hyperlink ref="E4103" r:id="rId4102" display="Susquehanna raises target for Accenture stock to USD 230"/>
    <hyperlink ref="E4104" r:id="rId4103" display="Backpack Securities Brings $AAPL Live to Solana Through Sunrise"/>
    <hyperlink ref="E4105" r:id="rId4104" display="Mashreq partners with IBM to pilot agentic AI in software engineering domain"/>
    <hyperlink ref="E4106" r:id="rId4105" display="Bernstein Adjusts Price Target on Western Digital to $600 From $770"/>
    <hyperlink ref="E4107" r:id="rId4106" display="FICO Holds $10 Pricing for Mortgage Lenders Amid New Competition"/>
    <hyperlink ref="E4108" r:id="rId4107" display="Supermicro partners with Nokia deploying NVIDIA Aerial RAN computing - Vietnam Investment Review"/>
    <hyperlink ref="E4109" r:id="rId4108" display="Amgen Massachusetts celebrates 25 years of innovation in Kendall Square"/>
    <hyperlink ref="E4110" r:id="rId4109" display="Synchrony Financial (SYF) Brings CareCredit Pay Later To Nearly 20,000 Healthcare Locations"/>
    <hyperlink ref="E4111" r:id="rId4110" display="Aleria to deploy Nvidia Blackwell and Vera Rubin GPUs in US and UAE"/>
    <hyperlink ref="E4112" r:id="rId4111" display="Is WEX (WEX) Fairly Valued Following Its Mastercard Asia Pacific Payments Launch?"/>
    <hyperlink ref="E4113" r:id="rId4112" display="Quarterback Malik Willis' 32-yard dart to tight end Greg Dulich gets Dolphins inside the 5 at MetLife Stadium"/>
    <hyperlink ref="E4114" r:id="rId4113" display="A major milestone: CMS opens first wing of new classrooms"/>
    <hyperlink ref="E4115" r:id="rId4114" display="The Garmin Cirqa Finally Got a Much-Needed Feature"/>
    <hyperlink ref="E4116" r:id="rId4115" display="A major milestone: CMS opens first wing of new classrooms"/>
    <hyperlink ref="E4117" r:id="rId4116" display="Can PPL's Grid Modernization Support Rising Electricity Demand?"/>
    <hyperlink ref="E4118" r:id="rId4117" display="大摩：將寶潔目標價上調至185美元"/>
    <hyperlink ref="E4119" r:id="rId4118" display="Baird Adjusts VeriSign Price Target to $380 From $355, Maintains Outperform Rating"/>
    <hyperlink ref="E4120" r:id="rId4119" display="Amazon cloud capacity sold out through 2027, CEO Jassy says"/>
    <hyperlink ref="E4121" r:id="rId4120" display="Costco’s 30-Pound Thanksgiving Dinner Feeds 8 — And Is Now Cheaper Than Before"/>
    <hyperlink ref="E4122" r:id="rId4121" display="Apple Inc. $AAPL Stock Holdings Increased by First Citizens Bank &amp; Trust Co."/>
    <hyperlink ref="E4123" r:id="rId4122" display="Bank of America teams with Habitat For Humanity for home repairs"/>
    <hyperlink ref="E4124" r:id="rId4123" display="多家機構上調納斯達克公司目標價"/>
    <hyperlink ref="E4125" r:id="rId4124" display="Luxury Market Set for 2027 Rebound, US to Lead Growth: Goldman Sachs"/>
    <hyperlink ref="E4126" r:id="rId4125" display="Automatic Data Processing (NASDAQ:ADP) Stock Jumps 4.56%: P/E and Technicals"/>
    <hyperlink ref="E4127" r:id="rId4126" display="Premium hotels to drive 67% of India’s hospitality real estate demand by 2035: CBRE"/>
    <hyperlink ref="E4128" r:id="rId4127" display="Goldman Sachs Adjusts Price Target on Deckers Outdoor to $75 From $86"/>
    <hyperlink ref="E4129" r:id="rId4128" display="Jefferies Adjusts Price Target on United Rentals to $1,255 From $1,175"/>
    <hyperlink ref="E4130" r:id="rId4129" display="Genmab and Incyte Announce Clinical Trial Collaboration in Metastatic Colorectal Cancer"/>
    <hyperlink ref="E4131" r:id="rId4130" display="Fall Ball Notebook: FSU beats USF, 10-1, on Saturday in Clearwater (12-inning exhibition)"/>
    <hyperlink ref="E4132" r:id="rId4131" display="鉅亨速報 - Factset 最新調查：美捷控股(MEDP-US)EPS預估上修至18.18元，預估目標價為674.00元"/>
    <hyperlink ref="E4133" r:id="rId4132" display="Nvidia's Huang Pitches Chips as Loan Collateral to Unlock $500 Billion for AI Buildout"/>
    <hyperlink ref="E4134" r:id="rId4133" display="Hormel Foods (HRL) Launches Portion Pack Bacon But Is The Undervalued Story Already Priced In"/>
    <hyperlink ref="E4135" r:id="rId4134" display="Ameren relief funding to North East Community Action Corporation"/>
    <hyperlink ref="E4136" r:id="rId4135" display="General Motors approves USD 20 billion buyback of General Motors stock"/>
    <hyperlink ref="E4137" r:id="rId4136" display="West Side Market enlists Michael Symon, former Sherwin-Williams CEO to help close $9 million funding gap"/>
    <hyperlink ref="E4138" r:id="rId4137" display="Abbott reports results: Abbott Laboratories stock trades 0.56 percent above EUR 91.88 Xetra close"/>
    <hyperlink ref="E4139" r:id="rId4138" display="Globe Life Targets Up to $950M in Parent Excess Cash Flow for 2027"/>
    <hyperlink ref="E4140" r:id="rId4139" display="Miguel Zugman։ Exploring JNJ-6143 as a First-in-Class RIPTAC in Heavily Pretreated Prostate Cancer"/>
    <hyperlink ref="E4141" r:id="rId4140" display="Delta Air Lines Adds New Domestic Route Just Days Before Thanksgiving To Benefit Leisure Travelers"/>
    <hyperlink ref="E4142" r:id="rId4141" display="AML3D (ASX:AL3) Northrop Grumman Just Became Its Next Major US Navy Customer"/>
    <hyperlink ref="E4143" r:id="rId4142" display="Samsung says Exynos 2700 beats Qualcomm's best chip. Don't trust it yet"/>
    <hyperlink ref="E4144" r:id="rId4143" display="Microsoft says its AI tool outperforms generalist doctors in complex diagnoses"/>
    <hyperlink ref="E4145" r:id="rId4144" display="Raymond James Adjusts Price Target on CSX to $55 From $53"/>
    <hyperlink ref="E4146" r:id="rId4145" display="Can Prologis (NYSE:PLD) Stand Out Amid Market Rotation?"/>
    <hyperlink ref="E4147" r:id="rId4146" display="Xbox Reportedly Asked Netflix for $800 Million for 7-Year Movie and TV Exclusivity Deal"/>
    <hyperlink ref="E4148" r:id="rId4147" display="URI opens new world-class outdoor track and field facility – Rhody Today"/>
    <hyperlink ref="E4149" r:id="rId4148" display="IBM Launches FutureNow Centre to Boost AI in Vizag"/>
    <hyperlink ref="E4150" r:id="rId4149" display="ROK offers military dialogue with DPRK over border line"/>
    <hyperlink ref="E4151" r:id="rId4150" display="F8 Spider Tops 7 Ferrari Results on duPont REGISTRY Live as Rosso F1 F12tdf Leads the Week Ahead"/>
    <hyperlink ref="E4152" r:id="rId4151" display="Two URI graduates receive Fulbright fellowships to teach English abroad – Rhody Today"/>
    <hyperlink ref="E4153" r:id="rId4152" display="GOOGL's $250B AI Chip Opportunity Takes Aim At NVDA — Beth Kindig Says Google Is Going After ‘One Of The Most Profitable Hardware Businesses’"/>
    <hyperlink ref="E4154" r:id="rId4153" display="Options Whale Alert: $429K Bullish Long Call Opened on $UPS"/>
    <hyperlink ref="E4155" r:id="rId4154" display="PSA Network Welcomes Two New Additions to Leadership Team"/>
    <hyperlink ref="E4156" r:id="rId4155" display="The week in telecom: European telcos take on satellite market, Nvidia rekindles AI RAN hopes"/>
    <hyperlink ref="E4157" r:id="rId4156" display="GSUDA invites bids for INR 15 lakh audit of GIS household survey and property mapping"/>
    <hyperlink ref="E4158" r:id="rId4157" display="This Zac Efron Tearjerker Just Cracked Netflix’s Top 10"/>
    <hyperlink ref="E4159" r:id="rId4158" display="CVS Health: Thank You! Phoenix Residential Grand Opening in Milwaukee, Wisconsin"/>
    <hyperlink ref="E4160" r:id="rId4159" display="Disney+'s Fantasy Series Is a Streaming Hit on Netflix 1 Month Before Its Return"/>
    <hyperlink ref="E4161" r:id="rId4160" display="URI researchers highlight importance of Alzheimer's trials, new drugs and prevention"/>
    <hyperlink ref="E4162" r:id="rId4161" display="Uber Says It Has A 'Superpower' To Boost EV Charging Growth"/>
    <hyperlink ref="E4163" r:id="rId4162" display="德銀：將寶潔目標價上調至176美元"/>
    <hyperlink ref="E4164" r:id="rId4163" display="Apple Is About to Overtake Nvidia Again as the World’s Most Valuable Stock as AI Rout Grows"/>
    <hyperlink ref="E4165" r:id="rId4164" display="Goldman Sachs Adjusts Price Target on PulteGroup to $140 From $138"/>
    <hyperlink ref="E4166" r:id="rId4165" display="Taco Bell, PepsiCo Renew 11-Year Beverage Deal"/>
    <hyperlink ref="E4167" r:id="rId4166" display="Dreame Vacuums and BLACK+DECKER Dustbuster Are Up to 35% Off at Amazon"/>
    <hyperlink ref="E4168" r:id="rId4167" display="Uber adds 3 new features to ease your holiday travel"/>
    <hyperlink ref="E4169" r:id="rId4168" display="Aspirity Partners to acquire majority stake in IoT infra business Onomondo; KKR and EQT sign deals in Asia"/>
    <hyperlink ref="E4170" r:id="rId4169" display="Monomoy/St. John Paul II coach says receiving game ball is 'an honor'"/>
    <hyperlink ref="E4171" r:id="rId4170" display="Ulta Beauty Foundation Marks 10 Years of Charitable Giving"/>
    <hyperlink ref="E4172" r:id="rId4171" display="Delta Air Lines brings back popular Brisbane–LA flights for 2026/27"/>
    <hyperlink ref="E4173" r:id="rId4172" display="JPMorgan Adjusts Price Target on Tractor Supply to $38 From $35"/>
    <hyperlink ref="E4174" r:id="rId4173" display="DUDE WOW Cocktails Earns Walmart &quot;Golden Ticket&quot; at Open Call 2026"/>
    <hyperlink ref="E4175" r:id="rId4174" display="NVIDIA Tokenised Stock Rises On Fresh Buying Momentum"/>
    <hyperlink ref="E4176" r:id="rId4175" display="Cognizant Technology Solutions (CTSH) Could Be 6% Overvalued On Its Enterprise AI Push"/>
    <hyperlink ref="E4177" r:id="rId4176" display="Honeywell Aerospace scouts for more MRO partnerships in India"/>
    <hyperlink ref="E4178" r:id="rId4177" display="Western Digital reports strong first quarter: what it means for Western Digital stock"/>
    <hyperlink ref="E4179" r:id="rId4178" display="CVS tests a bigger role for pharmacists in chronic disease care"/>
    <hyperlink ref="E4180" r:id="rId4179" display="Autonomous Research Adjusts Price Target on Capital One Financial to $256 From $240"/>
    <hyperlink ref="E4181" r:id="rId4180" display="Applied Materials CTO sees potential to develop robotics ecosystem in Singapore"/>
    <hyperlink ref="E4182" r:id="rId4181" display="Wells Fargo Adjusts Price Target on Huntington Bancshares to $19 From $21"/>
    <hyperlink ref="E4183" r:id="rId4182" display="瑞銀：將黑石集團目標價上調至118美元"/>
    <hyperlink ref="E4184" r:id="rId4183" display="CF Industries Holdings (CF) Reenters The Spotlight, Is A 6% Discount Enough?"/>
    <hyperlink ref="E4185" r:id="rId4184" display="American Water Works Company, Inc. $AWK Stock: WASHINGTON TRUST Co Boosts Holdings"/>
    <hyperlink ref="E4186" r:id="rId4185" display="Can Walmart (NASDAQ:WMT) Maintain Its Edge in Value Retail?"/>
    <hyperlink ref="E4187" r:id="rId4186" display="The best deals this weekend: Major savings from Amazon, Walmart, Wayfair and more"/>
    <hyperlink ref="E4188" r:id="rId4187" display="The best deals this weekend: Major savings from Amazon, Walmart, Wayfair and more"/>
    <hyperlink ref="E4189" r:id="rId4188" display="AppLovin schedules third-quarter results as AppLovin stock trades at EUR 232.50"/>
    <hyperlink ref="E4190" r:id="rId4189" display="7 winners (and 3 losers) from Steelers' bully-ball Paris win over the Saints"/>
    <hyperlink ref="E4191" r:id="rId4190" display="Increasing unusual call option volume: CWH ETN ITB LSCC NDAQ REAL CSX LBRT MAT"/>
    <hyperlink ref="E4192" r:id="rId4191" display="Airborne 10.22.26: Boeing MAX 737-10 Cert, Perseverance Record, ONEflight Suits"/>
    <hyperlink ref="E4193" r:id="rId4192" display="BMO raises target for IBM stock from USD 230 to USD 265"/>
    <hyperlink ref="E4194" r:id="rId4193" display="Mark Wildgust: ESMO26 Highlights JNJ-6143’s First-in-Class Approach to Targeting Prostate Cancer"/>
    <hyperlink ref="E4195" r:id="rId4194" display="FirstEnergy (FE) Heads Into Q3 Earnings With Its Premium Valuation Under Review"/>
    <hyperlink ref="E4196" r:id="rId4195" display="Will Super Micro (SMCI) Beat Estimates Again in Its Next Earnings Report?"/>
    <hyperlink ref="E4197" r:id="rId4196" display="Teradyne schedules results as Teradyne stock trades at EUR 276.65"/>
    <hyperlink ref="E4198" r:id="rId4197" display="Disney+'s 2-Season Fantasy Adventure Turns Into Streaming Hit After First-Ever Netflix Drop"/>
    <hyperlink ref="E4199" r:id="rId4198" display="2027: ADP’ ill Offer Alternative Platform for Kwarans, Says Chieftain"/>
    <hyperlink ref="E4200" r:id="rId4199" display="Amgen: “Cuts risk of death from deadly small-cell lung cancer by 58%”—Combination therapy is the answer"/>
    <hyperlink ref="E4201" r:id="rId4200" display="Uber partners with Lucid to bring 20,000+ robotaxis to the streets, with a U.S. launch in 2026"/>
    <hyperlink ref="E4202" r:id="rId4201" display="Accenture Elevates Tej Randhawa to Lead AI-Ready Data and Enterprise AI Transformation Across APAC"/>
    <hyperlink ref="E4203" r:id="rId4202" display="NANOBIOTIX Announces Final Data from Phase 1 Study Evaluating JNJ-1900 (NBTXR3) With Immune Checkpoint Inhibitors as a 2L+ Therapy in Anti-PD-1-Resistant Primary Cutaneous Melanoma"/>
    <hyperlink ref="E4204" r:id="rId4203" display="Bulls come back to top Bucks 132-125 in home opener at Fiserv Forum despite 34 points from Tyler Herro"/>
    <hyperlink ref="E4205" r:id="rId4204" display="Roche takes victory lap with lung cancer pill's win over Amgen, BMS"/>
    <hyperlink ref="E4206" r:id="rId4205" display="New signage put up for UConn’s M&amp;T Bank Center at Gampel Pavilion"/>
    <hyperlink ref="E4207" r:id="rId4206" display="Amazon Scores New No. 1 Hit With Divisive Remake of John Grisham Bestselling Novel"/>
    <hyperlink ref="E4208" r:id="rId4207" display="Verizon Yields Over 6%. These 3 Dividend Giants Offer More Income Opportunities"/>
    <hyperlink ref="E4209" r:id="rId4208" display="Las Patronas breaks fundraising records with 2026 Jewel Ball"/>
    <hyperlink ref="E4210" r:id="rId4209" display="Jefferies Maintains Ulta Beauty(ULTA.US) With Buy Rating, Raises Target Price to $730"/>
    <hyperlink ref="E4211" r:id="rId4210" display="TEXAS INSTRUMENTS INC (NASDAQ:TXN): Affordable Growth With Neutral Valuation"/>
    <hyperlink ref="E4212" r:id="rId4211" display="Duke Energy Belews Creek team make generous donation"/>
    <hyperlink ref="E4213" r:id="rId4212" display="Cboe Global Markets price target raised, named a Top Pick at Morgan Stanley"/>
    <hyperlink ref="E4214" r:id="rId4213" display="IIM Ahmedabad Placements 2026: Goldman Sachs, BCG Among Top Recruiters"/>
    <hyperlink ref="E4215" r:id="rId4214" display="Carty and Athanaze to lead West Indies A in white-ball series against England A"/>
    <hyperlink ref="E4216" r:id="rId4215" display="Can Walmart's New Bundled Subscription Beat Amazon?"/>
    <hyperlink ref="E4217" r:id="rId4216" display="Can Walmart's New Bundled Subscription Beat Amazon?"/>
    <hyperlink ref="E4218" r:id="rId4217" display="T-Mobile enters new competitive landscape: Can TMUS recover from its latest decline?"/>
    <hyperlink ref="E4219" r:id="rId4218" display="Will Old Dominion (ODFL) Beat Estimates Again in Its Next Earnings Report?"/>
    <hyperlink ref="E4220" r:id="rId4219" display="Citigroup Adjusts Price Target on Roper Technologies to $525 From $450"/>
    <hyperlink ref="E4221" r:id="rId4220" display="Cisco hits walk off FG to edge KC Rangers, 44-42"/>
    <hyperlink ref="E4222" r:id="rId4221" display="12 Harbor Freight Tool Finds That Outshine Tractor Supply In Price And Value"/>
    <hyperlink ref="E4223" r:id="rId4222" display="“Better than Midsomer Murders”: 7 “outstanding” TV shows to watch this week on ITV, Netflix, the BBC and more"/>
    <hyperlink ref="E4224" r:id="rId4223" display="This Walmart Sister Chain Has the Most Impressive Thanksgiving Meal for Cheap"/>
    <hyperlink ref="E4225" r:id="rId4224" display="Goldman Sachs lifts SpaceX target to $230 as Cramer praises AI growth"/>
    <hyperlink ref="E4226" r:id="rId4225" display="McDonald's Japan (TSE:2702) Stock May Look Fully Valued On Earnings"/>
    <hyperlink ref="E4227" r:id="rId4226" display="After KFC switches to Coke, PepsiCo secures 11-year Taco Bell deal as Traoré cracks down on a banned German drink in Burkina Faso"/>
    <hyperlink ref="E4228" r:id="rId4227" display="ExxonMobil (XOM) Stock Still Looks Like A Bargain As 230% Run Continues"/>
    <hyperlink ref="E4229" r:id="rId4228" display="UK TV Ratings: PTC Punjabi leads on Thursday; Star Plus tops Hindi genre"/>
    <hyperlink ref="E4230" r:id="rId4229" display="Union Pacific Corporation $UNP Holdings Boosted by Robeco Institutional Asset Management B.V."/>
    <hyperlink ref="E4231" r:id="rId4230" display="Walmart's 9-Piece Botanical Comforter Set Brightens Any Space With 'Vibrant' Colors, Now 67% Off"/>
    <hyperlink ref="E4232" r:id="rId4231" display="AI Debt Has Exploded 4X To Nearly $500 Billion: What It Means For NVDA, ORCL And CRWV, According To IO Fund"/>
    <hyperlink ref="E4233" r:id="rId4232" display="BMO Raises IBM Price Target to $265, Keeps Market Perform Rating"/>
    <hyperlink ref="E4234" r:id="rId4233" display="QUICK SPARK: Equifax Goes From Its Worst Month on Record to Its Best"/>
    <hyperlink ref="E4235" r:id="rId4234" display="Global Credit Spreads Widen to 17-Month High"/>
    <hyperlink ref="E4236" r:id="rId4235" display="$310 Million Bentonville Institute of Technology Breaks Ground at Former Walmart Home Office"/>
    <hyperlink ref="E4237" r:id="rId4236" display="Oppenheimer Adjusts Amgen Price Target to $480 From $450, Maintains Outperform Rating"/>
    <hyperlink ref="E4238" r:id="rId4237" display="Starbucks PH wins inaugural regional team barista challenge"/>
    <hyperlink ref="E4239" r:id="rId4238" display="The Clorox Company $CLX Holdings Boosted by Farmers &amp; Merchants Investments Inc."/>
    <hyperlink ref="E4240" r:id="rId4239" display="Micron vs. Sandisk: Which Is the Better AI Memory Stock to Own for the Next 3 Years"/>
    <hyperlink ref="E4241" r:id="rId4240" display="CVS Pharmacy expands fall assortment of collectibles, nostalgic favorites and seasonal exclusives"/>
    <hyperlink ref="E4242" r:id="rId4241" display="Tom Lee Says AI Selloff Is Nearing Its End, Points To Setup Similar To Cisco's 1997 Rout — Sees Opportunity In NVDA, Software And Beyond"/>
    <hyperlink ref="E4243" r:id="rId4242" display="Digital Realty Breaks Ground on 22MW Turkish Data Centre"/>
    <hyperlink ref="E4244" r:id="rId4243" display="DuPont de Nemours, Inc. $DD Stock: Yousif Capital Management LLC Boosts Holdings"/>
    <hyperlink ref="E4245" r:id="rId4244" display="Colgate-Palmolive Company $CL Stake Boosted by Sterling Capital Management LLC"/>
    <hyperlink ref="E4246" r:id="rId4245" display="Quest Diagnostics (DGX) Stock Could Be Undervalued Despite Raised Full Year Guidance"/>
    <hyperlink ref="E4247" r:id="rId4246" display="EQT Corp Beats Quarterly Profit Estimates on Higher Natgas Prices"/>
    <hyperlink ref="E4248" r:id="rId4247" display="Goldman Sachs CEO David Solomon expects people to work longer as AI improves health and lifespans"/>
    <hyperlink ref="E4249" r:id="rId4248" display="Is Invesco Developing Markets A (ODMAX) a Strong Mutual Fund Pick Right Now?"/>
    <hyperlink ref="E4250" r:id="rId4249" display="ESMO: AZ, Hutchmed’s Orpathys combo shows post-Tagrisso power in MET-driven lung cancer"/>
    <hyperlink ref="E4251" r:id="rId4250" display="Cboe Global Markets (CBOE) Could Be 36% Above Fair Value On Buyback And Dividend News"/>
    <hyperlink ref="E4252" r:id="rId4251" display="Corpay (NYSE:CPAY) Passes Minervini Trend Template and High-Growth Momentum Screen"/>
    <hyperlink ref="E4253" r:id="rId4252" display="Roche Bets $55 Million Upfront on Zymeworks' Trispecific in Bid to Outdo Amgen's Imdelltra"/>
    <hyperlink ref="E4254" r:id="rId4253" display="Procter &amp; Gamble Co (PG) (Q1 2027) Earnings Call Highlights: Broad-Based Organic Growth of ..."/>
    <hyperlink ref="E4255" r:id="rId4254" display="Salesforce grants equity awards to m3ter, Fin employees"/>
    <hyperlink ref="E4256" r:id="rId4255" display="VZ, TMUS, T Stocks Face Valuation Pressure From SpaceX Wireless Push But Tower Operators Stand To Gain, Says Citi"/>
    <hyperlink ref="E4257" r:id="rId4256" display="St. Michael’s CMI High School student wins taekwondo silver"/>
    <hyperlink ref="E4258" r:id="rId4257" display="Builders FirstSource, Inc. $BLDR Stock: Signaturefd LLC Grows Stake"/>
    <hyperlink ref="E4259" r:id="rId4258" display="Cencora stock: Baird raises target to USD 375 for Cencora stock"/>
    <hyperlink ref="E4260" r:id="rId4259" display="Honeywell Aerospace Forecasts Business Aviation Growth Through 2035"/>
    <hyperlink ref="E4261" r:id="rId4260" display="Mystery Thriller Series Dominates Netflix's Global Top 10 at No. 1 Only 1 Day After Its Release"/>
    <hyperlink ref="E4262" r:id="rId4261" display="美股石油巨頭股價集體刷新歷史新高"/>
    <hyperlink ref="E4263" r:id="rId4262" display="美股石油巨頭股價集體刷新歷史新高"/>
    <hyperlink ref="E4264" r:id="rId4263" display="美股石油巨頭股價集體刷新歷史新高"/>
    <hyperlink ref="E4265" r:id="rId4264" display="METTITECH GROUP HOLDINGS ADVANCES QUANTUM-RESISTANT ECOSYSTEM &amp; ANNOUNCES GLOBAL LAUNCHPAD EVENT FOR QUANTUM PROOF COIN"/>
    <hyperlink ref="E4266" r:id="rId4265" display="L3Harris Develops New Long-Range Ramjet Missile for U.S. Army to Intercept Drones"/>
    <hyperlink ref="E4267" r:id="rId4266" display="“華爾街之狼”阿克曼：若戰爭與通脹降温，2027年將是令人驚豔的一年"/>
    <hyperlink ref="E4268" r:id="rId4267" display="TÜV SÜD, Accenture and NVIDIA Unite to Fast‑Track AI Robot Safety Certification in Factories and Warehouses"/>
    <hyperlink ref="E4269" r:id="rId4268" display="CVS Health (CVS) Stock May Be Undervalued Despite Opioid Settlement"/>
    <hyperlink ref="E4270" r:id="rId4269" display="Apollo Global Management Inc. $APO Stock Holdings Boosted by Pinnacle Associates Ltd."/>
    <hyperlink ref="E4271" r:id="rId4270" display="Instacart explores sale talks with DoorDash and Uber amid rising market competition"/>
    <hyperlink ref="E4272" r:id="rId4271" display="Oil Stocks Rally as WTI Crude Price Tops $103: Devon Energy and Diamondback Energy Gain 5%, Occidental Petroleum Rises 3%"/>
    <hyperlink ref="E4273" r:id="rId4272" display="IBM Supports Award-winning Projects In NEDO Challenge"/>
    <hyperlink ref="E4274" r:id="rId4273" display="Oil Stocks Rally as WTI Crude Price Tops $103: Devon Energy and Diamondback Energy Gain 5%, Occidental Petroleum Rises 3%"/>
    <hyperlink ref="E4275" r:id="rId4274" display="Oil Stocks Rally as WTI Crude Price Tops $103: Devon Energy and Diamondback Energy Gain 5%, Occidental Petroleum Rises 3%"/>
    <hyperlink ref="E4276" r:id="rId4275" display="Can UDR (UDR) Stay Undervalued After Its $2b Joint Venture?"/>
    <hyperlink ref="E4277" r:id="rId4276" display="Microsoft says AI system outperforms doctors in simulated disease diagnosis"/>
    <hyperlink ref="E4278" r:id="rId4277" display="Verizon, Welltower On Deck Monday As Wireless Growth, Senior Housing Demand Face Test"/>
    <hyperlink ref="E4279" r:id="rId4278" display="Verizon, Welltower On Deck Monday As Wireless Growth, Senior Housing Demand Face Test"/>
    <hyperlink ref="E4280" r:id="rId4279" display="Cognite wins Marathon award. Marathon Petroleum stock trades 0.21 percent above Xetra close"/>
    <hyperlink ref="E4281" r:id="rId4280" display="Allegiant exercises options for six Boeing 737 MAX jets worth over $720 million"/>
    <hyperlink ref="E4282" r:id="rId4281" display="LIN: Mining is underway, while SARECO ownership and downstream partnerships advance integration"/>
    <hyperlink ref="E4283" r:id="rId4282" display="ExxonMobil (NYSE:XOM) Shares Up 2.8% - Time to Buy?"/>
    <hyperlink ref="E4284" r:id="rId4283" display="Targa Resources, Inc. $TRGP Stock Position Increased by Inspire Investing LLC"/>
    <hyperlink ref="E4285" r:id="rId4284" display="Ontario’s HST rebate fuelled a boom for single-family homebuyers. Could an extension help condos?"/>
    <hyperlink ref="E4286" r:id="rId4285" display="派傑投資：將雅詩蘭黛目標價上調至125美元"/>
    <hyperlink ref="E4287" r:id="rId4286" display="New Buy Rating for Lam Research (LRCX), the Technology Giant"/>
    <hyperlink ref="E4288" r:id="rId4287" display="A Linux workaround gives Intel's Arc B580 ReBAR support on older motherboards"/>
    <hyperlink ref="E4289" r:id="rId4288" display="Microsoft Strengthens Digital Sovereignty Push with New Cloud and AI Protections"/>
    <hyperlink ref="E4290" r:id="rId4289" display="Is Navitas Semiconductor (NVTS) Cheap Following Its NVIDIA Linked AI Power Push?"/>
    <hyperlink ref="E4291" r:id="rId4290" display="鉅亨速報 - Factset 最新調查：得立達科技(TDY-US)EPS預估上修至25.5元，預估目標價為780.00元"/>
    <hyperlink ref="E4292" r:id="rId4291" display="Waters and Labcorp partner to offer FDA-approved HPV test by end of 2026"/>
    <hyperlink ref="E4293" r:id="rId4292" display="Harrisburg professor receives APA international mentoring award"/>
    <hyperlink ref="E4294" r:id="rId4293" display="Louisville to mark one year since deadly UPS plane crash with citywide observance"/>
    <hyperlink ref="E4295" r:id="rId4294" display="Muscatine’s municipal utility breaks ground on its first solar project, putting 24 MW of new generation into Iowa’s local power mix"/>
    <hyperlink ref="E4296" r:id="rId4295" display="Cisco and NVIDIA Unveil High-Density USFP Module to Elevate AI Factory Networks"/>
    <hyperlink ref="E4297" r:id="rId4296" display="Top grocery stocks: Costco leads, Kroger offers more upside"/>
    <hyperlink ref="E4298" r:id="rId4297" display="Netflix's New 6-Part Thriller Is a Streaming Hit With 1.1B Minutes Viewed"/>
    <hyperlink ref="E4299" r:id="rId4298" display="2026-27 FIS Alpine Ski World Cup Sölden: Shiffrin begins 'season of exploration' with seventh place in Sölden as Moltzan claims first World Cup win"/>
    <hyperlink ref="E4300" r:id="rId4299" display="Starbucks Drives Alsea’s Mexican Sales Rebound, Expands ESG Plan"/>
    <hyperlink ref="E4301" r:id="rId4300" display="Red Feather Ball Gala Celebrates Another Successful Year for United Way’s Community Programs"/>
    <hyperlink ref="E4302" r:id="rId4301" display="SpaceX could be on the cusp of buying 80,000 cell towers in a bid to really challenge Verizon, AT&amp;T and T-Mobile"/>
    <hyperlink ref="E4303" r:id="rId4302" display="Needham Adjusts Price Target on Teledyne Technologies to $775 From $760"/>
    <hyperlink ref="E4304" r:id="rId4303" display="VGK@STL: Holloway scores PPG against Adin Hill"/>
    <hyperlink ref="E4305" r:id="rId4304" display="Microsoft Azure Growth, Copilot Monetization in Focus Ahead of Earnings, BofA Says"/>
    <hyperlink ref="E4306" r:id="rId4305" display="Southwest Airlines Stock: Revenue Transformation Accelerates (NYSE:LUV)"/>
    <hyperlink ref="E4307" r:id="rId4306" display="Block (XYZ) Could Be 22% Undervalued As BMO Upgrade Puts Valuation Back In Focus"/>
    <hyperlink ref="E4308" r:id="rId4307" display="BBC and Netflix composer up for national award"/>
    <hyperlink ref="E4309" r:id="rId4308" display="Philadelphia Museum of Art receives $20M gift from Comcast co-founder and wife"/>
    <hyperlink ref="E4310" r:id="rId4309" display="Great News for Boeing Investors"/>
    <hyperlink ref="E4311" r:id="rId4310" display="Harbor Island Capital LLC Purchases New Position in Builders FirstSource, Inc. $BLDR"/>
    <hyperlink ref="E4312" r:id="rId4311" display="MU, SNDK, SKHY Stocks Bounce After Thursday’s Markdown, But Strategists Split: ‘Great Buying Opportunity’ Versus ‘The Kospi Has Peaked’"/>
    <hyperlink ref="E4313" r:id="rId4312" display="Loop Capital Adjusts Price Target on Tractor Supply to $37 From $35"/>
    <hyperlink ref="E4314" r:id="rId4313" display="This Craftsman toolbox just hit its best price in over a year at Amazon"/>
    <hyperlink ref="E4315" r:id="rId4314" display="Exelon (EXC) Expected to Beat Earnings Estimates: Should You Buy?"/>
    <hyperlink ref="E4316" r:id="rId4315" display="Royston McDonald's reopens after major redesign and upgrades"/>
    <hyperlink ref="E4317" r:id="rId4316" display="Nvidia, Micron drive 34% of S&amp;P 500 profit surge as AI boosts earnings - CHOSUNBIZ"/>
    <hyperlink ref="E4318" r:id="rId4317" display="Apple Inc. $AAPL Holdings Lessened by Nicollet Investment Management Inc."/>
    <hyperlink ref="E4319" r:id="rId4318" display="McDonald's India operator Westlife quarterly loss narrows as promotions attract customers"/>
    <hyperlink ref="E4320" r:id="rId4319" display="Costco developer to spend more than $24 million on road improvements"/>
    <hyperlink ref="E4321" r:id="rId4320" display="AbbVie shares may move 5% on Oct. 30 earnings release"/>
    <hyperlink ref="E4322" r:id="rId4321" display="Higher yields may limit further rate hikes, says T. Rowe Price"/>
    <hyperlink ref="E4323" r:id="rId4322" display="General Dynamics shares may move 3.5% on earnings next week"/>
    <hyperlink ref="E4324" r:id="rId4323" display="Debt Anchor vs. Cruise Demand: Can Royal Caribbean's Q3 Print Oct. 27 Match Its Premium Valuation"/>
    <hyperlink ref="E4325" r:id="rId4324" display="JPMorgan raises target for Jabil Inc stock from USD 425.00 to USD 430.00"/>
    <hyperlink ref="E4326" r:id="rId4325" display="Rosenblatt Securities Adjusts Price Target on Western Digital to $650 From $800"/>
    <hyperlink ref="E4327" r:id="rId4326" display="PANW Jumps As Palo Alto Networks Expands AI Security Reach"/>
    <hyperlink ref="E4328" r:id="rId4327" display="S&amp;P Global (SPGI) Could Be 18% Above Fair Value On AI Platform Upgrades"/>
    <hyperlink ref="E4329" r:id="rId4328" display="Instacart Rallies on Report of Sale Talks With Uber, DoorDash"/>
    <hyperlink ref="E4330" r:id="rId4329" display="JBL Believes AAA Is WWE's First Successful 'Integration' Of Another Promotion"/>
    <hyperlink ref="E4331" r:id="rId4330" display="Instacart Rallies on Report of Sale Talks With Uber, DoorDash"/>
    <hyperlink ref="E4332" r:id="rId4331" display="SpaceX Moves Closer to Taking On AT&amp;T, Verizon and T-Mobile"/>
    <hyperlink ref="E4333" r:id="rId4332" display="CMS and States Launch $275 Million Initiative to Recruit and Retain Nurses in Nursing Homes"/>
    <hyperlink ref="E4334" r:id="rId4333" display="Best USB-C Hubs and Docking Stations for Laptops in 2026"/>
    <hyperlink ref="E4335" r:id="rId4334" display="Intuitive Surgical stock: Baird raises target for Intuitive Surgical stock to USD 550"/>
    <hyperlink ref="E4336" r:id="rId4335" display="[UPDATED] CMS, States Partner to Launch $275M Nursing Home Workforce Initiative"/>
    <hyperlink ref="E4337" r:id="rId4336" display="Coinbase Global (COIN) Ireland Fine Puts Customer Fund Safeguards In Focus"/>
    <hyperlink ref="E4338" r:id="rId4337" display="Western Digital's 55% Revenue Surge Meets a Wall of Capex Worries"/>
    <hyperlink ref="E4339" r:id="rId4338" display="IBM supports award-winning projects in NEDO Challenge | IBM Quantum Computing Blog"/>
    <hyperlink ref="E4340" r:id="rId4339" display="Truist Adjusts Price Target on Roper Technologies to $500 From $475, Maintains Buy Rating"/>
    <hyperlink ref="E4341" r:id="rId4340" display="This Charming Little Walmart Table Is an Upgrade In Style and Storage"/>
    <hyperlink ref="E4342" r:id="rId4341" display="Luster has 3 total touchdowns as Ball State wins second in a row, over Sac State"/>
    <hyperlink ref="E4343" r:id="rId4342" display="IIM Ahmedabad PGP Summer Placements 2028: Over 85 roles offered; Goldman Sachs, BCG among top recruiters"/>
    <hyperlink ref="E4344" r:id="rId4343" display="Apollo Global Management Inc. $APO Position Lifted by Wedbush Securities Inc."/>
    <hyperlink ref="E4345" r:id="rId4344" display="JPMorgan raises target for Viatris stock from USD 18.00 to USD 20.00"/>
    <hyperlink ref="E4346" r:id="rId4345" display="Baird raises target for Cencora stock from USD 373 to USD 375"/>
    <hyperlink ref="E4347" r:id="rId4346" display="Pathos AI partners with Bristol Myers Squibb and Tempus AI to accelerate medical research"/>
    <hyperlink ref="E4348" r:id="rId4347" display="Morpho Hires Coinbase Veteran Brian Foster as Deposits Hit $17bn"/>
    <hyperlink ref="E4349" r:id="rId4348" display="S&amp;P Global expands private-market AI tools as stock trades at EUR 401.70"/>
    <hyperlink ref="E4350" r:id="rId4349" display="Citigroup gets Beijing’s approval for wholly owned securities firm in China"/>
    <hyperlink ref="E4351" r:id="rId4350" display="Goldman Sachs: We Expect a Hawkish Hike from the RBNZ Next Week"/>
    <hyperlink ref="E4352" r:id="rId4351" display="LianLian Global taps PayPal, Venmo to streamline cross-border seller payouts"/>
    <hyperlink ref="E4353" r:id="rId4352" display="TRV-150 Octocopter Downs Multiple Kamikaze Drones With APKWS for First Time, Both Systems Already Serving in Ukraine"/>
    <hyperlink ref="E4354" r:id="rId4353" display="JBL Celebrates 80 Years with 11.11 Sale Offering Up to 20% Off Sitewide and Pop-Ups Across Singapore"/>
    <hyperlink ref="E4355" r:id="rId4354" display="General Mills, Archer and Conagra beef up their meat snack portfolios"/>
    <hyperlink ref="E4356" r:id="rId4355" display="Can't-Miss Play: Rodgers' 51-yard deep ball to DK Metcalf wows the crowd in Paris"/>
    <hyperlink ref="E4357" r:id="rId4356" display="The Progressive Corporation (NYSE:PGR) Stock Gains 3.74%: Yield and Technicals"/>
    <hyperlink ref="E4358" r:id="rId4357" display="Stryker (SYK) Tests Its Valuation After Sonopet 3 Clearance"/>
    <hyperlink ref="E4359" r:id="rId4358" display="BNP Paribas Adjusts Price Target on Tractor Supply to $38 From $34"/>
    <hyperlink ref="E4360" r:id="rId4359" display="FAA clears the way for airlines to put Boeing’s long-delayed 737 Max 10 into service"/>
    <hyperlink ref="E4361" r:id="rId4360" display="FAA clears the way for airlines to put Boeing’s long-delayed 737 Max 10 into service"/>
    <hyperlink ref="E4362" r:id="rId4361" display="Flexible HPV Screening Options: Labcorp and Waters Expand Access to Cervical Cancer…"/>
    <hyperlink ref="E4363" r:id="rId4362" display="Nvidia vs. Broadcom: One Grew AI Revenue 221% Last Quarter. The Other Grew 117%."/>
    <hyperlink ref="E4364" r:id="rId4363" display="Nvidia vs. Broadcom: One Grew AI Revenue 221% Last Quarter. The Other Grew 117%."/>
    <hyperlink ref="E4365" r:id="rId4364" display="DuPont Expands Bioprocessing Portfolio With New Chromatography Media"/>
    <hyperlink ref="E4366" r:id="rId4365" display="Applied Materials (AMAT) Stock Could Be 35% Above Fair Value After AI Manufacturing News"/>
    <hyperlink ref="E4367" r:id="rId4366" display="U.S. FDA Approves Subcutaneous Induction Regimen for AbbVie's SKYRIZI® for Adults With Moderately to Severely Active Crohn's Disease"/>
    <hyperlink ref="E4368" r:id="rId4367" display="Nvidia CEO Jensen Huang backed a Seattle lab with nearly 7 million GPU hours; its new AI model designs pr"/>
    <hyperlink ref="E4369" r:id="rId4368" display="Why the Market Dipped But Occidental Petroleum (OXY) Gained Today"/>
    <hyperlink ref="E4370" r:id="rId4369" display="Corning (GLW) Gains Attention On AI Demand, Is It Still 35% Undervalued?"/>
    <hyperlink ref="E4371" r:id="rId4370" display="BofA raises target to USD 61 for LyondellBasell stock"/>
    <hyperlink ref="E4372" r:id="rId4371" display="Doctors call Moderna, Merck cancer vaccine data a major advancement — despite Wall Street reaction"/>
    <hyperlink ref="E4373" r:id="rId4372" display="Doctors call Moderna, Merck cancer vaccine data a major advancement — despite Wall Street reaction"/>
    <hyperlink ref="E4374" r:id="rId4373" display="Memory, Storage Stocks Rebound After Western Digital Earnings Land"/>
    <hyperlink ref="E4375" r:id="rId4374" display="Goldman Sachs (GS) Upgraded to Buy by Freedom Broker Following S"/>
    <hyperlink ref="E4376" r:id="rId4375" display="Napoli–Roma (3–3): Anguissa dazzles, Balerdi rescues a point · SNA"/>
    <hyperlink ref="E4377" r:id="rId4376" display="Republic Services given additional extension following mediation hearing"/>
    <hyperlink ref="E4378" r:id="rId4377" display="Tractor Supply Company (TSCO) PT Raised to $40 at Telsey"/>
    <hyperlink ref="E4379" r:id="rId4378" display="Nvidia driver update: Call of Duty: Modern Warfare 4 and Gears of War: E-Day exhibit reduced RAM usage thanks to Advanced Shader Delivery"/>
    <hyperlink ref="E4380" r:id="rId4379" display="Netflix's 8-Part Gothic Horror Series Was So Good, Even Stephen King Gave It Kudos"/>
    <hyperlink ref="E4381" r:id="rId4380" display="Broadcom (NASDAQ:AVGO) Faces AI Fears Despite Strong Growth"/>
    <hyperlink ref="E4382" r:id="rId4381" display="Fidelity National Information Services (NYSE:FIS) Stock Gets Price Target Reduction from Truist Financial"/>
    <hyperlink ref="E4383" r:id="rId4382" display="Earnings Optimism Might Change The Case For Investing In Edison International Stock (EIX)"/>
    <hyperlink ref="E4384" r:id="rId4383" display="Micron and Sandisk Hit Record Memory Margins. There's One Clear Winner."/>
    <hyperlink ref="E4385" r:id="rId4384" display="PepsiCo renews deal to supply Taco Bell"/>
    <hyperlink ref="E4386" r:id="rId4385" display="Stablecoin News: Singapore MAS Adds Malaysia and Thailand to BLOOM Initiative"/>
    <hyperlink ref="E4387" r:id="rId4386" display="SANDISK NAS 600 Review: A Solid SATA SSD"/>
    <hyperlink ref="E4388" r:id="rId4387" display="NVIDIA RTXPT 1.9 Path Tracer Gets Around 20% Faster, Adds Windows on Arm Support"/>
    <hyperlink ref="E4389" r:id="rId4388" display="Analog Devices stock: TD Cowen raises target to USD 475.00"/>
    <hyperlink ref="E4390" r:id="rId4389" display="Uber Expands, Launches in Playa del Carmen and Tulum"/>
    <hyperlink ref="E4391" r:id="rId4390" display="Intel Stocks Rise, Trade at 166.5% Above GF Value Ahead of Earnings"/>
    <hyperlink ref="E4392" r:id="rId4391" display="PAHO and Project ECHO Join Efforts to Strengthen Health Emergency Workforce Capacities Through Digital Learning"/>
    <hyperlink ref="E4393" r:id="rId4392" display="EQT stock: Oddo cuts target for EQT stock to SEK 370.00 from SEK 388.00"/>
    <hyperlink ref="E4394" r:id="rId4393" display="Salesforce (NYSE:CRM) Expands AI Marketing With New Deal"/>
    <hyperlink ref="E4395" r:id="rId4394" display="Netflix's 7-Part Americana Series Becomes a Streaming Hit With 39% Increase"/>
    <hyperlink ref="E4396" r:id="rId4395" display="Cummins &amp; Co. bowl Australia into a position of strength in Durban"/>
    <hyperlink ref="E4397" r:id="rId4396" display="Guggenheim Adjusts Price Target on Automatic Data Processing to $340 From $300"/>
    <hyperlink ref="E4398" r:id="rId4397" display="ESMO: Amgen’s Imdelltra drives massive survival benefit in ‘watershed moment’ for small cell lung cancer"/>
    <hyperlink ref="E4399" r:id="rId4398" display="Nvidia's $399 Microduck Robot Duck Surpasses 20,000 Preorders After Viral GTC Berlin Keynote"/>
    <hyperlink ref="E4400" r:id="rId4399" display="Johnson &amp; Johnson reports 75% tumor response rate in advanced prostate cancer with JNJ-6143, a first-in-class RIPTAC™ molecule"/>
    <hyperlink ref="E4401" r:id="rId4400" display="Equifax Stock Has Its Best Month on Record After Its Worst - Equifax (NYSE:EFX)"/>
    <hyperlink ref="E4402" r:id="rId4401" display="Key facts: Sodexo SA (SW) FY26 organic growth 2%; EUR1.74 dividend"/>
    <hyperlink ref="E4403" r:id="rId4402" display="Watch: A2O LITE Takes 4th Win For &quot;NEON&quot; On &quot;Inkigayo&quot;; Performances By IVE, BABYMONSTER, NMIXX, And More"/>
    <hyperlink ref="E4404" r:id="rId4403" display="TJX gains appeal as U.S. shoppers delay big-ticket purchases"/>
    <hyperlink ref="E4405" r:id="rId4404" display="AAPL Testing Key Resistance: Stock Gains 1.23% (October 22, 2026)"/>
    <hyperlink ref="E4406" r:id="rId4405" display="BMO Capital Adjusts Price Target on Roper Technologies to $462 From $393"/>
    <hyperlink ref="E4407" r:id="rId4406" display="MAS Fez Qualify for CAF Champions League Group Stage Despite Troubling Conditions"/>
    <hyperlink ref="E4408" r:id="rId4407" display="Allegiant Air Orders Six Additional Boeing 737 MAX Jets"/>
    <hyperlink ref="E4409" r:id="rId4408" display="MSI Receives Exemption to US Wi-Fi Router Ban"/>
    <hyperlink ref="E4410" r:id="rId4409" display="S&amp;P 500, Dow Gain As Earnings Season Sets In, While SpaceX Aids Nasdaq After-Hours — SPCX, BA, MMM, NFLX, QCOM In Focus"/>
    <hyperlink ref="E4411" r:id="rId4410" display="J.P. Morgan Maintains Thermo Fisher Scientific(TMO.US) With Buy Rating, Raises Target Price to $820"/>
    <hyperlink ref="E4412" r:id="rId4411" display="Entergy ratepayers likely to shoulder part of $20B buildout for Meta"/>
    <hyperlink ref="E4413" r:id="rId4412" display="Invesco QQQ $QQQ Stock: SBI Securities Co. Ltd. Grows Position"/>
    <hyperlink ref="E4414" r:id="rId4413" display="Generac Q3 Earnings Preview: Can The Amazon AI Deal Deliver A Major Beat?"/>
    <hyperlink ref="E4415" r:id="rId4414" display="Generac Q3 Earnings Preview: Can The Amazon AI Deal Deliver A Major Beat?"/>
    <hyperlink ref="E4416" r:id="rId4415" display="Procter &amp; Gamble (NYSE:PG) Issues Earnings Results, Beats Expectations By $0.11 EPS"/>
    <hyperlink ref="E4417" r:id="rId4416" display="Raymond James Maintains Targa Resources(TRGP.US) With Buy Rating, Raises Target Price to $340"/>
    <hyperlink ref="E4418" r:id="rId4417" display="Walmart Sells a Storage Shed With an Attached Gazebo for 41% Off That Offers a 'Good Amount of Space'"/>
    <hyperlink ref="E4419" r:id="rId4418" display="Raymond James Maintains Targa Resources(TRGP.US) With Buy Rating, Raises Target Price to $340"/>
    <hyperlink ref="E4420" r:id="rId4419" display="Shoppers Say Walmart's 8-Piece Patio Set 'Will Stand Up to the Test of Wind and Rain' — and It's Over 70% Off"/>
    <hyperlink ref="E4421" r:id="rId4420" display="Prologis stock costs EUR 112.95: revenue reaches USD 2.39 billion"/>
    <hyperlink ref="E4422" r:id="rId4421" display="BlackRock’s Boivin Sees Rates Getting More in Line With the Environment"/>
    <hyperlink ref="E4423" r:id="rId4422" display="Dashen Bank and ShebaMiles Launch Platinum Co-Branded Mastercard Debit Card to Unlock Premium Travel Benefits for Customers in Ethiopia"/>
    <hyperlink ref="E4424" r:id="rId4423" display="LLY Stock Hits All-Time High After Goldman Sachs Raises Price Target Ahead Of Q3 Earnings"/>
    <hyperlink ref="E4425" r:id="rId4424" display="SK Hynix Jumps 4% After Scrapping Solidigm’s U.S. IPO; Micron and SanDisk Edge Higher"/>
    <hyperlink ref="E4426" r:id="rId4425" display="Samsung’s Exynos 2700 outscores Qualcomm’s top chip by nearly 20pc"/>
    <hyperlink ref="E4427" r:id="rId4426" display="More change at Munster as COO Philip Quinn steps down after 20 years: ‘I am very proud of what I have contributed’"/>
    <hyperlink ref="E4428" r:id="rId4427" display="Netflix’s Twisty Crime Thriller Officially Returns After a 3-Year Wait"/>
    <hyperlink ref="E4429" r:id="rId4428" display="Duke Energy Shares Tips to Lower Heating Bills This Winter"/>
    <hyperlink ref="E4430" r:id="rId4429" display="'It's easy to judge when you're not at training': Fraser pleased with Salloi's potency off TFC's bench"/>
    <hyperlink ref="E4431" r:id="rId4430" display="RBC raises target for Emerson Electric stock from USD 179 to USD 188"/>
    <hyperlink ref="E4432" r:id="rId4431" display="Chevron, Exxon, Shell and ConocoPhillips Hit Record Highs as Crude Rally Powers On Into Earnings"/>
    <hyperlink ref="E4433" r:id="rId4432" display="Boeing (NYSE: BA) stock analysts see 42% upside after 737 MAX 10 approval"/>
    <hyperlink ref="E4434" r:id="rId4433" display="Jabil’s Most Important International Market: Mexico Surpasses Malaysia and China"/>
    <hyperlink ref="E4435" r:id="rId4434" display="Suljević: We take the DRI's recommendations seriously, we are committed to improving procedures and control mechanisms"/>
    <hyperlink ref="E4436" r:id="rId4435" display="Blackstone: A Rare Buying Opportunity Just Got Even Better (NYSE:BX)"/>
    <hyperlink ref="E4437" r:id="rId4436" display="US approves Boeing MAX-10s"/>
    <hyperlink ref="E4438" r:id="rId4437" display="BofA raises target for CSX stock from USD 55.00 to USD 57.00"/>
    <hyperlink ref="E4439" r:id="rId4438" display="Waters, Labcorp To Expand Access To Cervical Cancer Screening With BD Onclarity HPV Assay"/>
    <hyperlink ref="E4440" r:id="rId4439" display="Nucor announces $60M manufacturing expansion in Morgan County"/>
    <hyperlink ref="E4441" r:id="rId4440" display="Roche bets USD 55m upfront on Zymeworks' DLL3 trispecific to challenge Amgen"/>
    <hyperlink ref="E4442" r:id="rId4441" display="‘The Odyssey’ record-breaking success powers Comcast’s latest move"/>
    <hyperlink ref="E4443" r:id="rId4442" display="OLED版MacBookPro或升價500美元"/>
    <hyperlink ref="E4444" r:id="rId4443" display="Emerson Electric Co. $EMR Holdings Boosted by Robeco Schweiz AG"/>
    <hyperlink ref="E4445" r:id="rId4444" display="Marvell Technology Secures $3 Billion Five-Year Revolving Credit Facility"/>
    <hyperlink ref="E4446" r:id="rId4445" display="CMS funds $275M initiative to recruit nurses for nursing homes"/>
    <hyperlink ref="E4447" r:id="rId4446" display="AbbVie stock: Barclays raises target to USD 325 for AbbVie stock"/>
    <hyperlink ref="E4448" r:id="rId4447" display="IBM stock: JPMorgan raises target for IBM stock from USD 250.00 to USD 269.00"/>
    <hyperlink ref="E4449" r:id="rId4448" display="AbbVie releases positive Phase III trial for lutikizumab in HS"/>
    <hyperlink ref="E4450" r:id="rId4449" display="Crossmark Global Holdings Inc. Buys New Position in NXP Semiconductors N.V. $NXPI"/>
    <hyperlink ref="E4451" r:id="rId4450" display="IBM India Chief Praises India’s Balanced Approach to AI Regulation and Innovation"/>
    <hyperlink ref="E4452" r:id="rId4451" display="Cummins calls for better performance from struggling Australian batsmen ahead of series decider"/>
    <hyperlink ref="E4453" r:id="rId4452" display="Nvidia gets final city approval for data center in north San Jose"/>
    <hyperlink ref="E4454" r:id="rId4453" display="Blackstone (BX) Stock Jumps As Q3 Results Put Margins Center Stage"/>
    <hyperlink ref="E4455" r:id="rId4454" display="ESMO Spotlight: Amgen's Imdelltra steals the show with unprecedented data in small-cell lung cancer"/>
    <hyperlink ref="E4456" r:id="rId4455" display="Bristol Myers Squibb’s cancer drug cuts risk of progression or death by 59% in Phase 3 breast cancer trial"/>
    <hyperlink ref="E4457" r:id="rId4456" display="McDonald's Corporation $MCD Stock Position Lifted by Mondrian Investment Partners LTD"/>
    <hyperlink ref="E4458" r:id="rId4457" display="Nvidia RTX 30 Cards Get Up to 80% More AI Compute From Free Open-Source Unlock"/>
    <hyperlink ref="E4459" r:id="rId4458" display="France boosts autonomous driving with Wayve, Stellantis and NVIDIA"/>
    <hyperlink ref="E4460" r:id="rId4459" display="Lockheed Martin unveils 10-year framework to produce 850 F-35 fighter jets for the US military"/>
    <hyperlink ref="E4461" r:id="rId4460" display="MCD stall wins first prize at civic services exhibition"/>
    <hyperlink ref="E4462" r:id="rId4461" display="Prediction: Nvidia Will Outperform Broadcom Over the Next 5 Years"/>
    <hyperlink ref="E4463" r:id="rId4462" display="Prediction: Nvidia Will Outperform Broadcom Over the Next 5 Years"/>
    <hyperlink ref="E4464" r:id="rId4463" display="Can AON Beat on Q3 Earnings Despite Weakness in Wealth Solutions?"/>
    <hyperlink ref="E4465" r:id="rId4464" display="Netflix's New Star-Studded War Epic Hailed as &quot;Powerful &amp; Poignant&quot; in First Reviews"/>
    <hyperlink ref="E4466" r:id="rId4465" display="Giants shine on both sides of the ball to beat Streamwood in playoff opener"/>
    <hyperlink ref="E4467" r:id="rId4466" display="Moderna-Merck personalized mRNA melanoma vaccine cuts relapse risk in late-stage trial"/>
    <hyperlink ref="E4468" r:id="rId4467" display="CSX stock: JP Morgan raises target to USD 58 for CSX stock"/>
    <hyperlink ref="E4469" r:id="rId4468" display="Lockheed Martin CEO targets 80% of sixth-generation fighter capability in upgraded F-35"/>
    <hyperlink ref="E4470" r:id="rId4469" display="Western Digital reports strong quarter. Western Digital stock trades at EUR 305.25"/>
    <hyperlink ref="E4471" r:id="rId4470" display="Cboe Global Markets Inc (CBOE) Stock Up 3.9% but GF Value Says O"/>
    <hyperlink ref="E4472" r:id="rId4471" display="Hubbell Incorporated Declares Increase in Quarterly Common Stock Dividend, Payable on December 15, 2026"/>
    <hyperlink ref="E4473" r:id="rId4472" display="Apple Just Passed Nvidia as the World’s Most Valuable Company on iPhone Duo Day"/>
    <hyperlink ref="E4474" r:id="rId4473" display="Apple Just Passed Nvidia as the World’s Most Valuable Company on iPhone Duo Day"/>
    <hyperlink ref="E4475" r:id="rId4474" display="BG Investment Services LLC Buys New Position in CocaCola Company (The) $KO"/>
    <hyperlink ref="E4476" r:id="rId4475" display="Luxury goods industry to bounce back by 2027: Goldman Sachs"/>
    <hyperlink ref="E4477" r:id="rId4476" display="Can DASH crypto rally further after a 77% surge in Futures volume?"/>
    <hyperlink ref="E4478" r:id="rId4477" display="MMM Medical Centre’s Free Mega Medical Camp Receives Overwhelming Public Response"/>
    <hyperlink ref="E4479" r:id="rId4478" display="Diversify Advisory Services LLC Buys New Position in Builders FirstSource, Inc. $BLDR"/>
    <hyperlink ref="E4480" r:id="rId4479" display="Pickle Money Ball gaining momentum among players"/>
    <hyperlink ref="E4481" r:id="rId4480" display="Meta Q3: Non-Recurring Charge Hit GAAP Earnings, Q4 Capex Will Jump Sharply (NASDAQ:META)"/>
    <hyperlink ref="E4482" r:id="rId4481" display="Club Africain oust TP Mazembe to reach TotalEnergies CAF Champions League Group Stage; Late joy for MAS Fes; Al Hilal and Nouadhibou Qualify"/>
    <hyperlink ref="E4483" r:id="rId4482" display="FCMB and Mastercard launch digital platform to expand financing for Nigerian farmers"/>
    <hyperlink ref="E4484" r:id="rId4483" display="Honeywell International Inc (HON) (Q3 2026) Earnings Call Highlights: 7% Organic Growth, 34% ..."/>
    <hyperlink ref="E4485" r:id="rId4484" display="Bank of America Stadium secures insurers for $1.3 billion renovation overhaul"/>
    <hyperlink ref="E4486" r:id="rId4485" display="DOW AND AMERICAN ELECTRIC POWER REACH AGREEMENT TO DEVELOP NEW COGENERATION PLANT TO SERVE DOW IN PLAQUEMINE, LA. AEP TO SELL OUTPUT TO TRACTEBEL"/>
    <hyperlink ref="E4487" r:id="rId4486" display="10/23/2026: NBCUniversal Is Doing Great – Comcast, Not So Much"/>
    <hyperlink ref="E4488" r:id="rId4487" display="Here’s Why the Invesco QQQ Trust ETF Is Inching Higher Today, October 23"/>
    <hyperlink ref="E4489" r:id="rId4488" display="Is Ulta Beauty (ULTA) Fully Valued As Strong Revenue Trends Keep Drawing Attention?"/>
    <hyperlink ref="E4490" r:id="rId4489" display="Thermo Fisher Scientific (TMO) Benefits on Broad-Based Recovery Across Life-Science Markets"/>
    <hyperlink ref="E4491" r:id="rId4490" display="Improving UNH men's hockey team earns series split with high powered Michigan State"/>
    <hyperlink ref="E4492" r:id="rId4491" display="McKesson (MCK) 1% Over Fair Value As Dividend Reaffirmation Keeps Focus On Valuation"/>
    <hyperlink ref="E4493" r:id="rId4492" display="APR, REG set to renew rivalry in WBLA Qualifier Zone 5 Final"/>
    <hyperlink ref="E4494" r:id="rId4493" display="Amgen Announces IMDELLTRA in Combination with Imfinzi Reduces Risk of Death in First-Line Extensive Stage Small Cell Lung Cancer"/>
    <hyperlink ref="E4495" r:id="rId4494" display="Prediction: Amazon Stock Will Skyrocket After Oct. 29 Thanks to AWS Growth"/>
    <hyperlink ref="E4496" r:id="rId4495" display="百事可樂與塔可鍾續簽美國合作協議至2036年"/>
    <hyperlink ref="E4497" r:id="rId4496" display="百事可樂與塔可鍾續簽美國合作協議至2036年"/>
    <hyperlink ref="E4498" r:id="rId4497" display="Walmart Bets Bigger on Pudgy Penguins Following Retail Breakout, Holiday Plush Bouquet lands in 40M homes across USA"/>
    <hyperlink ref="E4499" r:id="rId4498" display="Apple (AAPL) Hits New High, Market Cap Surpasses $5 Trillion Ami"/>
    <hyperlink ref="E4500" r:id="rId4499" display="AMETEK stock: Morgan Stanley raises target to USD 275 for AMETEK stock"/>
    <hyperlink ref="E4501" r:id="rId4500" display="Tractor Supply Company (TSCO) PT Raised to $36 at TD Cowen"/>
    <hyperlink ref="E4502" r:id="rId4501" display="CrowdStrike, Palo Alto Rally as Evercore Sees Firmer Budgets"/>
    <hyperlink ref="E4503" r:id="rId4502" display="Intuitive Surgical reports growth and Intuitive Surgical stock trades at EUR 404.15"/>
    <hyperlink ref="E4504" r:id="rId4503" display="[Comprehensive] A2O LITE Tops SBS &quot;Inkigayo&quot;… Achieves Four Music Show Wins, Expressing Gratitude for &quot;Precious Love and Honor&quot;"/>
    <hyperlink ref="E4505" r:id="rId4504" display="Crown Castle Stock and Others Get a Huge Boost From SpaceX’s Cell Tower Push"/>
    <hyperlink ref="E4506" r:id="rId4505" display="Morgan Stanley Posts Record Revenue as AI Deal Fees Pour In"/>
    <hyperlink ref="E4507" r:id="rId4506" display="City Commission signs $2.4 million contract with weapons, tech company Axon Enterprise"/>
    <hyperlink ref="E4508" r:id="rId4507" display="At Capital One Arena, a winning goal for the network"/>
    <hyperlink ref="E4509" r:id="rId4508" display="Mastercard Near All-Time Highs: 3 Crucial Metrics That Will Make or Break Q3 Earnings on Oct. 29"/>
    <hyperlink ref="E4510" r:id="rId4509" display="Axon Enterprise, Inc $AXON Position Increased by Citizens Financial Group Inc. RI"/>
    <hyperlink ref="E4511" r:id="rId4510" display="Macro Concerns Grow, But Synchrony’s Earnings Remain Resilient (NYSE:SYF)"/>
    <hyperlink ref="E4512" r:id="rId4511" display="Occidental Petroleum Rises as Oil Spike and Analyst Support Lift Sentiment"/>
    <hyperlink ref="E4513" r:id="rId4512" display="ExxonMobil (XOM) Leans Into Clean Power And Spending Restraint After Record Profits"/>
    <hyperlink ref="E4514" r:id="rId4513" display="DOV Q3 deep dive: secular markets and capacity investments drive growth amid cautious outlook"/>
    <hyperlink ref="E4515" r:id="rId4514" display="Deutsche Bank Adjusts Elevance Health PT to $493 From $492, Maintains Buy Rating"/>
    <hyperlink ref="E4516" r:id="rId4515" display="Boeing employee union supports commitment to build more F-35 jets"/>
    <hyperlink ref="E4517" r:id="rId4516" display="Earnings Outlook Brightens For Xcel Energy Stock Ahead Of Results"/>
    <hyperlink ref="E4518" r:id="rId4517" display="DC Holiday Market returns Nov. 12 to Dupont Circle for its 2..."/>
    <hyperlink ref="E4519" r:id="rId4518" display="Earnings Beat Hopes Could Be A Game Changer For TE Connectivity Stock (TEL)"/>
    <hyperlink ref="E4520" r:id="rId4519" display="Modders port FSR 4.1.2 Lite to Intel Arc's XMX AI-cores matching XeSS upscaling performance"/>
    <hyperlink ref="E4521" r:id="rId4520" display="Goldman Sachs steps up Asia hiring as wealthy clients eye US assets for diversification"/>
    <hyperlink ref="E4522" r:id="rId4521" display="Occidental Petroleum stock rises as buyer support fuels upside"/>
    <hyperlink ref="E4523" r:id="rId4522" display="Metrics: Inside Fastenal’s Continued Outperformance in May"/>
    <hyperlink ref="E4524" r:id="rId4523" display="Lodging Lowdown: Expedia Group launches autonomous onboarding, Signia Hilton Savannah tops out"/>
    <hyperlink ref="E4525" r:id="rId4524" display="Netflix Scores Big With New Near-Perfect Action Thriller Series That's Officially a Global Smash Hit"/>
    <hyperlink ref="E4526" r:id="rId4525" display="Hewlett Packard Enterprise Climbs 4% While AI Server Peers Lag; Dell Rises 2%, Super Micro Unchanged"/>
    <hyperlink ref="E4527" r:id="rId4526" display="Crown Castle rises 9% on SpaceX report (CCI:NYSE)"/>
    <hyperlink ref="E4528" r:id="rId4527" display="Waters and Labcorp to Expand Access to Cervical Cancer Screening with the Most Comprehensive FDA-Approved HPV Testing Option Beginning in Late 2026"/>
    <hyperlink ref="E4529" r:id="rId4528" display="McDonald's app allows users to use only one deal at a time. One customer found a workaround: 'A pro tip for all you penny pinchers out there'"/>
    <hyperlink ref="E4530" r:id="rId4529" display="FAA approval clears way for Boeing 737-10 deliveries"/>
    <hyperlink ref="E4531" r:id="rId4530" display="DuPont Launches New Silica Gel to Boost GLP-1 Drug Manufacturing"/>
    <hyperlink ref="E4532" r:id="rId4531" display="3 Portfolio-Worthy Stocks Hitting 52-Week Highs: AAPL, LLY &amp; KO"/>
    <hyperlink ref="E4533" r:id="rId4532" display="3 Portfolio-Worthy Stocks Hitting 52-Week Highs: AAPL, LLY &amp; KO"/>
    <hyperlink ref="E4534" r:id="rId4533" display="American Express (AXP) Beats Q3 Earnings Estimates"/>
    <hyperlink ref="E4535" r:id="rId4534" display="NVIDIA expands Kazakhstan AI infrastructure with Firebird ..."/>
    <hyperlink ref="E4536" r:id="rId4535" display="SUSE strengthens NVIDIA AI Factory ecosystem"/>
    <hyperlink ref="E4537" r:id="rId4536" display="PHM Q3 deep dive: housing demand softens, but backlog and active adult segment offer resilience"/>
    <hyperlink ref="E4538" r:id="rId4537" display="Lowe's grant gives West Hazleton Fire Department's station a facelift"/>
    <hyperlink ref="E4539" r:id="rId4538" display="Procore expands NVIDIA collaboration on construction digital twins"/>
    <hyperlink ref="E4540" r:id="rId4539" display="City of Brownsville, TX - Municipal Government. . The Brownsville City Commission approved the renewal of an interlocal agreement with Cameron County to continue supporting B-Metro’s Route 30 Uber program. Through a cost-sharing agreement, the progr"/>
    <hyperlink ref="E4541" r:id="rId4540" display="Can Pureprofile (ASX:PPL) Keep Widening Margins as Its Platform Business Scales?"/>
    <hyperlink ref="E4542" r:id="rId4541" display="Truist raises United Rentals stock price target on strong margins"/>
    <hyperlink ref="E4543" r:id="rId4542" display="Parker Hannifin (PH) Stock Looks Fairly Priced Following Its 216% Run"/>
    <hyperlink ref="E4544" r:id="rId4543" display="Devon Energy Corp (DVN) Shares Surge 4.5% -- What GF Score of 71 Tells Investors"/>
    <hyperlink ref="E4545" r:id="rId4544" display="Occidental Petroleum stock gains 4.32 percent as Xetra closes at EUR 57.84"/>
    <hyperlink ref="E4546" r:id="rId4545" display="NVIDIA RTX 5090 GPU Exceeds RMB 60,000 in Huaqiangbei Amid Production Rumors"/>
    <hyperlink ref="E4547" r:id="rId4546" display="Procter &amp; Gamble Price Target Raised to $187.00/Share From $180.00 by Citigroup"/>
    <hyperlink ref="E4548" r:id="rId4547" display="Fastenal (FAST) Earnings Put Its Valuation Back In Focus"/>
    <hyperlink ref="E4549" r:id="rId4548" display="American Express Profit Jumps 28% as Platinum Card Fees Rise"/>
    <hyperlink ref="E4550" r:id="rId4549" display="馬斯克稱SpaceX通過債務融資籌集了400億美元，並預測新雲行業將經歷洗牌"/>
    <hyperlink ref="E4551" r:id="rId4550" display="Colgate-Palmolive (NYSE:CL) Stock Sees Unusually High Put Option Buying"/>
    <hyperlink ref="E4552" r:id="rId4551" display="Leaner Machine, Heavier Costs: Can FedEx Deliver Margin Growth on Oct. 28 After Freight Spinoff?"/>
    <hyperlink ref="E4553" r:id="rId4552" display="AMD FSR 4 almost caught up with NVIDIA DLSS 4.5 in image quality in Cyberpunk 2077"/>
    <hyperlink ref="E4554" r:id="rId4553" display="Robert W. Baird Issues Positive Forecast for Tractor Supply (NASDAQ:TSCO) Stock Price"/>
    <hyperlink ref="E4555" r:id="rId4554" display="RBC Raises Price Target on Procter &amp; Gamble to $169 From $166, Keeps Outperform Rating"/>
    <hyperlink ref="E4556" r:id="rId4555" display="Netflix's Best New Show Debuts With 100% Rotten Tomatoes Score As Spending Soars Past $250 Million"/>
    <hyperlink ref="E4557" r:id="rId4556" display="Microsoft Teams gained a powerful capability, and more are on the way"/>
    <hyperlink ref="E4558" r:id="rId4557" display="Palo Alto Networks Fuels Resilience With Cybersecurity Tools"/>
    <hyperlink ref="E4559" r:id="rId4558" display="大行評級｜里昂：上調特斯拉目標價至400美元，評級升至“持有”"/>
    <hyperlink ref="E4560" r:id="rId4559" display="Can Chevron (NYSE:CVX) Sustain Its Rally With New Energy Projects?"/>
    <hyperlink ref="E4561" r:id="rId4560" display="L3Harris Receives Contract to Develop Long-Range Drone Interceptor"/>
    <hyperlink ref="E4562" r:id="rId4561" display="Western Digital Gives Solid Outlook, Hikes Dividend on AI Demand"/>
    <hyperlink ref="E4563" r:id="rId4562" display="General Motors (GM) Is Expanding Its Hybrid Lineup"/>
    <hyperlink ref="E4564" r:id="rId4563" display="EOG Resources Inc (EOG) Shares Surge 3.2% -- What GF Score of 71 Tells Investors"/>
    <hyperlink ref="E4565" r:id="rId4564" display="Abbott Laboratories (NYSE:ABT) Stock Rises 1.99%: P/E, EPS and Technicals"/>
    <hyperlink ref="E4566" r:id="rId4565" display="General Dynamics (GD) Wins Navy Electronics Attack Unit Production Contract"/>
    <hyperlink ref="E4567" r:id="rId4566" display="HON Q3 Earnings Call Highlights Higher Outlook and Energy Demand"/>
    <hyperlink ref="E4568" r:id="rId4567" display="Church &amp; Dwight (CHD) Reports Next Week: Wall Street Expects Earnings Growth"/>
    <hyperlink ref="E4569" r:id="rId4568" display="Robinhood Stock Forecast: HOOD Tests $95.11 Trendline Support Ahead of Tuesday's Q3 Report"/>
    <hyperlink ref="E4570" r:id="rId4569" display="RBC Raises Price Target on Norfolk Southern to $350 From $330, Keeps Sector Perform Rating"/>
    <hyperlink ref="E4571" r:id="rId4570" display="Morgan Stanley incentive package 14% solution compared with Neiman ask"/>
    <hyperlink ref="E4572" r:id="rId4571" display="Hubbell Inc. (HUBB) Raises Quarterly Dividend 7% to $1.52; 1.4% Yield"/>
    <hyperlink ref="E4573" r:id="rId4572" display="RBC Raises Price Target on United Rentals to $1,392 From $1,323, Keeps Outperform Rating"/>
    <hyperlink ref="E4574" r:id="rId4573" display="Meta Platforms And 2 More Founder Led Stocks To Watch"/>
    <hyperlink ref="E4575" r:id="rId4574" display="Comcast Increased Third-Quarter Profit"/>
    <hyperlink ref="E4576" r:id="rId4575" display="Key facts: MRNA melanoma combo ~42% risk cut; EU, FDA ok; Citi Sell"/>
    <hyperlink ref="E4577" r:id="rId4576" display="Citizens Financial Group, Inc. $CFG Stock Position Boosted by Manchester Capital Management LLC"/>
    <hyperlink ref="E4578" r:id="rId4577" display="S&amp;P Global's AI Transition Faces Q3 Moment of Truth Oct. 27: Kensho APIs and $11T Refinancing Wall Need to Outrun Sales Bottlenecks"/>
    <hyperlink ref="E4579" r:id="rId4578" display="Instacart jumps 10% on report of potential sale to Uber or DoorDash"/>
    <hyperlink ref="E4580" r:id="rId4579" display="Instacart jumps 10% on report of potential sale to Uber or DoorDash"/>
    <hyperlink ref="E4581" r:id="rId4580" display="Hormel Foods Corp. stock outperforms competitors despite losses on the day"/>
    <hyperlink ref="E4582" r:id="rId4581" display="Diamondback Energy Inc (FANG) Shares Surge 4.4% -- What GF Score of 63 Tells Investors"/>
    <hyperlink ref="E4583" r:id="rId4582" display="Dortmund–Frankfurt: Guirassy returns to form with top spot in sight · SNA"/>
    <hyperlink ref="E4584" r:id="rId4583" display="Bitcoin Cash Price Today: BCH Holds $275 as CME Futures Bring Institutional Access"/>
    <hyperlink ref="E4585" r:id="rId4584" display="iPhone Duo launch lifts Apple, leapfrogging Nvidia to become the world's most valuable company"/>
    <hyperlink ref="E4586" r:id="rId4585" display="Tesla and SpaceX Explore Historic Merger as $TSLA Earnings Beat Highlights Shared AI Strategy"/>
    <hyperlink ref="E4587" r:id="rId4586" display="Expand Energy Corporation $EXE Stock: Fifth Third Wealth Advisors LLC Boosts Holdings"/>
    <hyperlink ref="E4588" r:id="rId4587" display="Hubbell Increases Quarterly Dividend 7% to $1.52 Per Share"/>
    <hyperlink ref="E4589" r:id="rId4588" display="CrowdStrike Holdings Inc. Cl A stock rises Friday, outperforms market"/>
    <hyperlink ref="E4590" r:id="rId4589" display="3 Buy-Rated Stocks Breaking Quarterly Records: VLO, RTX, IBKR"/>
    <hyperlink ref="E4591" r:id="rId4590" display="Procter &amp; Gamble: Improving Operating Leverage, But There Are Caveats Once Again (NYSE:PG)"/>
    <hyperlink ref="E4592" r:id="rId4591" display="USS Pinckney undergoes upgrade with U.S. Navy’s first SPY-6(V)4 radar installation"/>
    <hyperlink ref="E4593" r:id="rId4592" display="IBM stock gains 9.47 percent as quarterly revenue reaches USD 17.10 billion"/>
    <hyperlink ref="E4594" r:id="rId4593" display="Halliburton Co. stock outperforms competitors on strong trading day"/>
    <hyperlink ref="E4595" r:id="rId4594" display="Veeva Systems Inc. Stock 12‑Month Price Target Raised to $301.08, Implies 7% Downside"/>
    <hyperlink ref="E4596" r:id="rId4595" display="Apple Overtakes Nvidia As World's Most Valuable Company — iPhone Duo Hits Stores Amid Strong Demand"/>
    <hyperlink ref="E4597" r:id="rId4596" display="Intuitive Surgical reports 22 percent growth and Intuitive Surgical stock trades at EUR 393.60"/>
    <hyperlink ref="E4598" r:id="rId4597" display="McDonald’s (NYSE:MCD) Balances Dividend Growth With Fresh Challenge"/>
    <hyperlink ref="E4599" r:id="rId4598" display="Apple tops Nvidia to become world's most valuable company (AAPL:NASDAQ)"/>
    <hyperlink ref="E4600" r:id="rId4599" display="Apple tops Nvidia to become world's most valuable company (AAPL:NASDAQ)"/>
    <hyperlink ref="E4601" r:id="rId4600" display="Samsung’s Exynos 2700 beats Qualcomm’s latest chip in performance tests; expected to power the Samsung Galaxy S27"/>
    <hyperlink ref="E4602" r:id="rId4601" display="News | European property investment volumes 8% ahead of last year, CBRE finds"/>
    <hyperlink ref="E4603" r:id="rId4602" display="Texas Instruments Stocks Rise Higher, Setting $6.05 Billion Midpoint After Broad Recovery"/>
    <hyperlink ref="E4604" r:id="rId4603" display="Rockwell Automation (NYSE:ROK): A Quality Dividend Stock With Strong Profitability Support"/>
    <hyperlink ref="E4605" r:id="rId4604" display="NextEra Energy secures $5.7B to support federal energy ‘hub’ projects"/>
    <hyperlink ref="E4606" r:id="rId4605" display="American Express (NYSE:AXP) reports Q3 2026 in line with expectations"/>
    <hyperlink ref="E4607" r:id="rId4606" display="Delta Air Lines To Likely Debut New Airbus A350-1000s On Flights To Seoul From Atlanta &amp; Detroit"/>
    <hyperlink ref="E4608" r:id="rId4607" display="SAFFRON Data Reveal New Global SOC in EGFR+ NSCLC With MET Overexpression and/or Amplification After Osimertinib"/>
    <hyperlink ref="E4609" r:id="rId4608" display="ADM’s Offense Shines Bright In Victory Over Monarchs"/>
    <hyperlink ref="E4610" r:id="rId4609" display="Coinbase Global (COIN) Expands Payments Reach As Its Valuation Debate Deepens"/>
    <hyperlink ref="E4611" r:id="rId4610" display="Verizon Q3 Preview: Beat, Raise, Dividend Increase – 3 Ways to Fight Off SpaceX Competition Concerns"/>
    <hyperlink ref="E4612" r:id="rId4611" display="AIG Ewah inspects police formations, demands improved performance"/>
    <hyperlink ref="E4613" r:id="rId4612" display="Caulton’s Hat Trick Lifts UNH Women’s Soccer to 4-3 Win Over Vermont"/>
    <hyperlink ref="E4614" r:id="rId4613" display="Coca-Cola (KO) Stock Stays Near Fair Value Following A Big Restaurant Win"/>
    <hyperlink ref="E4615" r:id="rId4614" display="Instacart stock jumps 9% on potential sale talks with DoorDash and Uber"/>
    <hyperlink ref="E4616" r:id="rId4615" display="Procter &amp; Gamble's Topline Fundamentals Encouraging, RBC Capital Markets Says"/>
    <hyperlink ref="E4617" r:id="rId4616" display="Gilead Sciences Agrees to $45 Million Settlement in Texas Medicaid Case"/>
    <hyperlink ref="E4618" r:id="rId4617" display="Digital Realty Trust (NYSE:DLR) Stock Rating Raised to Strong-Buy at Canadian Imperial Bank of Commerce"/>
    <hyperlink ref="E4619" r:id="rId4618" display="Gene Munster Says Apple’s $2,200 iPhone Duo Could Add $8B To FY27 Revenue, Sees 20M Units In Sales Even As Wall Street Expects Only 12M"/>
    <hyperlink ref="E4620" r:id="rId4619" display="S&amp;P Global expands AI-powered capabilities across private markets"/>
    <hyperlink ref="E4621" r:id="rId4620" display="Intuitive Surgical (ISRG) Stock Looks Reasonable After Mixed Q3 Results"/>
    <hyperlink ref="E4622" r:id="rId4621" display="Invesco SPHD ETF offers 4.8% yield focusing on stable, defensive sectors amid market shifts away from tech."/>
    <hyperlink ref="E4623" r:id="rId4622" display="Valero Energy Corp (NYSE:VLO) Combines High Growth Momentum With a Breakout Setup"/>
    <hyperlink ref="E4624" r:id="rId4623" display="Ameren (AEE) Stock Looks Overvalued After Its 57% Three Year Run"/>
    <hyperlink ref="E4625" r:id="rId4624" display="SLB signals stronger 2027 on Middle East rebound, beats estimates"/>
    <hyperlink ref="E4626" r:id="rId4625" display="UNION PACIFIC CORPORATION : CITIGROUP RAISES TARGET PRICE TO $348 FROM $338"/>
    <hyperlink ref="E4627" r:id="rId4626" display="Elixir Energy (ASX:EXR) Signs Beach Farmout to Support Taroom Trough Work"/>
    <hyperlink ref="E4628" r:id="rId4627" display="European Real Estate Investment Volumes Held Firm Despite Quieter Q3, Says CBRE"/>
    <hyperlink ref="E4629" r:id="rId4628" display="Mizuho Securities Maintains Elevance Health(ELV.US) With Buy Rating, Raises Target Price to $490"/>
    <hyperlink ref="E4630" r:id="rId4629" display="The Boeing Company $BA Stock Position Lifted by Tarbox Family Office Inc."/>
    <hyperlink ref="E4631" r:id="rId4630" display="Earnings Outlook Improves For Analog Devices Stock But Does It Change The Bull Case"/>
    <hyperlink ref="E4632" r:id="rId4631" display="VEEV Q3 2026 Earnings: Non-GAAP EPS Tops Estimates by 3.69% as Shares Edge Higher - Earnings Preview"/>
    <hyperlink ref="E4633" r:id="rId4632" display="Bain &amp; Co: Software portcos should tap into payment flow value; Platinum completes $6.6bn sale of Spanish waste business to Blackstone, EQT"/>
    <hyperlink ref="E4634" r:id="rId4633" display="Eli Lilly (LLY) Builds In Richmond As Fair Value Still Sits Higher"/>
    <hyperlink ref="E4635" r:id="rId4634" display="Cincinnati Financial Corp. stock outperforms competitors despite losses on the day"/>
    <hyperlink ref="E4636" r:id="rId4635" display="Exxon Mobil Holdings (XOM) Reports Next Week: Wall Street Expects Earnings Growth"/>
    <hyperlink ref="E4637" r:id="rId4636" display="Key facts: CME Q3 Up; Adds BCH &amp; UNI Futures; Crypto Revenue Embedded"/>
    <hyperlink ref="E4638" r:id="rId4637" display="Tesla (TSLA) Stock Gets Fair Value Bump As Analysts Split On AI And SpaceX"/>
    <hyperlink ref="E4639" r:id="rId4638" display="LianLian Taps PayPal and Venmo to Speed Up Cross-Border Payouts"/>
    <hyperlink ref="E4640" r:id="rId4639" display="Cboe Global Markets stock gains on $550M buyback boost"/>
    <hyperlink ref="E4641" r:id="rId4640" display="BNP Paribas lifts target for Zebra Technologies stock to USD 460"/>
    <hyperlink ref="E4642" r:id="rId4641" display="Neoclouds secure record funds as Nvidia’s Huang says more investment required"/>
    <hyperlink ref="E4643" r:id="rId4642" display="APA Corporation stock gains 5.10 percent at EUR 46.34"/>
    <hyperlink ref="E4644" r:id="rId4643" display="Autodesk Inc. stock outperforms competitors despite losses on the day"/>
    <hyperlink ref="E4645" r:id="rId4644" display="Keurig Dr Pepper (KDP) Stock Looks Above Fair Value On Earnings"/>
    <hyperlink ref="E4646" r:id="rId4645" display="瑞銀：將洛克希德馬丁目標價上調至692美元"/>
    <hyperlink ref="E4647" r:id="rId4646" display="Micron (NASDAQ: MU), Lam Research (NASDAQ: LRCX), And Bitmine (NASDAQ: BMNR) Offer Up To 103% Earnings Growth Potential"/>
    <hyperlink ref="E4648" r:id="rId4647" display="Premarket movers: Crown Castle jumps 7.5% on SpaceX talks; Autoliv slides"/>
    <hyperlink ref="E4649" r:id="rId4648" display="Travelers Companies (TRV) Could Be 5% Overvalued As Q3 Earnings Lift Interest"/>
    <hyperlink ref="E4650" r:id="rId4649" display="Cleveland-Cliffs Surges 7% Despite Trade Tensions; Steel Dynamics Climbs 3%, Nucor Edges Higher"/>
    <hyperlink ref="E4651" r:id="rId4650" display="UPS Leaning into B2B Opportunity Amid Amazon Reduction"/>
    <hyperlink ref="E4652" r:id="rId4651" display="Cleveland-Cliffs Surges 7% Despite Trade Tensions; Steel Dynamics Climbs 3%, Nucor Edges Higher"/>
    <hyperlink ref="E4653" r:id="rId4652" display="ConocoPhillips CD8: promising new oil development in Alaska"/>
    <hyperlink ref="E4654" r:id="rId4653" display="Hewlett Packard Enterprise Co. stock outperforms competitors on strong trading day"/>
    <hyperlink ref="E4655" r:id="rId4654" display="Meta Platforms, Inc. $META Stock: Willis Investment Counsel Boosts Position"/>
    <hyperlink ref="E4656" r:id="rId4655" display="Invesco Expands QQQ Innovation Suite Internationally"/>
    <hyperlink ref="E4657" r:id="rId4656" display="United Rentals (NYSE:URI) Upgraded to &quot;Strong-Buy&quot; at Zacks Research"/>
    <hyperlink ref="E4658" r:id="rId4657" display="Boeing 737-10 achieves FAA type certification ahead of delivery roll-out"/>
    <hyperlink ref="E4659" r:id="rId4658" display="Apple in focus as Wedbush sees 'strong' demand for iPhone Duo (AAPL:NASDAQ)"/>
    <hyperlink ref="E4660" r:id="rId4659" display="Camden Property Trust $CPT Stock: Yousif Capital Management LLC Boosts Position"/>
    <hyperlink ref="E4661" r:id="rId4660" display="Equifax (EFX) Stock Looks Rich Despite The Earnings Rebound"/>
    <hyperlink ref="E4662" r:id="rId4661" display="BMO lifts Honeywell Aerospace target to USD 213.00. Honeywell Aerospace stock gains 1.43 percent"/>
    <hyperlink ref="E4663" r:id="rId4662" display="RBC Raises Price Target on Roper Technologies to $450 From $417, Keeps Sector Perform Rating"/>
    <hyperlink ref="E4664" r:id="rId4663" display="Bank of America sends SpaceX stock investors strong signal"/>
    <hyperlink ref="E4665" r:id="rId4664" display="EMCOR Group (EME) Stock May Look Reasonable Given Its Earnings Power"/>
    <hyperlink ref="E4666" r:id="rId4665" display="Amgen-Imfinzi combination cuts death risk 58% in small cell lung cancer trial"/>
    <hyperlink ref="E4667" r:id="rId4666" display="Amgen’s Higher Yield Faces Gilead’s Lower Payout and Valuation"/>
    <hyperlink ref="E4668" r:id="rId4667" display="S&amp;P 500 Net Profits Surge 30% Led by NVIDIA, Micron"/>
    <hyperlink ref="E4669" r:id="rId4668" display="Amphenol stock: Citi lifts target for Amphenol stock to USD 112.00"/>
    <hyperlink ref="E4670" r:id="rId4669" display="Is Elevance Health (ELV) Still Undervalued Following Strong Earnings And Higher 2026 Guidance?"/>
    <hyperlink ref="E4671" r:id="rId4670" display="Ensitrelvir PEP Eases Symptom Severity in COVID-19 Breakthrough Cases"/>
    <hyperlink ref="E4672" r:id="rId4671" display="Ulta Beauty Inc. stock outperforms competitors despite losses on the day"/>
    <hyperlink ref="E4673" r:id="rId4672" display="Bristol Myers Squibb, SystImmune drug cuts breast cancer progression risk by 59% in study"/>
    <hyperlink ref="E4674" r:id="rId4673" display="Apple Inc. $AAPL Position Boosted by B. Riley Wealth Advisors Inc."/>
    <hyperlink ref="E4675" r:id="rId4674" display="Baker Hughes Co. stock outperforms competitors on strong trading day"/>
    <hyperlink ref="E4676" r:id="rId4675" display="Merck and Moderna release promising data on cancer vaccine trial"/>
    <hyperlink ref="E4677" r:id="rId4676" display="Nordson Corporation Completes Acquisition of Contrinex, Expanding Its Industrial Sensing and Automation Portfolio"/>
    <hyperlink ref="E4678" r:id="rId4677" display="Norfolk Southern stock: TD Cowen lifts target from USD 376.00 to USD 379.00"/>
    <hyperlink ref="E4679" r:id="rId4678" display="Grab These 3 Top-Ranked Invesco Mutual Funds for Strong Growth"/>
    <hyperlink ref="E4680" r:id="rId4679" display="Jarden trims target for AMP Limited stock to AUD 2.55 from AUD 2.60"/>
    <hyperlink ref="E4681" r:id="rId4680" display="Can IBM (NYSE:IBM) Stay Resilient Amid Shifting Market Sentiment?"/>
    <hyperlink ref="E4682" r:id="rId4681" display="Incyte Corp. stock outperforms competitors despite losses on the day"/>
    <hyperlink ref="E4683" r:id="rId4682" display="Leidos Wins $95M DLA Contract to Modernize Asset Management System"/>
    <hyperlink ref="E4684" r:id="rId4683" display="Tempus AI Expands Drug Development Deals With Bristol Myers Squibb, Pathos AI"/>
    <hyperlink ref="E4685" r:id="rId4684" display="Autodesk, Inc. $ADSK Stock: Robeco Schweiz AG Boosts Position"/>
    <hyperlink ref="E4686" r:id="rId4685" display="PepsiCo Inc. stock outperforms competitors despite losses on the day"/>
    <hyperlink ref="E4687" r:id="rId4686" display="安進公佈重磅數據：聯合療法可將一種肺癌的死亡風險降低58%"/>
    <hyperlink ref="E4688" r:id="rId4687" display="Starbucks Corp. stock outperforms competitors despite losses on the day"/>
    <hyperlink ref="E4689" r:id="rId4688" display="Johnson &amp; Johnson (JNJ) Stock Gets Fair Value Bump On Mixed Analyst Target Changes"/>
    <hyperlink ref="E4690" r:id="rId4689" display="CBRE secures $10.1M refinancing for industrial portfolio in Clifton and Newton"/>
    <hyperlink ref="E4691" r:id="rId4690" display="Goldman Sachs (GS) Stock Still Looks Reasonable On Its 223% Run"/>
    <hyperlink ref="E4692" r:id="rId4691" display="Walmart Canada expands store network in Alberta"/>
    <hyperlink ref="E4693" r:id="rId4692" display="New Boeing MAX 10 with special safety upgrade approved to fly travelers"/>
    <hyperlink ref="E4694" r:id="rId4693" display="Synopsys stock: Morgan Stanley lifts target for Synopsys stock to USD 574.00"/>
    <hyperlink ref="E4695" r:id="rId4694" display="Simon Property Group, Inc. $SPG Stock: Inspire Investing LLC Boosts Position"/>
    <hyperlink ref="E4696" r:id="rId4695" display="AutoZone Inc. stock outperforms competitors despite losses on the day"/>
    <hyperlink ref="E4697" r:id="rId4696" display="NRG-GY020 Trial Finds No Added Benefit of Pembrolizumab With Adjuvant Radiotherapy in Early-Stage Endometrial Cancer"/>
    <hyperlink ref="E4698" r:id="rId4697" display="Enthusiasts have doubled the performance of NVIDIA RTX 20, 30, and 40 Tensor Cores."/>
    <hyperlink ref="E4699" r:id="rId4698" display="A2O LITE wins with &quot;NEON&quot; on ‘Inkigayo’ + performances from MAX CHANGMIN, NCT WISH, and more!"/>
    <hyperlink ref="E4700" r:id="rId4699" display="Emirates Won Berlin With 7 Weekly Flights While Its 270 Boeing 777X Orders Stay Stalled"/>
    <hyperlink ref="E4701" r:id="rId4700" display="India seeks to expand energy investment ties with Azerbaijan"/>
    <hyperlink ref="E4702" r:id="rId4701" display="S&amp;P Global Ratings Upgrades CFC to ‘A’; Outlook Stable"/>
    <hyperlink ref="E4703" r:id="rId4702" display="Comcast Q3 Results Show Peacock and Wireless Gains Amid Widening Broadband Losses"/>
    <hyperlink ref="E4704" r:id="rId4703" display="Global luxury goods industry set for recovery in 2027, US to remain bright spot: Goldman Sachs"/>
    <hyperlink ref="E4705" r:id="rId4704" display="Marriott International Inc. stock outperforms competitors despite losses on the day"/>
    <hyperlink ref="E4706" r:id="rId4705" display="Devon Energy (DVN) Reaches a New 52-Week High at $51.39"/>
    <hyperlink ref="E4707" r:id="rId4706" display="American Express Q3 Earnings, Revenue Rise; 2026 EPS Guidance Raised, Revenue Guidance Maintained"/>
    <hyperlink ref="E4708" r:id="rId4707" display="Wells Fargo Awards $100,000 Grant to Expand People’s Self-Help Housing Education Centers"/>
    <hyperlink ref="E4709" r:id="rId4708" display="AbbVie (ABBV) Stock Gets Fair Value Bump After Analyst Target Increases"/>
    <hyperlink ref="E4710" r:id="rId4709" display="Regeneron Pharmaceuticals Inc. stock outperforms competitors despite losses on the day"/>
    <hyperlink ref="E4711" r:id="rId4710" display="Crown Castle bullish on carrier spectrum deployment, says it can support SpaceX's terrestrial dreams"/>
    <hyperlink ref="E4712" r:id="rId4711" display="Entergy Arkansas Announces Enhanced Partnership With Google"/>
    <hyperlink ref="E4713" r:id="rId4712" display="Willis Towers Watson PLC stock outperforms competitors despite losses on the day"/>
    <hyperlink ref="E4714" r:id="rId4713" display="Rams Cap Fall Season With Strong Performance at URI Invite"/>
    <hyperlink ref="E4715" r:id="rId4714" display="Fortinet (NASDAQ:FTNT): High-Growth Cybersecurity Leadership With Strong Momentum"/>
    <hyperlink ref="E4716" r:id="rId4715" display="AstraZeneca Pursuing FDA Approval for EGFR-MET Combo in Tagrisso-Resistant NSCLC Patients"/>
    <hyperlink ref="E4717" r:id="rId4716" display="Northern Trust Corp. stock outperforms competitors on strong trading day"/>
    <hyperlink ref="E4718" r:id="rId4717" display="APA Corp. stock outperforms competitors on strong trading day"/>
    <hyperlink ref="E4719" r:id="rId4718" display="Microsoft Poised for Largely In-Line Quarterly Earnings Amid Azure Strength, BofA Says"/>
    <hyperlink ref="E4720" r:id="rId4719" display="Apple (NASDAQ:AAPL) Stock Hits Record US$351.73 as iPhone Duo Production Target Reportedly Jumps 44%"/>
    <hyperlink ref="E4721" r:id="rId4720" display="UPS Unveils Enhanced Shipping Options and Security for Holiday Rush"/>
    <hyperlink ref="E4722" r:id="rId4721" display="Western Digital sees AI storage demand visibility through 2031"/>
    <hyperlink ref="E4723" r:id="rId4722" display="Devon Energy Corp. stock outperforms competitors on strong trading day"/>
    <hyperlink ref="E4724" r:id="rId4723" display="FedEx, U.S. Steel, other major employers expand in Gary, bringing new jobs"/>
    <hyperlink ref="E4725" r:id="rId4724" display="Spikers' Turf: AEP-Cabstars survives Abdilla's onslaught for breakthrough win"/>
    <hyperlink ref="E4726" r:id="rId4725" display="Kroger Details Growth Strategy to Open 110 Stores, Expand Own Brand to $5B, Modernize Operations"/>
    <hyperlink ref="E4727" r:id="rId4726" display="Pentagon, Lockheed Martin Reach 10-Year Framework Agreement for 850 F-35s"/>
    <hyperlink ref="E4728" r:id="rId4727" display="Synopsys Inc. stock outperforms competitors on strong trading day"/>
    <hyperlink ref="E4729" r:id="rId4728" display="Dow Inc. Stock 12‑Month Price Target Raised to $35.5, Implies 12% Upside"/>
    <hyperlink ref="E4730" r:id="rId4729" display="Eaton (ETN) Stock Looks Close To Fair Value On Cash Flow"/>
    <hyperlink ref="E4731" r:id="rId4730" display="Kinder Morgan Inc. stock outperforms competitors on strong trading day"/>
    <hyperlink ref="E4732" r:id="rId4731" display="American Oncology Network (AONC) Looks Fully Priced Following Cencora’s $2.4b Bid"/>
    <hyperlink ref="E4733" r:id="rId4732" display="T-Mobile US (NASDAQ:TMUS) Stock Climbs 3.28%: P/E, EPS and Technicals"/>
    <hyperlink ref="E4734" r:id="rId4733" display="Fortinet Inc. stock outperforms competitors on strong trading day"/>
    <hyperlink ref="E4735" r:id="rId4734" display="Qualcomm Inc. stock outperforms competitors on strong trading day"/>
    <hyperlink ref="E4736" r:id="rId4735" display="Targa Resources Corp. stock outperforms competitors on strong trading day"/>
    <hyperlink ref="E4737" r:id="rId4736" display="美股異動｜英特爾盤前升超3%，美國FCC批准針對“機器人進口禁令”的豁免申請"/>
    <hyperlink ref="E4738" r:id="rId4737" display="Encoders for CNC Machine Tools Market Size to Reach US$ 6,481 Million by 2032, Growing at 7.8% CAGR"/>
    <hyperlink ref="E4739" r:id="rId4738" display="CBRE Q3 deep dive: infrastructure growth offsets capital markets headwinds"/>
    <hyperlink ref="E4740" r:id="rId4739" display="Targa Resources Surges 4% to $302 in Regular Trading"/>
    <hyperlink ref="E4741" r:id="rId4740" display="Tractor Supply Hits $5 Million Milestone for FFA Future Leaders"/>
    <hyperlink ref="E4742" r:id="rId4741" display="Lockheed Martin signs $218 million agreement with Karman to support THAAD interceptor production"/>
    <hyperlink ref="E4743" r:id="rId4742" display="AutoZone, Inc. $AZO Stock: AMF Tjanstepension AB Boosts Position"/>
    <hyperlink ref="E4744" r:id="rId4743" display="NextEra Energy (NEE) On Strong Q3 And Dividend News Is The Stock Fully Valued"/>
    <hyperlink ref="E4745" r:id="rId4744" display="Can Netflix Stock Hold Margin Gains as Content Spending Keeps Growing?"/>
    <hyperlink ref="E4746" r:id="rId4745" display="General Atomics FQ-42 CCA Drone Production Ramp Up To Be Boosted By Boeing Subsidiary"/>
    <hyperlink ref="E4747" r:id="rId4746" display="Valero Energy Price Target Raised to $490.00/Share From $485.00 by Citigroup"/>
    <hyperlink ref="E4748" r:id="rId4747" display="Wabtec earnings rise on higher freight and transit sales"/>
    <hyperlink ref="E4749" r:id="rId4748" display="Analog Devices Inc. stock outperforms competitors on strong trading day"/>
    <hyperlink ref="E4750" r:id="rId4749" display="Tesla Delivers Strong Free Cash Flow, Surprising Analysts - Is TSLA Undervalued?"/>
    <hyperlink ref="E4751" r:id="rId4750" display="Intel Stock Rises as Wedbush Spots a Potential Boost From Arizona Chip Plant"/>
    <hyperlink ref="E4752" r:id="rId4751" display="Lam Research (NASDAQ:LRCX) Upgraded to Buy at Wall Street Zen"/>
    <hyperlink ref="E4753" r:id="rId4752" display="Amgen, AstraZeneca Team Up; Death Risk in Small Cell Lung Cancer Cut by 58%"/>
    <hyperlink ref="E4754" r:id="rId4753" display="Devon Energy Is Still A 'Compelling Energy Buy' After A 60% Return (NYSE:DVN)"/>
    <hyperlink ref="E4755" r:id="rId4754" display="Nasdaq, Inc. Stock 12‑Month Price Target Raised to $115.47, Implies 12% Upside"/>
    <hyperlink ref="E4756" r:id="rId4755" display="The Edge Malaysia | CBRE | WTW Industrial Property Monitor 2Q2026: Industrial property markets remain resilient amid more selective demand"/>
    <hyperlink ref="E4757" r:id="rId4756" display="Honeywell Aerospace $HONA Stock Position Boosted by Evergreen Capital Management LLC"/>
    <hyperlink ref="E4758" r:id="rId4757" display="Nasdaq, Inc. Stock 12‑Month Price Target Raised to $115.82, Implies 12% Upside"/>
    <hyperlink ref="E4759" r:id="rId4758" display="Goldman Sachs stock rating upgraded at Freedom Broker on strong Q3 results"/>
    <hyperlink ref="E4760" r:id="rId4759" display="Valero Energy Posts Surging Q3 Profit and Completes Key Refining Upgrade"/>
    <hyperlink ref="E4761" r:id="rId4760" display="Jabil (JBL) Dividend Reaffirmed As AI Growth Narrative Keeps Valuation In Focus"/>
    <hyperlink ref="E4762" r:id="rId4761" display="Morgan Stanley Sees Amazon Stock Surging 100% with AWS Hitting $1 Trillion in Revenue Sooner Than People Think"/>
    <hyperlink ref="E4763" r:id="rId4762" display="Morgan Stanley Sees Amazon Stock Surging 100% with AWS Hitting $1 Trillion in Revenue Sooner Than People Think"/>
    <hyperlink ref="E4764" r:id="rId4763" display="DaVita Inc. stock outperforms competitors despite losses on the day"/>
    <hyperlink ref="E4765" r:id="rId4764" display="Nvidia Teams Up With 6 Supply Chain Partners to Expand Its Global AI Manufacturing Capacity"/>
    <hyperlink ref="E4766" r:id="rId4765" display="Prime just got 30% pricier in Australia, with Amazon lifting monthly fees to AU$12.99"/>
    <hyperlink ref="E4767" r:id="rId4766" display="Noelvi Marte Gives the Reds an Encouraging Update With Huge Performance in Winter Ball"/>
    <hyperlink ref="E4768" r:id="rId4767" display="ESMO26: Maintenance use of Amgen's Imdelltra in lung cancer cuts risk of death by 58%"/>
    <hyperlink ref="E4769" r:id="rId4768" display="Honeywell Technologies price target raised to $271 from $270 at Citi"/>
    <hyperlink ref="E4770" r:id="rId4769" display="Costco sees massive surge in cruise vacation offerings"/>
    <hyperlink ref="E4771" r:id="rId4770" display="Goldman Sachs Sees Venezuela Crude Output Rising, But Return to Pre-2018 Levels Unlikely"/>
    <hyperlink ref="E4772" r:id="rId4771" display="Cybersecurity Stocks Rise as Evercore Survey Flags Strengthening Demand: Okta, CrowdStrike and Palo Alto Climb 4%"/>
    <hyperlink ref="E4773" r:id="rId4772" display="American Express Q3 Earnings Beat Estimates on Strong Card Fees"/>
    <hyperlink ref="E4774" r:id="rId4773" display="Western Digital (WDC) Posts Strong Q1 Results Amid Market Concer"/>
    <hyperlink ref="E4775" r:id="rId4774" display="Western Digital's Q1 Earnings &amp; Revenues Beat, Dividend Hiked by 17%"/>
    <hyperlink ref="E4776" r:id="rId4775" display="Marathon Petroleum (MPC): Position Exited After Strong Gains"/>
    <hyperlink ref="E4777" r:id="rId4776" display="NVIDIA RTX 30 &amp; RTX 40 GPUs Get Impressively Fast In AI LLMs As Compute Doubles With New Unlock Tool But Prices Surge Too"/>
    <hyperlink ref="E4778" r:id="rId4777" display="Labcorp (LH) Partners with Waters to Expand Access to FDA-Approved HPV Assay Testing"/>
    <hyperlink ref="E4779" r:id="rId4778" display="Honeywell Technologies CEO Says Business Is Growing Faster Than Expected"/>
    <hyperlink ref="E4780" r:id="rId4779" display="US Aviation Giant Boeing Granted Certification for 737-10"/>
    <hyperlink ref="E4781" r:id="rId4780" display="Luxury Goods on Path to Revenue Growth, Says Goldman Sachs"/>
    <hyperlink ref="E4782" r:id="rId4781" display="Newly Independent ADI Posts Record 2Q Revenue"/>
    <hyperlink ref="E4783" r:id="rId4782" display="Eli Lilly reports promising lung cancer drug results (LLY:NYSE)"/>
    <hyperlink ref="E4784" r:id="rId4783" display="Targa Resources stock: BMO lifts target for Targa Resources stock to USD 328.00"/>
    <hyperlink ref="E4785" r:id="rId4784" display="Nvidia CEO Encourages Europe's Lagging AI Sector, Encourages Data Center Buildout"/>
    <hyperlink ref="E4786" r:id="rId4785" display="American Express is raising its profit forecast in Q3 earnings"/>
    <hyperlink ref="E4787" r:id="rId4786" display="Pureprofile (ASX:PPL) Platform Revenue Doubles as the Business Starts to Scale"/>
    <hyperlink ref="E4788" r:id="rId4787" display="VeriSign price target raised to $345 from $325 at Citi"/>
    <hyperlink ref="E4789" r:id="rId4788" display="Palo Alto Networks advances 7% amid AI cybersecurity enthusiasm (PANW:NASDAQ)"/>
    <hyperlink ref="E4790" r:id="rId4789" display="Targa Resources stock: BMO lifts target for Targa Resources stock to USD 328.00"/>
    <hyperlink ref="E4791" r:id="rId4790" display="VeriSign price target raised to $380 from $355 at Baird"/>
    <hyperlink ref="E4792" r:id="rId4791" display="鉅亨速報 - Factset 最新調查：Columbia Banking System, Inc.COLB-US的目標價調升至33元，幅度約3.13%"/>
    <hyperlink ref="E4793" r:id="rId4792" display="Cadence Design Systems (CDNS) Expands Its AI Push, Is 24% Undervalued Enough?"/>
    <hyperlink ref="E4794" r:id="rId4793" display="Labcorp (LH) Partners with Waters to Expand Access to FDA-Approved HPV Assay"/>
    <hyperlink ref="E4795" r:id="rId4794" display="FIS and Longines expand long-term partnership"/>
    <hyperlink ref="E4796" r:id="rId4795" display="Devon Energy Posts Highest Quarterly Profit Since 2022 on Higher Prices, Output"/>
    <hyperlink ref="E4797" r:id="rId4796" display="Delhi CM disburses increased salaries to 4,000 MCD public health employees"/>
    <hyperlink ref="E4798" r:id="rId4797" display="Amgen's drug combo cuts death risk by 58% in ag..."/>
    <hyperlink ref="E4799" r:id="rId4798" display="CrowdStrike climbs 8%, adding to gains seen earlier in the week (CRWD:NASDAQ)"/>
    <hyperlink ref="E4800" r:id="rId4799" display="Goldman Sachs CEO: U.S. economy is doing well"/>
    <hyperlink ref="E4801" r:id="rId4800" display="AbbVie (NYSE:ABBV) Stock Edges Up 0.14%: P/E, EPS Growth and Dividend Yield"/>
    <hyperlink ref="E4802" r:id="rId4801" display="Will Strong Earnings Growth Change Amphenol (APH) Stock Narrative"/>
    <hyperlink ref="E4803" r:id="rId4802" display="Valero COO Expects Crack Spreads to Recover From Recent Pressure"/>
    <hyperlink ref="E4804" r:id="rId4803" display="Polen Focus Growth Strategy Trims Eli Lilly and Company (LLY) While Maintaining Confidence in Its Outlook"/>
    <hyperlink ref="E4805" r:id="rId4804" display="Norfolk Southern Q3 revenue rises 14% and railroad lifts 2026 cost outlook"/>
    <hyperlink ref="E4806" r:id="rId4805" display="Better Memory Stock: Micron vs. Sandisk"/>
    <hyperlink ref="E4807" r:id="rId4806" display="NEM Q3 Earnings Beat Estimates on Higher Gold Prices, Strong Sales"/>
    <hyperlink ref="E4808" r:id="rId4807" display="EOG Resources shares surge around 3.5% as Q2 revenue soars 57.4% and technical momentum shines"/>
    <hyperlink ref="E4809" r:id="rId4808" display="Can Goldman Sachs (NYSE:GS) Gain From a Rebound In Deal Activity?"/>
    <hyperlink ref="E4810" r:id="rId4809" display="Devon Energy (DVN) Heads Into Earnings With Its Cash Flow Story Still Looking Cheap"/>
    <hyperlink ref="E4811" r:id="rId4810" display="QumulusAI expands lease financing agreement with TFC to $123.6M"/>
    <hyperlink ref="E4812" r:id="rId4811" display="HUM Network, Faisal Movers sign MoU to strengthen commercial cooperation"/>
    <hyperlink ref="E4813" r:id="rId4812" display="Mercedes-Benz And Nvidia Are Taking Their Self-Driving Partnership To Level 4"/>
    <hyperlink ref="E4814" r:id="rId4813" display="Abbott Laboratories (ABT) Posted Higher Sensitivity Data For Colorectal Cancer Recurrence Detection"/>
    <hyperlink ref="E4815" r:id="rId4814" display="Leidos Stock Climbs 14% On An 8-Day Winning Streak"/>
    <hyperlink ref="E4816" r:id="rId4815" display="Tempus Expands Strategic Collaboration with Bristol Myers Squibb"/>
    <hyperlink ref="E4817" r:id="rId4816" display="Palo Alto and Crowdstrike Jumped 6%, and Okta Up 5% as Evercore Survey Flags Stronger Cyber Demand"/>
    <hyperlink ref="E4818" r:id="rId4817" display="CSX reports record third-quarter revenue as CSX stock trades at EUR 45.43"/>
    <hyperlink ref="E4819" r:id="rId4818" display="Skyworks Solutions Stock: 9 Straight Green Days, Up 12%"/>
    <hyperlink ref="E4820" r:id="rId4819" display="Honeywell (HON) Q3 Earnings Put Margin Expansion Center Stage"/>
    <hyperlink ref="E4821" r:id="rId4820" display="STERIS (STE) Nears Earnings As Recurring Revenue Story Points To Higher Fair Value"/>
    <hyperlink ref="E4822" r:id="rId4821" display="U.S. Bancorp reports record revenue as US Bancorp stock costs EUR 53.18"/>
    <hyperlink ref="E4823" r:id="rId4822" display="Honeywell International (NASDAQ:HON) Stock Price Expected to Rise, Citigroup Analyst Says"/>
    <hyperlink ref="E4824" r:id="rId4823" display="IBM (NYSE:IBM) Stock Edges Up 0.26%: Relative Volume, EPS Growth and CCI Review"/>
    <hyperlink ref="E4825" r:id="rId4824" display="T. Rowe Price price target raised to $112 from $110 at Morgan Stanley"/>
    <hyperlink ref="E4826" r:id="rId4825" display="T. Rowe Price price target raised to $112 from $110 at Morgan Stanley"/>
    <hyperlink ref="E4827" r:id="rId4826" display="Medical Center-Standard Retail Clinics: CVS MinuteClinic Expands Its Primary Care…"/>
    <hyperlink ref="E4828" r:id="rId4827" display="Verizon (VZ) Stock Looks Reasonable After A 62% Three Year Gain"/>
    <hyperlink ref="E4829" r:id="rId4828" display="ADP price target raised to $340 from $300 at Guggenheim"/>
    <hyperlink ref="E4830" r:id="rId4829" display="Amgen's Growth Drivers, Pipeline Could Support Longer-Term Outlook, Oppenheimer Says"/>
    <hyperlink ref="E4831" r:id="rId4830" display="Amgen (NASDAQ:AMGN) Stock Rises 2.04%: EPS Growth, P/E and RSI Review"/>
    <hyperlink ref="E4832" r:id="rId4831" display="Procter &amp; Gamble Company (The) Stock 12‑Month Price Target Raised to $169.14, Implies 2% Upside"/>
    <hyperlink ref="E4833" r:id="rId4832" display="JS-SEZ to drive Johor industrial demand, lift AME Reit prospects"/>
    <hyperlink ref="E4834" r:id="rId4833" display="3M (MMM) Expands AI Data Center Partnership With A Major Cloud Customer"/>
    <hyperlink ref="E4835" r:id="rId4834" display="Procter &amp; Gamble Company (The) Stock 12‑Month Price Target Raised to $170.24, Implies 3% Upside"/>
    <hyperlink ref="E4836" r:id="rId4835" display="Western Digital (WDC) Reports Strong Q1 Results Amid Rising Cape"/>
    <hyperlink ref="E4837" r:id="rId4836" display="Moody's (MCO) Stock Looks Above Fair Value After A 64% Rise"/>
    <hyperlink ref="E4838" r:id="rId4837" display="CME Group posts record Q3 revenue as trading volume hits new high"/>
    <hyperlink ref="E4839" r:id="rId4838" display="Popular Amazon Ember 43″ 4-Series TV gets a solid discount with limited-time deal"/>
    <hyperlink ref="E4840" r:id="rId4839" display="Johnson Controls: More Orders, Higher Output, Better Margins (NYSE:JCI)"/>
    <hyperlink ref="E4841" r:id="rId4840" display="Kimco Realty (KIM) Dividend Appeal Keeps Valuation In Focus"/>
    <hyperlink ref="E4842" r:id="rId4841" display="VeriSign (VRSN) Stock Looks Above Fair Value On Cash Flow"/>
    <hyperlink ref="E4843" r:id="rId4842" display="PayPal Holdings Price Target Raised to $58.00/Share From $53.00 by Truist Securities"/>
    <hyperlink ref="E4844" r:id="rId4843" display="CBRE | WTW Industrial Property Monitor 2Q2026: Industrial property markets remain resilient amid more selective demand"/>
    <hyperlink ref="E4845" r:id="rId4844" display="Kroger (KR) Stock Looks Cheap Following Its 91% Five Year Run"/>
    <hyperlink ref="E4846" r:id="rId4845" display="Procter &amp; Gamble Company (The) Stock 12‑Month Price Target Raised to $171.48, Implies 4% Upside"/>
    <hyperlink ref="E4847" r:id="rId4846" display="Ecolab (NYSE:ECL) Eyes Breakout With Strong Technical Setup"/>
    <hyperlink ref="E4848" r:id="rId4847" display="Texas Instruments Posts Higher Profit, Revenue"/>
    <hyperlink ref="E4849" r:id="rId4848" display="金價高企及銅產量回升，紐蒙特礦業Q3調整後EPS超預期"/>
    <hyperlink ref="E4850" r:id="rId4849" display="JPMorgan Chase &amp; Co. Forecasts Strong Price Appreciation for Tractor Supply (NASDAQ:TSCO) Stock"/>
    <hyperlink ref="E4851" r:id="rId4850" display="Osimertinib/Savolitinib Improves Survival in MET-Altered EGFR-Mutant NSCLC"/>
    <hyperlink ref="E4852" r:id="rId4851" display="CrowdStrike Soars 20%, Secures A Spot Among 11 Newcomers To Best Stock Lists"/>
    <hyperlink ref="E4853" r:id="rId4852" display="Lockheed Martin (NYSE: LMT), RTX (NYSE: RTX), L3Harris (NYSE: LHX), And HII (NYSE: HII) Win Fresh Pentagon Contracts As U.S.-Iran War Fuels Defense Spending"/>
    <hyperlink ref="E4854" r:id="rId4853" display="Lockheed Martin (NYSE: LMT), RTX (NYSE: RTX), L3Harris (NYSE: LHX), And HII (NYSE: HII) Win Fresh Pentagon Contracts As U.S.-Iran War Fuels Defense Spending"/>
    <hyperlink ref="E4855" r:id="rId4854" display="S&amp;P 500 Q3 Net Profit Up 30%, With Nvidia and Micron Accounting for a Third of the Gain"/>
    <hyperlink ref="E4856" r:id="rId4855" display="Lockheed Martin (NYSE: LMT), RTX (NYSE: RTX), L3Harris (NYSE: LHX), And HII (NYSE: HII) Win Fresh Pentagon Contracts As U.S.-Iran War Fuels Defense Spending"/>
    <hyperlink ref="E4857" r:id="rId4856" display="芝加哥商品交易所（CME）表示，隨著市場區域化，銅價呈現分化態勢"/>
    <hyperlink ref="E4858" r:id="rId4857" display="TAPESTRY INC (NYSE:TPR): Dividend Quality Backed by Strong Profitability"/>
    <hyperlink ref="E4859" r:id="rId4858" display="Key facts: Apple (AAPL) Q4 Nov 2; iPhone Duo 20M; strong launch demand"/>
    <hyperlink ref="E4860" r:id="rId4859" display="S&amp;P Global's Q3 results test AI growth and refi..."/>
    <hyperlink ref="E4861" r:id="rId4860" display="Durable Growth Reinforces Microsoft Corporation’s (MSFT) Investment Thesis"/>
    <hyperlink ref="E4862" r:id="rId4861" display="盤中速報 - Palo Alto Networks Inc(PANW-US)大漲5.02%，報372.75美元"/>
    <hyperlink ref="E4863" r:id="rId4862" display="美股網絡安全概念集體上升，CrowdStrike升超3%"/>
    <hyperlink ref="E4864" r:id="rId4863" display="Nasdaq's FinTech Growth, Index Strength Support Longer-Term Upside, Morgan Stanley Says"/>
    <hyperlink ref="E4865" r:id="rId4864" display="Digital imaging operating profit rises 48.1% in Teledyne (TDY)'s Q3 results."/>
    <hyperlink ref="E4866" r:id="rId4865" display="Escanaba Amazon facility expands reach across UP"/>
    <hyperlink ref="E4867" r:id="rId4866" display="UNP Maintained by Citigroup -- Price Target Raised to $348"/>
    <hyperlink ref="E4868" r:id="rId4867" display="Cadence Design Systems (CDNS) Stock Looks Fully Valued Despite AI Hopes"/>
    <hyperlink ref="E4869" r:id="rId4868" display="Key facts: Tractor Supply Company Q3 Sales Up; Reaffirms 2026 Guidance"/>
    <hyperlink ref="E4870" r:id="rId4869" display="Tractor Supply Q3 sales rise 5.1%; to moderate new store openings"/>
    <hyperlink ref="E4871" r:id="rId4870" display="Jabil's 2026 digital health survey: Confidence in AI’s potential rises as confidence in internal readiness falls"/>
    <hyperlink ref="E4872" r:id="rId4871" display="Fastenal (FAST) Stock Looks Rich Even After Stronger Earnings"/>
    <hyperlink ref="E4873" r:id="rId4872" display="Skyworks Solutions Shares Rose Even As Profit Fell"/>
    <hyperlink ref="E4874" r:id="rId4873" display="IBM Q3 FY 2026: Software Growth and Deal Recovery Lift Execution"/>
    <hyperlink ref="E4875" r:id="rId4874" display="瓦萊羅能源Q3電話會：管理層看好裂解價差持續性 美灣煉廠原料成本優勢凸顯"/>
    <hyperlink ref="E4876" r:id="rId4875" display="HSBC Upgrades 3M (NYSE:MMM) to Strong-Buy"/>
    <hyperlink ref="E4877" r:id="rId4876" display="EssilorLuxottica announces S&amp;P Global’s rating upgrade to A+"/>
    <hyperlink ref="E4878" r:id="rId4877" display="Western Digital CEO: AI demand for storage remains durable and continues to grow"/>
    <hyperlink ref="E4879" r:id="rId4878" display="Citigroup Wins Regulatory Approval To Expand Onshore Securities Operations In China"/>
    <hyperlink ref="E4880" r:id="rId4879" display="AMGN Maintains by Oppenheimer -- Price Target Raised to $480"/>
    <hyperlink ref="E4881" r:id="rId4880" display="US S&amp;P 500 Q3 Net Profit Projected to Jump 30%, with Nvidia and Micron Accounting for One-Third"/>
    <hyperlink ref="E4882" r:id="rId4881" display="鉅亨速報 - Factset 最新調查：Pinnacle Financial Partners Inc.PNFP-US的目標價調升至119元，幅度約3.48%"/>
    <hyperlink ref="E4883" r:id="rId4882" display="Climb Bio Reports Encouraging Early PrisMN Data for Budoprutug in Primary Membranous Nephropathy and Steroid-Free Remission in MCD Case Study"/>
    <hyperlink ref="E4884" r:id="rId4883" display="U.S. S&amp;P 500 Q3 Net Income Seen Rising 30%... Nvidia and Micron to Drive 34% of Increase"/>
    <hyperlink ref="E4885" r:id="rId4884" display="Strong third quarter for Alsea’s Starbucks business as two major markets rebound"/>
    <hyperlink ref="E4886" r:id="rId4885" display="Pacira BioSciences (PCRX) Stock Gets Fair Value Boost After Viatris Deal Framing"/>
    <hyperlink ref="E4887" r:id="rId4886" display="NVIDIA GeForce RTX 3090 Ti Gets Nearly 80% FP16/BF16 Compute Boost With Linux-Based Unlocking Trick"/>
    <hyperlink ref="E4888" r:id="rId4887" display="NVIDIA GeForce RTX 3090 Ti Gets Nearly 80% FP16/BF16 Compute Boost With Linux-Based Unlocking Trick"/>
    <hyperlink ref="E4889" r:id="rId4888" display="Synchrony Financial (SYF) Gets A Zacks Lift As Value Stays In Focus"/>
    <hyperlink ref="E4890" r:id="rId4889" display="NVIDIA GPUs Are Becoming Appreciating Assets In The Rental Space, With Models As Old As The A100 Reaching Up To A 143% Price Premium Due To AI Token Consumption"/>
    <hyperlink ref="E4891" r:id="rId4890" display="Targa Resources shares gain almost 5% after delivering strong quarterly results and uptrend confirmation"/>
    <hyperlink ref="E4892" r:id="rId4891" display="NDAQ Maintained by Goldman Sachs -- Price Target Raised to $120"/>
    <hyperlink ref="E4893" r:id="rId4892" display="NDAQ Maintained by Goldman Sachs -- Price Target Raised to $120"/>
    <hyperlink ref="E4894" r:id="rId4893" display="Korean retailer Artbox taps CBRE for U.S. expansion; to target West Coast"/>
    <hyperlink ref="E4895" r:id="rId4894" display="蘋果總市值超越英偉達，再奪全球市值榜首"/>
    <hyperlink ref="E4896" r:id="rId4895" display="VLO Maintained by Wells Fargo -- Price Target Raised to $489"/>
    <hyperlink ref="E4897" r:id="rId4896" display="蘋果總市值超越英偉達，再奪全球市值榜首"/>
    <hyperlink ref="E4898" r:id="rId4897" display="Texas Instruments reports third-quarter growth as Texas Instruments stock trades at EUR 254.65"/>
    <hyperlink ref="E4899" r:id="rId4898" display="鉅亨速報 - Factset 最新調查：Appfolio Inc - Class AAPPF-US的目標價調升至250元，幅度約4.17%"/>
    <hyperlink ref="E4900" r:id="rId4899" display="General Mills (GIS) Up 1% Since Last Earnings Report: Can It Continue?"/>
    <hyperlink ref="E4901" r:id="rId4900" display="NVIDIA GPUs Are Become Appreciating Assets In The Rental Space, With Models As Old As The A100 Reaching Up To A 143% Price Premium Due To AI Token Consumption"/>
    <hyperlink ref="E4902" r:id="rId4901" display="Duke Energy Forecasts Higher 2026 Profit on Strong Power demand"/>
    <hyperlink ref="E4903" r:id="rId4902" display="Northrop Grumman CEO says factory expansion will increase B-21 Raider bomber production"/>
    <hyperlink ref="E4904" r:id="rId4903" display="Texas Instruments reports growth as Texas Instruments stock trades at EUR 254.65"/>
    <hyperlink ref="E4905" r:id="rId4904" display="Windows 11 64-bit performance boost coming soon thanks to Intel &amp; Microsoft"/>
    <hyperlink ref="E4906" r:id="rId4905" display="禮來：靶向抗癌藥物Olomorasib在一線非小細胞肺癌中顯示出持久活性"/>
    <hyperlink ref="E4907" r:id="rId4906" display="Windows 11 64-bit performance boost coming soon thanks to Intel &amp; Microsoft"/>
    <hyperlink ref="E4908" r:id="rId4907" display="Instacart Sale Talks with Uber and DoorDash Push Stock Up 9%"/>
    <hyperlink ref="E4909" r:id="rId4908" display="Duke Energy Forecasts Higher 2026 Profit on Strong Power demand"/>
    <hyperlink ref="E4910" r:id="rId4909" display="Micron and Sandisk Both Tripled in 2026, but Wall Street Sees More Room in Micron"/>
    <hyperlink ref="E4911" r:id="rId4910" display="Yum! Brands' Growth Set to Accelerate as Taco Bell Recovers, UBS Says"/>
    <hyperlink ref="E4912" r:id="rId4911" display="NVR Maintains Neutral Rating by UBS -- Price Target Raised to $7"/>
    <hyperlink ref="E4913" r:id="rId4912" display="AbbVie’s skin disease drug posts Phase III win as market competition heats up"/>
    <hyperlink ref="E4914" r:id="rId4913" display="Steel Dynamics Reports Higher Profit on Improved Pricing, Lower Imports"/>
    <hyperlink ref="E4915" r:id="rId4914" display="UNP Maintained by TD Cowen -- Price Target Raised to $328"/>
    <hyperlink ref="E4916" r:id="rId4915" display="MRNA: Intismeran plus pembrolizumab improved RFS and DMFS in resected melanoma"/>
    <hyperlink ref="E4917" r:id="rId4916" display="eBay hits multi-year highs with 10% revenue gro..."/>
    <hyperlink ref="E4918" r:id="rId4917" display="NDAQ Maintained by JP Morgan -- Price Target Raised to $122"/>
    <hyperlink ref="E4919" r:id="rId4918" display="NVIDIA GeForce RTX 30 GPUs Get Up To 2X Faster AI Compute Performance With New GPU Unlock Mod, Real-World Gains Of Up To 60%"/>
    <hyperlink ref="E4920" r:id="rId4919" display="Valero Energy Corporation (VLO): Benefiting From Tight Fuel Markets"/>
    <hyperlink ref="E4921" r:id="rId4920" display="NVIDIA GeForce RTX 30 GPUs Get Up To 2X Faster AI Compute Performance With New GPU Unlock Mod, Real-World Gains Of Up To 60%"/>
    <hyperlink ref="E4922" r:id="rId4921" display="Polen Focus Growth Strategy Increases EMCOR Group, Inc. (EME) Position on Stronger Business Momentum"/>
    <hyperlink ref="E4923" r:id="rId4922" display="Fastenal Daily Sales Accelerate Further in July as Growth Among Top Customers Narrows"/>
    <hyperlink ref="E4924" r:id="rId4923" display="Palo Alto Networks Inc Stock (PANW) Moved Up by 3.66% on Oct 23: Key Drivers Unveiled"/>
    <hyperlink ref="E4925" r:id="rId4924" display="鉅亨速報 - Factset 最新調查：CACI國際CACI-US的目標價調升至745元，幅度約4.2%"/>
    <hyperlink ref="E4926" r:id="rId4925" display="盤中速報 - Crowdstrike控股(CRWD-US)大漲5.01%，報249.86美元"/>
    <hyperlink ref="E4927" r:id="rId4926" display="Strong Azure Growth and Cash Flow Discipline Strengthen Microsoft Corporation (MSFT)"/>
    <hyperlink ref="E4928" r:id="rId4927" display="AbbVie (ABBV) Gains FDA Nod for At-Home Skyrizi Induction in Cro"/>
    <hyperlink ref="E4929" r:id="rId4928" display="GeForce Unlocked: Modders Boost RTX 20, RTX 30, and RTX 40 Compute Performance by Up to 2x"/>
    <hyperlink ref="E4930" r:id="rId4929" display="Waters (WAT) Partnerships Expand HPV Testing Access On A Fairly Valued Stock View"/>
    <hyperlink ref="E4931" r:id="rId4930" display="鉅亨速報 - Factset 最新調查：思愛普 ADRSAP-US的目標價調升至274元，幅度約6.2%"/>
    <hyperlink ref="E4932" r:id="rId4931" display="AIG rated Buy with 12% upside and 2.4% dividend amid strong ROE and margin gains."/>
    <hyperlink ref="E4933" r:id="rId4932" display="Everest Group recognizes Capgemini as a Leader and Star Performer in Procurement Outsourcing (PO) Services 2026"/>
    <hyperlink ref="E4934" r:id="rId4933" display="Marriott International marks Tahseen growth as Marriott International stock trades at EUR 349.20"/>
    <hyperlink ref="E4935" r:id="rId4934" display="TJX Companies reports sales growth as TJX Companies stock costs EUR 129.75"/>
    <hyperlink ref="E4936" r:id="rId4935" display="Westinghouse Air Brake Technologies (WAB) On Strong Q3 Results And Reaffirmed Guidance Is It Fully Valued"/>
    <hyperlink ref="E4937" r:id="rId4936" display="eBay Says iPod Demand Is Strong"/>
    <hyperlink ref="E4938" r:id="rId4937" display="NSC Maintained by JP Morgan -- Price Target Raised to $323"/>
    <hyperlink ref="E4939" r:id="rId4938" display="Boeing’s large 737 Max jet secures US approval"/>
    <hyperlink ref="E4940" r:id="rId4939" display="Texas Instruments: Cyclical Industrial Recovery Boosted By Growing Data Center Monetization; Upgrade Buy"/>
    <hyperlink ref="E4941" r:id="rId4940" display="NDAQ Q3 deep dive: AI solutions, tokenization, and recurring revenue drive robust growth"/>
    <hyperlink ref="E4942" r:id="rId4941" display="鉅亨速報 - Factset 最新調查：美國包裝PKG-US的目標價調升至280.5元，幅度約3.51%"/>
    <hyperlink ref="E4943" r:id="rId4942" display="ADP Group: Revenue Up 1.4% Over Nine Months, TAV Compensates for Paris"/>
    <hyperlink ref="E4944" r:id="rId4943" display="鉅亨速報 - Factset 最新調查：美捷控股MEDP-US的目標價調升至674元，幅度約8.71%"/>
    <hyperlink ref="E4945" r:id="rId4944" display="美股存儲股普升，SK海力士、美光科技升超3%"/>
    <hyperlink ref="E4946" r:id="rId4945" display="鉅亨速報 - Factset 最新調查：濱特爾PNR-US的目標價調升至67元，幅度約3.08%"/>
    <hyperlink ref="E4947" r:id="rId4946" display="RTX CEO credits 'strong execution' as defense giant posts double-digit growth in Q3 2026"/>
    <hyperlink ref="E4948" r:id="rId4947" display="SAFFRON Phase III: Osimertinib Plus Savolitinib Significantly Improves Progression-Free and Overall Survival in MET-Driven EGFR-Mutated NSCLC"/>
    <hyperlink ref="E4949" r:id="rId4948" display="Deniz Tural: JNJ-6143 Shows Promising Early Activity in Heavily Pretreated mCRPC"/>
    <hyperlink ref="E4950" r:id="rId4949" display="鉅亨速報 - Factset 最新調查：Dick s體育用品DKS-US的目標價調升至160元，幅度約6.67%"/>
    <hyperlink ref="E4951" r:id="rId4950" display="Amgen lung cancer combo shows survival gain in late-stage trial"/>
    <hyperlink ref="E4952" r:id="rId4951" display="鉅亨速報 - Factset 最新調查：Waste Connections IncWCN-US的目標價調升至206.5元，幅度約5.09%"/>
    <hyperlink ref="E4953" r:id="rId4952" display="鉅亨速報 - Factset 最新調查：曳引車供應TSCO-US的目標價調升至36.5元，幅度約4.29%"/>
    <hyperlink ref="E4954" r:id="rId4953" display="鉅亨速報 - Factset 最新調查：Roblox公司RBLX-US的目標價調升至51.5元，幅度約3%"/>
    <hyperlink ref="E4955" r:id="rId4954" display="鉅亨速報 - Factset 最新調查：洛克希德馬丁LMT-US的目標價調升至629.5元，幅度約4.92%"/>
    <hyperlink ref="E4956" r:id="rId4955" display="鉅亨速報 - Factset 最新調查：寶潔PG-US的目標價調升至176元，幅度約4.14%"/>
    <hyperlink ref="E4957" r:id="rId4956" display="鉅亨速報 - Factset 最新調查：安朗杰有限公司ALLE-US的目標價調升至192.5元，幅度約3.22%"/>
    <hyperlink ref="E4958" r:id="rId4957" display="CF Industries Holdings (NYSE:CF): High Growth Momentum Meets a Breakout Setup"/>
    <hyperlink ref="E4959" r:id="rId4958" display="Cintas (CTAS) Up 13.3% Since Last Earnings Report: Can It Continue?"/>
    <hyperlink ref="E4960" r:id="rId4959" display="Cleanaway (ASX:CWY) Heads Into an EQT Scheme Deal With Stronger Earnings and a Higher FY27 Target"/>
    <hyperlink ref="E4961" r:id="rId4960" display="BANKINDIA: Strong growth and cleaner assets underpin FY27 targets; ECL provisioning starts in Q3"/>
    <hyperlink ref="E4962" r:id="rId4961" display="Union Pacific Corp (UNP) Q3 2026 Earnings Call Highlights: Record Net Income, 15% EPS Growth, ..."/>
    <hyperlink ref="E4963" r:id="rId4962" display="GPU Unlock Mod Boosts RTX 30 BF16 AI Performance by Up to 80% on Linux"/>
    <hyperlink ref="E4964" r:id="rId4963" display="Applied Materials rated Buy with 55% upside on AI demand and strong Q3 results."/>
    <hyperlink ref="E4965" r:id="rId4964" display="Chinese startup claims its $2,000 mini PC can outperform Nvidia's DGX Spark"/>
    <hyperlink ref="E4966" r:id="rId4965" display="美股光通信概念集體上升，Lumentum升超2%"/>
    <hyperlink ref="E4967" r:id="rId4966" display="Chinese startup claims its $2,000 mini PC can outperform Nvidia's DGX Spark"/>
    <hyperlink ref="E4968" r:id="rId4967" display="Western Digital forecasts up to 72% second-quarter revenue growth after strong start"/>
    <hyperlink ref="E4969" r:id="rId4968" display="Veriv Strengthens Leadership Team with Strategic Hires from FIS and Thomson Reuters"/>
    <hyperlink ref="E4970" r:id="rId4969" display="安進藥物聯合免疫療法在肺癌臨床試驗中延長了患者生存期"/>
    <hyperlink ref="E4971" r:id="rId4970" display="SLB Revenue Rises as Data-Center Demand Grows, Middle East Business Recovers"/>
    <hyperlink ref="E4972" r:id="rId4971" display="美股光通信概念集體上升，Lumentum升超2%"/>
    <hyperlink ref="E4973" r:id="rId4972" display="Crocs boosts digital sales with the #1 Agentic CRM"/>
    <hyperlink ref="E4974" r:id="rId4973" display="Amgen says 'breakthrough' drug improves lung cancer survival rate by 58 per cent"/>
    <hyperlink ref="E4975" r:id="rId4974" display="高容量硬碟量價齊揚，Western Digital預估下季毛利率突破60%"/>
    <hyperlink ref="E4976" r:id="rId4975" display="APA Group (ASX:APA) Beats Cost-Out Target and Extends Distribution Growth Streak to 22 Years"/>
    <hyperlink ref="E4977" r:id="rId4976" display="Paychex (PAYX) Up 17% Since Last Earnings Report: Can It Continue?"/>
    <hyperlink ref="E4978" r:id="rId4977" display="URI Q3 deep dive: robust project demand and specialty growth drive raised outlook"/>
    <hyperlink ref="E4979" r:id="rId4978" display="Corpay strengthens Premier League presence with Newcastle United partnership"/>
    <hyperlink ref="E4980" r:id="rId4979" display="Capital One Logs Higher Profit, Revenue as Discover Integration Continues"/>
    <hyperlink ref="E4981" r:id="rId4980" display="Veeva (VEEV) Stock Looks Fully Valued Following Expanded Clinical Software Deal"/>
    <hyperlink ref="E4982" r:id="rId4981" display="Newmont Corp (NEM) Q3 2026 Earnings Call Highlights: Record Free Cash Flow, Improved Cost ..."/>
    <hyperlink ref="E4983" r:id="rId4982" display="IBM SWOT Analysis: Strong Revenue Growth Amidst Competitive Chal"/>
    <hyperlink ref="E4984" r:id="rId4983" display="RingCentral Subscription Growth, AI Adoption Improve Amid Valuation Concerns, Morgan Stanley Say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98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4"/>
    <col collapsed="false" customWidth="true" hidden="false" outlineLevel="0" max="3" min="3" style="0" width="8"/>
  </cols>
  <sheetData>
    <row r="1" customFormat="false" ht="15" hidden="false" customHeight="false" outlineLevel="0" collapsed="false">
      <c r="A1" s="25" t="s">
        <v>12522</v>
      </c>
      <c r="B1" s="26" t="s">
        <v>12523</v>
      </c>
      <c r="C1" s="25" t="s">
        <v>12524</v>
      </c>
    </row>
    <row r="2" customFormat="false" ht="15" hidden="false" customHeight="false" outlineLevel="0" collapsed="false">
      <c r="A2" s="27" t="s">
        <v>12525</v>
      </c>
      <c r="B2" s="5" t="s">
        <v>12526</v>
      </c>
      <c r="C2" s="5" t="n">
        <v>5</v>
      </c>
    </row>
    <row r="3" customFormat="false" ht="15" hidden="false" customHeight="false" outlineLevel="0" collapsed="false">
      <c r="A3" s="27" t="s">
        <v>12527</v>
      </c>
      <c r="B3" s="5" t="s">
        <v>12528</v>
      </c>
      <c r="C3" s="5" t="n">
        <v>5</v>
      </c>
    </row>
    <row r="4" customFormat="false" ht="15" hidden="false" customHeight="false" outlineLevel="0" collapsed="false">
      <c r="A4" s="27" t="s">
        <v>12529</v>
      </c>
      <c r="B4" s="5" t="s">
        <v>12530</v>
      </c>
      <c r="C4" s="5" t="n">
        <v>5</v>
      </c>
    </row>
    <row r="5" customFormat="false" ht="15" hidden="false" customHeight="false" outlineLevel="0" collapsed="false">
      <c r="A5" s="27" t="s">
        <v>12531</v>
      </c>
      <c r="B5" s="5" t="s">
        <v>12532</v>
      </c>
      <c r="C5" s="5" t="n">
        <v>5</v>
      </c>
    </row>
    <row r="6" customFormat="false" ht="15" hidden="false" customHeight="false" outlineLevel="0" collapsed="false">
      <c r="A6" s="27" t="s">
        <v>12533</v>
      </c>
      <c r="B6" s="5" t="s">
        <v>12534</v>
      </c>
      <c r="C6" s="5" t="n">
        <v>5</v>
      </c>
    </row>
    <row r="7" customFormat="false" ht="15" hidden="false" customHeight="false" outlineLevel="0" collapsed="false">
      <c r="A7" s="27" t="s">
        <v>12535</v>
      </c>
      <c r="B7" s="5" t="s">
        <v>12536</v>
      </c>
      <c r="C7" s="5" t="n">
        <v>5</v>
      </c>
    </row>
    <row r="8" customFormat="false" ht="15" hidden="false" customHeight="false" outlineLevel="0" collapsed="false">
      <c r="A8" s="27" t="s">
        <v>12537</v>
      </c>
      <c r="B8" s="5" t="s">
        <v>12538</v>
      </c>
      <c r="C8" s="5" t="n">
        <v>5</v>
      </c>
    </row>
    <row r="9" customFormat="false" ht="15" hidden="false" customHeight="false" outlineLevel="0" collapsed="false">
      <c r="A9" s="27" t="s">
        <v>12539</v>
      </c>
      <c r="B9" s="5" t="s">
        <v>12540</v>
      </c>
      <c r="C9" s="5" t="n">
        <v>4</v>
      </c>
    </row>
    <row r="10" customFormat="false" ht="15" hidden="false" customHeight="false" outlineLevel="0" collapsed="false">
      <c r="A10" s="27" t="s">
        <v>12541</v>
      </c>
      <c r="B10" s="5" t="s">
        <v>12542</v>
      </c>
      <c r="C10" s="5" t="n">
        <v>4</v>
      </c>
    </row>
    <row r="11" customFormat="false" ht="15" hidden="false" customHeight="false" outlineLevel="0" collapsed="false">
      <c r="A11" s="27" t="s">
        <v>1180</v>
      </c>
      <c r="B11" s="5" t="s">
        <v>12543</v>
      </c>
      <c r="C11" s="5" t="n">
        <v>4</v>
      </c>
    </row>
    <row r="12" customFormat="false" ht="15" hidden="false" customHeight="false" outlineLevel="0" collapsed="false">
      <c r="A12" s="27" t="s">
        <v>12544</v>
      </c>
      <c r="B12" s="5" t="s">
        <v>12545</v>
      </c>
      <c r="C12" s="5" t="n">
        <v>4</v>
      </c>
    </row>
    <row r="13" customFormat="false" ht="15" hidden="false" customHeight="false" outlineLevel="0" collapsed="false">
      <c r="A13" s="27" t="s">
        <v>12546</v>
      </c>
      <c r="B13" s="5" t="s">
        <v>12547</v>
      </c>
      <c r="C13" s="5" t="n">
        <v>4</v>
      </c>
    </row>
    <row r="14" customFormat="false" ht="15" hidden="false" customHeight="false" outlineLevel="0" collapsed="false">
      <c r="A14" s="27" t="s">
        <v>12548</v>
      </c>
      <c r="B14" s="27" t="s">
        <v>12549</v>
      </c>
      <c r="C14" s="5" t="n">
        <v>4</v>
      </c>
    </row>
    <row r="15" customFormat="false" ht="15" hidden="false" customHeight="false" outlineLevel="0" collapsed="false">
      <c r="A15" s="27" t="s">
        <v>12550</v>
      </c>
      <c r="B15" s="5" t="s">
        <v>12551</v>
      </c>
      <c r="C15" s="5" t="n">
        <v>4</v>
      </c>
    </row>
    <row r="16" customFormat="false" ht="15" hidden="false" customHeight="false" outlineLevel="0" collapsed="false">
      <c r="A16" s="27" t="s">
        <v>12552</v>
      </c>
      <c r="B16" s="5" t="s">
        <v>12553</v>
      </c>
      <c r="C16" s="5" t="n">
        <v>4</v>
      </c>
    </row>
    <row r="17" customFormat="false" ht="15" hidden="false" customHeight="false" outlineLevel="0" collapsed="false">
      <c r="A17" s="27" t="s">
        <v>1076</v>
      </c>
      <c r="B17" s="5" t="s">
        <v>12554</v>
      </c>
      <c r="C17" s="5" t="n">
        <v>4</v>
      </c>
    </row>
    <row r="18" customFormat="false" ht="15" hidden="false" customHeight="false" outlineLevel="0" collapsed="false">
      <c r="A18" s="27" t="s">
        <v>1904</v>
      </c>
      <c r="B18" s="5" t="s">
        <v>12555</v>
      </c>
      <c r="C18" s="5" t="n">
        <v>4</v>
      </c>
    </row>
    <row r="19" customFormat="false" ht="15" hidden="false" customHeight="false" outlineLevel="0" collapsed="false">
      <c r="A19" s="27" t="s">
        <v>3329</v>
      </c>
      <c r="B19" s="5" t="s">
        <v>12556</v>
      </c>
      <c r="C19" s="5" t="n">
        <v>4</v>
      </c>
    </row>
    <row r="20" customFormat="false" ht="15" hidden="false" customHeight="false" outlineLevel="0" collapsed="false">
      <c r="A20" s="27" t="s">
        <v>12557</v>
      </c>
      <c r="B20" s="5" t="s">
        <v>12558</v>
      </c>
      <c r="C20" s="5" t="n">
        <v>4</v>
      </c>
    </row>
    <row r="21" customFormat="false" ht="15" hidden="false" customHeight="false" outlineLevel="0" collapsed="false">
      <c r="A21" s="27" t="s">
        <v>12559</v>
      </c>
      <c r="B21" s="5" t="s">
        <v>12560</v>
      </c>
      <c r="C21" s="5" t="n">
        <v>4</v>
      </c>
    </row>
    <row r="22" customFormat="false" ht="15" hidden="false" customHeight="false" outlineLevel="0" collapsed="false">
      <c r="A22" s="27" t="s">
        <v>12561</v>
      </c>
      <c r="B22" s="27" t="s">
        <v>12562</v>
      </c>
      <c r="C22" s="5" t="n">
        <v>3</v>
      </c>
    </row>
    <row r="23" customFormat="false" ht="15" hidden="false" customHeight="false" outlineLevel="0" collapsed="false">
      <c r="A23" s="27" t="s">
        <v>12563</v>
      </c>
      <c r="B23" s="27" t="s">
        <v>12564</v>
      </c>
      <c r="C23" s="5" t="n">
        <v>3</v>
      </c>
    </row>
    <row r="24" customFormat="false" ht="15" hidden="false" customHeight="false" outlineLevel="0" collapsed="false">
      <c r="A24" s="27" t="s">
        <v>12565</v>
      </c>
      <c r="B24" s="27" t="s">
        <v>12566</v>
      </c>
      <c r="C24" s="5" t="n">
        <v>3</v>
      </c>
    </row>
    <row r="25" customFormat="false" ht="15" hidden="false" customHeight="false" outlineLevel="0" collapsed="false">
      <c r="A25" s="27" t="s">
        <v>12567</v>
      </c>
      <c r="B25" s="5" t="s">
        <v>12568</v>
      </c>
      <c r="C25" s="5" t="n">
        <v>3</v>
      </c>
    </row>
    <row r="26" customFormat="false" ht="15" hidden="false" customHeight="false" outlineLevel="0" collapsed="false">
      <c r="A26" s="27" t="s">
        <v>2924</v>
      </c>
      <c r="B26" s="5" t="s">
        <v>12569</v>
      </c>
      <c r="C26" s="5" t="n">
        <v>3</v>
      </c>
    </row>
    <row r="27" customFormat="false" ht="15" hidden="false" customHeight="false" outlineLevel="0" collapsed="false">
      <c r="A27" s="27" t="s">
        <v>12570</v>
      </c>
      <c r="B27" s="5" t="s">
        <v>12571</v>
      </c>
      <c r="C27" s="5" t="n">
        <v>3</v>
      </c>
    </row>
    <row r="28" customFormat="false" ht="15" hidden="false" customHeight="false" outlineLevel="0" collapsed="false">
      <c r="A28" s="27" t="s">
        <v>1429</v>
      </c>
      <c r="B28" s="5" t="s">
        <v>12572</v>
      </c>
      <c r="C28" s="5" t="n">
        <v>3</v>
      </c>
    </row>
    <row r="29" customFormat="false" ht="15" hidden="false" customHeight="false" outlineLevel="0" collapsed="false">
      <c r="A29" s="27" t="s">
        <v>12573</v>
      </c>
      <c r="B29" s="5" t="s">
        <v>12574</v>
      </c>
      <c r="C29" s="5" t="n">
        <v>3</v>
      </c>
    </row>
    <row r="30" customFormat="false" ht="15" hidden="false" customHeight="false" outlineLevel="0" collapsed="false">
      <c r="A30" s="27" t="s">
        <v>960</v>
      </c>
      <c r="B30" s="5" t="s">
        <v>12575</v>
      </c>
      <c r="C30" s="5" t="n">
        <v>3</v>
      </c>
    </row>
    <row r="31" customFormat="false" ht="15" hidden="false" customHeight="false" outlineLevel="0" collapsed="false">
      <c r="A31" s="27" t="s">
        <v>12576</v>
      </c>
      <c r="B31" s="5" t="s">
        <v>12577</v>
      </c>
      <c r="C31" s="5" t="n">
        <v>3</v>
      </c>
    </row>
    <row r="32" customFormat="false" ht="15" hidden="false" customHeight="false" outlineLevel="0" collapsed="false">
      <c r="A32" s="27" t="s">
        <v>12578</v>
      </c>
      <c r="B32" s="5" t="s">
        <v>12579</v>
      </c>
      <c r="C32" s="5" t="n">
        <v>3</v>
      </c>
    </row>
    <row r="33" customFormat="false" ht="15" hidden="false" customHeight="false" outlineLevel="0" collapsed="false">
      <c r="A33" s="27" t="s">
        <v>12580</v>
      </c>
      <c r="B33" s="5" t="s">
        <v>12581</v>
      </c>
      <c r="C33" s="5" t="n">
        <v>3</v>
      </c>
    </row>
    <row r="34" customFormat="false" ht="15" hidden="false" customHeight="false" outlineLevel="0" collapsed="false">
      <c r="A34" s="27" t="s">
        <v>12582</v>
      </c>
      <c r="B34" s="5" t="s">
        <v>12583</v>
      </c>
      <c r="C34" s="5" t="n">
        <v>3</v>
      </c>
    </row>
    <row r="35" customFormat="false" ht="15" hidden="false" customHeight="false" outlineLevel="0" collapsed="false">
      <c r="A35" s="27" t="s">
        <v>12584</v>
      </c>
      <c r="B35" s="5" t="s">
        <v>12585</v>
      </c>
      <c r="C35" s="5" t="n">
        <v>3</v>
      </c>
    </row>
    <row r="36" customFormat="false" ht="15" hidden="false" customHeight="false" outlineLevel="0" collapsed="false">
      <c r="A36" s="27" t="s">
        <v>1270</v>
      </c>
      <c r="B36" s="5" t="s">
        <v>12586</v>
      </c>
      <c r="C36" s="5" t="n">
        <v>3</v>
      </c>
    </row>
    <row r="37" customFormat="false" ht="15" hidden="false" customHeight="false" outlineLevel="0" collapsed="false">
      <c r="A37" s="27" t="s">
        <v>12587</v>
      </c>
      <c r="B37" s="5" t="s">
        <v>12588</v>
      </c>
      <c r="C37" s="5" t="n">
        <v>3</v>
      </c>
    </row>
    <row r="38" customFormat="false" ht="15" hidden="false" customHeight="false" outlineLevel="0" collapsed="false">
      <c r="A38" s="27" t="s">
        <v>12589</v>
      </c>
      <c r="B38" s="5" t="s">
        <v>12590</v>
      </c>
      <c r="C38" s="5" t="n">
        <v>3</v>
      </c>
    </row>
    <row r="39" customFormat="false" ht="15" hidden="false" customHeight="false" outlineLevel="0" collapsed="false">
      <c r="A39" s="27" t="s">
        <v>7658</v>
      </c>
      <c r="B39" s="5" t="s">
        <v>12591</v>
      </c>
      <c r="C39" s="5" t="n">
        <v>3</v>
      </c>
    </row>
    <row r="40" customFormat="false" ht="15" hidden="false" customHeight="false" outlineLevel="0" collapsed="false">
      <c r="A40" s="27" t="s">
        <v>51</v>
      </c>
      <c r="B40" s="5" t="s">
        <v>52</v>
      </c>
      <c r="C40" s="5" t="n">
        <v>2</v>
      </c>
    </row>
    <row r="41" customFormat="false" ht="15" hidden="false" customHeight="false" outlineLevel="0" collapsed="false">
      <c r="A41" s="27" t="s">
        <v>12592</v>
      </c>
      <c r="B41" s="5" t="s">
        <v>12593</v>
      </c>
      <c r="C41" s="5" t="n">
        <v>2</v>
      </c>
    </row>
    <row r="42" customFormat="false" ht="15" hidden="false" customHeight="false" outlineLevel="0" collapsed="false">
      <c r="A42" s="27" t="s">
        <v>12594</v>
      </c>
      <c r="B42" s="5" t="s">
        <v>12595</v>
      </c>
      <c r="C42" s="5" t="n">
        <v>2</v>
      </c>
    </row>
    <row r="43" customFormat="false" ht="15" hidden="false" customHeight="false" outlineLevel="0" collapsed="false">
      <c r="A43" s="27" t="s">
        <v>1438</v>
      </c>
      <c r="B43" s="5" t="s">
        <v>1534</v>
      </c>
      <c r="C43" s="5" t="n">
        <v>2</v>
      </c>
    </row>
    <row r="44" customFormat="false" ht="15" hidden="false" customHeight="false" outlineLevel="0" collapsed="false">
      <c r="A44" s="27" t="s">
        <v>12596</v>
      </c>
      <c r="B44" s="5" t="s">
        <v>12597</v>
      </c>
      <c r="C44" s="5" t="n">
        <v>2</v>
      </c>
    </row>
    <row r="45" customFormat="false" ht="15" hidden="false" customHeight="false" outlineLevel="0" collapsed="false">
      <c r="A45" s="27" t="s">
        <v>1544</v>
      </c>
      <c r="B45" s="5" t="s">
        <v>1545</v>
      </c>
      <c r="C45" s="5" t="n">
        <v>2</v>
      </c>
    </row>
    <row r="46" customFormat="false" ht="15" hidden="false" customHeight="false" outlineLevel="0" collapsed="false">
      <c r="A46" s="27" t="s">
        <v>751</v>
      </c>
      <c r="B46" s="5" t="s">
        <v>752</v>
      </c>
      <c r="C46" s="5" t="n">
        <v>1</v>
      </c>
    </row>
    <row r="47" customFormat="false" ht="15" hidden="false" customHeight="false" outlineLevel="0" collapsed="false">
      <c r="A47" s="27" t="s">
        <v>1262</v>
      </c>
      <c r="B47" s="5" t="s">
        <v>1301</v>
      </c>
      <c r="C47" s="5" t="n">
        <v>1</v>
      </c>
    </row>
    <row r="48" customFormat="false" ht="15" hidden="false" customHeight="false" outlineLevel="0" collapsed="false">
      <c r="A48" s="27" t="s">
        <v>1539</v>
      </c>
      <c r="B48" s="5" t="s">
        <v>1540</v>
      </c>
      <c r="C48" s="5" t="n">
        <v>1</v>
      </c>
    </row>
    <row r="49" customFormat="false" ht="15" hidden="false" customHeight="false" outlineLevel="0" collapsed="false">
      <c r="A49" s="27" t="s">
        <v>1715</v>
      </c>
      <c r="B49" s="5" t="s">
        <v>1716</v>
      </c>
      <c r="C49" s="5" t="n">
        <v>1</v>
      </c>
    </row>
    <row r="50" customFormat="false" ht="15" hidden="false" customHeight="false" outlineLevel="0" collapsed="false">
      <c r="A50" s="27" t="s">
        <v>12598</v>
      </c>
      <c r="B50" s="5" t="s">
        <v>12599</v>
      </c>
      <c r="C50" s="5" t="n">
        <v>0</v>
      </c>
    </row>
    <row r="51" customFormat="false" ht="15" hidden="false" customHeight="false" outlineLevel="0" collapsed="false">
      <c r="A51" s="27" t="s">
        <v>12600</v>
      </c>
      <c r="B51" s="5" t="s">
        <v>12601</v>
      </c>
      <c r="C51" s="5" t="n">
        <v>0</v>
      </c>
    </row>
    <row r="52" customFormat="false" ht="15" hidden="false" customHeight="false" outlineLevel="0" collapsed="false">
      <c r="A52" s="27" t="s">
        <v>12602</v>
      </c>
      <c r="B52" s="5" t="s">
        <v>12603</v>
      </c>
      <c r="C52" s="5" t="n">
        <v>0</v>
      </c>
    </row>
    <row r="53" customFormat="false" ht="15" hidden="false" customHeight="false" outlineLevel="0" collapsed="false">
      <c r="A53" s="27" t="s">
        <v>12604</v>
      </c>
      <c r="B53" s="5" t="s">
        <v>12605</v>
      </c>
      <c r="C53" s="5" t="n">
        <v>0</v>
      </c>
    </row>
    <row r="55" customFormat="false" ht="15" hidden="false" customHeight="false" outlineLevel="0" collapsed="false">
      <c r="A55" s="28" t="s">
        <v>12606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2026-10-26T08:17:52Z</dcterms:created>
  <dc:creator>openpyxl</dc:creator>
  <dc:description/>
  <dc:language>en-US</dc:language>
  <cp:lastModifiedBy/>
  <dcterms:modified xsi:type="dcterms:W3CDTF">2026-10-26T08:18:22Z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